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updateLinks="always" codeName="ThisWorkbook" defaultThemeVersion="124226"/>
  <xr:revisionPtr revIDLastSave="0" documentId="13_ncr:1_{5993CBEB-BC75-49BD-AAB6-4674093880B7}" xr6:coauthVersionLast="47" xr6:coauthVersionMax="47" xr10:uidLastSave="{00000000-0000-0000-0000-000000000000}"/>
  <bookViews>
    <workbookView xWindow="-120" yWindow="-120" windowWidth="29040" windowHeight="15720" tabRatio="783" xr2:uid="{4BDD7DF7-F900-4F95-8ACD-64DEE8525FEC}"/>
  </bookViews>
  <sheets>
    <sheet name="A-5 Wires Forecast Detail" sheetId="73" r:id="rId1"/>
    <sheet name="A-5 AltaLink" sheetId="86" r:id="rId2"/>
    <sheet name="A-5 ATCO" sheetId="82" r:id="rId3"/>
    <sheet name="A-5 EPCOR" sheetId="88" r:id="rId4"/>
    <sheet name="A-5 ATCO Isolated" sheetId="93" r:id="rId5"/>
    <sheet name="A-5 ENMAX" sheetId="94" r:id="rId6"/>
    <sheet name="A-5 Lethbridge" sheetId="89" r:id="rId7"/>
    <sheet name="A-5 TransAlta" sheetId="90" r:id="rId8"/>
    <sheet name="A-5 Red Deer" sheetId="91" r:id="rId9"/>
    <sheet name="A-5 FortisAlberta" sheetId="92" r:id="rId10"/>
    <sheet name="A-5 PiikaniLink" sheetId="99" r:id="rId11"/>
    <sheet name="A-5 KainaiLink" sheetId="98" r:id="rId12"/>
    <sheet name="A-5 Alberta Power Line" sheetId="96" r:id="rId13"/>
  </sheets>
  <definedNames>
    <definedName name="Applicant">"Alberta Electric System Operator"</definedName>
    <definedName name="Application">"2025 Deferral Account Reconciliation Application"</definedName>
    <definedName name="ApplicationSection">"Appendix A-2  — Wires Costs Detail (2021 - 2025)"</definedName>
    <definedName name="_xlnm.Print_Area" localSheetId="5">'A-5 ENMAX'!$A$1:$M$41</definedName>
    <definedName name="_xlnm.Print_Area" localSheetId="0">#REF!</definedName>
    <definedName name="TableDate">"August 10, 2026"</definedName>
    <definedName name="TablePrefix">"Table "</definedName>
    <definedName name="TableSuffix">" Revised"</definedName>
    <definedName name="TotalPages">"1"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89" l="1"/>
  <c r="D27" i="98"/>
  <c r="C27" i="98"/>
  <c r="B27" i="98"/>
  <c r="B27" i="99"/>
  <c r="D27" i="99"/>
  <c r="C27" i="99"/>
  <c r="D39" i="92"/>
  <c r="D37" i="91"/>
  <c r="D37" i="89"/>
  <c r="L43" i="82" l="1"/>
  <c r="J43" i="82"/>
  <c r="K43" i="82"/>
  <c r="I42" i="82" l="1"/>
  <c r="J30" i="96"/>
  <c r="H23" i="73" s="1"/>
  <c r="K28" i="96"/>
  <c r="M25" i="96"/>
  <c r="L25" i="96"/>
  <c r="I35" i="94"/>
  <c r="I24" i="98" l="1"/>
  <c r="H21" i="73" s="1"/>
  <c r="I24" i="99"/>
  <c r="H20" i="73" s="1"/>
  <c r="A1" i="99"/>
  <c r="A2" i="99"/>
  <c r="A3" i="99"/>
  <c r="L12" i="99"/>
  <c r="L16" i="99" s="1"/>
  <c r="L20" i="99" s="1"/>
  <c r="L24" i="99" s="1"/>
  <c r="K16" i="99"/>
  <c r="K20" i="99" s="1"/>
  <c r="K24" i="99" s="1"/>
  <c r="J20" i="99"/>
  <c r="J24" i="99" s="1"/>
  <c r="H11" i="73"/>
  <c r="I45" i="86"/>
  <c r="K19" i="93"/>
  <c r="L19" i="93"/>
  <c r="H13" i="73"/>
  <c r="I45" i="82"/>
  <c r="H12" i="73" s="1"/>
  <c r="K35" i="94"/>
  <c r="L35" i="94"/>
  <c r="I38" i="94" l="1"/>
  <c r="H15" i="73" s="1"/>
  <c r="H22" i="73"/>
  <c r="I36" i="92"/>
  <c r="H18" i="73"/>
  <c r="I35" i="90"/>
  <c r="H17" i="73"/>
  <c r="I34" i="89"/>
  <c r="I34" i="91"/>
  <c r="H19" i="73" s="1"/>
  <c r="I36" i="88" l="1"/>
  <c r="H16" i="73" s="1"/>
  <c r="I10" i="73" l="1"/>
  <c r="J18" i="93"/>
  <c r="J19" i="93" s="1"/>
  <c r="I13" i="73" l="1"/>
  <c r="I20" i="73"/>
  <c r="J10" i="73"/>
  <c r="M38" i="86"/>
  <c r="J20" i="73" l="1"/>
  <c r="J13" i="73"/>
  <c r="K10" i="73"/>
  <c r="J28" i="91"/>
  <c r="J29" i="90"/>
  <c r="K13" i="73" l="1"/>
  <c r="K20" i="73"/>
  <c r="L10" i="73"/>
  <c r="M37" i="82"/>
  <c r="L37" i="82"/>
  <c r="K37" i="82"/>
  <c r="J37" i="82"/>
  <c r="K27" i="96" l="1"/>
  <c r="J20" i="98"/>
  <c r="J32" i="92"/>
  <c r="J30" i="91"/>
  <c r="J31" i="91" l="1"/>
  <c r="J34" i="91" s="1"/>
  <c r="I19" i="73" s="1"/>
  <c r="K30" i="96"/>
  <c r="I23" i="73" s="1"/>
  <c r="J24" i="98"/>
  <c r="I21" i="73" s="1"/>
  <c r="J36" i="92"/>
  <c r="I22" i="73" s="1"/>
  <c r="D38" i="90"/>
  <c r="C38" i="90"/>
  <c r="B38" i="90"/>
  <c r="A38" i="90"/>
  <c r="J31" i="90"/>
  <c r="J32" i="90" s="1"/>
  <c r="N31" i="90"/>
  <c r="O31" i="90"/>
  <c r="P31" i="90"/>
  <c r="Q31" i="90"/>
  <c r="R31" i="90"/>
  <c r="S31" i="90"/>
  <c r="T31" i="90"/>
  <c r="U31" i="90"/>
  <c r="V31" i="90"/>
  <c r="W31" i="90"/>
  <c r="X31" i="90"/>
  <c r="Y31" i="90"/>
  <c r="Z31" i="90"/>
  <c r="AA31" i="90"/>
  <c r="AB31" i="90"/>
  <c r="AC31" i="90"/>
  <c r="AD31" i="90"/>
  <c r="AE31" i="90"/>
  <c r="AF31" i="90"/>
  <c r="AG31" i="90"/>
  <c r="AH31" i="90"/>
  <c r="AI31" i="90"/>
  <c r="AJ31" i="90"/>
  <c r="AK31" i="90"/>
  <c r="AL31" i="90"/>
  <c r="AM31" i="90"/>
  <c r="AN31" i="90"/>
  <c r="AO31" i="90"/>
  <c r="AP31" i="90"/>
  <c r="AQ31" i="90"/>
  <c r="AR31" i="90"/>
  <c r="AS31" i="90"/>
  <c r="AT31" i="90"/>
  <c r="AU31" i="90"/>
  <c r="AV31" i="90"/>
  <c r="AW31" i="90"/>
  <c r="AX31" i="90"/>
  <c r="AY31" i="90"/>
  <c r="AZ31" i="90"/>
  <c r="BA31" i="90"/>
  <c r="BB31" i="90"/>
  <c r="BC31" i="90"/>
  <c r="BD31" i="90"/>
  <c r="BE31" i="90"/>
  <c r="BF31" i="90"/>
  <c r="BG31" i="90"/>
  <c r="BH31" i="90"/>
  <c r="BI31" i="90"/>
  <c r="BJ31" i="90"/>
  <c r="BK31" i="90"/>
  <c r="BL31" i="90"/>
  <c r="BM31" i="90"/>
  <c r="BN31" i="90"/>
  <c r="BO31" i="90"/>
  <c r="BP31" i="90"/>
  <c r="BQ31" i="90"/>
  <c r="BR31" i="90"/>
  <c r="BS31" i="90"/>
  <c r="BT31" i="90"/>
  <c r="BU31" i="90"/>
  <c r="BV31" i="90"/>
  <c r="BW31" i="90"/>
  <c r="BX31" i="90"/>
  <c r="BY31" i="90"/>
  <c r="BZ31" i="90"/>
  <c r="CA31" i="90"/>
  <c r="CB31" i="90"/>
  <c r="CC31" i="90"/>
  <c r="CD31" i="90"/>
  <c r="CE31" i="90"/>
  <c r="CF31" i="90"/>
  <c r="CG31" i="90"/>
  <c r="CH31" i="90"/>
  <c r="CI31" i="90"/>
  <c r="CJ31" i="90"/>
  <c r="CK31" i="90"/>
  <c r="CL31" i="90"/>
  <c r="CM31" i="90"/>
  <c r="CN31" i="90"/>
  <c r="CO31" i="90"/>
  <c r="CP31" i="90"/>
  <c r="CQ31" i="90"/>
  <c r="CR31" i="90"/>
  <c r="CS31" i="90"/>
  <c r="CT31" i="90"/>
  <c r="CU31" i="90"/>
  <c r="CV31" i="90"/>
  <c r="CW31" i="90"/>
  <c r="CX31" i="90"/>
  <c r="CY31" i="90"/>
  <c r="CZ31" i="90"/>
  <c r="DA31" i="90"/>
  <c r="DB31" i="90"/>
  <c r="DC31" i="90"/>
  <c r="DD31" i="90"/>
  <c r="DE31" i="90"/>
  <c r="DF31" i="90"/>
  <c r="DG31" i="90"/>
  <c r="DH31" i="90"/>
  <c r="DI31" i="90"/>
  <c r="DJ31" i="90"/>
  <c r="DK31" i="90"/>
  <c r="DL31" i="90"/>
  <c r="DM31" i="90"/>
  <c r="DN31" i="90"/>
  <c r="DO31" i="90"/>
  <c r="DP31" i="90"/>
  <c r="DQ31" i="90"/>
  <c r="DR31" i="90"/>
  <c r="DS31" i="90"/>
  <c r="DT31" i="90"/>
  <c r="DU31" i="90"/>
  <c r="DV31" i="90"/>
  <c r="DW31" i="90"/>
  <c r="DX31" i="90"/>
  <c r="DY31" i="90"/>
  <c r="DZ31" i="90"/>
  <c r="EA31" i="90"/>
  <c r="EB31" i="90"/>
  <c r="EC31" i="90"/>
  <c r="ED31" i="90"/>
  <c r="EE31" i="90"/>
  <c r="EF31" i="90"/>
  <c r="EG31" i="90"/>
  <c r="EH31" i="90"/>
  <c r="EI31" i="90"/>
  <c r="EJ31" i="90"/>
  <c r="EK31" i="90"/>
  <c r="EL31" i="90"/>
  <c r="EM31" i="90"/>
  <c r="EN31" i="90"/>
  <c r="EO31" i="90"/>
  <c r="EP31" i="90"/>
  <c r="EQ31" i="90"/>
  <c r="ER31" i="90"/>
  <c r="ES31" i="90"/>
  <c r="ET31" i="90"/>
  <c r="EU31" i="90"/>
  <c r="EV31" i="90"/>
  <c r="EW31" i="90"/>
  <c r="EX31" i="90"/>
  <c r="EY31" i="90"/>
  <c r="EZ31" i="90"/>
  <c r="FA31" i="90"/>
  <c r="FB31" i="90"/>
  <c r="FC31" i="90"/>
  <c r="FD31" i="90"/>
  <c r="FE31" i="90"/>
  <c r="FF31" i="90"/>
  <c r="FG31" i="90"/>
  <c r="FH31" i="90"/>
  <c r="FI31" i="90"/>
  <c r="FJ31" i="90"/>
  <c r="FK31" i="90"/>
  <c r="FL31" i="90"/>
  <c r="FM31" i="90"/>
  <c r="FN31" i="90"/>
  <c r="FO31" i="90"/>
  <c r="FP31" i="90"/>
  <c r="FQ31" i="90"/>
  <c r="FR31" i="90"/>
  <c r="FS31" i="90"/>
  <c r="FT31" i="90"/>
  <c r="FU31" i="90"/>
  <c r="FV31" i="90"/>
  <c r="FW31" i="90"/>
  <c r="FX31" i="90"/>
  <c r="FY31" i="90"/>
  <c r="FZ31" i="90"/>
  <c r="GA31" i="90"/>
  <c r="GB31" i="90"/>
  <c r="GC31" i="90"/>
  <c r="GD31" i="90"/>
  <c r="GE31" i="90"/>
  <c r="GF31" i="90"/>
  <c r="GG31" i="90"/>
  <c r="GH31" i="90"/>
  <c r="GI31" i="90"/>
  <c r="GJ31" i="90"/>
  <c r="GK31" i="90"/>
  <c r="GL31" i="90"/>
  <c r="GM31" i="90"/>
  <c r="GN31" i="90"/>
  <c r="GO31" i="90"/>
  <c r="GP31" i="90"/>
  <c r="GQ31" i="90"/>
  <c r="GR31" i="90"/>
  <c r="GS31" i="90"/>
  <c r="GT31" i="90"/>
  <c r="GU31" i="90"/>
  <c r="GV31" i="90"/>
  <c r="GW31" i="90"/>
  <c r="GX31" i="90"/>
  <c r="GY31" i="90"/>
  <c r="GZ31" i="90"/>
  <c r="HA31" i="90"/>
  <c r="HB31" i="90"/>
  <c r="HC31" i="90"/>
  <c r="HD31" i="90"/>
  <c r="HE31" i="90"/>
  <c r="HF31" i="90"/>
  <c r="HG31" i="90"/>
  <c r="HH31" i="90"/>
  <c r="HI31" i="90"/>
  <c r="HJ31" i="90"/>
  <c r="HK31" i="90"/>
  <c r="HL31" i="90"/>
  <c r="HM31" i="90"/>
  <c r="HN31" i="90"/>
  <c r="HO31" i="90"/>
  <c r="HP31" i="90"/>
  <c r="HQ31" i="90"/>
  <c r="HR31" i="90"/>
  <c r="HS31" i="90"/>
  <c r="HT31" i="90"/>
  <c r="HU31" i="90"/>
  <c r="HV31" i="90"/>
  <c r="HW31" i="90"/>
  <c r="HX31" i="90"/>
  <c r="HY31" i="90"/>
  <c r="HZ31" i="90"/>
  <c r="IA31" i="90"/>
  <c r="IB31" i="90"/>
  <c r="IC31" i="90"/>
  <c r="ID31" i="90"/>
  <c r="IE31" i="90"/>
  <c r="IF31" i="90"/>
  <c r="IG31" i="90"/>
  <c r="IH31" i="90"/>
  <c r="II31" i="90"/>
  <c r="IJ31" i="90"/>
  <c r="IK31" i="90"/>
  <c r="IL31" i="90"/>
  <c r="IM31" i="90"/>
  <c r="IN31" i="90"/>
  <c r="IO31" i="90"/>
  <c r="IP31" i="90"/>
  <c r="IQ31" i="90"/>
  <c r="IR31" i="90"/>
  <c r="IS31" i="90"/>
  <c r="IT31" i="90"/>
  <c r="IU31" i="90"/>
  <c r="IV31" i="90"/>
  <c r="IW31" i="90"/>
  <c r="IX31" i="90"/>
  <c r="IY31" i="90"/>
  <c r="IZ31" i="90"/>
  <c r="JA31" i="90"/>
  <c r="JB31" i="90"/>
  <c r="JC31" i="90"/>
  <c r="JD31" i="90"/>
  <c r="JE31" i="90"/>
  <c r="JF31" i="90"/>
  <c r="JG31" i="90"/>
  <c r="JH31" i="90"/>
  <c r="JI31" i="90"/>
  <c r="JJ31" i="90"/>
  <c r="JK31" i="90"/>
  <c r="JL31" i="90"/>
  <c r="JM31" i="90"/>
  <c r="JN31" i="90"/>
  <c r="JO31" i="90"/>
  <c r="JP31" i="90"/>
  <c r="JQ31" i="90"/>
  <c r="JR31" i="90"/>
  <c r="JS31" i="90"/>
  <c r="JT31" i="90"/>
  <c r="JU31" i="90"/>
  <c r="JV31" i="90"/>
  <c r="JW31" i="90"/>
  <c r="JX31" i="90"/>
  <c r="JY31" i="90"/>
  <c r="JZ31" i="90"/>
  <c r="KA31" i="90"/>
  <c r="KB31" i="90"/>
  <c r="KC31" i="90"/>
  <c r="KD31" i="90"/>
  <c r="KE31" i="90"/>
  <c r="KF31" i="90"/>
  <c r="KG31" i="90"/>
  <c r="KH31" i="90"/>
  <c r="KI31" i="90"/>
  <c r="KJ31" i="90"/>
  <c r="KK31" i="90"/>
  <c r="KL31" i="90"/>
  <c r="KM31" i="90"/>
  <c r="KN31" i="90"/>
  <c r="KO31" i="90"/>
  <c r="KP31" i="90"/>
  <c r="KQ31" i="90"/>
  <c r="KR31" i="90"/>
  <c r="KS31" i="90"/>
  <c r="KT31" i="90"/>
  <c r="KU31" i="90"/>
  <c r="KV31" i="90"/>
  <c r="KW31" i="90"/>
  <c r="KX31" i="90"/>
  <c r="KY31" i="90"/>
  <c r="KZ31" i="90"/>
  <c r="LA31" i="90"/>
  <c r="LB31" i="90"/>
  <c r="LC31" i="90"/>
  <c r="LD31" i="90"/>
  <c r="LE31" i="90"/>
  <c r="LF31" i="90"/>
  <c r="LG31" i="90"/>
  <c r="LH31" i="90"/>
  <c r="LI31" i="90"/>
  <c r="LJ31" i="90"/>
  <c r="LK31" i="90"/>
  <c r="LL31" i="90"/>
  <c r="LM31" i="90"/>
  <c r="LN31" i="90"/>
  <c r="LO31" i="90"/>
  <c r="LP31" i="90"/>
  <c r="LQ31" i="90"/>
  <c r="LR31" i="90"/>
  <c r="LS31" i="90"/>
  <c r="LT31" i="90"/>
  <c r="LU31" i="90"/>
  <c r="LV31" i="90"/>
  <c r="LW31" i="90"/>
  <c r="LX31" i="90"/>
  <c r="LY31" i="90"/>
  <c r="LZ31" i="90"/>
  <c r="MA31" i="90"/>
  <c r="MB31" i="90"/>
  <c r="MC31" i="90"/>
  <c r="MD31" i="90"/>
  <c r="ME31" i="90"/>
  <c r="MF31" i="90"/>
  <c r="MG31" i="90"/>
  <c r="MH31" i="90"/>
  <c r="MI31" i="90"/>
  <c r="MJ31" i="90"/>
  <c r="MK31" i="90"/>
  <c r="ML31" i="90"/>
  <c r="MM31" i="90"/>
  <c r="MN31" i="90"/>
  <c r="MO31" i="90"/>
  <c r="MP31" i="90"/>
  <c r="MQ31" i="90"/>
  <c r="MR31" i="90"/>
  <c r="MS31" i="90"/>
  <c r="MT31" i="90"/>
  <c r="MU31" i="90"/>
  <c r="MV31" i="90"/>
  <c r="MW31" i="90"/>
  <c r="MX31" i="90"/>
  <c r="MY31" i="90"/>
  <c r="MZ31" i="90"/>
  <c r="NA31" i="90"/>
  <c r="NB31" i="90"/>
  <c r="NC31" i="90"/>
  <c r="ND31" i="90"/>
  <c r="NE31" i="90"/>
  <c r="NF31" i="90"/>
  <c r="NG31" i="90"/>
  <c r="NH31" i="90"/>
  <c r="NI31" i="90"/>
  <c r="NJ31" i="90"/>
  <c r="NK31" i="90"/>
  <c r="NL31" i="90"/>
  <c r="NM31" i="90"/>
  <c r="NN31" i="90"/>
  <c r="NO31" i="90"/>
  <c r="NP31" i="90"/>
  <c r="NQ31" i="90"/>
  <c r="NR31" i="90"/>
  <c r="NS31" i="90"/>
  <c r="NT31" i="90"/>
  <c r="NU31" i="90"/>
  <c r="NV31" i="90"/>
  <c r="NW31" i="90"/>
  <c r="NX31" i="90"/>
  <c r="NY31" i="90"/>
  <c r="NZ31" i="90"/>
  <c r="OA31" i="90"/>
  <c r="OB31" i="90"/>
  <c r="OC31" i="90"/>
  <c r="OD31" i="90"/>
  <c r="OE31" i="90"/>
  <c r="OF31" i="90"/>
  <c r="OG31" i="90"/>
  <c r="OH31" i="90"/>
  <c r="OI31" i="90"/>
  <c r="OJ31" i="90"/>
  <c r="OK31" i="90"/>
  <c r="OL31" i="90"/>
  <c r="OM31" i="90"/>
  <c r="ON31" i="90"/>
  <c r="OO31" i="90"/>
  <c r="OP31" i="90"/>
  <c r="OQ31" i="90"/>
  <c r="OR31" i="90"/>
  <c r="OS31" i="90"/>
  <c r="OT31" i="90"/>
  <c r="OU31" i="90"/>
  <c r="OV31" i="90"/>
  <c r="OW31" i="90"/>
  <c r="OX31" i="90"/>
  <c r="OY31" i="90"/>
  <c r="OZ31" i="90"/>
  <c r="PA31" i="90"/>
  <c r="PB31" i="90"/>
  <c r="PC31" i="90"/>
  <c r="PD31" i="90"/>
  <c r="PE31" i="90"/>
  <c r="PF31" i="90"/>
  <c r="PG31" i="90"/>
  <c r="PH31" i="90"/>
  <c r="PI31" i="90"/>
  <c r="PJ31" i="90"/>
  <c r="PK31" i="90"/>
  <c r="PL31" i="90"/>
  <c r="PM31" i="90"/>
  <c r="PN31" i="90"/>
  <c r="PO31" i="90"/>
  <c r="PP31" i="90"/>
  <c r="PQ31" i="90"/>
  <c r="PR31" i="90"/>
  <c r="PS31" i="90"/>
  <c r="PT31" i="90"/>
  <c r="PU31" i="90"/>
  <c r="PV31" i="90"/>
  <c r="PW31" i="90"/>
  <c r="PX31" i="90"/>
  <c r="PY31" i="90"/>
  <c r="PZ31" i="90"/>
  <c r="QA31" i="90"/>
  <c r="QB31" i="90"/>
  <c r="QC31" i="90"/>
  <c r="QD31" i="90"/>
  <c r="QE31" i="90"/>
  <c r="QF31" i="90"/>
  <c r="QG31" i="90"/>
  <c r="QH31" i="90"/>
  <c r="QI31" i="90"/>
  <c r="QJ31" i="90"/>
  <c r="QK31" i="90"/>
  <c r="QL31" i="90"/>
  <c r="QM31" i="90"/>
  <c r="QN31" i="90"/>
  <c r="QO31" i="90"/>
  <c r="QP31" i="90"/>
  <c r="QQ31" i="90"/>
  <c r="QR31" i="90"/>
  <c r="QS31" i="90"/>
  <c r="QT31" i="90"/>
  <c r="QU31" i="90"/>
  <c r="QV31" i="90"/>
  <c r="QW31" i="90"/>
  <c r="QX31" i="90"/>
  <c r="QY31" i="90"/>
  <c r="QZ31" i="90"/>
  <c r="RA31" i="90"/>
  <c r="RB31" i="90"/>
  <c r="RC31" i="90"/>
  <c r="RD31" i="90"/>
  <c r="RE31" i="90"/>
  <c r="RF31" i="90"/>
  <c r="RG31" i="90"/>
  <c r="RH31" i="90"/>
  <c r="RI31" i="90"/>
  <c r="RJ31" i="90"/>
  <c r="RK31" i="90"/>
  <c r="RL31" i="90"/>
  <c r="RM31" i="90"/>
  <c r="RN31" i="90"/>
  <c r="RO31" i="90"/>
  <c r="RP31" i="90"/>
  <c r="RQ31" i="90"/>
  <c r="RR31" i="90"/>
  <c r="RS31" i="90"/>
  <c r="RT31" i="90"/>
  <c r="RU31" i="90"/>
  <c r="RV31" i="90"/>
  <c r="RW31" i="90"/>
  <c r="RX31" i="90"/>
  <c r="RY31" i="90"/>
  <c r="RZ31" i="90"/>
  <c r="SA31" i="90"/>
  <c r="SB31" i="90"/>
  <c r="SC31" i="90"/>
  <c r="SD31" i="90"/>
  <c r="SE31" i="90"/>
  <c r="SF31" i="90"/>
  <c r="SG31" i="90"/>
  <c r="SH31" i="90"/>
  <c r="SI31" i="90"/>
  <c r="SJ31" i="90"/>
  <c r="SK31" i="90"/>
  <c r="SL31" i="90"/>
  <c r="SM31" i="90"/>
  <c r="SN31" i="90"/>
  <c r="SO31" i="90"/>
  <c r="SP31" i="90"/>
  <c r="SQ31" i="90"/>
  <c r="SR31" i="90"/>
  <c r="SS31" i="90"/>
  <c r="ST31" i="90"/>
  <c r="SU31" i="90"/>
  <c r="SV31" i="90"/>
  <c r="SW31" i="90"/>
  <c r="SX31" i="90"/>
  <c r="SY31" i="90"/>
  <c r="SZ31" i="90"/>
  <c r="TA31" i="90"/>
  <c r="TB31" i="90"/>
  <c r="TC31" i="90"/>
  <c r="TD31" i="90"/>
  <c r="TE31" i="90"/>
  <c r="TF31" i="90"/>
  <c r="TG31" i="90"/>
  <c r="TH31" i="90"/>
  <c r="TI31" i="90"/>
  <c r="TJ31" i="90"/>
  <c r="TK31" i="90"/>
  <c r="TL31" i="90"/>
  <c r="TM31" i="90"/>
  <c r="TN31" i="90"/>
  <c r="TO31" i="90"/>
  <c r="TP31" i="90"/>
  <c r="TQ31" i="90"/>
  <c r="TR31" i="90"/>
  <c r="TS31" i="90"/>
  <c r="TT31" i="90"/>
  <c r="TU31" i="90"/>
  <c r="TV31" i="90"/>
  <c r="TW31" i="90"/>
  <c r="TX31" i="90"/>
  <c r="TY31" i="90"/>
  <c r="TZ31" i="90"/>
  <c r="UA31" i="90"/>
  <c r="UB31" i="90"/>
  <c r="UC31" i="90"/>
  <c r="UD31" i="90"/>
  <c r="UE31" i="90"/>
  <c r="UF31" i="90"/>
  <c r="UG31" i="90"/>
  <c r="UH31" i="90"/>
  <c r="UI31" i="90"/>
  <c r="UJ31" i="90"/>
  <c r="UK31" i="90"/>
  <c r="UL31" i="90"/>
  <c r="UM31" i="90"/>
  <c r="UN31" i="90"/>
  <c r="UO31" i="90"/>
  <c r="UP31" i="90"/>
  <c r="UQ31" i="90"/>
  <c r="UR31" i="90"/>
  <c r="US31" i="90"/>
  <c r="UT31" i="90"/>
  <c r="UU31" i="90"/>
  <c r="UV31" i="90"/>
  <c r="UW31" i="90"/>
  <c r="UX31" i="90"/>
  <c r="UY31" i="90"/>
  <c r="UZ31" i="90"/>
  <c r="VA31" i="90"/>
  <c r="VB31" i="90"/>
  <c r="VC31" i="90"/>
  <c r="VD31" i="90"/>
  <c r="VE31" i="90"/>
  <c r="VF31" i="90"/>
  <c r="VG31" i="90"/>
  <c r="VH31" i="90"/>
  <c r="VI31" i="90"/>
  <c r="VJ31" i="90"/>
  <c r="VK31" i="90"/>
  <c r="VL31" i="90"/>
  <c r="VM31" i="90"/>
  <c r="VN31" i="90"/>
  <c r="VO31" i="90"/>
  <c r="VP31" i="90"/>
  <c r="VQ31" i="90"/>
  <c r="VR31" i="90"/>
  <c r="VS31" i="90"/>
  <c r="VT31" i="90"/>
  <c r="VU31" i="90"/>
  <c r="VV31" i="90"/>
  <c r="VW31" i="90"/>
  <c r="VX31" i="90"/>
  <c r="VY31" i="90"/>
  <c r="VZ31" i="90"/>
  <c r="WA31" i="90"/>
  <c r="WB31" i="90"/>
  <c r="WC31" i="90"/>
  <c r="WD31" i="90"/>
  <c r="WE31" i="90"/>
  <c r="WF31" i="90"/>
  <c r="WG31" i="90"/>
  <c r="WH31" i="90"/>
  <c r="WI31" i="90"/>
  <c r="WJ31" i="90"/>
  <c r="WK31" i="90"/>
  <c r="WL31" i="90"/>
  <c r="WM31" i="90"/>
  <c r="WN31" i="90"/>
  <c r="WO31" i="90"/>
  <c r="WP31" i="90"/>
  <c r="WQ31" i="90"/>
  <c r="WR31" i="90"/>
  <c r="WS31" i="90"/>
  <c r="WT31" i="90"/>
  <c r="WU31" i="90"/>
  <c r="WV31" i="90"/>
  <c r="WW31" i="90"/>
  <c r="WX31" i="90"/>
  <c r="WY31" i="90"/>
  <c r="WZ31" i="90"/>
  <c r="XA31" i="90"/>
  <c r="XB31" i="90"/>
  <c r="XC31" i="90"/>
  <c r="XD31" i="90"/>
  <c r="XE31" i="90"/>
  <c r="XF31" i="90"/>
  <c r="XG31" i="90"/>
  <c r="XH31" i="90"/>
  <c r="XI31" i="90"/>
  <c r="XJ31" i="90"/>
  <c r="XK31" i="90"/>
  <c r="XL31" i="90"/>
  <c r="XM31" i="90"/>
  <c r="XN31" i="90"/>
  <c r="XO31" i="90"/>
  <c r="XP31" i="90"/>
  <c r="XQ31" i="90"/>
  <c r="XR31" i="90"/>
  <c r="XS31" i="90"/>
  <c r="XT31" i="90"/>
  <c r="XU31" i="90"/>
  <c r="XV31" i="90"/>
  <c r="XW31" i="90"/>
  <c r="XX31" i="90"/>
  <c r="XY31" i="90"/>
  <c r="XZ31" i="90"/>
  <c r="YA31" i="90"/>
  <c r="YB31" i="90"/>
  <c r="YC31" i="90"/>
  <c r="YD31" i="90"/>
  <c r="YE31" i="90"/>
  <c r="YF31" i="90"/>
  <c r="YG31" i="90"/>
  <c r="YH31" i="90"/>
  <c r="YI31" i="90"/>
  <c r="YJ31" i="90"/>
  <c r="YK31" i="90"/>
  <c r="YL31" i="90"/>
  <c r="YM31" i="90"/>
  <c r="YN31" i="90"/>
  <c r="YO31" i="90"/>
  <c r="YP31" i="90"/>
  <c r="YQ31" i="90"/>
  <c r="YR31" i="90"/>
  <c r="YS31" i="90"/>
  <c r="YT31" i="90"/>
  <c r="YU31" i="90"/>
  <c r="YV31" i="90"/>
  <c r="YW31" i="90"/>
  <c r="YX31" i="90"/>
  <c r="YY31" i="90"/>
  <c r="YZ31" i="90"/>
  <c r="ZA31" i="90"/>
  <c r="ZB31" i="90"/>
  <c r="ZC31" i="90"/>
  <c r="ZD31" i="90"/>
  <c r="ZE31" i="90"/>
  <c r="ZF31" i="90"/>
  <c r="ZG31" i="90"/>
  <c r="ZH31" i="90"/>
  <c r="ZI31" i="90"/>
  <c r="ZJ31" i="90"/>
  <c r="ZK31" i="90"/>
  <c r="ZL31" i="90"/>
  <c r="ZM31" i="90"/>
  <c r="ZN31" i="90"/>
  <c r="ZO31" i="90"/>
  <c r="ZP31" i="90"/>
  <c r="ZQ31" i="90"/>
  <c r="ZR31" i="90"/>
  <c r="ZS31" i="90"/>
  <c r="ZT31" i="90"/>
  <c r="ZU31" i="90"/>
  <c r="ZV31" i="90"/>
  <c r="ZW31" i="90"/>
  <c r="ZX31" i="90"/>
  <c r="ZY31" i="90"/>
  <c r="ZZ31" i="90"/>
  <c r="AAA31" i="90"/>
  <c r="AAB31" i="90"/>
  <c r="AAC31" i="90"/>
  <c r="AAD31" i="90"/>
  <c r="AAE31" i="90"/>
  <c r="AAF31" i="90"/>
  <c r="AAG31" i="90"/>
  <c r="AAH31" i="90"/>
  <c r="AAI31" i="90"/>
  <c r="AAJ31" i="90"/>
  <c r="AAK31" i="90"/>
  <c r="AAL31" i="90"/>
  <c r="AAM31" i="90"/>
  <c r="AAN31" i="90"/>
  <c r="AAO31" i="90"/>
  <c r="AAP31" i="90"/>
  <c r="AAQ31" i="90"/>
  <c r="AAR31" i="90"/>
  <c r="AAS31" i="90"/>
  <c r="AAT31" i="90"/>
  <c r="AAU31" i="90"/>
  <c r="AAV31" i="90"/>
  <c r="AAW31" i="90"/>
  <c r="AAX31" i="90"/>
  <c r="AAY31" i="90"/>
  <c r="AAZ31" i="90"/>
  <c r="ABA31" i="90"/>
  <c r="ABB31" i="90"/>
  <c r="ABC31" i="90"/>
  <c r="ABD31" i="90"/>
  <c r="ABE31" i="90"/>
  <c r="ABF31" i="90"/>
  <c r="ABG31" i="90"/>
  <c r="ABH31" i="90"/>
  <c r="ABI31" i="90"/>
  <c r="ABJ31" i="90"/>
  <c r="ABK31" i="90"/>
  <c r="ABL31" i="90"/>
  <c r="ABM31" i="90"/>
  <c r="ABN31" i="90"/>
  <c r="ABO31" i="90"/>
  <c r="ABP31" i="90"/>
  <c r="ABQ31" i="90"/>
  <c r="ABR31" i="90"/>
  <c r="ABS31" i="90"/>
  <c r="ABT31" i="90"/>
  <c r="ABU31" i="90"/>
  <c r="ABV31" i="90"/>
  <c r="ABW31" i="90"/>
  <c r="ABX31" i="90"/>
  <c r="ABY31" i="90"/>
  <c r="ABZ31" i="90"/>
  <c r="ACA31" i="90"/>
  <c r="ACB31" i="90"/>
  <c r="ACC31" i="90"/>
  <c r="ACD31" i="90"/>
  <c r="ACE31" i="90"/>
  <c r="ACF31" i="90"/>
  <c r="ACG31" i="90"/>
  <c r="ACH31" i="90"/>
  <c r="ACI31" i="90"/>
  <c r="ACJ31" i="90"/>
  <c r="ACK31" i="90"/>
  <c r="ACL31" i="90"/>
  <c r="ACM31" i="90"/>
  <c r="ACN31" i="90"/>
  <c r="ACO31" i="90"/>
  <c r="ACP31" i="90"/>
  <c r="ACQ31" i="90"/>
  <c r="ACR31" i="90"/>
  <c r="ACS31" i="90"/>
  <c r="ACT31" i="90"/>
  <c r="ACU31" i="90"/>
  <c r="ACV31" i="90"/>
  <c r="ACW31" i="90"/>
  <c r="ACX31" i="90"/>
  <c r="ACY31" i="90"/>
  <c r="ACZ31" i="90"/>
  <c r="ADA31" i="90"/>
  <c r="ADB31" i="90"/>
  <c r="ADC31" i="90"/>
  <c r="ADD31" i="90"/>
  <c r="ADE31" i="90"/>
  <c r="ADF31" i="90"/>
  <c r="ADG31" i="90"/>
  <c r="ADH31" i="90"/>
  <c r="ADI31" i="90"/>
  <c r="ADJ31" i="90"/>
  <c r="ADK31" i="90"/>
  <c r="ADL31" i="90"/>
  <c r="ADM31" i="90"/>
  <c r="ADN31" i="90"/>
  <c r="ADO31" i="90"/>
  <c r="ADP31" i="90"/>
  <c r="ADQ31" i="90"/>
  <c r="ADR31" i="90"/>
  <c r="ADS31" i="90"/>
  <c r="ADT31" i="90"/>
  <c r="ADU31" i="90"/>
  <c r="ADV31" i="90"/>
  <c r="ADW31" i="90"/>
  <c r="ADX31" i="90"/>
  <c r="ADY31" i="90"/>
  <c r="ADZ31" i="90"/>
  <c r="AEA31" i="90"/>
  <c r="AEB31" i="90"/>
  <c r="AEC31" i="90"/>
  <c r="AED31" i="90"/>
  <c r="AEE31" i="90"/>
  <c r="AEF31" i="90"/>
  <c r="AEG31" i="90"/>
  <c r="AEH31" i="90"/>
  <c r="AEI31" i="90"/>
  <c r="AEJ31" i="90"/>
  <c r="AEK31" i="90"/>
  <c r="AEL31" i="90"/>
  <c r="AEM31" i="90"/>
  <c r="AEN31" i="90"/>
  <c r="AEO31" i="90"/>
  <c r="AEP31" i="90"/>
  <c r="AEQ31" i="90"/>
  <c r="AER31" i="90"/>
  <c r="AES31" i="90"/>
  <c r="AET31" i="90"/>
  <c r="AEU31" i="90"/>
  <c r="AEV31" i="90"/>
  <c r="AEW31" i="90"/>
  <c r="AEX31" i="90"/>
  <c r="AEY31" i="90"/>
  <c r="AEZ31" i="90"/>
  <c r="AFA31" i="90"/>
  <c r="AFB31" i="90"/>
  <c r="AFC31" i="90"/>
  <c r="AFD31" i="90"/>
  <c r="AFE31" i="90"/>
  <c r="AFF31" i="90"/>
  <c r="AFG31" i="90"/>
  <c r="AFH31" i="90"/>
  <c r="AFI31" i="90"/>
  <c r="AFJ31" i="90"/>
  <c r="AFK31" i="90"/>
  <c r="AFL31" i="90"/>
  <c r="AFM31" i="90"/>
  <c r="AFN31" i="90"/>
  <c r="AFO31" i="90"/>
  <c r="AFP31" i="90"/>
  <c r="AFQ31" i="90"/>
  <c r="AFR31" i="90"/>
  <c r="AFS31" i="90"/>
  <c r="AFT31" i="90"/>
  <c r="AFU31" i="90"/>
  <c r="AFV31" i="90"/>
  <c r="AFW31" i="90"/>
  <c r="AFX31" i="90"/>
  <c r="AFY31" i="90"/>
  <c r="AFZ31" i="90"/>
  <c r="AGA31" i="90"/>
  <c r="AGB31" i="90"/>
  <c r="AGC31" i="90"/>
  <c r="AGD31" i="90"/>
  <c r="AGE31" i="90"/>
  <c r="AGF31" i="90"/>
  <c r="AGG31" i="90"/>
  <c r="AGH31" i="90"/>
  <c r="AGI31" i="90"/>
  <c r="AGJ31" i="90"/>
  <c r="AGK31" i="90"/>
  <c r="AGL31" i="90"/>
  <c r="AGM31" i="90"/>
  <c r="AGN31" i="90"/>
  <c r="AGO31" i="90"/>
  <c r="AGP31" i="90"/>
  <c r="AGQ31" i="90"/>
  <c r="AGR31" i="90"/>
  <c r="AGS31" i="90"/>
  <c r="AGT31" i="90"/>
  <c r="AGU31" i="90"/>
  <c r="AGV31" i="90"/>
  <c r="AGW31" i="90"/>
  <c r="AGX31" i="90"/>
  <c r="AGY31" i="90"/>
  <c r="AGZ31" i="90"/>
  <c r="AHA31" i="90"/>
  <c r="AHB31" i="90"/>
  <c r="AHC31" i="90"/>
  <c r="AHD31" i="90"/>
  <c r="AHE31" i="90"/>
  <c r="AHF31" i="90"/>
  <c r="AHG31" i="90"/>
  <c r="AHH31" i="90"/>
  <c r="AHI31" i="90"/>
  <c r="AHJ31" i="90"/>
  <c r="AHK31" i="90"/>
  <c r="AHL31" i="90"/>
  <c r="AHM31" i="90"/>
  <c r="AHN31" i="90"/>
  <c r="AHO31" i="90"/>
  <c r="AHP31" i="90"/>
  <c r="AHQ31" i="90"/>
  <c r="AHR31" i="90"/>
  <c r="AHS31" i="90"/>
  <c r="AHT31" i="90"/>
  <c r="AHU31" i="90"/>
  <c r="AHV31" i="90"/>
  <c r="AHW31" i="90"/>
  <c r="AHX31" i="90"/>
  <c r="AHY31" i="90"/>
  <c r="AHZ31" i="90"/>
  <c r="AIA31" i="90"/>
  <c r="AIB31" i="90"/>
  <c r="AIC31" i="90"/>
  <c r="AID31" i="90"/>
  <c r="AIE31" i="90"/>
  <c r="AIF31" i="90"/>
  <c r="AIG31" i="90"/>
  <c r="AIH31" i="90"/>
  <c r="AII31" i="90"/>
  <c r="AIJ31" i="90"/>
  <c r="AIK31" i="90"/>
  <c r="AIL31" i="90"/>
  <c r="AIM31" i="90"/>
  <c r="AIN31" i="90"/>
  <c r="AIO31" i="90"/>
  <c r="AIP31" i="90"/>
  <c r="AIQ31" i="90"/>
  <c r="AIR31" i="90"/>
  <c r="AIS31" i="90"/>
  <c r="AIT31" i="90"/>
  <c r="AIU31" i="90"/>
  <c r="AIV31" i="90"/>
  <c r="AIW31" i="90"/>
  <c r="AIX31" i="90"/>
  <c r="AIY31" i="90"/>
  <c r="AIZ31" i="90"/>
  <c r="AJA31" i="90"/>
  <c r="AJB31" i="90"/>
  <c r="AJC31" i="90"/>
  <c r="AJD31" i="90"/>
  <c r="AJE31" i="90"/>
  <c r="AJF31" i="90"/>
  <c r="AJG31" i="90"/>
  <c r="AJH31" i="90"/>
  <c r="AJI31" i="90"/>
  <c r="AJJ31" i="90"/>
  <c r="AJK31" i="90"/>
  <c r="AJL31" i="90"/>
  <c r="AJM31" i="90"/>
  <c r="AJN31" i="90"/>
  <c r="AJO31" i="90"/>
  <c r="AJP31" i="90"/>
  <c r="AJQ31" i="90"/>
  <c r="AJR31" i="90"/>
  <c r="AJS31" i="90"/>
  <c r="AJT31" i="90"/>
  <c r="AJU31" i="90"/>
  <c r="AJV31" i="90"/>
  <c r="AJW31" i="90"/>
  <c r="AJX31" i="90"/>
  <c r="AJY31" i="90"/>
  <c r="AJZ31" i="90"/>
  <c r="AKA31" i="90"/>
  <c r="AKB31" i="90"/>
  <c r="AKC31" i="90"/>
  <c r="AKD31" i="90"/>
  <c r="AKE31" i="90"/>
  <c r="AKF31" i="90"/>
  <c r="AKG31" i="90"/>
  <c r="AKH31" i="90"/>
  <c r="AKI31" i="90"/>
  <c r="AKJ31" i="90"/>
  <c r="AKK31" i="90"/>
  <c r="AKL31" i="90"/>
  <c r="AKM31" i="90"/>
  <c r="AKN31" i="90"/>
  <c r="AKO31" i="90"/>
  <c r="AKP31" i="90"/>
  <c r="AKQ31" i="90"/>
  <c r="AKR31" i="90"/>
  <c r="AKS31" i="90"/>
  <c r="AKT31" i="90"/>
  <c r="AKU31" i="90"/>
  <c r="AKV31" i="90"/>
  <c r="AKW31" i="90"/>
  <c r="AKX31" i="90"/>
  <c r="AKY31" i="90"/>
  <c r="AKZ31" i="90"/>
  <c r="ALA31" i="90"/>
  <c r="ALB31" i="90"/>
  <c r="ALC31" i="90"/>
  <c r="ALD31" i="90"/>
  <c r="ALE31" i="90"/>
  <c r="ALF31" i="90"/>
  <c r="ALG31" i="90"/>
  <c r="ALH31" i="90"/>
  <c r="ALI31" i="90"/>
  <c r="ALJ31" i="90"/>
  <c r="ALK31" i="90"/>
  <c r="ALL31" i="90"/>
  <c r="ALM31" i="90"/>
  <c r="ALN31" i="90"/>
  <c r="ALO31" i="90"/>
  <c r="ALP31" i="90"/>
  <c r="ALQ31" i="90"/>
  <c r="ALR31" i="90"/>
  <c r="ALS31" i="90"/>
  <c r="ALT31" i="90"/>
  <c r="ALU31" i="90"/>
  <c r="ALV31" i="90"/>
  <c r="ALW31" i="90"/>
  <c r="ALX31" i="90"/>
  <c r="ALY31" i="90"/>
  <c r="ALZ31" i="90"/>
  <c r="AMA31" i="90"/>
  <c r="AMB31" i="90"/>
  <c r="AMC31" i="90"/>
  <c r="AMD31" i="90"/>
  <c r="AME31" i="90"/>
  <c r="AMF31" i="90"/>
  <c r="AMG31" i="90"/>
  <c r="AMH31" i="90"/>
  <c r="AMI31" i="90"/>
  <c r="AMJ31" i="90"/>
  <c r="AMK31" i="90"/>
  <c r="AML31" i="90"/>
  <c r="AMM31" i="90"/>
  <c r="AMN31" i="90"/>
  <c r="AMO31" i="90"/>
  <c r="AMP31" i="90"/>
  <c r="AMQ31" i="90"/>
  <c r="AMR31" i="90"/>
  <c r="AMS31" i="90"/>
  <c r="AMT31" i="90"/>
  <c r="AMU31" i="90"/>
  <c r="AMV31" i="90"/>
  <c r="AMW31" i="90"/>
  <c r="AMX31" i="90"/>
  <c r="AMY31" i="90"/>
  <c r="AMZ31" i="90"/>
  <c r="ANA31" i="90"/>
  <c r="ANB31" i="90"/>
  <c r="ANC31" i="90"/>
  <c r="AND31" i="90"/>
  <c r="ANE31" i="90"/>
  <c r="ANF31" i="90"/>
  <c r="ANG31" i="90"/>
  <c r="ANH31" i="90"/>
  <c r="ANI31" i="90"/>
  <c r="ANJ31" i="90"/>
  <c r="ANK31" i="90"/>
  <c r="ANL31" i="90"/>
  <c r="ANM31" i="90"/>
  <c r="ANN31" i="90"/>
  <c r="ANO31" i="90"/>
  <c r="ANP31" i="90"/>
  <c r="ANQ31" i="90"/>
  <c r="ANR31" i="90"/>
  <c r="ANS31" i="90"/>
  <c r="ANT31" i="90"/>
  <c r="ANU31" i="90"/>
  <c r="ANV31" i="90"/>
  <c r="ANW31" i="90"/>
  <c r="ANX31" i="90"/>
  <c r="ANY31" i="90"/>
  <c r="ANZ31" i="90"/>
  <c r="AOA31" i="90"/>
  <c r="AOB31" i="90"/>
  <c r="AOC31" i="90"/>
  <c r="AOD31" i="90"/>
  <c r="AOE31" i="90"/>
  <c r="AOF31" i="90"/>
  <c r="AOG31" i="90"/>
  <c r="AOH31" i="90"/>
  <c r="AOI31" i="90"/>
  <c r="AOJ31" i="90"/>
  <c r="AOK31" i="90"/>
  <c r="AOL31" i="90"/>
  <c r="AOM31" i="90"/>
  <c r="AON31" i="90"/>
  <c r="AOO31" i="90"/>
  <c r="AOP31" i="90"/>
  <c r="AOQ31" i="90"/>
  <c r="AOR31" i="90"/>
  <c r="AOS31" i="90"/>
  <c r="AOT31" i="90"/>
  <c r="AOU31" i="90"/>
  <c r="AOV31" i="90"/>
  <c r="AOW31" i="90"/>
  <c r="AOX31" i="90"/>
  <c r="AOY31" i="90"/>
  <c r="AOZ31" i="90"/>
  <c r="APA31" i="90"/>
  <c r="APB31" i="90"/>
  <c r="APC31" i="90"/>
  <c r="APD31" i="90"/>
  <c r="APE31" i="90"/>
  <c r="APF31" i="90"/>
  <c r="APG31" i="90"/>
  <c r="APH31" i="90"/>
  <c r="API31" i="90"/>
  <c r="APJ31" i="90"/>
  <c r="APK31" i="90"/>
  <c r="APL31" i="90"/>
  <c r="APM31" i="90"/>
  <c r="APN31" i="90"/>
  <c r="APO31" i="90"/>
  <c r="APP31" i="90"/>
  <c r="APQ31" i="90"/>
  <c r="APR31" i="90"/>
  <c r="APS31" i="90"/>
  <c r="APT31" i="90"/>
  <c r="APU31" i="90"/>
  <c r="APV31" i="90"/>
  <c r="APW31" i="90"/>
  <c r="APX31" i="90"/>
  <c r="APY31" i="90"/>
  <c r="APZ31" i="90"/>
  <c r="AQA31" i="90"/>
  <c r="AQB31" i="90"/>
  <c r="AQC31" i="90"/>
  <c r="AQD31" i="90"/>
  <c r="AQE31" i="90"/>
  <c r="AQF31" i="90"/>
  <c r="AQG31" i="90"/>
  <c r="AQH31" i="90"/>
  <c r="AQI31" i="90"/>
  <c r="AQJ31" i="90"/>
  <c r="AQK31" i="90"/>
  <c r="AQL31" i="90"/>
  <c r="AQM31" i="90"/>
  <c r="AQN31" i="90"/>
  <c r="AQO31" i="90"/>
  <c r="AQP31" i="90"/>
  <c r="AQQ31" i="90"/>
  <c r="AQR31" i="90"/>
  <c r="AQS31" i="90"/>
  <c r="AQT31" i="90"/>
  <c r="AQU31" i="90"/>
  <c r="AQV31" i="90"/>
  <c r="AQW31" i="90"/>
  <c r="AQX31" i="90"/>
  <c r="AQY31" i="90"/>
  <c r="AQZ31" i="90"/>
  <c r="ARA31" i="90"/>
  <c r="ARB31" i="90"/>
  <c r="ARC31" i="90"/>
  <c r="ARD31" i="90"/>
  <c r="ARE31" i="90"/>
  <c r="ARF31" i="90"/>
  <c r="ARG31" i="90"/>
  <c r="ARH31" i="90"/>
  <c r="ARI31" i="90"/>
  <c r="ARJ31" i="90"/>
  <c r="ARK31" i="90"/>
  <c r="ARL31" i="90"/>
  <c r="ARM31" i="90"/>
  <c r="ARN31" i="90"/>
  <c r="ARO31" i="90"/>
  <c r="ARP31" i="90"/>
  <c r="ARQ31" i="90"/>
  <c r="ARR31" i="90"/>
  <c r="ARS31" i="90"/>
  <c r="ART31" i="90"/>
  <c r="ARU31" i="90"/>
  <c r="ARV31" i="90"/>
  <c r="ARW31" i="90"/>
  <c r="ARX31" i="90"/>
  <c r="ARY31" i="90"/>
  <c r="ARZ31" i="90"/>
  <c r="ASA31" i="90"/>
  <c r="ASB31" i="90"/>
  <c r="ASC31" i="90"/>
  <c r="ASD31" i="90"/>
  <c r="ASE31" i="90"/>
  <c r="ASF31" i="90"/>
  <c r="ASG31" i="90"/>
  <c r="ASH31" i="90"/>
  <c r="ASI31" i="90"/>
  <c r="ASJ31" i="90"/>
  <c r="ASK31" i="90"/>
  <c r="ASL31" i="90"/>
  <c r="ASM31" i="90"/>
  <c r="ASN31" i="90"/>
  <c r="ASO31" i="90"/>
  <c r="ASP31" i="90"/>
  <c r="ASQ31" i="90"/>
  <c r="ASR31" i="90"/>
  <c r="ASS31" i="90"/>
  <c r="AST31" i="90"/>
  <c r="ASU31" i="90"/>
  <c r="ASV31" i="90"/>
  <c r="ASW31" i="90"/>
  <c r="ASX31" i="90"/>
  <c r="ASY31" i="90"/>
  <c r="ASZ31" i="90"/>
  <c r="ATA31" i="90"/>
  <c r="ATB31" i="90"/>
  <c r="ATC31" i="90"/>
  <c r="ATD31" i="90"/>
  <c r="ATE31" i="90"/>
  <c r="ATF31" i="90"/>
  <c r="ATG31" i="90"/>
  <c r="ATH31" i="90"/>
  <c r="ATI31" i="90"/>
  <c r="ATJ31" i="90"/>
  <c r="ATK31" i="90"/>
  <c r="ATL31" i="90"/>
  <c r="ATM31" i="90"/>
  <c r="ATN31" i="90"/>
  <c r="ATO31" i="90"/>
  <c r="ATP31" i="90"/>
  <c r="ATQ31" i="90"/>
  <c r="ATR31" i="90"/>
  <c r="ATS31" i="90"/>
  <c r="ATT31" i="90"/>
  <c r="ATU31" i="90"/>
  <c r="ATV31" i="90"/>
  <c r="ATW31" i="90"/>
  <c r="ATX31" i="90"/>
  <c r="ATY31" i="90"/>
  <c r="ATZ31" i="90"/>
  <c r="AUA31" i="90"/>
  <c r="AUB31" i="90"/>
  <c r="AUC31" i="90"/>
  <c r="AUD31" i="90"/>
  <c r="AUE31" i="90"/>
  <c r="AUF31" i="90"/>
  <c r="AUG31" i="90"/>
  <c r="AUH31" i="90"/>
  <c r="AUI31" i="90"/>
  <c r="AUJ31" i="90"/>
  <c r="AUK31" i="90"/>
  <c r="AUL31" i="90"/>
  <c r="AUM31" i="90"/>
  <c r="AUN31" i="90"/>
  <c r="AUO31" i="90"/>
  <c r="AUP31" i="90"/>
  <c r="AUQ31" i="90"/>
  <c r="AUR31" i="90"/>
  <c r="AUS31" i="90"/>
  <c r="AUT31" i="90"/>
  <c r="AUU31" i="90"/>
  <c r="AUV31" i="90"/>
  <c r="AUW31" i="90"/>
  <c r="AUX31" i="90"/>
  <c r="AUY31" i="90"/>
  <c r="AUZ31" i="90"/>
  <c r="AVA31" i="90"/>
  <c r="AVB31" i="90"/>
  <c r="AVC31" i="90"/>
  <c r="AVD31" i="90"/>
  <c r="AVE31" i="90"/>
  <c r="AVF31" i="90"/>
  <c r="AVG31" i="90"/>
  <c r="AVH31" i="90"/>
  <c r="AVI31" i="90"/>
  <c r="AVJ31" i="90"/>
  <c r="AVK31" i="90"/>
  <c r="AVL31" i="90"/>
  <c r="AVM31" i="90"/>
  <c r="AVN31" i="90"/>
  <c r="AVO31" i="90"/>
  <c r="AVP31" i="90"/>
  <c r="AVQ31" i="90"/>
  <c r="AVR31" i="90"/>
  <c r="AVS31" i="90"/>
  <c r="AVT31" i="90"/>
  <c r="AVU31" i="90"/>
  <c r="AVV31" i="90"/>
  <c r="AVW31" i="90"/>
  <c r="AVX31" i="90"/>
  <c r="AVY31" i="90"/>
  <c r="AVZ31" i="90"/>
  <c r="AWA31" i="90"/>
  <c r="AWB31" i="90"/>
  <c r="AWC31" i="90"/>
  <c r="AWD31" i="90"/>
  <c r="AWE31" i="90"/>
  <c r="AWF31" i="90"/>
  <c r="AWG31" i="90"/>
  <c r="AWH31" i="90"/>
  <c r="AWI31" i="90"/>
  <c r="AWJ31" i="90"/>
  <c r="AWK31" i="90"/>
  <c r="AWL31" i="90"/>
  <c r="AWM31" i="90"/>
  <c r="AWN31" i="90"/>
  <c r="AWO31" i="90"/>
  <c r="AWP31" i="90"/>
  <c r="AWQ31" i="90"/>
  <c r="AWR31" i="90"/>
  <c r="AWS31" i="90"/>
  <c r="AWT31" i="90"/>
  <c r="AWU31" i="90"/>
  <c r="AWV31" i="90"/>
  <c r="AWW31" i="90"/>
  <c r="AWX31" i="90"/>
  <c r="AWY31" i="90"/>
  <c r="AWZ31" i="90"/>
  <c r="AXA31" i="90"/>
  <c r="AXB31" i="90"/>
  <c r="AXC31" i="90"/>
  <c r="AXD31" i="90"/>
  <c r="AXE31" i="90"/>
  <c r="AXF31" i="90"/>
  <c r="AXG31" i="90"/>
  <c r="AXH31" i="90"/>
  <c r="AXI31" i="90"/>
  <c r="AXJ31" i="90"/>
  <c r="AXK31" i="90"/>
  <c r="AXL31" i="90"/>
  <c r="AXM31" i="90"/>
  <c r="AXN31" i="90"/>
  <c r="AXO31" i="90"/>
  <c r="AXP31" i="90"/>
  <c r="AXQ31" i="90"/>
  <c r="AXR31" i="90"/>
  <c r="AXS31" i="90"/>
  <c r="AXT31" i="90"/>
  <c r="AXU31" i="90"/>
  <c r="AXV31" i="90"/>
  <c r="AXW31" i="90"/>
  <c r="AXX31" i="90"/>
  <c r="AXY31" i="90"/>
  <c r="AXZ31" i="90"/>
  <c r="AYA31" i="90"/>
  <c r="AYB31" i="90"/>
  <c r="AYC31" i="90"/>
  <c r="AYD31" i="90"/>
  <c r="AYE31" i="90"/>
  <c r="AYF31" i="90"/>
  <c r="AYG31" i="90"/>
  <c r="AYH31" i="90"/>
  <c r="AYI31" i="90"/>
  <c r="AYJ31" i="90"/>
  <c r="AYK31" i="90"/>
  <c r="AYL31" i="90"/>
  <c r="AYM31" i="90"/>
  <c r="AYN31" i="90"/>
  <c r="AYO31" i="90"/>
  <c r="AYP31" i="90"/>
  <c r="AYQ31" i="90"/>
  <c r="AYR31" i="90"/>
  <c r="AYS31" i="90"/>
  <c r="AYT31" i="90"/>
  <c r="AYU31" i="90"/>
  <c r="AYV31" i="90"/>
  <c r="AYW31" i="90"/>
  <c r="AYX31" i="90"/>
  <c r="AYY31" i="90"/>
  <c r="AYZ31" i="90"/>
  <c r="AZA31" i="90"/>
  <c r="AZB31" i="90"/>
  <c r="AZC31" i="90"/>
  <c r="AZD31" i="90"/>
  <c r="AZE31" i="90"/>
  <c r="AZF31" i="90"/>
  <c r="AZG31" i="90"/>
  <c r="AZH31" i="90"/>
  <c r="AZI31" i="90"/>
  <c r="AZJ31" i="90"/>
  <c r="AZK31" i="90"/>
  <c r="AZL31" i="90"/>
  <c r="AZM31" i="90"/>
  <c r="AZN31" i="90"/>
  <c r="AZO31" i="90"/>
  <c r="AZP31" i="90"/>
  <c r="AZQ31" i="90"/>
  <c r="AZR31" i="90"/>
  <c r="AZS31" i="90"/>
  <c r="AZT31" i="90"/>
  <c r="AZU31" i="90"/>
  <c r="AZV31" i="90"/>
  <c r="AZW31" i="90"/>
  <c r="AZX31" i="90"/>
  <c r="AZY31" i="90"/>
  <c r="AZZ31" i="90"/>
  <c r="BAA31" i="90"/>
  <c r="BAB31" i="90"/>
  <c r="BAC31" i="90"/>
  <c r="BAD31" i="90"/>
  <c r="BAE31" i="90"/>
  <c r="BAF31" i="90"/>
  <c r="BAG31" i="90"/>
  <c r="BAH31" i="90"/>
  <c r="BAI31" i="90"/>
  <c r="BAJ31" i="90"/>
  <c r="BAK31" i="90"/>
  <c r="BAL31" i="90"/>
  <c r="BAM31" i="90"/>
  <c r="BAN31" i="90"/>
  <c r="BAO31" i="90"/>
  <c r="BAP31" i="90"/>
  <c r="BAQ31" i="90"/>
  <c r="BAR31" i="90"/>
  <c r="BAS31" i="90"/>
  <c r="BAT31" i="90"/>
  <c r="BAU31" i="90"/>
  <c r="BAV31" i="90"/>
  <c r="BAW31" i="90"/>
  <c r="BAX31" i="90"/>
  <c r="BAY31" i="90"/>
  <c r="BAZ31" i="90"/>
  <c r="BBA31" i="90"/>
  <c r="BBB31" i="90"/>
  <c r="BBC31" i="90"/>
  <c r="BBD31" i="90"/>
  <c r="BBE31" i="90"/>
  <c r="BBF31" i="90"/>
  <c r="BBG31" i="90"/>
  <c r="BBH31" i="90"/>
  <c r="BBI31" i="90"/>
  <c r="BBJ31" i="90"/>
  <c r="BBK31" i="90"/>
  <c r="BBL31" i="90"/>
  <c r="BBM31" i="90"/>
  <c r="BBN31" i="90"/>
  <c r="BBO31" i="90"/>
  <c r="BBP31" i="90"/>
  <c r="BBQ31" i="90"/>
  <c r="BBR31" i="90"/>
  <c r="BBS31" i="90"/>
  <c r="BBT31" i="90"/>
  <c r="BBU31" i="90"/>
  <c r="BBV31" i="90"/>
  <c r="BBW31" i="90"/>
  <c r="BBX31" i="90"/>
  <c r="BBY31" i="90"/>
  <c r="BBZ31" i="90"/>
  <c r="BCA31" i="90"/>
  <c r="BCB31" i="90"/>
  <c r="BCC31" i="90"/>
  <c r="BCD31" i="90"/>
  <c r="BCE31" i="90"/>
  <c r="BCF31" i="90"/>
  <c r="BCG31" i="90"/>
  <c r="BCH31" i="90"/>
  <c r="BCI31" i="90"/>
  <c r="BCJ31" i="90"/>
  <c r="BCK31" i="90"/>
  <c r="BCL31" i="90"/>
  <c r="BCM31" i="90"/>
  <c r="BCN31" i="90"/>
  <c r="BCO31" i="90"/>
  <c r="BCP31" i="90"/>
  <c r="BCQ31" i="90"/>
  <c r="BCR31" i="90"/>
  <c r="BCS31" i="90"/>
  <c r="BCT31" i="90"/>
  <c r="BCU31" i="90"/>
  <c r="BCV31" i="90"/>
  <c r="BCW31" i="90"/>
  <c r="BCX31" i="90"/>
  <c r="BCY31" i="90"/>
  <c r="BCZ31" i="90"/>
  <c r="BDA31" i="90"/>
  <c r="BDB31" i="90"/>
  <c r="BDC31" i="90"/>
  <c r="BDD31" i="90"/>
  <c r="BDE31" i="90"/>
  <c r="BDF31" i="90"/>
  <c r="BDG31" i="90"/>
  <c r="BDH31" i="90"/>
  <c r="BDI31" i="90"/>
  <c r="BDJ31" i="90"/>
  <c r="BDK31" i="90"/>
  <c r="BDL31" i="90"/>
  <c r="BDM31" i="90"/>
  <c r="BDN31" i="90"/>
  <c r="BDO31" i="90"/>
  <c r="BDP31" i="90"/>
  <c r="BDQ31" i="90"/>
  <c r="BDR31" i="90"/>
  <c r="BDS31" i="90"/>
  <c r="BDT31" i="90"/>
  <c r="BDU31" i="90"/>
  <c r="BDV31" i="90"/>
  <c r="BDW31" i="90"/>
  <c r="BDX31" i="90"/>
  <c r="BDY31" i="90"/>
  <c r="BDZ31" i="90"/>
  <c r="BEA31" i="90"/>
  <c r="BEB31" i="90"/>
  <c r="BEC31" i="90"/>
  <c r="BED31" i="90"/>
  <c r="BEE31" i="90"/>
  <c r="BEF31" i="90"/>
  <c r="BEG31" i="90"/>
  <c r="BEH31" i="90"/>
  <c r="BEI31" i="90"/>
  <c r="BEJ31" i="90"/>
  <c r="BEK31" i="90"/>
  <c r="BEL31" i="90"/>
  <c r="BEM31" i="90"/>
  <c r="BEN31" i="90"/>
  <c r="BEO31" i="90"/>
  <c r="BEP31" i="90"/>
  <c r="BEQ31" i="90"/>
  <c r="BER31" i="90"/>
  <c r="BES31" i="90"/>
  <c r="BET31" i="90"/>
  <c r="BEU31" i="90"/>
  <c r="BEV31" i="90"/>
  <c r="BEW31" i="90"/>
  <c r="BEX31" i="90"/>
  <c r="BEY31" i="90"/>
  <c r="BEZ31" i="90"/>
  <c r="BFA31" i="90"/>
  <c r="BFB31" i="90"/>
  <c r="BFC31" i="90"/>
  <c r="BFD31" i="90"/>
  <c r="BFE31" i="90"/>
  <c r="BFF31" i="90"/>
  <c r="BFG31" i="90"/>
  <c r="BFH31" i="90"/>
  <c r="BFI31" i="90"/>
  <c r="BFJ31" i="90"/>
  <c r="BFK31" i="90"/>
  <c r="BFL31" i="90"/>
  <c r="BFM31" i="90"/>
  <c r="BFN31" i="90"/>
  <c r="BFO31" i="90"/>
  <c r="BFP31" i="90"/>
  <c r="BFQ31" i="90"/>
  <c r="BFR31" i="90"/>
  <c r="BFS31" i="90"/>
  <c r="BFT31" i="90"/>
  <c r="BFU31" i="90"/>
  <c r="BFV31" i="90"/>
  <c r="BFW31" i="90"/>
  <c r="BFX31" i="90"/>
  <c r="BFY31" i="90"/>
  <c r="BFZ31" i="90"/>
  <c r="BGA31" i="90"/>
  <c r="BGB31" i="90"/>
  <c r="BGC31" i="90"/>
  <c r="BGD31" i="90"/>
  <c r="BGE31" i="90"/>
  <c r="BGF31" i="90"/>
  <c r="BGG31" i="90"/>
  <c r="BGH31" i="90"/>
  <c r="BGI31" i="90"/>
  <c r="BGJ31" i="90"/>
  <c r="BGK31" i="90"/>
  <c r="BGL31" i="90"/>
  <c r="BGM31" i="90"/>
  <c r="BGN31" i="90"/>
  <c r="BGO31" i="90"/>
  <c r="BGP31" i="90"/>
  <c r="BGQ31" i="90"/>
  <c r="BGR31" i="90"/>
  <c r="BGS31" i="90"/>
  <c r="BGT31" i="90"/>
  <c r="BGU31" i="90"/>
  <c r="BGV31" i="90"/>
  <c r="BGW31" i="90"/>
  <c r="BGX31" i="90"/>
  <c r="BGY31" i="90"/>
  <c r="BGZ31" i="90"/>
  <c r="BHA31" i="90"/>
  <c r="BHB31" i="90"/>
  <c r="BHC31" i="90"/>
  <c r="BHD31" i="90"/>
  <c r="BHE31" i="90"/>
  <c r="BHF31" i="90"/>
  <c r="BHG31" i="90"/>
  <c r="BHH31" i="90"/>
  <c r="BHI31" i="90"/>
  <c r="BHJ31" i="90"/>
  <c r="BHK31" i="90"/>
  <c r="BHL31" i="90"/>
  <c r="BHM31" i="90"/>
  <c r="BHN31" i="90"/>
  <c r="BHO31" i="90"/>
  <c r="BHP31" i="90"/>
  <c r="BHQ31" i="90"/>
  <c r="BHR31" i="90"/>
  <c r="BHS31" i="90"/>
  <c r="BHT31" i="90"/>
  <c r="BHU31" i="90"/>
  <c r="BHV31" i="90"/>
  <c r="BHW31" i="90"/>
  <c r="BHX31" i="90"/>
  <c r="BHY31" i="90"/>
  <c r="BHZ31" i="90"/>
  <c r="BIA31" i="90"/>
  <c r="BIB31" i="90"/>
  <c r="BIC31" i="90"/>
  <c r="BID31" i="90"/>
  <c r="BIE31" i="90"/>
  <c r="BIF31" i="90"/>
  <c r="BIG31" i="90"/>
  <c r="BIH31" i="90"/>
  <c r="BII31" i="90"/>
  <c r="BIJ31" i="90"/>
  <c r="BIK31" i="90"/>
  <c r="BIL31" i="90"/>
  <c r="BIM31" i="90"/>
  <c r="BIN31" i="90"/>
  <c r="BIO31" i="90"/>
  <c r="BIP31" i="90"/>
  <c r="BIQ31" i="90"/>
  <c r="BIR31" i="90"/>
  <c r="BIS31" i="90"/>
  <c r="BIT31" i="90"/>
  <c r="BIU31" i="90"/>
  <c r="BIV31" i="90"/>
  <c r="BIW31" i="90"/>
  <c r="BIX31" i="90"/>
  <c r="BIY31" i="90"/>
  <c r="BIZ31" i="90"/>
  <c r="BJA31" i="90"/>
  <c r="BJB31" i="90"/>
  <c r="BJC31" i="90"/>
  <c r="BJD31" i="90"/>
  <c r="BJE31" i="90"/>
  <c r="BJF31" i="90"/>
  <c r="BJG31" i="90"/>
  <c r="BJH31" i="90"/>
  <c r="BJI31" i="90"/>
  <c r="BJJ31" i="90"/>
  <c r="BJK31" i="90"/>
  <c r="BJL31" i="90"/>
  <c r="BJM31" i="90"/>
  <c r="BJN31" i="90"/>
  <c r="BJO31" i="90"/>
  <c r="BJP31" i="90"/>
  <c r="BJQ31" i="90"/>
  <c r="BJR31" i="90"/>
  <c r="BJS31" i="90"/>
  <c r="BJT31" i="90"/>
  <c r="BJU31" i="90"/>
  <c r="BJV31" i="90"/>
  <c r="BJW31" i="90"/>
  <c r="BJX31" i="90"/>
  <c r="BJY31" i="90"/>
  <c r="BJZ31" i="90"/>
  <c r="BKA31" i="90"/>
  <c r="BKB31" i="90"/>
  <c r="BKC31" i="90"/>
  <c r="BKD31" i="90"/>
  <c r="BKE31" i="90"/>
  <c r="BKF31" i="90"/>
  <c r="BKG31" i="90"/>
  <c r="BKH31" i="90"/>
  <c r="BKI31" i="90"/>
  <c r="BKJ31" i="90"/>
  <c r="BKK31" i="90"/>
  <c r="BKL31" i="90"/>
  <c r="BKM31" i="90"/>
  <c r="BKN31" i="90"/>
  <c r="BKO31" i="90"/>
  <c r="BKP31" i="90"/>
  <c r="BKQ31" i="90"/>
  <c r="BKR31" i="90"/>
  <c r="BKS31" i="90"/>
  <c r="BKT31" i="90"/>
  <c r="BKU31" i="90"/>
  <c r="BKV31" i="90"/>
  <c r="BKW31" i="90"/>
  <c r="BKX31" i="90"/>
  <c r="BKY31" i="90"/>
  <c r="BKZ31" i="90"/>
  <c r="BLA31" i="90"/>
  <c r="BLB31" i="90"/>
  <c r="BLC31" i="90"/>
  <c r="BLD31" i="90"/>
  <c r="BLE31" i="90"/>
  <c r="BLF31" i="90"/>
  <c r="BLG31" i="90"/>
  <c r="BLH31" i="90"/>
  <c r="BLI31" i="90"/>
  <c r="BLJ31" i="90"/>
  <c r="BLK31" i="90"/>
  <c r="BLL31" i="90"/>
  <c r="BLM31" i="90"/>
  <c r="BLN31" i="90"/>
  <c r="BLO31" i="90"/>
  <c r="BLP31" i="90"/>
  <c r="BLQ31" i="90"/>
  <c r="BLR31" i="90"/>
  <c r="BLS31" i="90"/>
  <c r="BLT31" i="90"/>
  <c r="BLU31" i="90"/>
  <c r="BLV31" i="90"/>
  <c r="BLW31" i="90"/>
  <c r="BLX31" i="90"/>
  <c r="BLY31" i="90"/>
  <c r="BLZ31" i="90"/>
  <c r="BMA31" i="90"/>
  <c r="BMB31" i="90"/>
  <c r="BMC31" i="90"/>
  <c r="BMD31" i="90"/>
  <c r="BME31" i="90"/>
  <c r="BMF31" i="90"/>
  <c r="BMG31" i="90"/>
  <c r="BMH31" i="90"/>
  <c r="BMI31" i="90"/>
  <c r="BMJ31" i="90"/>
  <c r="BMK31" i="90"/>
  <c r="BML31" i="90"/>
  <c r="BMM31" i="90"/>
  <c r="BMN31" i="90"/>
  <c r="BMO31" i="90"/>
  <c r="BMP31" i="90"/>
  <c r="BMQ31" i="90"/>
  <c r="BMR31" i="90"/>
  <c r="BMS31" i="90"/>
  <c r="BMT31" i="90"/>
  <c r="BMU31" i="90"/>
  <c r="BMV31" i="90"/>
  <c r="BMW31" i="90"/>
  <c r="BMX31" i="90"/>
  <c r="BMY31" i="90"/>
  <c r="BMZ31" i="90"/>
  <c r="BNA31" i="90"/>
  <c r="BNB31" i="90"/>
  <c r="BNC31" i="90"/>
  <c r="BND31" i="90"/>
  <c r="BNE31" i="90"/>
  <c r="BNF31" i="90"/>
  <c r="BNG31" i="90"/>
  <c r="BNH31" i="90"/>
  <c r="BNI31" i="90"/>
  <c r="BNJ31" i="90"/>
  <c r="BNK31" i="90"/>
  <c r="BNL31" i="90"/>
  <c r="BNM31" i="90"/>
  <c r="BNN31" i="90"/>
  <c r="BNO31" i="90"/>
  <c r="BNP31" i="90"/>
  <c r="BNQ31" i="90"/>
  <c r="BNR31" i="90"/>
  <c r="BNS31" i="90"/>
  <c r="BNT31" i="90"/>
  <c r="BNU31" i="90"/>
  <c r="BNV31" i="90"/>
  <c r="BNW31" i="90"/>
  <c r="BNX31" i="90"/>
  <c r="BNY31" i="90"/>
  <c r="BNZ31" i="90"/>
  <c r="BOA31" i="90"/>
  <c r="BOB31" i="90"/>
  <c r="BOC31" i="90"/>
  <c r="BOD31" i="90"/>
  <c r="BOE31" i="90"/>
  <c r="BOF31" i="90"/>
  <c r="BOG31" i="90"/>
  <c r="BOH31" i="90"/>
  <c r="BOI31" i="90"/>
  <c r="BOJ31" i="90"/>
  <c r="BOK31" i="90"/>
  <c r="BOL31" i="90"/>
  <c r="BOM31" i="90"/>
  <c r="BON31" i="90"/>
  <c r="BOO31" i="90"/>
  <c r="BOP31" i="90"/>
  <c r="BOQ31" i="90"/>
  <c r="BOR31" i="90"/>
  <c r="BOS31" i="90"/>
  <c r="BOT31" i="90"/>
  <c r="BOU31" i="90"/>
  <c r="BOV31" i="90"/>
  <c r="BOW31" i="90"/>
  <c r="BOX31" i="90"/>
  <c r="BOY31" i="90"/>
  <c r="BOZ31" i="90"/>
  <c r="BPA31" i="90"/>
  <c r="BPB31" i="90"/>
  <c r="BPC31" i="90"/>
  <c r="BPD31" i="90"/>
  <c r="BPE31" i="90"/>
  <c r="BPF31" i="90"/>
  <c r="BPG31" i="90"/>
  <c r="BPH31" i="90"/>
  <c r="BPI31" i="90"/>
  <c r="BPJ31" i="90"/>
  <c r="BPK31" i="90"/>
  <c r="BPL31" i="90"/>
  <c r="BPM31" i="90"/>
  <c r="BPN31" i="90"/>
  <c r="BPO31" i="90"/>
  <c r="BPP31" i="90"/>
  <c r="BPQ31" i="90"/>
  <c r="BPR31" i="90"/>
  <c r="BPS31" i="90"/>
  <c r="BPT31" i="90"/>
  <c r="BPU31" i="90"/>
  <c r="BPV31" i="90"/>
  <c r="BPW31" i="90"/>
  <c r="BPX31" i="90"/>
  <c r="BPY31" i="90"/>
  <c r="BPZ31" i="90"/>
  <c r="BQA31" i="90"/>
  <c r="BQB31" i="90"/>
  <c r="BQC31" i="90"/>
  <c r="BQD31" i="90"/>
  <c r="BQE31" i="90"/>
  <c r="BQF31" i="90"/>
  <c r="BQG31" i="90"/>
  <c r="BQH31" i="90"/>
  <c r="BQI31" i="90"/>
  <c r="BQJ31" i="90"/>
  <c r="BQK31" i="90"/>
  <c r="BQL31" i="90"/>
  <c r="BQM31" i="90"/>
  <c r="BQN31" i="90"/>
  <c r="BQO31" i="90"/>
  <c r="BQP31" i="90"/>
  <c r="BQQ31" i="90"/>
  <c r="BQR31" i="90"/>
  <c r="BQS31" i="90"/>
  <c r="BQT31" i="90"/>
  <c r="BQU31" i="90"/>
  <c r="BQV31" i="90"/>
  <c r="BQW31" i="90"/>
  <c r="BQX31" i="90"/>
  <c r="BQY31" i="90"/>
  <c r="BQZ31" i="90"/>
  <c r="BRA31" i="90"/>
  <c r="BRB31" i="90"/>
  <c r="BRC31" i="90"/>
  <c r="BRD31" i="90"/>
  <c r="BRE31" i="90"/>
  <c r="BRF31" i="90"/>
  <c r="BRG31" i="90"/>
  <c r="BRH31" i="90"/>
  <c r="BRI31" i="90"/>
  <c r="BRJ31" i="90"/>
  <c r="BRK31" i="90"/>
  <c r="BRL31" i="90"/>
  <c r="BRM31" i="90"/>
  <c r="BRN31" i="90"/>
  <c r="BRO31" i="90"/>
  <c r="BRP31" i="90"/>
  <c r="BRQ31" i="90"/>
  <c r="BRR31" i="90"/>
  <c r="BRS31" i="90"/>
  <c r="BRT31" i="90"/>
  <c r="BRU31" i="90"/>
  <c r="BRV31" i="90"/>
  <c r="BRW31" i="90"/>
  <c r="BRX31" i="90"/>
  <c r="BRY31" i="90"/>
  <c r="BRZ31" i="90"/>
  <c r="BSA31" i="90"/>
  <c r="BSB31" i="90"/>
  <c r="BSC31" i="90"/>
  <c r="BSD31" i="90"/>
  <c r="BSE31" i="90"/>
  <c r="BSF31" i="90"/>
  <c r="BSG31" i="90"/>
  <c r="BSH31" i="90"/>
  <c r="BSI31" i="90"/>
  <c r="BSJ31" i="90"/>
  <c r="BSK31" i="90"/>
  <c r="BSL31" i="90"/>
  <c r="BSM31" i="90"/>
  <c r="BSN31" i="90"/>
  <c r="BSO31" i="90"/>
  <c r="BSP31" i="90"/>
  <c r="BSQ31" i="90"/>
  <c r="BSR31" i="90"/>
  <c r="BSS31" i="90"/>
  <c r="BST31" i="90"/>
  <c r="BSU31" i="90"/>
  <c r="BSV31" i="90"/>
  <c r="BSW31" i="90"/>
  <c r="BSX31" i="90"/>
  <c r="BSY31" i="90"/>
  <c r="BSZ31" i="90"/>
  <c r="BTA31" i="90"/>
  <c r="BTB31" i="90"/>
  <c r="BTC31" i="90"/>
  <c r="BTD31" i="90"/>
  <c r="BTE31" i="90"/>
  <c r="BTF31" i="90"/>
  <c r="BTG31" i="90"/>
  <c r="BTH31" i="90"/>
  <c r="BTI31" i="90"/>
  <c r="BTJ31" i="90"/>
  <c r="BTK31" i="90"/>
  <c r="BTL31" i="90"/>
  <c r="BTM31" i="90"/>
  <c r="BTN31" i="90"/>
  <c r="BTO31" i="90"/>
  <c r="BTP31" i="90"/>
  <c r="BTQ31" i="90"/>
  <c r="BTR31" i="90"/>
  <c r="BTS31" i="90"/>
  <c r="BTT31" i="90"/>
  <c r="BTU31" i="90"/>
  <c r="BTV31" i="90"/>
  <c r="BTW31" i="90"/>
  <c r="BTX31" i="90"/>
  <c r="BTY31" i="90"/>
  <c r="BTZ31" i="90"/>
  <c r="BUA31" i="90"/>
  <c r="BUB31" i="90"/>
  <c r="BUC31" i="90"/>
  <c r="BUD31" i="90"/>
  <c r="BUE31" i="90"/>
  <c r="BUF31" i="90"/>
  <c r="BUG31" i="90"/>
  <c r="BUH31" i="90"/>
  <c r="BUI31" i="90"/>
  <c r="BUJ31" i="90"/>
  <c r="BUK31" i="90"/>
  <c r="BUL31" i="90"/>
  <c r="BUM31" i="90"/>
  <c r="BUN31" i="90"/>
  <c r="BUO31" i="90"/>
  <c r="BUP31" i="90"/>
  <c r="BUQ31" i="90"/>
  <c r="BUR31" i="90"/>
  <c r="BUS31" i="90"/>
  <c r="BUT31" i="90"/>
  <c r="BUU31" i="90"/>
  <c r="BUV31" i="90"/>
  <c r="BUW31" i="90"/>
  <c r="BUX31" i="90"/>
  <c r="BUY31" i="90"/>
  <c r="BUZ31" i="90"/>
  <c r="BVA31" i="90"/>
  <c r="BVB31" i="90"/>
  <c r="BVC31" i="90"/>
  <c r="BVD31" i="90"/>
  <c r="BVE31" i="90"/>
  <c r="BVF31" i="90"/>
  <c r="BVG31" i="90"/>
  <c r="BVH31" i="90"/>
  <c r="BVI31" i="90"/>
  <c r="BVJ31" i="90"/>
  <c r="BVK31" i="90"/>
  <c r="BVL31" i="90"/>
  <c r="BVM31" i="90"/>
  <c r="BVN31" i="90"/>
  <c r="BVO31" i="90"/>
  <c r="BVP31" i="90"/>
  <c r="BVQ31" i="90"/>
  <c r="BVR31" i="90"/>
  <c r="BVS31" i="90"/>
  <c r="BVT31" i="90"/>
  <c r="BVU31" i="90"/>
  <c r="BVV31" i="90"/>
  <c r="BVW31" i="90"/>
  <c r="BVX31" i="90"/>
  <c r="BVY31" i="90"/>
  <c r="BVZ31" i="90"/>
  <c r="BWA31" i="90"/>
  <c r="BWB31" i="90"/>
  <c r="BWC31" i="90"/>
  <c r="BWD31" i="90"/>
  <c r="BWE31" i="90"/>
  <c r="BWF31" i="90"/>
  <c r="BWG31" i="90"/>
  <c r="BWH31" i="90"/>
  <c r="BWI31" i="90"/>
  <c r="BWJ31" i="90"/>
  <c r="BWK31" i="90"/>
  <c r="BWL31" i="90"/>
  <c r="BWM31" i="90"/>
  <c r="BWN31" i="90"/>
  <c r="BWO31" i="90"/>
  <c r="BWP31" i="90"/>
  <c r="BWQ31" i="90"/>
  <c r="BWR31" i="90"/>
  <c r="BWS31" i="90"/>
  <c r="BWT31" i="90"/>
  <c r="BWU31" i="90"/>
  <c r="BWV31" i="90"/>
  <c r="BWW31" i="90"/>
  <c r="BWX31" i="90"/>
  <c r="BWY31" i="90"/>
  <c r="BWZ31" i="90"/>
  <c r="BXA31" i="90"/>
  <c r="BXB31" i="90"/>
  <c r="BXC31" i="90"/>
  <c r="BXD31" i="90"/>
  <c r="BXE31" i="90"/>
  <c r="BXF31" i="90"/>
  <c r="BXG31" i="90"/>
  <c r="BXH31" i="90"/>
  <c r="BXI31" i="90"/>
  <c r="BXJ31" i="90"/>
  <c r="BXK31" i="90"/>
  <c r="BXL31" i="90"/>
  <c r="BXM31" i="90"/>
  <c r="BXN31" i="90"/>
  <c r="BXO31" i="90"/>
  <c r="BXP31" i="90"/>
  <c r="BXQ31" i="90"/>
  <c r="BXR31" i="90"/>
  <c r="BXS31" i="90"/>
  <c r="BXT31" i="90"/>
  <c r="BXU31" i="90"/>
  <c r="BXV31" i="90"/>
  <c r="BXW31" i="90"/>
  <c r="BXX31" i="90"/>
  <c r="BXY31" i="90"/>
  <c r="BXZ31" i="90"/>
  <c r="BYA31" i="90"/>
  <c r="BYB31" i="90"/>
  <c r="BYC31" i="90"/>
  <c r="BYD31" i="90"/>
  <c r="BYE31" i="90"/>
  <c r="BYF31" i="90"/>
  <c r="BYG31" i="90"/>
  <c r="BYH31" i="90"/>
  <c r="BYI31" i="90"/>
  <c r="BYJ31" i="90"/>
  <c r="BYK31" i="90"/>
  <c r="BYL31" i="90"/>
  <c r="BYM31" i="90"/>
  <c r="BYN31" i="90"/>
  <c r="BYO31" i="90"/>
  <c r="BYP31" i="90"/>
  <c r="BYQ31" i="90"/>
  <c r="BYR31" i="90"/>
  <c r="BYS31" i="90"/>
  <c r="BYT31" i="90"/>
  <c r="BYU31" i="90"/>
  <c r="BYV31" i="90"/>
  <c r="BYW31" i="90"/>
  <c r="BYX31" i="90"/>
  <c r="BYY31" i="90"/>
  <c r="BYZ31" i="90"/>
  <c r="BZA31" i="90"/>
  <c r="BZB31" i="90"/>
  <c r="BZC31" i="90"/>
  <c r="BZD31" i="90"/>
  <c r="BZE31" i="90"/>
  <c r="BZF31" i="90"/>
  <c r="BZG31" i="90"/>
  <c r="BZH31" i="90"/>
  <c r="BZI31" i="90"/>
  <c r="BZJ31" i="90"/>
  <c r="BZK31" i="90"/>
  <c r="BZL31" i="90"/>
  <c r="BZM31" i="90"/>
  <c r="BZN31" i="90"/>
  <c r="BZO31" i="90"/>
  <c r="BZP31" i="90"/>
  <c r="BZQ31" i="90"/>
  <c r="BZR31" i="90"/>
  <c r="BZS31" i="90"/>
  <c r="BZT31" i="90"/>
  <c r="BZU31" i="90"/>
  <c r="BZV31" i="90"/>
  <c r="BZW31" i="90"/>
  <c r="BZX31" i="90"/>
  <c r="BZY31" i="90"/>
  <c r="BZZ31" i="90"/>
  <c r="CAA31" i="90"/>
  <c r="CAB31" i="90"/>
  <c r="CAC31" i="90"/>
  <c r="CAD31" i="90"/>
  <c r="CAE31" i="90"/>
  <c r="CAF31" i="90"/>
  <c r="CAG31" i="90"/>
  <c r="CAH31" i="90"/>
  <c r="CAI31" i="90"/>
  <c r="CAJ31" i="90"/>
  <c r="CAK31" i="90"/>
  <c r="CAL31" i="90"/>
  <c r="CAM31" i="90"/>
  <c r="CAN31" i="90"/>
  <c r="CAO31" i="90"/>
  <c r="CAP31" i="90"/>
  <c r="CAQ31" i="90"/>
  <c r="CAR31" i="90"/>
  <c r="CAS31" i="90"/>
  <c r="CAT31" i="90"/>
  <c r="CAU31" i="90"/>
  <c r="CAV31" i="90"/>
  <c r="CAW31" i="90"/>
  <c r="CAX31" i="90"/>
  <c r="CAY31" i="90"/>
  <c r="CAZ31" i="90"/>
  <c r="CBA31" i="90"/>
  <c r="CBB31" i="90"/>
  <c r="CBC31" i="90"/>
  <c r="CBD31" i="90"/>
  <c r="CBE31" i="90"/>
  <c r="CBF31" i="90"/>
  <c r="CBG31" i="90"/>
  <c r="CBH31" i="90"/>
  <c r="CBI31" i="90"/>
  <c r="CBJ31" i="90"/>
  <c r="CBK31" i="90"/>
  <c r="CBL31" i="90"/>
  <c r="CBM31" i="90"/>
  <c r="CBN31" i="90"/>
  <c r="CBO31" i="90"/>
  <c r="CBP31" i="90"/>
  <c r="CBQ31" i="90"/>
  <c r="CBR31" i="90"/>
  <c r="CBS31" i="90"/>
  <c r="CBT31" i="90"/>
  <c r="CBU31" i="90"/>
  <c r="CBV31" i="90"/>
  <c r="CBW31" i="90"/>
  <c r="CBX31" i="90"/>
  <c r="CBY31" i="90"/>
  <c r="CBZ31" i="90"/>
  <c r="CCA31" i="90"/>
  <c r="CCB31" i="90"/>
  <c r="CCC31" i="90"/>
  <c r="CCD31" i="90"/>
  <c r="CCE31" i="90"/>
  <c r="CCF31" i="90"/>
  <c r="CCG31" i="90"/>
  <c r="CCH31" i="90"/>
  <c r="CCI31" i="90"/>
  <c r="CCJ31" i="90"/>
  <c r="CCK31" i="90"/>
  <c r="CCL31" i="90"/>
  <c r="CCM31" i="90"/>
  <c r="CCN31" i="90"/>
  <c r="CCO31" i="90"/>
  <c r="CCP31" i="90"/>
  <c r="CCQ31" i="90"/>
  <c r="CCR31" i="90"/>
  <c r="CCS31" i="90"/>
  <c r="CCT31" i="90"/>
  <c r="CCU31" i="90"/>
  <c r="CCV31" i="90"/>
  <c r="CCW31" i="90"/>
  <c r="CCX31" i="90"/>
  <c r="CCY31" i="90"/>
  <c r="CCZ31" i="90"/>
  <c r="CDA31" i="90"/>
  <c r="CDB31" i="90"/>
  <c r="CDC31" i="90"/>
  <c r="CDD31" i="90"/>
  <c r="CDE31" i="90"/>
  <c r="CDF31" i="90"/>
  <c r="CDG31" i="90"/>
  <c r="CDH31" i="90"/>
  <c r="CDI31" i="90"/>
  <c r="CDJ31" i="90"/>
  <c r="CDK31" i="90"/>
  <c r="CDL31" i="90"/>
  <c r="CDM31" i="90"/>
  <c r="CDN31" i="90"/>
  <c r="CDO31" i="90"/>
  <c r="CDP31" i="90"/>
  <c r="CDQ31" i="90"/>
  <c r="CDR31" i="90"/>
  <c r="CDS31" i="90"/>
  <c r="CDT31" i="90"/>
  <c r="CDU31" i="90"/>
  <c r="CDV31" i="90"/>
  <c r="CDW31" i="90"/>
  <c r="CDX31" i="90"/>
  <c r="CDY31" i="90"/>
  <c r="CDZ31" i="90"/>
  <c r="CEA31" i="90"/>
  <c r="CEB31" i="90"/>
  <c r="CEC31" i="90"/>
  <c r="CED31" i="90"/>
  <c r="CEE31" i="90"/>
  <c r="CEF31" i="90"/>
  <c r="CEG31" i="90"/>
  <c r="CEH31" i="90"/>
  <c r="CEI31" i="90"/>
  <c r="CEJ31" i="90"/>
  <c r="CEK31" i="90"/>
  <c r="CEL31" i="90"/>
  <c r="CEM31" i="90"/>
  <c r="CEN31" i="90"/>
  <c r="CEO31" i="90"/>
  <c r="CEP31" i="90"/>
  <c r="CEQ31" i="90"/>
  <c r="CER31" i="90"/>
  <c r="CES31" i="90"/>
  <c r="CET31" i="90"/>
  <c r="CEU31" i="90"/>
  <c r="CEV31" i="90"/>
  <c r="CEW31" i="90"/>
  <c r="CEX31" i="90"/>
  <c r="CEY31" i="90"/>
  <c r="CEZ31" i="90"/>
  <c r="CFA31" i="90"/>
  <c r="CFB31" i="90"/>
  <c r="CFC31" i="90"/>
  <c r="CFD31" i="90"/>
  <c r="CFE31" i="90"/>
  <c r="CFF31" i="90"/>
  <c r="CFG31" i="90"/>
  <c r="CFH31" i="90"/>
  <c r="CFI31" i="90"/>
  <c r="CFJ31" i="90"/>
  <c r="CFK31" i="90"/>
  <c r="CFL31" i="90"/>
  <c r="CFM31" i="90"/>
  <c r="CFN31" i="90"/>
  <c r="CFO31" i="90"/>
  <c r="CFP31" i="90"/>
  <c r="CFQ31" i="90"/>
  <c r="CFR31" i="90"/>
  <c r="CFS31" i="90"/>
  <c r="CFT31" i="90"/>
  <c r="CFU31" i="90"/>
  <c r="CFV31" i="90"/>
  <c r="CFW31" i="90"/>
  <c r="CFX31" i="90"/>
  <c r="CFY31" i="90"/>
  <c r="CFZ31" i="90"/>
  <c r="CGA31" i="90"/>
  <c r="CGB31" i="90"/>
  <c r="CGC31" i="90"/>
  <c r="CGD31" i="90"/>
  <c r="CGE31" i="90"/>
  <c r="CGF31" i="90"/>
  <c r="CGG31" i="90"/>
  <c r="CGH31" i="90"/>
  <c r="CGI31" i="90"/>
  <c r="CGJ31" i="90"/>
  <c r="CGK31" i="90"/>
  <c r="CGL31" i="90"/>
  <c r="CGM31" i="90"/>
  <c r="CGN31" i="90"/>
  <c r="CGO31" i="90"/>
  <c r="CGP31" i="90"/>
  <c r="CGQ31" i="90"/>
  <c r="CGR31" i="90"/>
  <c r="CGS31" i="90"/>
  <c r="CGT31" i="90"/>
  <c r="CGU31" i="90"/>
  <c r="CGV31" i="90"/>
  <c r="CGW31" i="90"/>
  <c r="CGX31" i="90"/>
  <c r="CGY31" i="90"/>
  <c r="CGZ31" i="90"/>
  <c r="CHA31" i="90"/>
  <c r="CHB31" i="90"/>
  <c r="CHC31" i="90"/>
  <c r="CHD31" i="90"/>
  <c r="CHE31" i="90"/>
  <c r="CHF31" i="90"/>
  <c r="CHG31" i="90"/>
  <c r="CHH31" i="90"/>
  <c r="CHI31" i="90"/>
  <c r="CHJ31" i="90"/>
  <c r="CHK31" i="90"/>
  <c r="CHL31" i="90"/>
  <c r="CHM31" i="90"/>
  <c r="CHN31" i="90"/>
  <c r="CHO31" i="90"/>
  <c r="CHP31" i="90"/>
  <c r="CHQ31" i="90"/>
  <c r="CHR31" i="90"/>
  <c r="CHS31" i="90"/>
  <c r="CHT31" i="90"/>
  <c r="CHU31" i="90"/>
  <c r="CHV31" i="90"/>
  <c r="CHW31" i="90"/>
  <c r="CHX31" i="90"/>
  <c r="CHY31" i="90"/>
  <c r="CHZ31" i="90"/>
  <c r="CIA31" i="90"/>
  <c r="CIB31" i="90"/>
  <c r="CIC31" i="90"/>
  <c r="CID31" i="90"/>
  <c r="CIE31" i="90"/>
  <c r="CIF31" i="90"/>
  <c r="CIG31" i="90"/>
  <c r="CIH31" i="90"/>
  <c r="CII31" i="90"/>
  <c r="CIJ31" i="90"/>
  <c r="CIK31" i="90"/>
  <c r="CIL31" i="90"/>
  <c r="CIM31" i="90"/>
  <c r="CIN31" i="90"/>
  <c r="CIO31" i="90"/>
  <c r="CIP31" i="90"/>
  <c r="CIQ31" i="90"/>
  <c r="CIR31" i="90"/>
  <c r="CIS31" i="90"/>
  <c r="CIT31" i="90"/>
  <c r="CIU31" i="90"/>
  <c r="CIV31" i="90"/>
  <c r="CIW31" i="90"/>
  <c r="CIX31" i="90"/>
  <c r="CIY31" i="90"/>
  <c r="CIZ31" i="90"/>
  <c r="CJA31" i="90"/>
  <c r="CJB31" i="90"/>
  <c r="CJC31" i="90"/>
  <c r="CJD31" i="90"/>
  <c r="CJE31" i="90"/>
  <c r="CJF31" i="90"/>
  <c r="CJG31" i="90"/>
  <c r="CJH31" i="90"/>
  <c r="CJI31" i="90"/>
  <c r="CJJ31" i="90"/>
  <c r="CJK31" i="90"/>
  <c r="CJL31" i="90"/>
  <c r="CJM31" i="90"/>
  <c r="CJN31" i="90"/>
  <c r="CJO31" i="90"/>
  <c r="CJP31" i="90"/>
  <c r="CJQ31" i="90"/>
  <c r="CJR31" i="90"/>
  <c r="CJS31" i="90"/>
  <c r="CJT31" i="90"/>
  <c r="CJU31" i="90"/>
  <c r="CJV31" i="90"/>
  <c r="CJW31" i="90"/>
  <c r="CJX31" i="90"/>
  <c r="CJY31" i="90"/>
  <c r="CJZ31" i="90"/>
  <c r="CKA31" i="90"/>
  <c r="CKB31" i="90"/>
  <c r="CKC31" i="90"/>
  <c r="CKD31" i="90"/>
  <c r="CKE31" i="90"/>
  <c r="CKF31" i="90"/>
  <c r="CKG31" i="90"/>
  <c r="CKH31" i="90"/>
  <c r="CKI31" i="90"/>
  <c r="CKJ31" i="90"/>
  <c r="CKK31" i="90"/>
  <c r="CKL31" i="90"/>
  <c r="CKM31" i="90"/>
  <c r="CKN31" i="90"/>
  <c r="CKO31" i="90"/>
  <c r="CKP31" i="90"/>
  <c r="CKQ31" i="90"/>
  <c r="CKR31" i="90"/>
  <c r="CKS31" i="90"/>
  <c r="CKT31" i="90"/>
  <c r="CKU31" i="90"/>
  <c r="CKV31" i="90"/>
  <c r="CKW31" i="90"/>
  <c r="CKX31" i="90"/>
  <c r="CKY31" i="90"/>
  <c r="CKZ31" i="90"/>
  <c r="CLA31" i="90"/>
  <c r="CLB31" i="90"/>
  <c r="CLC31" i="90"/>
  <c r="CLD31" i="90"/>
  <c r="CLE31" i="90"/>
  <c r="CLF31" i="90"/>
  <c r="CLG31" i="90"/>
  <c r="CLH31" i="90"/>
  <c r="CLI31" i="90"/>
  <c r="CLJ31" i="90"/>
  <c r="CLK31" i="90"/>
  <c r="CLL31" i="90"/>
  <c r="CLM31" i="90"/>
  <c r="CLN31" i="90"/>
  <c r="CLO31" i="90"/>
  <c r="CLP31" i="90"/>
  <c r="CLQ31" i="90"/>
  <c r="CLR31" i="90"/>
  <c r="CLS31" i="90"/>
  <c r="CLT31" i="90"/>
  <c r="CLU31" i="90"/>
  <c r="CLV31" i="90"/>
  <c r="CLW31" i="90"/>
  <c r="CLX31" i="90"/>
  <c r="CLY31" i="90"/>
  <c r="CLZ31" i="90"/>
  <c r="CMA31" i="90"/>
  <c r="CMB31" i="90"/>
  <c r="CMC31" i="90"/>
  <c r="CMD31" i="90"/>
  <c r="CME31" i="90"/>
  <c r="CMF31" i="90"/>
  <c r="CMG31" i="90"/>
  <c r="CMH31" i="90"/>
  <c r="CMI31" i="90"/>
  <c r="CMJ31" i="90"/>
  <c r="CMK31" i="90"/>
  <c r="CML31" i="90"/>
  <c r="CMM31" i="90"/>
  <c r="CMN31" i="90"/>
  <c r="CMO31" i="90"/>
  <c r="CMP31" i="90"/>
  <c r="CMQ31" i="90"/>
  <c r="CMR31" i="90"/>
  <c r="CMS31" i="90"/>
  <c r="CMT31" i="90"/>
  <c r="CMU31" i="90"/>
  <c r="CMV31" i="90"/>
  <c r="CMW31" i="90"/>
  <c r="CMX31" i="90"/>
  <c r="CMY31" i="90"/>
  <c r="CMZ31" i="90"/>
  <c r="CNA31" i="90"/>
  <c r="CNB31" i="90"/>
  <c r="CNC31" i="90"/>
  <c r="CND31" i="90"/>
  <c r="CNE31" i="90"/>
  <c r="CNF31" i="90"/>
  <c r="CNG31" i="90"/>
  <c r="CNH31" i="90"/>
  <c r="CNI31" i="90"/>
  <c r="CNJ31" i="90"/>
  <c r="CNK31" i="90"/>
  <c r="CNL31" i="90"/>
  <c r="CNM31" i="90"/>
  <c r="CNN31" i="90"/>
  <c r="CNO31" i="90"/>
  <c r="CNP31" i="90"/>
  <c r="CNQ31" i="90"/>
  <c r="CNR31" i="90"/>
  <c r="CNS31" i="90"/>
  <c r="CNT31" i="90"/>
  <c r="CNU31" i="90"/>
  <c r="CNV31" i="90"/>
  <c r="CNW31" i="90"/>
  <c r="CNX31" i="90"/>
  <c r="CNY31" i="90"/>
  <c r="CNZ31" i="90"/>
  <c r="COA31" i="90"/>
  <c r="COB31" i="90"/>
  <c r="COC31" i="90"/>
  <c r="COD31" i="90"/>
  <c r="COE31" i="90"/>
  <c r="COF31" i="90"/>
  <c r="COG31" i="90"/>
  <c r="COH31" i="90"/>
  <c r="COI31" i="90"/>
  <c r="COJ31" i="90"/>
  <c r="COK31" i="90"/>
  <c r="COL31" i="90"/>
  <c r="COM31" i="90"/>
  <c r="CON31" i="90"/>
  <c r="COO31" i="90"/>
  <c r="COP31" i="90"/>
  <c r="COQ31" i="90"/>
  <c r="COR31" i="90"/>
  <c r="COS31" i="90"/>
  <c r="COT31" i="90"/>
  <c r="COU31" i="90"/>
  <c r="COV31" i="90"/>
  <c r="COW31" i="90"/>
  <c r="COX31" i="90"/>
  <c r="COY31" i="90"/>
  <c r="COZ31" i="90"/>
  <c r="CPA31" i="90"/>
  <c r="CPB31" i="90"/>
  <c r="CPC31" i="90"/>
  <c r="CPD31" i="90"/>
  <c r="CPE31" i="90"/>
  <c r="CPF31" i="90"/>
  <c r="CPG31" i="90"/>
  <c r="CPH31" i="90"/>
  <c r="CPI31" i="90"/>
  <c r="CPJ31" i="90"/>
  <c r="CPK31" i="90"/>
  <c r="CPL31" i="90"/>
  <c r="CPM31" i="90"/>
  <c r="CPN31" i="90"/>
  <c r="CPO31" i="90"/>
  <c r="CPP31" i="90"/>
  <c r="CPQ31" i="90"/>
  <c r="CPR31" i="90"/>
  <c r="CPS31" i="90"/>
  <c r="CPT31" i="90"/>
  <c r="CPU31" i="90"/>
  <c r="CPV31" i="90"/>
  <c r="CPW31" i="90"/>
  <c r="CPX31" i="90"/>
  <c r="CPY31" i="90"/>
  <c r="CPZ31" i="90"/>
  <c r="CQA31" i="90"/>
  <c r="CQB31" i="90"/>
  <c r="CQC31" i="90"/>
  <c r="CQD31" i="90"/>
  <c r="CQE31" i="90"/>
  <c r="CQF31" i="90"/>
  <c r="CQG31" i="90"/>
  <c r="CQH31" i="90"/>
  <c r="CQI31" i="90"/>
  <c r="CQJ31" i="90"/>
  <c r="CQK31" i="90"/>
  <c r="CQL31" i="90"/>
  <c r="CQM31" i="90"/>
  <c r="CQN31" i="90"/>
  <c r="CQO31" i="90"/>
  <c r="CQP31" i="90"/>
  <c r="CQQ31" i="90"/>
  <c r="CQR31" i="90"/>
  <c r="CQS31" i="90"/>
  <c r="CQT31" i="90"/>
  <c r="CQU31" i="90"/>
  <c r="CQV31" i="90"/>
  <c r="CQW31" i="90"/>
  <c r="CQX31" i="90"/>
  <c r="CQY31" i="90"/>
  <c r="CQZ31" i="90"/>
  <c r="CRA31" i="90"/>
  <c r="CRB31" i="90"/>
  <c r="CRC31" i="90"/>
  <c r="CRD31" i="90"/>
  <c r="CRE31" i="90"/>
  <c r="CRF31" i="90"/>
  <c r="CRG31" i="90"/>
  <c r="CRH31" i="90"/>
  <c r="CRI31" i="90"/>
  <c r="CRJ31" i="90"/>
  <c r="CRK31" i="90"/>
  <c r="CRL31" i="90"/>
  <c r="CRM31" i="90"/>
  <c r="CRN31" i="90"/>
  <c r="CRO31" i="90"/>
  <c r="CRP31" i="90"/>
  <c r="CRQ31" i="90"/>
  <c r="CRR31" i="90"/>
  <c r="CRS31" i="90"/>
  <c r="CRT31" i="90"/>
  <c r="CRU31" i="90"/>
  <c r="CRV31" i="90"/>
  <c r="CRW31" i="90"/>
  <c r="CRX31" i="90"/>
  <c r="CRY31" i="90"/>
  <c r="CRZ31" i="90"/>
  <c r="CSA31" i="90"/>
  <c r="CSB31" i="90"/>
  <c r="CSC31" i="90"/>
  <c r="CSD31" i="90"/>
  <c r="CSE31" i="90"/>
  <c r="CSF31" i="90"/>
  <c r="CSG31" i="90"/>
  <c r="CSH31" i="90"/>
  <c r="CSI31" i="90"/>
  <c r="CSJ31" i="90"/>
  <c r="CSK31" i="90"/>
  <c r="CSL31" i="90"/>
  <c r="CSM31" i="90"/>
  <c r="CSN31" i="90"/>
  <c r="CSO31" i="90"/>
  <c r="CSP31" i="90"/>
  <c r="CSQ31" i="90"/>
  <c r="CSR31" i="90"/>
  <c r="CSS31" i="90"/>
  <c r="CST31" i="90"/>
  <c r="CSU31" i="90"/>
  <c r="CSV31" i="90"/>
  <c r="CSW31" i="90"/>
  <c r="CSX31" i="90"/>
  <c r="CSY31" i="90"/>
  <c r="CSZ31" i="90"/>
  <c r="CTA31" i="90"/>
  <c r="CTB31" i="90"/>
  <c r="CTC31" i="90"/>
  <c r="CTD31" i="90"/>
  <c r="CTE31" i="90"/>
  <c r="CTF31" i="90"/>
  <c r="CTG31" i="90"/>
  <c r="CTH31" i="90"/>
  <c r="CTI31" i="90"/>
  <c r="CTJ31" i="90"/>
  <c r="CTK31" i="90"/>
  <c r="CTL31" i="90"/>
  <c r="CTM31" i="90"/>
  <c r="CTN31" i="90"/>
  <c r="CTO31" i="90"/>
  <c r="CTP31" i="90"/>
  <c r="CTQ31" i="90"/>
  <c r="CTR31" i="90"/>
  <c r="CTS31" i="90"/>
  <c r="CTT31" i="90"/>
  <c r="CTU31" i="90"/>
  <c r="CTV31" i="90"/>
  <c r="CTW31" i="90"/>
  <c r="CTX31" i="90"/>
  <c r="CTY31" i="90"/>
  <c r="CTZ31" i="90"/>
  <c r="CUA31" i="90"/>
  <c r="CUB31" i="90"/>
  <c r="CUC31" i="90"/>
  <c r="CUD31" i="90"/>
  <c r="CUE31" i="90"/>
  <c r="CUF31" i="90"/>
  <c r="CUG31" i="90"/>
  <c r="CUH31" i="90"/>
  <c r="CUI31" i="90"/>
  <c r="CUJ31" i="90"/>
  <c r="CUK31" i="90"/>
  <c r="CUL31" i="90"/>
  <c r="CUM31" i="90"/>
  <c r="CUN31" i="90"/>
  <c r="CUO31" i="90"/>
  <c r="CUP31" i="90"/>
  <c r="CUQ31" i="90"/>
  <c r="CUR31" i="90"/>
  <c r="CUS31" i="90"/>
  <c r="CUT31" i="90"/>
  <c r="CUU31" i="90"/>
  <c r="CUV31" i="90"/>
  <c r="CUW31" i="90"/>
  <c r="CUX31" i="90"/>
  <c r="CUY31" i="90"/>
  <c r="CUZ31" i="90"/>
  <c r="CVA31" i="90"/>
  <c r="CVB31" i="90"/>
  <c r="CVC31" i="90"/>
  <c r="CVD31" i="90"/>
  <c r="CVE31" i="90"/>
  <c r="CVF31" i="90"/>
  <c r="CVG31" i="90"/>
  <c r="CVH31" i="90"/>
  <c r="CVI31" i="90"/>
  <c r="CVJ31" i="90"/>
  <c r="CVK31" i="90"/>
  <c r="CVL31" i="90"/>
  <c r="CVM31" i="90"/>
  <c r="CVN31" i="90"/>
  <c r="CVO31" i="90"/>
  <c r="CVP31" i="90"/>
  <c r="CVQ31" i="90"/>
  <c r="CVR31" i="90"/>
  <c r="CVS31" i="90"/>
  <c r="CVT31" i="90"/>
  <c r="CVU31" i="90"/>
  <c r="CVV31" i="90"/>
  <c r="CVW31" i="90"/>
  <c r="CVX31" i="90"/>
  <c r="CVY31" i="90"/>
  <c r="CVZ31" i="90"/>
  <c r="CWA31" i="90"/>
  <c r="CWB31" i="90"/>
  <c r="CWC31" i="90"/>
  <c r="CWD31" i="90"/>
  <c r="CWE31" i="90"/>
  <c r="CWF31" i="90"/>
  <c r="CWG31" i="90"/>
  <c r="CWH31" i="90"/>
  <c r="CWI31" i="90"/>
  <c r="CWJ31" i="90"/>
  <c r="CWK31" i="90"/>
  <c r="CWL31" i="90"/>
  <c r="CWM31" i="90"/>
  <c r="CWN31" i="90"/>
  <c r="CWO31" i="90"/>
  <c r="CWP31" i="90"/>
  <c r="CWQ31" i="90"/>
  <c r="CWR31" i="90"/>
  <c r="CWS31" i="90"/>
  <c r="CWT31" i="90"/>
  <c r="CWU31" i="90"/>
  <c r="CWV31" i="90"/>
  <c r="CWW31" i="90"/>
  <c r="CWX31" i="90"/>
  <c r="CWY31" i="90"/>
  <c r="CWZ31" i="90"/>
  <c r="CXA31" i="90"/>
  <c r="CXB31" i="90"/>
  <c r="CXC31" i="90"/>
  <c r="CXD31" i="90"/>
  <c r="CXE31" i="90"/>
  <c r="CXF31" i="90"/>
  <c r="CXG31" i="90"/>
  <c r="CXH31" i="90"/>
  <c r="CXI31" i="90"/>
  <c r="CXJ31" i="90"/>
  <c r="CXK31" i="90"/>
  <c r="CXL31" i="90"/>
  <c r="CXM31" i="90"/>
  <c r="CXN31" i="90"/>
  <c r="CXO31" i="90"/>
  <c r="CXP31" i="90"/>
  <c r="CXQ31" i="90"/>
  <c r="CXR31" i="90"/>
  <c r="CXS31" i="90"/>
  <c r="CXT31" i="90"/>
  <c r="CXU31" i="90"/>
  <c r="CXV31" i="90"/>
  <c r="CXW31" i="90"/>
  <c r="CXX31" i="90"/>
  <c r="CXY31" i="90"/>
  <c r="CXZ31" i="90"/>
  <c r="CYA31" i="90"/>
  <c r="CYB31" i="90"/>
  <c r="CYC31" i="90"/>
  <c r="CYD31" i="90"/>
  <c r="CYE31" i="90"/>
  <c r="CYF31" i="90"/>
  <c r="CYG31" i="90"/>
  <c r="CYH31" i="90"/>
  <c r="CYI31" i="90"/>
  <c r="CYJ31" i="90"/>
  <c r="CYK31" i="90"/>
  <c r="CYL31" i="90"/>
  <c r="CYM31" i="90"/>
  <c r="CYN31" i="90"/>
  <c r="CYO31" i="90"/>
  <c r="CYP31" i="90"/>
  <c r="CYQ31" i="90"/>
  <c r="CYR31" i="90"/>
  <c r="CYS31" i="90"/>
  <c r="CYT31" i="90"/>
  <c r="CYU31" i="90"/>
  <c r="CYV31" i="90"/>
  <c r="CYW31" i="90"/>
  <c r="CYX31" i="90"/>
  <c r="CYY31" i="90"/>
  <c r="CYZ31" i="90"/>
  <c r="CZA31" i="90"/>
  <c r="CZB31" i="90"/>
  <c r="CZC31" i="90"/>
  <c r="CZD31" i="90"/>
  <c r="CZE31" i="90"/>
  <c r="CZF31" i="90"/>
  <c r="CZG31" i="90"/>
  <c r="CZH31" i="90"/>
  <c r="CZI31" i="90"/>
  <c r="CZJ31" i="90"/>
  <c r="CZK31" i="90"/>
  <c r="CZL31" i="90"/>
  <c r="CZM31" i="90"/>
  <c r="CZN31" i="90"/>
  <c r="CZO31" i="90"/>
  <c r="CZP31" i="90"/>
  <c r="CZQ31" i="90"/>
  <c r="CZR31" i="90"/>
  <c r="CZS31" i="90"/>
  <c r="CZT31" i="90"/>
  <c r="CZU31" i="90"/>
  <c r="CZV31" i="90"/>
  <c r="CZW31" i="90"/>
  <c r="CZX31" i="90"/>
  <c r="CZY31" i="90"/>
  <c r="CZZ31" i="90"/>
  <c r="DAA31" i="90"/>
  <c r="DAB31" i="90"/>
  <c r="DAC31" i="90"/>
  <c r="DAD31" i="90"/>
  <c r="DAE31" i="90"/>
  <c r="DAF31" i="90"/>
  <c r="DAG31" i="90"/>
  <c r="DAH31" i="90"/>
  <c r="DAI31" i="90"/>
  <c r="DAJ31" i="90"/>
  <c r="DAK31" i="90"/>
  <c r="DAL31" i="90"/>
  <c r="DAM31" i="90"/>
  <c r="DAN31" i="90"/>
  <c r="DAO31" i="90"/>
  <c r="DAP31" i="90"/>
  <c r="DAQ31" i="90"/>
  <c r="DAR31" i="90"/>
  <c r="DAS31" i="90"/>
  <c r="DAT31" i="90"/>
  <c r="DAU31" i="90"/>
  <c r="DAV31" i="90"/>
  <c r="DAW31" i="90"/>
  <c r="DAX31" i="90"/>
  <c r="DAY31" i="90"/>
  <c r="DAZ31" i="90"/>
  <c r="DBA31" i="90"/>
  <c r="DBB31" i="90"/>
  <c r="DBC31" i="90"/>
  <c r="DBD31" i="90"/>
  <c r="DBE31" i="90"/>
  <c r="DBF31" i="90"/>
  <c r="DBG31" i="90"/>
  <c r="DBH31" i="90"/>
  <c r="DBI31" i="90"/>
  <c r="DBJ31" i="90"/>
  <c r="DBK31" i="90"/>
  <c r="DBL31" i="90"/>
  <c r="DBM31" i="90"/>
  <c r="DBN31" i="90"/>
  <c r="DBO31" i="90"/>
  <c r="DBP31" i="90"/>
  <c r="DBQ31" i="90"/>
  <c r="DBR31" i="90"/>
  <c r="DBS31" i="90"/>
  <c r="DBT31" i="90"/>
  <c r="DBU31" i="90"/>
  <c r="DBV31" i="90"/>
  <c r="DBW31" i="90"/>
  <c r="DBX31" i="90"/>
  <c r="DBY31" i="90"/>
  <c r="DBZ31" i="90"/>
  <c r="DCA31" i="90"/>
  <c r="DCB31" i="90"/>
  <c r="DCC31" i="90"/>
  <c r="DCD31" i="90"/>
  <c r="DCE31" i="90"/>
  <c r="DCF31" i="90"/>
  <c r="DCG31" i="90"/>
  <c r="DCH31" i="90"/>
  <c r="DCI31" i="90"/>
  <c r="DCJ31" i="90"/>
  <c r="DCK31" i="90"/>
  <c r="DCL31" i="90"/>
  <c r="DCM31" i="90"/>
  <c r="DCN31" i="90"/>
  <c r="DCO31" i="90"/>
  <c r="DCP31" i="90"/>
  <c r="DCQ31" i="90"/>
  <c r="DCR31" i="90"/>
  <c r="DCS31" i="90"/>
  <c r="DCT31" i="90"/>
  <c r="DCU31" i="90"/>
  <c r="DCV31" i="90"/>
  <c r="DCW31" i="90"/>
  <c r="DCX31" i="90"/>
  <c r="DCY31" i="90"/>
  <c r="DCZ31" i="90"/>
  <c r="DDA31" i="90"/>
  <c r="DDB31" i="90"/>
  <c r="DDC31" i="90"/>
  <c r="DDD31" i="90"/>
  <c r="DDE31" i="90"/>
  <c r="DDF31" i="90"/>
  <c r="DDG31" i="90"/>
  <c r="DDH31" i="90"/>
  <c r="DDI31" i="90"/>
  <c r="DDJ31" i="90"/>
  <c r="DDK31" i="90"/>
  <c r="DDL31" i="90"/>
  <c r="DDM31" i="90"/>
  <c r="DDN31" i="90"/>
  <c r="DDO31" i="90"/>
  <c r="DDP31" i="90"/>
  <c r="DDQ31" i="90"/>
  <c r="DDR31" i="90"/>
  <c r="DDS31" i="90"/>
  <c r="DDT31" i="90"/>
  <c r="DDU31" i="90"/>
  <c r="DDV31" i="90"/>
  <c r="DDW31" i="90"/>
  <c r="DDX31" i="90"/>
  <c r="DDY31" i="90"/>
  <c r="DDZ31" i="90"/>
  <c r="DEA31" i="90"/>
  <c r="DEB31" i="90"/>
  <c r="DEC31" i="90"/>
  <c r="DED31" i="90"/>
  <c r="DEE31" i="90"/>
  <c r="DEF31" i="90"/>
  <c r="DEG31" i="90"/>
  <c r="DEH31" i="90"/>
  <c r="DEI31" i="90"/>
  <c r="DEJ31" i="90"/>
  <c r="DEK31" i="90"/>
  <c r="DEL31" i="90"/>
  <c r="DEM31" i="90"/>
  <c r="DEN31" i="90"/>
  <c r="DEO31" i="90"/>
  <c r="DEP31" i="90"/>
  <c r="DEQ31" i="90"/>
  <c r="DER31" i="90"/>
  <c r="DES31" i="90"/>
  <c r="DET31" i="90"/>
  <c r="DEU31" i="90"/>
  <c r="DEV31" i="90"/>
  <c r="DEW31" i="90"/>
  <c r="DEX31" i="90"/>
  <c r="DEY31" i="90"/>
  <c r="DEZ31" i="90"/>
  <c r="DFA31" i="90"/>
  <c r="DFB31" i="90"/>
  <c r="DFC31" i="90"/>
  <c r="DFD31" i="90"/>
  <c r="DFE31" i="90"/>
  <c r="DFF31" i="90"/>
  <c r="DFG31" i="90"/>
  <c r="DFH31" i="90"/>
  <c r="DFI31" i="90"/>
  <c r="DFJ31" i="90"/>
  <c r="DFK31" i="90"/>
  <c r="DFL31" i="90"/>
  <c r="DFM31" i="90"/>
  <c r="DFN31" i="90"/>
  <c r="DFO31" i="90"/>
  <c r="DFP31" i="90"/>
  <c r="DFQ31" i="90"/>
  <c r="DFR31" i="90"/>
  <c r="DFS31" i="90"/>
  <c r="DFT31" i="90"/>
  <c r="DFU31" i="90"/>
  <c r="DFV31" i="90"/>
  <c r="DFW31" i="90"/>
  <c r="DFX31" i="90"/>
  <c r="DFY31" i="90"/>
  <c r="DFZ31" i="90"/>
  <c r="DGA31" i="90"/>
  <c r="DGB31" i="90"/>
  <c r="DGC31" i="90"/>
  <c r="DGD31" i="90"/>
  <c r="DGE31" i="90"/>
  <c r="DGF31" i="90"/>
  <c r="DGG31" i="90"/>
  <c r="DGH31" i="90"/>
  <c r="DGI31" i="90"/>
  <c r="DGJ31" i="90"/>
  <c r="DGK31" i="90"/>
  <c r="DGL31" i="90"/>
  <c r="DGM31" i="90"/>
  <c r="DGN31" i="90"/>
  <c r="DGO31" i="90"/>
  <c r="DGP31" i="90"/>
  <c r="DGQ31" i="90"/>
  <c r="DGR31" i="90"/>
  <c r="DGS31" i="90"/>
  <c r="DGT31" i="90"/>
  <c r="DGU31" i="90"/>
  <c r="DGV31" i="90"/>
  <c r="DGW31" i="90"/>
  <c r="DGX31" i="90"/>
  <c r="DGY31" i="90"/>
  <c r="DGZ31" i="90"/>
  <c r="DHA31" i="90"/>
  <c r="DHB31" i="90"/>
  <c r="DHC31" i="90"/>
  <c r="DHD31" i="90"/>
  <c r="DHE31" i="90"/>
  <c r="DHF31" i="90"/>
  <c r="DHG31" i="90"/>
  <c r="DHH31" i="90"/>
  <c r="DHI31" i="90"/>
  <c r="DHJ31" i="90"/>
  <c r="DHK31" i="90"/>
  <c r="DHL31" i="90"/>
  <c r="DHM31" i="90"/>
  <c r="DHN31" i="90"/>
  <c r="DHO31" i="90"/>
  <c r="DHP31" i="90"/>
  <c r="DHQ31" i="90"/>
  <c r="DHR31" i="90"/>
  <c r="DHS31" i="90"/>
  <c r="DHT31" i="90"/>
  <c r="DHU31" i="90"/>
  <c r="DHV31" i="90"/>
  <c r="DHW31" i="90"/>
  <c r="DHX31" i="90"/>
  <c r="DHY31" i="90"/>
  <c r="DHZ31" i="90"/>
  <c r="DIA31" i="90"/>
  <c r="DIB31" i="90"/>
  <c r="DIC31" i="90"/>
  <c r="DID31" i="90"/>
  <c r="DIE31" i="90"/>
  <c r="DIF31" i="90"/>
  <c r="DIG31" i="90"/>
  <c r="DIH31" i="90"/>
  <c r="DII31" i="90"/>
  <c r="DIJ31" i="90"/>
  <c r="DIK31" i="90"/>
  <c r="DIL31" i="90"/>
  <c r="DIM31" i="90"/>
  <c r="DIN31" i="90"/>
  <c r="DIO31" i="90"/>
  <c r="DIP31" i="90"/>
  <c r="DIQ31" i="90"/>
  <c r="DIR31" i="90"/>
  <c r="DIS31" i="90"/>
  <c r="DIT31" i="90"/>
  <c r="DIU31" i="90"/>
  <c r="DIV31" i="90"/>
  <c r="DIW31" i="90"/>
  <c r="DIX31" i="90"/>
  <c r="DIY31" i="90"/>
  <c r="DIZ31" i="90"/>
  <c r="DJA31" i="90"/>
  <c r="DJB31" i="90"/>
  <c r="DJC31" i="90"/>
  <c r="DJD31" i="90"/>
  <c r="DJE31" i="90"/>
  <c r="DJF31" i="90"/>
  <c r="DJG31" i="90"/>
  <c r="DJH31" i="90"/>
  <c r="DJI31" i="90"/>
  <c r="DJJ31" i="90"/>
  <c r="DJK31" i="90"/>
  <c r="DJL31" i="90"/>
  <c r="DJM31" i="90"/>
  <c r="DJN31" i="90"/>
  <c r="DJO31" i="90"/>
  <c r="DJP31" i="90"/>
  <c r="DJQ31" i="90"/>
  <c r="DJR31" i="90"/>
  <c r="DJS31" i="90"/>
  <c r="DJT31" i="90"/>
  <c r="DJU31" i="90"/>
  <c r="DJV31" i="90"/>
  <c r="DJW31" i="90"/>
  <c r="DJX31" i="90"/>
  <c r="DJY31" i="90"/>
  <c r="DJZ31" i="90"/>
  <c r="DKA31" i="90"/>
  <c r="DKB31" i="90"/>
  <c r="DKC31" i="90"/>
  <c r="DKD31" i="90"/>
  <c r="DKE31" i="90"/>
  <c r="DKF31" i="90"/>
  <c r="DKG31" i="90"/>
  <c r="DKH31" i="90"/>
  <c r="DKI31" i="90"/>
  <c r="DKJ31" i="90"/>
  <c r="DKK31" i="90"/>
  <c r="DKL31" i="90"/>
  <c r="DKM31" i="90"/>
  <c r="DKN31" i="90"/>
  <c r="DKO31" i="90"/>
  <c r="DKP31" i="90"/>
  <c r="DKQ31" i="90"/>
  <c r="DKR31" i="90"/>
  <c r="DKS31" i="90"/>
  <c r="DKT31" i="90"/>
  <c r="DKU31" i="90"/>
  <c r="DKV31" i="90"/>
  <c r="DKW31" i="90"/>
  <c r="DKX31" i="90"/>
  <c r="DKY31" i="90"/>
  <c r="DKZ31" i="90"/>
  <c r="DLA31" i="90"/>
  <c r="DLB31" i="90"/>
  <c r="DLC31" i="90"/>
  <c r="DLD31" i="90"/>
  <c r="DLE31" i="90"/>
  <c r="DLF31" i="90"/>
  <c r="DLG31" i="90"/>
  <c r="DLH31" i="90"/>
  <c r="DLI31" i="90"/>
  <c r="DLJ31" i="90"/>
  <c r="DLK31" i="90"/>
  <c r="DLL31" i="90"/>
  <c r="DLM31" i="90"/>
  <c r="DLN31" i="90"/>
  <c r="DLO31" i="90"/>
  <c r="DLP31" i="90"/>
  <c r="DLQ31" i="90"/>
  <c r="DLR31" i="90"/>
  <c r="DLS31" i="90"/>
  <c r="DLT31" i="90"/>
  <c r="DLU31" i="90"/>
  <c r="DLV31" i="90"/>
  <c r="DLW31" i="90"/>
  <c r="DLX31" i="90"/>
  <c r="DLY31" i="90"/>
  <c r="DLZ31" i="90"/>
  <c r="DMA31" i="90"/>
  <c r="DMB31" i="90"/>
  <c r="DMC31" i="90"/>
  <c r="DMD31" i="90"/>
  <c r="DME31" i="90"/>
  <c r="DMF31" i="90"/>
  <c r="DMG31" i="90"/>
  <c r="DMH31" i="90"/>
  <c r="DMI31" i="90"/>
  <c r="DMJ31" i="90"/>
  <c r="DMK31" i="90"/>
  <c r="DML31" i="90"/>
  <c r="DMM31" i="90"/>
  <c r="DMN31" i="90"/>
  <c r="DMO31" i="90"/>
  <c r="DMP31" i="90"/>
  <c r="DMQ31" i="90"/>
  <c r="DMR31" i="90"/>
  <c r="DMS31" i="90"/>
  <c r="DMT31" i="90"/>
  <c r="DMU31" i="90"/>
  <c r="DMV31" i="90"/>
  <c r="DMW31" i="90"/>
  <c r="DMX31" i="90"/>
  <c r="DMY31" i="90"/>
  <c r="DMZ31" i="90"/>
  <c r="DNA31" i="90"/>
  <c r="DNB31" i="90"/>
  <c r="DNC31" i="90"/>
  <c r="DND31" i="90"/>
  <c r="DNE31" i="90"/>
  <c r="DNF31" i="90"/>
  <c r="DNG31" i="90"/>
  <c r="DNH31" i="90"/>
  <c r="DNI31" i="90"/>
  <c r="DNJ31" i="90"/>
  <c r="DNK31" i="90"/>
  <c r="DNL31" i="90"/>
  <c r="DNM31" i="90"/>
  <c r="DNN31" i="90"/>
  <c r="DNO31" i="90"/>
  <c r="DNP31" i="90"/>
  <c r="DNQ31" i="90"/>
  <c r="DNR31" i="90"/>
  <c r="DNS31" i="90"/>
  <c r="DNT31" i="90"/>
  <c r="DNU31" i="90"/>
  <c r="DNV31" i="90"/>
  <c r="DNW31" i="90"/>
  <c r="DNX31" i="90"/>
  <c r="DNY31" i="90"/>
  <c r="DNZ31" i="90"/>
  <c r="DOA31" i="90"/>
  <c r="DOB31" i="90"/>
  <c r="DOC31" i="90"/>
  <c r="DOD31" i="90"/>
  <c r="DOE31" i="90"/>
  <c r="DOF31" i="90"/>
  <c r="DOG31" i="90"/>
  <c r="DOH31" i="90"/>
  <c r="DOI31" i="90"/>
  <c r="DOJ31" i="90"/>
  <c r="DOK31" i="90"/>
  <c r="DOL31" i="90"/>
  <c r="DOM31" i="90"/>
  <c r="DON31" i="90"/>
  <c r="DOO31" i="90"/>
  <c r="DOP31" i="90"/>
  <c r="DOQ31" i="90"/>
  <c r="DOR31" i="90"/>
  <c r="DOS31" i="90"/>
  <c r="DOT31" i="90"/>
  <c r="DOU31" i="90"/>
  <c r="DOV31" i="90"/>
  <c r="DOW31" i="90"/>
  <c r="DOX31" i="90"/>
  <c r="DOY31" i="90"/>
  <c r="DOZ31" i="90"/>
  <c r="DPA31" i="90"/>
  <c r="DPB31" i="90"/>
  <c r="DPC31" i="90"/>
  <c r="DPD31" i="90"/>
  <c r="DPE31" i="90"/>
  <c r="DPF31" i="90"/>
  <c r="DPG31" i="90"/>
  <c r="DPH31" i="90"/>
  <c r="DPI31" i="90"/>
  <c r="DPJ31" i="90"/>
  <c r="DPK31" i="90"/>
  <c r="DPL31" i="90"/>
  <c r="DPM31" i="90"/>
  <c r="DPN31" i="90"/>
  <c r="DPO31" i="90"/>
  <c r="DPP31" i="90"/>
  <c r="DPQ31" i="90"/>
  <c r="DPR31" i="90"/>
  <c r="DPS31" i="90"/>
  <c r="DPT31" i="90"/>
  <c r="DPU31" i="90"/>
  <c r="DPV31" i="90"/>
  <c r="DPW31" i="90"/>
  <c r="DPX31" i="90"/>
  <c r="DPY31" i="90"/>
  <c r="DPZ31" i="90"/>
  <c r="DQA31" i="90"/>
  <c r="DQB31" i="90"/>
  <c r="DQC31" i="90"/>
  <c r="DQD31" i="90"/>
  <c r="DQE31" i="90"/>
  <c r="DQF31" i="90"/>
  <c r="DQG31" i="90"/>
  <c r="DQH31" i="90"/>
  <c r="DQI31" i="90"/>
  <c r="DQJ31" i="90"/>
  <c r="DQK31" i="90"/>
  <c r="DQL31" i="90"/>
  <c r="DQM31" i="90"/>
  <c r="DQN31" i="90"/>
  <c r="DQO31" i="90"/>
  <c r="DQP31" i="90"/>
  <c r="DQQ31" i="90"/>
  <c r="DQR31" i="90"/>
  <c r="DQS31" i="90"/>
  <c r="DQT31" i="90"/>
  <c r="DQU31" i="90"/>
  <c r="DQV31" i="90"/>
  <c r="DQW31" i="90"/>
  <c r="DQX31" i="90"/>
  <c r="DQY31" i="90"/>
  <c r="DQZ31" i="90"/>
  <c r="DRA31" i="90"/>
  <c r="DRB31" i="90"/>
  <c r="DRC31" i="90"/>
  <c r="DRD31" i="90"/>
  <c r="DRE31" i="90"/>
  <c r="DRF31" i="90"/>
  <c r="DRG31" i="90"/>
  <c r="DRH31" i="90"/>
  <c r="DRI31" i="90"/>
  <c r="DRJ31" i="90"/>
  <c r="DRK31" i="90"/>
  <c r="DRL31" i="90"/>
  <c r="DRM31" i="90"/>
  <c r="DRN31" i="90"/>
  <c r="DRO31" i="90"/>
  <c r="DRP31" i="90"/>
  <c r="DRQ31" i="90"/>
  <c r="DRR31" i="90"/>
  <c r="DRS31" i="90"/>
  <c r="DRT31" i="90"/>
  <c r="DRU31" i="90"/>
  <c r="DRV31" i="90"/>
  <c r="DRW31" i="90"/>
  <c r="DRX31" i="90"/>
  <c r="DRY31" i="90"/>
  <c r="DRZ31" i="90"/>
  <c r="DSA31" i="90"/>
  <c r="DSB31" i="90"/>
  <c r="DSC31" i="90"/>
  <c r="DSD31" i="90"/>
  <c r="DSE31" i="90"/>
  <c r="DSF31" i="90"/>
  <c r="DSG31" i="90"/>
  <c r="DSH31" i="90"/>
  <c r="DSI31" i="90"/>
  <c r="DSJ31" i="90"/>
  <c r="DSK31" i="90"/>
  <c r="DSL31" i="90"/>
  <c r="DSM31" i="90"/>
  <c r="DSN31" i="90"/>
  <c r="DSO31" i="90"/>
  <c r="DSP31" i="90"/>
  <c r="DSQ31" i="90"/>
  <c r="DSR31" i="90"/>
  <c r="DSS31" i="90"/>
  <c r="DST31" i="90"/>
  <c r="DSU31" i="90"/>
  <c r="DSV31" i="90"/>
  <c r="DSW31" i="90"/>
  <c r="DSX31" i="90"/>
  <c r="DSY31" i="90"/>
  <c r="DSZ31" i="90"/>
  <c r="DTA31" i="90"/>
  <c r="DTB31" i="90"/>
  <c r="DTC31" i="90"/>
  <c r="DTD31" i="90"/>
  <c r="DTE31" i="90"/>
  <c r="DTF31" i="90"/>
  <c r="DTG31" i="90"/>
  <c r="DTH31" i="90"/>
  <c r="DTI31" i="90"/>
  <c r="DTJ31" i="90"/>
  <c r="DTK31" i="90"/>
  <c r="DTL31" i="90"/>
  <c r="DTM31" i="90"/>
  <c r="DTN31" i="90"/>
  <c r="DTO31" i="90"/>
  <c r="DTP31" i="90"/>
  <c r="DTQ31" i="90"/>
  <c r="DTR31" i="90"/>
  <c r="DTS31" i="90"/>
  <c r="DTT31" i="90"/>
  <c r="DTU31" i="90"/>
  <c r="DTV31" i="90"/>
  <c r="DTW31" i="90"/>
  <c r="DTX31" i="90"/>
  <c r="DTY31" i="90"/>
  <c r="DTZ31" i="90"/>
  <c r="DUA31" i="90"/>
  <c r="DUB31" i="90"/>
  <c r="DUC31" i="90"/>
  <c r="DUD31" i="90"/>
  <c r="DUE31" i="90"/>
  <c r="DUF31" i="90"/>
  <c r="DUG31" i="90"/>
  <c r="DUH31" i="90"/>
  <c r="DUI31" i="90"/>
  <c r="DUJ31" i="90"/>
  <c r="DUK31" i="90"/>
  <c r="DUL31" i="90"/>
  <c r="DUM31" i="90"/>
  <c r="DUN31" i="90"/>
  <c r="DUO31" i="90"/>
  <c r="DUP31" i="90"/>
  <c r="DUQ31" i="90"/>
  <c r="DUR31" i="90"/>
  <c r="DUS31" i="90"/>
  <c r="DUT31" i="90"/>
  <c r="DUU31" i="90"/>
  <c r="DUV31" i="90"/>
  <c r="DUW31" i="90"/>
  <c r="DUX31" i="90"/>
  <c r="DUY31" i="90"/>
  <c r="DUZ31" i="90"/>
  <c r="DVA31" i="90"/>
  <c r="DVB31" i="90"/>
  <c r="DVC31" i="90"/>
  <c r="DVD31" i="90"/>
  <c r="DVE31" i="90"/>
  <c r="DVF31" i="90"/>
  <c r="DVG31" i="90"/>
  <c r="DVH31" i="90"/>
  <c r="DVI31" i="90"/>
  <c r="DVJ31" i="90"/>
  <c r="DVK31" i="90"/>
  <c r="DVL31" i="90"/>
  <c r="DVM31" i="90"/>
  <c r="DVN31" i="90"/>
  <c r="DVO31" i="90"/>
  <c r="DVP31" i="90"/>
  <c r="DVQ31" i="90"/>
  <c r="DVR31" i="90"/>
  <c r="DVS31" i="90"/>
  <c r="DVT31" i="90"/>
  <c r="DVU31" i="90"/>
  <c r="DVV31" i="90"/>
  <c r="DVW31" i="90"/>
  <c r="DVX31" i="90"/>
  <c r="DVY31" i="90"/>
  <c r="DVZ31" i="90"/>
  <c r="DWA31" i="90"/>
  <c r="DWB31" i="90"/>
  <c r="DWC31" i="90"/>
  <c r="DWD31" i="90"/>
  <c r="DWE31" i="90"/>
  <c r="DWF31" i="90"/>
  <c r="DWG31" i="90"/>
  <c r="DWH31" i="90"/>
  <c r="DWI31" i="90"/>
  <c r="DWJ31" i="90"/>
  <c r="DWK31" i="90"/>
  <c r="DWL31" i="90"/>
  <c r="DWM31" i="90"/>
  <c r="DWN31" i="90"/>
  <c r="DWO31" i="90"/>
  <c r="DWP31" i="90"/>
  <c r="DWQ31" i="90"/>
  <c r="DWR31" i="90"/>
  <c r="DWS31" i="90"/>
  <c r="DWT31" i="90"/>
  <c r="DWU31" i="90"/>
  <c r="DWV31" i="90"/>
  <c r="DWW31" i="90"/>
  <c r="DWX31" i="90"/>
  <c r="DWY31" i="90"/>
  <c r="DWZ31" i="90"/>
  <c r="DXA31" i="90"/>
  <c r="DXB31" i="90"/>
  <c r="DXC31" i="90"/>
  <c r="DXD31" i="90"/>
  <c r="DXE31" i="90"/>
  <c r="DXF31" i="90"/>
  <c r="DXG31" i="90"/>
  <c r="DXH31" i="90"/>
  <c r="DXI31" i="90"/>
  <c r="DXJ31" i="90"/>
  <c r="DXK31" i="90"/>
  <c r="DXL31" i="90"/>
  <c r="DXM31" i="90"/>
  <c r="DXN31" i="90"/>
  <c r="DXO31" i="90"/>
  <c r="DXP31" i="90"/>
  <c r="DXQ31" i="90"/>
  <c r="DXR31" i="90"/>
  <c r="DXS31" i="90"/>
  <c r="DXT31" i="90"/>
  <c r="DXU31" i="90"/>
  <c r="DXV31" i="90"/>
  <c r="DXW31" i="90"/>
  <c r="DXX31" i="90"/>
  <c r="DXY31" i="90"/>
  <c r="DXZ31" i="90"/>
  <c r="DYA31" i="90"/>
  <c r="DYB31" i="90"/>
  <c r="DYC31" i="90"/>
  <c r="DYD31" i="90"/>
  <c r="DYE31" i="90"/>
  <c r="DYF31" i="90"/>
  <c r="DYG31" i="90"/>
  <c r="DYH31" i="90"/>
  <c r="DYI31" i="90"/>
  <c r="DYJ31" i="90"/>
  <c r="DYK31" i="90"/>
  <c r="DYL31" i="90"/>
  <c r="DYM31" i="90"/>
  <c r="DYN31" i="90"/>
  <c r="DYO31" i="90"/>
  <c r="DYP31" i="90"/>
  <c r="DYQ31" i="90"/>
  <c r="DYR31" i="90"/>
  <c r="DYS31" i="90"/>
  <c r="DYT31" i="90"/>
  <c r="DYU31" i="90"/>
  <c r="DYV31" i="90"/>
  <c r="DYW31" i="90"/>
  <c r="DYX31" i="90"/>
  <c r="DYY31" i="90"/>
  <c r="DYZ31" i="90"/>
  <c r="DZA31" i="90"/>
  <c r="DZB31" i="90"/>
  <c r="DZC31" i="90"/>
  <c r="DZD31" i="90"/>
  <c r="DZE31" i="90"/>
  <c r="DZF31" i="90"/>
  <c r="DZG31" i="90"/>
  <c r="DZH31" i="90"/>
  <c r="DZI31" i="90"/>
  <c r="DZJ31" i="90"/>
  <c r="DZK31" i="90"/>
  <c r="DZL31" i="90"/>
  <c r="DZM31" i="90"/>
  <c r="DZN31" i="90"/>
  <c r="DZO31" i="90"/>
  <c r="DZP31" i="90"/>
  <c r="DZQ31" i="90"/>
  <c r="DZR31" i="90"/>
  <c r="DZS31" i="90"/>
  <c r="DZT31" i="90"/>
  <c r="DZU31" i="90"/>
  <c r="DZV31" i="90"/>
  <c r="DZW31" i="90"/>
  <c r="DZX31" i="90"/>
  <c r="DZY31" i="90"/>
  <c r="DZZ31" i="90"/>
  <c r="EAA31" i="90"/>
  <c r="EAB31" i="90"/>
  <c r="EAC31" i="90"/>
  <c r="EAD31" i="90"/>
  <c r="EAE31" i="90"/>
  <c r="EAF31" i="90"/>
  <c r="EAG31" i="90"/>
  <c r="EAH31" i="90"/>
  <c r="EAI31" i="90"/>
  <c r="EAJ31" i="90"/>
  <c r="EAK31" i="90"/>
  <c r="EAL31" i="90"/>
  <c r="EAM31" i="90"/>
  <c r="EAN31" i="90"/>
  <c r="EAO31" i="90"/>
  <c r="EAP31" i="90"/>
  <c r="EAQ31" i="90"/>
  <c r="EAR31" i="90"/>
  <c r="EAS31" i="90"/>
  <c r="EAT31" i="90"/>
  <c r="EAU31" i="90"/>
  <c r="EAV31" i="90"/>
  <c r="EAW31" i="90"/>
  <c r="EAX31" i="90"/>
  <c r="EAY31" i="90"/>
  <c r="EAZ31" i="90"/>
  <c r="EBA31" i="90"/>
  <c r="EBB31" i="90"/>
  <c r="EBC31" i="90"/>
  <c r="EBD31" i="90"/>
  <c r="EBE31" i="90"/>
  <c r="EBF31" i="90"/>
  <c r="EBG31" i="90"/>
  <c r="EBH31" i="90"/>
  <c r="EBI31" i="90"/>
  <c r="EBJ31" i="90"/>
  <c r="EBK31" i="90"/>
  <c r="EBL31" i="90"/>
  <c r="EBM31" i="90"/>
  <c r="EBN31" i="90"/>
  <c r="EBO31" i="90"/>
  <c r="EBP31" i="90"/>
  <c r="EBQ31" i="90"/>
  <c r="EBR31" i="90"/>
  <c r="EBS31" i="90"/>
  <c r="EBT31" i="90"/>
  <c r="EBU31" i="90"/>
  <c r="EBV31" i="90"/>
  <c r="EBW31" i="90"/>
  <c r="EBX31" i="90"/>
  <c r="EBY31" i="90"/>
  <c r="EBZ31" i="90"/>
  <c r="ECA31" i="90"/>
  <c r="ECB31" i="90"/>
  <c r="ECC31" i="90"/>
  <c r="ECD31" i="90"/>
  <c r="ECE31" i="90"/>
  <c r="ECF31" i="90"/>
  <c r="ECG31" i="90"/>
  <c r="ECH31" i="90"/>
  <c r="ECI31" i="90"/>
  <c r="ECJ31" i="90"/>
  <c r="ECK31" i="90"/>
  <c r="ECL31" i="90"/>
  <c r="ECM31" i="90"/>
  <c r="ECN31" i="90"/>
  <c r="ECO31" i="90"/>
  <c r="ECP31" i="90"/>
  <c r="ECQ31" i="90"/>
  <c r="ECR31" i="90"/>
  <c r="ECS31" i="90"/>
  <c r="ECT31" i="90"/>
  <c r="ECU31" i="90"/>
  <c r="ECV31" i="90"/>
  <c r="ECW31" i="90"/>
  <c r="ECX31" i="90"/>
  <c r="ECY31" i="90"/>
  <c r="ECZ31" i="90"/>
  <c r="EDA31" i="90"/>
  <c r="EDB31" i="90"/>
  <c r="EDC31" i="90"/>
  <c r="EDD31" i="90"/>
  <c r="EDE31" i="90"/>
  <c r="EDF31" i="90"/>
  <c r="EDG31" i="90"/>
  <c r="EDH31" i="90"/>
  <c r="EDI31" i="90"/>
  <c r="EDJ31" i="90"/>
  <c r="EDK31" i="90"/>
  <c r="EDL31" i="90"/>
  <c r="EDM31" i="90"/>
  <c r="EDN31" i="90"/>
  <c r="EDO31" i="90"/>
  <c r="EDP31" i="90"/>
  <c r="EDQ31" i="90"/>
  <c r="EDR31" i="90"/>
  <c r="EDS31" i="90"/>
  <c r="EDT31" i="90"/>
  <c r="EDU31" i="90"/>
  <c r="EDV31" i="90"/>
  <c r="EDW31" i="90"/>
  <c r="EDX31" i="90"/>
  <c r="EDY31" i="90"/>
  <c r="EDZ31" i="90"/>
  <c r="EEA31" i="90"/>
  <c r="EEB31" i="90"/>
  <c r="EEC31" i="90"/>
  <c r="EED31" i="90"/>
  <c r="EEE31" i="90"/>
  <c r="EEF31" i="90"/>
  <c r="EEG31" i="90"/>
  <c r="EEH31" i="90"/>
  <c r="EEI31" i="90"/>
  <c r="EEJ31" i="90"/>
  <c r="EEK31" i="90"/>
  <c r="EEL31" i="90"/>
  <c r="EEM31" i="90"/>
  <c r="EEN31" i="90"/>
  <c r="EEO31" i="90"/>
  <c r="EEP31" i="90"/>
  <c r="EEQ31" i="90"/>
  <c r="EER31" i="90"/>
  <c r="EES31" i="90"/>
  <c r="EET31" i="90"/>
  <c r="EEU31" i="90"/>
  <c r="EEV31" i="90"/>
  <c r="EEW31" i="90"/>
  <c r="EEX31" i="90"/>
  <c r="EEY31" i="90"/>
  <c r="EEZ31" i="90"/>
  <c r="EFA31" i="90"/>
  <c r="EFB31" i="90"/>
  <c r="EFC31" i="90"/>
  <c r="EFD31" i="90"/>
  <c r="EFE31" i="90"/>
  <c r="EFF31" i="90"/>
  <c r="EFG31" i="90"/>
  <c r="EFH31" i="90"/>
  <c r="EFI31" i="90"/>
  <c r="EFJ31" i="90"/>
  <c r="EFK31" i="90"/>
  <c r="EFL31" i="90"/>
  <c r="EFM31" i="90"/>
  <c r="EFN31" i="90"/>
  <c r="EFO31" i="90"/>
  <c r="EFP31" i="90"/>
  <c r="EFQ31" i="90"/>
  <c r="EFR31" i="90"/>
  <c r="EFS31" i="90"/>
  <c r="EFT31" i="90"/>
  <c r="EFU31" i="90"/>
  <c r="EFV31" i="90"/>
  <c r="EFW31" i="90"/>
  <c r="EFX31" i="90"/>
  <c r="EFY31" i="90"/>
  <c r="EFZ31" i="90"/>
  <c r="EGA31" i="90"/>
  <c r="EGB31" i="90"/>
  <c r="EGC31" i="90"/>
  <c r="EGD31" i="90"/>
  <c r="EGE31" i="90"/>
  <c r="EGF31" i="90"/>
  <c r="EGG31" i="90"/>
  <c r="EGH31" i="90"/>
  <c r="EGI31" i="90"/>
  <c r="EGJ31" i="90"/>
  <c r="EGK31" i="90"/>
  <c r="EGL31" i="90"/>
  <c r="EGM31" i="90"/>
  <c r="EGN31" i="90"/>
  <c r="EGO31" i="90"/>
  <c r="EGP31" i="90"/>
  <c r="EGQ31" i="90"/>
  <c r="EGR31" i="90"/>
  <c r="EGS31" i="90"/>
  <c r="EGT31" i="90"/>
  <c r="EGU31" i="90"/>
  <c r="EGV31" i="90"/>
  <c r="EGW31" i="90"/>
  <c r="EGX31" i="90"/>
  <c r="EGY31" i="90"/>
  <c r="EGZ31" i="90"/>
  <c r="EHA31" i="90"/>
  <c r="EHB31" i="90"/>
  <c r="EHC31" i="90"/>
  <c r="EHD31" i="90"/>
  <c r="EHE31" i="90"/>
  <c r="EHF31" i="90"/>
  <c r="EHG31" i="90"/>
  <c r="EHH31" i="90"/>
  <c r="EHI31" i="90"/>
  <c r="EHJ31" i="90"/>
  <c r="EHK31" i="90"/>
  <c r="EHL31" i="90"/>
  <c r="EHM31" i="90"/>
  <c r="EHN31" i="90"/>
  <c r="EHO31" i="90"/>
  <c r="EHP31" i="90"/>
  <c r="EHQ31" i="90"/>
  <c r="EHR31" i="90"/>
  <c r="EHS31" i="90"/>
  <c r="EHT31" i="90"/>
  <c r="EHU31" i="90"/>
  <c r="EHV31" i="90"/>
  <c r="EHW31" i="90"/>
  <c r="EHX31" i="90"/>
  <c r="EHY31" i="90"/>
  <c r="EHZ31" i="90"/>
  <c r="EIA31" i="90"/>
  <c r="EIB31" i="90"/>
  <c r="EIC31" i="90"/>
  <c r="EID31" i="90"/>
  <c r="EIE31" i="90"/>
  <c r="EIF31" i="90"/>
  <c r="EIG31" i="90"/>
  <c r="EIH31" i="90"/>
  <c r="EII31" i="90"/>
  <c r="EIJ31" i="90"/>
  <c r="EIK31" i="90"/>
  <c r="EIL31" i="90"/>
  <c r="EIM31" i="90"/>
  <c r="EIN31" i="90"/>
  <c r="EIO31" i="90"/>
  <c r="EIP31" i="90"/>
  <c r="EIQ31" i="90"/>
  <c r="EIR31" i="90"/>
  <c r="EIS31" i="90"/>
  <c r="EIT31" i="90"/>
  <c r="EIU31" i="90"/>
  <c r="EIV31" i="90"/>
  <c r="EIW31" i="90"/>
  <c r="EIX31" i="90"/>
  <c r="EIY31" i="90"/>
  <c r="EIZ31" i="90"/>
  <c r="EJA31" i="90"/>
  <c r="EJB31" i="90"/>
  <c r="EJC31" i="90"/>
  <c r="EJD31" i="90"/>
  <c r="EJE31" i="90"/>
  <c r="EJF31" i="90"/>
  <c r="EJG31" i="90"/>
  <c r="EJH31" i="90"/>
  <c r="EJI31" i="90"/>
  <c r="EJJ31" i="90"/>
  <c r="EJK31" i="90"/>
  <c r="EJL31" i="90"/>
  <c r="EJM31" i="90"/>
  <c r="EJN31" i="90"/>
  <c r="EJO31" i="90"/>
  <c r="EJP31" i="90"/>
  <c r="EJQ31" i="90"/>
  <c r="EJR31" i="90"/>
  <c r="EJS31" i="90"/>
  <c r="EJT31" i="90"/>
  <c r="EJU31" i="90"/>
  <c r="EJV31" i="90"/>
  <c r="EJW31" i="90"/>
  <c r="EJX31" i="90"/>
  <c r="EJY31" i="90"/>
  <c r="EJZ31" i="90"/>
  <c r="EKA31" i="90"/>
  <c r="EKB31" i="90"/>
  <c r="EKC31" i="90"/>
  <c r="EKD31" i="90"/>
  <c r="EKE31" i="90"/>
  <c r="EKF31" i="90"/>
  <c r="EKG31" i="90"/>
  <c r="EKH31" i="90"/>
  <c r="EKI31" i="90"/>
  <c r="EKJ31" i="90"/>
  <c r="EKK31" i="90"/>
  <c r="EKL31" i="90"/>
  <c r="EKM31" i="90"/>
  <c r="EKN31" i="90"/>
  <c r="EKO31" i="90"/>
  <c r="EKP31" i="90"/>
  <c r="EKQ31" i="90"/>
  <c r="EKR31" i="90"/>
  <c r="EKS31" i="90"/>
  <c r="EKT31" i="90"/>
  <c r="EKU31" i="90"/>
  <c r="EKV31" i="90"/>
  <c r="EKW31" i="90"/>
  <c r="EKX31" i="90"/>
  <c r="EKY31" i="90"/>
  <c r="EKZ31" i="90"/>
  <c r="ELA31" i="90"/>
  <c r="ELB31" i="90"/>
  <c r="ELC31" i="90"/>
  <c r="ELD31" i="90"/>
  <c r="ELE31" i="90"/>
  <c r="ELF31" i="90"/>
  <c r="ELG31" i="90"/>
  <c r="ELH31" i="90"/>
  <c r="ELI31" i="90"/>
  <c r="ELJ31" i="90"/>
  <c r="ELK31" i="90"/>
  <c r="ELL31" i="90"/>
  <c r="ELM31" i="90"/>
  <c r="ELN31" i="90"/>
  <c r="ELO31" i="90"/>
  <c r="ELP31" i="90"/>
  <c r="ELQ31" i="90"/>
  <c r="ELR31" i="90"/>
  <c r="ELS31" i="90"/>
  <c r="ELT31" i="90"/>
  <c r="ELU31" i="90"/>
  <c r="ELV31" i="90"/>
  <c r="ELW31" i="90"/>
  <c r="ELX31" i="90"/>
  <c r="ELY31" i="90"/>
  <c r="ELZ31" i="90"/>
  <c r="EMA31" i="90"/>
  <c r="EMB31" i="90"/>
  <c r="EMC31" i="90"/>
  <c r="EMD31" i="90"/>
  <c r="EME31" i="90"/>
  <c r="EMF31" i="90"/>
  <c r="EMG31" i="90"/>
  <c r="EMH31" i="90"/>
  <c r="EMI31" i="90"/>
  <c r="EMJ31" i="90"/>
  <c r="EMK31" i="90"/>
  <c r="EML31" i="90"/>
  <c r="EMM31" i="90"/>
  <c r="EMN31" i="90"/>
  <c r="EMO31" i="90"/>
  <c r="EMP31" i="90"/>
  <c r="EMQ31" i="90"/>
  <c r="EMR31" i="90"/>
  <c r="EMS31" i="90"/>
  <c r="EMT31" i="90"/>
  <c r="EMU31" i="90"/>
  <c r="EMV31" i="90"/>
  <c r="EMW31" i="90"/>
  <c r="EMX31" i="90"/>
  <c r="EMY31" i="90"/>
  <c r="EMZ31" i="90"/>
  <c r="ENA31" i="90"/>
  <c r="ENB31" i="90"/>
  <c r="ENC31" i="90"/>
  <c r="END31" i="90"/>
  <c r="ENE31" i="90"/>
  <c r="ENF31" i="90"/>
  <c r="ENG31" i="90"/>
  <c r="ENH31" i="90"/>
  <c r="ENI31" i="90"/>
  <c r="ENJ31" i="90"/>
  <c r="ENK31" i="90"/>
  <c r="ENL31" i="90"/>
  <c r="ENM31" i="90"/>
  <c r="ENN31" i="90"/>
  <c r="ENO31" i="90"/>
  <c r="ENP31" i="90"/>
  <c r="ENQ31" i="90"/>
  <c r="ENR31" i="90"/>
  <c r="ENS31" i="90"/>
  <c r="ENT31" i="90"/>
  <c r="ENU31" i="90"/>
  <c r="ENV31" i="90"/>
  <c r="ENW31" i="90"/>
  <c r="ENX31" i="90"/>
  <c r="ENY31" i="90"/>
  <c r="ENZ31" i="90"/>
  <c r="EOA31" i="90"/>
  <c r="EOB31" i="90"/>
  <c r="EOC31" i="90"/>
  <c r="EOD31" i="90"/>
  <c r="EOE31" i="90"/>
  <c r="EOF31" i="90"/>
  <c r="EOG31" i="90"/>
  <c r="EOH31" i="90"/>
  <c r="EOI31" i="90"/>
  <c r="EOJ31" i="90"/>
  <c r="EOK31" i="90"/>
  <c r="EOL31" i="90"/>
  <c r="EOM31" i="90"/>
  <c r="EON31" i="90"/>
  <c r="EOO31" i="90"/>
  <c r="EOP31" i="90"/>
  <c r="EOQ31" i="90"/>
  <c r="EOR31" i="90"/>
  <c r="EOS31" i="90"/>
  <c r="EOT31" i="90"/>
  <c r="EOU31" i="90"/>
  <c r="EOV31" i="90"/>
  <c r="EOW31" i="90"/>
  <c r="EOX31" i="90"/>
  <c r="EOY31" i="90"/>
  <c r="EOZ31" i="90"/>
  <c r="EPA31" i="90"/>
  <c r="EPB31" i="90"/>
  <c r="EPC31" i="90"/>
  <c r="EPD31" i="90"/>
  <c r="EPE31" i="90"/>
  <c r="EPF31" i="90"/>
  <c r="EPG31" i="90"/>
  <c r="EPH31" i="90"/>
  <c r="EPI31" i="90"/>
  <c r="EPJ31" i="90"/>
  <c r="EPK31" i="90"/>
  <c r="EPL31" i="90"/>
  <c r="EPM31" i="90"/>
  <c r="EPN31" i="90"/>
  <c r="EPO31" i="90"/>
  <c r="EPP31" i="90"/>
  <c r="EPQ31" i="90"/>
  <c r="EPR31" i="90"/>
  <c r="EPS31" i="90"/>
  <c r="EPT31" i="90"/>
  <c r="EPU31" i="90"/>
  <c r="EPV31" i="90"/>
  <c r="EPW31" i="90"/>
  <c r="EPX31" i="90"/>
  <c r="EPY31" i="90"/>
  <c r="EPZ31" i="90"/>
  <c r="EQA31" i="90"/>
  <c r="EQB31" i="90"/>
  <c r="EQC31" i="90"/>
  <c r="EQD31" i="90"/>
  <c r="EQE31" i="90"/>
  <c r="EQF31" i="90"/>
  <c r="EQG31" i="90"/>
  <c r="EQH31" i="90"/>
  <c r="EQI31" i="90"/>
  <c r="EQJ31" i="90"/>
  <c r="EQK31" i="90"/>
  <c r="EQL31" i="90"/>
  <c r="EQM31" i="90"/>
  <c r="EQN31" i="90"/>
  <c r="EQO31" i="90"/>
  <c r="EQP31" i="90"/>
  <c r="EQQ31" i="90"/>
  <c r="EQR31" i="90"/>
  <c r="EQS31" i="90"/>
  <c r="EQT31" i="90"/>
  <c r="EQU31" i="90"/>
  <c r="EQV31" i="90"/>
  <c r="EQW31" i="90"/>
  <c r="EQX31" i="90"/>
  <c r="EQY31" i="90"/>
  <c r="EQZ31" i="90"/>
  <c r="ERA31" i="90"/>
  <c r="ERB31" i="90"/>
  <c r="ERC31" i="90"/>
  <c r="ERD31" i="90"/>
  <c r="ERE31" i="90"/>
  <c r="ERF31" i="90"/>
  <c r="ERG31" i="90"/>
  <c r="ERH31" i="90"/>
  <c r="ERI31" i="90"/>
  <c r="ERJ31" i="90"/>
  <c r="ERK31" i="90"/>
  <c r="ERL31" i="90"/>
  <c r="ERM31" i="90"/>
  <c r="ERN31" i="90"/>
  <c r="ERO31" i="90"/>
  <c r="ERP31" i="90"/>
  <c r="ERQ31" i="90"/>
  <c r="ERR31" i="90"/>
  <c r="ERS31" i="90"/>
  <c r="ERT31" i="90"/>
  <c r="ERU31" i="90"/>
  <c r="ERV31" i="90"/>
  <c r="ERW31" i="90"/>
  <c r="ERX31" i="90"/>
  <c r="ERY31" i="90"/>
  <c r="ERZ31" i="90"/>
  <c r="ESA31" i="90"/>
  <c r="ESB31" i="90"/>
  <c r="ESC31" i="90"/>
  <c r="ESD31" i="90"/>
  <c r="ESE31" i="90"/>
  <c r="ESF31" i="90"/>
  <c r="ESG31" i="90"/>
  <c r="ESH31" i="90"/>
  <c r="ESI31" i="90"/>
  <c r="ESJ31" i="90"/>
  <c r="ESK31" i="90"/>
  <c r="ESL31" i="90"/>
  <c r="ESM31" i="90"/>
  <c r="ESN31" i="90"/>
  <c r="ESO31" i="90"/>
  <c r="ESP31" i="90"/>
  <c r="ESQ31" i="90"/>
  <c r="ESR31" i="90"/>
  <c r="ESS31" i="90"/>
  <c r="EST31" i="90"/>
  <c r="ESU31" i="90"/>
  <c r="ESV31" i="90"/>
  <c r="ESW31" i="90"/>
  <c r="ESX31" i="90"/>
  <c r="ESY31" i="90"/>
  <c r="ESZ31" i="90"/>
  <c r="ETA31" i="90"/>
  <c r="ETB31" i="90"/>
  <c r="ETC31" i="90"/>
  <c r="ETD31" i="90"/>
  <c r="ETE31" i="90"/>
  <c r="ETF31" i="90"/>
  <c r="ETG31" i="90"/>
  <c r="ETH31" i="90"/>
  <c r="ETI31" i="90"/>
  <c r="ETJ31" i="90"/>
  <c r="ETK31" i="90"/>
  <c r="ETL31" i="90"/>
  <c r="ETM31" i="90"/>
  <c r="ETN31" i="90"/>
  <c r="ETO31" i="90"/>
  <c r="ETP31" i="90"/>
  <c r="ETQ31" i="90"/>
  <c r="ETR31" i="90"/>
  <c r="ETS31" i="90"/>
  <c r="ETT31" i="90"/>
  <c r="ETU31" i="90"/>
  <c r="ETV31" i="90"/>
  <c r="ETW31" i="90"/>
  <c r="ETX31" i="90"/>
  <c r="ETY31" i="90"/>
  <c r="ETZ31" i="90"/>
  <c r="EUA31" i="90"/>
  <c r="EUB31" i="90"/>
  <c r="EUC31" i="90"/>
  <c r="EUD31" i="90"/>
  <c r="EUE31" i="90"/>
  <c r="EUF31" i="90"/>
  <c r="EUG31" i="90"/>
  <c r="EUH31" i="90"/>
  <c r="EUI31" i="90"/>
  <c r="EUJ31" i="90"/>
  <c r="EUK31" i="90"/>
  <c r="EUL31" i="90"/>
  <c r="EUM31" i="90"/>
  <c r="EUN31" i="90"/>
  <c r="EUO31" i="90"/>
  <c r="EUP31" i="90"/>
  <c r="EUQ31" i="90"/>
  <c r="EUR31" i="90"/>
  <c r="EUS31" i="90"/>
  <c r="EUT31" i="90"/>
  <c r="EUU31" i="90"/>
  <c r="EUV31" i="90"/>
  <c r="EUW31" i="90"/>
  <c r="EUX31" i="90"/>
  <c r="EUY31" i="90"/>
  <c r="EUZ31" i="90"/>
  <c r="EVA31" i="90"/>
  <c r="EVB31" i="90"/>
  <c r="EVC31" i="90"/>
  <c r="EVD31" i="90"/>
  <c r="EVE31" i="90"/>
  <c r="EVF31" i="90"/>
  <c r="EVG31" i="90"/>
  <c r="EVH31" i="90"/>
  <c r="EVI31" i="90"/>
  <c r="EVJ31" i="90"/>
  <c r="EVK31" i="90"/>
  <c r="EVL31" i="90"/>
  <c r="EVM31" i="90"/>
  <c r="EVN31" i="90"/>
  <c r="EVO31" i="90"/>
  <c r="EVP31" i="90"/>
  <c r="EVQ31" i="90"/>
  <c r="EVR31" i="90"/>
  <c r="EVS31" i="90"/>
  <c r="EVT31" i="90"/>
  <c r="EVU31" i="90"/>
  <c r="EVV31" i="90"/>
  <c r="EVW31" i="90"/>
  <c r="EVX31" i="90"/>
  <c r="EVY31" i="90"/>
  <c r="EVZ31" i="90"/>
  <c r="EWA31" i="90"/>
  <c r="EWB31" i="90"/>
  <c r="EWC31" i="90"/>
  <c r="EWD31" i="90"/>
  <c r="EWE31" i="90"/>
  <c r="EWF31" i="90"/>
  <c r="EWG31" i="90"/>
  <c r="EWH31" i="90"/>
  <c r="EWI31" i="90"/>
  <c r="EWJ31" i="90"/>
  <c r="EWK31" i="90"/>
  <c r="EWL31" i="90"/>
  <c r="EWM31" i="90"/>
  <c r="EWN31" i="90"/>
  <c r="EWO31" i="90"/>
  <c r="EWP31" i="90"/>
  <c r="EWQ31" i="90"/>
  <c r="EWR31" i="90"/>
  <c r="EWS31" i="90"/>
  <c r="EWT31" i="90"/>
  <c r="EWU31" i="90"/>
  <c r="EWV31" i="90"/>
  <c r="EWW31" i="90"/>
  <c r="EWX31" i="90"/>
  <c r="EWY31" i="90"/>
  <c r="EWZ31" i="90"/>
  <c r="EXA31" i="90"/>
  <c r="EXB31" i="90"/>
  <c r="EXC31" i="90"/>
  <c r="EXD31" i="90"/>
  <c r="EXE31" i="90"/>
  <c r="EXF31" i="90"/>
  <c r="EXG31" i="90"/>
  <c r="EXH31" i="90"/>
  <c r="EXI31" i="90"/>
  <c r="EXJ31" i="90"/>
  <c r="EXK31" i="90"/>
  <c r="EXL31" i="90"/>
  <c r="EXM31" i="90"/>
  <c r="EXN31" i="90"/>
  <c r="EXO31" i="90"/>
  <c r="EXP31" i="90"/>
  <c r="EXQ31" i="90"/>
  <c r="EXR31" i="90"/>
  <c r="EXS31" i="90"/>
  <c r="EXT31" i="90"/>
  <c r="EXU31" i="90"/>
  <c r="EXV31" i="90"/>
  <c r="EXW31" i="90"/>
  <c r="EXX31" i="90"/>
  <c r="EXY31" i="90"/>
  <c r="EXZ31" i="90"/>
  <c r="EYA31" i="90"/>
  <c r="EYB31" i="90"/>
  <c r="EYC31" i="90"/>
  <c r="EYD31" i="90"/>
  <c r="EYE31" i="90"/>
  <c r="EYF31" i="90"/>
  <c r="EYG31" i="90"/>
  <c r="EYH31" i="90"/>
  <c r="EYI31" i="90"/>
  <c r="EYJ31" i="90"/>
  <c r="EYK31" i="90"/>
  <c r="EYL31" i="90"/>
  <c r="EYM31" i="90"/>
  <c r="EYN31" i="90"/>
  <c r="EYO31" i="90"/>
  <c r="EYP31" i="90"/>
  <c r="EYQ31" i="90"/>
  <c r="EYR31" i="90"/>
  <c r="EYS31" i="90"/>
  <c r="EYT31" i="90"/>
  <c r="EYU31" i="90"/>
  <c r="EYV31" i="90"/>
  <c r="EYW31" i="90"/>
  <c r="EYX31" i="90"/>
  <c r="EYY31" i="90"/>
  <c r="EYZ31" i="90"/>
  <c r="EZA31" i="90"/>
  <c r="EZB31" i="90"/>
  <c r="EZC31" i="90"/>
  <c r="EZD31" i="90"/>
  <c r="EZE31" i="90"/>
  <c r="EZF31" i="90"/>
  <c r="EZG31" i="90"/>
  <c r="EZH31" i="90"/>
  <c r="EZI31" i="90"/>
  <c r="EZJ31" i="90"/>
  <c r="EZK31" i="90"/>
  <c r="EZL31" i="90"/>
  <c r="EZM31" i="90"/>
  <c r="EZN31" i="90"/>
  <c r="EZO31" i="90"/>
  <c r="EZP31" i="90"/>
  <c r="EZQ31" i="90"/>
  <c r="EZR31" i="90"/>
  <c r="EZS31" i="90"/>
  <c r="EZT31" i="90"/>
  <c r="EZU31" i="90"/>
  <c r="EZV31" i="90"/>
  <c r="EZW31" i="90"/>
  <c r="EZX31" i="90"/>
  <c r="EZY31" i="90"/>
  <c r="EZZ31" i="90"/>
  <c r="FAA31" i="90"/>
  <c r="FAB31" i="90"/>
  <c r="FAC31" i="90"/>
  <c r="FAD31" i="90"/>
  <c r="FAE31" i="90"/>
  <c r="FAF31" i="90"/>
  <c r="FAG31" i="90"/>
  <c r="FAH31" i="90"/>
  <c r="FAI31" i="90"/>
  <c r="FAJ31" i="90"/>
  <c r="FAK31" i="90"/>
  <c r="FAL31" i="90"/>
  <c r="FAM31" i="90"/>
  <c r="FAN31" i="90"/>
  <c r="FAO31" i="90"/>
  <c r="FAP31" i="90"/>
  <c r="FAQ31" i="90"/>
  <c r="FAR31" i="90"/>
  <c r="FAS31" i="90"/>
  <c r="FAT31" i="90"/>
  <c r="FAU31" i="90"/>
  <c r="FAV31" i="90"/>
  <c r="FAW31" i="90"/>
  <c r="FAX31" i="90"/>
  <c r="FAY31" i="90"/>
  <c r="FAZ31" i="90"/>
  <c r="FBA31" i="90"/>
  <c r="FBB31" i="90"/>
  <c r="FBC31" i="90"/>
  <c r="FBD31" i="90"/>
  <c r="FBE31" i="90"/>
  <c r="FBF31" i="90"/>
  <c r="FBG31" i="90"/>
  <c r="FBH31" i="90"/>
  <c r="FBI31" i="90"/>
  <c r="FBJ31" i="90"/>
  <c r="FBK31" i="90"/>
  <c r="FBL31" i="90"/>
  <c r="FBM31" i="90"/>
  <c r="FBN31" i="90"/>
  <c r="FBO31" i="90"/>
  <c r="FBP31" i="90"/>
  <c r="FBQ31" i="90"/>
  <c r="FBR31" i="90"/>
  <c r="FBS31" i="90"/>
  <c r="FBT31" i="90"/>
  <c r="FBU31" i="90"/>
  <c r="FBV31" i="90"/>
  <c r="FBW31" i="90"/>
  <c r="FBX31" i="90"/>
  <c r="FBY31" i="90"/>
  <c r="FBZ31" i="90"/>
  <c r="FCA31" i="90"/>
  <c r="FCB31" i="90"/>
  <c r="FCC31" i="90"/>
  <c r="FCD31" i="90"/>
  <c r="FCE31" i="90"/>
  <c r="FCF31" i="90"/>
  <c r="FCG31" i="90"/>
  <c r="FCH31" i="90"/>
  <c r="FCI31" i="90"/>
  <c r="FCJ31" i="90"/>
  <c r="FCK31" i="90"/>
  <c r="FCL31" i="90"/>
  <c r="FCM31" i="90"/>
  <c r="FCN31" i="90"/>
  <c r="FCO31" i="90"/>
  <c r="FCP31" i="90"/>
  <c r="FCQ31" i="90"/>
  <c r="FCR31" i="90"/>
  <c r="FCS31" i="90"/>
  <c r="FCT31" i="90"/>
  <c r="FCU31" i="90"/>
  <c r="FCV31" i="90"/>
  <c r="FCW31" i="90"/>
  <c r="FCX31" i="90"/>
  <c r="FCY31" i="90"/>
  <c r="FCZ31" i="90"/>
  <c r="FDA31" i="90"/>
  <c r="FDB31" i="90"/>
  <c r="FDC31" i="90"/>
  <c r="FDD31" i="90"/>
  <c r="FDE31" i="90"/>
  <c r="FDF31" i="90"/>
  <c r="FDG31" i="90"/>
  <c r="FDH31" i="90"/>
  <c r="FDI31" i="90"/>
  <c r="FDJ31" i="90"/>
  <c r="FDK31" i="90"/>
  <c r="FDL31" i="90"/>
  <c r="FDM31" i="90"/>
  <c r="FDN31" i="90"/>
  <c r="FDO31" i="90"/>
  <c r="FDP31" i="90"/>
  <c r="FDQ31" i="90"/>
  <c r="FDR31" i="90"/>
  <c r="FDS31" i="90"/>
  <c r="FDT31" i="90"/>
  <c r="FDU31" i="90"/>
  <c r="FDV31" i="90"/>
  <c r="FDW31" i="90"/>
  <c r="FDX31" i="90"/>
  <c r="FDY31" i="90"/>
  <c r="FDZ31" i="90"/>
  <c r="FEA31" i="90"/>
  <c r="FEB31" i="90"/>
  <c r="FEC31" i="90"/>
  <c r="FED31" i="90"/>
  <c r="FEE31" i="90"/>
  <c r="FEF31" i="90"/>
  <c r="FEG31" i="90"/>
  <c r="FEH31" i="90"/>
  <c r="FEI31" i="90"/>
  <c r="FEJ31" i="90"/>
  <c r="FEK31" i="90"/>
  <c r="FEL31" i="90"/>
  <c r="FEM31" i="90"/>
  <c r="FEN31" i="90"/>
  <c r="FEO31" i="90"/>
  <c r="FEP31" i="90"/>
  <c r="FEQ31" i="90"/>
  <c r="FER31" i="90"/>
  <c r="FES31" i="90"/>
  <c r="FET31" i="90"/>
  <c r="FEU31" i="90"/>
  <c r="FEV31" i="90"/>
  <c r="FEW31" i="90"/>
  <c r="FEX31" i="90"/>
  <c r="FEY31" i="90"/>
  <c r="FEZ31" i="90"/>
  <c r="FFA31" i="90"/>
  <c r="FFB31" i="90"/>
  <c r="FFC31" i="90"/>
  <c r="FFD31" i="90"/>
  <c r="FFE31" i="90"/>
  <c r="FFF31" i="90"/>
  <c r="FFG31" i="90"/>
  <c r="FFH31" i="90"/>
  <c r="FFI31" i="90"/>
  <c r="FFJ31" i="90"/>
  <c r="FFK31" i="90"/>
  <c r="FFL31" i="90"/>
  <c r="FFM31" i="90"/>
  <c r="FFN31" i="90"/>
  <c r="FFO31" i="90"/>
  <c r="FFP31" i="90"/>
  <c r="FFQ31" i="90"/>
  <c r="FFR31" i="90"/>
  <c r="FFS31" i="90"/>
  <c r="FFT31" i="90"/>
  <c r="FFU31" i="90"/>
  <c r="FFV31" i="90"/>
  <c r="FFW31" i="90"/>
  <c r="FFX31" i="90"/>
  <c r="FFY31" i="90"/>
  <c r="FFZ31" i="90"/>
  <c r="FGA31" i="90"/>
  <c r="FGB31" i="90"/>
  <c r="FGC31" i="90"/>
  <c r="FGD31" i="90"/>
  <c r="FGE31" i="90"/>
  <c r="FGF31" i="90"/>
  <c r="FGG31" i="90"/>
  <c r="FGH31" i="90"/>
  <c r="FGI31" i="90"/>
  <c r="FGJ31" i="90"/>
  <c r="FGK31" i="90"/>
  <c r="FGL31" i="90"/>
  <c r="FGM31" i="90"/>
  <c r="FGN31" i="90"/>
  <c r="FGO31" i="90"/>
  <c r="FGP31" i="90"/>
  <c r="FGQ31" i="90"/>
  <c r="FGR31" i="90"/>
  <c r="FGS31" i="90"/>
  <c r="FGT31" i="90"/>
  <c r="FGU31" i="90"/>
  <c r="FGV31" i="90"/>
  <c r="FGW31" i="90"/>
  <c r="FGX31" i="90"/>
  <c r="FGY31" i="90"/>
  <c r="FGZ31" i="90"/>
  <c r="FHA31" i="90"/>
  <c r="FHB31" i="90"/>
  <c r="FHC31" i="90"/>
  <c r="FHD31" i="90"/>
  <c r="FHE31" i="90"/>
  <c r="FHF31" i="90"/>
  <c r="FHG31" i="90"/>
  <c r="FHH31" i="90"/>
  <c r="FHI31" i="90"/>
  <c r="FHJ31" i="90"/>
  <c r="FHK31" i="90"/>
  <c r="FHL31" i="90"/>
  <c r="FHM31" i="90"/>
  <c r="FHN31" i="90"/>
  <c r="FHO31" i="90"/>
  <c r="FHP31" i="90"/>
  <c r="FHQ31" i="90"/>
  <c r="FHR31" i="90"/>
  <c r="FHS31" i="90"/>
  <c r="FHT31" i="90"/>
  <c r="FHU31" i="90"/>
  <c r="FHV31" i="90"/>
  <c r="FHW31" i="90"/>
  <c r="FHX31" i="90"/>
  <c r="FHY31" i="90"/>
  <c r="FHZ31" i="90"/>
  <c r="FIA31" i="90"/>
  <c r="FIB31" i="90"/>
  <c r="FIC31" i="90"/>
  <c r="FID31" i="90"/>
  <c r="FIE31" i="90"/>
  <c r="FIF31" i="90"/>
  <c r="FIG31" i="90"/>
  <c r="FIH31" i="90"/>
  <c r="FII31" i="90"/>
  <c r="FIJ31" i="90"/>
  <c r="FIK31" i="90"/>
  <c r="FIL31" i="90"/>
  <c r="FIM31" i="90"/>
  <c r="FIN31" i="90"/>
  <c r="FIO31" i="90"/>
  <c r="FIP31" i="90"/>
  <c r="FIQ31" i="90"/>
  <c r="FIR31" i="90"/>
  <c r="FIS31" i="90"/>
  <c r="FIT31" i="90"/>
  <c r="FIU31" i="90"/>
  <c r="FIV31" i="90"/>
  <c r="FIW31" i="90"/>
  <c r="FIX31" i="90"/>
  <c r="FIY31" i="90"/>
  <c r="FIZ31" i="90"/>
  <c r="FJA31" i="90"/>
  <c r="FJB31" i="90"/>
  <c r="FJC31" i="90"/>
  <c r="FJD31" i="90"/>
  <c r="FJE31" i="90"/>
  <c r="FJF31" i="90"/>
  <c r="FJG31" i="90"/>
  <c r="FJH31" i="90"/>
  <c r="FJI31" i="90"/>
  <c r="FJJ31" i="90"/>
  <c r="FJK31" i="90"/>
  <c r="FJL31" i="90"/>
  <c r="FJM31" i="90"/>
  <c r="FJN31" i="90"/>
  <c r="FJO31" i="90"/>
  <c r="FJP31" i="90"/>
  <c r="FJQ31" i="90"/>
  <c r="FJR31" i="90"/>
  <c r="FJS31" i="90"/>
  <c r="FJT31" i="90"/>
  <c r="FJU31" i="90"/>
  <c r="FJV31" i="90"/>
  <c r="FJW31" i="90"/>
  <c r="FJX31" i="90"/>
  <c r="FJY31" i="90"/>
  <c r="FJZ31" i="90"/>
  <c r="FKA31" i="90"/>
  <c r="FKB31" i="90"/>
  <c r="FKC31" i="90"/>
  <c r="FKD31" i="90"/>
  <c r="FKE31" i="90"/>
  <c r="FKF31" i="90"/>
  <c r="FKG31" i="90"/>
  <c r="FKH31" i="90"/>
  <c r="FKI31" i="90"/>
  <c r="FKJ31" i="90"/>
  <c r="FKK31" i="90"/>
  <c r="FKL31" i="90"/>
  <c r="FKM31" i="90"/>
  <c r="FKN31" i="90"/>
  <c r="FKO31" i="90"/>
  <c r="FKP31" i="90"/>
  <c r="FKQ31" i="90"/>
  <c r="FKR31" i="90"/>
  <c r="FKS31" i="90"/>
  <c r="FKT31" i="90"/>
  <c r="FKU31" i="90"/>
  <c r="FKV31" i="90"/>
  <c r="FKW31" i="90"/>
  <c r="FKX31" i="90"/>
  <c r="FKY31" i="90"/>
  <c r="FKZ31" i="90"/>
  <c r="FLA31" i="90"/>
  <c r="FLB31" i="90"/>
  <c r="FLC31" i="90"/>
  <c r="FLD31" i="90"/>
  <c r="FLE31" i="90"/>
  <c r="FLF31" i="90"/>
  <c r="FLG31" i="90"/>
  <c r="FLH31" i="90"/>
  <c r="FLI31" i="90"/>
  <c r="FLJ31" i="90"/>
  <c r="FLK31" i="90"/>
  <c r="FLL31" i="90"/>
  <c r="FLM31" i="90"/>
  <c r="FLN31" i="90"/>
  <c r="FLO31" i="90"/>
  <c r="FLP31" i="90"/>
  <c r="FLQ31" i="90"/>
  <c r="FLR31" i="90"/>
  <c r="FLS31" i="90"/>
  <c r="FLT31" i="90"/>
  <c r="FLU31" i="90"/>
  <c r="FLV31" i="90"/>
  <c r="FLW31" i="90"/>
  <c r="FLX31" i="90"/>
  <c r="FLY31" i="90"/>
  <c r="FLZ31" i="90"/>
  <c r="FMA31" i="90"/>
  <c r="FMB31" i="90"/>
  <c r="FMC31" i="90"/>
  <c r="FMD31" i="90"/>
  <c r="FME31" i="90"/>
  <c r="FMF31" i="90"/>
  <c r="FMG31" i="90"/>
  <c r="FMH31" i="90"/>
  <c r="FMI31" i="90"/>
  <c r="FMJ31" i="90"/>
  <c r="FMK31" i="90"/>
  <c r="FML31" i="90"/>
  <c r="FMM31" i="90"/>
  <c r="FMN31" i="90"/>
  <c r="FMO31" i="90"/>
  <c r="FMP31" i="90"/>
  <c r="FMQ31" i="90"/>
  <c r="FMR31" i="90"/>
  <c r="FMS31" i="90"/>
  <c r="FMT31" i="90"/>
  <c r="FMU31" i="90"/>
  <c r="FMV31" i="90"/>
  <c r="FMW31" i="90"/>
  <c r="FMX31" i="90"/>
  <c r="FMY31" i="90"/>
  <c r="FMZ31" i="90"/>
  <c r="FNA31" i="90"/>
  <c r="FNB31" i="90"/>
  <c r="FNC31" i="90"/>
  <c r="FND31" i="90"/>
  <c r="FNE31" i="90"/>
  <c r="FNF31" i="90"/>
  <c r="FNG31" i="90"/>
  <c r="FNH31" i="90"/>
  <c r="FNI31" i="90"/>
  <c r="FNJ31" i="90"/>
  <c r="FNK31" i="90"/>
  <c r="FNL31" i="90"/>
  <c r="FNM31" i="90"/>
  <c r="FNN31" i="90"/>
  <c r="FNO31" i="90"/>
  <c r="FNP31" i="90"/>
  <c r="FNQ31" i="90"/>
  <c r="FNR31" i="90"/>
  <c r="FNS31" i="90"/>
  <c r="FNT31" i="90"/>
  <c r="FNU31" i="90"/>
  <c r="FNV31" i="90"/>
  <c r="FNW31" i="90"/>
  <c r="FNX31" i="90"/>
  <c r="FNY31" i="90"/>
  <c r="FNZ31" i="90"/>
  <c r="FOA31" i="90"/>
  <c r="FOB31" i="90"/>
  <c r="FOC31" i="90"/>
  <c r="FOD31" i="90"/>
  <c r="FOE31" i="90"/>
  <c r="FOF31" i="90"/>
  <c r="FOG31" i="90"/>
  <c r="FOH31" i="90"/>
  <c r="FOI31" i="90"/>
  <c r="FOJ31" i="90"/>
  <c r="FOK31" i="90"/>
  <c r="FOL31" i="90"/>
  <c r="FOM31" i="90"/>
  <c r="FON31" i="90"/>
  <c r="FOO31" i="90"/>
  <c r="FOP31" i="90"/>
  <c r="FOQ31" i="90"/>
  <c r="FOR31" i="90"/>
  <c r="FOS31" i="90"/>
  <c r="FOT31" i="90"/>
  <c r="FOU31" i="90"/>
  <c r="FOV31" i="90"/>
  <c r="FOW31" i="90"/>
  <c r="FOX31" i="90"/>
  <c r="FOY31" i="90"/>
  <c r="FOZ31" i="90"/>
  <c r="FPA31" i="90"/>
  <c r="FPB31" i="90"/>
  <c r="FPC31" i="90"/>
  <c r="FPD31" i="90"/>
  <c r="FPE31" i="90"/>
  <c r="FPF31" i="90"/>
  <c r="FPG31" i="90"/>
  <c r="FPH31" i="90"/>
  <c r="FPI31" i="90"/>
  <c r="FPJ31" i="90"/>
  <c r="FPK31" i="90"/>
  <c r="FPL31" i="90"/>
  <c r="FPM31" i="90"/>
  <c r="FPN31" i="90"/>
  <c r="FPO31" i="90"/>
  <c r="FPP31" i="90"/>
  <c r="FPQ31" i="90"/>
  <c r="FPR31" i="90"/>
  <c r="FPS31" i="90"/>
  <c r="FPT31" i="90"/>
  <c r="FPU31" i="90"/>
  <c r="FPV31" i="90"/>
  <c r="FPW31" i="90"/>
  <c r="FPX31" i="90"/>
  <c r="FPY31" i="90"/>
  <c r="FPZ31" i="90"/>
  <c r="FQA31" i="90"/>
  <c r="FQB31" i="90"/>
  <c r="FQC31" i="90"/>
  <c r="FQD31" i="90"/>
  <c r="FQE31" i="90"/>
  <c r="FQF31" i="90"/>
  <c r="FQG31" i="90"/>
  <c r="FQH31" i="90"/>
  <c r="FQI31" i="90"/>
  <c r="FQJ31" i="90"/>
  <c r="FQK31" i="90"/>
  <c r="FQL31" i="90"/>
  <c r="FQM31" i="90"/>
  <c r="FQN31" i="90"/>
  <c r="FQO31" i="90"/>
  <c r="FQP31" i="90"/>
  <c r="FQQ31" i="90"/>
  <c r="FQR31" i="90"/>
  <c r="FQS31" i="90"/>
  <c r="FQT31" i="90"/>
  <c r="FQU31" i="90"/>
  <c r="FQV31" i="90"/>
  <c r="FQW31" i="90"/>
  <c r="FQX31" i="90"/>
  <c r="FQY31" i="90"/>
  <c r="FQZ31" i="90"/>
  <c r="FRA31" i="90"/>
  <c r="FRB31" i="90"/>
  <c r="FRC31" i="90"/>
  <c r="FRD31" i="90"/>
  <c r="FRE31" i="90"/>
  <c r="FRF31" i="90"/>
  <c r="FRG31" i="90"/>
  <c r="FRH31" i="90"/>
  <c r="FRI31" i="90"/>
  <c r="FRJ31" i="90"/>
  <c r="FRK31" i="90"/>
  <c r="FRL31" i="90"/>
  <c r="FRM31" i="90"/>
  <c r="FRN31" i="90"/>
  <c r="FRO31" i="90"/>
  <c r="FRP31" i="90"/>
  <c r="FRQ31" i="90"/>
  <c r="FRR31" i="90"/>
  <c r="FRS31" i="90"/>
  <c r="FRT31" i="90"/>
  <c r="FRU31" i="90"/>
  <c r="FRV31" i="90"/>
  <c r="FRW31" i="90"/>
  <c r="FRX31" i="90"/>
  <c r="FRY31" i="90"/>
  <c r="FRZ31" i="90"/>
  <c r="FSA31" i="90"/>
  <c r="FSB31" i="90"/>
  <c r="FSC31" i="90"/>
  <c r="FSD31" i="90"/>
  <c r="FSE31" i="90"/>
  <c r="FSF31" i="90"/>
  <c r="FSG31" i="90"/>
  <c r="FSH31" i="90"/>
  <c r="FSI31" i="90"/>
  <c r="FSJ31" i="90"/>
  <c r="FSK31" i="90"/>
  <c r="FSL31" i="90"/>
  <c r="FSM31" i="90"/>
  <c r="FSN31" i="90"/>
  <c r="FSO31" i="90"/>
  <c r="FSP31" i="90"/>
  <c r="FSQ31" i="90"/>
  <c r="FSR31" i="90"/>
  <c r="FSS31" i="90"/>
  <c r="FST31" i="90"/>
  <c r="FSU31" i="90"/>
  <c r="FSV31" i="90"/>
  <c r="FSW31" i="90"/>
  <c r="FSX31" i="90"/>
  <c r="FSY31" i="90"/>
  <c r="FSZ31" i="90"/>
  <c r="FTA31" i="90"/>
  <c r="FTB31" i="90"/>
  <c r="FTC31" i="90"/>
  <c r="FTD31" i="90"/>
  <c r="FTE31" i="90"/>
  <c r="FTF31" i="90"/>
  <c r="FTG31" i="90"/>
  <c r="FTH31" i="90"/>
  <c r="FTI31" i="90"/>
  <c r="FTJ31" i="90"/>
  <c r="FTK31" i="90"/>
  <c r="FTL31" i="90"/>
  <c r="FTM31" i="90"/>
  <c r="FTN31" i="90"/>
  <c r="FTO31" i="90"/>
  <c r="FTP31" i="90"/>
  <c r="FTQ31" i="90"/>
  <c r="FTR31" i="90"/>
  <c r="FTS31" i="90"/>
  <c r="FTT31" i="90"/>
  <c r="FTU31" i="90"/>
  <c r="FTV31" i="90"/>
  <c r="FTW31" i="90"/>
  <c r="FTX31" i="90"/>
  <c r="FTY31" i="90"/>
  <c r="FTZ31" i="90"/>
  <c r="FUA31" i="90"/>
  <c r="FUB31" i="90"/>
  <c r="FUC31" i="90"/>
  <c r="FUD31" i="90"/>
  <c r="FUE31" i="90"/>
  <c r="FUF31" i="90"/>
  <c r="FUG31" i="90"/>
  <c r="FUH31" i="90"/>
  <c r="FUI31" i="90"/>
  <c r="FUJ31" i="90"/>
  <c r="FUK31" i="90"/>
  <c r="FUL31" i="90"/>
  <c r="FUM31" i="90"/>
  <c r="FUN31" i="90"/>
  <c r="FUO31" i="90"/>
  <c r="FUP31" i="90"/>
  <c r="FUQ31" i="90"/>
  <c r="FUR31" i="90"/>
  <c r="FUS31" i="90"/>
  <c r="FUT31" i="90"/>
  <c r="FUU31" i="90"/>
  <c r="FUV31" i="90"/>
  <c r="FUW31" i="90"/>
  <c r="FUX31" i="90"/>
  <c r="FUY31" i="90"/>
  <c r="FUZ31" i="90"/>
  <c r="FVA31" i="90"/>
  <c r="FVB31" i="90"/>
  <c r="FVC31" i="90"/>
  <c r="FVD31" i="90"/>
  <c r="FVE31" i="90"/>
  <c r="FVF31" i="90"/>
  <c r="FVG31" i="90"/>
  <c r="FVH31" i="90"/>
  <c r="FVI31" i="90"/>
  <c r="FVJ31" i="90"/>
  <c r="FVK31" i="90"/>
  <c r="FVL31" i="90"/>
  <c r="FVM31" i="90"/>
  <c r="FVN31" i="90"/>
  <c r="FVO31" i="90"/>
  <c r="FVP31" i="90"/>
  <c r="FVQ31" i="90"/>
  <c r="FVR31" i="90"/>
  <c r="FVS31" i="90"/>
  <c r="FVT31" i="90"/>
  <c r="FVU31" i="90"/>
  <c r="FVV31" i="90"/>
  <c r="FVW31" i="90"/>
  <c r="FVX31" i="90"/>
  <c r="FVY31" i="90"/>
  <c r="FVZ31" i="90"/>
  <c r="FWA31" i="90"/>
  <c r="FWB31" i="90"/>
  <c r="FWC31" i="90"/>
  <c r="FWD31" i="90"/>
  <c r="FWE31" i="90"/>
  <c r="FWF31" i="90"/>
  <c r="FWG31" i="90"/>
  <c r="FWH31" i="90"/>
  <c r="FWI31" i="90"/>
  <c r="FWJ31" i="90"/>
  <c r="FWK31" i="90"/>
  <c r="FWL31" i="90"/>
  <c r="FWM31" i="90"/>
  <c r="FWN31" i="90"/>
  <c r="FWO31" i="90"/>
  <c r="FWP31" i="90"/>
  <c r="FWQ31" i="90"/>
  <c r="FWR31" i="90"/>
  <c r="FWS31" i="90"/>
  <c r="FWT31" i="90"/>
  <c r="FWU31" i="90"/>
  <c r="FWV31" i="90"/>
  <c r="FWW31" i="90"/>
  <c r="FWX31" i="90"/>
  <c r="FWY31" i="90"/>
  <c r="FWZ31" i="90"/>
  <c r="FXA31" i="90"/>
  <c r="FXB31" i="90"/>
  <c r="FXC31" i="90"/>
  <c r="FXD31" i="90"/>
  <c r="FXE31" i="90"/>
  <c r="FXF31" i="90"/>
  <c r="FXG31" i="90"/>
  <c r="FXH31" i="90"/>
  <c r="FXI31" i="90"/>
  <c r="FXJ31" i="90"/>
  <c r="FXK31" i="90"/>
  <c r="FXL31" i="90"/>
  <c r="FXM31" i="90"/>
  <c r="FXN31" i="90"/>
  <c r="FXO31" i="90"/>
  <c r="FXP31" i="90"/>
  <c r="FXQ31" i="90"/>
  <c r="FXR31" i="90"/>
  <c r="FXS31" i="90"/>
  <c r="FXT31" i="90"/>
  <c r="FXU31" i="90"/>
  <c r="FXV31" i="90"/>
  <c r="FXW31" i="90"/>
  <c r="FXX31" i="90"/>
  <c r="FXY31" i="90"/>
  <c r="FXZ31" i="90"/>
  <c r="FYA31" i="90"/>
  <c r="FYB31" i="90"/>
  <c r="FYC31" i="90"/>
  <c r="FYD31" i="90"/>
  <c r="FYE31" i="90"/>
  <c r="FYF31" i="90"/>
  <c r="FYG31" i="90"/>
  <c r="FYH31" i="90"/>
  <c r="FYI31" i="90"/>
  <c r="FYJ31" i="90"/>
  <c r="FYK31" i="90"/>
  <c r="FYL31" i="90"/>
  <c r="FYM31" i="90"/>
  <c r="FYN31" i="90"/>
  <c r="FYO31" i="90"/>
  <c r="FYP31" i="90"/>
  <c r="FYQ31" i="90"/>
  <c r="FYR31" i="90"/>
  <c r="FYS31" i="90"/>
  <c r="FYT31" i="90"/>
  <c r="FYU31" i="90"/>
  <c r="FYV31" i="90"/>
  <c r="FYW31" i="90"/>
  <c r="FYX31" i="90"/>
  <c r="FYY31" i="90"/>
  <c r="FYZ31" i="90"/>
  <c r="FZA31" i="90"/>
  <c r="FZB31" i="90"/>
  <c r="FZC31" i="90"/>
  <c r="FZD31" i="90"/>
  <c r="FZE31" i="90"/>
  <c r="FZF31" i="90"/>
  <c r="FZG31" i="90"/>
  <c r="FZH31" i="90"/>
  <c r="FZI31" i="90"/>
  <c r="FZJ31" i="90"/>
  <c r="FZK31" i="90"/>
  <c r="FZL31" i="90"/>
  <c r="FZM31" i="90"/>
  <c r="FZN31" i="90"/>
  <c r="FZO31" i="90"/>
  <c r="FZP31" i="90"/>
  <c r="FZQ31" i="90"/>
  <c r="FZR31" i="90"/>
  <c r="FZS31" i="90"/>
  <c r="FZT31" i="90"/>
  <c r="FZU31" i="90"/>
  <c r="FZV31" i="90"/>
  <c r="FZW31" i="90"/>
  <c r="FZX31" i="90"/>
  <c r="FZY31" i="90"/>
  <c r="FZZ31" i="90"/>
  <c r="GAA31" i="90"/>
  <c r="GAB31" i="90"/>
  <c r="GAC31" i="90"/>
  <c r="GAD31" i="90"/>
  <c r="GAE31" i="90"/>
  <c r="GAF31" i="90"/>
  <c r="GAG31" i="90"/>
  <c r="GAH31" i="90"/>
  <c r="GAI31" i="90"/>
  <c r="GAJ31" i="90"/>
  <c r="GAK31" i="90"/>
  <c r="GAL31" i="90"/>
  <c r="GAM31" i="90"/>
  <c r="GAN31" i="90"/>
  <c r="GAO31" i="90"/>
  <c r="GAP31" i="90"/>
  <c r="GAQ31" i="90"/>
  <c r="GAR31" i="90"/>
  <c r="GAS31" i="90"/>
  <c r="GAT31" i="90"/>
  <c r="GAU31" i="90"/>
  <c r="GAV31" i="90"/>
  <c r="GAW31" i="90"/>
  <c r="GAX31" i="90"/>
  <c r="GAY31" i="90"/>
  <c r="GAZ31" i="90"/>
  <c r="GBA31" i="90"/>
  <c r="GBB31" i="90"/>
  <c r="GBC31" i="90"/>
  <c r="GBD31" i="90"/>
  <c r="GBE31" i="90"/>
  <c r="GBF31" i="90"/>
  <c r="GBG31" i="90"/>
  <c r="GBH31" i="90"/>
  <c r="GBI31" i="90"/>
  <c r="GBJ31" i="90"/>
  <c r="GBK31" i="90"/>
  <c r="GBL31" i="90"/>
  <c r="GBM31" i="90"/>
  <c r="GBN31" i="90"/>
  <c r="GBO31" i="90"/>
  <c r="GBP31" i="90"/>
  <c r="GBQ31" i="90"/>
  <c r="GBR31" i="90"/>
  <c r="GBS31" i="90"/>
  <c r="GBT31" i="90"/>
  <c r="GBU31" i="90"/>
  <c r="GBV31" i="90"/>
  <c r="GBW31" i="90"/>
  <c r="GBX31" i="90"/>
  <c r="GBY31" i="90"/>
  <c r="GBZ31" i="90"/>
  <c r="GCA31" i="90"/>
  <c r="GCB31" i="90"/>
  <c r="GCC31" i="90"/>
  <c r="GCD31" i="90"/>
  <c r="GCE31" i="90"/>
  <c r="GCF31" i="90"/>
  <c r="GCG31" i="90"/>
  <c r="GCH31" i="90"/>
  <c r="GCI31" i="90"/>
  <c r="GCJ31" i="90"/>
  <c r="GCK31" i="90"/>
  <c r="GCL31" i="90"/>
  <c r="GCM31" i="90"/>
  <c r="GCN31" i="90"/>
  <c r="GCO31" i="90"/>
  <c r="GCP31" i="90"/>
  <c r="GCQ31" i="90"/>
  <c r="GCR31" i="90"/>
  <c r="GCS31" i="90"/>
  <c r="GCT31" i="90"/>
  <c r="GCU31" i="90"/>
  <c r="GCV31" i="90"/>
  <c r="GCW31" i="90"/>
  <c r="GCX31" i="90"/>
  <c r="GCY31" i="90"/>
  <c r="GCZ31" i="90"/>
  <c r="GDA31" i="90"/>
  <c r="GDB31" i="90"/>
  <c r="GDC31" i="90"/>
  <c r="GDD31" i="90"/>
  <c r="GDE31" i="90"/>
  <c r="GDF31" i="90"/>
  <c r="GDG31" i="90"/>
  <c r="GDH31" i="90"/>
  <c r="GDI31" i="90"/>
  <c r="GDJ31" i="90"/>
  <c r="GDK31" i="90"/>
  <c r="GDL31" i="90"/>
  <c r="GDM31" i="90"/>
  <c r="GDN31" i="90"/>
  <c r="GDO31" i="90"/>
  <c r="GDP31" i="90"/>
  <c r="GDQ31" i="90"/>
  <c r="GDR31" i="90"/>
  <c r="GDS31" i="90"/>
  <c r="GDT31" i="90"/>
  <c r="GDU31" i="90"/>
  <c r="GDV31" i="90"/>
  <c r="GDW31" i="90"/>
  <c r="GDX31" i="90"/>
  <c r="GDY31" i="90"/>
  <c r="GDZ31" i="90"/>
  <c r="GEA31" i="90"/>
  <c r="GEB31" i="90"/>
  <c r="GEC31" i="90"/>
  <c r="GED31" i="90"/>
  <c r="GEE31" i="90"/>
  <c r="GEF31" i="90"/>
  <c r="GEG31" i="90"/>
  <c r="GEH31" i="90"/>
  <c r="GEI31" i="90"/>
  <c r="GEJ31" i="90"/>
  <c r="GEK31" i="90"/>
  <c r="GEL31" i="90"/>
  <c r="GEM31" i="90"/>
  <c r="GEN31" i="90"/>
  <c r="GEO31" i="90"/>
  <c r="GEP31" i="90"/>
  <c r="GEQ31" i="90"/>
  <c r="GER31" i="90"/>
  <c r="GES31" i="90"/>
  <c r="GET31" i="90"/>
  <c r="GEU31" i="90"/>
  <c r="GEV31" i="90"/>
  <c r="GEW31" i="90"/>
  <c r="GEX31" i="90"/>
  <c r="GEY31" i="90"/>
  <c r="GEZ31" i="90"/>
  <c r="GFA31" i="90"/>
  <c r="GFB31" i="90"/>
  <c r="GFC31" i="90"/>
  <c r="GFD31" i="90"/>
  <c r="GFE31" i="90"/>
  <c r="GFF31" i="90"/>
  <c r="GFG31" i="90"/>
  <c r="GFH31" i="90"/>
  <c r="GFI31" i="90"/>
  <c r="GFJ31" i="90"/>
  <c r="GFK31" i="90"/>
  <c r="GFL31" i="90"/>
  <c r="GFM31" i="90"/>
  <c r="GFN31" i="90"/>
  <c r="GFO31" i="90"/>
  <c r="GFP31" i="90"/>
  <c r="GFQ31" i="90"/>
  <c r="GFR31" i="90"/>
  <c r="GFS31" i="90"/>
  <c r="GFT31" i="90"/>
  <c r="GFU31" i="90"/>
  <c r="GFV31" i="90"/>
  <c r="GFW31" i="90"/>
  <c r="GFX31" i="90"/>
  <c r="GFY31" i="90"/>
  <c r="GFZ31" i="90"/>
  <c r="GGA31" i="90"/>
  <c r="GGB31" i="90"/>
  <c r="GGC31" i="90"/>
  <c r="GGD31" i="90"/>
  <c r="GGE31" i="90"/>
  <c r="GGF31" i="90"/>
  <c r="GGG31" i="90"/>
  <c r="GGH31" i="90"/>
  <c r="GGI31" i="90"/>
  <c r="GGJ31" i="90"/>
  <c r="GGK31" i="90"/>
  <c r="GGL31" i="90"/>
  <c r="GGM31" i="90"/>
  <c r="GGN31" i="90"/>
  <c r="GGO31" i="90"/>
  <c r="GGP31" i="90"/>
  <c r="GGQ31" i="90"/>
  <c r="GGR31" i="90"/>
  <c r="GGS31" i="90"/>
  <c r="GGT31" i="90"/>
  <c r="GGU31" i="90"/>
  <c r="GGV31" i="90"/>
  <c r="GGW31" i="90"/>
  <c r="GGX31" i="90"/>
  <c r="GGY31" i="90"/>
  <c r="GGZ31" i="90"/>
  <c r="GHA31" i="90"/>
  <c r="GHB31" i="90"/>
  <c r="GHC31" i="90"/>
  <c r="GHD31" i="90"/>
  <c r="GHE31" i="90"/>
  <c r="GHF31" i="90"/>
  <c r="GHG31" i="90"/>
  <c r="GHH31" i="90"/>
  <c r="GHI31" i="90"/>
  <c r="GHJ31" i="90"/>
  <c r="GHK31" i="90"/>
  <c r="GHL31" i="90"/>
  <c r="GHM31" i="90"/>
  <c r="GHN31" i="90"/>
  <c r="GHO31" i="90"/>
  <c r="GHP31" i="90"/>
  <c r="GHQ31" i="90"/>
  <c r="GHR31" i="90"/>
  <c r="GHS31" i="90"/>
  <c r="GHT31" i="90"/>
  <c r="GHU31" i="90"/>
  <c r="GHV31" i="90"/>
  <c r="GHW31" i="90"/>
  <c r="GHX31" i="90"/>
  <c r="GHY31" i="90"/>
  <c r="GHZ31" i="90"/>
  <c r="GIA31" i="90"/>
  <c r="GIB31" i="90"/>
  <c r="GIC31" i="90"/>
  <c r="GID31" i="90"/>
  <c r="GIE31" i="90"/>
  <c r="GIF31" i="90"/>
  <c r="GIG31" i="90"/>
  <c r="GIH31" i="90"/>
  <c r="GII31" i="90"/>
  <c r="GIJ31" i="90"/>
  <c r="GIK31" i="90"/>
  <c r="GIL31" i="90"/>
  <c r="GIM31" i="90"/>
  <c r="GIN31" i="90"/>
  <c r="GIO31" i="90"/>
  <c r="GIP31" i="90"/>
  <c r="GIQ31" i="90"/>
  <c r="GIR31" i="90"/>
  <c r="GIS31" i="90"/>
  <c r="GIT31" i="90"/>
  <c r="GIU31" i="90"/>
  <c r="GIV31" i="90"/>
  <c r="GIW31" i="90"/>
  <c r="GIX31" i="90"/>
  <c r="GIY31" i="90"/>
  <c r="GIZ31" i="90"/>
  <c r="GJA31" i="90"/>
  <c r="GJB31" i="90"/>
  <c r="GJC31" i="90"/>
  <c r="GJD31" i="90"/>
  <c r="GJE31" i="90"/>
  <c r="GJF31" i="90"/>
  <c r="GJG31" i="90"/>
  <c r="GJH31" i="90"/>
  <c r="GJI31" i="90"/>
  <c r="GJJ31" i="90"/>
  <c r="GJK31" i="90"/>
  <c r="GJL31" i="90"/>
  <c r="GJM31" i="90"/>
  <c r="GJN31" i="90"/>
  <c r="GJO31" i="90"/>
  <c r="GJP31" i="90"/>
  <c r="GJQ31" i="90"/>
  <c r="GJR31" i="90"/>
  <c r="GJS31" i="90"/>
  <c r="GJT31" i="90"/>
  <c r="GJU31" i="90"/>
  <c r="GJV31" i="90"/>
  <c r="GJW31" i="90"/>
  <c r="GJX31" i="90"/>
  <c r="GJY31" i="90"/>
  <c r="GJZ31" i="90"/>
  <c r="GKA31" i="90"/>
  <c r="GKB31" i="90"/>
  <c r="GKC31" i="90"/>
  <c r="GKD31" i="90"/>
  <c r="GKE31" i="90"/>
  <c r="GKF31" i="90"/>
  <c r="GKG31" i="90"/>
  <c r="GKH31" i="90"/>
  <c r="GKI31" i="90"/>
  <c r="GKJ31" i="90"/>
  <c r="GKK31" i="90"/>
  <c r="GKL31" i="90"/>
  <c r="GKM31" i="90"/>
  <c r="GKN31" i="90"/>
  <c r="GKO31" i="90"/>
  <c r="GKP31" i="90"/>
  <c r="GKQ31" i="90"/>
  <c r="GKR31" i="90"/>
  <c r="GKS31" i="90"/>
  <c r="GKT31" i="90"/>
  <c r="GKU31" i="90"/>
  <c r="GKV31" i="90"/>
  <c r="GKW31" i="90"/>
  <c r="GKX31" i="90"/>
  <c r="GKY31" i="90"/>
  <c r="GKZ31" i="90"/>
  <c r="GLA31" i="90"/>
  <c r="GLB31" i="90"/>
  <c r="GLC31" i="90"/>
  <c r="GLD31" i="90"/>
  <c r="GLE31" i="90"/>
  <c r="GLF31" i="90"/>
  <c r="GLG31" i="90"/>
  <c r="GLH31" i="90"/>
  <c r="GLI31" i="90"/>
  <c r="GLJ31" i="90"/>
  <c r="GLK31" i="90"/>
  <c r="GLL31" i="90"/>
  <c r="GLM31" i="90"/>
  <c r="GLN31" i="90"/>
  <c r="GLO31" i="90"/>
  <c r="GLP31" i="90"/>
  <c r="GLQ31" i="90"/>
  <c r="GLR31" i="90"/>
  <c r="GLS31" i="90"/>
  <c r="GLT31" i="90"/>
  <c r="GLU31" i="90"/>
  <c r="GLV31" i="90"/>
  <c r="GLW31" i="90"/>
  <c r="GLX31" i="90"/>
  <c r="GLY31" i="90"/>
  <c r="GLZ31" i="90"/>
  <c r="GMA31" i="90"/>
  <c r="GMB31" i="90"/>
  <c r="GMC31" i="90"/>
  <c r="GMD31" i="90"/>
  <c r="GME31" i="90"/>
  <c r="GMF31" i="90"/>
  <c r="GMG31" i="90"/>
  <c r="GMH31" i="90"/>
  <c r="GMI31" i="90"/>
  <c r="GMJ31" i="90"/>
  <c r="GMK31" i="90"/>
  <c r="GML31" i="90"/>
  <c r="GMM31" i="90"/>
  <c r="GMN31" i="90"/>
  <c r="GMO31" i="90"/>
  <c r="GMP31" i="90"/>
  <c r="GMQ31" i="90"/>
  <c r="GMR31" i="90"/>
  <c r="GMS31" i="90"/>
  <c r="GMT31" i="90"/>
  <c r="GMU31" i="90"/>
  <c r="GMV31" i="90"/>
  <c r="GMW31" i="90"/>
  <c r="GMX31" i="90"/>
  <c r="GMY31" i="90"/>
  <c r="GMZ31" i="90"/>
  <c r="GNA31" i="90"/>
  <c r="GNB31" i="90"/>
  <c r="GNC31" i="90"/>
  <c r="GND31" i="90"/>
  <c r="GNE31" i="90"/>
  <c r="GNF31" i="90"/>
  <c r="GNG31" i="90"/>
  <c r="GNH31" i="90"/>
  <c r="GNI31" i="90"/>
  <c r="GNJ31" i="90"/>
  <c r="GNK31" i="90"/>
  <c r="GNL31" i="90"/>
  <c r="GNM31" i="90"/>
  <c r="GNN31" i="90"/>
  <c r="GNO31" i="90"/>
  <c r="GNP31" i="90"/>
  <c r="GNQ31" i="90"/>
  <c r="GNR31" i="90"/>
  <c r="GNS31" i="90"/>
  <c r="GNT31" i="90"/>
  <c r="GNU31" i="90"/>
  <c r="GNV31" i="90"/>
  <c r="GNW31" i="90"/>
  <c r="GNX31" i="90"/>
  <c r="GNY31" i="90"/>
  <c r="GNZ31" i="90"/>
  <c r="GOA31" i="90"/>
  <c r="GOB31" i="90"/>
  <c r="GOC31" i="90"/>
  <c r="GOD31" i="90"/>
  <c r="GOE31" i="90"/>
  <c r="GOF31" i="90"/>
  <c r="GOG31" i="90"/>
  <c r="GOH31" i="90"/>
  <c r="GOI31" i="90"/>
  <c r="GOJ31" i="90"/>
  <c r="GOK31" i="90"/>
  <c r="GOL31" i="90"/>
  <c r="GOM31" i="90"/>
  <c r="GON31" i="90"/>
  <c r="GOO31" i="90"/>
  <c r="GOP31" i="90"/>
  <c r="GOQ31" i="90"/>
  <c r="GOR31" i="90"/>
  <c r="GOS31" i="90"/>
  <c r="GOT31" i="90"/>
  <c r="GOU31" i="90"/>
  <c r="GOV31" i="90"/>
  <c r="GOW31" i="90"/>
  <c r="GOX31" i="90"/>
  <c r="GOY31" i="90"/>
  <c r="GOZ31" i="90"/>
  <c r="GPA31" i="90"/>
  <c r="GPB31" i="90"/>
  <c r="GPC31" i="90"/>
  <c r="GPD31" i="90"/>
  <c r="GPE31" i="90"/>
  <c r="GPF31" i="90"/>
  <c r="GPG31" i="90"/>
  <c r="GPH31" i="90"/>
  <c r="GPI31" i="90"/>
  <c r="GPJ31" i="90"/>
  <c r="GPK31" i="90"/>
  <c r="GPL31" i="90"/>
  <c r="GPM31" i="90"/>
  <c r="GPN31" i="90"/>
  <c r="GPO31" i="90"/>
  <c r="GPP31" i="90"/>
  <c r="GPQ31" i="90"/>
  <c r="GPR31" i="90"/>
  <c r="GPS31" i="90"/>
  <c r="GPT31" i="90"/>
  <c r="GPU31" i="90"/>
  <c r="GPV31" i="90"/>
  <c r="GPW31" i="90"/>
  <c r="GPX31" i="90"/>
  <c r="GPY31" i="90"/>
  <c r="GPZ31" i="90"/>
  <c r="GQA31" i="90"/>
  <c r="GQB31" i="90"/>
  <c r="GQC31" i="90"/>
  <c r="GQD31" i="90"/>
  <c r="GQE31" i="90"/>
  <c r="GQF31" i="90"/>
  <c r="GQG31" i="90"/>
  <c r="GQH31" i="90"/>
  <c r="GQI31" i="90"/>
  <c r="GQJ31" i="90"/>
  <c r="GQK31" i="90"/>
  <c r="GQL31" i="90"/>
  <c r="GQM31" i="90"/>
  <c r="GQN31" i="90"/>
  <c r="GQO31" i="90"/>
  <c r="GQP31" i="90"/>
  <c r="GQQ31" i="90"/>
  <c r="GQR31" i="90"/>
  <c r="GQS31" i="90"/>
  <c r="GQT31" i="90"/>
  <c r="GQU31" i="90"/>
  <c r="GQV31" i="90"/>
  <c r="GQW31" i="90"/>
  <c r="GQX31" i="90"/>
  <c r="GQY31" i="90"/>
  <c r="GQZ31" i="90"/>
  <c r="GRA31" i="90"/>
  <c r="GRB31" i="90"/>
  <c r="GRC31" i="90"/>
  <c r="GRD31" i="90"/>
  <c r="GRE31" i="90"/>
  <c r="GRF31" i="90"/>
  <c r="GRG31" i="90"/>
  <c r="GRH31" i="90"/>
  <c r="GRI31" i="90"/>
  <c r="GRJ31" i="90"/>
  <c r="GRK31" i="90"/>
  <c r="GRL31" i="90"/>
  <c r="GRM31" i="90"/>
  <c r="GRN31" i="90"/>
  <c r="GRO31" i="90"/>
  <c r="GRP31" i="90"/>
  <c r="GRQ31" i="90"/>
  <c r="GRR31" i="90"/>
  <c r="GRS31" i="90"/>
  <c r="GRT31" i="90"/>
  <c r="GRU31" i="90"/>
  <c r="GRV31" i="90"/>
  <c r="GRW31" i="90"/>
  <c r="GRX31" i="90"/>
  <c r="GRY31" i="90"/>
  <c r="GRZ31" i="90"/>
  <c r="GSA31" i="90"/>
  <c r="GSB31" i="90"/>
  <c r="GSC31" i="90"/>
  <c r="GSD31" i="90"/>
  <c r="GSE31" i="90"/>
  <c r="GSF31" i="90"/>
  <c r="GSG31" i="90"/>
  <c r="GSH31" i="90"/>
  <c r="GSI31" i="90"/>
  <c r="GSJ31" i="90"/>
  <c r="GSK31" i="90"/>
  <c r="GSL31" i="90"/>
  <c r="GSM31" i="90"/>
  <c r="GSN31" i="90"/>
  <c r="GSO31" i="90"/>
  <c r="GSP31" i="90"/>
  <c r="GSQ31" i="90"/>
  <c r="GSR31" i="90"/>
  <c r="GSS31" i="90"/>
  <c r="GST31" i="90"/>
  <c r="GSU31" i="90"/>
  <c r="GSV31" i="90"/>
  <c r="GSW31" i="90"/>
  <c r="GSX31" i="90"/>
  <c r="GSY31" i="90"/>
  <c r="GSZ31" i="90"/>
  <c r="GTA31" i="90"/>
  <c r="GTB31" i="90"/>
  <c r="GTC31" i="90"/>
  <c r="GTD31" i="90"/>
  <c r="GTE31" i="90"/>
  <c r="GTF31" i="90"/>
  <c r="GTG31" i="90"/>
  <c r="GTH31" i="90"/>
  <c r="GTI31" i="90"/>
  <c r="GTJ31" i="90"/>
  <c r="GTK31" i="90"/>
  <c r="GTL31" i="90"/>
  <c r="GTM31" i="90"/>
  <c r="GTN31" i="90"/>
  <c r="GTO31" i="90"/>
  <c r="GTP31" i="90"/>
  <c r="GTQ31" i="90"/>
  <c r="GTR31" i="90"/>
  <c r="GTS31" i="90"/>
  <c r="GTT31" i="90"/>
  <c r="GTU31" i="90"/>
  <c r="GTV31" i="90"/>
  <c r="GTW31" i="90"/>
  <c r="GTX31" i="90"/>
  <c r="GTY31" i="90"/>
  <c r="GTZ31" i="90"/>
  <c r="GUA31" i="90"/>
  <c r="GUB31" i="90"/>
  <c r="GUC31" i="90"/>
  <c r="GUD31" i="90"/>
  <c r="GUE31" i="90"/>
  <c r="GUF31" i="90"/>
  <c r="GUG31" i="90"/>
  <c r="GUH31" i="90"/>
  <c r="GUI31" i="90"/>
  <c r="GUJ31" i="90"/>
  <c r="GUK31" i="90"/>
  <c r="GUL31" i="90"/>
  <c r="GUM31" i="90"/>
  <c r="GUN31" i="90"/>
  <c r="GUO31" i="90"/>
  <c r="GUP31" i="90"/>
  <c r="GUQ31" i="90"/>
  <c r="GUR31" i="90"/>
  <c r="GUS31" i="90"/>
  <c r="GUT31" i="90"/>
  <c r="GUU31" i="90"/>
  <c r="GUV31" i="90"/>
  <c r="GUW31" i="90"/>
  <c r="GUX31" i="90"/>
  <c r="GUY31" i="90"/>
  <c r="GUZ31" i="90"/>
  <c r="GVA31" i="90"/>
  <c r="GVB31" i="90"/>
  <c r="GVC31" i="90"/>
  <c r="GVD31" i="90"/>
  <c r="GVE31" i="90"/>
  <c r="GVF31" i="90"/>
  <c r="GVG31" i="90"/>
  <c r="GVH31" i="90"/>
  <c r="GVI31" i="90"/>
  <c r="GVJ31" i="90"/>
  <c r="GVK31" i="90"/>
  <c r="GVL31" i="90"/>
  <c r="GVM31" i="90"/>
  <c r="GVN31" i="90"/>
  <c r="GVO31" i="90"/>
  <c r="GVP31" i="90"/>
  <c r="GVQ31" i="90"/>
  <c r="GVR31" i="90"/>
  <c r="GVS31" i="90"/>
  <c r="GVT31" i="90"/>
  <c r="GVU31" i="90"/>
  <c r="GVV31" i="90"/>
  <c r="GVW31" i="90"/>
  <c r="GVX31" i="90"/>
  <c r="GVY31" i="90"/>
  <c r="GVZ31" i="90"/>
  <c r="GWA31" i="90"/>
  <c r="GWB31" i="90"/>
  <c r="GWC31" i="90"/>
  <c r="GWD31" i="90"/>
  <c r="GWE31" i="90"/>
  <c r="GWF31" i="90"/>
  <c r="GWG31" i="90"/>
  <c r="GWH31" i="90"/>
  <c r="GWI31" i="90"/>
  <c r="GWJ31" i="90"/>
  <c r="GWK31" i="90"/>
  <c r="GWL31" i="90"/>
  <c r="GWM31" i="90"/>
  <c r="GWN31" i="90"/>
  <c r="GWO31" i="90"/>
  <c r="GWP31" i="90"/>
  <c r="GWQ31" i="90"/>
  <c r="GWR31" i="90"/>
  <c r="GWS31" i="90"/>
  <c r="GWT31" i="90"/>
  <c r="GWU31" i="90"/>
  <c r="GWV31" i="90"/>
  <c r="GWW31" i="90"/>
  <c r="GWX31" i="90"/>
  <c r="GWY31" i="90"/>
  <c r="GWZ31" i="90"/>
  <c r="GXA31" i="90"/>
  <c r="GXB31" i="90"/>
  <c r="GXC31" i="90"/>
  <c r="GXD31" i="90"/>
  <c r="GXE31" i="90"/>
  <c r="GXF31" i="90"/>
  <c r="GXG31" i="90"/>
  <c r="GXH31" i="90"/>
  <c r="GXI31" i="90"/>
  <c r="GXJ31" i="90"/>
  <c r="GXK31" i="90"/>
  <c r="GXL31" i="90"/>
  <c r="GXM31" i="90"/>
  <c r="GXN31" i="90"/>
  <c r="GXO31" i="90"/>
  <c r="GXP31" i="90"/>
  <c r="GXQ31" i="90"/>
  <c r="GXR31" i="90"/>
  <c r="GXS31" i="90"/>
  <c r="GXT31" i="90"/>
  <c r="GXU31" i="90"/>
  <c r="GXV31" i="90"/>
  <c r="GXW31" i="90"/>
  <c r="GXX31" i="90"/>
  <c r="GXY31" i="90"/>
  <c r="GXZ31" i="90"/>
  <c r="GYA31" i="90"/>
  <c r="GYB31" i="90"/>
  <c r="GYC31" i="90"/>
  <c r="GYD31" i="90"/>
  <c r="GYE31" i="90"/>
  <c r="GYF31" i="90"/>
  <c r="GYG31" i="90"/>
  <c r="GYH31" i="90"/>
  <c r="GYI31" i="90"/>
  <c r="GYJ31" i="90"/>
  <c r="GYK31" i="90"/>
  <c r="GYL31" i="90"/>
  <c r="GYM31" i="90"/>
  <c r="GYN31" i="90"/>
  <c r="GYO31" i="90"/>
  <c r="GYP31" i="90"/>
  <c r="GYQ31" i="90"/>
  <c r="GYR31" i="90"/>
  <c r="GYS31" i="90"/>
  <c r="GYT31" i="90"/>
  <c r="GYU31" i="90"/>
  <c r="GYV31" i="90"/>
  <c r="GYW31" i="90"/>
  <c r="GYX31" i="90"/>
  <c r="GYY31" i="90"/>
  <c r="GYZ31" i="90"/>
  <c r="GZA31" i="90"/>
  <c r="GZB31" i="90"/>
  <c r="GZC31" i="90"/>
  <c r="GZD31" i="90"/>
  <c r="GZE31" i="90"/>
  <c r="GZF31" i="90"/>
  <c r="GZG31" i="90"/>
  <c r="GZH31" i="90"/>
  <c r="GZI31" i="90"/>
  <c r="GZJ31" i="90"/>
  <c r="GZK31" i="90"/>
  <c r="GZL31" i="90"/>
  <c r="GZM31" i="90"/>
  <c r="GZN31" i="90"/>
  <c r="GZO31" i="90"/>
  <c r="GZP31" i="90"/>
  <c r="GZQ31" i="90"/>
  <c r="GZR31" i="90"/>
  <c r="GZS31" i="90"/>
  <c r="GZT31" i="90"/>
  <c r="GZU31" i="90"/>
  <c r="GZV31" i="90"/>
  <c r="GZW31" i="90"/>
  <c r="GZX31" i="90"/>
  <c r="GZY31" i="90"/>
  <c r="GZZ31" i="90"/>
  <c r="HAA31" i="90"/>
  <c r="HAB31" i="90"/>
  <c r="HAC31" i="90"/>
  <c r="HAD31" i="90"/>
  <c r="HAE31" i="90"/>
  <c r="HAF31" i="90"/>
  <c r="HAG31" i="90"/>
  <c r="HAH31" i="90"/>
  <c r="HAI31" i="90"/>
  <c r="HAJ31" i="90"/>
  <c r="HAK31" i="90"/>
  <c r="HAL31" i="90"/>
  <c r="HAM31" i="90"/>
  <c r="HAN31" i="90"/>
  <c r="HAO31" i="90"/>
  <c r="HAP31" i="90"/>
  <c r="HAQ31" i="90"/>
  <c r="HAR31" i="90"/>
  <c r="HAS31" i="90"/>
  <c r="HAT31" i="90"/>
  <c r="HAU31" i="90"/>
  <c r="HAV31" i="90"/>
  <c r="HAW31" i="90"/>
  <c r="HAX31" i="90"/>
  <c r="HAY31" i="90"/>
  <c r="HAZ31" i="90"/>
  <c r="HBA31" i="90"/>
  <c r="HBB31" i="90"/>
  <c r="HBC31" i="90"/>
  <c r="HBD31" i="90"/>
  <c r="HBE31" i="90"/>
  <c r="HBF31" i="90"/>
  <c r="HBG31" i="90"/>
  <c r="HBH31" i="90"/>
  <c r="HBI31" i="90"/>
  <c r="HBJ31" i="90"/>
  <c r="HBK31" i="90"/>
  <c r="HBL31" i="90"/>
  <c r="HBM31" i="90"/>
  <c r="HBN31" i="90"/>
  <c r="HBO31" i="90"/>
  <c r="HBP31" i="90"/>
  <c r="HBQ31" i="90"/>
  <c r="HBR31" i="90"/>
  <c r="HBS31" i="90"/>
  <c r="HBT31" i="90"/>
  <c r="HBU31" i="90"/>
  <c r="HBV31" i="90"/>
  <c r="HBW31" i="90"/>
  <c r="HBX31" i="90"/>
  <c r="HBY31" i="90"/>
  <c r="HBZ31" i="90"/>
  <c r="HCA31" i="90"/>
  <c r="HCB31" i="90"/>
  <c r="HCC31" i="90"/>
  <c r="HCD31" i="90"/>
  <c r="HCE31" i="90"/>
  <c r="HCF31" i="90"/>
  <c r="HCG31" i="90"/>
  <c r="HCH31" i="90"/>
  <c r="HCI31" i="90"/>
  <c r="HCJ31" i="90"/>
  <c r="HCK31" i="90"/>
  <c r="HCL31" i="90"/>
  <c r="HCM31" i="90"/>
  <c r="HCN31" i="90"/>
  <c r="HCO31" i="90"/>
  <c r="HCP31" i="90"/>
  <c r="HCQ31" i="90"/>
  <c r="HCR31" i="90"/>
  <c r="HCS31" i="90"/>
  <c r="HCT31" i="90"/>
  <c r="HCU31" i="90"/>
  <c r="HCV31" i="90"/>
  <c r="HCW31" i="90"/>
  <c r="HCX31" i="90"/>
  <c r="HCY31" i="90"/>
  <c r="HCZ31" i="90"/>
  <c r="HDA31" i="90"/>
  <c r="HDB31" i="90"/>
  <c r="HDC31" i="90"/>
  <c r="HDD31" i="90"/>
  <c r="HDE31" i="90"/>
  <c r="HDF31" i="90"/>
  <c r="HDG31" i="90"/>
  <c r="HDH31" i="90"/>
  <c r="HDI31" i="90"/>
  <c r="HDJ31" i="90"/>
  <c r="HDK31" i="90"/>
  <c r="HDL31" i="90"/>
  <c r="HDM31" i="90"/>
  <c r="HDN31" i="90"/>
  <c r="HDO31" i="90"/>
  <c r="HDP31" i="90"/>
  <c r="HDQ31" i="90"/>
  <c r="HDR31" i="90"/>
  <c r="HDS31" i="90"/>
  <c r="HDT31" i="90"/>
  <c r="HDU31" i="90"/>
  <c r="HDV31" i="90"/>
  <c r="HDW31" i="90"/>
  <c r="HDX31" i="90"/>
  <c r="HDY31" i="90"/>
  <c r="HDZ31" i="90"/>
  <c r="HEA31" i="90"/>
  <c r="HEB31" i="90"/>
  <c r="HEC31" i="90"/>
  <c r="HED31" i="90"/>
  <c r="HEE31" i="90"/>
  <c r="HEF31" i="90"/>
  <c r="HEG31" i="90"/>
  <c r="HEH31" i="90"/>
  <c r="HEI31" i="90"/>
  <c r="HEJ31" i="90"/>
  <c r="HEK31" i="90"/>
  <c r="HEL31" i="90"/>
  <c r="HEM31" i="90"/>
  <c r="HEN31" i="90"/>
  <c r="HEO31" i="90"/>
  <c r="HEP31" i="90"/>
  <c r="HEQ31" i="90"/>
  <c r="HER31" i="90"/>
  <c r="HES31" i="90"/>
  <c r="HET31" i="90"/>
  <c r="HEU31" i="90"/>
  <c r="HEV31" i="90"/>
  <c r="HEW31" i="90"/>
  <c r="HEX31" i="90"/>
  <c r="HEY31" i="90"/>
  <c r="HEZ31" i="90"/>
  <c r="HFA31" i="90"/>
  <c r="HFB31" i="90"/>
  <c r="HFC31" i="90"/>
  <c r="HFD31" i="90"/>
  <c r="HFE31" i="90"/>
  <c r="HFF31" i="90"/>
  <c r="HFG31" i="90"/>
  <c r="HFH31" i="90"/>
  <c r="HFI31" i="90"/>
  <c r="HFJ31" i="90"/>
  <c r="HFK31" i="90"/>
  <c r="HFL31" i="90"/>
  <c r="HFM31" i="90"/>
  <c r="HFN31" i="90"/>
  <c r="HFO31" i="90"/>
  <c r="HFP31" i="90"/>
  <c r="HFQ31" i="90"/>
  <c r="HFR31" i="90"/>
  <c r="HFS31" i="90"/>
  <c r="HFT31" i="90"/>
  <c r="HFU31" i="90"/>
  <c r="HFV31" i="90"/>
  <c r="HFW31" i="90"/>
  <c r="HFX31" i="90"/>
  <c r="HFY31" i="90"/>
  <c r="HFZ31" i="90"/>
  <c r="HGA31" i="90"/>
  <c r="HGB31" i="90"/>
  <c r="HGC31" i="90"/>
  <c r="HGD31" i="90"/>
  <c r="HGE31" i="90"/>
  <c r="HGF31" i="90"/>
  <c r="HGG31" i="90"/>
  <c r="HGH31" i="90"/>
  <c r="HGI31" i="90"/>
  <c r="HGJ31" i="90"/>
  <c r="HGK31" i="90"/>
  <c r="HGL31" i="90"/>
  <c r="HGM31" i="90"/>
  <c r="HGN31" i="90"/>
  <c r="HGO31" i="90"/>
  <c r="HGP31" i="90"/>
  <c r="HGQ31" i="90"/>
  <c r="HGR31" i="90"/>
  <c r="HGS31" i="90"/>
  <c r="HGT31" i="90"/>
  <c r="HGU31" i="90"/>
  <c r="HGV31" i="90"/>
  <c r="HGW31" i="90"/>
  <c r="HGX31" i="90"/>
  <c r="HGY31" i="90"/>
  <c r="HGZ31" i="90"/>
  <c r="HHA31" i="90"/>
  <c r="HHB31" i="90"/>
  <c r="HHC31" i="90"/>
  <c r="HHD31" i="90"/>
  <c r="HHE31" i="90"/>
  <c r="HHF31" i="90"/>
  <c r="HHG31" i="90"/>
  <c r="HHH31" i="90"/>
  <c r="HHI31" i="90"/>
  <c r="HHJ31" i="90"/>
  <c r="HHK31" i="90"/>
  <c r="HHL31" i="90"/>
  <c r="HHM31" i="90"/>
  <c r="HHN31" i="90"/>
  <c r="HHO31" i="90"/>
  <c r="HHP31" i="90"/>
  <c r="HHQ31" i="90"/>
  <c r="HHR31" i="90"/>
  <c r="HHS31" i="90"/>
  <c r="HHT31" i="90"/>
  <c r="HHU31" i="90"/>
  <c r="HHV31" i="90"/>
  <c r="HHW31" i="90"/>
  <c r="HHX31" i="90"/>
  <c r="HHY31" i="90"/>
  <c r="HHZ31" i="90"/>
  <c r="HIA31" i="90"/>
  <c r="HIB31" i="90"/>
  <c r="HIC31" i="90"/>
  <c r="HID31" i="90"/>
  <c r="HIE31" i="90"/>
  <c r="HIF31" i="90"/>
  <c r="HIG31" i="90"/>
  <c r="HIH31" i="90"/>
  <c r="HII31" i="90"/>
  <c r="HIJ31" i="90"/>
  <c r="HIK31" i="90"/>
  <c r="HIL31" i="90"/>
  <c r="HIM31" i="90"/>
  <c r="HIN31" i="90"/>
  <c r="HIO31" i="90"/>
  <c r="HIP31" i="90"/>
  <c r="HIQ31" i="90"/>
  <c r="HIR31" i="90"/>
  <c r="HIS31" i="90"/>
  <c r="HIT31" i="90"/>
  <c r="HIU31" i="90"/>
  <c r="HIV31" i="90"/>
  <c r="HIW31" i="90"/>
  <c r="HIX31" i="90"/>
  <c r="HIY31" i="90"/>
  <c r="HIZ31" i="90"/>
  <c r="HJA31" i="90"/>
  <c r="HJB31" i="90"/>
  <c r="HJC31" i="90"/>
  <c r="HJD31" i="90"/>
  <c r="HJE31" i="90"/>
  <c r="HJF31" i="90"/>
  <c r="HJG31" i="90"/>
  <c r="HJH31" i="90"/>
  <c r="HJI31" i="90"/>
  <c r="HJJ31" i="90"/>
  <c r="HJK31" i="90"/>
  <c r="HJL31" i="90"/>
  <c r="HJM31" i="90"/>
  <c r="HJN31" i="90"/>
  <c r="HJO31" i="90"/>
  <c r="HJP31" i="90"/>
  <c r="HJQ31" i="90"/>
  <c r="HJR31" i="90"/>
  <c r="HJS31" i="90"/>
  <c r="HJT31" i="90"/>
  <c r="HJU31" i="90"/>
  <c r="HJV31" i="90"/>
  <c r="HJW31" i="90"/>
  <c r="HJX31" i="90"/>
  <c r="HJY31" i="90"/>
  <c r="HJZ31" i="90"/>
  <c r="HKA31" i="90"/>
  <c r="HKB31" i="90"/>
  <c r="HKC31" i="90"/>
  <c r="HKD31" i="90"/>
  <c r="HKE31" i="90"/>
  <c r="HKF31" i="90"/>
  <c r="HKG31" i="90"/>
  <c r="HKH31" i="90"/>
  <c r="HKI31" i="90"/>
  <c r="HKJ31" i="90"/>
  <c r="HKK31" i="90"/>
  <c r="HKL31" i="90"/>
  <c r="HKM31" i="90"/>
  <c r="HKN31" i="90"/>
  <c r="HKO31" i="90"/>
  <c r="HKP31" i="90"/>
  <c r="HKQ31" i="90"/>
  <c r="HKR31" i="90"/>
  <c r="HKS31" i="90"/>
  <c r="HKT31" i="90"/>
  <c r="HKU31" i="90"/>
  <c r="HKV31" i="90"/>
  <c r="HKW31" i="90"/>
  <c r="HKX31" i="90"/>
  <c r="HKY31" i="90"/>
  <c r="HKZ31" i="90"/>
  <c r="HLA31" i="90"/>
  <c r="HLB31" i="90"/>
  <c r="HLC31" i="90"/>
  <c r="HLD31" i="90"/>
  <c r="HLE31" i="90"/>
  <c r="HLF31" i="90"/>
  <c r="HLG31" i="90"/>
  <c r="HLH31" i="90"/>
  <c r="HLI31" i="90"/>
  <c r="HLJ31" i="90"/>
  <c r="HLK31" i="90"/>
  <c r="HLL31" i="90"/>
  <c r="HLM31" i="90"/>
  <c r="HLN31" i="90"/>
  <c r="HLO31" i="90"/>
  <c r="HLP31" i="90"/>
  <c r="HLQ31" i="90"/>
  <c r="HLR31" i="90"/>
  <c r="HLS31" i="90"/>
  <c r="HLT31" i="90"/>
  <c r="HLU31" i="90"/>
  <c r="HLV31" i="90"/>
  <c r="HLW31" i="90"/>
  <c r="HLX31" i="90"/>
  <c r="HLY31" i="90"/>
  <c r="HLZ31" i="90"/>
  <c r="HMA31" i="90"/>
  <c r="HMB31" i="90"/>
  <c r="HMC31" i="90"/>
  <c r="HMD31" i="90"/>
  <c r="HME31" i="90"/>
  <c r="HMF31" i="90"/>
  <c r="HMG31" i="90"/>
  <c r="HMH31" i="90"/>
  <c r="HMI31" i="90"/>
  <c r="HMJ31" i="90"/>
  <c r="HMK31" i="90"/>
  <c r="HML31" i="90"/>
  <c r="HMM31" i="90"/>
  <c r="HMN31" i="90"/>
  <c r="HMO31" i="90"/>
  <c r="HMP31" i="90"/>
  <c r="HMQ31" i="90"/>
  <c r="HMR31" i="90"/>
  <c r="HMS31" i="90"/>
  <c r="HMT31" i="90"/>
  <c r="HMU31" i="90"/>
  <c r="HMV31" i="90"/>
  <c r="HMW31" i="90"/>
  <c r="HMX31" i="90"/>
  <c r="HMY31" i="90"/>
  <c r="HMZ31" i="90"/>
  <c r="HNA31" i="90"/>
  <c r="HNB31" i="90"/>
  <c r="HNC31" i="90"/>
  <c r="HND31" i="90"/>
  <c r="HNE31" i="90"/>
  <c r="HNF31" i="90"/>
  <c r="HNG31" i="90"/>
  <c r="HNH31" i="90"/>
  <c r="HNI31" i="90"/>
  <c r="HNJ31" i="90"/>
  <c r="HNK31" i="90"/>
  <c r="HNL31" i="90"/>
  <c r="HNM31" i="90"/>
  <c r="HNN31" i="90"/>
  <c r="HNO31" i="90"/>
  <c r="HNP31" i="90"/>
  <c r="HNQ31" i="90"/>
  <c r="HNR31" i="90"/>
  <c r="HNS31" i="90"/>
  <c r="HNT31" i="90"/>
  <c r="HNU31" i="90"/>
  <c r="HNV31" i="90"/>
  <c r="HNW31" i="90"/>
  <c r="HNX31" i="90"/>
  <c r="HNY31" i="90"/>
  <c r="HNZ31" i="90"/>
  <c r="HOA31" i="90"/>
  <c r="HOB31" i="90"/>
  <c r="HOC31" i="90"/>
  <c r="HOD31" i="90"/>
  <c r="HOE31" i="90"/>
  <c r="HOF31" i="90"/>
  <c r="HOG31" i="90"/>
  <c r="HOH31" i="90"/>
  <c r="HOI31" i="90"/>
  <c r="HOJ31" i="90"/>
  <c r="HOK31" i="90"/>
  <c r="HOL31" i="90"/>
  <c r="HOM31" i="90"/>
  <c r="HON31" i="90"/>
  <c r="HOO31" i="90"/>
  <c r="HOP31" i="90"/>
  <c r="HOQ31" i="90"/>
  <c r="HOR31" i="90"/>
  <c r="HOS31" i="90"/>
  <c r="HOT31" i="90"/>
  <c r="HOU31" i="90"/>
  <c r="HOV31" i="90"/>
  <c r="HOW31" i="90"/>
  <c r="HOX31" i="90"/>
  <c r="HOY31" i="90"/>
  <c r="HOZ31" i="90"/>
  <c r="HPA31" i="90"/>
  <c r="HPB31" i="90"/>
  <c r="HPC31" i="90"/>
  <c r="HPD31" i="90"/>
  <c r="HPE31" i="90"/>
  <c r="HPF31" i="90"/>
  <c r="HPG31" i="90"/>
  <c r="HPH31" i="90"/>
  <c r="HPI31" i="90"/>
  <c r="HPJ31" i="90"/>
  <c r="HPK31" i="90"/>
  <c r="HPL31" i="90"/>
  <c r="HPM31" i="90"/>
  <c r="HPN31" i="90"/>
  <c r="HPO31" i="90"/>
  <c r="HPP31" i="90"/>
  <c r="HPQ31" i="90"/>
  <c r="HPR31" i="90"/>
  <c r="HPS31" i="90"/>
  <c r="HPT31" i="90"/>
  <c r="HPU31" i="90"/>
  <c r="HPV31" i="90"/>
  <c r="HPW31" i="90"/>
  <c r="HPX31" i="90"/>
  <c r="HPY31" i="90"/>
  <c r="HPZ31" i="90"/>
  <c r="HQA31" i="90"/>
  <c r="HQB31" i="90"/>
  <c r="HQC31" i="90"/>
  <c r="HQD31" i="90"/>
  <c r="HQE31" i="90"/>
  <c r="HQF31" i="90"/>
  <c r="HQG31" i="90"/>
  <c r="HQH31" i="90"/>
  <c r="HQI31" i="90"/>
  <c r="HQJ31" i="90"/>
  <c r="HQK31" i="90"/>
  <c r="HQL31" i="90"/>
  <c r="HQM31" i="90"/>
  <c r="HQN31" i="90"/>
  <c r="HQO31" i="90"/>
  <c r="HQP31" i="90"/>
  <c r="HQQ31" i="90"/>
  <c r="HQR31" i="90"/>
  <c r="HQS31" i="90"/>
  <c r="HQT31" i="90"/>
  <c r="HQU31" i="90"/>
  <c r="HQV31" i="90"/>
  <c r="HQW31" i="90"/>
  <c r="HQX31" i="90"/>
  <c r="HQY31" i="90"/>
  <c r="HQZ31" i="90"/>
  <c r="HRA31" i="90"/>
  <c r="HRB31" i="90"/>
  <c r="HRC31" i="90"/>
  <c r="HRD31" i="90"/>
  <c r="HRE31" i="90"/>
  <c r="HRF31" i="90"/>
  <c r="HRG31" i="90"/>
  <c r="HRH31" i="90"/>
  <c r="HRI31" i="90"/>
  <c r="HRJ31" i="90"/>
  <c r="HRK31" i="90"/>
  <c r="HRL31" i="90"/>
  <c r="HRM31" i="90"/>
  <c r="HRN31" i="90"/>
  <c r="HRO31" i="90"/>
  <c r="HRP31" i="90"/>
  <c r="HRQ31" i="90"/>
  <c r="HRR31" i="90"/>
  <c r="HRS31" i="90"/>
  <c r="HRT31" i="90"/>
  <c r="HRU31" i="90"/>
  <c r="HRV31" i="90"/>
  <c r="HRW31" i="90"/>
  <c r="HRX31" i="90"/>
  <c r="HRY31" i="90"/>
  <c r="HRZ31" i="90"/>
  <c r="HSA31" i="90"/>
  <c r="HSB31" i="90"/>
  <c r="HSC31" i="90"/>
  <c r="HSD31" i="90"/>
  <c r="HSE31" i="90"/>
  <c r="HSF31" i="90"/>
  <c r="HSG31" i="90"/>
  <c r="HSH31" i="90"/>
  <c r="HSI31" i="90"/>
  <c r="HSJ31" i="90"/>
  <c r="HSK31" i="90"/>
  <c r="HSL31" i="90"/>
  <c r="HSM31" i="90"/>
  <c r="HSN31" i="90"/>
  <c r="HSO31" i="90"/>
  <c r="HSP31" i="90"/>
  <c r="HSQ31" i="90"/>
  <c r="HSR31" i="90"/>
  <c r="HSS31" i="90"/>
  <c r="HST31" i="90"/>
  <c r="HSU31" i="90"/>
  <c r="HSV31" i="90"/>
  <c r="HSW31" i="90"/>
  <c r="HSX31" i="90"/>
  <c r="HSY31" i="90"/>
  <c r="HSZ31" i="90"/>
  <c r="HTA31" i="90"/>
  <c r="HTB31" i="90"/>
  <c r="HTC31" i="90"/>
  <c r="HTD31" i="90"/>
  <c r="HTE31" i="90"/>
  <c r="HTF31" i="90"/>
  <c r="HTG31" i="90"/>
  <c r="HTH31" i="90"/>
  <c r="HTI31" i="90"/>
  <c r="HTJ31" i="90"/>
  <c r="HTK31" i="90"/>
  <c r="HTL31" i="90"/>
  <c r="HTM31" i="90"/>
  <c r="HTN31" i="90"/>
  <c r="HTO31" i="90"/>
  <c r="HTP31" i="90"/>
  <c r="HTQ31" i="90"/>
  <c r="HTR31" i="90"/>
  <c r="HTS31" i="90"/>
  <c r="HTT31" i="90"/>
  <c r="HTU31" i="90"/>
  <c r="HTV31" i="90"/>
  <c r="HTW31" i="90"/>
  <c r="HTX31" i="90"/>
  <c r="HTY31" i="90"/>
  <c r="HTZ31" i="90"/>
  <c r="HUA31" i="90"/>
  <c r="HUB31" i="90"/>
  <c r="HUC31" i="90"/>
  <c r="HUD31" i="90"/>
  <c r="HUE31" i="90"/>
  <c r="HUF31" i="90"/>
  <c r="HUG31" i="90"/>
  <c r="HUH31" i="90"/>
  <c r="HUI31" i="90"/>
  <c r="HUJ31" i="90"/>
  <c r="HUK31" i="90"/>
  <c r="HUL31" i="90"/>
  <c r="HUM31" i="90"/>
  <c r="HUN31" i="90"/>
  <c r="HUO31" i="90"/>
  <c r="HUP31" i="90"/>
  <c r="HUQ31" i="90"/>
  <c r="HUR31" i="90"/>
  <c r="HUS31" i="90"/>
  <c r="HUT31" i="90"/>
  <c r="HUU31" i="90"/>
  <c r="HUV31" i="90"/>
  <c r="HUW31" i="90"/>
  <c r="HUX31" i="90"/>
  <c r="HUY31" i="90"/>
  <c r="HUZ31" i="90"/>
  <c r="HVA31" i="90"/>
  <c r="HVB31" i="90"/>
  <c r="HVC31" i="90"/>
  <c r="HVD31" i="90"/>
  <c r="HVE31" i="90"/>
  <c r="HVF31" i="90"/>
  <c r="HVG31" i="90"/>
  <c r="HVH31" i="90"/>
  <c r="HVI31" i="90"/>
  <c r="HVJ31" i="90"/>
  <c r="HVK31" i="90"/>
  <c r="HVL31" i="90"/>
  <c r="HVM31" i="90"/>
  <c r="HVN31" i="90"/>
  <c r="HVO31" i="90"/>
  <c r="HVP31" i="90"/>
  <c r="HVQ31" i="90"/>
  <c r="HVR31" i="90"/>
  <c r="HVS31" i="90"/>
  <c r="HVT31" i="90"/>
  <c r="HVU31" i="90"/>
  <c r="HVV31" i="90"/>
  <c r="HVW31" i="90"/>
  <c r="HVX31" i="90"/>
  <c r="HVY31" i="90"/>
  <c r="HVZ31" i="90"/>
  <c r="HWA31" i="90"/>
  <c r="HWB31" i="90"/>
  <c r="HWC31" i="90"/>
  <c r="HWD31" i="90"/>
  <c r="HWE31" i="90"/>
  <c r="HWF31" i="90"/>
  <c r="HWG31" i="90"/>
  <c r="HWH31" i="90"/>
  <c r="HWI31" i="90"/>
  <c r="HWJ31" i="90"/>
  <c r="HWK31" i="90"/>
  <c r="HWL31" i="90"/>
  <c r="HWM31" i="90"/>
  <c r="HWN31" i="90"/>
  <c r="HWO31" i="90"/>
  <c r="HWP31" i="90"/>
  <c r="HWQ31" i="90"/>
  <c r="HWR31" i="90"/>
  <c r="HWS31" i="90"/>
  <c r="HWT31" i="90"/>
  <c r="HWU31" i="90"/>
  <c r="HWV31" i="90"/>
  <c r="HWW31" i="90"/>
  <c r="HWX31" i="90"/>
  <c r="HWY31" i="90"/>
  <c r="HWZ31" i="90"/>
  <c r="HXA31" i="90"/>
  <c r="HXB31" i="90"/>
  <c r="HXC31" i="90"/>
  <c r="HXD31" i="90"/>
  <c r="HXE31" i="90"/>
  <c r="HXF31" i="90"/>
  <c r="HXG31" i="90"/>
  <c r="HXH31" i="90"/>
  <c r="HXI31" i="90"/>
  <c r="HXJ31" i="90"/>
  <c r="HXK31" i="90"/>
  <c r="HXL31" i="90"/>
  <c r="HXM31" i="90"/>
  <c r="HXN31" i="90"/>
  <c r="HXO31" i="90"/>
  <c r="HXP31" i="90"/>
  <c r="HXQ31" i="90"/>
  <c r="HXR31" i="90"/>
  <c r="HXS31" i="90"/>
  <c r="HXT31" i="90"/>
  <c r="HXU31" i="90"/>
  <c r="HXV31" i="90"/>
  <c r="HXW31" i="90"/>
  <c r="HXX31" i="90"/>
  <c r="HXY31" i="90"/>
  <c r="HXZ31" i="90"/>
  <c r="HYA31" i="90"/>
  <c r="HYB31" i="90"/>
  <c r="HYC31" i="90"/>
  <c r="HYD31" i="90"/>
  <c r="HYE31" i="90"/>
  <c r="HYF31" i="90"/>
  <c r="HYG31" i="90"/>
  <c r="HYH31" i="90"/>
  <c r="HYI31" i="90"/>
  <c r="HYJ31" i="90"/>
  <c r="HYK31" i="90"/>
  <c r="HYL31" i="90"/>
  <c r="HYM31" i="90"/>
  <c r="HYN31" i="90"/>
  <c r="HYO31" i="90"/>
  <c r="HYP31" i="90"/>
  <c r="HYQ31" i="90"/>
  <c r="HYR31" i="90"/>
  <c r="HYS31" i="90"/>
  <c r="HYT31" i="90"/>
  <c r="HYU31" i="90"/>
  <c r="HYV31" i="90"/>
  <c r="HYW31" i="90"/>
  <c r="HYX31" i="90"/>
  <c r="HYY31" i="90"/>
  <c r="HYZ31" i="90"/>
  <c r="HZA31" i="90"/>
  <c r="HZB31" i="90"/>
  <c r="HZC31" i="90"/>
  <c r="HZD31" i="90"/>
  <c r="HZE31" i="90"/>
  <c r="HZF31" i="90"/>
  <c r="HZG31" i="90"/>
  <c r="HZH31" i="90"/>
  <c r="HZI31" i="90"/>
  <c r="HZJ31" i="90"/>
  <c r="HZK31" i="90"/>
  <c r="HZL31" i="90"/>
  <c r="HZM31" i="90"/>
  <c r="HZN31" i="90"/>
  <c r="HZO31" i="90"/>
  <c r="HZP31" i="90"/>
  <c r="HZQ31" i="90"/>
  <c r="HZR31" i="90"/>
  <c r="HZS31" i="90"/>
  <c r="HZT31" i="90"/>
  <c r="HZU31" i="90"/>
  <c r="HZV31" i="90"/>
  <c r="HZW31" i="90"/>
  <c r="HZX31" i="90"/>
  <c r="HZY31" i="90"/>
  <c r="HZZ31" i="90"/>
  <c r="IAA31" i="90"/>
  <c r="IAB31" i="90"/>
  <c r="IAC31" i="90"/>
  <c r="IAD31" i="90"/>
  <c r="IAE31" i="90"/>
  <c r="IAF31" i="90"/>
  <c r="IAG31" i="90"/>
  <c r="IAH31" i="90"/>
  <c r="IAI31" i="90"/>
  <c r="IAJ31" i="90"/>
  <c r="IAK31" i="90"/>
  <c r="IAL31" i="90"/>
  <c r="IAM31" i="90"/>
  <c r="IAN31" i="90"/>
  <c r="IAO31" i="90"/>
  <c r="IAP31" i="90"/>
  <c r="IAQ31" i="90"/>
  <c r="IAR31" i="90"/>
  <c r="IAS31" i="90"/>
  <c r="IAT31" i="90"/>
  <c r="IAU31" i="90"/>
  <c r="IAV31" i="90"/>
  <c r="IAW31" i="90"/>
  <c r="IAX31" i="90"/>
  <c r="IAY31" i="90"/>
  <c r="IAZ31" i="90"/>
  <c r="IBA31" i="90"/>
  <c r="IBB31" i="90"/>
  <c r="IBC31" i="90"/>
  <c r="IBD31" i="90"/>
  <c r="IBE31" i="90"/>
  <c r="IBF31" i="90"/>
  <c r="IBG31" i="90"/>
  <c r="IBH31" i="90"/>
  <c r="IBI31" i="90"/>
  <c r="IBJ31" i="90"/>
  <c r="IBK31" i="90"/>
  <c r="IBL31" i="90"/>
  <c r="IBM31" i="90"/>
  <c r="IBN31" i="90"/>
  <c r="IBO31" i="90"/>
  <c r="IBP31" i="90"/>
  <c r="IBQ31" i="90"/>
  <c r="IBR31" i="90"/>
  <c r="IBS31" i="90"/>
  <c r="IBT31" i="90"/>
  <c r="IBU31" i="90"/>
  <c r="IBV31" i="90"/>
  <c r="IBW31" i="90"/>
  <c r="IBX31" i="90"/>
  <c r="IBY31" i="90"/>
  <c r="IBZ31" i="90"/>
  <c r="ICA31" i="90"/>
  <c r="ICB31" i="90"/>
  <c r="ICC31" i="90"/>
  <c r="ICD31" i="90"/>
  <c r="ICE31" i="90"/>
  <c r="ICF31" i="90"/>
  <c r="ICG31" i="90"/>
  <c r="ICH31" i="90"/>
  <c r="ICI31" i="90"/>
  <c r="ICJ31" i="90"/>
  <c r="ICK31" i="90"/>
  <c r="ICL31" i="90"/>
  <c r="ICM31" i="90"/>
  <c r="ICN31" i="90"/>
  <c r="ICO31" i="90"/>
  <c r="ICP31" i="90"/>
  <c r="ICQ31" i="90"/>
  <c r="ICR31" i="90"/>
  <c r="ICS31" i="90"/>
  <c r="ICT31" i="90"/>
  <c r="ICU31" i="90"/>
  <c r="ICV31" i="90"/>
  <c r="ICW31" i="90"/>
  <c r="ICX31" i="90"/>
  <c r="ICY31" i="90"/>
  <c r="ICZ31" i="90"/>
  <c r="IDA31" i="90"/>
  <c r="IDB31" i="90"/>
  <c r="IDC31" i="90"/>
  <c r="IDD31" i="90"/>
  <c r="IDE31" i="90"/>
  <c r="IDF31" i="90"/>
  <c r="IDG31" i="90"/>
  <c r="IDH31" i="90"/>
  <c r="IDI31" i="90"/>
  <c r="IDJ31" i="90"/>
  <c r="IDK31" i="90"/>
  <c r="IDL31" i="90"/>
  <c r="IDM31" i="90"/>
  <c r="IDN31" i="90"/>
  <c r="IDO31" i="90"/>
  <c r="IDP31" i="90"/>
  <c r="IDQ31" i="90"/>
  <c r="IDR31" i="90"/>
  <c r="IDS31" i="90"/>
  <c r="IDT31" i="90"/>
  <c r="IDU31" i="90"/>
  <c r="IDV31" i="90"/>
  <c r="IDW31" i="90"/>
  <c r="IDX31" i="90"/>
  <c r="IDY31" i="90"/>
  <c r="IDZ31" i="90"/>
  <c r="IEA31" i="90"/>
  <c r="IEB31" i="90"/>
  <c r="IEC31" i="90"/>
  <c r="IED31" i="90"/>
  <c r="IEE31" i="90"/>
  <c r="IEF31" i="90"/>
  <c r="IEG31" i="90"/>
  <c r="IEH31" i="90"/>
  <c r="IEI31" i="90"/>
  <c r="IEJ31" i="90"/>
  <c r="IEK31" i="90"/>
  <c r="IEL31" i="90"/>
  <c r="IEM31" i="90"/>
  <c r="IEN31" i="90"/>
  <c r="IEO31" i="90"/>
  <c r="IEP31" i="90"/>
  <c r="IEQ31" i="90"/>
  <c r="IER31" i="90"/>
  <c r="IES31" i="90"/>
  <c r="IET31" i="90"/>
  <c r="IEU31" i="90"/>
  <c r="IEV31" i="90"/>
  <c r="IEW31" i="90"/>
  <c r="IEX31" i="90"/>
  <c r="IEY31" i="90"/>
  <c r="IEZ31" i="90"/>
  <c r="IFA31" i="90"/>
  <c r="IFB31" i="90"/>
  <c r="IFC31" i="90"/>
  <c r="IFD31" i="90"/>
  <c r="IFE31" i="90"/>
  <c r="IFF31" i="90"/>
  <c r="IFG31" i="90"/>
  <c r="IFH31" i="90"/>
  <c r="IFI31" i="90"/>
  <c r="IFJ31" i="90"/>
  <c r="IFK31" i="90"/>
  <c r="IFL31" i="90"/>
  <c r="IFM31" i="90"/>
  <c r="IFN31" i="90"/>
  <c r="IFO31" i="90"/>
  <c r="IFP31" i="90"/>
  <c r="IFQ31" i="90"/>
  <c r="IFR31" i="90"/>
  <c r="IFS31" i="90"/>
  <c r="IFT31" i="90"/>
  <c r="IFU31" i="90"/>
  <c r="IFV31" i="90"/>
  <c r="IFW31" i="90"/>
  <c r="IFX31" i="90"/>
  <c r="IFY31" i="90"/>
  <c r="IFZ31" i="90"/>
  <c r="IGA31" i="90"/>
  <c r="IGB31" i="90"/>
  <c r="IGC31" i="90"/>
  <c r="IGD31" i="90"/>
  <c r="IGE31" i="90"/>
  <c r="IGF31" i="90"/>
  <c r="IGG31" i="90"/>
  <c r="IGH31" i="90"/>
  <c r="IGI31" i="90"/>
  <c r="IGJ31" i="90"/>
  <c r="IGK31" i="90"/>
  <c r="IGL31" i="90"/>
  <c r="IGM31" i="90"/>
  <c r="IGN31" i="90"/>
  <c r="IGO31" i="90"/>
  <c r="IGP31" i="90"/>
  <c r="IGQ31" i="90"/>
  <c r="IGR31" i="90"/>
  <c r="IGS31" i="90"/>
  <c r="IGT31" i="90"/>
  <c r="IGU31" i="90"/>
  <c r="IGV31" i="90"/>
  <c r="IGW31" i="90"/>
  <c r="IGX31" i="90"/>
  <c r="IGY31" i="90"/>
  <c r="IGZ31" i="90"/>
  <c r="IHA31" i="90"/>
  <c r="IHB31" i="90"/>
  <c r="IHC31" i="90"/>
  <c r="IHD31" i="90"/>
  <c r="IHE31" i="90"/>
  <c r="IHF31" i="90"/>
  <c r="IHG31" i="90"/>
  <c r="IHH31" i="90"/>
  <c r="IHI31" i="90"/>
  <c r="IHJ31" i="90"/>
  <c r="IHK31" i="90"/>
  <c r="IHL31" i="90"/>
  <c r="IHM31" i="90"/>
  <c r="IHN31" i="90"/>
  <c r="IHO31" i="90"/>
  <c r="IHP31" i="90"/>
  <c r="IHQ31" i="90"/>
  <c r="IHR31" i="90"/>
  <c r="IHS31" i="90"/>
  <c r="IHT31" i="90"/>
  <c r="IHU31" i="90"/>
  <c r="IHV31" i="90"/>
  <c r="IHW31" i="90"/>
  <c r="IHX31" i="90"/>
  <c r="IHY31" i="90"/>
  <c r="IHZ31" i="90"/>
  <c r="IIA31" i="90"/>
  <c r="IIB31" i="90"/>
  <c r="IIC31" i="90"/>
  <c r="IID31" i="90"/>
  <c r="IIE31" i="90"/>
  <c r="IIF31" i="90"/>
  <c r="IIG31" i="90"/>
  <c r="IIH31" i="90"/>
  <c r="III31" i="90"/>
  <c r="IIJ31" i="90"/>
  <c r="IIK31" i="90"/>
  <c r="IIL31" i="90"/>
  <c r="IIM31" i="90"/>
  <c r="IIN31" i="90"/>
  <c r="IIO31" i="90"/>
  <c r="IIP31" i="90"/>
  <c r="IIQ31" i="90"/>
  <c r="IIR31" i="90"/>
  <c r="IIS31" i="90"/>
  <c r="IIT31" i="90"/>
  <c r="IIU31" i="90"/>
  <c r="IIV31" i="90"/>
  <c r="IIW31" i="90"/>
  <c r="IIX31" i="90"/>
  <c r="IIY31" i="90"/>
  <c r="IIZ31" i="90"/>
  <c r="IJA31" i="90"/>
  <c r="IJB31" i="90"/>
  <c r="IJC31" i="90"/>
  <c r="IJD31" i="90"/>
  <c r="IJE31" i="90"/>
  <c r="IJF31" i="90"/>
  <c r="IJG31" i="90"/>
  <c r="IJH31" i="90"/>
  <c r="IJI31" i="90"/>
  <c r="IJJ31" i="90"/>
  <c r="IJK31" i="90"/>
  <c r="IJL31" i="90"/>
  <c r="IJM31" i="90"/>
  <c r="IJN31" i="90"/>
  <c r="IJO31" i="90"/>
  <c r="IJP31" i="90"/>
  <c r="IJQ31" i="90"/>
  <c r="IJR31" i="90"/>
  <c r="IJS31" i="90"/>
  <c r="IJT31" i="90"/>
  <c r="IJU31" i="90"/>
  <c r="IJV31" i="90"/>
  <c r="IJW31" i="90"/>
  <c r="IJX31" i="90"/>
  <c r="IJY31" i="90"/>
  <c r="IJZ31" i="90"/>
  <c r="IKA31" i="90"/>
  <c r="IKB31" i="90"/>
  <c r="IKC31" i="90"/>
  <c r="IKD31" i="90"/>
  <c r="IKE31" i="90"/>
  <c r="IKF31" i="90"/>
  <c r="IKG31" i="90"/>
  <c r="IKH31" i="90"/>
  <c r="IKI31" i="90"/>
  <c r="IKJ31" i="90"/>
  <c r="IKK31" i="90"/>
  <c r="IKL31" i="90"/>
  <c r="IKM31" i="90"/>
  <c r="IKN31" i="90"/>
  <c r="IKO31" i="90"/>
  <c r="IKP31" i="90"/>
  <c r="IKQ31" i="90"/>
  <c r="IKR31" i="90"/>
  <c r="IKS31" i="90"/>
  <c r="IKT31" i="90"/>
  <c r="IKU31" i="90"/>
  <c r="IKV31" i="90"/>
  <c r="IKW31" i="90"/>
  <c r="IKX31" i="90"/>
  <c r="IKY31" i="90"/>
  <c r="IKZ31" i="90"/>
  <c r="ILA31" i="90"/>
  <c r="ILB31" i="90"/>
  <c r="ILC31" i="90"/>
  <c r="ILD31" i="90"/>
  <c r="ILE31" i="90"/>
  <c r="ILF31" i="90"/>
  <c r="ILG31" i="90"/>
  <c r="ILH31" i="90"/>
  <c r="ILI31" i="90"/>
  <c r="ILJ31" i="90"/>
  <c r="ILK31" i="90"/>
  <c r="ILL31" i="90"/>
  <c r="ILM31" i="90"/>
  <c r="ILN31" i="90"/>
  <c r="ILO31" i="90"/>
  <c r="ILP31" i="90"/>
  <c r="ILQ31" i="90"/>
  <c r="ILR31" i="90"/>
  <c r="ILS31" i="90"/>
  <c r="ILT31" i="90"/>
  <c r="ILU31" i="90"/>
  <c r="ILV31" i="90"/>
  <c r="ILW31" i="90"/>
  <c r="ILX31" i="90"/>
  <c r="ILY31" i="90"/>
  <c r="ILZ31" i="90"/>
  <c r="IMA31" i="90"/>
  <c r="IMB31" i="90"/>
  <c r="IMC31" i="90"/>
  <c r="IMD31" i="90"/>
  <c r="IME31" i="90"/>
  <c r="IMF31" i="90"/>
  <c r="IMG31" i="90"/>
  <c r="IMH31" i="90"/>
  <c r="IMI31" i="90"/>
  <c r="IMJ31" i="90"/>
  <c r="IMK31" i="90"/>
  <c r="IML31" i="90"/>
  <c r="IMM31" i="90"/>
  <c r="IMN31" i="90"/>
  <c r="IMO31" i="90"/>
  <c r="IMP31" i="90"/>
  <c r="IMQ31" i="90"/>
  <c r="IMR31" i="90"/>
  <c r="IMS31" i="90"/>
  <c r="IMT31" i="90"/>
  <c r="IMU31" i="90"/>
  <c r="IMV31" i="90"/>
  <c r="IMW31" i="90"/>
  <c r="IMX31" i="90"/>
  <c r="IMY31" i="90"/>
  <c r="IMZ31" i="90"/>
  <c r="INA31" i="90"/>
  <c r="INB31" i="90"/>
  <c r="INC31" i="90"/>
  <c r="IND31" i="90"/>
  <c r="INE31" i="90"/>
  <c r="INF31" i="90"/>
  <c r="ING31" i="90"/>
  <c r="INH31" i="90"/>
  <c r="INI31" i="90"/>
  <c r="INJ31" i="90"/>
  <c r="INK31" i="90"/>
  <c r="INL31" i="90"/>
  <c r="INM31" i="90"/>
  <c r="INN31" i="90"/>
  <c r="INO31" i="90"/>
  <c r="INP31" i="90"/>
  <c r="INQ31" i="90"/>
  <c r="INR31" i="90"/>
  <c r="INS31" i="90"/>
  <c r="INT31" i="90"/>
  <c r="INU31" i="90"/>
  <c r="INV31" i="90"/>
  <c r="INW31" i="90"/>
  <c r="INX31" i="90"/>
  <c r="INY31" i="90"/>
  <c r="INZ31" i="90"/>
  <c r="IOA31" i="90"/>
  <c r="IOB31" i="90"/>
  <c r="IOC31" i="90"/>
  <c r="IOD31" i="90"/>
  <c r="IOE31" i="90"/>
  <c r="IOF31" i="90"/>
  <c r="IOG31" i="90"/>
  <c r="IOH31" i="90"/>
  <c r="IOI31" i="90"/>
  <c r="IOJ31" i="90"/>
  <c r="IOK31" i="90"/>
  <c r="IOL31" i="90"/>
  <c r="IOM31" i="90"/>
  <c r="ION31" i="90"/>
  <c r="IOO31" i="90"/>
  <c r="IOP31" i="90"/>
  <c r="IOQ31" i="90"/>
  <c r="IOR31" i="90"/>
  <c r="IOS31" i="90"/>
  <c r="IOT31" i="90"/>
  <c r="IOU31" i="90"/>
  <c r="IOV31" i="90"/>
  <c r="IOW31" i="90"/>
  <c r="IOX31" i="90"/>
  <c r="IOY31" i="90"/>
  <c r="IOZ31" i="90"/>
  <c r="IPA31" i="90"/>
  <c r="IPB31" i="90"/>
  <c r="IPC31" i="90"/>
  <c r="IPD31" i="90"/>
  <c r="IPE31" i="90"/>
  <c r="IPF31" i="90"/>
  <c r="IPG31" i="90"/>
  <c r="IPH31" i="90"/>
  <c r="IPI31" i="90"/>
  <c r="IPJ31" i="90"/>
  <c r="IPK31" i="90"/>
  <c r="IPL31" i="90"/>
  <c r="IPM31" i="90"/>
  <c r="IPN31" i="90"/>
  <c r="IPO31" i="90"/>
  <c r="IPP31" i="90"/>
  <c r="IPQ31" i="90"/>
  <c r="IPR31" i="90"/>
  <c r="IPS31" i="90"/>
  <c r="IPT31" i="90"/>
  <c r="IPU31" i="90"/>
  <c r="IPV31" i="90"/>
  <c r="IPW31" i="90"/>
  <c r="IPX31" i="90"/>
  <c r="IPY31" i="90"/>
  <c r="IPZ31" i="90"/>
  <c r="IQA31" i="90"/>
  <c r="IQB31" i="90"/>
  <c r="IQC31" i="90"/>
  <c r="IQD31" i="90"/>
  <c r="IQE31" i="90"/>
  <c r="IQF31" i="90"/>
  <c r="IQG31" i="90"/>
  <c r="IQH31" i="90"/>
  <c r="IQI31" i="90"/>
  <c r="IQJ31" i="90"/>
  <c r="IQK31" i="90"/>
  <c r="IQL31" i="90"/>
  <c r="IQM31" i="90"/>
  <c r="IQN31" i="90"/>
  <c r="IQO31" i="90"/>
  <c r="IQP31" i="90"/>
  <c r="IQQ31" i="90"/>
  <c r="IQR31" i="90"/>
  <c r="IQS31" i="90"/>
  <c r="IQT31" i="90"/>
  <c r="IQU31" i="90"/>
  <c r="IQV31" i="90"/>
  <c r="IQW31" i="90"/>
  <c r="IQX31" i="90"/>
  <c r="IQY31" i="90"/>
  <c r="IQZ31" i="90"/>
  <c r="IRA31" i="90"/>
  <c r="IRB31" i="90"/>
  <c r="IRC31" i="90"/>
  <c r="IRD31" i="90"/>
  <c r="IRE31" i="90"/>
  <c r="IRF31" i="90"/>
  <c r="IRG31" i="90"/>
  <c r="IRH31" i="90"/>
  <c r="IRI31" i="90"/>
  <c r="IRJ31" i="90"/>
  <c r="IRK31" i="90"/>
  <c r="IRL31" i="90"/>
  <c r="IRM31" i="90"/>
  <c r="IRN31" i="90"/>
  <c r="IRO31" i="90"/>
  <c r="IRP31" i="90"/>
  <c r="IRQ31" i="90"/>
  <c r="IRR31" i="90"/>
  <c r="IRS31" i="90"/>
  <c r="IRT31" i="90"/>
  <c r="IRU31" i="90"/>
  <c r="IRV31" i="90"/>
  <c r="IRW31" i="90"/>
  <c r="IRX31" i="90"/>
  <c r="IRY31" i="90"/>
  <c r="IRZ31" i="90"/>
  <c r="ISA31" i="90"/>
  <c r="ISB31" i="90"/>
  <c r="ISC31" i="90"/>
  <c r="ISD31" i="90"/>
  <c r="ISE31" i="90"/>
  <c r="ISF31" i="90"/>
  <c r="ISG31" i="90"/>
  <c r="ISH31" i="90"/>
  <c r="ISI31" i="90"/>
  <c r="ISJ31" i="90"/>
  <c r="ISK31" i="90"/>
  <c r="ISL31" i="90"/>
  <c r="ISM31" i="90"/>
  <c r="ISN31" i="90"/>
  <c r="ISO31" i="90"/>
  <c r="ISP31" i="90"/>
  <c r="ISQ31" i="90"/>
  <c r="ISR31" i="90"/>
  <c r="ISS31" i="90"/>
  <c r="IST31" i="90"/>
  <c r="ISU31" i="90"/>
  <c r="ISV31" i="90"/>
  <c r="ISW31" i="90"/>
  <c r="ISX31" i="90"/>
  <c r="ISY31" i="90"/>
  <c r="ISZ31" i="90"/>
  <c r="ITA31" i="90"/>
  <c r="ITB31" i="90"/>
  <c r="ITC31" i="90"/>
  <c r="ITD31" i="90"/>
  <c r="ITE31" i="90"/>
  <c r="ITF31" i="90"/>
  <c r="ITG31" i="90"/>
  <c r="ITH31" i="90"/>
  <c r="ITI31" i="90"/>
  <c r="ITJ31" i="90"/>
  <c r="ITK31" i="90"/>
  <c r="ITL31" i="90"/>
  <c r="ITM31" i="90"/>
  <c r="ITN31" i="90"/>
  <c r="ITO31" i="90"/>
  <c r="ITP31" i="90"/>
  <c r="ITQ31" i="90"/>
  <c r="ITR31" i="90"/>
  <c r="ITS31" i="90"/>
  <c r="ITT31" i="90"/>
  <c r="ITU31" i="90"/>
  <c r="ITV31" i="90"/>
  <c r="ITW31" i="90"/>
  <c r="ITX31" i="90"/>
  <c r="ITY31" i="90"/>
  <c r="ITZ31" i="90"/>
  <c r="IUA31" i="90"/>
  <c r="IUB31" i="90"/>
  <c r="IUC31" i="90"/>
  <c r="IUD31" i="90"/>
  <c r="IUE31" i="90"/>
  <c r="IUF31" i="90"/>
  <c r="IUG31" i="90"/>
  <c r="IUH31" i="90"/>
  <c r="IUI31" i="90"/>
  <c r="IUJ31" i="90"/>
  <c r="IUK31" i="90"/>
  <c r="IUL31" i="90"/>
  <c r="IUM31" i="90"/>
  <c r="IUN31" i="90"/>
  <c r="IUO31" i="90"/>
  <c r="IUP31" i="90"/>
  <c r="IUQ31" i="90"/>
  <c r="IUR31" i="90"/>
  <c r="IUS31" i="90"/>
  <c r="IUT31" i="90"/>
  <c r="IUU31" i="90"/>
  <c r="IUV31" i="90"/>
  <c r="IUW31" i="90"/>
  <c r="IUX31" i="90"/>
  <c r="IUY31" i="90"/>
  <c r="IUZ31" i="90"/>
  <c r="IVA31" i="90"/>
  <c r="IVB31" i="90"/>
  <c r="IVC31" i="90"/>
  <c r="IVD31" i="90"/>
  <c r="IVE31" i="90"/>
  <c r="IVF31" i="90"/>
  <c r="IVG31" i="90"/>
  <c r="IVH31" i="90"/>
  <c r="IVI31" i="90"/>
  <c r="IVJ31" i="90"/>
  <c r="IVK31" i="90"/>
  <c r="IVL31" i="90"/>
  <c r="IVM31" i="90"/>
  <c r="IVN31" i="90"/>
  <c r="IVO31" i="90"/>
  <c r="IVP31" i="90"/>
  <c r="IVQ31" i="90"/>
  <c r="IVR31" i="90"/>
  <c r="IVS31" i="90"/>
  <c r="IVT31" i="90"/>
  <c r="IVU31" i="90"/>
  <c r="IVV31" i="90"/>
  <c r="IVW31" i="90"/>
  <c r="IVX31" i="90"/>
  <c r="IVY31" i="90"/>
  <c r="IVZ31" i="90"/>
  <c r="IWA31" i="90"/>
  <c r="IWB31" i="90"/>
  <c r="IWC31" i="90"/>
  <c r="IWD31" i="90"/>
  <c r="IWE31" i="90"/>
  <c r="IWF31" i="90"/>
  <c r="IWG31" i="90"/>
  <c r="IWH31" i="90"/>
  <c r="IWI31" i="90"/>
  <c r="IWJ31" i="90"/>
  <c r="IWK31" i="90"/>
  <c r="IWL31" i="90"/>
  <c r="IWM31" i="90"/>
  <c r="IWN31" i="90"/>
  <c r="IWO31" i="90"/>
  <c r="IWP31" i="90"/>
  <c r="IWQ31" i="90"/>
  <c r="IWR31" i="90"/>
  <c r="IWS31" i="90"/>
  <c r="IWT31" i="90"/>
  <c r="IWU31" i="90"/>
  <c r="IWV31" i="90"/>
  <c r="IWW31" i="90"/>
  <c r="IWX31" i="90"/>
  <c r="IWY31" i="90"/>
  <c r="IWZ31" i="90"/>
  <c r="IXA31" i="90"/>
  <c r="IXB31" i="90"/>
  <c r="IXC31" i="90"/>
  <c r="IXD31" i="90"/>
  <c r="IXE31" i="90"/>
  <c r="IXF31" i="90"/>
  <c r="IXG31" i="90"/>
  <c r="IXH31" i="90"/>
  <c r="IXI31" i="90"/>
  <c r="IXJ31" i="90"/>
  <c r="IXK31" i="90"/>
  <c r="IXL31" i="90"/>
  <c r="IXM31" i="90"/>
  <c r="IXN31" i="90"/>
  <c r="IXO31" i="90"/>
  <c r="IXP31" i="90"/>
  <c r="IXQ31" i="90"/>
  <c r="IXR31" i="90"/>
  <c r="IXS31" i="90"/>
  <c r="IXT31" i="90"/>
  <c r="IXU31" i="90"/>
  <c r="IXV31" i="90"/>
  <c r="IXW31" i="90"/>
  <c r="IXX31" i="90"/>
  <c r="IXY31" i="90"/>
  <c r="IXZ31" i="90"/>
  <c r="IYA31" i="90"/>
  <c r="IYB31" i="90"/>
  <c r="IYC31" i="90"/>
  <c r="IYD31" i="90"/>
  <c r="IYE31" i="90"/>
  <c r="IYF31" i="90"/>
  <c r="IYG31" i="90"/>
  <c r="IYH31" i="90"/>
  <c r="IYI31" i="90"/>
  <c r="IYJ31" i="90"/>
  <c r="IYK31" i="90"/>
  <c r="IYL31" i="90"/>
  <c r="IYM31" i="90"/>
  <c r="IYN31" i="90"/>
  <c r="IYO31" i="90"/>
  <c r="IYP31" i="90"/>
  <c r="IYQ31" i="90"/>
  <c r="IYR31" i="90"/>
  <c r="IYS31" i="90"/>
  <c r="IYT31" i="90"/>
  <c r="IYU31" i="90"/>
  <c r="IYV31" i="90"/>
  <c r="IYW31" i="90"/>
  <c r="IYX31" i="90"/>
  <c r="IYY31" i="90"/>
  <c r="IYZ31" i="90"/>
  <c r="IZA31" i="90"/>
  <c r="IZB31" i="90"/>
  <c r="IZC31" i="90"/>
  <c r="IZD31" i="90"/>
  <c r="IZE31" i="90"/>
  <c r="IZF31" i="90"/>
  <c r="IZG31" i="90"/>
  <c r="IZH31" i="90"/>
  <c r="IZI31" i="90"/>
  <c r="IZJ31" i="90"/>
  <c r="IZK31" i="90"/>
  <c r="IZL31" i="90"/>
  <c r="IZM31" i="90"/>
  <c r="IZN31" i="90"/>
  <c r="IZO31" i="90"/>
  <c r="IZP31" i="90"/>
  <c r="IZQ31" i="90"/>
  <c r="IZR31" i="90"/>
  <c r="IZS31" i="90"/>
  <c r="IZT31" i="90"/>
  <c r="IZU31" i="90"/>
  <c r="IZV31" i="90"/>
  <c r="IZW31" i="90"/>
  <c r="IZX31" i="90"/>
  <c r="IZY31" i="90"/>
  <c r="IZZ31" i="90"/>
  <c r="JAA31" i="90"/>
  <c r="JAB31" i="90"/>
  <c r="JAC31" i="90"/>
  <c r="JAD31" i="90"/>
  <c r="JAE31" i="90"/>
  <c r="JAF31" i="90"/>
  <c r="JAG31" i="90"/>
  <c r="JAH31" i="90"/>
  <c r="JAI31" i="90"/>
  <c r="JAJ31" i="90"/>
  <c r="JAK31" i="90"/>
  <c r="JAL31" i="90"/>
  <c r="JAM31" i="90"/>
  <c r="JAN31" i="90"/>
  <c r="JAO31" i="90"/>
  <c r="JAP31" i="90"/>
  <c r="JAQ31" i="90"/>
  <c r="JAR31" i="90"/>
  <c r="JAS31" i="90"/>
  <c r="JAT31" i="90"/>
  <c r="JAU31" i="90"/>
  <c r="JAV31" i="90"/>
  <c r="JAW31" i="90"/>
  <c r="JAX31" i="90"/>
  <c r="JAY31" i="90"/>
  <c r="JAZ31" i="90"/>
  <c r="JBA31" i="90"/>
  <c r="JBB31" i="90"/>
  <c r="JBC31" i="90"/>
  <c r="JBD31" i="90"/>
  <c r="JBE31" i="90"/>
  <c r="JBF31" i="90"/>
  <c r="JBG31" i="90"/>
  <c r="JBH31" i="90"/>
  <c r="JBI31" i="90"/>
  <c r="JBJ31" i="90"/>
  <c r="JBK31" i="90"/>
  <c r="JBL31" i="90"/>
  <c r="JBM31" i="90"/>
  <c r="JBN31" i="90"/>
  <c r="JBO31" i="90"/>
  <c r="JBP31" i="90"/>
  <c r="JBQ31" i="90"/>
  <c r="JBR31" i="90"/>
  <c r="JBS31" i="90"/>
  <c r="JBT31" i="90"/>
  <c r="JBU31" i="90"/>
  <c r="JBV31" i="90"/>
  <c r="JBW31" i="90"/>
  <c r="JBX31" i="90"/>
  <c r="JBY31" i="90"/>
  <c r="JBZ31" i="90"/>
  <c r="JCA31" i="90"/>
  <c r="JCB31" i="90"/>
  <c r="JCC31" i="90"/>
  <c r="JCD31" i="90"/>
  <c r="JCE31" i="90"/>
  <c r="JCF31" i="90"/>
  <c r="JCG31" i="90"/>
  <c r="JCH31" i="90"/>
  <c r="JCI31" i="90"/>
  <c r="JCJ31" i="90"/>
  <c r="JCK31" i="90"/>
  <c r="JCL31" i="90"/>
  <c r="JCM31" i="90"/>
  <c r="JCN31" i="90"/>
  <c r="JCO31" i="90"/>
  <c r="JCP31" i="90"/>
  <c r="JCQ31" i="90"/>
  <c r="JCR31" i="90"/>
  <c r="JCS31" i="90"/>
  <c r="JCT31" i="90"/>
  <c r="JCU31" i="90"/>
  <c r="JCV31" i="90"/>
  <c r="JCW31" i="90"/>
  <c r="JCX31" i="90"/>
  <c r="JCY31" i="90"/>
  <c r="JCZ31" i="90"/>
  <c r="JDA31" i="90"/>
  <c r="JDB31" i="90"/>
  <c r="JDC31" i="90"/>
  <c r="JDD31" i="90"/>
  <c r="JDE31" i="90"/>
  <c r="JDF31" i="90"/>
  <c r="JDG31" i="90"/>
  <c r="JDH31" i="90"/>
  <c r="JDI31" i="90"/>
  <c r="JDJ31" i="90"/>
  <c r="JDK31" i="90"/>
  <c r="JDL31" i="90"/>
  <c r="JDM31" i="90"/>
  <c r="JDN31" i="90"/>
  <c r="JDO31" i="90"/>
  <c r="JDP31" i="90"/>
  <c r="JDQ31" i="90"/>
  <c r="JDR31" i="90"/>
  <c r="JDS31" i="90"/>
  <c r="JDT31" i="90"/>
  <c r="JDU31" i="90"/>
  <c r="JDV31" i="90"/>
  <c r="JDW31" i="90"/>
  <c r="JDX31" i="90"/>
  <c r="JDY31" i="90"/>
  <c r="JDZ31" i="90"/>
  <c r="JEA31" i="90"/>
  <c r="JEB31" i="90"/>
  <c r="JEC31" i="90"/>
  <c r="JED31" i="90"/>
  <c r="JEE31" i="90"/>
  <c r="JEF31" i="90"/>
  <c r="JEG31" i="90"/>
  <c r="JEH31" i="90"/>
  <c r="JEI31" i="90"/>
  <c r="JEJ31" i="90"/>
  <c r="JEK31" i="90"/>
  <c r="JEL31" i="90"/>
  <c r="JEM31" i="90"/>
  <c r="JEN31" i="90"/>
  <c r="JEO31" i="90"/>
  <c r="JEP31" i="90"/>
  <c r="JEQ31" i="90"/>
  <c r="JER31" i="90"/>
  <c r="JES31" i="90"/>
  <c r="JET31" i="90"/>
  <c r="JEU31" i="90"/>
  <c r="JEV31" i="90"/>
  <c r="JEW31" i="90"/>
  <c r="JEX31" i="90"/>
  <c r="JEY31" i="90"/>
  <c r="JEZ31" i="90"/>
  <c r="JFA31" i="90"/>
  <c r="JFB31" i="90"/>
  <c r="JFC31" i="90"/>
  <c r="JFD31" i="90"/>
  <c r="JFE31" i="90"/>
  <c r="JFF31" i="90"/>
  <c r="JFG31" i="90"/>
  <c r="JFH31" i="90"/>
  <c r="JFI31" i="90"/>
  <c r="JFJ31" i="90"/>
  <c r="JFK31" i="90"/>
  <c r="JFL31" i="90"/>
  <c r="JFM31" i="90"/>
  <c r="JFN31" i="90"/>
  <c r="JFO31" i="90"/>
  <c r="JFP31" i="90"/>
  <c r="JFQ31" i="90"/>
  <c r="JFR31" i="90"/>
  <c r="JFS31" i="90"/>
  <c r="JFT31" i="90"/>
  <c r="JFU31" i="90"/>
  <c r="JFV31" i="90"/>
  <c r="JFW31" i="90"/>
  <c r="JFX31" i="90"/>
  <c r="JFY31" i="90"/>
  <c r="JFZ31" i="90"/>
  <c r="JGA31" i="90"/>
  <c r="JGB31" i="90"/>
  <c r="JGC31" i="90"/>
  <c r="JGD31" i="90"/>
  <c r="JGE31" i="90"/>
  <c r="JGF31" i="90"/>
  <c r="JGG31" i="90"/>
  <c r="JGH31" i="90"/>
  <c r="JGI31" i="90"/>
  <c r="JGJ31" i="90"/>
  <c r="JGK31" i="90"/>
  <c r="JGL31" i="90"/>
  <c r="JGM31" i="90"/>
  <c r="JGN31" i="90"/>
  <c r="JGO31" i="90"/>
  <c r="JGP31" i="90"/>
  <c r="JGQ31" i="90"/>
  <c r="JGR31" i="90"/>
  <c r="JGS31" i="90"/>
  <c r="JGT31" i="90"/>
  <c r="JGU31" i="90"/>
  <c r="JGV31" i="90"/>
  <c r="JGW31" i="90"/>
  <c r="JGX31" i="90"/>
  <c r="JGY31" i="90"/>
  <c r="JGZ31" i="90"/>
  <c r="JHA31" i="90"/>
  <c r="JHB31" i="90"/>
  <c r="JHC31" i="90"/>
  <c r="JHD31" i="90"/>
  <c r="JHE31" i="90"/>
  <c r="JHF31" i="90"/>
  <c r="JHG31" i="90"/>
  <c r="JHH31" i="90"/>
  <c r="JHI31" i="90"/>
  <c r="JHJ31" i="90"/>
  <c r="JHK31" i="90"/>
  <c r="JHL31" i="90"/>
  <c r="JHM31" i="90"/>
  <c r="JHN31" i="90"/>
  <c r="JHO31" i="90"/>
  <c r="JHP31" i="90"/>
  <c r="JHQ31" i="90"/>
  <c r="JHR31" i="90"/>
  <c r="JHS31" i="90"/>
  <c r="JHT31" i="90"/>
  <c r="JHU31" i="90"/>
  <c r="JHV31" i="90"/>
  <c r="JHW31" i="90"/>
  <c r="JHX31" i="90"/>
  <c r="JHY31" i="90"/>
  <c r="JHZ31" i="90"/>
  <c r="JIA31" i="90"/>
  <c r="JIB31" i="90"/>
  <c r="JIC31" i="90"/>
  <c r="JID31" i="90"/>
  <c r="JIE31" i="90"/>
  <c r="JIF31" i="90"/>
  <c r="JIG31" i="90"/>
  <c r="JIH31" i="90"/>
  <c r="JII31" i="90"/>
  <c r="JIJ31" i="90"/>
  <c r="JIK31" i="90"/>
  <c r="JIL31" i="90"/>
  <c r="JIM31" i="90"/>
  <c r="JIN31" i="90"/>
  <c r="JIO31" i="90"/>
  <c r="JIP31" i="90"/>
  <c r="JIQ31" i="90"/>
  <c r="JIR31" i="90"/>
  <c r="JIS31" i="90"/>
  <c r="JIT31" i="90"/>
  <c r="JIU31" i="90"/>
  <c r="JIV31" i="90"/>
  <c r="JIW31" i="90"/>
  <c r="JIX31" i="90"/>
  <c r="JIY31" i="90"/>
  <c r="JIZ31" i="90"/>
  <c r="JJA31" i="90"/>
  <c r="JJB31" i="90"/>
  <c r="JJC31" i="90"/>
  <c r="JJD31" i="90"/>
  <c r="JJE31" i="90"/>
  <c r="JJF31" i="90"/>
  <c r="JJG31" i="90"/>
  <c r="JJH31" i="90"/>
  <c r="JJI31" i="90"/>
  <c r="JJJ31" i="90"/>
  <c r="JJK31" i="90"/>
  <c r="JJL31" i="90"/>
  <c r="JJM31" i="90"/>
  <c r="JJN31" i="90"/>
  <c r="JJO31" i="90"/>
  <c r="JJP31" i="90"/>
  <c r="JJQ31" i="90"/>
  <c r="JJR31" i="90"/>
  <c r="JJS31" i="90"/>
  <c r="JJT31" i="90"/>
  <c r="JJU31" i="90"/>
  <c r="JJV31" i="90"/>
  <c r="JJW31" i="90"/>
  <c r="JJX31" i="90"/>
  <c r="JJY31" i="90"/>
  <c r="JJZ31" i="90"/>
  <c r="JKA31" i="90"/>
  <c r="JKB31" i="90"/>
  <c r="JKC31" i="90"/>
  <c r="JKD31" i="90"/>
  <c r="JKE31" i="90"/>
  <c r="JKF31" i="90"/>
  <c r="JKG31" i="90"/>
  <c r="JKH31" i="90"/>
  <c r="JKI31" i="90"/>
  <c r="JKJ31" i="90"/>
  <c r="JKK31" i="90"/>
  <c r="JKL31" i="90"/>
  <c r="JKM31" i="90"/>
  <c r="JKN31" i="90"/>
  <c r="JKO31" i="90"/>
  <c r="JKP31" i="90"/>
  <c r="JKQ31" i="90"/>
  <c r="JKR31" i="90"/>
  <c r="JKS31" i="90"/>
  <c r="JKT31" i="90"/>
  <c r="JKU31" i="90"/>
  <c r="JKV31" i="90"/>
  <c r="JKW31" i="90"/>
  <c r="JKX31" i="90"/>
  <c r="JKY31" i="90"/>
  <c r="JKZ31" i="90"/>
  <c r="JLA31" i="90"/>
  <c r="JLB31" i="90"/>
  <c r="JLC31" i="90"/>
  <c r="JLD31" i="90"/>
  <c r="JLE31" i="90"/>
  <c r="JLF31" i="90"/>
  <c r="JLG31" i="90"/>
  <c r="JLH31" i="90"/>
  <c r="JLI31" i="90"/>
  <c r="JLJ31" i="90"/>
  <c r="JLK31" i="90"/>
  <c r="JLL31" i="90"/>
  <c r="JLM31" i="90"/>
  <c r="JLN31" i="90"/>
  <c r="JLO31" i="90"/>
  <c r="JLP31" i="90"/>
  <c r="JLQ31" i="90"/>
  <c r="JLR31" i="90"/>
  <c r="JLS31" i="90"/>
  <c r="JLT31" i="90"/>
  <c r="JLU31" i="90"/>
  <c r="JLV31" i="90"/>
  <c r="JLW31" i="90"/>
  <c r="JLX31" i="90"/>
  <c r="JLY31" i="90"/>
  <c r="JLZ31" i="90"/>
  <c r="JMA31" i="90"/>
  <c r="JMB31" i="90"/>
  <c r="JMC31" i="90"/>
  <c r="JMD31" i="90"/>
  <c r="JME31" i="90"/>
  <c r="JMF31" i="90"/>
  <c r="JMG31" i="90"/>
  <c r="JMH31" i="90"/>
  <c r="JMI31" i="90"/>
  <c r="JMJ31" i="90"/>
  <c r="JMK31" i="90"/>
  <c r="JML31" i="90"/>
  <c r="JMM31" i="90"/>
  <c r="JMN31" i="90"/>
  <c r="JMO31" i="90"/>
  <c r="JMP31" i="90"/>
  <c r="JMQ31" i="90"/>
  <c r="JMR31" i="90"/>
  <c r="JMS31" i="90"/>
  <c r="JMT31" i="90"/>
  <c r="JMU31" i="90"/>
  <c r="JMV31" i="90"/>
  <c r="JMW31" i="90"/>
  <c r="JMX31" i="90"/>
  <c r="JMY31" i="90"/>
  <c r="JMZ31" i="90"/>
  <c r="JNA31" i="90"/>
  <c r="JNB31" i="90"/>
  <c r="JNC31" i="90"/>
  <c r="JND31" i="90"/>
  <c r="JNE31" i="90"/>
  <c r="JNF31" i="90"/>
  <c r="JNG31" i="90"/>
  <c r="JNH31" i="90"/>
  <c r="JNI31" i="90"/>
  <c r="JNJ31" i="90"/>
  <c r="JNK31" i="90"/>
  <c r="JNL31" i="90"/>
  <c r="JNM31" i="90"/>
  <c r="JNN31" i="90"/>
  <c r="JNO31" i="90"/>
  <c r="JNP31" i="90"/>
  <c r="JNQ31" i="90"/>
  <c r="JNR31" i="90"/>
  <c r="JNS31" i="90"/>
  <c r="JNT31" i="90"/>
  <c r="JNU31" i="90"/>
  <c r="JNV31" i="90"/>
  <c r="JNW31" i="90"/>
  <c r="JNX31" i="90"/>
  <c r="JNY31" i="90"/>
  <c r="JNZ31" i="90"/>
  <c r="JOA31" i="90"/>
  <c r="JOB31" i="90"/>
  <c r="JOC31" i="90"/>
  <c r="JOD31" i="90"/>
  <c r="JOE31" i="90"/>
  <c r="JOF31" i="90"/>
  <c r="JOG31" i="90"/>
  <c r="JOH31" i="90"/>
  <c r="JOI31" i="90"/>
  <c r="JOJ31" i="90"/>
  <c r="JOK31" i="90"/>
  <c r="JOL31" i="90"/>
  <c r="JOM31" i="90"/>
  <c r="JON31" i="90"/>
  <c r="JOO31" i="90"/>
  <c r="JOP31" i="90"/>
  <c r="JOQ31" i="90"/>
  <c r="JOR31" i="90"/>
  <c r="JOS31" i="90"/>
  <c r="JOT31" i="90"/>
  <c r="JOU31" i="90"/>
  <c r="JOV31" i="90"/>
  <c r="JOW31" i="90"/>
  <c r="JOX31" i="90"/>
  <c r="JOY31" i="90"/>
  <c r="JOZ31" i="90"/>
  <c r="JPA31" i="90"/>
  <c r="JPB31" i="90"/>
  <c r="JPC31" i="90"/>
  <c r="JPD31" i="90"/>
  <c r="JPE31" i="90"/>
  <c r="JPF31" i="90"/>
  <c r="JPG31" i="90"/>
  <c r="JPH31" i="90"/>
  <c r="JPI31" i="90"/>
  <c r="JPJ31" i="90"/>
  <c r="JPK31" i="90"/>
  <c r="JPL31" i="90"/>
  <c r="JPM31" i="90"/>
  <c r="JPN31" i="90"/>
  <c r="JPO31" i="90"/>
  <c r="JPP31" i="90"/>
  <c r="JPQ31" i="90"/>
  <c r="JPR31" i="90"/>
  <c r="JPS31" i="90"/>
  <c r="JPT31" i="90"/>
  <c r="JPU31" i="90"/>
  <c r="JPV31" i="90"/>
  <c r="JPW31" i="90"/>
  <c r="JPX31" i="90"/>
  <c r="JPY31" i="90"/>
  <c r="JPZ31" i="90"/>
  <c r="JQA31" i="90"/>
  <c r="JQB31" i="90"/>
  <c r="JQC31" i="90"/>
  <c r="JQD31" i="90"/>
  <c r="JQE31" i="90"/>
  <c r="JQF31" i="90"/>
  <c r="JQG31" i="90"/>
  <c r="JQH31" i="90"/>
  <c r="JQI31" i="90"/>
  <c r="JQJ31" i="90"/>
  <c r="JQK31" i="90"/>
  <c r="JQL31" i="90"/>
  <c r="JQM31" i="90"/>
  <c r="JQN31" i="90"/>
  <c r="JQO31" i="90"/>
  <c r="JQP31" i="90"/>
  <c r="JQQ31" i="90"/>
  <c r="JQR31" i="90"/>
  <c r="JQS31" i="90"/>
  <c r="JQT31" i="90"/>
  <c r="JQU31" i="90"/>
  <c r="JQV31" i="90"/>
  <c r="JQW31" i="90"/>
  <c r="JQX31" i="90"/>
  <c r="JQY31" i="90"/>
  <c r="JQZ31" i="90"/>
  <c r="JRA31" i="90"/>
  <c r="JRB31" i="90"/>
  <c r="JRC31" i="90"/>
  <c r="JRD31" i="90"/>
  <c r="JRE31" i="90"/>
  <c r="JRF31" i="90"/>
  <c r="JRG31" i="90"/>
  <c r="JRH31" i="90"/>
  <c r="JRI31" i="90"/>
  <c r="JRJ31" i="90"/>
  <c r="JRK31" i="90"/>
  <c r="JRL31" i="90"/>
  <c r="JRM31" i="90"/>
  <c r="JRN31" i="90"/>
  <c r="JRO31" i="90"/>
  <c r="JRP31" i="90"/>
  <c r="JRQ31" i="90"/>
  <c r="JRR31" i="90"/>
  <c r="JRS31" i="90"/>
  <c r="JRT31" i="90"/>
  <c r="JRU31" i="90"/>
  <c r="JRV31" i="90"/>
  <c r="JRW31" i="90"/>
  <c r="JRX31" i="90"/>
  <c r="JRY31" i="90"/>
  <c r="JRZ31" i="90"/>
  <c r="JSA31" i="90"/>
  <c r="JSB31" i="90"/>
  <c r="JSC31" i="90"/>
  <c r="JSD31" i="90"/>
  <c r="JSE31" i="90"/>
  <c r="JSF31" i="90"/>
  <c r="JSG31" i="90"/>
  <c r="JSH31" i="90"/>
  <c r="JSI31" i="90"/>
  <c r="JSJ31" i="90"/>
  <c r="JSK31" i="90"/>
  <c r="JSL31" i="90"/>
  <c r="JSM31" i="90"/>
  <c r="JSN31" i="90"/>
  <c r="JSO31" i="90"/>
  <c r="JSP31" i="90"/>
  <c r="JSQ31" i="90"/>
  <c r="JSR31" i="90"/>
  <c r="JSS31" i="90"/>
  <c r="JST31" i="90"/>
  <c r="JSU31" i="90"/>
  <c r="JSV31" i="90"/>
  <c r="JSW31" i="90"/>
  <c r="JSX31" i="90"/>
  <c r="JSY31" i="90"/>
  <c r="JSZ31" i="90"/>
  <c r="JTA31" i="90"/>
  <c r="JTB31" i="90"/>
  <c r="JTC31" i="90"/>
  <c r="JTD31" i="90"/>
  <c r="JTE31" i="90"/>
  <c r="JTF31" i="90"/>
  <c r="JTG31" i="90"/>
  <c r="JTH31" i="90"/>
  <c r="JTI31" i="90"/>
  <c r="JTJ31" i="90"/>
  <c r="JTK31" i="90"/>
  <c r="JTL31" i="90"/>
  <c r="JTM31" i="90"/>
  <c r="JTN31" i="90"/>
  <c r="JTO31" i="90"/>
  <c r="JTP31" i="90"/>
  <c r="JTQ31" i="90"/>
  <c r="JTR31" i="90"/>
  <c r="JTS31" i="90"/>
  <c r="JTT31" i="90"/>
  <c r="JTU31" i="90"/>
  <c r="JTV31" i="90"/>
  <c r="JTW31" i="90"/>
  <c r="JTX31" i="90"/>
  <c r="JTY31" i="90"/>
  <c r="JTZ31" i="90"/>
  <c r="JUA31" i="90"/>
  <c r="JUB31" i="90"/>
  <c r="JUC31" i="90"/>
  <c r="JUD31" i="90"/>
  <c r="JUE31" i="90"/>
  <c r="JUF31" i="90"/>
  <c r="JUG31" i="90"/>
  <c r="JUH31" i="90"/>
  <c r="JUI31" i="90"/>
  <c r="JUJ31" i="90"/>
  <c r="JUK31" i="90"/>
  <c r="JUL31" i="90"/>
  <c r="JUM31" i="90"/>
  <c r="JUN31" i="90"/>
  <c r="JUO31" i="90"/>
  <c r="JUP31" i="90"/>
  <c r="JUQ31" i="90"/>
  <c r="JUR31" i="90"/>
  <c r="JUS31" i="90"/>
  <c r="JUT31" i="90"/>
  <c r="JUU31" i="90"/>
  <c r="JUV31" i="90"/>
  <c r="JUW31" i="90"/>
  <c r="JUX31" i="90"/>
  <c r="JUY31" i="90"/>
  <c r="JUZ31" i="90"/>
  <c r="JVA31" i="90"/>
  <c r="JVB31" i="90"/>
  <c r="JVC31" i="90"/>
  <c r="JVD31" i="90"/>
  <c r="JVE31" i="90"/>
  <c r="JVF31" i="90"/>
  <c r="JVG31" i="90"/>
  <c r="JVH31" i="90"/>
  <c r="JVI31" i="90"/>
  <c r="JVJ31" i="90"/>
  <c r="JVK31" i="90"/>
  <c r="JVL31" i="90"/>
  <c r="JVM31" i="90"/>
  <c r="JVN31" i="90"/>
  <c r="JVO31" i="90"/>
  <c r="JVP31" i="90"/>
  <c r="JVQ31" i="90"/>
  <c r="JVR31" i="90"/>
  <c r="JVS31" i="90"/>
  <c r="JVT31" i="90"/>
  <c r="JVU31" i="90"/>
  <c r="JVV31" i="90"/>
  <c r="JVW31" i="90"/>
  <c r="JVX31" i="90"/>
  <c r="JVY31" i="90"/>
  <c r="JVZ31" i="90"/>
  <c r="JWA31" i="90"/>
  <c r="JWB31" i="90"/>
  <c r="JWC31" i="90"/>
  <c r="JWD31" i="90"/>
  <c r="JWE31" i="90"/>
  <c r="JWF31" i="90"/>
  <c r="JWG31" i="90"/>
  <c r="JWH31" i="90"/>
  <c r="JWI31" i="90"/>
  <c r="JWJ31" i="90"/>
  <c r="JWK31" i="90"/>
  <c r="JWL31" i="90"/>
  <c r="JWM31" i="90"/>
  <c r="JWN31" i="90"/>
  <c r="JWO31" i="90"/>
  <c r="JWP31" i="90"/>
  <c r="JWQ31" i="90"/>
  <c r="JWR31" i="90"/>
  <c r="JWS31" i="90"/>
  <c r="JWT31" i="90"/>
  <c r="JWU31" i="90"/>
  <c r="JWV31" i="90"/>
  <c r="JWW31" i="90"/>
  <c r="JWX31" i="90"/>
  <c r="JWY31" i="90"/>
  <c r="JWZ31" i="90"/>
  <c r="JXA31" i="90"/>
  <c r="JXB31" i="90"/>
  <c r="JXC31" i="90"/>
  <c r="JXD31" i="90"/>
  <c r="JXE31" i="90"/>
  <c r="JXF31" i="90"/>
  <c r="JXG31" i="90"/>
  <c r="JXH31" i="90"/>
  <c r="JXI31" i="90"/>
  <c r="JXJ31" i="90"/>
  <c r="JXK31" i="90"/>
  <c r="JXL31" i="90"/>
  <c r="JXM31" i="90"/>
  <c r="JXN31" i="90"/>
  <c r="JXO31" i="90"/>
  <c r="JXP31" i="90"/>
  <c r="JXQ31" i="90"/>
  <c r="JXR31" i="90"/>
  <c r="JXS31" i="90"/>
  <c r="JXT31" i="90"/>
  <c r="JXU31" i="90"/>
  <c r="JXV31" i="90"/>
  <c r="JXW31" i="90"/>
  <c r="JXX31" i="90"/>
  <c r="JXY31" i="90"/>
  <c r="JXZ31" i="90"/>
  <c r="JYA31" i="90"/>
  <c r="JYB31" i="90"/>
  <c r="JYC31" i="90"/>
  <c r="JYD31" i="90"/>
  <c r="JYE31" i="90"/>
  <c r="JYF31" i="90"/>
  <c r="JYG31" i="90"/>
  <c r="JYH31" i="90"/>
  <c r="JYI31" i="90"/>
  <c r="JYJ31" i="90"/>
  <c r="JYK31" i="90"/>
  <c r="JYL31" i="90"/>
  <c r="JYM31" i="90"/>
  <c r="JYN31" i="90"/>
  <c r="JYO31" i="90"/>
  <c r="JYP31" i="90"/>
  <c r="JYQ31" i="90"/>
  <c r="JYR31" i="90"/>
  <c r="JYS31" i="90"/>
  <c r="JYT31" i="90"/>
  <c r="JYU31" i="90"/>
  <c r="JYV31" i="90"/>
  <c r="JYW31" i="90"/>
  <c r="JYX31" i="90"/>
  <c r="JYY31" i="90"/>
  <c r="JYZ31" i="90"/>
  <c r="JZA31" i="90"/>
  <c r="JZB31" i="90"/>
  <c r="JZC31" i="90"/>
  <c r="JZD31" i="90"/>
  <c r="JZE31" i="90"/>
  <c r="JZF31" i="90"/>
  <c r="JZG31" i="90"/>
  <c r="JZH31" i="90"/>
  <c r="JZI31" i="90"/>
  <c r="JZJ31" i="90"/>
  <c r="JZK31" i="90"/>
  <c r="JZL31" i="90"/>
  <c r="JZM31" i="90"/>
  <c r="JZN31" i="90"/>
  <c r="JZO31" i="90"/>
  <c r="JZP31" i="90"/>
  <c r="JZQ31" i="90"/>
  <c r="JZR31" i="90"/>
  <c r="JZS31" i="90"/>
  <c r="JZT31" i="90"/>
  <c r="JZU31" i="90"/>
  <c r="JZV31" i="90"/>
  <c r="JZW31" i="90"/>
  <c r="JZX31" i="90"/>
  <c r="JZY31" i="90"/>
  <c r="JZZ31" i="90"/>
  <c r="KAA31" i="90"/>
  <c r="KAB31" i="90"/>
  <c r="KAC31" i="90"/>
  <c r="KAD31" i="90"/>
  <c r="KAE31" i="90"/>
  <c r="KAF31" i="90"/>
  <c r="KAG31" i="90"/>
  <c r="KAH31" i="90"/>
  <c r="KAI31" i="90"/>
  <c r="KAJ31" i="90"/>
  <c r="KAK31" i="90"/>
  <c r="KAL31" i="90"/>
  <c r="KAM31" i="90"/>
  <c r="KAN31" i="90"/>
  <c r="KAO31" i="90"/>
  <c r="KAP31" i="90"/>
  <c r="KAQ31" i="90"/>
  <c r="KAR31" i="90"/>
  <c r="KAS31" i="90"/>
  <c r="KAT31" i="90"/>
  <c r="KAU31" i="90"/>
  <c r="KAV31" i="90"/>
  <c r="KAW31" i="90"/>
  <c r="KAX31" i="90"/>
  <c r="KAY31" i="90"/>
  <c r="KAZ31" i="90"/>
  <c r="KBA31" i="90"/>
  <c r="KBB31" i="90"/>
  <c r="KBC31" i="90"/>
  <c r="KBD31" i="90"/>
  <c r="KBE31" i="90"/>
  <c r="KBF31" i="90"/>
  <c r="KBG31" i="90"/>
  <c r="KBH31" i="90"/>
  <c r="KBI31" i="90"/>
  <c r="KBJ31" i="90"/>
  <c r="KBK31" i="90"/>
  <c r="KBL31" i="90"/>
  <c r="KBM31" i="90"/>
  <c r="KBN31" i="90"/>
  <c r="KBO31" i="90"/>
  <c r="KBP31" i="90"/>
  <c r="KBQ31" i="90"/>
  <c r="KBR31" i="90"/>
  <c r="KBS31" i="90"/>
  <c r="KBT31" i="90"/>
  <c r="KBU31" i="90"/>
  <c r="KBV31" i="90"/>
  <c r="KBW31" i="90"/>
  <c r="KBX31" i="90"/>
  <c r="KBY31" i="90"/>
  <c r="KBZ31" i="90"/>
  <c r="KCA31" i="90"/>
  <c r="KCB31" i="90"/>
  <c r="KCC31" i="90"/>
  <c r="KCD31" i="90"/>
  <c r="KCE31" i="90"/>
  <c r="KCF31" i="90"/>
  <c r="KCG31" i="90"/>
  <c r="KCH31" i="90"/>
  <c r="KCI31" i="90"/>
  <c r="KCJ31" i="90"/>
  <c r="KCK31" i="90"/>
  <c r="KCL31" i="90"/>
  <c r="KCM31" i="90"/>
  <c r="KCN31" i="90"/>
  <c r="KCO31" i="90"/>
  <c r="KCP31" i="90"/>
  <c r="KCQ31" i="90"/>
  <c r="KCR31" i="90"/>
  <c r="KCS31" i="90"/>
  <c r="KCT31" i="90"/>
  <c r="KCU31" i="90"/>
  <c r="KCV31" i="90"/>
  <c r="KCW31" i="90"/>
  <c r="KCX31" i="90"/>
  <c r="KCY31" i="90"/>
  <c r="KCZ31" i="90"/>
  <c r="KDA31" i="90"/>
  <c r="KDB31" i="90"/>
  <c r="KDC31" i="90"/>
  <c r="KDD31" i="90"/>
  <c r="KDE31" i="90"/>
  <c r="KDF31" i="90"/>
  <c r="KDG31" i="90"/>
  <c r="KDH31" i="90"/>
  <c r="KDI31" i="90"/>
  <c r="KDJ31" i="90"/>
  <c r="KDK31" i="90"/>
  <c r="KDL31" i="90"/>
  <c r="KDM31" i="90"/>
  <c r="KDN31" i="90"/>
  <c r="KDO31" i="90"/>
  <c r="KDP31" i="90"/>
  <c r="KDQ31" i="90"/>
  <c r="KDR31" i="90"/>
  <c r="KDS31" i="90"/>
  <c r="KDT31" i="90"/>
  <c r="KDU31" i="90"/>
  <c r="KDV31" i="90"/>
  <c r="KDW31" i="90"/>
  <c r="KDX31" i="90"/>
  <c r="KDY31" i="90"/>
  <c r="KDZ31" i="90"/>
  <c r="KEA31" i="90"/>
  <c r="KEB31" i="90"/>
  <c r="KEC31" i="90"/>
  <c r="KED31" i="90"/>
  <c r="KEE31" i="90"/>
  <c r="KEF31" i="90"/>
  <c r="KEG31" i="90"/>
  <c r="KEH31" i="90"/>
  <c r="KEI31" i="90"/>
  <c r="KEJ31" i="90"/>
  <c r="KEK31" i="90"/>
  <c r="KEL31" i="90"/>
  <c r="KEM31" i="90"/>
  <c r="KEN31" i="90"/>
  <c r="KEO31" i="90"/>
  <c r="KEP31" i="90"/>
  <c r="KEQ31" i="90"/>
  <c r="KER31" i="90"/>
  <c r="KES31" i="90"/>
  <c r="KET31" i="90"/>
  <c r="KEU31" i="90"/>
  <c r="KEV31" i="90"/>
  <c r="KEW31" i="90"/>
  <c r="KEX31" i="90"/>
  <c r="KEY31" i="90"/>
  <c r="KEZ31" i="90"/>
  <c r="KFA31" i="90"/>
  <c r="KFB31" i="90"/>
  <c r="KFC31" i="90"/>
  <c r="KFD31" i="90"/>
  <c r="KFE31" i="90"/>
  <c r="KFF31" i="90"/>
  <c r="KFG31" i="90"/>
  <c r="KFH31" i="90"/>
  <c r="KFI31" i="90"/>
  <c r="KFJ31" i="90"/>
  <c r="KFK31" i="90"/>
  <c r="KFL31" i="90"/>
  <c r="KFM31" i="90"/>
  <c r="KFN31" i="90"/>
  <c r="KFO31" i="90"/>
  <c r="KFP31" i="90"/>
  <c r="KFQ31" i="90"/>
  <c r="KFR31" i="90"/>
  <c r="KFS31" i="90"/>
  <c r="KFT31" i="90"/>
  <c r="KFU31" i="90"/>
  <c r="KFV31" i="90"/>
  <c r="KFW31" i="90"/>
  <c r="KFX31" i="90"/>
  <c r="KFY31" i="90"/>
  <c r="KFZ31" i="90"/>
  <c r="KGA31" i="90"/>
  <c r="KGB31" i="90"/>
  <c r="KGC31" i="90"/>
  <c r="KGD31" i="90"/>
  <c r="KGE31" i="90"/>
  <c r="KGF31" i="90"/>
  <c r="KGG31" i="90"/>
  <c r="KGH31" i="90"/>
  <c r="KGI31" i="90"/>
  <c r="KGJ31" i="90"/>
  <c r="KGK31" i="90"/>
  <c r="KGL31" i="90"/>
  <c r="KGM31" i="90"/>
  <c r="KGN31" i="90"/>
  <c r="KGO31" i="90"/>
  <c r="KGP31" i="90"/>
  <c r="KGQ31" i="90"/>
  <c r="KGR31" i="90"/>
  <c r="KGS31" i="90"/>
  <c r="KGT31" i="90"/>
  <c r="KGU31" i="90"/>
  <c r="KGV31" i="90"/>
  <c r="KGW31" i="90"/>
  <c r="KGX31" i="90"/>
  <c r="KGY31" i="90"/>
  <c r="KGZ31" i="90"/>
  <c r="KHA31" i="90"/>
  <c r="KHB31" i="90"/>
  <c r="KHC31" i="90"/>
  <c r="KHD31" i="90"/>
  <c r="KHE31" i="90"/>
  <c r="KHF31" i="90"/>
  <c r="KHG31" i="90"/>
  <c r="KHH31" i="90"/>
  <c r="KHI31" i="90"/>
  <c r="KHJ31" i="90"/>
  <c r="KHK31" i="90"/>
  <c r="KHL31" i="90"/>
  <c r="KHM31" i="90"/>
  <c r="KHN31" i="90"/>
  <c r="KHO31" i="90"/>
  <c r="KHP31" i="90"/>
  <c r="KHQ31" i="90"/>
  <c r="KHR31" i="90"/>
  <c r="KHS31" i="90"/>
  <c r="KHT31" i="90"/>
  <c r="KHU31" i="90"/>
  <c r="KHV31" i="90"/>
  <c r="KHW31" i="90"/>
  <c r="KHX31" i="90"/>
  <c r="KHY31" i="90"/>
  <c r="KHZ31" i="90"/>
  <c r="KIA31" i="90"/>
  <c r="KIB31" i="90"/>
  <c r="KIC31" i="90"/>
  <c r="KID31" i="90"/>
  <c r="KIE31" i="90"/>
  <c r="KIF31" i="90"/>
  <c r="KIG31" i="90"/>
  <c r="KIH31" i="90"/>
  <c r="KII31" i="90"/>
  <c r="KIJ31" i="90"/>
  <c r="KIK31" i="90"/>
  <c r="KIL31" i="90"/>
  <c r="KIM31" i="90"/>
  <c r="KIN31" i="90"/>
  <c r="KIO31" i="90"/>
  <c r="KIP31" i="90"/>
  <c r="KIQ31" i="90"/>
  <c r="KIR31" i="90"/>
  <c r="KIS31" i="90"/>
  <c r="KIT31" i="90"/>
  <c r="KIU31" i="90"/>
  <c r="KIV31" i="90"/>
  <c r="KIW31" i="90"/>
  <c r="KIX31" i="90"/>
  <c r="KIY31" i="90"/>
  <c r="KIZ31" i="90"/>
  <c r="KJA31" i="90"/>
  <c r="KJB31" i="90"/>
  <c r="KJC31" i="90"/>
  <c r="KJD31" i="90"/>
  <c r="KJE31" i="90"/>
  <c r="KJF31" i="90"/>
  <c r="KJG31" i="90"/>
  <c r="KJH31" i="90"/>
  <c r="KJI31" i="90"/>
  <c r="KJJ31" i="90"/>
  <c r="KJK31" i="90"/>
  <c r="KJL31" i="90"/>
  <c r="KJM31" i="90"/>
  <c r="KJN31" i="90"/>
  <c r="KJO31" i="90"/>
  <c r="KJP31" i="90"/>
  <c r="KJQ31" i="90"/>
  <c r="KJR31" i="90"/>
  <c r="KJS31" i="90"/>
  <c r="KJT31" i="90"/>
  <c r="KJU31" i="90"/>
  <c r="KJV31" i="90"/>
  <c r="KJW31" i="90"/>
  <c r="KJX31" i="90"/>
  <c r="KJY31" i="90"/>
  <c r="KJZ31" i="90"/>
  <c r="KKA31" i="90"/>
  <c r="KKB31" i="90"/>
  <c r="KKC31" i="90"/>
  <c r="KKD31" i="90"/>
  <c r="KKE31" i="90"/>
  <c r="KKF31" i="90"/>
  <c r="KKG31" i="90"/>
  <c r="KKH31" i="90"/>
  <c r="KKI31" i="90"/>
  <c r="KKJ31" i="90"/>
  <c r="KKK31" i="90"/>
  <c r="KKL31" i="90"/>
  <c r="KKM31" i="90"/>
  <c r="KKN31" i="90"/>
  <c r="KKO31" i="90"/>
  <c r="KKP31" i="90"/>
  <c r="KKQ31" i="90"/>
  <c r="KKR31" i="90"/>
  <c r="KKS31" i="90"/>
  <c r="KKT31" i="90"/>
  <c r="KKU31" i="90"/>
  <c r="KKV31" i="90"/>
  <c r="KKW31" i="90"/>
  <c r="KKX31" i="90"/>
  <c r="KKY31" i="90"/>
  <c r="KKZ31" i="90"/>
  <c r="KLA31" i="90"/>
  <c r="KLB31" i="90"/>
  <c r="KLC31" i="90"/>
  <c r="KLD31" i="90"/>
  <c r="KLE31" i="90"/>
  <c r="KLF31" i="90"/>
  <c r="KLG31" i="90"/>
  <c r="KLH31" i="90"/>
  <c r="KLI31" i="90"/>
  <c r="KLJ31" i="90"/>
  <c r="KLK31" i="90"/>
  <c r="KLL31" i="90"/>
  <c r="KLM31" i="90"/>
  <c r="KLN31" i="90"/>
  <c r="KLO31" i="90"/>
  <c r="KLP31" i="90"/>
  <c r="KLQ31" i="90"/>
  <c r="KLR31" i="90"/>
  <c r="KLS31" i="90"/>
  <c r="KLT31" i="90"/>
  <c r="KLU31" i="90"/>
  <c r="KLV31" i="90"/>
  <c r="KLW31" i="90"/>
  <c r="KLX31" i="90"/>
  <c r="KLY31" i="90"/>
  <c r="KLZ31" i="90"/>
  <c r="KMA31" i="90"/>
  <c r="KMB31" i="90"/>
  <c r="KMC31" i="90"/>
  <c r="KMD31" i="90"/>
  <c r="KME31" i="90"/>
  <c r="KMF31" i="90"/>
  <c r="KMG31" i="90"/>
  <c r="KMH31" i="90"/>
  <c r="KMI31" i="90"/>
  <c r="KMJ31" i="90"/>
  <c r="KMK31" i="90"/>
  <c r="KML31" i="90"/>
  <c r="KMM31" i="90"/>
  <c r="KMN31" i="90"/>
  <c r="KMO31" i="90"/>
  <c r="KMP31" i="90"/>
  <c r="KMQ31" i="90"/>
  <c r="KMR31" i="90"/>
  <c r="KMS31" i="90"/>
  <c r="KMT31" i="90"/>
  <c r="KMU31" i="90"/>
  <c r="KMV31" i="90"/>
  <c r="KMW31" i="90"/>
  <c r="KMX31" i="90"/>
  <c r="KMY31" i="90"/>
  <c r="KMZ31" i="90"/>
  <c r="KNA31" i="90"/>
  <c r="KNB31" i="90"/>
  <c r="KNC31" i="90"/>
  <c r="KND31" i="90"/>
  <c r="KNE31" i="90"/>
  <c r="KNF31" i="90"/>
  <c r="KNG31" i="90"/>
  <c r="KNH31" i="90"/>
  <c r="KNI31" i="90"/>
  <c r="KNJ31" i="90"/>
  <c r="KNK31" i="90"/>
  <c r="KNL31" i="90"/>
  <c r="KNM31" i="90"/>
  <c r="KNN31" i="90"/>
  <c r="KNO31" i="90"/>
  <c r="KNP31" i="90"/>
  <c r="KNQ31" i="90"/>
  <c r="KNR31" i="90"/>
  <c r="KNS31" i="90"/>
  <c r="KNT31" i="90"/>
  <c r="KNU31" i="90"/>
  <c r="KNV31" i="90"/>
  <c r="KNW31" i="90"/>
  <c r="KNX31" i="90"/>
  <c r="KNY31" i="90"/>
  <c r="KNZ31" i="90"/>
  <c r="KOA31" i="90"/>
  <c r="KOB31" i="90"/>
  <c r="KOC31" i="90"/>
  <c r="KOD31" i="90"/>
  <c r="KOE31" i="90"/>
  <c r="KOF31" i="90"/>
  <c r="KOG31" i="90"/>
  <c r="KOH31" i="90"/>
  <c r="KOI31" i="90"/>
  <c r="KOJ31" i="90"/>
  <c r="KOK31" i="90"/>
  <c r="KOL31" i="90"/>
  <c r="KOM31" i="90"/>
  <c r="KON31" i="90"/>
  <c r="KOO31" i="90"/>
  <c r="KOP31" i="90"/>
  <c r="KOQ31" i="90"/>
  <c r="KOR31" i="90"/>
  <c r="KOS31" i="90"/>
  <c r="KOT31" i="90"/>
  <c r="KOU31" i="90"/>
  <c r="KOV31" i="90"/>
  <c r="KOW31" i="90"/>
  <c r="KOX31" i="90"/>
  <c r="KOY31" i="90"/>
  <c r="KOZ31" i="90"/>
  <c r="KPA31" i="90"/>
  <c r="KPB31" i="90"/>
  <c r="KPC31" i="90"/>
  <c r="KPD31" i="90"/>
  <c r="KPE31" i="90"/>
  <c r="KPF31" i="90"/>
  <c r="KPG31" i="90"/>
  <c r="KPH31" i="90"/>
  <c r="KPI31" i="90"/>
  <c r="KPJ31" i="90"/>
  <c r="KPK31" i="90"/>
  <c r="KPL31" i="90"/>
  <c r="KPM31" i="90"/>
  <c r="KPN31" i="90"/>
  <c r="KPO31" i="90"/>
  <c r="KPP31" i="90"/>
  <c r="KPQ31" i="90"/>
  <c r="KPR31" i="90"/>
  <c r="KPS31" i="90"/>
  <c r="KPT31" i="90"/>
  <c r="KPU31" i="90"/>
  <c r="KPV31" i="90"/>
  <c r="KPW31" i="90"/>
  <c r="KPX31" i="90"/>
  <c r="KPY31" i="90"/>
  <c r="KPZ31" i="90"/>
  <c r="KQA31" i="90"/>
  <c r="KQB31" i="90"/>
  <c r="KQC31" i="90"/>
  <c r="KQD31" i="90"/>
  <c r="KQE31" i="90"/>
  <c r="KQF31" i="90"/>
  <c r="KQG31" i="90"/>
  <c r="KQH31" i="90"/>
  <c r="KQI31" i="90"/>
  <c r="KQJ31" i="90"/>
  <c r="KQK31" i="90"/>
  <c r="KQL31" i="90"/>
  <c r="KQM31" i="90"/>
  <c r="KQN31" i="90"/>
  <c r="KQO31" i="90"/>
  <c r="KQP31" i="90"/>
  <c r="KQQ31" i="90"/>
  <c r="KQR31" i="90"/>
  <c r="KQS31" i="90"/>
  <c r="KQT31" i="90"/>
  <c r="KQU31" i="90"/>
  <c r="KQV31" i="90"/>
  <c r="KQW31" i="90"/>
  <c r="KQX31" i="90"/>
  <c r="KQY31" i="90"/>
  <c r="KQZ31" i="90"/>
  <c r="KRA31" i="90"/>
  <c r="KRB31" i="90"/>
  <c r="KRC31" i="90"/>
  <c r="KRD31" i="90"/>
  <c r="KRE31" i="90"/>
  <c r="KRF31" i="90"/>
  <c r="KRG31" i="90"/>
  <c r="KRH31" i="90"/>
  <c r="KRI31" i="90"/>
  <c r="KRJ31" i="90"/>
  <c r="KRK31" i="90"/>
  <c r="KRL31" i="90"/>
  <c r="KRM31" i="90"/>
  <c r="KRN31" i="90"/>
  <c r="KRO31" i="90"/>
  <c r="KRP31" i="90"/>
  <c r="KRQ31" i="90"/>
  <c r="KRR31" i="90"/>
  <c r="KRS31" i="90"/>
  <c r="KRT31" i="90"/>
  <c r="KRU31" i="90"/>
  <c r="KRV31" i="90"/>
  <c r="KRW31" i="90"/>
  <c r="KRX31" i="90"/>
  <c r="KRY31" i="90"/>
  <c r="KRZ31" i="90"/>
  <c r="KSA31" i="90"/>
  <c r="KSB31" i="90"/>
  <c r="KSC31" i="90"/>
  <c r="KSD31" i="90"/>
  <c r="KSE31" i="90"/>
  <c r="KSF31" i="90"/>
  <c r="KSG31" i="90"/>
  <c r="KSH31" i="90"/>
  <c r="KSI31" i="90"/>
  <c r="KSJ31" i="90"/>
  <c r="KSK31" i="90"/>
  <c r="KSL31" i="90"/>
  <c r="KSM31" i="90"/>
  <c r="KSN31" i="90"/>
  <c r="KSO31" i="90"/>
  <c r="KSP31" i="90"/>
  <c r="KSQ31" i="90"/>
  <c r="KSR31" i="90"/>
  <c r="KSS31" i="90"/>
  <c r="KST31" i="90"/>
  <c r="KSU31" i="90"/>
  <c r="KSV31" i="90"/>
  <c r="KSW31" i="90"/>
  <c r="KSX31" i="90"/>
  <c r="KSY31" i="90"/>
  <c r="KSZ31" i="90"/>
  <c r="KTA31" i="90"/>
  <c r="KTB31" i="90"/>
  <c r="KTC31" i="90"/>
  <c r="KTD31" i="90"/>
  <c r="KTE31" i="90"/>
  <c r="KTF31" i="90"/>
  <c r="KTG31" i="90"/>
  <c r="KTH31" i="90"/>
  <c r="KTI31" i="90"/>
  <c r="KTJ31" i="90"/>
  <c r="KTK31" i="90"/>
  <c r="KTL31" i="90"/>
  <c r="KTM31" i="90"/>
  <c r="KTN31" i="90"/>
  <c r="KTO31" i="90"/>
  <c r="KTP31" i="90"/>
  <c r="KTQ31" i="90"/>
  <c r="KTR31" i="90"/>
  <c r="KTS31" i="90"/>
  <c r="KTT31" i="90"/>
  <c r="KTU31" i="90"/>
  <c r="KTV31" i="90"/>
  <c r="KTW31" i="90"/>
  <c r="KTX31" i="90"/>
  <c r="KTY31" i="90"/>
  <c r="KTZ31" i="90"/>
  <c r="KUA31" i="90"/>
  <c r="KUB31" i="90"/>
  <c r="KUC31" i="90"/>
  <c r="KUD31" i="90"/>
  <c r="KUE31" i="90"/>
  <c r="KUF31" i="90"/>
  <c r="KUG31" i="90"/>
  <c r="KUH31" i="90"/>
  <c r="KUI31" i="90"/>
  <c r="KUJ31" i="90"/>
  <c r="KUK31" i="90"/>
  <c r="KUL31" i="90"/>
  <c r="KUM31" i="90"/>
  <c r="KUN31" i="90"/>
  <c r="KUO31" i="90"/>
  <c r="KUP31" i="90"/>
  <c r="KUQ31" i="90"/>
  <c r="KUR31" i="90"/>
  <c r="KUS31" i="90"/>
  <c r="KUT31" i="90"/>
  <c r="KUU31" i="90"/>
  <c r="KUV31" i="90"/>
  <c r="KUW31" i="90"/>
  <c r="KUX31" i="90"/>
  <c r="KUY31" i="90"/>
  <c r="KUZ31" i="90"/>
  <c r="KVA31" i="90"/>
  <c r="KVB31" i="90"/>
  <c r="KVC31" i="90"/>
  <c r="KVD31" i="90"/>
  <c r="KVE31" i="90"/>
  <c r="KVF31" i="90"/>
  <c r="KVG31" i="90"/>
  <c r="KVH31" i="90"/>
  <c r="KVI31" i="90"/>
  <c r="KVJ31" i="90"/>
  <c r="KVK31" i="90"/>
  <c r="KVL31" i="90"/>
  <c r="KVM31" i="90"/>
  <c r="KVN31" i="90"/>
  <c r="KVO31" i="90"/>
  <c r="KVP31" i="90"/>
  <c r="KVQ31" i="90"/>
  <c r="KVR31" i="90"/>
  <c r="KVS31" i="90"/>
  <c r="KVT31" i="90"/>
  <c r="KVU31" i="90"/>
  <c r="KVV31" i="90"/>
  <c r="KVW31" i="90"/>
  <c r="KVX31" i="90"/>
  <c r="KVY31" i="90"/>
  <c r="KVZ31" i="90"/>
  <c r="KWA31" i="90"/>
  <c r="KWB31" i="90"/>
  <c r="KWC31" i="90"/>
  <c r="KWD31" i="90"/>
  <c r="KWE31" i="90"/>
  <c r="KWF31" i="90"/>
  <c r="KWG31" i="90"/>
  <c r="KWH31" i="90"/>
  <c r="KWI31" i="90"/>
  <c r="KWJ31" i="90"/>
  <c r="KWK31" i="90"/>
  <c r="KWL31" i="90"/>
  <c r="KWM31" i="90"/>
  <c r="KWN31" i="90"/>
  <c r="KWO31" i="90"/>
  <c r="KWP31" i="90"/>
  <c r="KWQ31" i="90"/>
  <c r="KWR31" i="90"/>
  <c r="KWS31" i="90"/>
  <c r="KWT31" i="90"/>
  <c r="KWU31" i="90"/>
  <c r="KWV31" i="90"/>
  <c r="KWW31" i="90"/>
  <c r="KWX31" i="90"/>
  <c r="KWY31" i="90"/>
  <c r="KWZ31" i="90"/>
  <c r="KXA31" i="90"/>
  <c r="KXB31" i="90"/>
  <c r="KXC31" i="90"/>
  <c r="KXD31" i="90"/>
  <c r="KXE31" i="90"/>
  <c r="KXF31" i="90"/>
  <c r="KXG31" i="90"/>
  <c r="KXH31" i="90"/>
  <c r="KXI31" i="90"/>
  <c r="KXJ31" i="90"/>
  <c r="KXK31" i="90"/>
  <c r="KXL31" i="90"/>
  <c r="KXM31" i="90"/>
  <c r="KXN31" i="90"/>
  <c r="KXO31" i="90"/>
  <c r="KXP31" i="90"/>
  <c r="KXQ31" i="90"/>
  <c r="KXR31" i="90"/>
  <c r="KXS31" i="90"/>
  <c r="KXT31" i="90"/>
  <c r="KXU31" i="90"/>
  <c r="KXV31" i="90"/>
  <c r="KXW31" i="90"/>
  <c r="KXX31" i="90"/>
  <c r="KXY31" i="90"/>
  <c r="KXZ31" i="90"/>
  <c r="KYA31" i="90"/>
  <c r="KYB31" i="90"/>
  <c r="KYC31" i="90"/>
  <c r="KYD31" i="90"/>
  <c r="KYE31" i="90"/>
  <c r="KYF31" i="90"/>
  <c r="KYG31" i="90"/>
  <c r="KYH31" i="90"/>
  <c r="KYI31" i="90"/>
  <c r="KYJ31" i="90"/>
  <c r="KYK31" i="90"/>
  <c r="KYL31" i="90"/>
  <c r="KYM31" i="90"/>
  <c r="KYN31" i="90"/>
  <c r="KYO31" i="90"/>
  <c r="KYP31" i="90"/>
  <c r="KYQ31" i="90"/>
  <c r="KYR31" i="90"/>
  <c r="KYS31" i="90"/>
  <c r="KYT31" i="90"/>
  <c r="KYU31" i="90"/>
  <c r="KYV31" i="90"/>
  <c r="KYW31" i="90"/>
  <c r="KYX31" i="90"/>
  <c r="KYY31" i="90"/>
  <c r="KYZ31" i="90"/>
  <c r="KZA31" i="90"/>
  <c r="KZB31" i="90"/>
  <c r="KZC31" i="90"/>
  <c r="KZD31" i="90"/>
  <c r="KZE31" i="90"/>
  <c r="KZF31" i="90"/>
  <c r="KZG31" i="90"/>
  <c r="KZH31" i="90"/>
  <c r="KZI31" i="90"/>
  <c r="KZJ31" i="90"/>
  <c r="KZK31" i="90"/>
  <c r="KZL31" i="90"/>
  <c r="KZM31" i="90"/>
  <c r="KZN31" i="90"/>
  <c r="KZO31" i="90"/>
  <c r="KZP31" i="90"/>
  <c r="KZQ31" i="90"/>
  <c r="KZR31" i="90"/>
  <c r="KZS31" i="90"/>
  <c r="KZT31" i="90"/>
  <c r="KZU31" i="90"/>
  <c r="KZV31" i="90"/>
  <c r="KZW31" i="90"/>
  <c r="KZX31" i="90"/>
  <c r="KZY31" i="90"/>
  <c r="KZZ31" i="90"/>
  <c r="LAA31" i="90"/>
  <c r="LAB31" i="90"/>
  <c r="LAC31" i="90"/>
  <c r="LAD31" i="90"/>
  <c r="LAE31" i="90"/>
  <c r="LAF31" i="90"/>
  <c r="LAG31" i="90"/>
  <c r="LAH31" i="90"/>
  <c r="LAI31" i="90"/>
  <c r="LAJ31" i="90"/>
  <c r="LAK31" i="90"/>
  <c r="LAL31" i="90"/>
  <c r="LAM31" i="90"/>
  <c r="LAN31" i="90"/>
  <c r="LAO31" i="90"/>
  <c r="LAP31" i="90"/>
  <c r="LAQ31" i="90"/>
  <c r="LAR31" i="90"/>
  <c r="LAS31" i="90"/>
  <c r="LAT31" i="90"/>
  <c r="LAU31" i="90"/>
  <c r="LAV31" i="90"/>
  <c r="LAW31" i="90"/>
  <c r="LAX31" i="90"/>
  <c r="LAY31" i="90"/>
  <c r="LAZ31" i="90"/>
  <c r="LBA31" i="90"/>
  <c r="LBB31" i="90"/>
  <c r="LBC31" i="90"/>
  <c r="LBD31" i="90"/>
  <c r="LBE31" i="90"/>
  <c r="LBF31" i="90"/>
  <c r="LBG31" i="90"/>
  <c r="LBH31" i="90"/>
  <c r="LBI31" i="90"/>
  <c r="LBJ31" i="90"/>
  <c r="LBK31" i="90"/>
  <c r="LBL31" i="90"/>
  <c r="LBM31" i="90"/>
  <c r="LBN31" i="90"/>
  <c r="LBO31" i="90"/>
  <c r="LBP31" i="90"/>
  <c r="LBQ31" i="90"/>
  <c r="LBR31" i="90"/>
  <c r="LBS31" i="90"/>
  <c r="LBT31" i="90"/>
  <c r="LBU31" i="90"/>
  <c r="LBV31" i="90"/>
  <c r="LBW31" i="90"/>
  <c r="LBX31" i="90"/>
  <c r="LBY31" i="90"/>
  <c r="LBZ31" i="90"/>
  <c r="LCA31" i="90"/>
  <c r="LCB31" i="90"/>
  <c r="LCC31" i="90"/>
  <c r="LCD31" i="90"/>
  <c r="LCE31" i="90"/>
  <c r="LCF31" i="90"/>
  <c r="LCG31" i="90"/>
  <c r="LCH31" i="90"/>
  <c r="LCI31" i="90"/>
  <c r="LCJ31" i="90"/>
  <c r="LCK31" i="90"/>
  <c r="LCL31" i="90"/>
  <c r="LCM31" i="90"/>
  <c r="LCN31" i="90"/>
  <c r="LCO31" i="90"/>
  <c r="LCP31" i="90"/>
  <c r="LCQ31" i="90"/>
  <c r="LCR31" i="90"/>
  <c r="LCS31" i="90"/>
  <c r="LCT31" i="90"/>
  <c r="LCU31" i="90"/>
  <c r="LCV31" i="90"/>
  <c r="LCW31" i="90"/>
  <c r="LCX31" i="90"/>
  <c r="LCY31" i="90"/>
  <c r="LCZ31" i="90"/>
  <c r="LDA31" i="90"/>
  <c r="LDB31" i="90"/>
  <c r="LDC31" i="90"/>
  <c r="LDD31" i="90"/>
  <c r="LDE31" i="90"/>
  <c r="LDF31" i="90"/>
  <c r="LDG31" i="90"/>
  <c r="LDH31" i="90"/>
  <c r="LDI31" i="90"/>
  <c r="LDJ31" i="90"/>
  <c r="LDK31" i="90"/>
  <c r="LDL31" i="90"/>
  <c r="LDM31" i="90"/>
  <c r="LDN31" i="90"/>
  <c r="LDO31" i="90"/>
  <c r="LDP31" i="90"/>
  <c r="LDQ31" i="90"/>
  <c r="LDR31" i="90"/>
  <c r="LDS31" i="90"/>
  <c r="LDT31" i="90"/>
  <c r="LDU31" i="90"/>
  <c r="LDV31" i="90"/>
  <c r="LDW31" i="90"/>
  <c r="LDX31" i="90"/>
  <c r="LDY31" i="90"/>
  <c r="LDZ31" i="90"/>
  <c r="LEA31" i="90"/>
  <c r="LEB31" i="90"/>
  <c r="LEC31" i="90"/>
  <c r="LED31" i="90"/>
  <c r="LEE31" i="90"/>
  <c r="LEF31" i="90"/>
  <c r="LEG31" i="90"/>
  <c r="LEH31" i="90"/>
  <c r="LEI31" i="90"/>
  <c r="LEJ31" i="90"/>
  <c r="LEK31" i="90"/>
  <c r="LEL31" i="90"/>
  <c r="LEM31" i="90"/>
  <c r="LEN31" i="90"/>
  <c r="LEO31" i="90"/>
  <c r="LEP31" i="90"/>
  <c r="LEQ31" i="90"/>
  <c r="LER31" i="90"/>
  <c r="LES31" i="90"/>
  <c r="LET31" i="90"/>
  <c r="LEU31" i="90"/>
  <c r="LEV31" i="90"/>
  <c r="LEW31" i="90"/>
  <c r="LEX31" i="90"/>
  <c r="LEY31" i="90"/>
  <c r="LEZ31" i="90"/>
  <c r="LFA31" i="90"/>
  <c r="LFB31" i="90"/>
  <c r="LFC31" i="90"/>
  <c r="LFD31" i="90"/>
  <c r="LFE31" i="90"/>
  <c r="LFF31" i="90"/>
  <c r="LFG31" i="90"/>
  <c r="LFH31" i="90"/>
  <c r="LFI31" i="90"/>
  <c r="LFJ31" i="90"/>
  <c r="LFK31" i="90"/>
  <c r="LFL31" i="90"/>
  <c r="LFM31" i="90"/>
  <c r="LFN31" i="90"/>
  <c r="LFO31" i="90"/>
  <c r="LFP31" i="90"/>
  <c r="LFQ31" i="90"/>
  <c r="LFR31" i="90"/>
  <c r="LFS31" i="90"/>
  <c r="LFT31" i="90"/>
  <c r="LFU31" i="90"/>
  <c r="LFV31" i="90"/>
  <c r="LFW31" i="90"/>
  <c r="LFX31" i="90"/>
  <c r="LFY31" i="90"/>
  <c r="LFZ31" i="90"/>
  <c r="LGA31" i="90"/>
  <c r="LGB31" i="90"/>
  <c r="LGC31" i="90"/>
  <c r="LGD31" i="90"/>
  <c r="LGE31" i="90"/>
  <c r="LGF31" i="90"/>
  <c r="LGG31" i="90"/>
  <c r="LGH31" i="90"/>
  <c r="LGI31" i="90"/>
  <c r="LGJ31" i="90"/>
  <c r="LGK31" i="90"/>
  <c r="LGL31" i="90"/>
  <c r="LGM31" i="90"/>
  <c r="LGN31" i="90"/>
  <c r="LGO31" i="90"/>
  <c r="LGP31" i="90"/>
  <c r="LGQ31" i="90"/>
  <c r="LGR31" i="90"/>
  <c r="LGS31" i="90"/>
  <c r="LGT31" i="90"/>
  <c r="LGU31" i="90"/>
  <c r="LGV31" i="90"/>
  <c r="LGW31" i="90"/>
  <c r="LGX31" i="90"/>
  <c r="LGY31" i="90"/>
  <c r="LGZ31" i="90"/>
  <c r="LHA31" i="90"/>
  <c r="LHB31" i="90"/>
  <c r="LHC31" i="90"/>
  <c r="LHD31" i="90"/>
  <c r="LHE31" i="90"/>
  <c r="LHF31" i="90"/>
  <c r="LHG31" i="90"/>
  <c r="LHH31" i="90"/>
  <c r="LHI31" i="90"/>
  <c r="LHJ31" i="90"/>
  <c r="LHK31" i="90"/>
  <c r="LHL31" i="90"/>
  <c r="LHM31" i="90"/>
  <c r="LHN31" i="90"/>
  <c r="LHO31" i="90"/>
  <c r="LHP31" i="90"/>
  <c r="LHQ31" i="90"/>
  <c r="LHR31" i="90"/>
  <c r="LHS31" i="90"/>
  <c r="LHT31" i="90"/>
  <c r="LHU31" i="90"/>
  <c r="LHV31" i="90"/>
  <c r="LHW31" i="90"/>
  <c r="LHX31" i="90"/>
  <c r="LHY31" i="90"/>
  <c r="LHZ31" i="90"/>
  <c r="LIA31" i="90"/>
  <c r="LIB31" i="90"/>
  <c r="LIC31" i="90"/>
  <c r="LID31" i="90"/>
  <c r="LIE31" i="90"/>
  <c r="LIF31" i="90"/>
  <c r="LIG31" i="90"/>
  <c r="LIH31" i="90"/>
  <c r="LII31" i="90"/>
  <c r="LIJ31" i="90"/>
  <c r="LIK31" i="90"/>
  <c r="LIL31" i="90"/>
  <c r="LIM31" i="90"/>
  <c r="LIN31" i="90"/>
  <c r="LIO31" i="90"/>
  <c r="LIP31" i="90"/>
  <c r="LIQ31" i="90"/>
  <c r="LIR31" i="90"/>
  <c r="LIS31" i="90"/>
  <c r="LIT31" i="90"/>
  <c r="LIU31" i="90"/>
  <c r="LIV31" i="90"/>
  <c r="LIW31" i="90"/>
  <c r="LIX31" i="90"/>
  <c r="LIY31" i="90"/>
  <c r="LIZ31" i="90"/>
  <c r="LJA31" i="90"/>
  <c r="LJB31" i="90"/>
  <c r="LJC31" i="90"/>
  <c r="LJD31" i="90"/>
  <c r="LJE31" i="90"/>
  <c r="LJF31" i="90"/>
  <c r="LJG31" i="90"/>
  <c r="LJH31" i="90"/>
  <c r="LJI31" i="90"/>
  <c r="LJJ31" i="90"/>
  <c r="LJK31" i="90"/>
  <c r="LJL31" i="90"/>
  <c r="LJM31" i="90"/>
  <c r="LJN31" i="90"/>
  <c r="LJO31" i="90"/>
  <c r="LJP31" i="90"/>
  <c r="LJQ31" i="90"/>
  <c r="LJR31" i="90"/>
  <c r="LJS31" i="90"/>
  <c r="LJT31" i="90"/>
  <c r="LJU31" i="90"/>
  <c r="LJV31" i="90"/>
  <c r="LJW31" i="90"/>
  <c r="LJX31" i="90"/>
  <c r="LJY31" i="90"/>
  <c r="LJZ31" i="90"/>
  <c r="LKA31" i="90"/>
  <c r="LKB31" i="90"/>
  <c r="LKC31" i="90"/>
  <c r="LKD31" i="90"/>
  <c r="LKE31" i="90"/>
  <c r="LKF31" i="90"/>
  <c r="LKG31" i="90"/>
  <c r="LKH31" i="90"/>
  <c r="LKI31" i="90"/>
  <c r="LKJ31" i="90"/>
  <c r="LKK31" i="90"/>
  <c r="LKL31" i="90"/>
  <c r="LKM31" i="90"/>
  <c r="LKN31" i="90"/>
  <c r="LKO31" i="90"/>
  <c r="LKP31" i="90"/>
  <c r="LKQ31" i="90"/>
  <c r="LKR31" i="90"/>
  <c r="LKS31" i="90"/>
  <c r="LKT31" i="90"/>
  <c r="LKU31" i="90"/>
  <c r="LKV31" i="90"/>
  <c r="LKW31" i="90"/>
  <c r="LKX31" i="90"/>
  <c r="LKY31" i="90"/>
  <c r="LKZ31" i="90"/>
  <c r="LLA31" i="90"/>
  <c r="LLB31" i="90"/>
  <c r="LLC31" i="90"/>
  <c r="LLD31" i="90"/>
  <c r="LLE31" i="90"/>
  <c r="LLF31" i="90"/>
  <c r="LLG31" i="90"/>
  <c r="LLH31" i="90"/>
  <c r="LLI31" i="90"/>
  <c r="LLJ31" i="90"/>
  <c r="LLK31" i="90"/>
  <c r="LLL31" i="90"/>
  <c r="LLM31" i="90"/>
  <c r="LLN31" i="90"/>
  <c r="LLO31" i="90"/>
  <c r="LLP31" i="90"/>
  <c r="LLQ31" i="90"/>
  <c r="LLR31" i="90"/>
  <c r="LLS31" i="90"/>
  <c r="LLT31" i="90"/>
  <c r="LLU31" i="90"/>
  <c r="LLV31" i="90"/>
  <c r="LLW31" i="90"/>
  <c r="LLX31" i="90"/>
  <c r="LLY31" i="90"/>
  <c r="LLZ31" i="90"/>
  <c r="LMA31" i="90"/>
  <c r="LMB31" i="90"/>
  <c r="LMC31" i="90"/>
  <c r="LMD31" i="90"/>
  <c r="LME31" i="90"/>
  <c r="LMF31" i="90"/>
  <c r="LMG31" i="90"/>
  <c r="LMH31" i="90"/>
  <c r="LMI31" i="90"/>
  <c r="LMJ31" i="90"/>
  <c r="LMK31" i="90"/>
  <c r="LML31" i="90"/>
  <c r="LMM31" i="90"/>
  <c r="LMN31" i="90"/>
  <c r="LMO31" i="90"/>
  <c r="LMP31" i="90"/>
  <c r="LMQ31" i="90"/>
  <c r="LMR31" i="90"/>
  <c r="LMS31" i="90"/>
  <c r="LMT31" i="90"/>
  <c r="LMU31" i="90"/>
  <c r="LMV31" i="90"/>
  <c r="LMW31" i="90"/>
  <c r="LMX31" i="90"/>
  <c r="LMY31" i="90"/>
  <c r="LMZ31" i="90"/>
  <c r="LNA31" i="90"/>
  <c r="LNB31" i="90"/>
  <c r="LNC31" i="90"/>
  <c r="LND31" i="90"/>
  <c r="LNE31" i="90"/>
  <c r="LNF31" i="90"/>
  <c r="LNG31" i="90"/>
  <c r="LNH31" i="90"/>
  <c r="LNI31" i="90"/>
  <c r="LNJ31" i="90"/>
  <c r="LNK31" i="90"/>
  <c r="LNL31" i="90"/>
  <c r="LNM31" i="90"/>
  <c r="LNN31" i="90"/>
  <c r="LNO31" i="90"/>
  <c r="LNP31" i="90"/>
  <c r="LNQ31" i="90"/>
  <c r="LNR31" i="90"/>
  <c r="LNS31" i="90"/>
  <c r="LNT31" i="90"/>
  <c r="LNU31" i="90"/>
  <c r="LNV31" i="90"/>
  <c r="LNW31" i="90"/>
  <c r="LNX31" i="90"/>
  <c r="LNY31" i="90"/>
  <c r="LNZ31" i="90"/>
  <c r="LOA31" i="90"/>
  <c r="LOB31" i="90"/>
  <c r="LOC31" i="90"/>
  <c r="LOD31" i="90"/>
  <c r="LOE31" i="90"/>
  <c r="LOF31" i="90"/>
  <c r="LOG31" i="90"/>
  <c r="LOH31" i="90"/>
  <c r="LOI31" i="90"/>
  <c r="LOJ31" i="90"/>
  <c r="LOK31" i="90"/>
  <c r="LOL31" i="90"/>
  <c r="LOM31" i="90"/>
  <c r="LON31" i="90"/>
  <c r="LOO31" i="90"/>
  <c r="LOP31" i="90"/>
  <c r="LOQ31" i="90"/>
  <c r="LOR31" i="90"/>
  <c r="LOS31" i="90"/>
  <c r="LOT31" i="90"/>
  <c r="LOU31" i="90"/>
  <c r="LOV31" i="90"/>
  <c r="LOW31" i="90"/>
  <c r="LOX31" i="90"/>
  <c r="LOY31" i="90"/>
  <c r="LOZ31" i="90"/>
  <c r="LPA31" i="90"/>
  <c r="LPB31" i="90"/>
  <c r="LPC31" i="90"/>
  <c r="LPD31" i="90"/>
  <c r="LPE31" i="90"/>
  <c r="LPF31" i="90"/>
  <c r="LPG31" i="90"/>
  <c r="LPH31" i="90"/>
  <c r="LPI31" i="90"/>
  <c r="LPJ31" i="90"/>
  <c r="LPK31" i="90"/>
  <c r="LPL31" i="90"/>
  <c r="LPM31" i="90"/>
  <c r="LPN31" i="90"/>
  <c r="LPO31" i="90"/>
  <c r="LPP31" i="90"/>
  <c r="LPQ31" i="90"/>
  <c r="LPR31" i="90"/>
  <c r="LPS31" i="90"/>
  <c r="LPT31" i="90"/>
  <c r="LPU31" i="90"/>
  <c r="LPV31" i="90"/>
  <c r="LPW31" i="90"/>
  <c r="LPX31" i="90"/>
  <c r="LPY31" i="90"/>
  <c r="LPZ31" i="90"/>
  <c r="LQA31" i="90"/>
  <c r="LQB31" i="90"/>
  <c r="LQC31" i="90"/>
  <c r="LQD31" i="90"/>
  <c r="LQE31" i="90"/>
  <c r="LQF31" i="90"/>
  <c r="LQG31" i="90"/>
  <c r="LQH31" i="90"/>
  <c r="LQI31" i="90"/>
  <c r="LQJ31" i="90"/>
  <c r="LQK31" i="90"/>
  <c r="LQL31" i="90"/>
  <c r="LQM31" i="90"/>
  <c r="LQN31" i="90"/>
  <c r="LQO31" i="90"/>
  <c r="LQP31" i="90"/>
  <c r="LQQ31" i="90"/>
  <c r="LQR31" i="90"/>
  <c r="LQS31" i="90"/>
  <c r="LQT31" i="90"/>
  <c r="LQU31" i="90"/>
  <c r="LQV31" i="90"/>
  <c r="LQW31" i="90"/>
  <c r="LQX31" i="90"/>
  <c r="LQY31" i="90"/>
  <c r="LQZ31" i="90"/>
  <c r="LRA31" i="90"/>
  <c r="LRB31" i="90"/>
  <c r="LRC31" i="90"/>
  <c r="LRD31" i="90"/>
  <c r="LRE31" i="90"/>
  <c r="LRF31" i="90"/>
  <c r="LRG31" i="90"/>
  <c r="LRH31" i="90"/>
  <c r="LRI31" i="90"/>
  <c r="LRJ31" i="90"/>
  <c r="LRK31" i="90"/>
  <c r="LRL31" i="90"/>
  <c r="LRM31" i="90"/>
  <c r="LRN31" i="90"/>
  <c r="LRO31" i="90"/>
  <c r="LRP31" i="90"/>
  <c r="LRQ31" i="90"/>
  <c r="LRR31" i="90"/>
  <c r="LRS31" i="90"/>
  <c r="LRT31" i="90"/>
  <c r="LRU31" i="90"/>
  <c r="LRV31" i="90"/>
  <c r="LRW31" i="90"/>
  <c r="LRX31" i="90"/>
  <c r="LRY31" i="90"/>
  <c r="LRZ31" i="90"/>
  <c r="LSA31" i="90"/>
  <c r="LSB31" i="90"/>
  <c r="LSC31" i="90"/>
  <c r="LSD31" i="90"/>
  <c r="LSE31" i="90"/>
  <c r="LSF31" i="90"/>
  <c r="LSG31" i="90"/>
  <c r="LSH31" i="90"/>
  <c r="LSI31" i="90"/>
  <c r="LSJ31" i="90"/>
  <c r="LSK31" i="90"/>
  <c r="LSL31" i="90"/>
  <c r="LSM31" i="90"/>
  <c r="LSN31" i="90"/>
  <c r="LSO31" i="90"/>
  <c r="LSP31" i="90"/>
  <c r="LSQ31" i="90"/>
  <c r="LSR31" i="90"/>
  <c r="LSS31" i="90"/>
  <c r="LST31" i="90"/>
  <c r="LSU31" i="90"/>
  <c r="LSV31" i="90"/>
  <c r="LSW31" i="90"/>
  <c r="LSX31" i="90"/>
  <c r="LSY31" i="90"/>
  <c r="LSZ31" i="90"/>
  <c r="LTA31" i="90"/>
  <c r="LTB31" i="90"/>
  <c r="LTC31" i="90"/>
  <c r="LTD31" i="90"/>
  <c r="LTE31" i="90"/>
  <c r="LTF31" i="90"/>
  <c r="LTG31" i="90"/>
  <c r="LTH31" i="90"/>
  <c r="LTI31" i="90"/>
  <c r="LTJ31" i="90"/>
  <c r="LTK31" i="90"/>
  <c r="LTL31" i="90"/>
  <c r="LTM31" i="90"/>
  <c r="LTN31" i="90"/>
  <c r="LTO31" i="90"/>
  <c r="LTP31" i="90"/>
  <c r="LTQ31" i="90"/>
  <c r="LTR31" i="90"/>
  <c r="LTS31" i="90"/>
  <c r="LTT31" i="90"/>
  <c r="LTU31" i="90"/>
  <c r="LTV31" i="90"/>
  <c r="LTW31" i="90"/>
  <c r="LTX31" i="90"/>
  <c r="LTY31" i="90"/>
  <c r="LTZ31" i="90"/>
  <c r="LUA31" i="90"/>
  <c r="LUB31" i="90"/>
  <c r="LUC31" i="90"/>
  <c r="LUD31" i="90"/>
  <c r="LUE31" i="90"/>
  <c r="LUF31" i="90"/>
  <c r="LUG31" i="90"/>
  <c r="LUH31" i="90"/>
  <c r="LUI31" i="90"/>
  <c r="LUJ31" i="90"/>
  <c r="LUK31" i="90"/>
  <c r="LUL31" i="90"/>
  <c r="LUM31" i="90"/>
  <c r="LUN31" i="90"/>
  <c r="LUO31" i="90"/>
  <c r="LUP31" i="90"/>
  <c r="LUQ31" i="90"/>
  <c r="LUR31" i="90"/>
  <c r="LUS31" i="90"/>
  <c r="LUT31" i="90"/>
  <c r="LUU31" i="90"/>
  <c r="LUV31" i="90"/>
  <c r="LUW31" i="90"/>
  <c r="LUX31" i="90"/>
  <c r="LUY31" i="90"/>
  <c r="LUZ31" i="90"/>
  <c r="LVA31" i="90"/>
  <c r="LVB31" i="90"/>
  <c r="LVC31" i="90"/>
  <c r="LVD31" i="90"/>
  <c r="LVE31" i="90"/>
  <c r="LVF31" i="90"/>
  <c r="LVG31" i="90"/>
  <c r="LVH31" i="90"/>
  <c r="LVI31" i="90"/>
  <c r="LVJ31" i="90"/>
  <c r="LVK31" i="90"/>
  <c r="LVL31" i="90"/>
  <c r="LVM31" i="90"/>
  <c r="LVN31" i="90"/>
  <c r="LVO31" i="90"/>
  <c r="LVP31" i="90"/>
  <c r="LVQ31" i="90"/>
  <c r="LVR31" i="90"/>
  <c r="LVS31" i="90"/>
  <c r="LVT31" i="90"/>
  <c r="LVU31" i="90"/>
  <c r="LVV31" i="90"/>
  <c r="LVW31" i="90"/>
  <c r="LVX31" i="90"/>
  <c r="LVY31" i="90"/>
  <c r="LVZ31" i="90"/>
  <c r="LWA31" i="90"/>
  <c r="LWB31" i="90"/>
  <c r="LWC31" i="90"/>
  <c r="LWD31" i="90"/>
  <c r="LWE31" i="90"/>
  <c r="LWF31" i="90"/>
  <c r="LWG31" i="90"/>
  <c r="LWH31" i="90"/>
  <c r="LWI31" i="90"/>
  <c r="LWJ31" i="90"/>
  <c r="LWK31" i="90"/>
  <c r="LWL31" i="90"/>
  <c r="LWM31" i="90"/>
  <c r="LWN31" i="90"/>
  <c r="LWO31" i="90"/>
  <c r="LWP31" i="90"/>
  <c r="LWQ31" i="90"/>
  <c r="LWR31" i="90"/>
  <c r="LWS31" i="90"/>
  <c r="LWT31" i="90"/>
  <c r="LWU31" i="90"/>
  <c r="LWV31" i="90"/>
  <c r="LWW31" i="90"/>
  <c r="LWX31" i="90"/>
  <c r="LWY31" i="90"/>
  <c r="LWZ31" i="90"/>
  <c r="LXA31" i="90"/>
  <c r="LXB31" i="90"/>
  <c r="LXC31" i="90"/>
  <c r="LXD31" i="90"/>
  <c r="LXE31" i="90"/>
  <c r="LXF31" i="90"/>
  <c r="LXG31" i="90"/>
  <c r="LXH31" i="90"/>
  <c r="LXI31" i="90"/>
  <c r="LXJ31" i="90"/>
  <c r="LXK31" i="90"/>
  <c r="LXL31" i="90"/>
  <c r="LXM31" i="90"/>
  <c r="LXN31" i="90"/>
  <c r="LXO31" i="90"/>
  <c r="LXP31" i="90"/>
  <c r="LXQ31" i="90"/>
  <c r="LXR31" i="90"/>
  <c r="LXS31" i="90"/>
  <c r="LXT31" i="90"/>
  <c r="LXU31" i="90"/>
  <c r="LXV31" i="90"/>
  <c r="LXW31" i="90"/>
  <c r="LXX31" i="90"/>
  <c r="LXY31" i="90"/>
  <c r="LXZ31" i="90"/>
  <c r="LYA31" i="90"/>
  <c r="LYB31" i="90"/>
  <c r="LYC31" i="90"/>
  <c r="LYD31" i="90"/>
  <c r="LYE31" i="90"/>
  <c r="LYF31" i="90"/>
  <c r="LYG31" i="90"/>
  <c r="LYH31" i="90"/>
  <c r="LYI31" i="90"/>
  <c r="LYJ31" i="90"/>
  <c r="LYK31" i="90"/>
  <c r="LYL31" i="90"/>
  <c r="LYM31" i="90"/>
  <c r="LYN31" i="90"/>
  <c r="LYO31" i="90"/>
  <c r="LYP31" i="90"/>
  <c r="LYQ31" i="90"/>
  <c r="LYR31" i="90"/>
  <c r="LYS31" i="90"/>
  <c r="LYT31" i="90"/>
  <c r="LYU31" i="90"/>
  <c r="LYV31" i="90"/>
  <c r="LYW31" i="90"/>
  <c r="LYX31" i="90"/>
  <c r="LYY31" i="90"/>
  <c r="LYZ31" i="90"/>
  <c r="LZA31" i="90"/>
  <c r="LZB31" i="90"/>
  <c r="LZC31" i="90"/>
  <c r="LZD31" i="90"/>
  <c r="LZE31" i="90"/>
  <c r="LZF31" i="90"/>
  <c r="LZG31" i="90"/>
  <c r="LZH31" i="90"/>
  <c r="LZI31" i="90"/>
  <c r="LZJ31" i="90"/>
  <c r="LZK31" i="90"/>
  <c r="LZL31" i="90"/>
  <c r="LZM31" i="90"/>
  <c r="LZN31" i="90"/>
  <c r="LZO31" i="90"/>
  <c r="LZP31" i="90"/>
  <c r="LZQ31" i="90"/>
  <c r="LZR31" i="90"/>
  <c r="LZS31" i="90"/>
  <c r="LZT31" i="90"/>
  <c r="LZU31" i="90"/>
  <c r="LZV31" i="90"/>
  <c r="LZW31" i="90"/>
  <c r="LZX31" i="90"/>
  <c r="LZY31" i="90"/>
  <c r="LZZ31" i="90"/>
  <c r="MAA31" i="90"/>
  <c r="MAB31" i="90"/>
  <c r="MAC31" i="90"/>
  <c r="MAD31" i="90"/>
  <c r="MAE31" i="90"/>
  <c r="MAF31" i="90"/>
  <c r="MAG31" i="90"/>
  <c r="MAH31" i="90"/>
  <c r="MAI31" i="90"/>
  <c r="MAJ31" i="90"/>
  <c r="MAK31" i="90"/>
  <c r="MAL31" i="90"/>
  <c r="MAM31" i="90"/>
  <c r="MAN31" i="90"/>
  <c r="MAO31" i="90"/>
  <c r="MAP31" i="90"/>
  <c r="MAQ31" i="90"/>
  <c r="MAR31" i="90"/>
  <c r="MAS31" i="90"/>
  <c r="MAT31" i="90"/>
  <c r="MAU31" i="90"/>
  <c r="MAV31" i="90"/>
  <c r="MAW31" i="90"/>
  <c r="MAX31" i="90"/>
  <c r="MAY31" i="90"/>
  <c r="MAZ31" i="90"/>
  <c r="MBA31" i="90"/>
  <c r="MBB31" i="90"/>
  <c r="MBC31" i="90"/>
  <c r="MBD31" i="90"/>
  <c r="MBE31" i="90"/>
  <c r="MBF31" i="90"/>
  <c r="MBG31" i="90"/>
  <c r="MBH31" i="90"/>
  <c r="MBI31" i="90"/>
  <c r="MBJ31" i="90"/>
  <c r="MBK31" i="90"/>
  <c r="MBL31" i="90"/>
  <c r="MBM31" i="90"/>
  <c r="MBN31" i="90"/>
  <c r="MBO31" i="90"/>
  <c r="MBP31" i="90"/>
  <c r="MBQ31" i="90"/>
  <c r="MBR31" i="90"/>
  <c r="MBS31" i="90"/>
  <c r="MBT31" i="90"/>
  <c r="MBU31" i="90"/>
  <c r="MBV31" i="90"/>
  <c r="MBW31" i="90"/>
  <c r="MBX31" i="90"/>
  <c r="MBY31" i="90"/>
  <c r="MBZ31" i="90"/>
  <c r="MCA31" i="90"/>
  <c r="MCB31" i="90"/>
  <c r="MCC31" i="90"/>
  <c r="MCD31" i="90"/>
  <c r="MCE31" i="90"/>
  <c r="MCF31" i="90"/>
  <c r="MCG31" i="90"/>
  <c r="MCH31" i="90"/>
  <c r="MCI31" i="90"/>
  <c r="MCJ31" i="90"/>
  <c r="MCK31" i="90"/>
  <c r="MCL31" i="90"/>
  <c r="MCM31" i="90"/>
  <c r="MCN31" i="90"/>
  <c r="MCO31" i="90"/>
  <c r="MCP31" i="90"/>
  <c r="MCQ31" i="90"/>
  <c r="MCR31" i="90"/>
  <c r="MCS31" i="90"/>
  <c r="MCT31" i="90"/>
  <c r="MCU31" i="90"/>
  <c r="MCV31" i="90"/>
  <c r="MCW31" i="90"/>
  <c r="MCX31" i="90"/>
  <c r="MCY31" i="90"/>
  <c r="MCZ31" i="90"/>
  <c r="MDA31" i="90"/>
  <c r="MDB31" i="90"/>
  <c r="MDC31" i="90"/>
  <c r="MDD31" i="90"/>
  <c r="MDE31" i="90"/>
  <c r="MDF31" i="90"/>
  <c r="MDG31" i="90"/>
  <c r="MDH31" i="90"/>
  <c r="MDI31" i="90"/>
  <c r="MDJ31" i="90"/>
  <c r="MDK31" i="90"/>
  <c r="MDL31" i="90"/>
  <c r="MDM31" i="90"/>
  <c r="MDN31" i="90"/>
  <c r="MDO31" i="90"/>
  <c r="MDP31" i="90"/>
  <c r="MDQ31" i="90"/>
  <c r="MDR31" i="90"/>
  <c r="MDS31" i="90"/>
  <c r="MDT31" i="90"/>
  <c r="MDU31" i="90"/>
  <c r="MDV31" i="90"/>
  <c r="MDW31" i="90"/>
  <c r="MDX31" i="90"/>
  <c r="MDY31" i="90"/>
  <c r="MDZ31" i="90"/>
  <c r="MEA31" i="90"/>
  <c r="MEB31" i="90"/>
  <c r="MEC31" i="90"/>
  <c r="MED31" i="90"/>
  <c r="MEE31" i="90"/>
  <c r="MEF31" i="90"/>
  <c r="MEG31" i="90"/>
  <c r="MEH31" i="90"/>
  <c r="MEI31" i="90"/>
  <c r="MEJ31" i="90"/>
  <c r="MEK31" i="90"/>
  <c r="MEL31" i="90"/>
  <c r="MEM31" i="90"/>
  <c r="MEN31" i="90"/>
  <c r="MEO31" i="90"/>
  <c r="MEP31" i="90"/>
  <c r="MEQ31" i="90"/>
  <c r="MER31" i="90"/>
  <c r="MES31" i="90"/>
  <c r="MET31" i="90"/>
  <c r="MEU31" i="90"/>
  <c r="MEV31" i="90"/>
  <c r="MEW31" i="90"/>
  <c r="MEX31" i="90"/>
  <c r="MEY31" i="90"/>
  <c r="MEZ31" i="90"/>
  <c r="MFA31" i="90"/>
  <c r="MFB31" i="90"/>
  <c r="MFC31" i="90"/>
  <c r="MFD31" i="90"/>
  <c r="MFE31" i="90"/>
  <c r="MFF31" i="90"/>
  <c r="MFG31" i="90"/>
  <c r="MFH31" i="90"/>
  <c r="MFI31" i="90"/>
  <c r="MFJ31" i="90"/>
  <c r="MFK31" i="90"/>
  <c r="MFL31" i="90"/>
  <c r="MFM31" i="90"/>
  <c r="MFN31" i="90"/>
  <c r="MFO31" i="90"/>
  <c r="MFP31" i="90"/>
  <c r="MFQ31" i="90"/>
  <c r="MFR31" i="90"/>
  <c r="MFS31" i="90"/>
  <c r="MFT31" i="90"/>
  <c r="MFU31" i="90"/>
  <c r="MFV31" i="90"/>
  <c r="MFW31" i="90"/>
  <c r="MFX31" i="90"/>
  <c r="MFY31" i="90"/>
  <c r="MFZ31" i="90"/>
  <c r="MGA31" i="90"/>
  <c r="MGB31" i="90"/>
  <c r="MGC31" i="90"/>
  <c r="MGD31" i="90"/>
  <c r="MGE31" i="90"/>
  <c r="MGF31" i="90"/>
  <c r="MGG31" i="90"/>
  <c r="MGH31" i="90"/>
  <c r="MGI31" i="90"/>
  <c r="MGJ31" i="90"/>
  <c r="MGK31" i="90"/>
  <c r="MGL31" i="90"/>
  <c r="MGM31" i="90"/>
  <c r="MGN31" i="90"/>
  <c r="MGO31" i="90"/>
  <c r="MGP31" i="90"/>
  <c r="MGQ31" i="90"/>
  <c r="MGR31" i="90"/>
  <c r="MGS31" i="90"/>
  <c r="MGT31" i="90"/>
  <c r="MGU31" i="90"/>
  <c r="MGV31" i="90"/>
  <c r="MGW31" i="90"/>
  <c r="MGX31" i="90"/>
  <c r="MGY31" i="90"/>
  <c r="MGZ31" i="90"/>
  <c r="MHA31" i="90"/>
  <c r="MHB31" i="90"/>
  <c r="MHC31" i="90"/>
  <c r="MHD31" i="90"/>
  <c r="MHE31" i="90"/>
  <c r="MHF31" i="90"/>
  <c r="MHG31" i="90"/>
  <c r="MHH31" i="90"/>
  <c r="MHI31" i="90"/>
  <c r="MHJ31" i="90"/>
  <c r="MHK31" i="90"/>
  <c r="MHL31" i="90"/>
  <c r="MHM31" i="90"/>
  <c r="MHN31" i="90"/>
  <c r="MHO31" i="90"/>
  <c r="MHP31" i="90"/>
  <c r="MHQ31" i="90"/>
  <c r="MHR31" i="90"/>
  <c r="MHS31" i="90"/>
  <c r="MHT31" i="90"/>
  <c r="MHU31" i="90"/>
  <c r="MHV31" i="90"/>
  <c r="MHW31" i="90"/>
  <c r="MHX31" i="90"/>
  <c r="MHY31" i="90"/>
  <c r="MHZ31" i="90"/>
  <c r="MIA31" i="90"/>
  <c r="MIB31" i="90"/>
  <c r="MIC31" i="90"/>
  <c r="MID31" i="90"/>
  <c r="MIE31" i="90"/>
  <c r="MIF31" i="90"/>
  <c r="MIG31" i="90"/>
  <c r="MIH31" i="90"/>
  <c r="MII31" i="90"/>
  <c r="MIJ31" i="90"/>
  <c r="MIK31" i="90"/>
  <c r="MIL31" i="90"/>
  <c r="MIM31" i="90"/>
  <c r="MIN31" i="90"/>
  <c r="MIO31" i="90"/>
  <c r="MIP31" i="90"/>
  <c r="MIQ31" i="90"/>
  <c r="MIR31" i="90"/>
  <c r="MIS31" i="90"/>
  <c r="MIT31" i="90"/>
  <c r="MIU31" i="90"/>
  <c r="MIV31" i="90"/>
  <c r="MIW31" i="90"/>
  <c r="MIX31" i="90"/>
  <c r="MIY31" i="90"/>
  <c r="MIZ31" i="90"/>
  <c r="MJA31" i="90"/>
  <c r="MJB31" i="90"/>
  <c r="MJC31" i="90"/>
  <c r="MJD31" i="90"/>
  <c r="MJE31" i="90"/>
  <c r="MJF31" i="90"/>
  <c r="MJG31" i="90"/>
  <c r="MJH31" i="90"/>
  <c r="MJI31" i="90"/>
  <c r="MJJ31" i="90"/>
  <c r="MJK31" i="90"/>
  <c r="MJL31" i="90"/>
  <c r="MJM31" i="90"/>
  <c r="MJN31" i="90"/>
  <c r="MJO31" i="90"/>
  <c r="MJP31" i="90"/>
  <c r="MJQ31" i="90"/>
  <c r="MJR31" i="90"/>
  <c r="MJS31" i="90"/>
  <c r="MJT31" i="90"/>
  <c r="MJU31" i="90"/>
  <c r="MJV31" i="90"/>
  <c r="MJW31" i="90"/>
  <c r="MJX31" i="90"/>
  <c r="MJY31" i="90"/>
  <c r="MJZ31" i="90"/>
  <c r="MKA31" i="90"/>
  <c r="MKB31" i="90"/>
  <c r="MKC31" i="90"/>
  <c r="MKD31" i="90"/>
  <c r="MKE31" i="90"/>
  <c r="MKF31" i="90"/>
  <c r="MKG31" i="90"/>
  <c r="MKH31" i="90"/>
  <c r="MKI31" i="90"/>
  <c r="MKJ31" i="90"/>
  <c r="MKK31" i="90"/>
  <c r="MKL31" i="90"/>
  <c r="MKM31" i="90"/>
  <c r="MKN31" i="90"/>
  <c r="MKO31" i="90"/>
  <c r="MKP31" i="90"/>
  <c r="MKQ31" i="90"/>
  <c r="MKR31" i="90"/>
  <c r="MKS31" i="90"/>
  <c r="MKT31" i="90"/>
  <c r="MKU31" i="90"/>
  <c r="MKV31" i="90"/>
  <c r="MKW31" i="90"/>
  <c r="MKX31" i="90"/>
  <c r="MKY31" i="90"/>
  <c r="MKZ31" i="90"/>
  <c r="MLA31" i="90"/>
  <c r="MLB31" i="90"/>
  <c r="MLC31" i="90"/>
  <c r="MLD31" i="90"/>
  <c r="MLE31" i="90"/>
  <c r="MLF31" i="90"/>
  <c r="MLG31" i="90"/>
  <c r="MLH31" i="90"/>
  <c r="MLI31" i="90"/>
  <c r="MLJ31" i="90"/>
  <c r="MLK31" i="90"/>
  <c r="MLL31" i="90"/>
  <c r="MLM31" i="90"/>
  <c r="MLN31" i="90"/>
  <c r="MLO31" i="90"/>
  <c r="MLP31" i="90"/>
  <c r="MLQ31" i="90"/>
  <c r="MLR31" i="90"/>
  <c r="MLS31" i="90"/>
  <c r="MLT31" i="90"/>
  <c r="MLU31" i="90"/>
  <c r="MLV31" i="90"/>
  <c r="MLW31" i="90"/>
  <c r="MLX31" i="90"/>
  <c r="MLY31" i="90"/>
  <c r="MLZ31" i="90"/>
  <c r="MMA31" i="90"/>
  <c r="MMB31" i="90"/>
  <c r="MMC31" i="90"/>
  <c r="MMD31" i="90"/>
  <c r="MME31" i="90"/>
  <c r="MMF31" i="90"/>
  <c r="MMG31" i="90"/>
  <c r="MMH31" i="90"/>
  <c r="MMI31" i="90"/>
  <c r="MMJ31" i="90"/>
  <c r="MMK31" i="90"/>
  <c r="MML31" i="90"/>
  <c r="MMM31" i="90"/>
  <c r="MMN31" i="90"/>
  <c r="MMO31" i="90"/>
  <c r="MMP31" i="90"/>
  <c r="MMQ31" i="90"/>
  <c r="MMR31" i="90"/>
  <c r="MMS31" i="90"/>
  <c r="MMT31" i="90"/>
  <c r="MMU31" i="90"/>
  <c r="MMV31" i="90"/>
  <c r="MMW31" i="90"/>
  <c r="MMX31" i="90"/>
  <c r="MMY31" i="90"/>
  <c r="MMZ31" i="90"/>
  <c r="MNA31" i="90"/>
  <c r="MNB31" i="90"/>
  <c r="MNC31" i="90"/>
  <c r="MND31" i="90"/>
  <c r="MNE31" i="90"/>
  <c r="MNF31" i="90"/>
  <c r="MNG31" i="90"/>
  <c r="MNH31" i="90"/>
  <c r="MNI31" i="90"/>
  <c r="MNJ31" i="90"/>
  <c r="MNK31" i="90"/>
  <c r="MNL31" i="90"/>
  <c r="MNM31" i="90"/>
  <c r="MNN31" i="90"/>
  <c r="MNO31" i="90"/>
  <c r="MNP31" i="90"/>
  <c r="MNQ31" i="90"/>
  <c r="MNR31" i="90"/>
  <c r="MNS31" i="90"/>
  <c r="MNT31" i="90"/>
  <c r="MNU31" i="90"/>
  <c r="MNV31" i="90"/>
  <c r="MNW31" i="90"/>
  <c r="MNX31" i="90"/>
  <c r="MNY31" i="90"/>
  <c r="MNZ31" i="90"/>
  <c r="MOA31" i="90"/>
  <c r="MOB31" i="90"/>
  <c r="MOC31" i="90"/>
  <c r="MOD31" i="90"/>
  <c r="MOE31" i="90"/>
  <c r="MOF31" i="90"/>
  <c r="MOG31" i="90"/>
  <c r="MOH31" i="90"/>
  <c r="MOI31" i="90"/>
  <c r="MOJ31" i="90"/>
  <c r="MOK31" i="90"/>
  <c r="MOL31" i="90"/>
  <c r="MOM31" i="90"/>
  <c r="MON31" i="90"/>
  <c r="MOO31" i="90"/>
  <c r="MOP31" i="90"/>
  <c r="MOQ31" i="90"/>
  <c r="MOR31" i="90"/>
  <c r="MOS31" i="90"/>
  <c r="MOT31" i="90"/>
  <c r="MOU31" i="90"/>
  <c r="MOV31" i="90"/>
  <c r="MOW31" i="90"/>
  <c r="MOX31" i="90"/>
  <c r="MOY31" i="90"/>
  <c r="MOZ31" i="90"/>
  <c r="MPA31" i="90"/>
  <c r="MPB31" i="90"/>
  <c r="MPC31" i="90"/>
  <c r="MPD31" i="90"/>
  <c r="MPE31" i="90"/>
  <c r="MPF31" i="90"/>
  <c r="MPG31" i="90"/>
  <c r="MPH31" i="90"/>
  <c r="MPI31" i="90"/>
  <c r="MPJ31" i="90"/>
  <c r="MPK31" i="90"/>
  <c r="MPL31" i="90"/>
  <c r="MPM31" i="90"/>
  <c r="MPN31" i="90"/>
  <c r="MPO31" i="90"/>
  <c r="MPP31" i="90"/>
  <c r="MPQ31" i="90"/>
  <c r="MPR31" i="90"/>
  <c r="MPS31" i="90"/>
  <c r="MPT31" i="90"/>
  <c r="MPU31" i="90"/>
  <c r="MPV31" i="90"/>
  <c r="MPW31" i="90"/>
  <c r="MPX31" i="90"/>
  <c r="MPY31" i="90"/>
  <c r="MPZ31" i="90"/>
  <c r="MQA31" i="90"/>
  <c r="MQB31" i="90"/>
  <c r="MQC31" i="90"/>
  <c r="MQD31" i="90"/>
  <c r="MQE31" i="90"/>
  <c r="MQF31" i="90"/>
  <c r="MQG31" i="90"/>
  <c r="MQH31" i="90"/>
  <c r="MQI31" i="90"/>
  <c r="MQJ31" i="90"/>
  <c r="MQK31" i="90"/>
  <c r="MQL31" i="90"/>
  <c r="MQM31" i="90"/>
  <c r="MQN31" i="90"/>
  <c r="MQO31" i="90"/>
  <c r="MQP31" i="90"/>
  <c r="MQQ31" i="90"/>
  <c r="MQR31" i="90"/>
  <c r="MQS31" i="90"/>
  <c r="MQT31" i="90"/>
  <c r="MQU31" i="90"/>
  <c r="MQV31" i="90"/>
  <c r="MQW31" i="90"/>
  <c r="MQX31" i="90"/>
  <c r="MQY31" i="90"/>
  <c r="MQZ31" i="90"/>
  <c r="MRA31" i="90"/>
  <c r="MRB31" i="90"/>
  <c r="MRC31" i="90"/>
  <c r="MRD31" i="90"/>
  <c r="MRE31" i="90"/>
  <c r="MRF31" i="90"/>
  <c r="MRG31" i="90"/>
  <c r="MRH31" i="90"/>
  <c r="MRI31" i="90"/>
  <c r="MRJ31" i="90"/>
  <c r="MRK31" i="90"/>
  <c r="MRL31" i="90"/>
  <c r="MRM31" i="90"/>
  <c r="MRN31" i="90"/>
  <c r="MRO31" i="90"/>
  <c r="MRP31" i="90"/>
  <c r="MRQ31" i="90"/>
  <c r="MRR31" i="90"/>
  <c r="MRS31" i="90"/>
  <c r="MRT31" i="90"/>
  <c r="MRU31" i="90"/>
  <c r="MRV31" i="90"/>
  <c r="MRW31" i="90"/>
  <c r="MRX31" i="90"/>
  <c r="MRY31" i="90"/>
  <c r="MRZ31" i="90"/>
  <c r="MSA31" i="90"/>
  <c r="MSB31" i="90"/>
  <c r="MSC31" i="90"/>
  <c r="MSD31" i="90"/>
  <c r="MSE31" i="90"/>
  <c r="MSF31" i="90"/>
  <c r="MSG31" i="90"/>
  <c r="MSH31" i="90"/>
  <c r="MSI31" i="90"/>
  <c r="MSJ31" i="90"/>
  <c r="MSK31" i="90"/>
  <c r="MSL31" i="90"/>
  <c r="MSM31" i="90"/>
  <c r="MSN31" i="90"/>
  <c r="MSO31" i="90"/>
  <c r="MSP31" i="90"/>
  <c r="MSQ31" i="90"/>
  <c r="MSR31" i="90"/>
  <c r="MSS31" i="90"/>
  <c r="MST31" i="90"/>
  <c r="MSU31" i="90"/>
  <c r="MSV31" i="90"/>
  <c r="MSW31" i="90"/>
  <c r="MSX31" i="90"/>
  <c r="MSY31" i="90"/>
  <c r="MSZ31" i="90"/>
  <c r="MTA31" i="90"/>
  <c r="MTB31" i="90"/>
  <c r="MTC31" i="90"/>
  <c r="MTD31" i="90"/>
  <c r="MTE31" i="90"/>
  <c r="MTF31" i="90"/>
  <c r="MTG31" i="90"/>
  <c r="MTH31" i="90"/>
  <c r="MTI31" i="90"/>
  <c r="MTJ31" i="90"/>
  <c r="MTK31" i="90"/>
  <c r="MTL31" i="90"/>
  <c r="MTM31" i="90"/>
  <c r="MTN31" i="90"/>
  <c r="MTO31" i="90"/>
  <c r="MTP31" i="90"/>
  <c r="MTQ31" i="90"/>
  <c r="MTR31" i="90"/>
  <c r="MTS31" i="90"/>
  <c r="MTT31" i="90"/>
  <c r="MTU31" i="90"/>
  <c r="MTV31" i="90"/>
  <c r="MTW31" i="90"/>
  <c r="MTX31" i="90"/>
  <c r="MTY31" i="90"/>
  <c r="MTZ31" i="90"/>
  <c r="MUA31" i="90"/>
  <c r="MUB31" i="90"/>
  <c r="MUC31" i="90"/>
  <c r="MUD31" i="90"/>
  <c r="MUE31" i="90"/>
  <c r="MUF31" i="90"/>
  <c r="MUG31" i="90"/>
  <c r="MUH31" i="90"/>
  <c r="MUI31" i="90"/>
  <c r="MUJ31" i="90"/>
  <c r="MUK31" i="90"/>
  <c r="MUL31" i="90"/>
  <c r="MUM31" i="90"/>
  <c r="MUN31" i="90"/>
  <c r="MUO31" i="90"/>
  <c r="MUP31" i="90"/>
  <c r="MUQ31" i="90"/>
  <c r="MUR31" i="90"/>
  <c r="MUS31" i="90"/>
  <c r="MUT31" i="90"/>
  <c r="MUU31" i="90"/>
  <c r="MUV31" i="90"/>
  <c r="MUW31" i="90"/>
  <c r="MUX31" i="90"/>
  <c r="MUY31" i="90"/>
  <c r="MUZ31" i="90"/>
  <c r="MVA31" i="90"/>
  <c r="MVB31" i="90"/>
  <c r="MVC31" i="90"/>
  <c r="MVD31" i="90"/>
  <c r="MVE31" i="90"/>
  <c r="MVF31" i="90"/>
  <c r="MVG31" i="90"/>
  <c r="MVH31" i="90"/>
  <c r="MVI31" i="90"/>
  <c r="MVJ31" i="90"/>
  <c r="MVK31" i="90"/>
  <c r="MVL31" i="90"/>
  <c r="MVM31" i="90"/>
  <c r="MVN31" i="90"/>
  <c r="MVO31" i="90"/>
  <c r="MVP31" i="90"/>
  <c r="MVQ31" i="90"/>
  <c r="MVR31" i="90"/>
  <c r="MVS31" i="90"/>
  <c r="MVT31" i="90"/>
  <c r="MVU31" i="90"/>
  <c r="MVV31" i="90"/>
  <c r="MVW31" i="90"/>
  <c r="MVX31" i="90"/>
  <c r="MVY31" i="90"/>
  <c r="MVZ31" i="90"/>
  <c r="MWA31" i="90"/>
  <c r="MWB31" i="90"/>
  <c r="MWC31" i="90"/>
  <c r="MWD31" i="90"/>
  <c r="MWE31" i="90"/>
  <c r="MWF31" i="90"/>
  <c r="MWG31" i="90"/>
  <c r="MWH31" i="90"/>
  <c r="MWI31" i="90"/>
  <c r="MWJ31" i="90"/>
  <c r="MWK31" i="90"/>
  <c r="MWL31" i="90"/>
  <c r="MWM31" i="90"/>
  <c r="MWN31" i="90"/>
  <c r="MWO31" i="90"/>
  <c r="MWP31" i="90"/>
  <c r="MWQ31" i="90"/>
  <c r="MWR31" i="90"/>
  <c r="MWS31" i="90"/>
  <c r="MWT31" i="90"/>
  <c r="MWU31" i="90"/>
  <c r="MWV31" i="90"/>
  <c r="MWW31" i="90"/>
  <c r="MWX31" i="90"/>
  <c r="MWY31" i="90"/>
  <c r="MWZ31" i="90"/>
  <c r="MXA31" i="90"/>
  <c r="MXB31" i="90"/>
  <c r="MXC31" i="90"/>
  <c r="MXD31" i="90"/>
  <c r="MXE31" i="90"/>
  <c r="MXF31" i="90"/>
  <c r="MXG31" i="90"/>
  <c r="MXH31" i="90"/>
  <c r="MXI31" i="90"/>
  <c r="MXJ31" i="90"/>
  <c r="MXK31" i="90"/>
  <c r="MXL31" i="90"/>
  <c r="MXM31" i="90"/>
  <c r="MXN31" i="90"/>
  <c r="MXO31" i="90"/>
  <c r="MXP31" i="90"/>
  <c r="MXQ31" i="90"/>
  <c r="MXR31" i="90"/>
  <c r="MXS31" i="90"/>
  <c r="MXT31" i="90"/>
  <c r="MXU31" i="90"/>
  <c r="MXV31" i="90"/>
  <c r="MXW31" i="90"/>
  <c r="MXX31" i="90"/>
  <c r="MXY31" i="90"/>
  <c r="MXZ31" i="90"/>
  <c r="MYA31" i="90"/>
  <c r="MYB31" i="90"/>
  <c r="MYC31" i="90"/>
  <c r="MYD31" i="90"/>
  <c r="MYE31" i="90"/>
  <c r="MYF31" i="90"/>
  <c r="MYG31" i="90"/>
  <c r="MYH31" i="90"/>
  <c r="MYI31" i="90"/>
  <c r="MYJ31" i="90"/>
  <c r="MYK31" i="90"/>
  <c r="MYL31" i="90"/>
  <c r="MYM31" i="90"/>
  <c r="MYN31" i="90"/>
  <c r="MYO31" i="90"/>
  <c r="MYP31" i="90"/>
  <c r="MYQ31" i="90"/>
  <c r="MYR31" i="90"/>
  <c r="MYS31" i="90"/>
  <c r="MYT31" i="90"/>
  <c r="MYU31" i="90"/>
  <c r="MYV31" i="90"/>
  <c r="MYW31" i="90"/>
  <c r="MYX31" i="90"/>
  <c r="MYY31" i="90"/>
  <c r="MYZ31" i="90"/>
  <c r="MZA31" i="90"/>
  <c r="MZB31" i="90"/>
  <c r="MZC31" i="90"/>
  <c r="MZD31" i="90"/>
  <c r="MZE31" i="90"/>
  <c r="MZF31" i="90"/>
  <c r="MZG31" i="90"/>
  <c r="MZH31" i="90"/>
  <c r="MZI31" i="90"/>
  <c r="MZJ31" i="90"/>
  <c r="MZK31" i="90"/>
  <c r="MZL31" i="90"/>
  <c r="MZM31" i="90"/>
  <c r="MZN31" i="90"/>
  <c r="MZO31" i="90"/>
  <c r="MZP31" i="90"/>
  <c r="MZQ31" i="90"/>
  <c r="MZR31" i="90"/>
  <c r="MZS31" i="90"/>
  <c r="MZT31" i="90"/>
  <c r="MZU31" i="90"/>
  <c r="MZV31" i="90"/>
  <c r="MZW31" i="90"/>
  <c r="MZX31" i="90"/>
  <c r="MZY31" i="90"/>
  <c r="MZZ31" i="90"/>
  <c r="NAA31" i="90"/>
  <c r="NAB31" i="90"/>
  <c r="NAC31" i="90"/>
  <c r="NAD31" i="90"/>
  <c r="NAE31" i="90"/>
  <c r="NAF31" i="90"/>
  <c r="NAG31" i="90"/>
  <c r="NAH31" i="90"/>
  <c r="NAI31" i="90"/>
  <c r="NAJ31" i="90"/>
  <c r="NAK31" i="90"/>
  <c r="NAL31" i="90"/>
  <c r="NAM31" i="90"/>
  <c r="NAN31" i="90"/>
  <c r="NAO31" i="90"/>
  <c r="NAP31" i="90"/>
  <c r="NAQ31" i="90"/>
  <c r="NAR31" i="90"/>
  <c r="NAS31" i="90"/>
  <c r="NAT31" i="90"/>
  <c r="NAU31" i="90"/>
  <c r="NAV31" i="90"/>
  <c r="NAW31" i="90"/>
  <c r="NAX31" i="90"/>
  <c r="NAY31" i="90"/>
  <c r="NAZ31" i="90"/>
  <c r="NBA31" i="90"/>
  <c r="NBB31" i="90"/>
  <c r="NBC31" i="90"/>
  <c r="NBD31" i="90"/>
  <c r="NBE31" i="90"/>
  <c r="NBF31" i="90"/>
  <c r="NBG31" i="90"/>
  <c r="NBH31" i="90"/>
  <c r="NBI31" i="90"/>
  <c r="NBJ31" i="90"/>
  <c r="NBK31" i="90"/>
  <c r="NBL31" i="90"/>
  <c r="NBM31" i="90"/>
  <c r="NBN31" i="90"/>
  <c r="NBO31" i="90"/>
  <c r="NBP31" i="90"/>
  <c r="NBQ31" i="90"/>
  <c r="NBR31" i="90"/>
  <c r="NBS31" i="90"/>
  <c r="NBT31" i="90"/>
  <c r="NBU31" i="90"/>
  <c r="NBV31" i="90"/>
  <c r="NBW31" i="90"/>
  <c r="NBX31" i="90"/>
  <c r="NBY31" i="90"/>
  <c r="NBZ31" i="90"/>
  <c r="NCA31" i="90"/>
  <c r="NCB31" i="90"/>
  <c r="NCC31" i="90"/>
  <c r="NCD31" i="90"/>
  <c r="NCE31" i="90"/>
  <c r="NCF31" i="90"/>
  <c r="NCG31" i="90"/>
  <c r="NCH31" i="90"/>
  <c r="NCI31" i="90"/>
  <c r="NCJ31" i="90"/>
  <c r="NCK31" i="90"/>
  <c r="NCL31" i="90"/>
  <c r="NCM31" i="90"/>
  <c r="NCN31" i="90"/>
  <c r="NCO31" i="90"/>
  <c r="NCP31" i="90"/>
  <c r="NCQ31" i="90"/>
  <c r="NCR31" i="90"/>
  <c r="NCS31" i="90"/>
  <c r="NCT31" i="90"/>
  <c r="NCU31" i="90"/>
  <c r="NCV31" i="90"/>
  <c r="NCW31" i="90"/>
  <c r="NCX31" i="90"/>
  <c r="NCY31" i="90"/>
  <c r="NCZ31" i="90"/>
  <c r="NDA31" i="90"/>
  <c r="NDB31" i="90"/>
  <c r="NDC31" i="90"/>
  <c r="NDD31" i="90"/>
  <c r="NDE31" i="90"/>
  <c r="NDF31" i="90"/>
  <c r="NDG31" i="90"/>
  <c r="NDH31" i="90"/>
  <c r="NDI31" i="90"/>
  <c r="NDJ31" i="90"/>
  <c r="NDK31" i="90"/>
  <c r="NDL31" i="90"/>
  <c r="NDM31" i="90"/>
  <c r="NDN31" i="90"/>
  <c r="NDO31" i="90"/>
  <c r="NDP31" i="90"/>
  <c r="NDQ31" i="90"/>
  <c r="NDR31" i="90"/>
  <c r="NDS31" i="90"/>
  <c r="NDT31" i="90"/>
  <c r="NDU31" i="90"/>
  <c r="NDV31" i="90"/>
  <c r="NDW31" i="90"/>
  <c r="NDX31" i="90"/>
  <c r="NDY31" i="90"/>
  <c r="NDZ31" i="90"/>
  <c r="NEA31" i="90"/>
  <c r="NEB31" i="90"/>
  <c r="NEC31" i="90"/>
  <c r="NED31" i="90"/>
  <c r="NEE31" i="90"/>
  <c r="NEF31" i="90"/>
  <c r="NEG31" i="90"/>
  <c r="NEH31" i="90"/>
  <c r="NEI31" i="90"/>
  <c r="NEJ31" i="90"/>
  <c r="NEK31" i="90"/>
  <c r="NEL31" i="90"/>
  <c r="NEM31" i="90"/>
  <c r="NEN31" i="90"/>
  <c r="NEO31" i="90"/>
  <c r="NEP31" i="90"/>
  <c r="NEQ31" i="90"/>
  <c r="NER31" i="90"/>
  <c r="NES31" i="90"/>
  <c r="NET31" i="90"/>
  <c r="NEU31" i="90"/>
  <c r="NEV31" i="90"/>
  <c r="NEW31" i="90"/>
  <c r="NEX31" i="90"/>
  <c r="NEY31" i="90"/>
  <c r="NEZ31" i="90"/>
  <c r="NFA31" i="90"/>
  <c r="NFB31" i="90"/>
  <c r="NFC31" i="90"/>
  <c r="NFD31" i="90"/>
  <c r="NFE31" i="90"/>
  <c r="NFF31" i="90"/>
  <c r="NFG31" i="90"/>
  <c r="NFH31" i="90"/>
  <c r="NFI31" i="90"/>
  <c r="NFJ31" i="90"/>
  <c r="NFK31" i="90"/>
  <c r="NFL31" i="90"/>
  <c r="NFM31" i="90"/>
  <c r="NFN31" i="90"/>
  <c r="NFO31" i="90"/>
  <c r="NFP31" i="90"/>
  <c r="NFQ31" i="90"/>
  <c r="NFR31" i="90"/>
  <c r="NFS31" i="90"/>
  <c r="NFT31" i="90"/>
  <c r="NFU31" i="90"/>
  <c r="NFV31" i="90"/>
  <c r="NFW31" i="90"/>
  <c r="NFX31" i="90"/>
  <c r="NFY31" i="90"/>
  <c r="NFZ31" i="90"/>
  <c r="NGA31" i="90"/>
  <c r="NGB31" i="90"/>
  <c r="NGC31" i="90"/>
  <c r="NGD31" i="90"/>
  <c r="NGE31" i="90"/>
  <c r="NGF31" i="90"/>
  <c r="NGG31" i="90"/>
  <c r="NGH31" i="90"/>
  <c r="NGI31" i="90"/>
  <c r="NGJ31" i="90"/>
  <c r="NGK31" i="90"/>
  <c r="NGL31" i="90"/>
  <c r="NGM31" i="90"/>
  <c r="NGN31" i="90"/>
  <c r="NGO31" i="90"/>
  <c r="NGP31" i="90"/>
  <c r="NGQ31" i="90"/>
  <c r="NGR31" i="90"/>
  <c r="NGS31" i="90"/>
  <c r="NGT31" i="90"/>
  <c r="NGU31" i="90"/>
  <c r="NGV31" i="90"/>
  <c r="NGW31" i="90"/>
  <c r="NGX31" i="90"/>
  <c r="NGY31" i="90"/>
  <c r="NGZ31" i="90"/>
  <c r="NHA31" i="90"/>
  <c r="NHB31" i="90"/>
  <c r="NHC31" i="90"/>
  <c r="NHD31" i="90"/>
  <c r="NHE31" i="90"/>
  <c r="NHF31" i="90"/>
  <c r="NHG31" i="90"/>
  <c r="NHH31" i="90"/>
  <c r="NHI31" i="90"/>
  <c r="NHJ31" i="90"/>
  <c r="NHK31" i="90"/>
  <c r="NHL31" i="90"/>
  <c r="NHM31" i="90"/>
  <c r="NHN31" i="90"/>
  <c r="NHO31" i="90"/>
  <c r="NHP31" i="90"/>
  <c r="NHQ31" i="90"/>
  <c r="NHR31" i="90"/>
  <c r="NHS31" i="90"/>
  <c r="NHT31" i="90"/>
  <c r="NHU31" i="90"/>
  <c r="NHV31" i="90"/>
  <c r="NHW31" i="90"/>
  <c r="NHX31" i="90"/>
  <c r="NHY31" i="90"/>
  <c r="NHZ31" i="90"/>
  <c r="NIA31" i="90"/>
  <c r="NIB31" i="90"/>
  <c r="NIC31" i="90"/>
  <c r="NID31" i="90"/>
  <c r="NIE31" i="90"/>
  <c r="NIF31" i="90"/>
  <c r="NIG31" i="90"/>
  <c r="NIH31" i="90"/>
  <c r="NII31" i="90"/>
  <c r="NIJ31" i="90"/>
  <c r="NIK31" i="90"/>
  <c r="NIL31" i="90"/>
  <c r="NIM31" i="90"/>
  <c r="NIN31" i="90"/>
  <c r="NIO31" i="90"/>
  <c r="NIP31" i="90"/>
  <c r="NIQ31" i="90"/>
  <c r="NIR31" i="90"/>
  <c r="NIS31" i="90"/>
  <c r="NIT31" i="90"/>
  <c r="NIU31" i="90"/>
  <c r="NIV31" i="90"/>
  <c r="NIW31" i="90"/>
  <c r="NIX31" i="90"/>
  <c r="NIY31" i="90"/>
  <c r="NIZ31" i="90"/>
  <c r="NJA31" i="90"/>
  <c r="NJB31" i="90"/>
  <c r="NJC31" i="90"/>
  <c r="NJD31" i="90"/>
  <c r="NJE31" i="90"/>
  <c r="NJF31" i="90"/>
  <c r="NJG31" i="90"/>
  <c r="NJH31" i="90"/>
  <c r="NJI31" i="90"/>
  <c r="NJJ31" i="90"/>
  <c r="NJK31" i="90"/>
  <c r="NJL31" i="90"/>
  <c r="NJM31" i="90"/>
  <c r="NJN31" i="90"/>
  <c r="NJO31" i="90"/>
  <c r="NJP31" i="90"/>
  <c r="NJQ31" i="90"/>
  <c r="NJR31" i="90"/>
  <c r="NJS31" i="90"/>
  <c r="NJT31" i="90"/>
  <c r="NJU31" i="90"/>
  <c r="NJV31" i="90"/>
  <c r="NJW31" i="90"/>
  <c r="NJX31" i="90"/>
  <c r="NJY31" i="90"/>
  <c r="NJZ31" i="90"/>
  <c r="NKA31" i="90"/>
  <c r="NKB31" i="90"/>
  <c r="NKC31" i="90"/>
  <c r="NKD31" i="90"/>
  <c r="NKE31" i="90"/>
  <c r="NKF31" i="90"/>
  <c r="NKG31" i="90"/>
  <c r="NKH31" i="90"/>
  <c r="NKI31" i="90"/>
  <c r="NKJ31" i="90"/>
  <c r="NKK31" i="90"/>
  <c r="NKL31" i="90"/>
  <c r="NKM31" i="90"/>
  <c r="NKN31" i="90"/>
  <c r="NKO31" i="90"/>
  <c r="NKP31" i="90"/>
  <c r="NKQ31" i="90"/>
  <c r="NKR31" i="90"/>
  <c r="NKS31" i="90"/>
  <c r="NKT31" i="90"/>
  <c r="NKU31" i="90"/>
  <c r="NKV31" i="90"/>
  <c r="NKW31" i="90"/>
  <c r="NKX31" i="90"/>
  <c r="NKY31" i="90"/>
  <c r="NKZ31" i="90"/>
  <c r="NLA31" i="90"/>
  <c r="NLB31" i="90"/>
  <c r="NLC31" i="90"/>
  <c r="NLD31" i="90"/>
  <c r="NLE31" i="90"/>
  <c r="NLF31" i="90"/>
  <c r="NLG31" i="90"/>
  <c r="NLH31" i="90"/>
  <c r="NLI31" i="90"/>
  <c r="NLJ31" i="90"/>
  <c r="NLK31" i="90"/>
  <c r="NLL31" i="90"/>
  <c r="NLM31" i="90"/>
  <c r="NLN31" i="90"/>
  <c r="NLO31" i="90"/>
  <c r="NLP31" i="90"/>
  <c r="NLQ31" i="90"/>
  <c r="NLR31" i="90"/>
  <c r="NLS31" i="90"/>
  <c r="NLT31" i="90"/>
  <c r="NLU31" i="90"/>
  <c r="NLV31" i="90"/>
  <c r="NLW31" i="90"/>
  <c r="NLX31" i="90"/>
  <c r="NLY31" i="90"/>
  <c r="NLZ31" i="90"/>
  <c r="NMA31" i="90"/>
  <c r="NMB31" i="90"/>
  <c r="NMC31" i="90"/>
  <c r="NMD31" i="90"/>
  <c r="NME31" i="90"/>
  <c r="NMF31" i="90"/>
  <c r="NMG31" i="90"/>
  <c r="NMH31" i="90"/>
  <c r="NMI31" i="90"/>
  <c r="NMJ31" i="90"/>
  <c r="NMK31" i="90"/>
  <c r="NML31" i="90"/>
  <c r="NMM31" i="90"/>
  <c r="NMN31" i="90"/>
  <c r="NMO31" i="90"/>
  <c r="NMP31" i="90"/>
  <c r="NMQ31" i="90"/>
  <c r="NMR31" i="90"/>
  <c r="NMS31" i="90"/>
  <c r="NMT31" i="90"/>
  <c r="NMU31" i="90"/>
  <c r="NMV31" i="90"/>
  <c r="NMW31" i="90"/>
  <c r="NMX31" i="90"/>
  <c r="NMY31" i="90"/>
  <c r="NMZ31" i="90"/>
  <c r="NNA31" i="90"/>
  <c r="NNB31" i="90"/>
  <c r="NNC31" i="90"/>
  <c r="NND31" i="90"/>
  <c r="NNE31" i="90"/>
  <c r="NNF31" i="90"/>
  <c r="NNG31" i="90"/>
  <c r="NNH31" i="90"/>
  <c r="NNI31" i="90"/>
  <c r="NNJ31" i="90"/>
  <c r="NNK31" i="90"/>
  <c r="NNL31" i="90"/>
  <c r="NNM31" i="90"/>
  <c r="NNN31" i="90"/>
  <c r="NNO31" i="90"/>
  <c r="NNP31" i="90"/>
  <c r="NNQ31" i="90"/>
  <c r="NNR31" i="90"/>
  <c r="NNS31" i="90"/>
  <c r="NNT31" i="90"/>
  <c r="NNU31" i="90"/>
  <c r="NNV31" i="90"/>
  <c r="NNW31" i="90"/>
  <c r="NNX31" i="90"/>
  <c r="NNY31" i="90"/>
  <c r="NNZ31" i="90"/>
  <c r="NOA31" i="90"/>
  <c r="NOB31" i="90"/>
  <c r="NOC31" i="90"/>
  <c r="NOD31" i="90"/>
  <c r="NOE31" i="90"/>
  <c r="NOF31" i="90"/>
  <c r="NOG31" i="90"/>
  <c r="NOH31" i="90"/>
  <c r="NOI31" i="90"/>
  <c r="NOJ31" i="90"/>
  <c r="NOK31" i="90"/>
  <c r="NOL31" i="90"/>
  <c r="NOM31" i="90"/>
  <c r="NON31" i="90"/>
  <c r="NOO31" i="90"/>
  <c r="NOP31" i="90"/>
  <c r="NOQ31" i="90"/>
  <c r="NOR31" i="90"/>
  <c r="NOS31" i="90"/>
  <c r="NOT31" i="90"/>
  <c r="NOU31" i="90"/>
  <c r="NOV31" i="90"/>
  <c r="NOW31" i="90"/>
  <c r="NOX31" i="90"/>
  <c r="NOY31" i="90"/>
  <c r="NOZ31" i="90"/>
  <c r="NPA31" i="90"/>
  <c r="NPB31" i="90"/>
  <c r="NPC31" i="90"/>
  <c r="NPD31" i="90"/>
  <c r="NPE31" i="90"/>
  <c r="NPF31" i="90"/>
  <c r="NPG31" i="90"/>
  <c r="NPH31" i="90"/>
  <c r="NPI31" i="90"/>
  <c r="NPJ31" i="90"/>
  <c r="NPK31" i="90"/>
  <c r="NPL31" i="90"/>
  <c r="NPM31" i="90"/>
  <c r="NPN31" i="90"/>
  <c r="NPO31" i="90"/>
  <c r="NPP31" i="90"/>
  <c r="NPQ31" i="90"/>
  <c r="NPR31" i="90"/>
  <c r="NPS31" i="90"/>
  <c r="NPT31" i="90"/>
  <c r="NPU31" i="90"/>
  <c r="NPV31" i="90"/>
  <c r="NPW31" i="90"/>
  <c r="NPX31" i="90"/>
  <c r="NPY31" i="90"/>
  <c r="NPZ31" i="90"/>
  <c r="NQA31" i="90"/>
  <c r="NQB31" i="90"/>
  <c r="NQC31" i="90"/>
  <c r="NQD31" i="90"/>
  <c r="NQE31" i="90"/>
  <c r="NQF31" i="90"/>
  <c r="NQG31" i="90"/>
  <c r="NQH31" i="90"/>
  <c r="NQI31" i="90"/>
  <c r="NQJ31" i="90"/>
  <c r="NQK31" i="90"/>
  <c r="NQL31" i="90"/>
  <c r="NQM31" i="90"/>
  <c r="NQN31" i="90"/>
  <c r="NQO31" i="90"/>
  <c r="NQP31" i="90"/>
  <c r="NQQ31" i="90"/>
  <c r="NQR31" i="90"/>
  <c r="NQS31" i="90"/>
  <c r="NQT31" i="90"/>
  <c r="NQU31" i="90"/>
  <c r="NQV31" i="90"/>
  <c r="NQW31" i="90"/>
  <c r="NQX31" i="90"/>
  <c r="NQY31" i="90"/>
  <c r="NQZ31" i="90"/>
  <c r="NRA31" i="90"/>
  <c r="NRB31" i="90"/>
  <c r="NRC31" i="90"/>
  <c r="NRD31" i="90"/>
  <c r="NRE31" i="90"/>
  <c r="NRF31" i="90"/>
  <c r="NRG31" i="90"/>
  <c r="NRH31" i="90"/>
  <c r="NRI31" i="90"/>
  <c r="NRJ31" i="90"/>
  <c r="NRK31" i="90"/>
  <c r="NRL31" i="90"/>
  <c r="NRM31" i="90"/>
  <c r="NRN31" i="90"/>
  <c r="NRO31" i="90"/>
  <c r="NRP31" i="90"/>
  <c r="NRQ31" i="90"/>
  <c r="NRR31" i="90"/>
  <c r="NRS31" i="90"/>
  <c r="NRT31" i="90"/>
  <c r="NRU31" i="90"/>
  <c r="NRV31" i="90"/>
  <c r="NRW31" i="90"/>
  <c r="NRX31" i="90"/>
  <c r="NRY31" i="90"/>
  <c r="NRZ31" i="90"/>
  <c r="NSA31" i="90"/>
  <c r="NSB31" i="90"/>
  <c r="NSC31" i="90"/>
  <c r="NSD31" i="90"/>
  <c r="NSE31" i="90"/>
  <c r="NSF31" i="90"/>
  <c r="NSG31" i="90"/>
  <c r="NSH31" i="90"/>
  <c r="NSI31" i="90"/>
  <c r="NSJ31" i="90"/>
  <c r="NSK31" i="90"/>
  <c r="NSL31" i="90"/>
  <c r="NSM31" i="90"/>
  <c r="NSN31" i="90"/>
  <c r="NSO31" i="90"/>
  <c r="NSP31" i="90"/>
  <c r="NSQ31" i="90"/>
  <c r="NSR31" i="90"/>
  <c r="NSS31" i="90"/>
  <c r="NST31" i="90"/>
  <c r="NSU31" i="90"/>
  <c r="NSV31" i="90"/>
  <c r="NSW31" i="90"/>
  <c r="NSX31" i="90"/>
  <c r="NSY31" i="90"/>
  <c r="NSZ31" i="90"/>
  <c r="NTA31" i="90"/>
  <c r="NTB31" i="90"/>
  <c r="NTC31" i="90"/>
  <c r="NTD31" i="90"/>
  <c r="NTE31" i="90"/>
  <c r="NTF31" i="90"/>
  <c r="NTG31" i="90"/>
  <c r="NTH31" i="90"/>
  <c r="NTI31" i="90"/>
  <c r="NTJ31" i="90"/>
  <c r="NTK31" i="90"/>
  <c r="NTL31" i="90"/>
  <c r="NTM31" i="90"/>
  <c r="NTN31" i="90"/>
  <c r="NTO31" i="90"/>
  <c r="NTP31" i="90"/>
  <c r="NTQ31" i="90"/>
  <c r="NTR31" i="90"/>
  <c r="NTS31" i="90"/>
  <c r="NTT31" i="90"/>
  <c r="NTU31" i="90"/>
  <c r="NTV31" i="90"/>
  <c r="NTW31" i="90"/>
  <c r="NTX31" i="90"/>
  <c r="NTY31" i="90"/>
  <c r="NTZ31" i="90"/>
  <c r="NUA31" i="90"/>
  <c r="NUB31" i="90"/>
  <c r="NUC31" i="90"/>
  <c r="NUD31" i="90"/>
  <c r="NUE31" i="90"/>
  <c r="NUF31" i="90"/>
  <c r="NUG31" i="90"/>
  <c r="NUH31" i="90"/>
  <c r="NUI31" i="90"/>
  <c r="NUJ31" i="90"/>
  <c r="NUK31" i="90"/>
  <c r="NUL31" i="90"/>
  <c r="NUM31" i="90"/>
  <c r="NUN31" i="90"/>
  <c r="NUO31" i="90"/>
  <c r="NUP31" i="90"/>
  <c r="NUQ31" i="90"/>
  <c r="NUR31" i="90"/>
  <c r="NUS31" i="90"/>
  <c r="NUT31" i="90"/>
  <c r="NUU31" i="90"/>
  <c r="NUV31" i="90"/>
  <c r="NUW31" i="90"/>
  <c r="NUX31" i="90"/>
  <c r="NUY31" i="90"/>
  <c r="NUZ31" i="90"/>
  <c r="NVA31" i="90"/>
  <c r="NVB31" i="90"/>
  <c r="NVC31" i="90"/>
  <c r="NVD31" i="90"/>
  <c r="NVE31" i="90"/>
  <c r="NVF31" i="90"/>
  <c r="NVG31" i="90"/>
  <c r="NVH31" i="90"/>
  <c r="NVI31" i="90"/>
  <c r="NVJ31" i="90"/>
  <c r="NVK31" i="90"/>
  <c r="NVL31" i="90"/>
  <c r="NVM31" i="90"/>
  <c r="NVN31" i="90"/>
  <c r="NVO31" i="90"/>
  <c r="NVP31" i="90"/>
  <c r="NVQ31" i="90"/>
  <c r="NVR31" i="90"/>
  <c r="NVS31" i="90"/>
  <c r="NVT31" i="90"/>
  <c r="NVU31" i="90"/>
  <c r="NVV31" i="90"/>
  <c r="NVW31" i="90"/>
  <c r="NVX31" i="90"/>
  <c r="NVY31" i="90"/>
  <c r="NVZ31" i="90"/>
  <c r="NWA31" i="90"/>
  <c r="NWB31" i="90"/>
  <c r="NWC31" i="90"/>
  <c r="NWD31" i="90"/>
  <c r="NWE31" i="90"/>
  <c r="NWF31" i="90"/>
  <c r="NWG31" i="90"/>
  <c r="NWH31" i="90"/>
  <c r="NWI31" i="90"/>
  <c r="NWJ31" i="90"/>
  <c r="NWK31" i="90"/>
  <c r="NWL31" i="90"/>
  <c r="NWM31" i="90"/>
  <c r="NWN31" i="90"/>
  <c r="NWO31" i="90"/>
  <c r="NWP31" i="90"/>
  <c r="NWQ31" i="90"/>
  <c r="NWR31" i="90"/>
  <c r="NWS31" i="90"/>
  <c r="NWT31" i="90"/>
  <c r="NWU31" i="90"/>
  <c r="NWV31" i="90"/>
  <c r="NWW31" i="90"/>
  <c r="NWX31" i="90"/>
  <c r="NWY31" i="90"/>
  <c r="NWZ31" i="90"/>
  <c r="NXA31" i="90"/>
  <c r="NXB31" i="90"/>
  <c r="NXC31" i="90"/>
  <c r="NXD31" i="90"/>
  <c r="NXE31" i="90"/>
  <c r="NXF31" i="90"/>
  <c r="NXG31" i="90"/>
  <c r="NXH31" i="90"/>
  <c r="NXI31" i="90"/>
  <c r="NXJ31" i="90"/>
  <c r="NXK31" i="90"/>
  <c r="NXL31" i="90"/>
  <c r="NXM31" i="90"/>
  <c r="NXN31" i="90"/>
  <c r="NXO31" i="90"/>
  <c r="NXP31" i="90"/>
  <c r="NXQ31" i="90"/>
  <c r="NXR31" i="90"/>
  <c r="NXS31" i="90"/>
  <c r="NXT31" i="90"/>
  <c r="NXU31" i="90"/>
  <c r="NXV31" i="90"/>
  <c r="NXW31" i="90"/>
  <c r="NXX31" i="90"/>
  <c r="NXY31" i="90"/>
  <c r="NXZ31" i="90"/>
  <c r="NYA31" i="90"/>
  <c r="NYB31" i="90"/>
  <c r="NYC31" i="90"/>
  <c r="NYD31" i="90"/>
  <c r="NYE31" i="90"/>
  <c r="NYF31" i="90"/>
  <c r="NYG31" i="90"/>
  <c r="NYH31" i="90"/>
  <c r="NYI31" i="90"/>
  <c r="NYJ31" i="90"/>
  <c r="NYK31" i="90"/>
  <c r="NYL31" i="90"/>
  <c r="NYM31" i="90"/>
  <c r="NYN31" i="90"/>
  <c r="NYO31" i="90"/>
  <c r="NYP31" i="90"/>
  <c r="NYQ31" i="90"/>
  <c r="NYR31" i="90"/>
  <c r="NYS31" i="90"/>
  <c r="NYT31" i="90"/>
  <c r="NYU31" i="90"/>
  <c r="NYV31" i="90"/>
  <c r="NYW31" i="90"/>
  <c r="NYX31" i="90"/>
  <c r="NYY31" i="90"/>
  <c r="NYZ31" i="90"/>
  <c r="NZA31" i="90"/>
  <c r="NZB31" i="90"/>
  <c r="NZC31" i="90"/>
  <c r="NZD31" i="90"/>
  <c r="NZE31" i="90"/>
  <c r="NZF31" i="90"/>
  <c r="NZG31" i="90"/>
  <c r="NZH31" i="90"/>
  <c r="NZI31" i="90"/>
  <c r="NZJ31" i="90"/>
  <c r="NZK31" i="90"/>
  <c r="NZL31" i="90"/>
  <c r="NZM31" i="90"/>
  <c r="NZN31" i="90"/>
  <c r="NZO31" i="90"/>
  <c r="NZP31" i="90"/>
  <c r="NZQ31" i="90"/>
  <c r="NZR31" i="90"/>
  <c r="NZS31" i="90"/>
  <c r="NZT31" i="90"/>
  <c r="NZU31" i="90"/>
  <c r="NZV31" i="90"/>
  <c r="NZW31" i="90"/>
  <c r="NZX31" i="90"/>
  <c r="NZY31" i="90"/>
  <c r="NZZ31" i="90"/>
  <c r="OAA31" i="90"/>
  <c r="OAB31" i="90"/>
  <c r="OAC31" i="90"/>
  <c r="OAD31" i="90"/>
  <c r="OAE31" i="90"/>
  <c r="OAF31" i="90"/>
  <c r="OAG31" i="90"/>
  <c r="OAH31" i="90"/>
  <c r="OAI31" i="90"/>
  <c r="OAJ31" i="90"/>
  <c r="OAK31" i="90"/>
  <c r="OAL31" i="90"/>
  <c r="OAM31" i="90"/>
  <c r="OAN31" i="90"/>
  <c r="OAO31" i="90"/>
  <c r="OAP31" i="90"/>
  <c r="OAQ31" i="90"/>
  <c r="OAR31" i="90"/>
  <c r="OAS31" i="90"/>
  <c r="OAT31" i="90"/>
  <c r="OAU31" i="90"/>
  <c r="OAV31" i="90"/>
  <c r="OAW31" i="90"/>
  <c r="OAX31" i="90"/>
  <c r="OAY31" i="90"/>
  <c r="OAZ31" i="90"/>
  <c r="OBA31" i="90"/>
  <c r="OBB31" i="90"/>
  <c r="OBC31" i="90"/>
  <c r="OBD31" i="90"/>
  <c r="OBE31" i="90"/>
  <c r="OBF31" i="90"/>
  <c r="OBG31" i="90"/>
  <c r="OBH31" i="90"/>
  <c r="OBI31" i="90"/>
  <c r="OBJ31" i="90"/>
  <c r="OBK31" i="90"/>
  <c r="OBL31" i="90"/>
  <c r="OBM31" i="90"/>
  <c r="OBN31" i="90"/>
  <c r="OBO31" i="90"/>
  <c r="OBP31" i="90"/>
  <c r="OBQ31" i="90"/>
  <c r="OBR31" i="90"/>
  <c r="OBS31" i="90"/>
  <c r="OBT31" i="90"/>
  <c r="OBU31" i="90"/>
  <c r="OBV31" i="90"/>
  <c r="OBW31" i="90"/>
  <c r="OBX31" i="90"/>
  <c r="OBY31" i="90"/>
  <c r="OBZ31" i="90"/>
  <c r="OCA31" i="90"/>
  <c r="OCB31" i="90"/>
  <c r="OCC31" i="90"/>
  <c r="OCD31" i="90"/>
  <c r="OCE31" i="90"/>
  <c r="OCF31" i="90"/>
  <c r="OCG31" i="90"/>
  <c r="OCH31" i="90"/>
  <c r="OCI31" i="90"/>
  <c r="OCJ31" i="90"/>
  <c r="OCK31" i="90"/>
  <c r="OCL31" i="90"/>
  <c r="OCM31" i="90"/>
  <c r="OCN31" i="90"/>
  <c r="OCO31" i="90"/>
  <c r="OCP31" i="90"/>
  <c r="OCQ31" i="90"/>
  <c r="OCR31" i="90"/>
  <c r="OCS31" i="90"/>
  <c r="OCT31" i="90"/>
  <c r="OCU31" i="90"/>
  <c r="OCV31" i="90"/>
  <c r="OCW31" i="90"/>
  <c r="OCX31" i="90"/>
  <c r="OCY31" i="90"/>
  <c r="OCZ31" i="90"/>
  <c r="ODA31" i="90"/>
  <c r="ODB31" i="90"/>
  <c r="ODC31" i="90"/>
  <c r="ODD31" i="90"/>
  <c r="ODE31" i="90"/>
  <c r="ODF31" i="90"/>
  <c r="ODG31" i="90"/>
  <c r="ODH31" i="90"/>
  <c r="ODI31" i="90"/>
  <c r="ODJ31" i="90"/>
  <c r="ODK31" i="90"/>
  <c r="ODL31" i="90"/>
  <c r="ODM31" i="90"/>
  <c r="ODN31" i="90"/>
  <c r="ODO31" i="90"/>
  <c r="ODP31" i="90"/>
  <c r="ODQ31" i="90"/>
  <c r="ODR31" i="90"/>
  <c r="ODS31" i="90"/>
  <c r="ODT31" i="90"/>
  <c r="ODU31" i="90"/>
  <c r="ODV31" i="90"/>
  <c r="ODW31" i="90"/>
  <c r="ODX31" i="90"/>
  <c r="ODY31" i="90"/>
  <c r="ODZ31" i="90"/>
  <c r="OEA31" i="90"/>
  <c r="OEB31" i="90"/>
  <c r="OEC31" i="90"/>
  <c r="OED31" i="90"/>
  <c r="OEE31" i="90"/>
  <c r="OEF31" i="90"/>
  <c r="OEG31" i="90"/>
  <c r="OEH31" i="90"/>
  <c r="OEI31" i="90"/>
  <c r="OEJ31" i="90"/>
  <c r="OEK31" i="90"/>
  <c r="OEL31" i="90"/>
  <c r="OEM31" i="90"/>
  <c r="OEN31" i="90"/>
  <c r="OEO31" i="90"/>
  <c r="OEP31" i="90"/>
  <c r="OEQ31" i="90"/>
  <c r="OER31" i="90"/>
  <c r="OES31" i="90"/>
  <c r="OET31" i="90"/>
  <c r="OEU31" i="90"/>
  <c r="OEV31" i="90"/>
  <c r="OEW31" i="90"/>
  <c r="OEX31" i="90"/>
  <c r="OEY31" i="90"/>
  <c r="OEZ31" i="90"/>
  <c r="OFA31" i="90"/>
  <c r="OFB31" i="90"/>
  <c r="OFC31" i="90"/>
  <c r="OFD31" i="90"/>
  <c r="OFE31" i="90"/>
  <c r="OFF31" i="90"/>
  <c r="OFG31" i="90"/>
  <c r="OFH31" i="90"/>
  <c r="OFI31" i="90"/>
  <c r="OFJ31" i="90"/>
  <c r="OFK31" i="90"/>
  <c r="OFL31" i="90"/>
  <c r="OFM31" i="90"/>
  <c r="OFN31" i="90"/>
  <c r="OFO31" i="90"/>
  <c r="OFP31" i="90"/>
  <c r="OFQ31" i="90"/>
  <c r="OFR31" i="90"/>
  <c r="OFS31" i="90"/>
  <c r="OFT31" i="90"/>
  <c r="OFU31" i="90"/>
  <c r="OFV31" i="90"/>
  <c r="OFW31" i="90"/>
  <c r="OFX31" i="90"/>
  <c r="OFY31" i="90"/>
  <c r="OFZ31" i="90"/>
  <c r="OGA31" i="90"/>
  <c r="OGB31" i="90"/>
  <c r="OGC31" i="90"/>
  <c r="OGD31" i="90"/>
  <c r="OGE31" i="90"/>
  <c r="OGF31" i="90"/>
  <c r="OGG31" i="90"/>
  <c r="OGH31" i="90"/>
  <c r="OGI31" i="90"/>
  <c r="OGJ31" i="90"/>
  <c r="OGK31" i="90"/>
  <c r="OGL31" i="90"/>
  <c r="OGM31" i="90"/>
  <c r="OGN31" i="90"/>
  <c r="OGO31" i="90"/>
  <c r="OGP31" i="90"/>
  <c r="OGQ31" i="90"/>
  <c r="OGR31" i="90"/>
  <c r="OGS31" i="90"/>
  <c r="OGT31" i="90"/>
  <c r="OGU31" i="90"/>
  <c r="OGV31" i="90"/>
  <c r="OGW31" i="90"/>
  <c r="OGX31" i="90"/>
  <c r="OGY31" i="90"/>
  <c r="OGZ31" i="90"/>
  <c r="OHA31" i="90"/>
  <c r="OHB31" i="90"/>
  <c r="OHC31" i="90"/>
  <c r="OHD31" i="90"/>
  <c r="OHE31" i="90"/>
  <c r="OHF31" i="90"/>
  <c r="OHG31" i="90"/>
  <c r="OHH31" i="90"/>
  <c r="OHI31" i="90"/>
  <c r="OHJ31" i="90"/>
  <c r="OHK31" i="90"/>
  <c r="OHL31" i="90"/>
  <c r="OHM31" i="90"/>
  <c r="OHN31" i="90"/>
  <c r="OHO31" i="90"/>
  <c r="OHP31" i="90"/>
  <c r="OHQ31" i="90"/>
  <c r="OHR31" i="90"/>
  <c r="OHS31" i="90"/>
  <c r="OHT31" i="90"/>
  <c r="OHU31" i="90"/>
  <c r="OHV31" i="90"/>
  <c r="OHW31" i="90"/>
  <c r="OHX31" i="90"/>
  <c r="OHY31" i="90"/>
  <c r="OHZ31" i="90"/>
  <c r="OIA31" i="90"/>
  <c r="OIB31" i="90"/>
  <c r="OIC31" i="90"/>
  <c r="OID31" i="90"/>
  <c r="OIE31" i="90"/>
  <c r="OIF31" i="90"/>
  <c r="OIG31" i="90"/>
  <c r="OIH31" i="90"/>
  <c r="OII31" i="90"/>
  <c r="OIJ31" i="90"/>
  <c r="OIK31" i="90"/>
  <c r="OIL31" i="90"/>
  <c r="OIM31" i="90"/>
  <c r="OIN31" i="90"/>
  <c r="OIO31" i="90"/>
  <c r="OIP31" i="90"/>
  <c r="OIQ31" i="90"/>
  <c r="OIR31" i="90"/>
  <c r="OIS31" i="90"/>
  <c r="OIT31" i="90"/>
  <c r="OIU31" i="90"/>
  <c r="OIV31" i="90"/>
  <c r="OIW31" i="90"/>
  <c r="OIX31" i="90"/>
  <c r="OIY31" i="90"/>
  <c r="OIZ31" i="90"/>
  <c r="OJA31" i="90"/>
  <c r="OJB31" i="90"/>
  <c r="OJC31" i="90"/>
  <c r="OJD31" i="90"/>
  <c r="OJE31" i="90"/>
  <c r="OJF31" i="90"/>
  <c r="OJG31" i="90"/>
  <c r="OJH31" i="90"/>
  <c r="OJI31" i="90"/>
  <c r="OJJ31" i="90"/>
  <c r="OJK31" i="90"/>
  <c r="OJL31" i="90"/>
  <c r="OJM31" i="90"/>
  <c r="OJN31" i="90"/>
  <c r="OJO31" i="90"/>
  <c r="OJP31" i="90"/>
  <c r="OJQ31" i="90"/>
  <c r="OJR31" i="90"/>
  <c r="OJS31" i="90"/>
  <c r="OJT31" i="90"/>
  <c r="OJU31" i="90"/>
  <c r="OJV31" i="90"/>
  <c r="OJW31" i="90"/>
  <c r="OJX31" i="90"/>
  <c r="OJY31" i="90"/>
  <c r="OJZ31" i="90"/>
  <c r="OKA31" i="90"/>
  <c r="OKB31" i="90"/>
  <c r="OKC31" i="90"/>
  <c r="OKD31" i="90"/>
  <c r="OKE31" i="90"/>
  <c r="OKF31" i="90"/>
  <c r="OKG31" i="90"/>
  <c r="OKH31" i="90"/>
  <c r="OKI31" i="90"/>
  <c r="OKJ31" i="90"/>
  <c r="OKK31" i="90"/>
  <c r="OKL31" i="90"/>
  <c r="OKM31" i="90"/>
  <c r="OKN31" i="90"/>
  <c r="OKO31" i="90"/>
  <c r="OKP31" i="90"/>
  <c r="OKQ31" i="90"/>
  <c r="OKR31" i="90"/>
  <c r="OKS31" i="90"/>
  <c r="OKT31" i="90"/>
  <c r="OKU31" i="90"/>
  <c r="OKV31" i="90"/>
  <c r="OKW31" i="90"/>
  <c r="OKX31" i="90"/>
  <c r="OKY31" i="90"/>
  <c r="OKZ31" i="90"/>
  <c r="OLA31" i="90"/>
  <c r="OLB31" i="90"/>
  <c r="OLC31" i="90"/>
  <c r="OLD31" i="90"/>
  <c r="OLE31" i="90"/>
  <c r="OLF31" i="90"/>
  <c r="OLG31" i="90"/>
  <c r="OLH31" i="90"/>
  <c r="OLI31" i="90"/>
  <c r="OLJ31" i="90"/>
  <c r="OLK31" i="90"/>
  <c r="OLL31" i="90"/>
  <c r="OLM31" i="90"/>
  <c r="OLN31" i="90"/>
  <c r="OLO31" i="90"/>
  <c r="OLP31" i="90"/>
  <c r="OLQ31" i="90"/>
  <c r="OLR31" i="90"/>
  <c r="OLS31" i="90"/>
  <c r="OLT31" i="90"/>
  <c r="OLU31" i="90"/>
  <c r="OLV31" i="90"/>
  <c r="OLW31" i="90"/>
  <c r="OLX31" i="90"/>
  <c r="OLY31" i="90"/>
  <c r="OLZ31" i="90"/>
  <c r="OMA31" i="90"/>
  <c r="OMB31" i="90"/>
  <c r="OMC31" i="90"/>
  <c r="OMD31" i="90"/>
  <c r="OME31" i="90"/>
  <c r="OMF31" i="90"/>
  <c r="OMG31" i="90"/>
  <c r="OMH31" i="90"/>
  <c r="OMI31" i="90"/>
  <c r="OMJ31" i="90"/>
  <c r="OMK31" i="90"/>
  <c r="OML31" i="90"/>
  <c r="OMM31" i="90"/>
  <c r="OMN31" i="90"/>
  <c r="OMO31" i="90"/>
  <c r="OMP31" i="90"/>
  <c r="OMQ31" i="90"/>
  <c r="OMR31" i="90"/>
  <c r="OMS31" i="90"/>
  <c r="OMT31" i="90"/>
  <c r="OMU31" i="90"/>
  <c r="OMV31" i="90"/>
  <c r="OMW31" i="90"/>
  <c r="OMX31" i="90"/>
  <c r="OMY31" i="90"/>
  <c r="OMZ31" i="90"/>
  <c r="ONA31" i="90"/>
  <c r="ONB31" i="90"/>
  <c r="ONC31" i="90"/>
  <c r="OND31" i="90"/>
  <c r="ONE31" i="90"/>
  <c r="ONF31" i="90"/>
  <c r="ONG31" i="90"/>
  <c r="ONH31" i="90"/>
  <c r="ONI31" i="90"/>
  <c r="ONJ31" i="90"/>
  <c r="ONK31" i="90"/>
  <c r="ONL31" i="90"/>
  <c r="ONM31" i="90"/>
  <c r="ONN31" i="90"/>
  <c r="ONO31" i="90"/>
  <c r="ONP31" i="90"/>
  <c r="ONQ31" i="90"/>
  <c r="ONR31" i="90"/>
  <c r="ONS31" i="90"/>
  <c r="ONT31" i="90"/>
  <c r="ONU31" i="90"/>
  <c r="ONV31" i="90"/>
  <c r="ONW31" i="90"/>
  <c r="ONX31" i="90"/>
  <c r="ONY31" i="90"/>
  <c r="ONZ31" i="90"/>
  <c r="OOA31" i="90"/>
  <c r="OOB31" i="90"/>
  <c r="OOC31" i="90"/>
  <c r="OOD31" i="90"/>
  <c r="OOE31" i="90"/>
  <c r="OOF31" i="90"/>
  <c r="OOG31" i="90"/>
  <c r="OOH31" i="90"/>
  <c r="OOI31" i="90"/>
  <c r="OOJ31" i="90"/>
  <c r="OOK31" i="90"/>
  <c r="OOL31" i="90"/>
  <c r="OOM31" i="90"/>
  <c r="OON31" i="90"/>
  <c r="OOO31" i="90"/>
  <c r="OOP31" i="90"/>
  <c r="OOQ31" i="90"/>
  <c r="OOR31" i="90"/>
  <c r="OOS31" i="90"/>
  <c r="OOT31" i="90"/>
  <c r="OOU31" i="90"/>
  <c r="OOV31" i="90"/>
  <c r="OOW31" i="90"/>
  <c r="OOX31" i="90"/>
  <c r="OOY31" i="90"/>
  <c r="OOZ31" i="90"/>
  <c r="OPA31" i="90"/>
  <c r="OPB31" i="90"/>
  <c r="OPC31" i="90"/>
  <c r="OPD31" i="90"/>
  <c r="OPE31" i="90"/>
  <c r="OPF31" i="90"/>
  <c r="OPG31" i="90"/>
  <c r="OPH31" i="90"/>
  <c r="OPI31" i="90"/>
  <c r="OPJ31" i="90"/>
  <c r="OPK31" i="90"/>
  <c r="OPL31" i="90"/>
  <c r="OPM31" i="90"/>
  <c r="OPN31" i="90"/>
  <c r="OPO31" i="90"/>
  <c r="OPP31" i="90"/>
  <c r="OPQ31" i="90"/>
  <c r="OPR31" i="90"/>
  <c r="OPS31" i="90"/>
  <c r="OPT31" i="90"/>
  <c r="OPU31" i="90"/>
  <c r="OPV31" i="90"/>
  <c r="OPW31" i="90"/>
  <c r="OPX31" i="90"/>
  <c r="OPY31" i="90"/>
  <c r="OPZ31" i="90"/>
  <c r="OQA31" i="90"/>
  <c r="OQB31" i="90"/>
  <c r="OQC31" i="90"/>
  <c r="OQD31" i="90"/>
  <c r="OQE31" i="90"/>
  <c r="OQF31" i="90"/>
  <c r="OQG31" i="90"/>
  <c r="OQH31" i="90"/>
  <c r="OQI31" i="90"/>
  <c r="OQJ31" i="90"/>
  <c r="OQK31" i="90"/>
  <c r="OQL31" i="90"/>
  <c r="OQM31" i="90"/>
  <c r="OQN31" i="90"/>
  <c r="OQO31" i="90"/>
  <c r="OQP31" i="90"/>
  <c r="OQQ31" i="90"/>
  <c r="OQR31" i="90"/>
  <c r="OQS31" i="90"/>
  <c r="OQT31" i="90"/>
  <c r="OQU31" i="90"/>
  <c r="OQV31" i="90"/>
  <c r="OQW31" i="90"/>
  <c r="OQX31" i="90"/>
  <c r="OQY31" i="90"/>
  <c r="OQZ31" i="90"/>
  <c r="ORA31" i="90"/>
  <c r="ORB31" i="90"/>
  <c r="ORC31" i="90"/>
  <c r="ORD31" i="90"/>
  <c r="ORE31" i="90"/>
  <c r="ORF31" i="90"/>
  <c r="ORG31" i="90"/>
  <c r="ORH31" i="90"/>
  <c r="ORI31" i="90"/>
  <c r="ORJ31" i="90"/>
  <c r="ORK31" i="90"/>
  <c r="ORL31" i="90"/>
  <c r="ORM31" i="90"/>
  <c r="ORN31" i="90"/>
  <c r="ORO31" i="90"/>
  <c r="ORP31" i="90"/>
  <c r="ORQ31" i="90"/>
  <c r="ORR31" i="90"/>
  <c r="ORS31" i="90"/>
  <c r="ORT31" i="90"/>
  <c r="ORU31" i="90"/>
  <c r="ORV31" i="90"/>
  <c r="ORW31" i="90"/>
  <c r="ORX31" i="90"/>
  <c r="ORY31" i="90"/>
  <c r="ORZ31" i="90"/>
  <c r="OSA31" i="90"/>
  <c r="OSB31" i="90"/>
  <c r="OSC31" i="90"/>
  <c r="OSD31" i="90"/>
  <c r="OSE31" i="90"/>
  <c r="OSF31" i="90"/>
  <c r="OSG31" i="90"/>
  <c r="OSH31" i="90"/>
  <c r="OSI31" i="90"/>
  <c r="OSJ31" i="90"/>
  <c r="OSK31" i="90"/>
  <c r="OSL31" i="90"/>
  <c r="OSM31" i="90"/>
  <c r="OSN31" i="90"/>
  <c r="OSO31" i="90"/>
  <c r="OSP31" i="90"/>
  <c r="OSQ31" i="90"/>
  <c r="OSR31" i="90"/>
  <c r="OSS31" i="90"/>
  <c r="OST31" i="90"/>
  <c r="OSU31" i="90"/>
  <c r="OSV31" i="90"/>
  <c r="OSW31" i="90"/>
  <c r="OSX31" i="90"/>
  <c r="OSY31" i="90"/>
  <c r="OSZ31" i="90"/>
  <c r="OTA31" i="90"/>
  <c r="OTB31" i="90"/>
  <c r="OTC31" i="90"/>
  <c r="OTD31" i="90"/>
  <c r="OTE31" i="90"/>
  <c r="OTF31" i="90"/>
  <c r="OTG31" i="90"/>
  <c r="OTH31" i="90"/>
  <c r="OTI31" i="90"/>
  <c r="OTJ31" i="90"/>
  <c r="OTK31" i="90"/>
  <c r="OTL31" i="90"/>
  <c r="OTM31" i="90"/>
  <c r="OTN31" i="90"/>
  <c r="OTO31" i="90"/>
  <c r="OTP31" i="90"/>
  <c r="OTQ31" i="90"/>
  <c r="OTR31" i="90"/>
  <c r="OTS31" i="90"/>
  <c r="OTT31" i="90"/>
  <c r="OTU31" i="90"/>
  <c r="OTV31" i="90"/>
  <c r="OTW31" i="90"/>
  <c r="OTX31" i="90"/>
  <c r="OTY31" i="90"/>
  <c r="OTZ31" i="90"/>
  <c r="OUA31" i="90"/>
  <c r="OUB31" i="90"/>
  <c r="OUC31" i="90"/>
  <c r="OUD31" i="90"/>
  <c r="OUE31" i="90"/>
  <c r="OUF31" i="90"/>
  <c r="OUG31" i="90"/>
  <c r="OUH31" i="90"/>
  <c r="OUI31" i="90"/>
  <c r="OUJ31" i="90"/>
  <c r="OUK31" i="90"/>
  <c r="OUL31" i="90"/>
  <c r="OUM31" i="90"/>
  <c r="OUN31" i="90"/>
  <c r="OUO31" i="90"/>
  <c r="OUP31" i="90"/>
  <c r="OUQ31" i="90"/>
  <c r="OUR31" i="90"/>
  <c r="OUS31" i="90"/>
  <c r="OUT31" i="90"/>
  <c r="OUU31" i="90"/>
  <c r="OUV31" i="90"/>
  <c r="OUW31" i="90"/>
  <c r="OUX31" i="90"/>
  <c r="OUY31" i="90"/>
  <c r="OUZ31" i="90"/>
  <c r="OVA31" i="90"/>
  <c r="OVB31" i="90"/>
  <c r="OVC31" i="90"/>
  <c r="OVD31" i="90"/>
  <c r="OVE31" i="90"/>
  <c r="OVF31" i="90"/>
  <c r="OVG31" i="90"/>
  <c r="OVH31" i="90"/>
  <c r="OVI31" i="90"/>
  <c r="OVJ31" i="90"/>
  <c r="OVK31" i="90"/>
  <c r="OVL31" i="90"/>
  <c r="OVM31" i="90"/>
  <c r="OVN31" i="90"/>
  <c r="OVO31" i="90"/>
  <c r="OVP31" i="90"/>
  <c r="OVQ31" i="90"/>
  <c r="OVR31" i="90"/>
  <c r="OVS31" i="90"/>
  <c r="OVT31" i="90"/>
  <c r="OVU31" i="90"/>
  <c r="OVV31" i="90"/>
  <c r="OVW31" i="90"/>
  <c r="OVX31" i="90"/>
  <c r="OVY31" i="90"/>
  <c r="OVZ31" i="90"/>
  <c r="OWA31" i="90"/>
  <c r="OWB31" i="90"/>
  <c r="OWC31" i="90"/>
  <c r="OWD31" i="90"/>
  <c r="OWE31" i="90"/>
  <c r="OWF31" i="90"/>
  <c r="OWG31" i="90"/>
  <c r="OWH31" i="90"/>
  <c r="OWI31" i="90"/>
  <c r="OWJ31" i="90"/>
  <c r="OWK31" i="90"/>
  <c r="OWL31" i="90"/>
  <c r="OWM31" i="90"/>
  <c r="OWN31" i="90"/>
  <c r="OWO31" i="90"/>
  <c r="OWP31" i="90"/>
  <c r="OWQ31" i="90"/>
  <c r="OWR31" i="90"/>
  <c r="OWS31" i="90"/>
  <c r="OWT31" i="90"/>
  <c r="OWU31" i="90"/>
  <c r="OWV31" i="90"/>
  <c r="OWW31" i="90"/>
  <c r="OWX31" i="90"/>
  <c r="OWY31" i="90"/>
  <c r="OWZ31" i="90"/>
  <c r="OXA31" i="90"/>
  <c r="OXB31" i="90"/>
  <c r="OXC31" i="90"/>
  <c r="OXD31" i="90"/>
  <c r="OXE31" i="90"/>
  <c r="OXF31" i="90"/>
  <c r="OXG31" i="90"/>
  <c r="OXH31" i="90"/>
  <c r="OXI31" i="90"/>
  <c r="OXJ31" i="90"/>
  <c r="OXK31" i="90"/>
  <c r="OXL31" i="90"/>
  <c r="OXM31" i="90"/>
  <c r="OXN31" i="90"/>
  <c r="OXO31" i="90"/>
  <c r="OXP31" i="90"/>
  <c r="OXQ31" i="90"/>
  <c r="OXR31" i="90"/>
  <c r="OXS31" i="90"/>
  <c r="OXT31" i="90"/>
  <c r="OXU31" i="90"/>
  <c r="OXV31" i="90"/>
  <c r="OXW31" i="90"/>
  <c r="OXX31" i="90"/>
  <c r="OXY31" i="90"/>
  <c r="OXZ31" i="90"/>
  <c r="OYA31" i="90"/>
  <c r="OYB31" i="90"/>
  <c r="OYC31" i="90"/>
  <c r="OYD31" i="90"/>
  <c r="OYE31" i="90"/>
  <c r="OYF31" i="90"/>
  <c r="OYG31" i="90"/>
  <c r="OYH31" i="90"/>
  <c r="OYI31" i="90"/>
  <c r="OYJ31" i="90"/>
  <c r="OYK31" i="90"/>
  <c r="OYL31" i="90"/>
  <c r="OYM31" i="90"/>
  <c r="OYN31" i="90"/>
  <c r="OYO31" i="90"/>
  <c r="OYP31" i="90"/>
  <c r="OYQ31" i="90"/>
  <c r="OYR31" i="90"/>
  <c r="OYS31" i="90"/>
  <c r="OYT31" i="90"/>
  <c r="OYU31" i="90"/>
  <c r="OYV31" i="90"/>
  <c r="OYW31" i="90"/>
  <c r="OYX31" i="90"/>
  <c r="OYY31" i="90"/>
  <c r="OYZ31" i="90"/>
  <c r="OZA31" i="90"/>
  <c r="OZB31" i="90"/>
  <c r="OZC31" i="90"/>
  <c r="OZD31" i="90"/>
  <c r="OZE31" i="90"/>
  <c r="OZF31" i="90"/>
  <c r="OZG31" i="90"/>
  <c r="OZH31" i="90"/>
  <c r="OZI31" i="90"/>
  <c r="OZJ31" i="90"/>
  <c r="OZK31" i="90"/>
  <c r="OZL31" i="90"/>
  <c r="OZM31" i="90"/>
  <c r="OZN31" i="90"/>
  <c r="OZO31" i="90"/>
  <c r="OZP31" i="90"/>
  <c r="OZQ31" i="90"/>
  <c r="OZR31" i="90"/>
  <c r="OZS31" i="90"/>
  <c r="OZT31" i="90"/>
  <c r="OZU31" i="90"/>
  <c r="OZV31" i="90"/>
  <c r="OZW31" i="90"/>
  <c r="OZX31" i="90"/>
  <c r="OZY31" i="90"/>
  <c r="OZZ31" i="90"/>
  <c r="PAA31" i="90"/>
  <c r="PAB31" i="90"/>
  <c r="PAC31" i="90"/>
  <c r="PAD31" i="90"/>
  <c r="PAE31" i="90"/>
  <c r="PAF31" i="90"/>
  <c r="PAG31" i="90"/>
  <c r="PAH31" i="90"/>
  <c r="PAI31" i="90"/>
  <c r="PAJ31" i="90"/>
  <c r="PAK31" i="90"/>
  <c r="PAL31" i="90"/>
  <c r="PAM31" i="90"/>
  <c r="PAN31" i="90"/>
  <c r="PAO31" i="90"/>
  <c r="PAP31" i="90"/>
  <c r="PAQ31" i="90"/>
  <c r="PAR31" i="90"/>
  <c r="PAS31" i="90"/>
  <c r="PAT31" i="90"/>
  <c r="PAU31" i="90"/>
  <c r="PAV31" i="90"/>
  <c r="PAW31" i="90"/>
  <c r="PAX31" i="90"/>
  <c r="PAY31" i="90"/>
  <c r="PAZ31" i="90"/>
  <c r="PBA31" i="90"/>
  <c r="PBB31" i="90"/>
  <c r="PBC31" i="90"/>
  <c r="PBD31" i="90"/>
  <c r="PBE31" i="90"/>
  <c r="PBF31" i="90"/>
  <c r="PBG31" i="90"/>
  <c r="PBH31" i="90"/>
  <c r="PBI31" i="90"/>
  <c r="PBJ31" i="90"/>
  <c r="PBK31" i="90"/>
  <c r="PBL31" i="90"/>
  <c r="PBM31" i="90"/>
  <c r="PBN31" i="90"/>
  <c r="PBO31" i="90"/>
  <c r="PBP31" i="90"/>
  <c r="PBQ31" i="90"/>
  <c r="PBR31" i="90"/>
  <c r="PBS31" i="90"/>
  <c r="PBT31" i="90"/>
  <c r="PBU31" i="90"/>
  <c r="PBV31" i="90"/>
  <c r="PBW31" i="90"/>
  <c r="PBX31" i="90"/>
  <c r="PBY31" i="90"/>
  <c r="PBZ31" i="90"/>
  <c r="PCA31" i="90"/>
  <c r="PCB31" i="90"/>
  <c r="PCC31" i="90"/>
  <c r="PCD31" i="90"/>
  <c r="PCE31" i="90"/>
  <c r="PCF31" i="90"/>
  <c r="PCG31" i="90"/>
  <c r="PCH31" i="90"/>
  <c r="PCI31" i="90"/>
  <c r="PCJ31" i="90"/>
  <c r="PCK31" i="90"/>
  <c r="PCL31" i="90"/>
  <c r="PCM31" i="90"/>
  <c r="PCN31" i="90"/>
  <c r="PCO31" i="90"/>
  <c r="PCP31" i="90"/>
  <c r="PCQ31" i="90"/>
  <c r="PCR31" i="90"/>
  <c r="PCS31" i="90"/>
  <c r="PCT31" i="90"/>
  <c r="PCU31" i="90"/>
  <c r="PCV31" i="90"/>
  <c r="PCW31" i="90"/>
  <c r="PCX31" i="90"/>
  <c r="PCY31" i="90"/>
  <c r="PCZ31" i="90"/>
  <c r="PDA31" i="90"/>
  <c r="PDB31" i="90"/>
  <c r="PDC31" i="90"/>
  <c r="PDD31" i="90"/>
  <c r="PDE31" i="90"/>
  <c r="PDF31" i="90"/>
  <c r="PDG31" i="90"/>
  <c r="PDH31" i="90"/>
  <c r="PDI31" i="90"/>
  <c r="PDJ31" i="90"/>
  <c r="PDK31" i="90"/>
  <c r="PDL31" i="90"/>
  <c r="PDM31" i="90"/>
  <c r="PDN31" i="90"/>
  <c r="PDO31" i="90"/>
  <c r="PDP31" i="90"/>
  <c r="PDQ31" i="90"/>
  <c r="PDR31" i="90"/>
  <c r="PDS31" i="90"/>
  <c r="PDT31" i="90"/>
  <c r="PDU31" i="90"/>
  <c r="PDV31" i="90"/>
  <c r="PDW31" i="90"/>
  <c r="PDX31" i="90"/>
  <c r="PDY31" i="90"/>
  <c r="PDZ31" i="90"/>
  <c r="PEA31" i="90"/>
  <c r="PEB31" i="90"/>
  <c r="PEC31" i="90"/>
  <c r="PED31" i="90"/>
  <c r="PEE31" i="90"/>
  <c r="PEF31" i="90"/>
  <c r="PEG31" i="90"/>
  <c r="PEH31" i="90"/>
  <c r="PEI31" i="90"/>
  <c r="PEJ31" i="90"/>
  <c r="PEK31" i="90"/>
  <c r="PEL31" i="90"/>
  <c r="PEM31" i="90"/>
  <c r="PEN31" i="90"/>
  <c r="PEO31" i="90"/>
  <c r="PEP31" i="90"/>
  <c r="PEQ31" i="90"/>
  <c r="PER31" i="90"/>
  <c r="PES31" i="90"/>
  <c r="PET31" i="90"/>
  <c r="PEU31" i="90"/>
  <c r="PEV31" i="90"/>
  <c r="PEW31" i="90"/>
  <c r="PEX31" i="90"/>
  <c r="PEY31" i="90"/>
  <c r="PEZ31" i="90"/>
  <c r="PFA31" i="90"/>
  <c r="PFB31" i="90"/>
  <c r="PFC31" i="90"/>
  <c r="PFD31" i="90"/>
  <c r="PFE31" i="90"/>
  <c r="PFF31" i="90"/>
  <c r="PFG31" i="90"/>
  <c r="PFH31" i="90"/>
  <c r="PFI31" i="90"/>
  <c r="PFJ31" i="90"/>
  <c r="PFK31" i="90"/>
  <c r="PFL31" i="90"/>
  <c r="PFM31" i="90"/>
  <c r="PFN31" i="90"/>
  <c r="PFO31" i="90"/>
  <c r="PFP31" i="90"/>
  <c r="PFQ31" i="90"/>
  <c r="PFR31" i="90"/>
  <c r="PFS31" i="90"/>
  <c r="PFT31" i="90"/>
  <c r="PFU31" i="90"/>
  <c r="PFV31" i="90"/>
  <c r="PFW31" i="90"/>
  <c r="PFX31" i="90"/>
  <c r="PFY31" i="90"/>
  <c r="PFZ31" i="90"/>
  <c r="PGA31" i="90"/>
  <c r="PGB31" i="90"/>
  <c r="PGC31" i="90"/>
  <c r="PGD31" i="90"/>
  <c r="PGE31" i="90"/>
  <c r="PGF31" i="90"/>
  <c r="PGG31" i="90"/>
  <c r="PGH31" i="90"/>
  <c r="PGI31" i="90"/>
  <c r="PGJ31" i="90"/>
  <c r="PGK31" i="90"/>
  <c r="PGL31" i="90"/>
  <c r="PGM31" i="90"/>
  <c r="PGN31" i="90"/>
  <c r="PGO31" i="90"/>
  <c r="PGP31" i="90"/>
  <c r="PGQ31" i="90"/>
  <c r="PGR31" i="90"/>
  <c r="PGS31" i="90"/>
  <c r="PGT31" i="90"/>
  <c r="PGU31" i="90"/>
  <c r="PGV31" i="90"/>
  <c r="PGW31" i="90"/>
  <c r="PGX31" i="90"/>
  <c r="PGY31" i="90"/>
  <c r="PGZ31" i="90"/>
  <c r="PHA31" i="90"/>
  <c r="PHB31" i="90"/>
  <c r="PHC31" i="90"/>
  <c r="PHD31" i="90"/>
  <c r="PHE31" i="90"/>
  <c r="PHF31" i="90"/>
  <c r="PHG31" i="90"/>
  <c r="PHH31" i="90"/>
  <c r="PHI31" i="90"/>
  <c r="PHJ31" i="90"/>
  <c r="PHK31" i="90"/>
  <c r="PHL31" i="90"/>
  <c r="PHM31" i="90"/>
  <c r="PHN31" i="90"/>
  <c r="PHO31" i="90"/>
  <c r="PHP31" i="90"/>
  <c r="PHQ31" i="90"/>
  <c r="PHR31" i="90"/>
  <c r="PHS31" i="90"/>
  <c r="PHT31" i="90"/>
  <c r="PHU31" i="90"/>
  <c r="PHV31" i="90"/>
  <c r="PHW31" i="90"/>
  <c r="PHX31" i="90"/>
  <c r="PHY31" i="90"/>
  <c r="PHZ31" i="90"/>
  <c r="PIA31" i="90"/>
  <c r="PIB31" i="90"/>
  <c r="PIC31" i="90"/>
  <c r="PID31" i="90"/>
  <c r="PIE31" i="90"/>
  <c r="PIF31" i="90"/>
  <c r="PIG31" i="90"/>
  <c r="PIH31" i="90"/>
  <c r="PII31" i="90"/>
  <c r="PIJ31" i="90"/>
  <c r="PIK31" i="90"/>
  <c r="PIL31" i="90"/>
  <c r="PIM31" i="90"/>
  <c r="PIN31" i="90"/>
  <c r="PIO31" i="90"/>
  <c r="PIP31" i="90"/>
  <c r="PIQ31" i="90"/>
  <c r="PIR31" i="90"/>
  <c r="PIS31" i="90"/>
  <c r="PIT31" i="90"/>
  <c r="PIU31" i="90"/>
  <c r="PIV31" i="90"/>
  <c r="PIW31" i="90"/>
  <c r="PIX31" i="90"/>
  <c r="PIY31" i="90"/>
  <c r="PIZ31" i="90"/>
  <c r="PJA31" i="90"/>
  <c r="PJB31" i="90"/>
  <c r="PJC31" i="90"/>
  <c r="PJD31" i="90"/>
  <c r="PJE31" i="90"/>
  <c r="PJF31" i="90"/>
  <c r="PJG31" i="90"/>
  <c r="PJH31" i="90"/>
  <c r="PJI31" i="90"/>
  <c r="PJJ31" i="90"/>
  <c r="PJK31" i="90"/>
  <c r="PJL31" i="90"/>
  <c r="PJM31" i="90"/>
  <c r="PJN31" i="90"/>
  <c r="PJO31" i="90"/>
  <c r="PJP31" i="90"/>
  <c r="PJQ31" i="90"/>
  <c r="PJR31" i="90"/>
  <c r="PJS31" i="90"/>
  <c r="PJT31" i="90"/>
  <c r="PJU31" i="90"/>
  <c r="PJV31" i="90"/>
  <c r="PJW31" i="90"/>
  <c r="PJX31" i="90"/>
  <c r="PJY31" i="90"/>
  <c r="PJZ31" i="90"/>
  <c r="PKA31" i="90"/>
  <c r="PKB31" i="90"/>
  <c r="PKC31" i="90"/>
  <c r="PKD31" i="90"/>
  <c r="PKE31" i="90"/>
  <c r="PKF31" i="90"/>
  <c r="PKG31" i="90"/>
  <c r="PKH31" i="90"/>
  <c r="PKI31" i="90"/>
  <c r="PKJ31" i="90"/>
  <c r="PKK31" i="90"/>
  <c r="PKL31" i="90"/>
  <c r="PKM31" i="90"/>
  <c r="PKN31" i="90"/>
  <c r="PKO31" i="90"/>
  <c r="PKP31" i="90"/>
  <c r="PKQ31" i="90"/>
  <c r="PKR31" i="90"/>
  <c r="PKS31" i="90"/>
  <c r="PKT31" i="90"/>
  <c r="PKU31" i="90"/>
  <c r="PKV31" i="90"/>
  <c r="PKW31" i="90"/>
  <c r="PKX31" i="90"/>
  <c r="PKY31" i="90"/>
  <c r="PKZ31" i="90"/>
  <c r="PLA31" i="90"/>
  <c r="PLB31" i="90"/>
  <c r="PLC31" i="90"/>
  <c r="PLD31" i="90"/>
  <c r="PLE31" i="90"/>
  <c r="PLF31" i="90"/>
  <c r="PLG31" i="90"/>
  <c r="PLH31" i="90"/>
  <c r="PLI31" i="90"/>
  <c r="PLJ31" i="90"/>
  <c r="PLK31" i="90"/>
  <c r="PLL31" i="90"/>
  <c r="PLM31" i="90"/>
  <c r="PLN31" i="90"/>
  <c r="PLO31" i="90"/>
  <c r="PLP31" i="90"/>
  <c r="PLQ31" i="90"/>
  <c r="PLR31" i="90"/>
  <c r="PLS31" i="90"/>
  <c r="PLT31" i="90"/>
  <c r="PLU31" i="90"/>
  <c r="PLV31" i="90"/>
  <c r="PLW31" i="90"/>
  <c r="PLX31" i="90"/>
  <c r="PLY31" i="90"/>
  <c r="PLZ31" i="90"/>
  <c r="PMA31" i="90"/>
  <c r="PMB31" i="90"/>
  <c r="PMC31" i="90"/>
  <c r="PMD31" i="90"/>
  <c r="PME31" i="90"/>
  <c r="PMF31" i="90"/>
  <c r="PMG31" i="90"/>
  <c r="PMH31" i="90"/>
  <c r="PMI31" i="90"/>
  <c r="PMJ31" i="90"/>
  <c r="PMK31" i="90"/>
  <c r="PML31" i="90"/>
  <c r="PMM31" i="90"/>
  <c r="PMN31" i="90"/>
  <c r="PMO31" i="90"/>
  <c r="PMP31" i="90"/>
  <c r="PMQ31" i="90"/>
  <c r="PMR31" i="90"/>
  <c r="PMS31" i="90"/>
  <c r="PMT31" i="90"/>
  <c r="PMU31" i="90"/>
  <c r="PMV31" i="90"/>
  <c r="PMW31" i="90"/>
  <c r="PMX31" i="90"/>
  <c r="PMY31" i="90"/>
  <c r="PMZ31" i="90"/>
  <c r="PNA31" i="90"/>
  <c r="PNB31" i="90"/>
  <c r="PNC31" i="90"/>
  <c r="PND31" i="90"/>
  <c r="PNE31" i="90"/>
  <c r="PNF31" i="90"/>
  <c r="PNG31" i="90"/>
  <c r="PNH31" i="90"/>
  <c r="PNI31" i="90"/>
  <c r="PNJ31" i="90"/>
  <c r="PNK31" i="90"/>
  <c r="PNL31" i="90"/>
  <c r="PNM31" i="90"/>
  <c r="PNN31" i="90"/>
  <c r="PNO31" i="90"/>
  <c r="PNP31" i="90"/>
  <c r="PNQ31" i="90"/>
  <c r="PNR31" i="90"/>
  <c r="PNS31" i="90"/>
  <c r="PNT31" i="90"/>
  <c r="PNU31" i="90"/>
  <c r="PNV31" i="90"/>
  <c r="PNW31" i="90"/>
  <c r="PNX31" i="90"/>
  <c r="PNY31" i="90"/>
  <c r="PNZ31" i="90"/>
  <c r="POA31" i="90"/>
  <c r="POB31" i="90"/>
  <c r="POC31" i="90"/>
  <c r="POD31" i="90"/>
  <c r="POE31" i="90"/>
  <c r="POF31" i="90"/>
  <c r="POG31" i="90"/>
  <c r="POH31" i="90"/>
  <c r="POI31" i="90"/>
  <c r="POJ31" i="90"/>
  <c r="POK31" i="90"/>
  <c r="POL31" i="90"/>
  <c r="POM31" i="90"/>
  <c r="PON31" i="90"/>
  <c r="POO31" i="90"/>
  <c r="POP31" i="90"/>
  <c r="POQ31" i="90"/>
  <c r="POR31" i="90"/>
  <c r="POS31" i="90"/>
  <c r="POT31" i="90"/>
  <c r="POU31" i="90"/>
  <c r="POV31" i="90"/>
  <c r="POW31" i="90"/>
  <c r="POX31" i="90"/>
  <c r="POY31" i="90"/>
  <c r="POZ31" i="90"/>
  <c r="PPA31" i="90"/>
  <c r="PPB31" i="90"/>
  <c r="PPC31" i="90"/>
  <c r="PPD31" i="90"/>
  <c r="PPE31" i="90"/>
  <c r="PPF31" i="90"/>
  <c r="PPG31" i="90"/>
  <c r="PPH31" i="90"/>
  <c r="PPI31" i="90"/>
  <c r="PPJ31" i="90"/>
  <c r="PPK31" i="90"/>
  <c r="PPL31" i="90"/>
  <c r="PPM31" i="90"/>
  <c r="PPN31" i="90"/>
  <c r="PPO31" i="90"/>
  <c r="PPP31" i="90"/>
  <c r="PPQ31" i="90"/>
  <c r="PPR31" i="90"/>
  <c r="PPS31" i="90"/>
  <c r="PPT31" i="90"/>
  <c r="PPU31" i="90"/>
  <c r="PPV31" i="90"/>
  <c r="PPW31" i="90"/>
  <c r="PPX31" i="90"/>
  <c r="PPY31" i="90"/>
  <c r="PPZ31" i="90"/>
  <c r="PQA31" i="90"/>
  <c r="PQB31" i="90"/>
  <c r="PQC31" i="90"/>
  <c r="PQD31" i="90"/>
  <c r="PQE31" i="90"/>
  <c r="PQF31" i="90"/>
  <c r="PQG31" i="90"/>
  <c r="PQH31" i="90"/>
  <c r="PQI31" i="90"/>
  <c r="PQJ31" i="90"/>
  <c r="PQK31" i="90"/>
  <c r="PQL31" i="90"/>
  <c r="PQM31" i="90"/>
  <c r="PQN31" i="90"/>
  <c r="PQO31" i="90"/>
  <c r="PQP31" i="90"/>
  <c r="PQQ31" i="90"/>
  <c r="PQR31" i="90"/>
  <c r="PQS31" i="90"/>
  <c r="PQT31" i="90"/>
  <c r="PQU31" i="90"/>
  <c r="PQV31" i="90"/>
  <c r="PQW31" i="90"/>
  <c r="PQX31" i="90"/>
  <c r="PQY31" i="90"/>
  <c r="PQZ31" i="90"/>
  <c r="PRA31" i="90"/>
  <c r="PRB31" i="90"/>
  <c r="PRC31" i="90"/>
  <c r="PRD31" i="90"/>
  <c r="PRE31" i="90"/>
  <c r="PRF31" i="90"/>
  <c r="PRG31" i="90"/>
  <c r="PRH31" i="90"/>
  <c r="PRI31" i="90"/>
  <c r="PRJ31" i="90"/>
  <c r="PRK31" i="90"/>
  <c r="PRL31" i="90"/>
  <c r="PRM31" i="90"/>
  <c r="PRN31" i="90"/>
  <c r="PRO31" i="90"/>
  <c r="PRP31" i="90"/>
  <c r="PRQ31" i="90"/>
  <c r="PRR31" i="90"/>
  <c r="PRS31" i="90"/>
  <c r="PRT31" i="90"/>
  <c r="PRU31" i="90"/>
  <c r="PRV31" i="90"/>
  <c r="PRW31" i="90"/>
  <c r="PRX31" i="90"/>
  <c r="PRY31" i="90"/>
  <c r="PRZ31" i="90"/>
  <c r="PSA31" i="90"/>
  <c r="PSB31" i="90"/>
  <c r="PSC31" i="90"/>
  <c r="PSD31" i="90"/>
  <c r="PSE31" i="90"/>
  <c r="PSF31" i="90"/>
  <c r="PSG31" i="90"/>
  <c r="PSH31" i="90"/>
  <c r="PSI31" i="90"/>
  <c r="PSJ31" i="90"/>
  <c r="PSK31" i="90"/>
  <c r="PSL31" i="90"/>
  <c r="PSM31" i="90"/>
  <c r="PSN31" i="90"/>
  <c r="PSO31" i="90"/>
  <c r="PSP31" i="90"/>
  <c r="PSQ31" i="90"/>
  <c r="PSR31" i="90"/>
  <c r="PSS31" i="90"/>
  <c r="PST31" i="90"/>
  <c r="PSU31" i="90"/>
  <c r="PSV31" i="90"/>
  <c r="PSW31" i="90"/>
  <c r="PSX31" i="90"/>
  <c r="PSY31" i="90"/>
  <c r="PSZ31" i="90"/>
  <c r="PTA31" i="90"/>
  <c r="PTB31" i="90"/>
  <c r="PTC31" i="90"/>
  <c r="PTD31" i="90"/>
  <c r="PTE31" i="90"/>
  <c r="PTF31" i="90"/>
  <c r="PTG31" i="90"/>
  <c r="PTH31" i="90"/>
  <c r="PTI31" i="90"/>
  <c r="PTJ31" i="90"/>
  <c r="PTK31" i="90"/>
  <c r="PTL31" i="90"/>
  <c r="PTM31" i="90"/>
  <c r="PTN31" i="90"/>
  <c r="PTO31" i="90"/>
  <c r="PTP31" i="90"/>
  <c r="PTQ31" i="90"/>
  <c r="PTR31" i="90"/>
  <c r="PTS31" i="90"/>
  <c r="PTT31" i="90"/>
  <c r="PTU31" i="90"/>
  <c r="PTV31" i="90"/>
  <c r="PTW31" i="90"/>
  <c r="PTX31" i="90"/>
  <c r="PTY31" i="90"/>
  <c r="PTZ31" i="90"/>
  <c r="PUA31" i="90"/>
  <c r="PUB31" i="90"/>
  <c r="PUC31" i="90"/>
  <c r="PUD31" i="90"/>
  <c r="PUE31" i="90"/>
  <c r="PUF31" i="90"/>
  <c r="PUG31" i="90"/>
  <c r="PUH31" i="90"/>
  <c r="PUI31" i="90"/>
  <c r="PUJ31" i="90"/>
  <c r="PUK31" i="90"/>
  <c r="PUL31" i="90"/>
  <c r="PUM31" i="90"/>
  <c r="PUN31" i="90"/>
  <c r="PUO31" i="90"/>
  <c r="PUP31" i="90"/>
  <c r="PUQ31" i="90"/>
  <c r="PUR31" i="90"/>
  <c r="PUS31" i="90"/>
  <c r="PUT31" i="90"/>
  <c r="PUU31" i="90"/>
  <c r="PUV31" i="90"/>
  <c r="PUW31" i="90"/>
  <c r="PUX31" i="90"/>
  <c r="PUY31" i="90"/>
  <c r="PUZ31" i="90"/>
  <c r="PVA31" i="90"/>
  <c r="PVB31" i="90"/>
  <c r="PVC31" i="90"/>
  <c r="PVD31" i="90"/>
  <c r="PVE31" i="90"/>
  <c r="PVF31" i="90"/>
  <c r="PVG31" i="90"/>
  <c r="PVH31" i="90"/>
  <c r="PVI31" i="90"/>
  <c r="PVJ31" i="90"/>
  <c r="PVK31" i="90"/>
  <c r="PVL31" i="90"/>
  <c r="PVM31" i="90"/>
  <c r="PVN31" i="90"/>
  <c r="PVO31" i="90"/>
  <c r="PVP31" i="90"/>
  <c r="PVQ31" i="90"/>
  <c r="PVR31" i="90"/>
  <c r="PVS31" i="90"/>
  <c r="PVT31" i="90"/>
  <c r="PVU31" i="90"/>
  <c r="PVV31" i="90"/>
  <c r="PVW31" i="90"/>
  <c r="PVX31" i="90"/>
  <c r="PVY31" i="90"/>
  <c r="PVZ31" i="90"/>
  <c r="PWA31" i="90"/>
  <c r="PWB31" i="90"/>
  <c r="PWC31" i="90"/>
  <c r="PWD31" i="90"/>
  <c r="PWE31" i="90"/>
  <c r="PWF31" i="90"/>
  <c r="PWG31" i="90"/>
  <c r="PWH31" i="90"/>
  <c r="PWI31" i="90"/>
  <c r="PWJ31" i="90"/>
  <c r="PWK31" i="90"/>
  <c r="PWL31" i="90"/>
  <c r="PWM31" i="90"/>
  <c r="PWN31" i="90"/>
  <c r="PWO31" i="90"/>
  <c r="PWP31" i="90"/>
  <c r="PWQ31" i="90"/>
  <c r="PWR31" i="90"/>
  <c r="PWS31" i="90"/>
  <c r="PWT31" i="90"/>
  <c r="PWU31" i="90"/>
  <c r="PWV31" i="90"/>
  <c r="PWW31" i="90"/>
  <c r="PWX31" i="90"/>
  <c r="PWY31" i="90"/>
  <c r="PWZ31" i="90"/>
  <c r="PXA31" i="90"/>
  <c r="PXB31" i="90"/>
  <c r="PXC31" i="90"/>
  <c r="PXD31" i="90"/>
  <c r="PXE31" i="90"/>
  <c r="PXF31" i="90"/>
  <c r="PXG31" i="90"/>
  <c r="PXH31" i="90"/>
  <c r="PXI31" i="90"/>
  <c r="PXJ31" i="90"/>
  <c r="PXK31" i="90"/>
  <c r="PXL31" i="90"/>
  <c r="PXM31" i="90"/>
  <c r="PXN31" i="90"/>
  <c r="PXO31" i="90"/>
  <c r="PXP31" i="90"/>
  <c r="PXQ31" i="90"/>
  <c r="PXR31" i="90"/>
  <c r="PXS31" i="90"/>
  <c r="PXT31" i="90"/>
  <c r="PXU31" i="90"/>
  <c r="PXV31" i="90"/>
  <c r="PXW31" i="90"/>
  <c r="PXX31" i="90"/>
  <c r="PXY31" i="90"/>
  <c r="PXZ31" i="90"/>
  <c r="PYA31" i="90"/>
  <c r="PYB31" i="90"/>
  <c r="PYC31" i="90"/>
  <c r="PYD31" i="90"/>
  <c r="PYE31" i="90"/>
  <c r="PYF31" i="90"/>
  <c r="PYG31" i="90"/>
  <c r="PYH31" i="90"/>
  <c r="PYI31" i="90"/>
  <c r="PYJ31" i="90"/>
  <c r="PYK31" i="90"/>
  <c r="PYL31" i="90"/>
  <c r="PYM31" i="90"/>
  <c r="PYN31" i="90"/>
  <c r="PYO31" i="90"/>
  <c r="PYP31" i="90"/>
  <c r="PYQ31" i="90"/>
  <c r="PYR31" i="90"/>
  <c r="PYS31" i="90"/>
  <c r="PYT31" i="90"/>
  <c r="PYU31" i="90"/>
  <c r="PYV31" i="90"/>
  <c r="PYW31" i="90"/>
  <c r="PYX31" i="90"/>
  <c r="PYY31" i="90"/>
  <c r="PYZ31" i="90"/>
  <c r="PZA31" i="90"/>
  <c r="PZB31" i="90"/>
  <c r="PZC31" i="90"/>
  <c r="PZD31" i="90"/>
  <c r="PZE31" i="90"/>
  <c r="PZF31" i="90"/>
  <c r="PZG31" i="90"/>
  <c r="PZH31" i="90"/>
  <c r="PZI31" i="90"/>
  <c r="PZJ31" i="90"/>
  <c r="PZK31" i="90"/>
  <c r="PZL31" i="90"/>
  <c r="PZM31" i="90"/>
  <c r="PZN31" i="90"/>
  <c r="PZO31" i="90"/>
  <c r="PZP31" i="90"/>
  <c r="PZQ31" i="90"/>
  <c r="PZR31" i="90"/>
  <c r="PZS31" i="90"/>
  <c r="PZT31" i="90"/>
  <c r="PZU31" i="90"/>
  <c r="PZV31" i="90"/>
  <c r="PZW31" i="90"/>
  <c r="PZX31" i="90"/>
  <c r="PZY31" i="90"/>
  <c r="PZZ31" i="90"/>
  <c r="QAA31" i="90"/>
  <c r="QAB31" i="90"/>
  <c r="QAC31" i="90"/>
  <c r="QAD31" i="90"/>
  <c r="QAE31" i="90"/>
  <c r="QAF31" i="90"/>
  <c r="QAG31" i="90"/>
  <c r="QAH31" i="90"/>
  <c r="QAI31" i="90"/>
  <c r="QAJ31" i="90"/>
  <c r="QAK31" i="90"/>
  <c r="QAL31" i="90"/>
  <c r="QAM31" i="90"/>
  <c r="QAN31" i="90"/>
  <c r="QAO31" i="90"/>
  <c r="QAP31" i="90"/>
  <c r="QAQ31" i="90"/>
  <c r="QAR31" i="90"/>
  <c r="QAS31" i="90"/>
  <c r="QAT31" i="90"/>
  <c r="QAU31" i="90"/>
  <c r="QAV31" i="90"/>
  <c r="QAW31" i="90"/>
  <c r="QAX31" i="90"/>
  <c r="QAY31" i="90"/>
  <c r="QAZ31" i="90"/>
  <c r="QBA31" i="90"/>
  <c r="QBB31" i="90"/>
  <c r="QBC31" i="90"/>
  <c r="QBD31" i="90"/>
  <c r="QBE31" i="90"/>
  <c r="QBF31" i="90"/>
  <c r="QBG31" i="90"/>
  <c r="QBH31" i="90"/>
  <c r="QBI31" i="90"/>
  <c r="QBJ31" i="90"/>
  <c r="QBK31" i="90"/>
  <c r="QBL31" i="90"/>
  <c r="QBM31" i="90"/>
  <c r="QBN31" i="90"/>
  <c r="QBO31" i="90"/>
  <c r="QBP31" i="90"/>
  <c r="QBQ31" i="90"/>
  <c r="QBR31" i="90"/>
  <c r="QBS31" i="90"/>
  <c r="QBT31" i="90"/>
  <c r="QBU31" i="90"/>
  <c r="QBV31" i="90"/>
  <c r="QBW31" i="90"/>
  <c r="QBX31" i="90"/>
  <c r="QBY31" i="90"/>
  <c r="QBZ31" i="90"/>
  <c r="QCA31" i="90"/>
  <c r="QCB31" i="90"/>
  <c r="QCC31" i="90"/>
  <c r="QCD31" i="90"/>
  <c r="QCE31" i="90"/>
  <c r="QCF31" i="90"/>
  <c r="QCG31" i="90"/>
  <c r="QCH31" i="90"/>
  <c r="QCI31" i="90"/>
  <c r="QCJ31" i="90"/>
  <c r="QCK31" i="90"/>
  <c r="QCL31" i="90"/>
  <c r="QCM31" i="90"/>
  <c r="QCN31" i="90"/>
  <c r="QCO31" i="90"/>
  <c r="QCP31" i="90"/>
  <c r="QCQ31" i="90"/>
  <c r="QCR31" i="90"/>
  <c r="QCS31" i="90"/>
  <c r="QCT31" i="90"/>
  <c r="QCU31" i="90"/>
  <c r="QCV31" i="90"/>
  <c r="QCW31" i="90"/>
  <c r="QCX31" i="90"/>
  <c r="QCY31" i="90"/>
  <c r="QCZ31" i="90"/>
  <c r="QDA31" i="90"/>
  <c r="QDB31" i="90"/>
  <c r="QDC31" i="90"/>
  <c r="QDD31" i="90"/>
  <c r="QDE31" i="90"/>
  <c r="QDF31" i="90"/>
  <c r="QDG31" i="90"/>
  <c r="QDH31" i="90"/>
  <c r="QDI31" i="90"/>
  <c r="QDJ31" i="90"/>
  <c r="QDK31" i="90"/>
  <c r="QDL31" i="90"/>
  <c r="QDM31" i="90"/>
  <c r="QDN31" i="90"/>
  <c r="QDO31" i="90"/>
  <c r="QDP31" i="90"/>
  <c r="QDQ31" i="90"/>
  <c r="QDR31" i="90"/>
  <c r="QDS31" i="90"/>
  <c r="QDT31" i="90"/>
  <c r="QDU31" i="90"/>
  <c r="QDV31" i="90"/>
  <c r="QDW31" i="90"/>
  <c r="QDX31" i="90"/>
  <c r="QDY31" i="90"/>
  <c r="QDZ31" i="90"/>
  <c r="QEA31" i="90"/>
  <c r="QEB31" i="90"/>
  <c r="QEC31" i="90"/>
  <c r="QED31" i="90"/>
  <c r="QEE31" i="90"/>
  <c r="QEF31" i="90"/>
  <c r="QEG31" i="90"/>
  <c r="QEH31" i="90"/>
  <c r="QEI31" i="90"/>
  <c r="QEJ31" i="90"/>
  <c r="QEK31" i="90"/>
  <c r="QEL31" i="90"/>
  <c r="QEM31" i="90"/>
  <c r="QEN31" i="90"/>
  <c r="QEO31" i="90"/>
  <c r="QEP31" i="90"/>
  <c r="QEQ31" i="90"/>
  <c r="QER31" i="90"/>
  <c r="QES31" i="90"/>
  <c r="QET31" i="90"/>
  <c r="QEU31" i="90"/>
  <c r="QEV31" i="90"/>
  <c r="QEW31" i="90"/>
  <c r="QEX31" i="90"/>
  <c r="QEY31" i="90"/>
  <c r="QEZ31" i="90"/>
  <c r="QFA31" i="90"/>
  <c r="QFB31" i="90"/>
  <c r="QFC31" i="90"/>
  <c r="QFD31" i="90"/>
  <c r="QFE31" i="90"/>
  <c r="QFF31" i="90"/>
  <c r="QFG31" i="90"/>
  <c r="QFH31" i="90"/>
  <c r="QFI31" i="90"/>
  <c r="QFJ31" i="90"/>
  <c r="QFK31" i="90"/>
  <c r="QFL31" i="90"/>
  <c r="QFM31" i="90"/>
  <c r="QFN31" i="90"/>
  <c r="QFO31" i="90"/>
  <c r="QFP31" i="90"/>
  <c r="QFQ31" i="90"/>
  <c r="QFR31" i="90"/>
  <c r="QFS31" i="90"/>
  <c r="QFT31" i="90"/>
  <c r="QFU31" i="90"/>
  <c r="QFV31" i="90"/>
  <c r="QFW31" i="90"/>
  <c r="QFX31" i="90"/>
  <c r="QFY31" i="90"/>
  <c r="QFZ31" i="90"/>
  <c r="QGA31" i="90"/>
  <c r="QGB31" i="90"/>
  <c r="QGC31" i="90"/>
  <c r="QGD31" i="90"/>
  <c r="QGE31" i="90"/>
  <c r="QGF31" i="90"/>
  <c r="QGG31" i="90"/>
  <c r="QGH31" i="90"/>
  <c r="QGI31" i="90"/>
  <c r="QGJ31" i="90"/>
  <c r="QGK31" i="90"/>
  <c r="QGL31" i="90"/>
  <c r="QGM31" i="90"/>
  <c r="QGN31" i="90"/>
  <c r="QGO31" i="90"/>
  <c r="QGP31" i="90"/>
  <c r="QGQ31" i="90"/>
  <c r="QGR31" i="90"/>
  <c r="QGS31" i="90"/>
  <c r="QGT31" i="90"/>
  <c r="QGU31" i="90"/>
  <c r="QGV31" i="90"/>
  <c r="QGW31" i="90"/>
  <c r="QGX31" i="90"/>
  <c r="QGY31" i="90"/>
  <c r="QGZ31" i="90"/>
  <c r="QHA31" i="90"/>
  <c r="QHB31" i="90"/>
  <c r="QHC31" i="90"/>
  <c r="QHD31" i="90"/>
  <c r="QHE31" i="90"/>
  <c r="QHF31" i="90"/>
  <c r="QHG31" i="90"/>
  <c r="QHH31" i="90"/>
  <c r="QHI31" i="90"/>
  <c r="QHJ31" i="90"/>
  <c r="QHK31" i="90"/>
  <c r="QHL31" i="90"/>
  <c r="QHM31" i="90"/>
  <c r="QHN31" i="90"/>
  <c r="QHO31" i="90"/>
  <c r="QHP31" i="90"/>
  <c r="QHQ31" i="90"/>
  <c r="QHR31" i="90"/>
  <c r="QHS31" i="90"/>
  <c r="QHT31" i="90"/>
  <c r="QHU31" i="90"/>
  <c r="QHV31" i="90"/>
  <c r="QHW31" i="90"/>
  <c r="QHX31" i="90"/>
  <c r="QHY31" i="90"/>
  <c r="QHZ31" i="90"/>
  <c r="QIA31" i="90"/>
  <c r="QIB31" i="90"/>
  <c r="QIC31" i="90"/>
  <c r="QID31" i="90"/>
  <c r="QIE31" i="90"/>
  <c r="QIF31" i="90"/>
  <c r="QIG31" i="90"/>
  <c r="QIH31" i="90"/>
  <c r="QII31" i="90"/>
  <c r="QIJ31" i="90"/>
  <c r="QIK31" i="90"/>
  <c r="QIL31" i="90"/>
  <c r="QIM31" i="90"/>
  <c r="QIN31" i="90"/>
  <c r="QIO31" i="90"/>
  <c r="QIP31" i="90"/>
  <c r="QIQ31" i="90"/>
  <c r="QIR31" i="90"/>
  <c r="QIS31" i="90"/>
  <c r="QIT31" i="90"/>
  <c r="QIU31" i="90"/>
  <c r="QIV31" i="90"/>
  <c r="QIW31" i="90"/>
  <c r="QIX31" i="90"/>
  <c r="QIY31" i="90"/>
  <c r="QIZ31" i="90"/>
  <c r="QJA31" i="90"/>
  <c r="QJB31" i="90"/>
  <c r="QJC31" i="90"/>
  <c r="QJD31" i="90"/>
  <c r="QJE31" i="90"/>
  <c r="QJF31" i="90"/>
  <c r="QJG31" i="90"/>
  <c r="QJH31" i="90"/>
  <c r="QJI31" i="90"/>
  <c r="QJJ31" i="90"/>
  <c r="QJK31" i="90"/>
  <c r="QJL31" i="90"/>
  <c r="QJM31" i="90"/>
  <c r="QJN31" i="90"/>
  <c r="QJO31" i="90"/>
  <c r="QJP31" i="90"/>
  <c r="QJQ31" i="90"/>
  <c r="QJR31" i="90"/>
  <c r="QJS31" i="90"/>
  <c r="QJT31" i="90"/>
  <c r="QJU31" i="90"/>
  <c r="QJV31" i="90"/>
  <c r="QJW31" i="90"/>
  <c r="QJX31" i="90"/>
  <c r="QJY31" i="90"/>
  <c r="QJZ31" i="90"/>
  <c r="QKA31" i="90"/>
  <c r="QKB31" i="90"/>
  <c r="QKC31" i="90"/>
  <c r="QKD31" i="90"/>
  <c r="QKE31" i="90"/>
  <c r="QKF31" i="90"/>
  <c r="QKG31" i="90"/>
  <c r="QKH31" i="90"/>
  <c r="QKI31" i="90"/>
  <c r="QKJ31" i="90"/>
  <c r="QKK31" i="90"/>
  <c r="QKL31" i="90"/>
  <c r="QKM31" i="90"/>
  <c r="QKN31" i="90"/>
  <c r="QKO31" i="90"/>
  <c r="QKP31" i="90"/>
  <c r="QKQ31" i="90"/>
  <c r="QKR31" i="90"/>
  <c r="QKS31" i="90"/>
  <c r="QKT31" i="90"/>
  <c r="QKU31" i="90"/>
  <c r="QKV31" i="90"/>
  <c r="QKW31" i="90"/>
  <c r="QKX31" i="90"/>
  <c r="QKY31" i="90"/>
  <c r="QKZ31" i="90"/>
  <c r="QLA31" i="90"/>
  <c r="QLB31" i="90"/>
  <c r="QLC31" i="90"/>
  <c r="QLD31" i="90"/>
  <c r="QLE31" i="90"/>
  <c r="QLF31" i="90"/>
  <c r="QLG31" i="90"/>
  <c r="QLH31" i="90"/>
  <c r="QLI31" i="90"/>
  <c r="QLJ31" i="90"/>
  <c r="QLK31" i="90"/>
  <c r="QLL31" i="90"/>
  <c r="QLM31" i="90"/>
  <c r="QLN31" i="90"/>
  <c r="QLO31" i="90"/>
  <c r="QLP31" i="90"/>
  <c r="QLQ31" i="90"/>
  <c r="QLR31" i="90"/>
  <c r="QLS31" i="90"/>
  <c r="QLT31" i="90"/>
  <c r="QLU31" i="90"/>
  <c r="QLV31" i="90"/>
  <c r="QLW31" i="90"/>
  <c r="QLX31" i="90"/>
  <c r="QLY31" i="90"/>
  <c r="QLZ31" i="90"/>
  <c r="QMA31" i="90"/>
  <c r="QMB31" i="90"/>
  <c r="QMC31" i="90"/>
  <c r="QMD31" i="90"/>
  <c r="QME31" i="90"/>
  <c r="QMF31" i="90"/>
  <c r="QMG31" i="90"/>
  <c r="QMH31" i="90"/>
  <c r="QMI31" i="90"/>
  <c r="QMJ31" i="90"/>
  <c r="QMK31" i="90"/>
  <c r="QML31" i="90"/>
  <c r="QMM31" i="90"/>
  <c r="QMN31" i="90"/>
  <c r="QMO31" i="90"/>
  <c r="QMP31" i="90"/>
  <c r="QMQ31" i="90"/>
  <c r="QMR31" i="90"/>
  <c r="QMS31" i="90"/>
  <c r="QMT31" i="90"/>
  <c r="QMU31" i="90"/>
  <c r="QMV31" i="90"/>
  <c r="QMW31" i="90"/>
  <c r="QMX31" i="90"/>
  <c r="QMY31" i="90"/>
  <c r="QMZ31" i="90"/>
  <c r="QNA31" i="90"/>
  <c r="QNB31" i="90"/>
  <c r="QNC31" i="90"/>
  <c r="QND31" i="90"/>
  <c r="QNE31" i="90"/>
  <c r="QNF31" i="90"/>
  <c r="QNG31" i="90"/>
  <c r="QNH31" i="90"/>
  <c r="QNI31" i="90"/>
  <c r="QNJ31" i="90"/>
  <c r="QNK31" i="90"/>
  <c r="QNL31" i="90"/>
  <c r="QNM31" i="90"/>
  <c r="QNN31" i="90"/>
  <c r="QNO31" i="90"/>
  <c r="QNP31" i="90"/>
  <c r="QNQ31" i="90"/>
  <c r="QNR31" i="90"/>
  <c r="QNS31" i="90"/>
  <c r="QNT31" i="90"/>
  <c r="QNU31" i="90"/>
  <c r="QNV31" i="90"/>
  <c r="QNW31" i="90"/>
  <c r="QNX31" i="90"/>
  <c r="QNY31" i="90"/>
  <c r="QNZ31" i="90"/>
  <c r="QOA31" i="90"/>
  <c r="QOB31" i="90"/>
  <c r="QOC31" i="90"/>
  <c r="QOD31" i="90"/>
  <c r="QOE31" i="90"/>
  <c r="QOF31" i="90"/>
  <c r="QOG31" i="90"/>
  <c r="QOH31" i="90"/>
  <c r="QOI31" i="90"/>
  <c r="QOJ31" i="90"/>
  <c r="QOK31" i="90"/>
  <c r="QOL31" i="90"/>
  <c r="QOM31" i="90"/>
  <c r="QON31" i="90"/>
  <c r="QOO31" i="90"/>
  <c r="QOP31" i="90"/>
  <c r="QOQ31" i="90"/>
  <c r="QOR31" i="90"/>
  <c r="QOS31" i="90"/>
  <c r="QOT31" i="90"/>
  <c r="QOU31" i="90"/>
  <c r="QOV31" i="90"/>
  <c r="QOW31" i="90"/>
  <c r="QOX31" i="90"/>
  <c r="QOY31" i="90"/>
  <c r="QOZ31" i="90"/>
  <c r="QPA31" i="90"/>
  <c r="QPB31" i="90"/>
  <c r="QPC31" i="90"/>
  <c r="QPD31" i="90"/>
  <c r="QPE31" i="90"/>
  <c r="QPF31" i="90"/>
  <c r="QPG31" i="90"/>
  <c r="QPH31" i="90"/>
  <c r="QPI31" i="90"/>
  <c r="QPJ31" i="90"/>
  <c r="QPK31" i="90"/>
  <c r="QPL31" i="90"/>
  <c r="QPM31" i="90"/>
  <c r="QPN31" i="90"/>
  <c r="QPO31" i="90"/>
  <c r="QPP31" i="90"/>
  <c r="QPQ31" i="90"/>
  <c r="QPR31" i="90"/>
  <c r="QPS31" i="90"/>
  <c r="QPT31" i="90"/>
  <c r="QPU31" i="90"/>
  <c r="QPV31" i="90"/>
  <c r="QPW31" i="90"/>
  <c r="QPX31" i="90"/>
  <c r="QPY31" i="90"/>
  <c r="QPZ31" i="90"/>
  <c r="QQA31" i="90"/>
  <c r="QQB31" i="90"/>
  <c r="QQC31" i="90"/>
  <c r="QQD31" i="90"/>
  <c r="QQE31" i="90"/>
  <c r="QQF31" i="90"/>
  <c r="QQG31" i="90"/>
  <c r="QQH31" i="90"/>
  <c r="QQI31" i="90"/>
  <c r="QQJ31" i="90"/>
  <c r="QQK31" i="90"/>
  <c r="QQL31" i="90"/>
  <c r="QQM31" i="90"/>
  <c r="QQN31" i="90"/>
  <c r="QQO31" i="90"/>
  <c r="QQP31" i="90"/>
  <c r="QQQ31" i="90"/>
  <c r="QQR31" i="90"/>
  <c r="QQS31" i="90"/>
  <c r="QQT31" i="90"/>
  <c r="QQU31" i="90"/>
  <c r="QQV31" i="90"/>
  <c r="QQW31" i="90"/>
  <c r="QQX31" i="90"/>
  <c r="QQY31" i="90"/>
  <c r="QQZ31" i="90"/>
  <c r="QRA31" i="90"/>
  <c r="QRB31" i="90"/>
  <c r="QRC31" i="90"/>
  <c r="QRD31" i="90"/>
  <c r="QRE31" i="90"/>
  <c r="QRF31" i="90"/>
  <c r="QRG31" i="90"/>
  <c r="QRH31" i="90"/>
  <c r="QRI31" i="90"/>
  <c r="QRJ31" i="90"/>
  <c r="QRK31" i="90"/>
  <c r="QRL31" i="90"/>
  <c r="QRM31" i="90"/>
  <c r="QRN31" i="90"/>
  <c r="QRO31" i="90"/>
  <c r="QRP31" i="90"/>
  <c r="QRQ31" i="90"/>
  <c r="QRR31" i="90"/>
  <c r="QRS31" i="90"/>
  <c r="QRT31" i="90"/>
  <c r="QRU31" i="90"/>
  <c r="QRV31" i="90"/>
  <c r="QRW31" i="90"/>
  <c r="QRX31" i="90"/>
  <c r="QRY31" i="90"/>
  <c r="QRZ31" i="90"/>
  <c r="QSA31" i="90"/>
  <c r="QSB31" i="90"/>
  <c r="QSC31" i="90"/>
  <c r="QSD31" i="90"/>
  <c r="QSE31" i="90"/>
  <c r="QSF31" i="90"/>
  <c r="QSG31" i="90"/>
  <c r="QSH31" i="90"/>
  <c r="QSI31" i="90"/>
  <c r="QSJ31" i="90"/>
  <c r="QSK31" i="90"/>
  <c r="QSL31" i="90"/>
  <c r="QSM31" i="90"/>
  <c r="QSN31" i="90"/>
  <c r="QSO31" i="90"/>
  <c r="QSP31" i="90"/>
  <c r="QSQ31" i="90"/>
  <c r="QSR31" i="90"/>
  <c r="QSS31" i="90"/>
  <c r="QST31" i="90"/>
  <c r="QSU31" i="90"/>
  <c r="QSV31" i="90"/>
  <c r="QSW31" i="90"/>
  <c r="QSX31" i="90"/>
  <c r="QSY31" i="90"/>
  <c r="QSZ31" i="90"/>
  <c r="QTA31" i="90"/>
  <c r="QTB31" i="90"/>
  <c r="QTC31" i="90"/>
  <c r="QTD31" i="90"/>
  <c r="QTE31" i="90"/>
  <c r="QTF31" i="90"/>
  <c r="QTG31" i="90"/>
  <c r="QTH31" i="90"/>
  <c r="QTI31" i="90"/>
  <c r="QTJ31" i="90"/>
  <c r="QTK31" i="90"/>
  <c r="QTL31" i="90"/>
  <c r="QTM31" i="90"/>
  <c r="QTN31" i="90"/>
  <c r="QTO31" i="90"/>
  <c r="QTP31" i="90"/>
  <c r="QTQ31" i="90"/>
  <c r="QTR31" i="90"/>
  <c r="QTS31" i="90"/>
  <c r="QTT31" i="90"/>
  <c r="QTU31" i="90"/>
  <c r="QTV31" i="90"/>
  <c r="QTW31" i="90"/>
  <c r="QTX31" i="90"/>
  <c r="QTY31" i="90"/>
  <c r="QTZ31" i="90"/>
  <c r="QUA31" i="90"/>
  <c r="QUB31" i="90"/>
  <c r="QUC31" i="90"/>
  <c r="QUD31" i="90"/>
  <c r="QUE31" i="90"/>
  <c r="QUF31" i="90"/>
  <c r="QUG31" i="90"/>
  <c r="QUH31" i="90"/>
  <c r="QUI31" i="90"/>
  <c r="QUJ31" i="90"/>
  <c r="QUK31" i="90"/>
  <c r="QUL31" i="90"/>
  <c r="QUM31" i="90"/>
  <c r="QUN31" i="90"/>
  <c r="QUO31" i="90"/>
  <c r="QUP31" i="90"/>
  <c r="QUQ31" i="90"/>
  <c r="QUR31" i="90"/>
  <c r="QUS31" i="90"/>
  <c r="QUT31" i="90"/>
  <c r="QUU31" i="90"/>
  <c r="QUV31" i="90"/>
  <c r="QUW31" i="90"/>
  <c r="QUX31" i="90"/>
  <c r="QUY31" i="90"/>
  <c r="QUZ31" i="90"/>
  <c r="QVA31" i="90"/>
  <c r="QVB31" i="90"/>
  <c r="QVC31" i="90"/>
  <c r="QVD31" i="90"/>
  <c r="QVE31" i="90"/>
  <c r="QVF31" i="90"/>
  <c r="QVG31" i="90"/>
  <c r="QVH31" i="90"/>
  <c r="QVI31" i="90"/>
  <c r="QVJ31" i="90"/>
  <c r="QVK31" i="90"/>
  <c r="QVL31" i="90"/>
  <c r="QVM31" i="90"/>
  <c r="QVN31" i="90"/>
  <c r="QVO31" i="90"/>
  <c r="QVP31" i="90"/>
  <c r="QVQ31" i="90"/>
  <c r="QVR31" i="90"/>
  <c r="QVS31" i="90"/>
  <c r="QVT31" i="90"/>
  <c r="QVU31" i="90"/>
  <c r="QVV31" i="90"/>
  <c r="QVW31" i="90"/>
  <c r="QVX31" i="90"/>
  <c r="QVY31" i="90"/>
  <c r="QVZ31" i="90"/>
  <c r="QWA31" i="90"/>
  <c r="QWB31" i="90"/>
  <c r="QWC31" i="90"/>
  <c r="QWD31" i="90"/>
  <c r="QWE31" i="90"/>
  <c r="QWF31" i="90"/>
  <c r="QWG31" i="90"/>
  <c r="QWH31" i="90"/>
  <c r="QWI31" i="90"/>
  <c r="QWJ31" i="90"/>
  <c r="QWK31" i="90"/>
  <c r="QWL31" i="90"/>
  <c r="QWM31" i="90"/>
  <c r="QWN31" i="90"/>
  <c r="QWO31" i="90"/>
  <c r="QWP31" i="90"/>
  <c r="QWQ31" i="90"/>
  <c r="QWR31" i="90"/>
  <c r="QWS31" i="90"/>
  <c r="QWT31" i="90"/>
  <c r="QWU31" i="90"/>
  <c r="QWV31" i="90"/>
  <c r="QWW31" i="90"/>
  <c r="QWX31" i="90"/>
  <c r="QWY31" i="90"/>
  <c r="QWZ31" i="90"/>
  <c r="QXA31" i="90"/>
  <c r="QXB31" i="90"/>
  <c r="QXC31" i="90"/>
  <c r="QXD31" i="90"/>
  <c r="QXE31" i="90"/>
  <c r="QXF31" i="90"/>
  <c r="QXG31" i="90"/>
  <c r="QXH31" i="90"/>
  <c r="QXI31" i="90"/>
  <c r="QXJ31" i="90"/>
  <c r="QXK31" i="90"/>
  <c r="QXL31" i="90"/>
  <c r="QXM31" i="90"/>
  <c r="QXN31" i="90"/>
  <c r="QXO31" i="90"/>
  <c r="QXP31" i="90"/>
  <c r="QXQ31" i="90"/>
  <c r="QXR31" i="90"/>
  <c r="QXS31" i="90"/>
  <c r="QXT31" i="90"/>
  <c r="QXU31" i="90"/>
  <c r="QXV31" i="90"/>
  <c r="QXW31" i="90"/>
  <c r="QXX31" i="90"/>
  <c r="QXY31" i="90"/>
  <c r="QXZ31" i="90"/>
  <c r="QYA31" i="90"/>
  <c r="QYB31" i="90"/>
  <c r="QYC31" i="90"/>
  <c r="QYD31" i="90"/>
  <c r="QYE31" i="90"/>
  <c r="QYF31" i="90"/>
  <c r="QYG31" i="90"/>
  <c r="QYH31" i="90"/>
  <c r="QYI31" i="90"/>
  <c r="QYJ31" i="90"/>
  <c r="QYK31" i="90"/>
  <c r="QYL31" i="90"/>
  <c r="QYM31" i="90"/>
  <c r="QYN31" i="90"/>
  <c r="QYO31" i="90"/>
  <c r="QYP31" i="90"/>
  <c r="QYQ31" i="90"/>
  <c r="QYR31" i="90"/>
  <c r="QYS31" i="90"/>
  <c r="QYT31" i="90"/>
  <c r="QYU31" i="90"/>
  <c r="QYV31" i="90"/>
  <c r="QYW31" i="90"/>
  <c r="QYX31" i="90"/>
  <c r="QYY31" i="90"/>
  <c r="QYZ31" i="90"/>
  <c r="QZA31" i="90"/>
  <c r="QZB31" i="90"/>
  <c r="QZC31" i="90"/>
  <c r="QZD31" i="90"/>
  <c r="QZE31" i="90"/>
  <c r="QZF31" i="90"/>
  <c r="QZG31" i="90"/>
  <c r="QZH31" i="90"/>
  <c r="QZI31" i="90"/>
  <c r="QZJ31" i="90"/>
  <c r="QZK31" i="90"/>
  <c r="QZL31" i="90"/>
  <c r="QZM31" i="90"/>
  <c r="QZN31" i="90"/>
  <c r="QZO31" i="90"/>
  <c r="QZP31" i="90"/>
  <c r="QZQ31" i="90"/>
  <c r="QZR31" i="90"/>
  <c r="QZS31" i="90"/>
  <c r="QZT31" i="90"/>
  <c r="QZU31" i="90"/>
  <c r="QZV31" i="90"/>
  <c r="QZW31" i="90"/>
  <c r="QZX31" i="90"/>
  <c r="QZY31" i="90"/>
  <c r="QZZ31" i="90"/>
  <c r="RAA31" i="90"/>
  <c r="RAB31" i="90"/>
  <c r="RAC31" i="90"/>
  <c r="RAD31" i="90"/>
  <c r="RAE31" i="90"/>
  <c r="RAF31" i="90"/>
  <c r="RAG31" i="90"/>
  <c r="RAH31" i="90"/>
  <c r="RAI31" i="90"/>
  <c r="RAJ31" i="90"/>
  <c r="RAK31" i="90"/>
  <c r="RAL31" i="90"/>
  <c r="RAM31" i="90"/>
  <c r="RAN31" i="90"/>
  <c r="RAO31" i="90"/>
  <c r="RAP31" i="90"/>
  <c r="RAQ31" i="90"/>
  <c r="RAR31" i="90"/>
  <c r="RAS31" i="90"/>
  <c r="RAT31" i="90"/>
  <c r="RAU31" i="90"/>
  <c r="RAV31" i="90"/>
  <c r="RAW31" i="90"/>
  <c r="RAX31" i="90"/>
  <c r="RAY31" i="90"/>
  <c r="RAZ31" i="90"/>
  <c r="RBA31" i="90"/>
  <c r="RBB31" i="90"/>
  <c r="RBC31" i="90"/>
  <c r="RBD31" i="90"/>
  <c r="RBE31" i="90"/>
  <c r="RBF31" i="90"/>
  <c r="RBG31" i="90"/>
  <c r="RBH31" i="90"/>
  <c r="RBI31" i="90"/>
  <c r="RBJ31" i="90"/>
  <c r="RBK31" i="90"/>
  <c r="RBL31" i="90"/>
  <c r="RBM31" i="90"/>
  <c r="RBN31" i="90"/>
  <c r="RBO31" i="90"/>
  <c r="RBP31" i="90"/>
  <c r="RBQ31" i="90"/>
  <c r="RBR31" i="90"/>
  <c r="RBS31" i="90"/>
  <c r="RBT31" i="90"/>
  <c r="RBU31" i="90"/>
  <c r="RBV31" i="90"/>
  <c r="RBW31" i="90"/>
  <c r="RBX31" i="90"/>
  <c r="RBY31" i="90"/>
  <c r="RBZ31" i="90"/>
  <c r="RCA31" i="90"/>
  <c r="RCB31" i="90"/>
  <c r="RCC31" i="90"/>
  <c r="RCD31" i="90"/>
  <c r="RCE31" i="90"/>
  <c r="RCF31" i="90"/>
  <c r="RCG31" i="90"/>
  <c r="RCH31" i="90"/>
  <c r="RCI31" i="90"/>
  <c r="RCJ31" i="90"/>
  <c r="RCK31" i="90"/>
  <c r="RCL31" i="90"/>
  <c r="RCM31" i="90"/>
  <c r="RCN31" i="90"/>
  <c r="RCO31" i="90"/>
  <c r="RCP31" i="90"/>
  <c r="RCQ31" i="90"/>
  <c r="RCR31" i="90"/>
  <c r="RCS31" i="90"/>
  <c r="RCT31" i="90"/>
  <c r="RCU31" i="90"/>
  <c r="RCV31" i="90"/>
  <c r="RCW31" i="90"/>
  <c r="RCX31" i="90"/>
  <c r="RCY31" i="90"/>
  <c r="RCZ31" i="90"/>
  <c r="RDA31" i="90"/>
  <c r="RDB31" i="90"/>
  <c r="RDC31" i="90"/>
  <c r="RDD31" i="90"/>
  <c r="RDE31" i="90"/>
  <c r="RDF31" i="90"/>
  <c r="RDG31" i="90"/>
  <c r="RDH31" i="90"/>
  <c r="RDI31" i="90"/>
  <c r="RDJ31" i="90"/>
  <c r="RDK31" i="90"/>
  <c r="RDL31" i="90"/>
  <c r="RDM31" i="90"/>
  <c r="RDN31" i="90"/>
  <c r="RDO31" i="90"/>
  <c r="RDP31" i="90"/>
  <c r="RDQ31" i="90"/>
  <c r="RDR31" i="90"/>
  <c r="RDS31" i="90"/>
  <c r="RDT31" i="90"/>
  <c r="RDU31" i="90"/>
  <c r="RDV31" i="90"/>
  <c r="RDW31" i="90"/>
  <c r="RDX31" i="90"/>
  <c r="RDY31" i="90"/>
  <c r="RDZ31" i="90"/>
  <c r="REA31" i="90"/>
  <c r="REB31" i="90"/>
  <c r="REC31" i="90"/>
  <c r="RED31" i="90"/>
  <c r="REE31" i="90"/>
  <c r="REF31" i="90"/>
  <c r="REG31" i="90"/>
  <c r="REH31" i="90"/>
  <c r="REI31" i="90"/>
  <c r="REJ31" i="90"/>
  <c r="REK31" i="90"/>
  <c r="REL31" i="90"/>
  <c r="REM31" i="90"/>
  <c r="REN31" i="90"/>
  <c r="REO31" i="90"/>
  <c r="REP31" i="90"/>
  <c r="REQ31" i="90"/>
  <c r="RER31" i="90"/>
  <c r="RES31" i="90"/>
  <c r="RET31" i="90"/>
  <c r="REU31" i="90"/>
  <c r="REV31" i="90"/>
  <c r="REW31" i="90"/>
  <c r="REX31" i="90"/>
  <c r="REY31" i="90"/>
  <c r="REZ31" i="90"/>
  <c r="RFA31" i="90"/>
  <c r="RFB31" i="90"/>
  <c r="RFC31" i="90"/>
  <c r="RFD31" i="90"/>
  <c r="RFE31" i="90"/>
  <c r="RFF31" i="90"/>
  <c r="RFG31" i="90"/>
  <c r="RFH31" i="90"/>
  <c r="RFI31" i="90"/>
  <c r="RFJ31" i="90"/>
  <c r="RFK31" i="90"/>
  <c r="RFL31" i="90"/>
  <c r="RFM31" i="90"/>
  <c r="RFN31" i="90"/>
  <c r="RFO31" i="90"/>
  <c r="RFP31" i="90"/>
  <c r="RFQ31" i="90"/>
  <c r="RFR31" i="90"/>
  <c r="RFS31" i="90"/>
  <c r="RFT31" i="90"/>
  <c r="RFU31" i="90"/>
  <c r="RFV31" i="90"/>
  <c r="RFW31" i="90"/>
  <c r="RFX31" i="90"/>
  <c r="RFY31" i="90"/>
  <c r="RFZ31" i="90"/>
  <c r="RGA31" i="90"/>
  <c r="RGB31" i="90"/>
  <c r="RGC31" i="90"/>
  <c r="RGD31" i="90"/>
  <c r="RGE31" i="90"/>
  <c r="RGF31" i="90"/>
  <c r="RGG31" i="90"/>
  <c r="RGH31" i="90"/>
  <c r="RGI31" i="90"/>
  <c r="RGJ31" i="90"/>
  <c r="RGK31" i="90"/>
  <c r="RGL31" i="90"/>
  <c r="RGM31" i="90"/>
  <c r="RGN31" i="90"/>
  <c r="RGO31" i="90"/>
  <c r="RGP31" i="90"/>
  <c r="RGQ31" i="90"/>
  <c r="RGR31" i="90"/>
  <c r="RGS31" i="90"/>
  <c r="RGT31" i="90"/>
  <c r="RGU31" i="90"/>
  <c r="RGV31" i="90"/>
  <c r="RGW31" i="90"/>
  <c r="RGX31" i="90"/>
  <c r="RGY31" i="90"/>
  <c r="RGZ31" i="90"/>
  <c r="RHA31" i="90"/>
  <c r="RHB31" i="90"/>
  <c r="RHC31" i="90"/>
  <c r="RHD31" i="90"/>
  <c r="RHE31" i="90"/>
  <c r="RHF31" i="90"/>
  <c r="RHG31" i="90"/>
  <c r="RHH31" i="90"/>
  <c r="RHI31" i="90"/>
  <c r="RHJ31" i="90"/>
  <c r="RHK31" i="90"/>
  <c r="RHL31" i="90"/>
  <c r="RHM31" i="90"/>
  <c r="RHN31" i="90"/>
  <c r="RHO31" i="90"/>
  <c r="RHP31" i="90"/>
  <c r="RHQ31" i="90"/>
  <c r="RHR31" i="90"/>
  <c r="RHS31" i="90"/>
  <c r="RHT31" i="90"/>
  <c r="RHU31" i="90"/>
  <c r="RHV31" i="90"/>
  <c r="RHW31" i="90"/>
  <c r="RHX31" i="90"/>
  <c r="RHY31" i="90"/>
  <c r="RHZ31" i="90"/>
  <c r="RIA31" i="90"/>
  <c r="RIB31" i="90"/>
  <c r="RIC31" i="90"/>
  <c r="RID31" i="90"/>
  <c r="RIE31" i="90"/>
  <c r="RIF31" i="90"/>
  <c r="RIG31" i="90"/>
  <c r="RIH31" i="90"/>
  <c r="RII31" i="90"/>
  <c r="RIJ31" i="90"/>
  <c r="RIK31" i="90"/>
  <c r="RIL31" i="90"/>
  <c r="RIM31" i="90"/>
  <c r="RIN31" i="90"/>
  <c r="RIO31" i="90"/>
  <c r="RIP31" i="90"/>
  <c r="RIQ31" i="90"/>
  <c r="RIR31" i="90"/>
  <c r="RIS31" i="90"/>
  <c r="RIT31" i="90"/>
  <c r="RIU31" i="90"/>
  <c r="RIV31" i="90"/>
  <c r="RIW31" i="90"/>
  <c r="RIX31" i="90"/>
  <c r="RIY31" i="90"/>
  <c r="RIZ31" i="90"/>
  <c r="RJA31" i="90"/>
  <c r="RJB31" i="90"/>
  <c r="RJC31" i="90"/>
  <c r="RJD31" i="90"/>
  <c r="RJE31" i="90"/>
  <c r="RJF31" i="90"/>
  <c r="RJG31" i="90"/>
  <c r="RJH31" i="90"/>
  <c r="RJI31" i="90"/>
  <c r="RJJ31" i="90"/>
  <c r="RJK31" i="90"/>
  <c r="RJL31" i="90"/>
  <c r="RJM31" i="90"/>
  <c r="RJN31" i="90"/>
  <c r="RJO31" i="90"/>
  <c r="RJP31" i="90"/>
  <c r="RJQ31" i="90"/>
  <c r="RJR31" i="90"/>
  <c r="RJS31" i="90"/>
  <c r="RJT31" i="90"/>
  <c r="RJU31" i="90"/>
  <c r="RJV31" i="90"/>
  <c r="RJW31" i="90"/>
  <c r="RJX31" i="90"/>
  <c r="RJY31" i="90"/>
  <c r="RJZ31" i="90"/>
  <c r="RKA31" i="90"/>
  <c r="RKB31" i="90"/>
  <c r="RKC31" i="90"/>
  <c r="RKD31" i="90"/>
  <c r="RKE31" i="90"/>
  <c r="RKF31" i="90"/>
  <c r="RKG31" i="90"/>
  <c r="RKH31" i="90"/>
  <c r="RKI31" i="90"/>
  <c r="RKJ31" i="90"/>
  <c r="RKK31" i="90"/>
  <c r="RKL31" i="90"/>
  <c r="RKM31" i="90"/>
  <c r="RKN31" i="90"/>
  <c r="RKO31" i="90"/>
  <c r="RKP31" i="90"/>
  <c r="RKQ31" i="90"/>
  <c r="RKR31" i="90"/>
  <c r="RKS31" i="90"/>
  <c r="RKT31" i="90"/>
  <c r="RKU31" i="90"/>
  <c r="RKV31" i="90"/>
  <c r="RKW31" i="90"/>
  <c r="RKX31" i="90"/>
  <c r="RKY31" i="90"/>
  <c r="RKZ31" i="90"/>
  <c r="RLA31" i="90"/>
  <c r="RLB31" i="90"/>
  <c r="RLC31" i="90"/>
  <c r="RLD31" i="90"/>
  <c r="RLE31" i="90"/>
  <c r="RLF31" i="90"/>
  <c r="RLG31" i="90"/>
  <c r="RLH31" i="90"/>
  <c r="RLI31" i="90"/>
  <c r="RLJ31" i="90"/>
  <c r="RLK31" i="90"/>
  <c r="RLL31" i="90"/>
  <c r="RLM31" i="90"/>
  <c r="RLN31" i="90"/>
  <c r="RLO31" i="90"/>
  <c r="RLP31" i="90"/>
  <c r="RLQ31" i="90"/>
  <c r="RLR31" i="90"/>
  <c r="RLS31" i="90"/>
  <c r="RLT31" i="90"/>
  <c r="RLU31" i="90"/>
  <c r="RLV31" i="90"/>
  <c r="RLW31" i="90"/>
  <c r="RLX31" i="90"/>
  <c r="RLY31" i="90"/>
  <c r="RLZ31" i="90"/>
  <c r="RMA31" i="90"/>
  <c r="RMB31" i="90"/>
  <c r="RMC31" i="90"/>
  <c r="RMD31" i="90"/>
  <c r="RME31" i="90"/>
  <c r="RMF31" i="90"/>
  <c r="RMG31" i="90"/>
  <c r="RMH31" i="90"/>
  <c r="RMI31" i="90"/>
  <c r="RMJ31" i="90"/>
  <c r="RMK31" i="90"/>
  <c r="RML31" i="90"/>
  <c r="RMM31" i="90"/>
  <c r="RMN31" i="90"/>
  <c r="RMO31" i="90"/>
  <c r="RMP31" i="90"/>
  <c r="RMQ31" i="90"/>
  <c r="RMR31" i="90"/>
  <c r="RMS31" i="90"/>
  <c r="RMT31" i="90"/>
  <c r="RMU31" i="90"/>
  <c r="RMV31" i="90"/>
  <c r="RMW31" i="90"/>
  <c r="RMX31" i="90"/>
  <c r="RMY31" i="90"/>
  <c r="RMZ31" i="90"/>
  <c r="RNA31" i="90"/>
  <c r="RNB31" i="90"/>
  <c r="RNC31" i="90"/>
  <c r="RND31" i="90"/>
  <c r="RNE31" i="90"/>
  <c r="RNF31" i="90"/>
  <c r="RNG31" i="90"/>
  <c r="RNH31" i="90"/>
  <c r="RNI31" i="90"/>
  <c r="RNJ31" i="90"/>
  <c r="RNK31" i="90"/>
  <c r="RNL31" i="90"/>
  <c r="RNM31" i="90"/>
  <c r="RNN31" i="90"/>
  <c r="RNO31" i="90"/>
  <c r="RNP31" i="90"/>
  <c r="RNQ31" i="90"/>
  <c r="RNR31" i="90"/>
  <c r="RNS31" i="90"/>
  <c r="RNT31" i="90"/>
  <c r="RNU31" i="90"/>
  <c r="RNV31" i="90"/>
  <c r="RNW31" i="90"/>
  <c r="RNX31" i="90"/>
  <c r="RNY31" i="90"/>
  <c r="RNZ31" i="90"/>
  <c r="ROA31" i="90"/>
  <c r="ROB31" i="90"/>
  <c r="ROC31" i="90"/>
  <c r="ROD31" i="90"/>
  <c r="ROE31" i="90"/>
  <c r="ROF31" i="90"/>
  <c r="ROG31" i="90"/>
  <c r="ROH31" i="90"/>
  <c r="ROI31" i="90"/>
  <c r="ROJ31" i="90"/>
  <c r="ROK31" i="90"/>
  <c r="ROL31" i="90"/>
  <c r="ROM31" i="90"/>
  <c r="RON31" i="90"/>
  <c r="ROO31" i="90"/>
  <c r="ROP31" i="90"/>
  <c r="ROQ31" i="90"/>
  <c r="ROR31" i="90"/>
  <c r="ROS31" i="90"/>
  <c r="ROT31" i="90"/>
  <c r="ROU31" i="90"/>
  <c r="ROV31" i="90"/>
  <c r="ROW31" i="90"/>
  <c r="ROX31" i="90"/>
  <c r="ROY31" i="90"/>
  <c r="ROZ31" i="90"/>
  <c r="RPA31" i="90"/>
  <c r="RPB31" i="90"/>
  <c r="RPC31" i="90"/>
  <c r="RPD31" i="90"/>
  <c r="RPE31" i="90"/>
  <c r="RPF31" i="90"/>
  <c r="RPG31" i="90"/>
  <c r="RPH31" i="90"/>
  <c r="RPI31" i="90"/>
  <c r="RPJ31" i="90"/>
  <c r="RPK31" i="90"/>
  <c r="RPL31" i="90"/>
  <c r="RPM31" i="90"/>
  <c r="RPN31" i="90"/>
  <c r="RPO31" i="90"/>
  <c r="RPP31" i="90"/>
  <c r="RPQ31" i="90"/>
  <c r="RPR31" i="90"/>
  <c r="RPS31" i="90"/>
  <c r="RPT31" i="90"/>
  <c r="RPU31" i="90"/>
  <c r="RPV31" i="90"/>
  <c r="RPW31" i="90"/>
  <c r="RPX31" i="90"/>
  <c r="RPY31" i="90"/>
  <c r="RPZ31" i="90"/>
  <c r="RQA31" i="90"/>
  <c r="RQB31" i="90"/>
  <c r="RQC31" i="90"/>
  <c r="RQD31" i="90"/>
  <c r="RQE31" i="90"/>
  <c r="RQF31" i="90"/>
  <c r="RQG31" i="90"/>
  <c r="RQH31" i="90"/>
  <c r="RQI31" i="90"/>
  <c r="RQJ31" i="90"/>
  <c r="RQK31" i="90"/>
  <c r="RQL31" i="90"/>
  <c r="RQM31" i="90"/>
  <c r="RQN31" i="90"/>
  <c r="RQO31" i="90"/>
  <c r="RQP31" i="90"/>
  <c r="RQQ31" i="90"/>
  <c r="RQR31" i="90"/>
  <c r="RQS31" i="90"/>
  <c r="RQT31" i="90"/>
  <c r="RQU31" i="90"/>
  <c r="RQV31" i="90"/>
  <c r="RQW31" i="90"/>
  <c r="RQX31" i="90"/>
  <c r="RQY31" i="90"/>
  <c r="RQZ31" i="90"/>
  <c r="RRA31" i="90"/>
  <c r="RRB31" i="90"/>
  <c r="RRC31" i="90"/>
  <c r="RRD31" i="90"/>
  <c r="RRE31" i="90"/>
  <c r="RRF31" i="90"/>
  <c r="RRG31" i="90"/>
  <c r="RRH31" i="90"/>
  <c r="RRI31" i="90"/>
  <c r="RRJ31" i="90"/>
  <c r="RRK31" i="90"/>
  <c r="RRL31" i="90"/>
  <c r="RRM31" i="90"/>
  <c r="RRN31" i="90"/>
  <c r="RRO31" i="90"/>
  <c r="RRP31" i="90"/>
  <c r="RRQ31" i="90"/>
  <c r="RRR31" i="90"/>
  <c r="RRS31" i="90"/>
  <c r="RRT31" i="90"/>
  <c r="RRU31" i="90"/>
  <c r="RRV31" i="90"/>
  <c r="RRW31" i="90"/>
  <c r="RRX31" i="90"/>
  <c r="RRY31" i="90"/>
  <c r="RRZ31" i="90"/>
  <c r="RSA31" i="90"/>
  <c r="RSB31" i="90"/>
  <c r="RSC31" i="90"/>
  <c r="RSD31" i="90"/>
  <c r="RSE31" i="90"/>
  <c r="RSF31" i="90"/>
  <c r="RSG31" i="90"/>
  <c r="RSH31" i="90"/>
  <c r="RSI31" i="90"/>
  <c r="RSJ31" i="90"/>
  <c r="RSK31" i="90"/>
  <c r="RSL31" i="90"/>
  <c r="RSM31" i="90"/>
  <c r="RSN31" i="90"/>
  <c r="RSO31" i="90"/>
  <c r="RSP31" i="90"/>
  <c r="RSQ31" i="90"/>
  <c r="RSR31" i="90"/>
  <c r="RSS31" i="90"/>
  <c r="RST31" i="90"/>
  <c r="RSU31" i="90"/>
  <c r="RSV31" i="90"/>
  <c r="RSW31" i="90"/>
  <c r="RSX31" i="90"/>
  <c r="RSY31" i="90"/>
  <c r="RSZ31" i="90"/>
  <c r="RTA31" i="90"/>
  <c r="RTB31" i="90"/>
  <c r="RTC31" i="90"/>
  <c r="RTD31" i="90"/>
  <c r="RTE31" i="90"/>
  <c r="RTF31" i="90"/>
  <c r="RTG31" i="90"/>
  <c r="RTH31" i="90"/>
  <c r="RTI31" i="90"/>
  <c r="RTJ31" i="90"/>
  <c r="RTK31" i="90"/>
  <c r="RTL31" i="90"/>
  <c r="RTM31" i="90"/>
  <c r="RTN31" i="90"/>
  <c r="RTO31" i="90"/>
  <c r="RTP31" i="90"/>
  <c r="RTQ31" i="90"/>
  <c r="RTR31" i="90"/>
  <c r="RTS31" i="90"/>
  <c r="RTT31" i="90"/>
  <c r="RTU31" i="90"/>
  <c r="RTV31" i="90"/>
  <c r="RTW31" i="90"/>
  <c r="RTX31" i="90"/>
  <c r="RTY31" i="90"/>
  <c r="RTZ31" i="90"/>
  <c r="RUA31" i="90"/>
  <c r="RUB31" i="90"/>
  <c r="RUC31" i="90"/>
  <c r="RUD31" i="90"/>
  <c r="RUE31" i="90"/>
  <c r="RUF31" i="90"/>
  <c r="RUG31" i="90"/>
  <c r="RUH31" i="90"/>
  <c r="RUI31" i="90"/>
  <c r="RUJ31" i="90"/>
  <c r="RUK31" i="90"/>
  <c r="RUL31" i="90"/>
  <c r="RUM31" i="90"/>
  <c r="RUN31" i="90"/>
  <c r="RUO31" i="90"/>
  <c r="RUP31" i="90"/>
  <c r="RUQ31" i="90"/>
  <c r="RUR31" i="90"/>
  <c r="RUS31" i="90"/>
  <c r="RUT31" i="90"/>
  <c r="RUU31" i="90"/>
  <c r="RUV31" i="90"/>
  <c r="RUW31" i="90"/>
  <c r="RUX31" i="90"/>
  <c r="RUY31" i="90"/>
  <c r="RUZ31" i="90"/>
  <c r="RVA31" i="90"/>
  <c r="RVB31" i="90"/>
  <c r="RVC31" i="90"/>
  <c r="RVD31" i="90"/>
  <c r="RVE31" i="90"/>
  <c r="RVF31" i="90"/>
  <c r="RVG31" i="90"/>
  <c r="RVH31" i="90"/>
  <c r="RVI31" i="90"/>
  <c r="RVJ31" i="90"/>
  <c r="RVK31" i="90"/>
  <c r="RVL31" i="90"/>
  <c r="RVM31" i="90"/>
  <c r="RVN31" i="90"/>
  <c r="RVO31" i="90"/>
  <c r="RVP31" i="90"/>
  <c r="RVQ31" i="90"/>
  <c r="RVR31" i="90"/>
  <c r="RVS31" i="90"/>
  <c r="RVT31" i="90"/>
  <c r="RVU31" i="90"/>
  <c r="RVV31" i="90"/>
  <c r="RVW31" i="90"/>
  <c r="RVX31" i="90"/>
  <c r="RVY31" i="90"/>
  <c r="RVZ31" i="90"/>
  <c r="RWA31" i="90"/>
  <c r="RWB31" i="90"/>
  <c r="RWC31" i="90"/>
  <c r="RWD31" i="90"/>
  <c r="RWE31" i="90"/>
  <c r="RWF31" i="90"/>
  <c r="RWG31" i="90"/>
  <c r="RWH31" i="90"/>
  <c r="RWI31" i="90"/>
  <c r="RWJ31" i="90"/>
  <c r="RWK31" i="90"/>
  <c r="RWL31" i="90"/>
  <c r="RWM31" i="90"/>
  <c r="RWN31" i="90"/>
  <c r="RWO31" i="90"/>
  <c r="RWP31" i="90"/>
  <c r="RWQ31" i="90"/>
  <c r="RWR31" i="90"/>
  <c r="RWS31" i="90"/>
  <c r="RWT31" i="90"/>
  <c r="RWU31" i="90"/>
  <c r="RWV31" i="90"/>
  <c r="RWW31" i="90"/>
  <c r="RWX31" i="90"/>
  <c r="RWY31" i="90"/>
  <c r="RWZ31" i="90"/>
  <c r="RXA31" i="90"/>
  <c r="RXB31" i="90"/>
  <c r="RXC31" i="90"/>
  <c r="RXD31" i="90"/>
  <c r="RXE31" i="90"/>
  <c r="RXF31" i="90"/>
  <c r="RXG31" i="90"/>
  <c r="RXH31" i="90"/>
  <c r="RXI31" i="90"/>
  <c r="RXJ31" i="90"/>
  <c r="RXK31" i="90"/>
  <c r="RXL31" i="90"/>
  <c r="RXM31" i="90"/>
  <c r="RXN31" i="90"/>
  <c r="RXO31" i="90"/>
  <c r="RXP31" i="90"/>
  <c r="RXQ31" i="90"/>
  <c r="RXR31" i="90"/>
  <c r="RXS31" i="90"/>
  <c r="RXT31" i="90"/>
  <c r="RXU31" i="90"/>
  <c r="RXV31" i="90"/>
  <c r="RXW31" i="90"/>
  <c r="RXX31" i="90"/>
  <c r="RXY31" i="90"/>
  <c r="RXZ31" i="90"/>
  <c r="RYA31" i="90"/>
  <c r="RYB31" i="90"/>
  <c r="RYC31" i="90"/>
  <c r="RYD31" i="90"/>
  <c r="RYE31" i="90"/>
  <c r="RYF31" i="90"/>
  <c r="RYG31" i="90"/>
  <c r="RYH31" i="90"/>
  <c r="RYI31" i="90"/>
  <c r="RYJ31" i="90"/>
  <c r="RYK31" i="90"/>
  <c r="RYL31" i="90"/>
  <c r="RYM31" i="90"/>
  <c r="RYN31" i="90"/>
  <c r="RYO31" i="90"/>
  <c r="RYP31" i="90"/>
  <c r="RYQ31" i="90"/>
  <c r="RYR31" i="90"/>
  <c r="RYS31" i="90"/>
  <c r="RYT31" i="90"/>
  <c r="RYU31" i="90"/>
  <c r="RYV31" i="90"/>
  <c r="RYW31" i="90"/>
  <c r="RYX31" i="90"/>
  <c r="RYY31" i="90"/>
  <c r="RYZ31" i="90"/>
  <c r="RZA31" i="90"/>
  <c r="RZB31" i="90"/>
  <c r="RZC31" i="90"/>
  <c r="RZD31" i="90"/>
  <c r="RZE31" i="90"/>
  <c r="RZF31" i="90"/>
  <c r="RZG31" i="90"/>
  <c r="RZH31" i="90"/>
  <c r="RZI31" i="90"/>
  <c r="RZJ31" i="90"/>
  <c r="RZK31" i="90"/>
  <c r="RZL31" i="90"/>
  <c r="RZM31" i="90"/>
  <c r="RZN31" i="90"/>
  <c r="RZO31" i="90"/>
  <c r="RZP31" i="90"/>
  <c r="RZQ31" i="90"/>
  <c r="RZR31" i="90"/>
  <c r="RZS31" i="90"/>
  <c r="RZT31" i="90"/>
  <c r="RZU31" i="90"/>
  <c r="RZV31" i="90"/>
  <c r="RZW31" i="90"/>
  <c r="RZX31" i="90"/>
  <c r="RZY31" i="90"/>
  <c r="RZZ31" i="90"/>
  <c r="SAA31" i="90"/>
  <c r="SAB31" i="90"/>
  <c r="SAC31" i="90"/>
  <c r="SAD31" i="90"/>
  <c r="SAE31" i="90"/>
  <c r="SAF31" i="90"/>
  <c r="SAG31" i="90"/>
  <c r="SAH31" i="90"/>
  <c r="SAI31" i="90"/>
  <c r="SAJ31" i="90"/>
  <c r="SAK31" i="90"/>
  <c r="SAL31" i="90"/>
  <c r="SAM31" i="90"/>
  <c r="SAN31" i="90"/>
  <c r="SAO31" i="90"/>
  <c r="SAP31" i="90"/>
  <c r="SAQ31" i="90"/>
  <c r="SAR31" i="90"/>
  <c r="SAS31" i="90"/>
  <c r="SAT31" i="90"/>
  <c r="SAU31" i="90"/>
  <c r="SAV31" i="90"/>
  <c r="SAW31" i="90"/>
  <c r="SAX31" i="90"/>
  <c r="SAY31" i="90"/>
  <c r="SAZ31" i="90"/>
  <c r="SBA31" i="90"/>
  <c r="SBB31" i="90"/>
  <c r="SBC31" i="90"/>
  <c r="SBD31" i="90"/>
  <c r="SBE31" i="90"/>
  <c r="SBF31" i="90"/>
  <c r="SBG31" i="90"/>
  <c r="SBH31" i="90"/>
  <c r="SBI31" i="90"/>
  <c r="SBJ31" i="90"/>
  <c r="SBK31" i="90"/>
  <c r="SBL31" i="90"/>
  <c r="SBM31" i="90"/>
  <c r="SBN31" i="90"/>
  <c r="SBO31" i="90"/>
  <c r="SBP31" i="90"/>
  <c r="SBQ31" i="90"/>
  <c r="SBR31" i="90"/>
  <c r="SBS31" i="90"/>
  <c r="SBT31" i="90"/>
  <c r="SBU31" i="90"/>
  <c r="SBV31" i="90"/>
  <c r="SBW31" i="90"/>
  <c r="SBX31" i="90"/>
  <c r="SBY31" i="90"/>
  <c r="SBZ31" i="90"/>
  <c r="SCA31" i="90"/>
  <c r="SCB31" i="90"/>
  <c r="SCC31" i="90"/>
  <c r="SCD31" i="90"/>
  <c r="SCE31" i="90"/>
  <c r="SCF31" i="90"/>
  <c r="SCG31" i="90"/>
  <c r="SCH31" i="90"/>
  <c r="SCI31" i="90"/>
  <c r="SCJ31" i="90"/>
  <c r="SCK31" i="90"/>
  <c r="SCL31" i="90"/>
  <c r="SCM31" i="90"/>
  <c r="SCN31" i="90"/>
  <c r="SCO31" i="90"/>
  <c r="SCP31" i="90"/>
  <c r="SCQ31" i="90"/>
  <c r="SCR31" i="90"/>
  <c r="SCS31" i="90"/>
  <c r="SCT31" i="90"/>
  <c r="SCU31" i="90"/>
  <c r="SCV31" i="90"/>
  <c r="SCW31" i="90"/>
  <c r="SCX31" i="90"/>
  <c r="SCY31" i="90"/>
  <c r="SCZ31" i="90"/>
  <c r="SDA31" i="90"/>
  <c r="SDB31" i="90"/>
  <c r="SDC31" i="90"/>
  <c r="SDD31" i="90"/>
  <c r="SDE31" i="90"/>
  <c r="SDF31" i="90"/>
  <c r="SDG31" i="90"/>
  <c r="SDH31" i="90"/>
  <c r="SDI31" i="90"/>
  <c r="SDJ31" i="90"/>
  <c r="SDK31" i="90"/>
  <c r="SDL31" i="90"/>
  <c r="SDM31" i="90"/>
  <c r="SDN31" i="90"/>
  <c r="SDO31" i="90"/>
  <c r="SDP31" i="90"/>
  <c r="SDQ31" i="90"/>
  <c r="SDR31" i="90"/>
  <c r="SDS31" i="90"/>
  <c r="SDT31" i="90"/>
  <c r="SDU31" i="90"/>
  <c r="SDV31" i="90"/>
  <c r="SDW31" i="90"/>
  <c r="SDX31" i="90"/>
  <c r="SDY31" i="90"/>
  <c r="SDZ31" i="90"/>
  <c r="SEA31" i="90"/>
  <c r="SEB31" i="90"/>
  <c r="SEC31" i="90"/>
  <c r="SED31" i="90"/>
  <c r="SEE31" i="90"/>
  <c r="SEF31" i="90"/>
  <c r="SEG31" i="90"/>
  <c r="SEH31" i="90"/>
  <c r="SEI31" i="90"/>
  <c r="SEJ31" i="90"/>
  <c r="SEK31" i="90"/>
  <c r="SEL31" i="90"/>
  <c r="SEM31" i="90"/>
  <c r="SEN31" i="90"/>
  <c r="SEO31" i="90"/>
  <c r="SEP31" i="90"/>
  <c r="SEQ31" i="90"/>
  <c r="SER31" i="90"/>
  <c r="SES31" i="90"/>
  <c r="SET31" i="90"/>
  <c r="SEU31" i="90"/>
  <c r="SEV31" i="90"/>
  <c r="SEW31" i="90"/>
  <c r="SEX31" i="90"/>
  <c r="SEY31" i="90"/>
  <c r="SEZ31" i="90"/>
  <c r="SFA31" i="90"/>
  <c r="SFB31" i="90"/>
  <c r="SFC31" i="90"/>
  <c r="SFD31" i="90"/>
  <c r="SFE31" i="90"/>
  <c r="SFF31" i="90"/>
  <c r="SFG31" i="90"/>
  <c r="SFH31" i="90"/>
  <c r="SFI31" i="90"/>
  <c r="SFJ31" i="90"/>
  <c r="SFK31" i="90"/>
  <c r="SFL31" i="90"/>
  <c r="SFM31" i="90"/>
  <c r="SFN31" i="90"/>
  <c r="SFO31" i="90"/>
  <c r="SFP31" i="90"/>
  <c r="SFQ31" i="90"/>
  <c r="SFR31" i="90"/>
  <c r="SFS31" i="90"/>
  <c r="SFT31" i="90"/>
  <c r="SFU31" i="90"/>
  <c r="SFV31" i="90"/>
  <c r="SFW31" i="90"/>
  <c r="SFX31" i="90"/>
  <c r="SFY31" i="90"/>
  <c r="SFZ31" i="90"/>
  <c r="SGA31" i="90"/>
  <c r="SGB31" i="90"/>
  <c r="SGC31" i="90"/>
  <c r="SGD31" i="90"/>
  <c r="SGE31" i="90"/>
  <c r="SGF31" i="90"/>
  <c r="SGG31" i="90"/>
  <c r="SGH31" i="90"/>
  <c r="SGI31" i="90"/>
  <c r="SGJ31" i="90"/>
  <c r="SGK31" i="90"/>
  <c r="SGL31" i="90"/>
  <c r="SGM31" i="90"/>
  <c r="SGN31" i="90"/>
  <c r="SGO31" i="90"/>
  <c r="SGP31" i="90"/>
  <c r="SGQ31" i="90"/>
  <c r="SGR31" i="90"/>
  <c r="SGS31" i="90"/>
  <c r="SGT31" i="90"/>
  <c r="SGU31" i="90"/>
  <c r="SGV31" i="90"/>
  <c r="SGW31" i="90"/>
  <c r="SGX31" i="90"/>
  <c r="SGY31" i="90"/>
  <c r="SGZ31" i="90"/>
  <c r="SHA31" i="90"/>
  <c r="SHB31" i="90"/>
  <c r="SHC31" i="90"/>
  <c r="SHD31" i="90"/>
  <c r="SHE31" i="90"/>
  <c r="SHF31" i="90"/>
  <c r="SHG31" i="90"/>
  <c r="SHH31" i="90"/>
  <c r="SHI31" i="90"/>
  <c r="SHJ31" i="90"/>
  <c r="SHK31" i="90"/>
  <c r="SHL31" i="90"/>
  <c r="SHM31" i="90"/>
  <c r="SHN31" i="90"/>
  <c r="SHO31" i="90"/>
  <c r="SHP31" i="90"/>
  <c r="SHQ31" i="90"/>
  <c r="SHR31" i="90"/>
  <c r="SHS31" i="90"/>
  <c r="SHT31" i="90"/>
  <c r="SHU31" i="90"/>
  <c r="SHV31" i="90"/>
  <c r="SHW31" i="90"/>
  <c r="SHX31" i="90"/>
  <c r="SHY31" i="90"/>
  <c r="SHZ31" i="90"/>
  <c r="SIA31" i="90"/>
  <c r="SIB31" i="90"/>
  <c r="SIC31" i="90"/>
  <c r="SID31" i="90"/>
  <c r="SIE31" i="90"/>
  <c r="SIF31" i="90"/>
  <c r="SIG31" i="90"/>
  <c r="SIH31" i="90"/>
  <c r="SII31" i="90"/>
  <c r="SIJ31" i="90"/>
  <c r="SIK31" i="90"/>
  <c r="SIL31" i="90"/>
  <c r="SIM31" i="90"/>
  <c r="SIN31" i="90"/>
  <c r="SIO31" i="90"/>
  <c r="SIP31" i="90"/>
  <c r="SIQ31" i="90"/>
  <c r="SIR31" i="90"/>
  <c r="SIS31" i="90"/>
  <c r="SIT31" i="90"/>
  <c r="SIU31" i="90"/>
  <c r="SIV31" i="90"/>
  <c r="SIW31" i="90"/>
  <c r="SIX31" i="90"/>
  <c r="SIY31" i="90"/>
  <c r="SIZ31" i="90"/>
  <c r="SJA31" i="90"/>
  <c r="SJB31" i="90"/>
  <c r="SJC31" i="90"/>
  <c r="SJD31" i="90"/>
  <c r="SJE31" i="90"/>
  <c r="SJF31" i="90"/>
  <c r="SJG31" i="90"/>
  <c r="SJH31" i="90"/>
  <c r="SJI31" i="90"/>
  <c r="SJJ31" i="90"/>
  <c r="SJK31" i="90"/>
  <c r="SJL31" i="90"/>
  <c r="SJM31" i="90"/>
  <c r="SJN31" i="90"/>
  <c r="SJO31" i="90"/>
  <c r="SJP31" i="90"/>
  <c r="SJQ31" i="90"/>
  <c r="SJR31" i="90"/>
  <c r="SJS31" i="90"/>
  <c r="SJT31" i="90"/>
  <c r="SJU31" i="90"/>
  <c r="SJV31" i="90"/>
  <c r="SJW31" i="90"/>
  <c r="SJX31" i="90"/>
  <c r="SJY31" i="90"/>
  <c r="SJZ31" i="90"/>
  <c r="SKA31" i="90"/>
  <c r="SKB31" i="90"/>
  <c r="SKC31" i="90"/>
  <c r="SKD31" i="90"/>
  <c r="SKE31" i="90"/>
  <c r="SKF31" i="90"/>
  <c r="SKG31" i="90"/>
  <c r="SKH31" i="90"/>
  <c r="SKI31" i="90"/>
  <c r="SKJ31" i="90"/>
  <c r="SKK31" i="90"/>
  <c r="SKL31" i="90"/>
  <c r="SKM31" i="90"/>
  <c r="SKN31" i="90"/>
  <c r="SKO31" i="90"/>
  <c r="SKP31" i="90"/>
  <c r="SKQ31" i="90"/>
  <c r="SKR31" i="90"/>
  <c r="SKS31" i="90"/>
  <c r="SKT31" i="90"/>
  <c r="SKU31" i="90"/>
  <c r="SKV31" i="90"/>
  <c r="SKW31" i="90"/>
  <c r="SKX31" i="90"/>
  <c r="SKY31" i="90"/>
  <c r="SKZ31" i="90"/>
  <c r="SLA31" i="90"/>
  <c r="SLB31" i="90"/>
  <c r="SLC31" i="90"/>
  <c r="SLD31" i="90"/>
  <c r="SLE31" i="90"/>
  <c r="SLF31" i="90"/>
  <c r="SLG31" i="90"/>
  <c r="SLH31" i="90"/>
  <c r="SLI31" i="90"/>
  <c r="SLJ31" i="90"/>
  <c r="SLK31" i="90"/>
  <c r="SLL31" i="90"/>
  <c r="SLM31" i="90"/>
  <c r="SLN31" i="90"/>
  <c r="SLO31" i="90"/>
  <c r="SLP31" i="90"/>
  <c r="SLQ31" i="90"/>
  <c r="SLR31" i="90"/>
  <c r="SLS31" i="90"/>
  <c r="SLT31" i="90"/>
  <c r="SLU31" i="90"/>
  <c r="SLV31" i="90"/>
  <c r="SLW31" i="90"/>
  <c r="SLX31" i="90"/>
  <c r="SLY31" i="90"/>
  <c r="SLZ31" i="90"/>
  <c r="SMA31" i="90"/>
  <c r="SMB31" i="90"/>
  <c r="SMC31" i="90"/>
  <c r="SMD31" i="90"/>
  <c r="SME31" i="90"/>
  <c r="SMF31" i="90"/>
  <c r="SMG31" i="90"/>
  <c r="SMH31" i="90"/>
  <c r="SMI31" i="90"/>
  <c r="SMJ31" i="90"/>
  <c r="SMK31" i="90"/>
  <c r="SML31" i="90"/>
  <c r="SMM31" i="90"/>
  <c r="SMN31" i="90"/>
  <c r="SMO31" i="90"/>
  <c r="SMP31" i="90"/>
  <c r="SMQ31" i="90"/>
  <c r="SMR31" i="90"/>
  <c r="SMS31" i="90"/>
  <c r="SMT31" i="90"/>
  <c r="SMU31" i="90"/>
  <c r="SMV31" i="90"/>
  <c r="SMW31" i="90"/>
  <c r="SMX31" i="90"/>
  <c r="SMY31" i="90"/>
  <c r="SMZ31" i="90"/>
  <c r="SNA31" i="90"/>
  <c r="SNB31" i="90"/>
  <c r="SNC31" i="90"/>
  <c r="SND31" i="90"/>
  <c r="SNE31" i="90"/>
  <c r="SNF31" i="90"/>
  <c r="SNG31" i="90"/>
  <c r="SNH31" i="90"/>
  <c r="SNI31" i="90"/>
  <c r="SNJ31" i="90"/>
  <c r="SNK31" i="90"/>
  <c r="SNL31" i="90"/>
  <c r="SNM31" i="90"/>
  <c r="SNN31" i="90"/>
  <c r="SNO31" i="90"/>
  <c r="SNP31" i="90"/>
  <c r="SNQ31" i="90"/>
  <c r="SNR31" i="90"/>
  <c r="SNS31" i="90"/>
  <c r="SNT31" i="90"/>
  <c r="SNU31" i="90"/>
  <c r="SNV31" i="90"/>
  <c r="SNW31" i="90"/>
  <c r="SNX31" i="90"/>
  <c r="SNY31" i="90"/>
  <c r="SNZ31" i="90"/>
  <c r="SOA31" i="90"/>
  <c r="SOB31" i="90"/>
  <c r="SOC31" i="90"/>
  <c r="SOD31" i="90"/>
  <c r="SOE31" i="90"/>
  <c r="SOF31" i="90"/>
  <c r="SOG31" i="90"/>
  <c r="SOH31" i="90"/>
  <c r="SOI31" i="90"/>
  <c r="SOJ31" i="90"/>
  <c r="SOK31" i="90"/>
  <c r="SOL31" i="90"/>
  <c r="SOM31" i="90"/>
  <c r="SON31" i="90"/>
  <c r="SOO31" i="90"/>
  <c r="SOP31" i="90"/>
  <c r="SOQ31" i="90"/>
  <c r="SOR31" i="90"/>
  <c r="SOS31" i="90"/>
  <c r="SOT31" i="90"/>
  <c r="SOU31" i="90"/>
  <c r="SOV31" i="90"/>
  <c r="SOW31" i="90"/>
  <c r="SOX31" i="90"/>
  <c r="SOY31" i="90"/>
  <c r="SOZ31" i="90"/>
  <c r="SPA31" i="90"/>
  <c r="SPB31" i="90"/>
  <c r="SPC31" i="90"/>
  <c r="SPD31" i="90"/>
  <c r="SPE31" i="90"/>
  <c r="SPF31" i="90"/>
  <c r="SPG31" i="90"/>
  <c r="SPH31" i="90"/>
  <c r="SPI31" i="90"/>
  <c r="SPJ31" i="90"/>
  <c r="SPK31" i="90"/>
  <c r="SPL31" i="90"/>
  <c r="SPM31" i="90"/>
  <c r="SPN31" i="90"/>
  <c r="SPO31" i="90"/>
  <c r="SPP31" i="90"/>
  <c r="SPQ31" i="90"/>
  <c r="SPR31" i="90"/>
  <c r="SPS31" i="90"/>
  <c r="SPT31" i="90"/>
  <c r="SPU31" i="90"/>
  <c r="SPV31" i="90"/>
  <c r="SPW31" i="90"/>
  <c r="SPX31" i="90"/>
  <c r="SPY31" i="90"/>
  <c r="SPZ31" i="90"/>
  <c r="SQA31" i="90"/>
  <c r="SQB31" i="90"/>
  <c r="SQC31" i="90"/>
  <c r="SQD31" i="90"/>
  <c r="SQE31" i="90"/>
  <c r="SQF31" i="90"/>
  <c r="SQG31" i="90"/>
  <c r="SQH31" i="90"/>
  <c r="SQI31" i="90"/>
  <c r="SQJ31" i="90"/>
  <c r="SQK31" i="90"/>
  <c r="SQL31" i="90"/>
  <c r="SQM31" i="90"/>
  <c r="SQN31" i="90"/>
  <c r="SQO31" i="90"/>
  <c r="SQP31" i="90"/>
  <c r="SQQ31" i="90"/>
  <c r="SQR31" i="90"/>
  <c r="SQS31" i="90"/>
  <c r="SQT31" i="90"/>
  <c r="SQU31" i="90"/>
  <c r="SQV31" i="90"/>
  <c r="SQW31" i="90"/>
  <c r="SQX31" i="90"/>
  <c r="SQY31" i="90"/>
  <c r="SQZ31" i="90"/>
  <c r="SRA31" i="90"/>
  <c r="SRB31" i="90"/>
  <c r="SRC31" i="90"/>
  <c r="SRD31" i="90"/>
  <c r="SRE31" i="90"/>
  <c r="SRF31" i="90"/>
  <c r="SRG31" i="90"/>
  <c r="SRH31" i="90"/>
  <c r="SRI31" i="90"/>
  <c r="SRJ31" i="90"/>
  <c r="SRK31" i="90"/>
  <c r="SRL31" i="90"/>
  <c r="SRM31" i="90"/>
  <c r="SRN31" i="90"/>
  <c r="SRO31" i="90"/>
  <c r="SRP31" i="90"/>
  <c r="SRQ31" i="90"/>
  <c r="SRR31" i="90"/>
  <c r="SRS31" i="90"/>
  <c r="SRT31" i="90"/>
  <c r="SRU31" i="90"/>
  <c r="SRV31" i="90"/>
  <c r="SRW31" i="90"/>
  <c r="SRX31" i="90"/>
  <c r="SRY31" i="90"/>
  <c r="SRZ31" i="90"/>
  <c r="SSA31" i="90"/>
  <c r="SSB31" i="90"/>
  <c r="SSC31" i="90"/>
  <c r="SSD31" i="90"/>
  <c r="SSE31" i="90"/>
  <c r="SSF31" i="90"/>
  <c r="SSG31" i="90"/>
  <c r="SSH31" i="90"/>
  <c r="SSI31" i="90"/>
  <c r="SSJ31" i="90"/>
  <c r="SSK31" i="90"/>
  <c r="SSL31" i="90"/>
  <c r="SSM31" i="90"/>
  <c r="SSN31" i="90"/>
  <c r="SSO31" i="90"/>
  <c r="SSP31" i="90"/>
  <c r="SSQ31" i="90"/>
  <c r="SSR31" i="90"/>
  <c r="SSS31" i="90"/>
  <c r="SST31" i="90"/>
  <c r="SSU31" i="90"/>
  <c r="SSV31" i="90"/>
  <c r="SSW31" i="90"/>
  <c r="SSX31" i="90"/>
  <c r="SSY31" i="90"/>
  <c r="SSZ31" i="90"/>
  <c r="STA31" i="90"/>
  <c r="STB31" i="90"/>
  <c r="STC31" i="90"/>
  <c r="STD31" i="90"/>
  <c r="STE31" i="90"/>
  <c r="STF31" i="90"/>
  <c r="STG31" i="90"/>
  <c r="STH31" i="90"/>
  <c r="STI31" i="90"/>
  <c r="STJ31" i="90"/>
  <c r="STK31" i="90"/>
  <c r="STL31" i="90"/>
  <c r="STM31" i="90"/>
  <c r="STN31" i="90"/>
  <c r="STO31" i="90"/>
  <c r="STP31" i="90"/>
  <c r="STQ31" i="90"/>
  <c r="STR31" i="90"/>
  <c r="STS31" i="90"/>
  <c r="STT31" i="90"/>
  <c r="STU31" i="90"/>
  <c r="STV31" i="90"/>
  <c r="STW31" i="90"/>
  <c r="STX31" i="90"/>
  <c r="STY31" i="90"/>
  <c r="STZ31" i="90"/>
  <c r="SUA31" i="90"/>
  <c r="SUB31" i="90"/>
  <c r="SUC31" i="90"/>
  <c r="SUD31" i="90"/>
  <c r="SUE31" i="90"/>
  <c r="SUF31" i="90"/>
  <c r="SUG31" i="90"/>
  <c r="SUH31" i="90"/>
  <c r="SUI31" i="90"/>
  <c r="SUJ31" i="90"/>
  <c r="SUK31" i="90"/>
  <c r="SUL31" i="90"/>
  <c r="SUM31" i="90"/>
  <c r="SUN31" i="90"/>
  <c r="SUO31" i="90"/>
  <c r="SUP31" i="90"/>
  <c r="SUQ31" i="90"/>
  <c r="SUR31" i="90"/>
  <c r="SUS31" i="90"/>
  <c r="SUT31" i="90"/>
  <c r="SUU31" i="90"/>
  <c r="SUV31" i="90"/>
  <c r="SUW31" i="90"/>
  <c r="SUX31" i="90"/>
  <c r="SUY31" i="90"/>
  <c r="SUZ31" i="90"/>
  <c r="SVA31" i="90"/>
  <c r="SVB31" i="90"/>
  <c r="SVC31" i="90"/>
  <c r="SVD31" i="90"/>
  <c r="SVE31" i="90"/>
  <c r="SVF31" i="90"/>
  <c r="SVG31" i="90"/>
  <c r="SVH31" i="90"/>
  <c r="SVI31" i="90"/>
  <c r="SVJ31" i="90"/>
  <c r="SVK31" i="90"/>
  <c r="SVL31" i="90"/>
  <c r="SVM31" i="90"/>
  <c r="SVN31" i="90"/>
  <c r="SVO31" i="90"/>
  <c r="SVP31" i="90"/>
  <c r="SVQ31" i="90"/>
  <c r="SVR31" i="90"/>
  <c r="SVS31" i="90"/>
  <c r="SVT31" i="90"/>
  <c r="SVU31" i="90"/>
  <c r="SVV31" i="90"/>
  <c r="SVW31" i="90"/>
  <c r="SVX31" i="90"/>
  <c r="SVY31" i="90"/>
  <c r="SVZ31" i="90"/>
  <c r="SWA31" i="90"/>
  <c r="SWB31" i="90"/>
  <c r="SWC31" i="90"/>
  <c r="SWD31" i="90"/>
  <c r="SWE31" i="90"/>
  <c r="SWF31" i="90"/>
  <c r="SWG31" i="90"/>
  <c r="SWH31" i="90"/>
  <c r="SWI31" i="90"/>
  <c r="SWJ31" i="90"/>
  <c r="SWK31" i="90"/>
  <c r="SWL31" i="90"/>
  <c r="SWM31" i="90"/>
  <c r="SWN31" i="90"/>
  <c r="SWO31" i="90"/>
  <c r="SWP31" i="90"/>
  <c r="SWQ31" i="90"/>
  <c r="SWR31" i="90"/>
  <c r="SWS31" i="90"/>
  <c r="SWT31" i="90"/>
  <c r="SWU31" i="90"/>
  <c r="SWV31" i="90"/>
  <c r="SWW31" i="90"/>
  <c r="SWX31" i="90"/>
  <c r="SWY31" i="90"/>
  <c r="SWZ31" i="90"/>
  <c r="SXA31" i="90"/>
  <c r="SXB31" i="90"/>
  <c r="SXC31" i="90"/>
  <c r="SXD31" i="90"/>
  <c r="SXE31" i="90"/>
  <c r="SXF31" i="90"/>
  <c r="SXG31" i="90"/>
  <c r="SXH31" i="90"/>
  <c r="SXI31" i="90"/>
  <c r="SXJ31" i="90"/>
  <c r="SXK31" i="90"/>
  <c r="SXL31" i="90"/>
  <c r="SXM31" i="90"/>
  <c r="SXN31" i="90"/>
  <c r="SXO31" i="90"/>
  <c r="SXP31" i="90"/>
  <c r="SXQ31" i="90"/>
  <c r="SXR31" i="90"/>
  <c r="SXS31" i="90"/>
  <c r="SXT31" i="90"/>
  <c r="SXU31" i="90"/>
  <c r="SXV31" i="90"/>
  <c r="SXW31" i="90"/>
  <c r="SXX31" i="90"/>
  <c r="SXY31" i="90"/>
  <c r="SXZ31" i="90"/>
  <c r="SYA31" i="90"/>
  <c r="SYB31" i="90"/>
  <c r="SYC31" i="90"/>
  <c r="SYD31" i="90"/>
  <c r="SYE31" i="90"/>
  <c r="SYF31" i="90"/>
  <c r="SYG31" i="90"/>
  <c r="SYH31" i="90"/>
  <c r="SYI31" i="90"/>
  <c r="SYJ31" i="90"/>
  <c r="SYK31" i="90"/>
  <c r="SYL31" i="90"/>
  <c r="SYM31" i="90"/>
  <c r="SYN31" i="90"/>
  <c r="SYO31" i="90"/>
  <c r="SYP31" i="90"/>
  <c r="SYQ31" i="90"/>
  <c r="SYR31" i="90"/>
  <c r="SYS31" i="90"/>
  <c r="SYT31" i="90"/>
  <c r="SYU31" i="90"/>
  <c r="SYV31" i="90"/>
  <c r="SYW31" i="90"/>
  <c r="SYX31" i="90"/>
  <c r="SYY31" i="90"/>
  <c r="SYZ31" i="90"/>
  <c r="SZA31" i="90"/>
  <c r="SZB31" i="90"/>
  <c r="SZC31" i="90"/>
  <c r="SZD31" i="90"/>
  <c r="SZE31" i="90"/>
  <c r="SZF31" i="90"/>
  <c r="SZG31" i="90"/>
  <c r="SZH31" i="90"/>
  <c r="SZI31" i="90"/>
  <c r="SZJ31" i="90"/>
  <c r="SZK31" i="90"/>
  <c r="SZL31" i="90"/>
  <c r="SZM31" i="90"/>
  <c r="SZN31" i="90"/>
  <c r="SZO31" i="90"/>
  <c r="SZP31" i="90"/>
  <c r="SZQ31" i="90"/>
  <c r="SZR31" i="90"/>
  <c r="SZS31" i="90"/>
  <c r="SZT31" i="90"/>
  <c r="SZU31" i="90"/>
  <c r="SZV31" i="90"/>
  <c r="SZW31" i="90"/>
  <c r="SZX31" i="90"/>
  <c r="SZY31" i="90"/>
  <c r="SZZ31" i="90"/>
  <c r="TAA31" i="90"/>
  <c r="TAB31" i="90"/>
  <c r="TAC31" i="90"/>
  <c r="TAD31" i="90"/>
  <c r="TAE31" i="90"/>
  <c r="TAF31" i="90"/>
  <c r="TAG31" i="90"/>
  <c r="TAH31" i="90"/>
  <c r="TAI31" i="90"/>
  <c r="TAJ31" i="90"/>
  <c r="TAK31" i="90"/>
  <c r="TAL31" i="90"/>
  <c r="TAM31" i="90"/>
  <c r="TAN31" i="90"/>
  <c r="TAO31" i="90"/>
  <c r="TAP31" i="90"/>
  <c r="TAQ31" i="90"/>
  <c r="TAR31" i="90"/>
  <c r="TAS31" i="90"/>
  <c r="TAT31" i="90"/>
  <c r="TAU31" i="90"/>
  <c r="TAV31" i="90"/>
  <c r="TAW31" i="90"/>
  <c r="TAX31" i="90"/>
  <c r="TAY31" i="90"/>
  <c r="TAZ31" i="90"/>
  <c r="TBA31" i="90"/>
  <c r="TBB31" i="90"/>
  <c r="TBC31" i="90"/>
  <c r="TBD31" i="90"/>
  <c r="TBE31" i="90"/>
  <c r="TBF31" i="90"/>
  <c r="TBG31" i="90"/>
  <c r="TBH31" i="90"/>
  <c r="TBI31" i="90"/>
  <c r="TBJ31" i="90"/>
  <c r="TBK31" i="90"/>
  <c r="TBL31" i="90"/>
  <c r="TBM31" i="90"/>
  <c r="TBN31" i="90"/>
  <c r="TBO31" i="90"/>
  <c r="TBP31" i="90"/>
  <c r="TBQ31" i="90"/>
  <c r="TBR31" i="90"/>
  <c r="TBS31" i="90"/>
  <c r="TBT31" i="90"/>
  <c r="TBU31" i="90"/>
  <c r="TBV31" i="90"/>
  <c r="TBW31" i="90"/>
  <c r="TBX31" i="90"/>
  <c r="TBY31" i="90"/>
  <c r="TBZ31" i="90"/>
  <c r="TCA31" i="90"/>
  <c r="TCB31" i="90"/>
  <c r="TCC31" i="90"/>
  <c r="TCD31" i="90"/>
  <c r="TCE31" i="90"/>
  <c r="TCF31" i="90"/>
  <c r="TCG31" i="90"/>
  <c r="TCH31" i="90"/>
  <c r="TCI31" i="90"/>
  <c r="TCJ31" i="90"/>
  <c r="TCK31" i="90"/>
  <c r="TCL31" i="90"/>
  <c r="TCM31" i="90"/>
  <c r="TCN31" i="90"/>
  <c r="TCO31" i="90"/>
  <c r="TCP31" i="90"/>
  <c r="TCQ31" i="90"/>
  <c r="TCR31" i="90"/>
  <c r="TCS31" i="90"/>
  <c r="TCT31" i="90"/>
  <c r="TCU31" i="90"/>
  <c r="TCV31" i="90"/>
  <c r="TCW31" i="90"/>
  <c r="TCX31" i="90"/>
  <c r="TCY31" i="90"/>
  <c r="TCZ31" i="90"/>
  <c r="TDA31" i="90"/>
  <c r="TDB31" i="90"/>
  <c r="TDC31" i="90"/>
  <c r="TDD31" i="90"/>
  <c r="TDE31" i="90"/>
  <c r="TDF31" i="90"/>
  <c r="TDG31" i="90"/>
  <c r="TDH31" i="90"/>
  <c r="TDI31" i="90"/>
  <c r="TDJ31" i="90"/>
  <c r="TDK31" i="90"/>
  <c r="TDL31" i="90"/>
  <c r="TDM31" i="90"/>
  <c r="TDN31" i="90"/>
  <c r="TDO31" i="90"/>
  <c r="TDP31" i="90"/>
  <c r="TDQ31" i="90"/>
  <c r="TDR31" i="90"/>
  <c r="TDS31" i="90"/>
  <c r="TDT31" i="90"/>
  <c r="TDU31" i="90"/>
  <c r="TDV31" i="90"/>
  <c r="TDW31" i="90"/>
  <c r="TDX31" i="90"/>
  <c r="TDY31" i="90"/>
  <c r="TDZ31" i="90"/>
  <c r="TEA31" i="90"/>
  <c r="TEB31" i="90"/>
  <c r="TEC31" i="90"/>
  <c r="TED31" i="90"/>
  <c r="TEE31" i="90"/>
  <c r="TEF31" i="90"/>
  <c r="TEG31" i="90"/>
  <c r="TEH31" i="90"/>
  <c r="TEI31" i="90"/>
  <c r="TEJ31" i="90"/>
  <c r="TEK31" i="90"/>
  <c r="TEL31" i="90"/>
  <c r="TEM31" i="90"/>
  <c r="TEN31" i="90"/>
  <c r="TEO31" i="90"/>
  <c r="TEP31" i="90"/>
  <c r="TEQ31" i="90"/>
  <c r="TER31" i="90"/>
  <c r="TES31" i="90"/>
  <c r="TET31" i="90"/>
  <c r="TEU31" i="90"/>
  <c r="TEV31" i="90"/>
  <c r="TEW31" i="90"/>
  <c r="TEX31" i="90"/>
  <c r="TEY31" i="90"/>
  <c r="TEZ31" i="90"/>
  <c r="TFA31" i="90"/>
  <c r="TFB31" i="90"/>
  <c r="TFC31" i="90"/>
  <c r="TFD31" i="90"/>
  <c r="TFE31" i="90"/>
  <c r="TFF31" i="90"/>
  <c r="TFG31" i="90"/>
  <c r="TFH31" i="90"/>
  <c r="TFI31" i="90"/>
  <c r="TFJ31" i="90"/>
  <c r="TFK31" i="90"/>
  <c r="TFL31" i="90"/>
  <c r="TFM31" i="90"/>
  <c r="TFN31" i="90"/>
  <c r="TFO31" i="90"/>
  <c r="TFP31" i="90"/>
  <c r="TFQ31" i="90"/>
  <c r="TFR31" i="90"/>
  <c r="TFS31" i="90"/>
  <c r="TFT31" i="90"/>
  <c r="TFU31" i="90"/>
  <c r="TFV31" i="90"/>
  <c r="TFW31" i="90"/>
  <c r="TFX31" i="90"/>
  <c r="TFY31" i="90"/>
  <c r="TFZ31" i="90"/>
  <c r="TGA31" i="90"/>
  <c r="TGB31" i="90"/>
  <c r="TGC31" i="90"/>
  <c r="TGD31" i="90"/>
  <c r="TGE31" i="90"/>
  <c r="TGF31" i="90"/>
  <c r="TGG31" i="90"/>
  <c r="TGH31" i="90"/>
  <c r="TGI31" i="90"/>
  <c r="TGJ31" i="90"/>
  <c r="TGK31" i="90"/>
  <c r="TGL31" i="90"/>
  <c r="TGM31" i="90"/>
  <c r="TGN31" i="90"/>
  <c r="TGO31" i="90"/>
  <c r="TGP31" i="90"/>
  <c r="TGQ31" i="90"/>
  <c r="TGR31" i="90"/>
  <c r="TGS31" i="90"/>
  <c r="TGT31" i="90"/>
  <c r="TGU31" i="90"/>
  <c r="TGV31" i="90"/>
  <c r="TGW31" i="90"/>
  <c r="TGX31" i="90"/>
  <c r="TGY31" i="90"/>
  <c r="TGZ31" i="90"/>
  <c r="THA31" i="90"/>
  <c r="THB31" i="90"/>
  <c r="THC31" i="90"/>
  <c r="THD31" i="90"/>
  <c r="THE31" i="90"/>
  <c r="THF31" i="90"/>
  <c r="THG31" i="90"/>
  <c r="THH31" i="90"/>
  <c r="THI31" i="90"/>
  <c r="THJ31" i="90"/>
  <c r="THK31" i="90"/>
  <c r="THL31" i="90"/>
  <c r="THM31" i="90"/>
  <c r="THN31" i="90"/>
  <c r="THO31" i="90"/>
  <c r="THP31" i="90"/>
  <c r="THQ31" i="90"/>
  <c r="THR31" i="90"/>
  <c r="THS31" i="90"/>
  <c r="THT31" i="90"/>
  <c r="THU31" i="90"/>
  <c r="THV31" i="90"/>
  <c r="THW31" i="90"/>
  <c r="THX31" i="90"/>
  <c r="THY31" i="90"/>
  <c r="THZ31" i="90"/>
  <c r="TIA31" i="90"/>
  <c r="TIB31" i="90"/>
  <c r="TIC31" i="90"/>
  <c r="TID31" i="90"/>
  <c r="TIE31" i="90"/>
  <c r="TIF31" i="90"/>
  <c r="TIG31" i="90"/>
  <c r="TIH31" i="90"/>
  <c r="TII31" i="90"/>
  <c r="TIJ31" i="90"/>
  <c r="TIK31" i="90"/>
  <c r="TIL31" i="90"/>
  <c r="TIM31" i="90"/>
  <c r="TIN31" i="90"/>
  <c r="TIO31" i="90"/>
  <c r="TIP31" i="90"/>
  <c r="TIQ31" i="90"/>
  <c r="TIR31" i="90"/>
  <c r="TIS31" i="90"/>
  <c r="TIT31" i="90"/>
  <c r="TIU31" i="90"/>
  <c r="TIV31" i="90"/>
  <c r="TIW31" i="90"/>
  <c r="TIX31" i="90"/>
  <c r="TIY31" i="90"/>
  <c r="TIZ31" i="90"/>
  <c r="TJA31" i="90"/>
  <c r="TJB31" i="90"/>
  <c r="TJC31" i="90"/>
  <c r="TJD31" i="90"/>
  <c r="TJE31" i="90"/>
  <c r="TJF31" i="90"/>
  <c r="TJG31" i="90"/>
  <c r="TJH31" i="90"/>
  <c r="TJI31" i="90"/>
  <c r="TJJ31" i="90"/>
  <c r="TJK31" i="90"/>
  <c r="TJL31" i="90"/>
  <c r="TJM31" i="90"/>
  <c r="TJN31" i="90"/>
  <c r="TJO31" i="90"/>
  <c r="TJP31" i="90"/>
  <c r="TJQ31" i="90"/>
  <c r="TJR31" i="90"/>
  <c r="TJS31" i="90"/>
  <c r="TJT31" i="90"/>
  <c r="TJU31" i="90"/>
  <c r="TJV31" i="90"/>
  <c r="TJW31" i="90"/>
  <c r="TJX31" i="90"/>
  <c r="TJY31" i="90"/>
  <c r="TJZ31" i="90"/>
  <c r="TKA31" i="90"/>
  <c r="TKB31" i="90"/>
  <c r="TKC31" i="90"/>
  <c r="TKD31" i="90"/>
  <c r="TKE31" i="90"/>
  <c r="TKF31" i="90"/>
  <c r="TKG31" i="90"/>
  <c r="TKH31" i="90"/>
  <c r="TKI31" i="90"/>
  <c r="TKJ31" i="90"/>
  <c r="TKK31" i="90"/>
  <c r="TKL31" i="90"/>
  <c r="TKM31" i="90"/>
  <c r="TKN31" i="90"/>
  <c r="TKO31" i="90"/>
  <c r="TKP31" i="90"/>
  <c r="TKQ31" i="90"/>
  <c r="TKR31" i="90"/>
  <c r="TKS31" i="90"/>
  <c r="TKT31" i="90"/>
  <c r="TKU31" i="90"/>
  <c r="TKV31" i="90"/>
  <c r="TKW31" i="90"/>
  <c r="TKX31" i="90"/>
  <c r="TKY31" i="90"/>
  <c r="TKZ31" i="90"/>
  <c r="TLA31" i="90"/>
  <c r="TLB31" i="90"/>
  <c r="TLC31" i="90"/>
  <c r="TLD31" i="90"/>
  <c r="TLE31" i="90"/>
  <c r="TLF31" i="90"/>
  <c r="TLG31" i="90"/>
  <c r="TLH31" i="90"/>
  <c r="TLI31" i="90"/>
  <c r="TLJ31" i="90"/>
  <c r="TLK31" i="90"/>
  <c r="TLL31" i="90"/>
  <c r="TLM31" i="90"/>
  <c r="TLN31" i="90"/>
  <c r="TLO31" i="90"/>
  <c r="TLP31" i="90"/>
  <c r="TLQ31" i="90"/>
  <c r="TLR31" i="90"/>
  <c r="TLS31" i="90"/>
  <c r="TLT31" i="90"/>
  <c r="TLU31" i="90"/>
  <c r="TLV31" i="90"/>
  <c r="TLW31" i="90"/>
  <c r="TLX31" i="90"/>
  <c r="TLY31" i="90"/>
  <c r="TLZ31" i="90"/>
  <c r="TMA31" i="90"/>
  <c r="TMB31" i="90"/>
  <c r="TMC31" i="90"/>
  <c r="TMD31" i="90"/>
  <c r="TME31" i="90"/>
  <c r="TMF31" i="90"/>
  <c r="TMG31" i="90"/>
  <c r="TMH31" i="90"/>
  <c r="TMI31" i="90"/>
  <c r="TMJ31" i="90"/>
  <c r="TMK31" i="90"/>
  <c r="TML31" i="90"/>
  <c r="TMM31" i="90"/>
  <c r="TMN31" i="90"/>
  <c r="TMO31" i="90"/>
  <c r="TMP31" i="90"/>
  <c r="TMQ31" i="90"/>
  <c r="TMR31" i="90"/>
  <c r="TMS31" i="90"/>
  <c r="TMT31" i="90"/>
  <c r="TMU31" i="90"/>
  <c r="TMV31" i="90"/>
  <c r="TMW31" i="90"/>
  <c r="TMX31" i="90"/>
  <c r="TMY31" i="90"/>
  <c r="TMZ31" i="90"/>
  <c r="TNA31" i="90"/>
  <c r="TNB31" i="90"/>
  <c r="TNC31" i="90"/>
  <c r="TND31" i="90"/>
  <c r="TNE31" i="90"/>
  <c r="TNF31" i="90"/>
  <c r="TNG31" i="90"/>
  <c r="TNH31" i="90"/>
  <c r="TNI31" i="90"/>
  <c r="TNJ31" i="90"/>
  <c r="TNK31" i="90"/>
  <c r="TNL31" i="90"/>
  <c r="TNM31" i="90"/>
  <c r="TNN31" i="90"/>
  <c r="TNO31" i="90"/>
  <c r="TNP31" i="90"/>
  <c r="TNQ31" i="90"/>
  <c r="TNR31" i="90"/>
  <c r="TNS31" i="90"/>
  <c r="TNT31" i="90"/>
  <c r="TNU31" i="90"/>
  <c r="TNV31" i="90"/>
  <c r="TNW31" i="90"/>
  <c r="TNX31" i="90"/>
  <c r="TNY31" i="90"/>
  <c r="TNZ31" i="90"/>
  <c r="TOA31" i="90"/>
  <c r="TOB31" i="90"/>
  <c r="TOC31" i="90"/>
  <c r="TOD31" i="90"/>
  <c r="TOE31" i="90"/>
  <c r="TOF31" i="90"/>
  <c r="TOG31" i="90"/>
  <c r="TOH31" i="90"/>
  <c r="TOI31" i="90"/>
  <c r="TOJ31" i="90"/>
  <c r="TOK31" i="90"/>
  <c r="TOL31" i="90"/>
  <c r="TOM31" i="90"/>
  <c r="TON31" i="90"/>
  <c r="TOO31" i="90"/>
  <c r="TOP31" i="90"/>
  <c r="TOQ31" i="90"/>
  <c r="TOR31" i="90"/>
  <c r="TOS31" i="90"/>
  <c r="TOT31" i="90"/>
  <c r="TOU31" i="90"/>
  <c r="TOV31" i="90"/>
  <c r="TOW31" i="90"/>
  <c r="TOX31" i="90"/>
  <c r="TOY31" i="90"/>
  <c r="TOZ31" i="90"/>
  <c r="TPA31" i="90"/>
  <c r="TPB31" i="90"/>
  <c r="TPC31" i="90"/>
  <c r="TPD31" i="90"/>
  <c r="TPE31" i="90"/>
  <c r="TPF31" i="90"/>
  <c r="TPG31" i="90"/>
  <c r="TPH31" i="90"/>
  <c r="TPI31" i="90"/>
  <c r="TPJ31" i="90"/>
  <c r="TPK31" i="90"/>
  <c r="TPL31" i="90"/>
  <c r="TPM31" i="90"/>
  <c r="TPN31" i="90"/>
  <c r="TPO31" i="90"/>
  <c r="TPP31" i="90"/>
  <c r="TPQ31" i="90"/>
  <c r="TPR31" i="90"/>
  <c r="TPS31" i="90"/>
  <c r="TPT31" i="90"/>
  <c r="TPU31" i="90"/>
  <c r="TPV31" i="90"/>
  <c r="TPW31" i="90"/>
  <c r="TPX31" i="90"/>
  <c r="TPY31" i="90"/>
  <c r="TPZ31" i="90"/>
  <c r="TQA31" i="90"/>
  <c r="TQB31" i="90"/>
  <c r="TQC31" i="90"/>
  <c r="TQD31" i="90"/>
  <c r="TQE31" i="90"/>
  <c r="TQF31" i="90"/>
  <c r="TQG31" i="90"/>
  <c r="TQH31" i="90"/>
  <c r="TQI31" i="90"/>
  <c r="TQJ31" i="90"/>
  <c r="TQK31" i="90"/>
  <c r="TQL31" i="90"/>
  <c r="TQM31" i="90"/>
  <c r="TQN31" i="90"/>
  <c r="TQO31" i="90"/>
  <c r="TQP31" i="90"/>
  <c r="TQQ31" i="90"/>
  <c r="TQR31" i="90"/>
  <c r="TQS31" i="90"/>
  <c r="TQT31" i="90"/>
  <c r="TQU31" i="90"/>
  <c r="TQV31" i="90"/>
  <c r="TQW31" i="90"/>
  <c r="TQX31" i="90"/>
  <c r="TQY31" i="90"/>
  <c r="TQZ31" i="90"/>
  <c r="TRA31" i="90"/>
  <c r="TRB31" i="90"/>
  <c r="TRC31" i="90"/>
  <c r="TRD31" i="90"/>
  <c r="TRE31" i="90"/>
  <c r="TRF31" i="90"/>
  <c r="TRG31" i="90"/>
  <c r="TRH31" i="90"/>
  <c r="TRI31" i="90"/>
  <c r="TRJ31" i="90"/>
  <c r="TRK31" i="90"/>
  <c r="TRL31" i="90"/>
  <c r="TRM31" i="90"/>
  <c r="TRN31" i="90"/>
  <c r="TRO31" i="90"/>
  <c r="TRP31" i="90"/>
  <c r="TRQ31" i="90"/>
  <c r="TRR31" i="90"/>
  <c r="TRS31" i="90"/>
  <c r="TRT31" i="90"/>
  <c r="TRU31" i="90"/>
  <c r="TRV31" i="90"/>
  <c r="TRW31" i="90"/>
  <c r="TRX31" i="90"/>
  <c r="TRY31" i="90"/>
  <c r="TRZ31" i="90"/>
  <c r="TSA31" i="90"/>
  <c r="TSB31" i="90"/>
  <c r="TSC31" i="90"/>
  <c r="TSD31" i="90"/>
  <c r="TSE31" i="90"/>
  <c r="TSF31" i="90"/>
  <c r="TSG31" i="90"/>
  <c r="TSH31" i="90"/>
  <c r="TSI31" i="90"/>
  <c r="TSJ31" i="90"/>
  <c r="TSK31" i="90"/>
  <c r="TSL31" i="90"/>
  <c r="TSM31" i="90"/>
  <c r="TSN31" i="90"/>
  <c r="TSO31" i="90"/>
  <c r="TSP31" i="90"/>
  <c r="TSQ31" i="90"/>
  <c r="TSR31" i="90"/>
  <c r="TSS31" i="90"/>
  <c r="TST31" i="90"/>
  <c r="TSU31" i="90"/>
  <c r="TSV31" i="90"/>
  <c r="TSW31" i="90"/>
  <c r="TSX31" i="90"/>
  <c r="TSY31" i="90"/>
  <c r="TSZ31" i="90"/>
  <c r="TTA31" i="90"/>
  <c r="TTB31" i="90"/>
  <c r="TTC31" i="90"/>
  <c r="TTD31" i="90"/>
  <c r="TTE31" i="90"/>
  <c r="TTF31" i="90"/>
  <c r="TTG31" i="90"/>
  <c r="TTH31" i="90"/>
  <c r="TTI31" i="90"/>
  <c r="TTJ31" i="90"/>
  <c r="TTK31" i="90"/>
  <c r="TTL31" i="90"/>
  <c r="TTM31" i="90"/>
  <c r="TTN31" i="90"/>
  <c r="TTO31" i="90"/>
  <c r="TTP31" i="90"/>
  <c r="TTQ31" i="90"/>
  <c r="TTR31" i="90"/>
  <c r="TTS31" i="90"/>
  <c r="TTT31" i="90"/>
  <c r="TTU31" i="90"/>
  <c r="TTV31" i="90"/>
  <c r="TTW31" i="90"/>
  <c r="TTX31" i="90"/>
  <c r="TTY31" i="90"/>
  <c r="TTZ31" i="90"/>
  <c r="TUA31" i="90"/>
  <c r="TUB31" i="90"/>
  <c r="TUC31" i="90"/>
  <c r="TUD31" i="90"/>
  <c r="TUE31" i="90"/>
  <c r="TUF31" i="90"/>
  <c r="TUG31" i="90"/>
  <c r="TUH31" i="90"/>
  <c r="TUI31" i="90"/>
  <c r="TUJ31" i="90"/>
  <c r="TUK31" i="90"/>
  <c r="TUL31" i="90"/>
  <c r="TUM31" i="90"/>
  <c r="TUN31" i="90"/>
  <c r="TUO31" i="90"/>
  <c r="TUP31" i="90"/>
  <c r="TUQ31" i="90"/>
  <c r="TUR31" i="90"/>
  <c r="TUS31" i="90"/>
  <c r="TUT31" i="90"/>
  <c r="TUU31" i="90"/>
  <c r="TUV31" i="90"/>
  <c r="TUW31" i="90"/>
  <c r="TUX31" i="90"/>
  <c r="TUY31" i="90"/>
  <c r="TUZ31" i="90"/>
  <c r="TVA31" i="90"/>
  <c r="TVB31" i="90"/>
  <c r="TVC31" i="90"/>
  <c r="TVD31" i="90"/>
  <c r="TVE31" i="90"/>
  <c r="TVF31" i="90"/>
  <c r="TVG31" i="90"/>
  <c r="TVH31" i="90"/>
  <c r="TVI31" i="90"/>
  <c r="TVJ31" i="90"/>
  <c r="TVK31" i="90"/>
  <c r="TVL31" i="90"/>
  <c r="TVM31" i="90"/>
  <c r="TVN31" i="90"/>
  <c r="TVO31" i="90"/>
  <c r="TVP31" i="90"/>
  <c r="TVQ31" i="90"/>
  <c r="TVR31" i="90"/>
  <c r="TVS31" i="90"/>
  <c r="TVT31" i="90"/>
  <c r="TVU31" i="90"/>
  <c r="TVV31" i="90"/>
  <c r="TVW31" i="90"/>
  <c r="TVX31" i="90"/>
  <c r="TVY31" i="90"/>
  <c r="TVZ31" i="90"/>
  <c r="TWA31" i="90"/>
  <c r="TWB31" i="90"/>
  <c r="TWC31" i="90"/>
  <c r="TWD31" i="90"/>
  <c r="TWE31" i="90"/>
  <c r="TWF31" i="90"/>
  <c r="TWG31" i="90"/>
  <c r="TWH31" i="90"/>
  <c r="TWI31" i="90"/>
  <c r="TWJ31" i="90"/>
  <c r="TWK31" i="90"/>
  <c r="TWL31" i="90"/>
  <c r="TWM31" i="90"/>
  <c r="TWN31" i="90"/>
  <c r="TWO31" i="90"/>
  <c r="TWP31" i="90"/>
  <c r="TWQ31" i="90"/>
  <c r="TWR31" i="90"/>
  <c r="TWS31" i="90"/>
  <c r="TWT31" i="90"/>
  <c r="TWU31" i="90"/>
  <c r="TWV31" i="90"/>
  <c r="TWW31" i="90"/>
  <c r="TWX31" i="90"/>
  <c r="TWY31" i="90"/>
  <c r="TWZ31" i="90"/>
  <c r="TXA31" i="90"/>
  <c r="TXB31" i="90"/>
  <c r="TXC31" i="90"/>
  <c r="TXD31" i="90"/>
  <c r="TXE31" i="90"/>
  <c r="TXF31" i="90"/>
  <c r="TXG31" i="90"/>
  <c r="TXH31" i="90"/>
  <c r="TXI31" i="90"/>
  <c r="TXJ31" i="90"/>
  <c r="TXK31" i="90"/>
  <c r="TXL31" i="90"/>
  <c r="TXM31" i="90"/>
  <c r="TXN31" i="90"/>
  <c r="TXO31" i="90"/>
  <c r="TXP31" i="90"/>
  <c r="TXQ31" i="90"/>
  <c r="TXR31" i="90"/>
  <c r="TXS31" i="90"/>
  <c r="TXT31" i="90"/>
  <c r="TXU31" i="90"/>
  <c r="TXV31" i="90"/>
  <c r="TXW31" i="90"/>
  <c r="TXX31" i="90"/>
  <c r="TXY31" i="90"/>
  <c r="TXZ31" i="90"/>
  <c r="TYA31" i="90"/>
  <c r="TYB31" i="90"/>
  <c r="TYC31" i="90"/>
  <c r="TYD31" i="90"/>
  <c r="TYE31" i="90"/>
  <c r="TYF31" i="90"/>
  <c r="TYG31" i="90"/>
  <c r="TYH31" i="90"/>
  <c r="TYI31" i="90"/>
  <c r="TYJ31" i="90"/>
  <c r="TYK31" i="90"/>
  <c r="TYL31" i="90"/>
  <c r="TYM31" i="90"/>
  <c r="TYN31" i="90"/>
  <c r="TYO31" i="90"/>
  <c r="TYP31" i="90"/>
  <c r="TYQ31" i="90"/>
  <c r="TYR31" i="90"/>
  <c r="TYS31" i="90"/>
  <c r="TYT31" i="90"/>
  <c r="TYU31" i="90"/>
  <c r="TYV31" i="90"/>
  <c r="TYW31" i="90"/>
  <c r="TYX31" i="90"/>
  <c r="TYY31" i="90"/>
  <c r="TYZ31" i="90"/>
  <c r="TZA31" i="90"/>
  <c r="TZB31" i="90"/>
  <c r="TZC31" i="90"/>
  <c r="TZD31" i="90"/>
  <c r="TZE31" i="90"/>
  <c r="TZF31" i="90"/>
  <c r="TZG31" i="90"/>
  <c r="TZH31" i="90"/>
  <c r="TZI31" i="90"/>
  <c r="TZJ31" i="90"/>
  <c r="TZK31" i="90"/>
  <c r="TZL31" i="90"/>
  <c r="TZM31" i="90"/>
  <c r="TZN31" i="90"/>
  <c r="TZO31" i="90"/>
  <c r="TZP31" i="90"/>
  <c r="TZQ31" i="90"/>
  <c r="TZR31" i="90"/>
  <c r="TZS31" i="90"/>
  <c r="TZT31" i="90"/>
  <c r="TZU31" i="90"/>
  <c r="TZV31" i="90"/>
  <c r="TZW31" i="90"/>
  <c r="TZX31" i="90"/>
  <c r="TZY31" i="90"/>
  <c r="TZZ31" i="90"/>
  <c r="UAA31" i="90"/>
  <c r="UAB31" i="90"/>
  <c r="UAC31" i="90"/>
  <c r="UAD31" i="90"/>
  <c r="UAE31" i="90"/>
  <c r="UAF31" i="90"/>
  <c r="UAG31" i="90"/>
  <c r="UAH31" i="90"/>
  <c r="UAI31" i="90"/>
  <c r="UAJ31" i="90"/>
  <c r="UAK31" i="90"/>
  <c r="UAL31" i="90"/>
  <c r="UAM31" i="90"/>
  <c r="UAN31" i="90"/>
  <c r="UAO31" i="90"/>
  <c r="UAP31" i="90"/>
  <c r="UAQ31" i="90"/>
  <c r="UAR31" i="90"/>
  <c r="UAS31" i="90"/>
  <c r="UAT31" i="90"/>
  <c r="UAU31" i="90"/>
  <c r="UAV31" i="90"/>
  <c r="UAW31" i="90"/>
  <c r="UAX31" i="90"/>
  <c r="UAY31" i="90"/>
  <c r="UAZ31" i="90"/>
  <c r="UBA31" i="90"/>
  <c r="UBB31" i="90"/>
  <c r="UBC31" i="90"/>
  <c r="UBD31" i="90"/>
  <c r="UBE31" i="90"/>
  <c r="UBF31" i="90"/>
  <c r="UBG31" i="90"/>
  <c r="UBH31" i="90"/>
  <c r="UBI31" i="90"/>
  <c r="UBJ31" i="90"/>
  <c r="UBK31" i="90"/>
  <c r="UBL31" i="90"/>
  <c r="UBM31" i="90"/>
  <c r="UBN31" i="90"/>
  <c r="UBO31" i="90"/>
  <c r="UBP31" i="90"/>
  <c r="UBQ31" i="90"/>
  <c r="UBR31" i="90"/>
  <c r="UBS31" i="90"/>
  <c r="UBT31" i="90"/>
  <c r="UBU31" i="90"/>
  <c r="UBV31" i="90"/>
  <c r="UBW31" i="90"/>
  <c r="UBX31" i="90"/>
  <c r="UBY31" i="90"/>
  <c r="UBZ31" i="90"/>
  <c r="UCA31" i="90"/>
  <c r="UCB31" i="90"/>
  <c r="UCC31" i="90"/>
  <c r="UCD31" i="90"/>
  <c r="UCE31" i="90"/>
  <c r="UCF31" i="90"/>
  <c r="UCG31" i="90"/>
  <c r="UCH31" i="90"/>
  <c r="UCI31" i="90"/>
  <c r="UCJ31" i="90"/>
  <c r="UCK31" i="90"/>
  <c r="UCL31" i="90"/>
  <c r="UCM31" i="90"/>
  <c r="UCN31" i="90"/>
  <c r="UCO31" i="90"/>
  <c r="UCP31" i="90"/>
  <c r="UCQ31" i="90"/>
  <c r="UCR31" i="90"/>
  <c r="UCS31" i="90"/>
  <c r="UCT31" i="90"/>
  <c r="UCU31" i="90"/>
  <c r="UCV31" i="90"/>
  <c r="UCW31" i="90"/>
  <c r="UCX31" i="90"/>
  <c r="UCY31" i="90"/>
  <c r="UCZ31" i="90"/>
  <c r="UDA31" i="90"/>
  <c r="UDB31" i="90"/>
  <c r="UDC31" i="90"/>
  <c r="UDD31" i="90"/>
  <c r="UDE31" i="90"/>
  <c r="UDF31" i="90"/>
  <c r="UDG31" i="90"/>
  <c r="UDH31" i="90"/>
  <c r="UDI31" i="90"/>
  <c r="UDJ31" i="90"/>
  <c r="UDK31" i="90"/>
  <c r="UDL31" i="90"/>
  <c r="UDM31" i="90"/>
  <c r="UDN31" i="90"/>
  <c r="UDO31" i="90"/>
  <c r="UDP31" i="90"/>
  <c r="UDQ31" i="90"/>
  <c r="UDR31" i="90"/>
  <c r="UDS31" i="90"/>
  <c r="UDT31" i="90"/>
  <c r="UDU31" i="90"/>
  <c r="UDV31" i="90"/>
  <c r="UDW31" i="90"/>
  <c r="UDX31" i="90"/>
  <c r="UDY31" i="90"/>
  <c r="UDZ31" i="90"/>
  <c r="UEA31" i="90"/>
  <c r="UEB31" i="90"/>
  <c r="UEC31" i="90"/>
  <c r="UED31" i="90"/>
  <c r="UEE31" i="90"/>
  <c r="UEF31" i="90"/>
  <c r="UEG31" i="90"/>
  <c r="UEH31" i="90"/>
  <c r="UEI31" i="90"/>
  <c r="UEJ31" i="90"/>
  <c r="UEK31" i="90"/>
  <c r="UEL31" i="90"/>
  <c r="UEM31" i="90"/>
  <c r="UEN31" i="90"/>
  <c r="UEO31" i="90"/>
  <c r="UEP31" i="90"/>
  <c r="UEQ31" i="90"/>
  <c r="UER31" i="90"/>
  <c r="UES31" i="90"/>
  <c r="UET31" i="90"/>
  <c r="UEU31" i="90"/>
  <c r="UEV31" i="90"/>
  <c r="UEW31" i="90"/>
  <c r="UEX31" i="90"/>
  <c r="UEY31" i="90"/>
  <c r="UEZ31" i="90"/>
  <c r="UFA31" i="90"/>
  <c r="UFB31" i="90"/>
  <c r="UFC31" i="90"/>
  <c r="UFD31" i="90"/>
  <c r="UFE31" i="90"/>
  <c r="UFF31" i="90"/>
  <c r="UFG31" i="90"/>
  <c r="UFH31" i="90"/>
  <c r="UFI31" i="90"/>
  <c r="UFJ31" i="90"/>
  <c r="UFK31" i="90"/>
  <c r="UFL31" i="90"/>
  <c r="UFM31" i="90"/>
  <c r="UFN31" i="90"/>
  <c r="UFO31" i="90"/>
  <c r="UFP31" i="90"/>
  <c r="UFQ31" i="90"/>
  <c r="UFR31" i="90"/>
  <c r="UFS31" i="90"/>
  <c r="UFT31" i="90"/>
  <c r="UFU31" i="90"/>
  <c r="UFV31" i="90"/>
  <c r="UFW31" i="90"/>
  <c r="UFX31" i="90"/>
  <c r="UFY31" i="90"/>
  <c r="UFZ31" i="90"/>
  <c r="UGA31" i="90"/>
  <c r="UGB31" i="90"/>
  <c r="UGC31" i="90"/>
  <c r="UGD31" i="90"/>
  <c r="UGE31" i="90"/>
  <c r="UGF31" i="90"/>
  <c r="UGG31" i="90"/>
  <c r="UGH31" i="90"/>
  <c r="UGI31" i="90"/>
  <c r="UGJ31" i="90"/>
  <c r="UGK31" i="90"/>
  <c r="UGL31" i="90"/>
  <c r="UGM31" i="90"/>
  <c r="UGN31" i="90"/>
  <c r="UGO31" i="90"/>
  <c r="UGP31" i="90"/>
  <c r="UGQ31" i="90"/>
  <c r="UGR31" i="90"/>
  <c r="UGS31" i="90"/>
  <c r="UGT31" i="90"/>
  <c r="UGU31" i="90"/>
  <c r="UGV31" i="90"/>
  <c r="UGW31" i="90"/>
  <c r="UGX31" i="90"/>
  <c r="UGY31" i="90"/>
  <c r="UGZ31" i="90"/>
  <c r="UHA31" i="90"/>
  <c r="UHB31" i="90"/>
  <c r="UHC31" i="90"/>
  <c r="UHD31" i="90"/>
  <c r="UHE31" i="90"/>
  <c r="UHF31" i="90"/>
  <c r="UHG31" i="90"/>
  <c r="UHH31" i="90"/>
  <c r="UHI31" i="90"/>
  <c r="UHJ31" i="90"/>
  <c r="UHK31" i="90"/>
  <c r="UHL31" i="90"/>
  <c r="UHM31" i="90"/>
  <c r="UHN31" i="90"/>
  <c r="UHO31" i="90"/>
  <c r="UHP31" i="90"/>
  <c r="UHQ31" i="90"/>
  <c r="UHR31" i="90"/>
  <c r="UHS31" i="90"/>
  <c r="UHT31" i="90"/>
  <c r="UHU31" i="90"/>
  <c r="UHV31" i="90"/>
  <c r="UHW31" i="90"/>
  <c r="UHX31" i="90"/>
  <c r="UHY31" i="90"/>
  <c r="UHZ31" i="90"/>
  <c r="UIA31" i="90"/>
  <c r="UIB31" i="90"/>
  <c r="UIC31" i="90"/>
  <c r="UID31" i="90"/>
  <c r="UIE31" i="90"/>
  <c r="UIF31" i="90"/>
  <c r="UIG31" i="90"/>
  <c r="UIH31" i="90"/>
  <c r="UII31" i="90"/>
  <c r="UIJ31" i="90"/>
  <c r="UIK31" i="90"/>
  <c r="UIL31" i="90"/>
  <c r="UIM31" i="90"/>
  <c r="UIN31" i="90"/>
  <c r="UIO31" i="90"/>
  <c r="UIP31" i="90"/>
  <c r="UIQ31" i="90"/>
  <c r="UIR31" i="90"/>
  <c r="UIS31" i="90"/>
  <c r="UIT31" i="90"/>
  <c r="UIU31" i="90"/>
  <c r="UIV31" i="90"/>
  <c r="UIW31" i="90"/>
  <c r="UIX31" i="90"/>
  <c r="UIY31" i="90"/>
  <c r="UIZ31" i="90"/>
  <c r="UJA31" i="90"/>
  <c r="UJB31" i="90"/>
  <c r="UJC31" i="90"/>
  <c r="UJD31" i="90"/>
  <c r="UJE31" i="90"/>
  <c r="UJF31" i="90"/>
  <c r="UJG31" i="90"/>
  <c r="UJH31" i="90"/>
  <c r="UJI31" i="90"/>
  <c r="UJJ31" i="90"/>
  <c r="UJK31" i="90"/>
  <c r="UJL31" i="90"/>
  <c r="UJM31" i="90"/>
  <c r="UJN31" i="90"/>
  <c r="UJO31" i="90"/>
  <c r="UJP31" i="90"/>
  <c r="UJQ31" i="90"/>
  <c r="UJR31" i="90"/>
  <c r="UJS31" i="90"/>
  <c r="UJT31" i="90"/>
  <c r="UJU31" i="90"/>
  <c r="UJV31" i="90"/>
  <c r="UJW31" i="90"/>
  <c r="UJX31" i="90"/>
  <c r="UJY31" i="90"/>
  <c r="UJZ31" i="90"/>
  <c r="UKA31" i="90"/>
  <c r="UKB31" i="90"/>
  <c r="UKC31" i="90"/>
  <c r="UKD31" i="90"/>
  <c r="UKE31" i="90"/>
  <c r="UKF31" i="90"/>
  <c r="UKG31" i="90"/>
  <c r="UKH31" i="90"/>
  <c r="UKI31" i="90"/>
  <c r="UKJ31" i="90"/>
  <c r="UKK31" i="90"/>
  <c r="UKL31" i="90"/>
  <c r="UKM31" i="90"/>
  <c r="UKN31" i="90"/>
  <c r="UKO31" i="90"/>
  <c r="UKP31" i="90"/>
  <c r="UKQ31" i="90"/>
  <c r="UKR31" i="90"/>
  <c r="UKS31" i="90"/>
  <c r="UKT31" i="90"/>
  <c r="UKU31" i="90"/>
  <c r="UKV31" i="90"/>
  <c r="UKW31" i="90"/>
  <c r="UKX31" i="90"/>
  <c r="UKY31" i="90"/>
  <c r="UKZ31" i="90"/>
  <c r="ULA31" i="90"/>
  <c r="ULB31" i="90"/>
  <c r="ULC31" i="90"/>
  <c r="ULD31" i="90"/>
  <c r="ULE31" i="90"/>
  <c r="ULF31" i="90"/>
  <c r="ULG31" i="90"/>
  <c r="ULH31" i="90"/>
  <c r="ULI31" i="90"/>
  <c r="ULJ31" i="90"/>
  <c r="ULK31" i="90"/>
  <c r="ULL31" i="90"/>
  <c r="ULM31" i="90"/>
  <c r="ULN31" i="90"/>
  <c r="ULO31" i="90"/>
  <c r="ULP31" i="90"/>
  <c r="ULQ31" i="90"/>
  <c r="ULR31" i="90"/>
  <c r="ULS31" i="90"/>
  <c r="ULT31" i="90"/>
  <c r="ULU31" i="90"/>
  <c r="ULV31" i="90"/>
  <c r="ULW31" i="90"/>
  <c r="ULX31" i="90"/>
  <c r="ULY31" i="90"/>
  <c r="ULZ31" i="90"/>
  <c r="UMA31" i="90"/>
  <c r="UMB31" i="90"/>
  <c r="UMC31" i="90"/>
  <c r="UMD31" i="90"/>
  <c r="UME31" i="90"/>
  <c r="UMF31" i="90"/>
  <c r="UMG31" i="90"/>
  <c r="UMH31" i="90"/>
  <c r="UMI31" i="90"/>
  <c r="UMJ31" i="90"/>
  <c r="UMK31" i="90"/>
  <c r="UML31" i="90"/>
  <c r="UMM31" i="90"/>
  <c r="UMN31" i="90"/>
  <c r="UMO31" i="90"/>
  <c r="UMP31" i="90"/>
  <c r="UMQ31" i="90"/>
  <c r="UMR31" i="90"/>
  <c r="UMS31" i="90"/>
  <c r="UMT31" i="90"/>
  <c r="UMU31" i="90"/>
  <c r="UMV31" i="90"/>
  <c r="UMW31" i="90"/>
  <c r="UMX31" i="90"/>
  <c r="UMY31" i="90"/>
  <c r="UMZ31" i="90"/>
  <c r="UNA31" i="90"/>
  <c r="UNB31" i="90"/>
  <c r="UNC31" i="90"/>
  <c r="UND31" i="90"/>
  <c r="UNE31" i="90"/>
  <c r="UNF31" i="90"/>
  <c r="UNG31" i="90"/>
  <c r="UNH31" i="90"/>
  <c r="UNI31" i="90"/>
  <c r="UNJ31" i="90"/>
  <c r="UNK31" i="90"/>
  <c r="UNL31" i="90"/>
  <c r="UNM31" i="90"/>
  <c r="UNN31" i="90"/>
  <c r="UNO31" i="90"/>
  <c r="UNP31" i="90"/>
  <c r="UNQ31" i="90"/>
  <c r="UNR31" i="90"/>
  <c r="UNS31" i="90"/>
  <c r="UNT31" i="90"/>
  <c r="UNU31" i="90"/>
  <c r="UNV31" i="90"/>
  <c r="UNW31" i="90"/>
  <c r="UNX31" i="90"/>
  <c r="UNY31" i="90"/>
  <c r="UNZ31" i="90"/>
  <c r="UOA31" i="90"/>
  <c r="UOB31" i="90"/>
  <c r="UOC31" i="90"/>
  <c r="UOD31" i="90"/>
  <c r="UOE31" i="90"/>
  <c r="UOF31" i="90"/>
  <c r="UOG31" i="90"/>
  <c r="UOH31" i="90"/>
  <c r="UOI31" i="90"/>
  <c r="UOJ31" i="90"/>
  <c r="UOK31" i="90"/>
  <c r="UOL31" i="90"/>
  <c r="UOM31" i="90"/>
  <c r="UON31" i="90"/>
  <c r="UOO31" i="90"/>
  <c r="UOP31" i="90"/>
  <c r="UOQ31" i="90"/>
  <c r="UOR31" i="90"/>
  <c r="UOS31" i="90"/>
  <c r="UOT31" i="90"/>
  <c r="UOU31" i="90"/>
  <c r="UOV31" i="90"/>
  <c r="UOW31" i="90"/>
  <c r="UOX31" i="90"/>
  <c r="UOY31" i="90"/>
  <c r="UOZ31" i="90"/>
  <c r="UPA31" i="90"/>
  <c r="UPB31" i="90"/>
  <c r="UPC31" i="90"/>
  <c r="UPD31" i="90"/>
  <c r="UPE31" i="90"/>
  <c r="UPF31" i="90"/>
  <c r="UPG31" i="90"/>
  <c r="UPH31" i="90"/>
  <c r="UPI31" i="90"/>
  <c r="UPJ31" i="90"/>
  <c r="UPK31" i="90"/>
  <c r="UPL31" i="90"/>
  <c r="UPM31" i="90"/>
  <c r="UPN31" i="90"/>
  <c r="UPO31" i="90"/>
  <c r="UPP31" i="90"/>
  <c r="UPQ31" i="90"/>
  <c r="UPR31" i="90"/>
  <c r="UPS31" i="90"/>
  <c r="UPT31" i="90"/>
  <c r="UPU31" i="90"/>
  <c r="UPV31" i="90"/>
  <c r="UPW31" i="90"/>
  <c r="UPX31" i="90"/>
  <c r="UPY31" i="90"/>
  <c r="UPZ31" i="90"/>
  <c r="UQA31" i="90"/>
  <c r="UQB31" i="90"/>
  <c r="UQC31" i="90"/>
  <c r="UQD31" i="90"/>
  <c r="UQE31" i="90"/>
  <c r="UQF31" i="90"/>
  <c r="UQG31" i="90"/>
  <c r="UQH31" i="90"/>
  <c r="UQI31" i="90"/>
  <c r="UQJ31" i="90"/>
  <c r="UQK31" i="90"/>
  <c r="UQL31" i="90"/>
  <c r="UQM31" i="90"/>
  <c r="UQN31" i="90"/>
  <c r="UQO31" i="90"/>
  <c r="UQP31" i="90"/>
  <c r="UQQ31" i="90"/>
  <c r="UQR31" i="90"/>
  <c r="UQS31" i="90"/>
  <c r="UQT31" i="90"/>
  <c r="UQU31" i="90"/>
  <c r="UQV31" i="90"/>
  <c r="UQW31" i="90"/>
  <c r="UQX31" i="90"/>
  <c r="UQY31" i="90"/>
  <c r="UQZ31" i="90"/>
  <c r="URA31" i="90"/>
  <c r="URB31" i="90"/>
  <c r="URC31" i="90"/>
  <c r="URD31" i="90"/>
  <c r="URE31" i="90"/>
  <c r="URF31" i="90"/>
  <c r="URG31" i="90"/>
  <c r="URH31" i="90"/>
  <c r="URI31" i="90"/>
  <c r="URJ31" i="90"/>
  <c r="URK31" i="90"/>
  <c r="URL31" i="90"/>
  <c r="URM31" i="90"/>
  <c r="URN31" i="90"/>
  <c r="URO31" i="90"/>
  <c r="URP31" i="90"/>
  <c r="URQ31" i="90"/>
  <c r="URR31" i="90"/>
  <c r="URS31" i="90"/>
  <c r="URT31" i="90"/>
  <c r="URU31" i="90"/>
  <c r="URV31" i="90"/>
  <c r="URW31" i="90"/>
  <c r="URX31" i="90"/>
  <c r="URY31" i="90"/>
  <c r="URZ31" i="90"/>
  <c r="USA31" i="90"/>
  <c r="USB31" i="90"/>
  <c r="USC31" i="90"/>
  <c r="USD31" i="90"/>
  <c r="USE31" i="90"/>
  <c r="USF31" i="90"/>
  <c r="USG31" i="90"/>
  <c r="USH31" i="90"/>
  <c r="USI31" i="90"/>
  <c r="USJ31" i="90"/>
  <c r="USK31" i="90"/>
  <c r="USL31" i="90"/>
  <c r="USM31" i="90"/>
  <c r="USN31" i="90"/>
  <c r="USO31" i="90"/>
  <c r="USP31" i="90"/>
  <c r="USQ31" i="90"/>
  <c r="USR31" i="90"/>
  <c r="USS31" i="90"/>
  <c r="UST31" i="90"/>
  <c r="USU31" i="90"/>
  <c r="USV31" i="90"/>
  <c r="USW31" i="90"/>
  <c r="USX31" i="90"/>
  <c r="USY31" i="90"/>
  <c r="USZ31" i="90"/>
  <c r="UTA31" i="90"/>
  <c r="UTB31" i="90"/>
  <c r="UTC31" i="90"/>
  <c r="UTD31" i="90"/>
  <c r="UTE31" i="90"/>
  <c r="UTF31" i="90"/>
  <c r="UTG31" i="90"/>
  <c r="UTH31" i="90"/>
  <c r="UTI31" i="90"/>
  <c r="UTJ31" i="90"/>
  <c r="UTK31" i="90"/>
  <c r="UTL31" i="90"/>
  <c r="UTM31" i="90"/>
  <c r="UTN31" i="90"/>
  <c r="UTO31" i="90"/>
  <c r="UTP31" i="90"/>
  <c r="UTQ31" i="90"/>
  <c r="UTR31" i="90"/>
  <c r="UTS31" i="90"/>
  <c r="UTT31" i="90"/>
  <c r="UTU31" i="90"/>
  <c r="UTV31" i="90"/>
  <c r="UTW31" i="90"/>
  <c r="UTX31" i="90"/>
  <c r="UTY31" i="90"/>
  <c r="UTZ31" i="90"/>
  <c r="UUA31" i="90"/>
  <c r="UUB31" i="90"/>
  <c r="UUC31" i="90"/>
  <c r="UUD31" i="90"/>
  <c r="UUE31" i="90"/>
  <c r="UUF31" i="90"/>
  <c r="UUG31" i="90"/>
  <c r="UUH31" i="90"/>
  <c r="UUI31" i="90"/>
  <c r="UUJ31" i="90"/>
  <c r="UUK31" i="90"/>
  <c r="UUL31" i="90"/>
  <c r="UUM31" i="90"/>
  <c r="UUN31" i="90"/>
  <c r="UUO31" i="90"/>
  <c r="UUP31" i="90"/>
  <c r="UUQ31" i="90"/>
  <c r="UUR31" i="90"/>
  <c r="UUS31" i="90"/>
  <c r="UUT31" i="90"/>
  <c r="UUU31" i="90"/>
  <c r="UUV31" i="90"/>
  <c r="UUW31" i="90"/>
  <c r="UUX31" i="90"/>
  <c r="UUY31" i="90"/>
  <c r="UUZ31" i="90"/>
  <c r="UVA31" i="90"/>
  <c r="UVB31" i="90"/>
  <c r="UVC31" i="90"/>
  <c r="UVD31" i="90"/>
  <c r="UVE31" i="90"/>
  <c r="UVF31" i="90"/>
  <c r="UVG31" i="90"/>
  <c r="UVH31" i="90"/>
  <c r="UVI31" i="90"/>
  <c r="UVJ31" i="90"/>
  <c r="UVK31" i="90"/>
  <c r="UVL31" i="90"/>
  <c r="UVM31" i="90"/>
  <c r="UVN31" i="90"/>
  <c r="UVO31" i="90"/>
  <c r="UVP31" i="90"/>
  <c r="UVQ31" i="90"/>
  <c r="UVR31" i="90"/>
  <c r="UVS31" i="90"/>
  <c r="UVT31" i="90"/>
  <c r="UVU31" i="90"/>
  <c r="UVV31" i="90"/>
  <c r="UVW31" i="90"/>
  <c r="UVX31" i="90"/>
  <c r="UVY31" i="90"/>
  <c r="UVZ31" i="90"/>
  <c r="UWA31" i="90"/>
  <c r="UWB31" i="90"/>
  <c r="UWC31" i="90"/>
  <c r="UWD31" i="90"/>
  <c r="UWE31" i="90"/>
  <c r="UWF31" i="90"/>
  <c r="UWG31" i="90"/>
  <c r="UWH31" i="90"/>
  <c r="UWI31" i="90"/>
  <c r="UWJ31" i="90"/>
  <c r="UWK31" i="90"/>
  <c r="UWL31" i="90"/>
  <c r="UWM31" i="90"/>
  <c r="UWN31" i="90"/>
  <c r="UWO31" i="90"/>
  <c r="UWP31" i="90"/>
  <c r="UWQ31" i="90"/>
  <c r="UWR31" i="90"/>
  <c r="UWS31" i="90"/>
  <c r="UWT31" i="90"/>
  <c r="UWU31" i="90"/>
  <c r="UWV31" i="90"/>
  <c r="UWW31" i="90"/>
  <c r="UWX31" i="90"/>
  <c r="UWY31" i="90"/>
  <c r="UWZ31" i="90"/>
  <c r="UXA31" i="90"/>
  <c r="UXB31" i="90"/>
  <c r="UXC31" i="90"/>
  <c r="UXD31" i="90"/>
  <c r="UXE31" i="90"/>
  <c r="UXF31" i="90"/>
  <c r="UXG31" i="90"/>
  <c r="UXH31" i="90"/>
  <c r="UXI31" i="90"/>
  <c r="UXJ31" i="90"/>
  <c r="UXK31" i="90"/>
  <c r="UXL31" i="90"/>
  <c r="UXM31" i="90"/>
  <c r="UXN31" i="90"/>
  <c r="UXO31" i="90"/>
  <c r="UXP31" i="90"/>
  <c r="UXQ31" i="90"/>
  <c r="UXR31" i="90"/>
  <c r="UXS31" i="90"/>
  <c r="UXT31" i="90"/>
  <c r="UXU31" i="90"/>
  <c r="UXV31" i="90"/>
  <c r="UXW31" i="90"/>
  <c r="UXX31" i="90"/>
  <c r="UXY31" i="90"/>
  <c r="UXZ31" i="90"/>
  <c r="UYA31" i="90"/>
  <c r="UYB31" i="90"/>
  <c r="UYC31" i="90"/>
  <c r="UYD31" i="90"/>
  <c r="UYE31" i="90"/>
  <c r="UYF31" i="90"/>
  <c r="UYG31" i="90"/>
  <c r="UYH31" i="90"/>
  <c r="UYI31" i="90"/>
  <c r="UYJ31" i="90"/>
  <c r="UYK31" i="90"/>
  <c r="UYL31" i="90"/>
  <c r="UYM31" i="90"/>
  <c r="UYN31" i="90"/>
  <c r="UYO31" i="90"/>
  <c r="UYP31" i="90"/>
  <c r="UYQ31" i="90"/>
  <c r="UYR31" i="90"/>
  <c r="UYS31" i="90"/>
  <c r="UYT31" i="90"/>
  <c r="UYU31" i="90"/>
  <c r="UYV31" i="90"/>
  <c r="UYW31" i="90"/>
  <c r="UYX31" i="90"/>
  <c r="UYY31" i="90"/>
  <c r="UYZ31" i="90"/>
  <c r="UZA31" i="90"/>
  <c r="UZB31" i="90"/>
  <c r="UZC31" i="90"/>
  <c r="UZD31" i="90"/>
  <c r="UZE31" i="90"/>
  <c r="UZF31" i="90"/>
  <c r="UZG31" i="90"/>
  <c r="UZH31" i="90"/>
  <c r="UZI31" i="90"/>
  <c r="UZJ31" i="90"/>
  <c r="UZK31" i="90"/>
  <c r="UZL31" i="90"/>
  <c r="UZM31" i="90"/>
  <c r="UZN31" i="90"/>
  <c r="UZO31" i="90"/>
  <c r="UZP31" i="90"/>
  <c r="UZQ31" i="90"/>
  <c r="UZR31" i="90"/>
  <c r="UZS31" i="90"/>
  <c r="UZT31" i="90"/>
  <c r="UZU31" i="90"/>
  <c r="UZV31" i="90"/>
  <c r="UZW31" i="90"/>
  <c r="UZX31" i="90"/>
  <c r="UZY31" i="90"/>
  <c r="UZZ31" i="90"/>
  <c r="VAA31" i="90"/>
  <c r="VAB31" i="90"/>
  <c r="VAC31" i="90"/>
  <c r="VAD31" i="90"/>
  <c r="VAE31" i="90"/>
  <c r="VAF31" i="90"/>
  <c r="VAG31" i="90"/>
  <c r="VAH31" i="90"/>
  <c r="VAI31" i="90"/>
  <c r="VAJ31" i="90"/>
  <c r="VAK31" i="90"/>
  <c r="VAL31" i="90"/>
  <c r="VAM31" i="90"/>
  <c r="VAN31" i="90"/>
  <c r="VAO31" i="90"/>
  <c r="VAP31" i="90"/>
  <c r="VAQ31" i="90"/>
  <c r="VAR31" i="90"/>
  <c r="VAS31" i="90"/>
  <c r="VAT31" i="90"/>
  <c r="VAU31" i="90"/>
  <c r="VAV31" i="90"/>
  <c r="VAW31" i="90"/>
  <c r="VAX31" i="90"/>
  <c r="VAY31" i="90"/>
  <c r="VAZ31" i="90"/>
  <c r="VBA31" i="90"/>
  <c r="VBB31" i="90"/>
  <c r="VBC31" i="90"/>
  <c r="VBD31" i="90"/>
  <c r="VBE31" i="90"/>
  <c r="VBF31" i="90"/>
  <c r="VBG31" i="90"/>
  <c r="VBH31" i="90"/>
  <c r="VBI31" i="90"/>
  <c r="VBJ31" i="90"/>
  <c r="VBK31" i="90"/>
  <c r="VBL31" i="90"/>
  <c r="VBM31" i="90"/>
  <c r="VBN31" i="90"/>
  <c r="VBO31" i="90"/>
  <c r="VBP31" i="90"/>
  <c r="VBQ31" i="90"/>
  <c r="VBR31" i="90"/>
  <c r="VBS31" i="90"/>
  <c r="VBT31" i="90"/>
  <c r="VBU31" i="90"/>
  <c r="VBV31" i="90"/>
  <c r="VBW31" i="90"/>
  <c r="VBX31" i="90"/>
  <c r="VBY31" i="90"/>
  <c r="VBZ31" i="90"/>
  <c r="VCA31" i="90"/>
  <c r="VCB31" i="90"/>
  <c r="VCC31" i="90"/>
  <c r="VCD31" i="90"/>
  <c r="VCE31" i="90"/>
  <c r="VCF31" i="90"/>
  <c r="VCG31" i="90"/>
  <c r="VCH31" i="90"/>
  <c r="VCI31" i="90"/>
  <c r="VCJ31" i="90"/>
  <c r="VCK31" i="90"/>
  <c r="VCL31" i="90"/>
  <c r="VCM31" i="90"/>
  <c r="VCN31" i="90"/>
  <c r="VCO31" i="90"/>
  <c r="VCP31" i="90"/>
  <c r="VCQ31" i="90"/>
  <c r="VCR31" i="90"/>
  <c r="VCS31" i="90"/>
  <c r="VCT31" i="90"/>
  <c r="VCU31" i="90"/>
  <c r="VCV31" i="90"/>
  <c r="VCW31" i="90"/>
  <c r="VCX31" i="90"/>
  <c r="VCY31" i="90"/>
  <c r="VCZ31" i="90"/>
  <c r="VDA31" i="90"/>
  <c r="VDB31" i="90"/>
  <c r="VDC31" i="90"/>
  <c r="VDD31" i="90"/>
  <c r="VDE31" i="90"/>
  <c r="VDF31" i="90"/>
  <c r="VDG31" i="90"/>
  <c r="VDH31" i="90"/>
  <c r="VDI31" i="90"/>
  <c r="VDJ31" i="90"/>
  <c r="VDK31" i="90"/>
  <c r="VDL31" i="90"/>
  <c r="VDM31" i="90"/>
  <c r="VDN31" i="90"/>
  <c r="VDO31" i="90"/>
  <c r="VDP31" i="90"/>
  <c r="VDQ31" i="90"/>
  <c r="VDR31" i="90"/>
  <c r="VDS31" i="90"/>
  <c r="VDT31" i="90"/>
  <c r="VDU31" i="90"/>
  <c r="VDV31" i="90"/>
  <c r="VDW31" i="90"/>
  <c r="VDX31" i="90"/>
  <c r="VDY31" i="90"/>
  <c r="VDZ31" i="90"/>
  <c r="VEA31" i="90"/>
  <c r="VEB31" i="90"/>
  <c r="VEC31" i="90"/>
  <c r="VED31" i="90"/>
  <c r="VEE31" i="90"/>
  <c r="VEF31" i="90"/>
  <c r="VEG31" i="90"/>
  <c r="VEH31" i="90"/>
  <c r="VEI31" i="90"/>
  <c r="VEJ31" i="90"/>
  <c r="VEK31" i="90"/>
  <c r="VEL31" i="90"/>
  <c r="VEM31" i="90"/>
  <c r="VEN31" i="90"/>
  <c r="VEO31" i="90"/>
  <c r="VEP31" i="90"/>
  <c r="VEQ31" i="90"/>
  <c r="VER31" i="90"/>
  <c r="VES31" i="90"/>
  <c r="VET31" i="90"/>
  <c r="VEU31" i="90"/>
  <c r="VEV31" i="90"/>
  <c r="VEW31" i="90"/>
  <c r="VEX31" i="90"/>
  <c r="VEY31" i="90"/>
  <c r="VEZ31" i="90"/>
  <c r="VFA31" i="90"/>
  <c r="VFB31" i="90"/>
  <c r="VFC31" i="90"/>
  <c r="VFD31" i="90"/>
  <c r="VFE31" i="90"/>
  <c r="VFF31" i="90"/>
  <c r="VFG31" i="90"/>
  <c r="VFH31" i="90"/>
  <c r="VFI31" i="90"/>
  <c r="VFJ31" i="90"/>
  <c r="VFK31" i="90"/>
  <c r="VFL31" i="90"/>
  <c r="VFM31" i="90"/>
  <c r="VFN31" i="90"/>
  <c r="VFO31" i="90"/>
  <c r="VFP31" i="90"/>
  <c r="VFQ31" i="90"/>
  <c r="VFR31" i="90"/>
  <c r="VFS31" i="90"/>
  <c r="VFT31" i="90"/>
  <c r="VFU31" i="90"/>
  <c r="VFV31" i="90"/>
  <c r="VFW31" i="90"/>
  <c r="VFX31" i="90"/>
  <c r="VFY31" i="90"/>
  <c r="VFZ31" i="90"/>
  <c r="VGA31" i="90"/>
  <c r="VGB31" i="90"/>
  <c r="VGC31" i="90"/>
  <c r="VGD31" i="90"/>
  <c r="VGE31" i="90"/>
  <c r="VGF31" i="90"/>
  <c r="VGG31" i="90"/>
  <c r="VGH31" i="90"/>
  <c r="VGI31" i="90"/>
  <c r="VGJ31" i="90"/>
  <c r="VGK31" i="90"/>
  <c r="VGL31" i="90"/>
  <c r="VGM31" i="90"/>
  <c r="VGN31" i="90"/>
  <c r="VGO31" i="90"/>
  <c r="VGP31" i="90"/>
  <c r="VGQ31" i="90"/>
  <c r="VGR31" i="90"/>
  <c r="VGS31" i="90"/>
  <c r="VGT31" i="90"/>
  <c r="VGU31" i="90"/>
  <c r="VGV31" i="90"/>
  <c r="VGW31" i="90"/>
  <c r="VGX31" i="90"/>
  <c r="VGY31" i="90"/>
  <c r="VGZ31" i="90"/>
  <c r="VHA31" i="90"/>
  <c r="VHB31" i="90"/>
  <c r="VHC31" i="90"/>
  <c r="VHD31" i="90"/>
  <c r="VHE31" i="90"/>
  <c r="VHF31" i="90"/>
  <c r="VHG31" i="90"/>
  <c r="VHH31" i="90"/>
  <c r="VHI31" i="90"/>
  <c r="VHJ31" i="90"/>
  <c r="VHK31" i="90"/>
  <c r="VHL31" i="90"/>
  <c r="VHM31" i="90"/>
  <c r="VHN31" i="90"/>
  <c r="VHO31" i="90"/>
  <c r="VHP31" i="90"/>
  <c r="VHQ31" i="90"/>
  <c r="VHR31" i="90"/>
  <c r="VHS31" i="90"/>
  <c r="VHT31" i="90"/>
  <c r="VHU31" i="90"/>
  <c r="VHV31" i="90"/>
  <c r="VHW31" i="90"/>
  <c r="VHX31" i="90"/>
  <c r="VHY31" i="90"/>
  <c r="VHZ31" i="90"/>
  <c r="VIA31" i="90"/>
  <c r="VIB31" i="90"/>
  <c r="VIC31" i="90"/>
  <c r="VID31" i="90"/>
  <c r="VIE31" i="90"/>
  <c r="VIF31" i="90"/>
  <c r="VIG31" i="90"/>
  <c r="VIH31" i="90"/>
  <c r="VII31" i="90"/>
  <c r="VIJ31" i="90"/>
  <c r="VIK31" i="90"/>
  <c r="VIL31" i="90"/>
  <c r="VIM31" i="90"/>
  <c r="VIN31" i="90"/>
  <c r="VIO31" i="90"/>
  <c r="VIP31" i="90"/>
  <c r="VIQ31" i="90"/>
  <c r="VIR31" i="90"/>
  <c r="VIS31" i="90"/>
  <c r="VIT31" i="90"/>
  <c r="VIU31" i="90"/>
  <c r="VIV31" i="90"/>
  <c r="VIW31" i="90"/>
  <c r="VIX31" i="90"/>
  <c r="VIY31" i="90"/>
  <c r="VIZ31" i="90"/>
  <c r="VJA31" i="90"/>
  <c r="VJB31" i="90"/>
  <c r="VJC31" i="90"/>
  <c r="VJD31" i="90"/>
  <c r="VJE31" i="90"/>
  <c r="VJF31" i="90"/>
  <c r="VJG31" i="90"/>
  <c r="VJH31" i="90"/>
  <c r="VJI31" i="90"/>
  <c r="VJJ31" i="90"/>
  <c r="VJK31" i="90"/>
  <c r="VJL31" i="90"/>
  <c r="VJM31" i="90"/>
  <c r="VJN31" i="90"/>
  <c r="VJO31" i="90"/>
  <c r="VJP31" i="90"/>
  <c r="VJQ31" i="90"/>
  <c r="VJR31" i="90"/>
  <c r="VJS31" i="90"/>
  <c r="VJT31" i="90"/>
  <c r="VJU31" i="90"/>
  <c r="VJV31" i="90"/>
  <c r="VJW31" i="90"/>
  <c r="VJX31" i="90"/>
  <c r="VJY31" i="90"/>
  <c r="VJZ31" i="90"/>
  <c r="VKA31" i="90"/>
  <c r="VKB31" i="90"/>
  <c r="VKC31" i="90"/>
  <c r="VKD31" i="90"/>
  <c r="VKE31" i="90"/>
  <c r="VKF31" i="90"/>
  <c r="VKG31" i="90"/>
  <c r="VKH31" i="90"/>
  <c r="VKI31" i="90"/>
  <c r="VKJ31" i="90"/>
  <c r="VKK31" i="90"/>
  <c r="VKL31" i="90"/>
  <c r="VKM31" i="90"/>
  <c r="VKN31" i="90"/>
  <c r="VKO31" i="90"/>
  <c r="VKP31" i="90"/>
  <c r="VKQ31" i="90"/>
  <c r="VKR31" i="90"/>
  <c r="VKS31" i="90"/>
  <c r="VKT31" i="90"/>
  <c r="VKU31" i="90"/>
  <c r="VKV31" i="90"/>
  <c r="VKW31" i="90"/>
  <c r="VKX31" i="90"/>
  <c r="VKY31" i="90"/>
  <c r="VKZ31" i="90"/>
  <c r="VLA31" i="90"/>
  <c r="VLB31" i="90"/>
  <c r="VLC31" i="90"/>
  <c r="VLD31" i="90"/>
  <c r="VLE31" i="90"/>
  <c r="VLF31" i="90"/>
  <c r="VLG31" i="90"/>
  <c r="VLH31" i="90"/>
  <c r="VLI31" i="90"/>
  <c r="VLJ31" i="90"/>
  <c r="VLK31" i="90"/>
  <c r="VLL31" i="90"/>
  <c r="VLM31" i="90"/>
  <c r="VLN31" i="90"/>
  <c r="VLO31" i="90"/>
  <c r="VLP31" i="90"/>
  <c r="VLQ31" i="90"/>
  <c r="VLR31" i="90"/>
  <c r="VLS31" i="90"/>
  <c r="VLT31" i="90"/>
  <c r="VLU31" i="90"/>
  <c r="VLV31" i="90"/>
  <c r="VLW31" i="90"/>
  <c r="VLX31" i="90"/>
  <c r="VLY31" i="90"/>
  <c r="VLZ31" i="90"/>
  <c r="VMA31" i="90"/>
  <c r="VMB31" i="90"/>
  <c r="VMC31" i="90"/>
  <c r="VMD31" i="90"/>
  <c r="VME31" i="90"/>
  <c r="VMF31" i="90"/>
  <c r="VMG31" i="90"/>
  <c r="VMH31" i="90"/>
  <c r="VMI31" i="90"/>
  <c r="VMJ31" i="90"/>
  <c r="VMK31" i="90"/>
  <c r="VML31" i="90"/>
  <c r="VMM31" i="90"/>
  <c r="VMN31" i="90"/>
  <c r="VMO31" i="90"/>
  <c r="VMP31" i="90"/>
  <c r="VMQ31" i="90"/>
  <c r="VMR31" i="90"/>
  <c r="VMS31" i="90"/>
  <c r="VMT31" i="90"/>
  <c r="VMU31" i="90"/>
  <c r="VMV31" i="90"/>
  <c r="VMW31" i="90"/>
  <c r="VMX31" i="90"/>
  <c r="VMY31" i="90"/>
  <c r="VMZ31" i="90"/>
  <c r="VNA31" i="90"/>
  <c r="VNB31" i="90"/>
  <c r="VNC31" i="90"/>
  <c r="VND31" i="90"/>
  <c r="VNE31" i="90"/>
  <c r="VNF31" i="90"/>
  <c r="VNG31" i="90"/>
  <c r="VNH31" i="90"/>
  <c r="VNI31" i="90"/>
  <c r="VNJ31" i="90"/>
  <c r="VNK31" i="90"/>
  <c r="VNL31" i="90"/>
  <c r="VNM31" i="90"/>
  <c r="VNN31" i="90"/>
  <c r="VNO31" i="90"/>
  <c r="VNP31" i="90"/>
  <c r="VNQ31" i="90"/>
  <c r="VNR31" i="90"/>
  <c r="VNS31" i="90"/>
  <c r="VNT31" i="90"/>
  <c r="VNU31" i="90"/>
  <c r="VNV31" i="90"/>
  <c r="VNW31" i="90"/>
  <c r="VNX31" i="90"/>
  <c r="VNY31" i="90"/>
  <c r="VNZ31" i="90"/>
  <c r="VOA31" i="90"/>
  <c r="VOB31" i="90"/>
  <c r="VOC31" i="90"/>
  <c r="VOD31" i="90"/>
  <c r="VOE31" i="90"/>
  <c r="VOF31" i="90"/>
  <c r="VOG31" i="90"/>
  <c r="VOH31" i="90"/>
  <c r="VOI31" i="90"/>
  <c r="VOJ31" i="90"/>
  <c r="VOK31" i="90"/>
  <c r="VOL31" i="90"/>
  <c r="VOM31" i="90"/>
  <c r="VON31" i="90"/>
  <c r="VOO31" i="90"/>
  <c r="VOP31" i="90"/>
  <c r="VOQ31" i="90"/>
  <c r="VOR31" i="90"/>
  <c r="VOS31" i="90"/>
  <c r="VOT31" i="90"/>
  <c r="VOU31" i="90"/>
  <c r="VOV31" i="90"/>
  <c r="VOW31" i="90"/>
  <c r="VOX31" i="90"/>
  <c r="VOY31" i="90"/>
  <c r="VOZ31" i="90"/>
  <c r="VPA31" i="90"/>
  <c r="VPB31" i="90"/>
  <c r="VPC31" i="90"/>
  <c r="VPD31" i="90"/>
  <c r="VPE31" i="90"/>
  <c r="VPF31" i="90"/>
  <c r="VPG31" i="90"/>
  <c r="VPH31" i="90"/>
  <c r="VPI31" i="90"/>
  <c r="VPJ31" i="90"/>
  <c r="VPK31" i="90"/>
  <c r="VPL31" i="90"/>
  <c r="VPM31" i="90"/>
  <c r="VPN31" i="90"/>
  <c r="VPO31" i="90"/>
  <c r="VPP31" i="90"/>
  <c r="VPQ31" i="90"/>
  <c r="VPR31" i="90"/>
  <c r="VPS31" i="90"/>
  <c r="VPT31" i="90"/>
  <c r="VPU31" i="90"/>
  <c r="VPV31" i="90"/>
  <c r="VPW31" i="90"/>
  <c r="VPX31" i="90"/>
  <c r="VPY31" i="90"/>
  <c r="VPZ31" i="90"/>
  <c r="VQA31" i="90"/>
  <c r="VQB31" i="90"/>
  <c r="VQC31" i="90"/>
  <c r="VQD31" i="90"/>
  <c r="VQE31" i="90"/>
  <c r="VQF31" i="90"/>
  <c r="VQG31" i="90"/>
  <c r="VQH31" i="90"/>
  <c r="VQI31" i="90"/>
  <c r="VQJ31" i="90"/>
  <c r="VQK31" i="90"/>
  <c r="VQL31" i="90"/>
  <c r="VQM31" i="90"/>
  <c r="VQN31" i="90"/>
  <c r="VQO31" i="90"/>
  <c r="VQP31" i="90"/>
  <c r="VQQ31" i="90"/>
  <c r="VQR31" i="90"/>
  <c r="VQS31" i="90"/>
  <c r="VQT31" i="90"/>
  <c r="VQU31" i="90"/>
  <c r="VQV31" i="90"/>
  <c r="VQW31" i="90"/>
  <c r="VQX31" i="90"/>
  <c r="VQY31" i="90"/>
  <c r="VQZ31" i="90"/>
  <c r="VRA31" i="90"/>
  <c r="VRB31" i="90"/>
  <c r="VRC31" i="90"/>
  <c r="VRD31" i="90"/>
  <c r="VRE31" i="90"/>
  <c r="VRF31" i="90"/>
  <c r="VRG31" i="90"/>
  <c r="VRH31" i="90"/>
  <c r="VRI31" i="90"/>
  <c r="VRJ31" i="90"/>
  <c r="VRK31" i="90"/>
  <c r="VRL31" i="90"/>
  <c r="VRM31" i="90"/>
  <c r="VRN31" i="90"/>
  <c r="VRO31" i="90"/>
  <c r="VRP31" i="90"/>
  <c r="VRQ31" i="90"/>
  <c r="VRR31" i="90"/>
  <c r="VRS31" i="90"/>
  <c r="VRT31" i="90"/>
  <c r="VRU31" i="90"/>
  <c r="VRV31" i="90"/>
  <c r="VRW31" i="90"/>
  <c r="VRX31" i="90"/>
  <c r="VRY31" i="90"/>
  <c r="VRZ31" i="90"/>
  <c r="VSA31" i="90"/>
  <c r="VSB31" i="90"/>
  <c r="VSC31" i="90"/>
  <c r="VSD31" i="90"/>
  <c r="VSE31" i="90"/>
  <c r="VSF31" i="90"/>
  <c r="VSG31" i="90"/>
  <c r="VSH31" i="90"/>
  <c r="VSI31" i="90"/>
  <c r="VSJ31" i="90"/>
  <c r="VSK31" i="90"/>
  <c r="VSL31" i="90"/>
  <c r="VSM31" i="90"/>
  <c r="VSN31" i="90"/>
  <c r="VSO31" i="90"/>
  <c r="VSP31" i="90"/>
  <c r="VSQ31" i="90"/>
  <c r="VSR31" i="90"/>
  <c r="VSS31" i="90"/>
  <c r="VST31" i="90"/>
  <c r="VSU31" i="90"/>
  <c r="VSV31" i="90"/>
  <c r="VSW31" i="90"/>
  <c r="VSX31" i="90"/>
  <c r="VSY31" i="90"/>
  <c r="VSZ31" i="90"/>
  <c r="VTA31" i="90"/>
  <c r="VTB31" i="90"/>
  <c r="VTC31" i="90"/>
  <c r="VTD31" i="90"/>
  <c r="VTE31" i="90"/>
  <c r="VTF31" i="90"/>
  <c r="VTG31" i="90"/>
  <c r="VTH31" i="90"/>
  <c r="VTI31" i="90"/>
  <c r="VTJ31" i="90"/>
  <c r="VTK31" i="90"/>
  <c r="VTL31" i="90"/>
  <c r="VTM31" i="90"/>
  <c r="VTN31" i="90"/>
  <c r="VTO31" i="90"/>
  <c r="VTP31" i="90"/>
  <c r="VTQ31" i="90"/>
  <c r="VTR31" i="90"/>
  <c r="VTS31" i="90"/>
  <c r="VTT31" i="90"/>
  <c r="VTU31" i="90"/>
  <c r="VTV31" i="90"/>
  <c r="VTW31" i="90"/>
  <c r="VTX31" i="90"/>
  <c r="VTY31" i="90"/>
  <c r="VTZ31" i="90"/>
  <c r="VUA31" i="90"/>
  <c r="VUB31" i="90"/>
  <c r="VUC31" i="90"/>
  <c r="VUD31" i="90"/>
  <c r="VUE31" i="90"/>
  <c r="VUF31" i="90"/>
  <c r="VUG31" i="90"/>
  <c r="VUH31" i="90"/>
  <c r="VUI31" i="90"/>
  <c r="VUJ31" i="90"/>
  <c r="VUK31" i="90"/>
  <c r="VUL31" i="90"/>
  <c r="VUM31" i="90"/>
  <c r="VUN31" i="90"/>
  <c r="VUO31" i="90"/>
  <c r="VUP31" i="90"/>
  <c r="VUQ31" i="90"/>
  <c r="VUR31" i="90"/>
  <c r="VUS31" i="90"/>
  <c r="VUT31" i="90"/>
  <c r="VUU31" i="90"/>
  <c r="VUV31" i="90"/>
  <c r="VUW31" i="90"/>
  <c r="VUX31" i="90"/>
  <c r="VUY31" i="90"/>
  <c r="VUZ31" i="90"/>
  <c r="VVA31" i="90"/>
  <c r="VVB31" i="90"/>
  <c r="VVC31" i="90"/>
  <c r="VVD31" i="90"/>
  <c r="VVE31" i="90"/>
  <c r="VVF31" i="90"/>
  <c r="VVG31" i="90"/>
  <c r="VVH31" i="90"/>
  <c r="VVI31" i="90"/>
  <c r="VVJ31" i="90"/>
  <c r="VVK31" i="90"/>
  <c r="VVL31" i="90"/>
  <c r="VVM31" i="90"/>
  <c r="VVN31" i="90"/>
  <c r="VVO31" i="90"/>
  <c r="VVP31" i="90"/>
  <c r="VVQ31" i="90"/>
  <c r="VVR31" i="90"/>
  <c r="VVS31" i="90"/>
  <c r="VVT31" i="90"/>
  <c r="VVU31" i="90"/>
  <c r="VVV31" i="90"/>
  <c r="VVW31" i="90"/>
  <c r="VVX31" i="90"/>
  <c r="VVY31" i="90"/>
  <c r="VVZ31" i="90"/>
  <c r="VWA31" i="90"/>
  <c r="VWB31" i="90"/>
  <c r="VWC31" i="90"/>
  <c r="VWD31" i="90"/>
  <c r="VWE31" i="90"/>
  <c r="VWF31" i="90"/>
  <c r="VWG31" i="90"/>
  <c r="VWH31" i="90"/>
  <c r="VWI31" i="90"/>
  <c r="VWJ31" i="90"/>
  <c r="VWK31" i="90"/>
  <c r="VWL31" i="90"/>
  <c r="VWM31" i="90"/>
  <c r="VWN31" i="90"/>
  <c r="VWO31" i="90"/>
  <c r="VWP31" i="90"/>
  <c r="VWQ31" i="90"/>
  <c r="VWR31" i="90"/>
  <c r="VWS31" i="90"/>
  <c r="VWT31" i="90"/>
  <c r="VWU31" i="90"/>
  <c r="VWV31" i="90"/>
  <c r="VWW31" i="90"/>
  <c r="VWX31" i="90"/>
  <c r="VWY31" i="90"/>
  <c r="VWZ31" i="90"/>
  <c r="VXA31" i="90"/>
  <c r="VXB31" i="90"/>
  <c r="VXC31" i="90"/>
  <c r="VXD31" i="90"/>
  <c r="VXE31" i="90"/>
  <c r="VXF31" i="90"/>
  <c r="VXG31" i="90"/>
  <c r="VXH31" i="90"/>
  <c r="VXI31" i="90"/>
  <c r="VXJ31" i="90"/>
  <c r="VXK31" i="90"/>
  <c r="VXL31" i="90"/>
  <c r="VXM31" i="90"/>
  <c r="VXN31" i="90"/>
  <c r="VXO31" i="90"/>
  <c r="VXP31" i="90"/>
  <c r="VXQ31" i="90"/>
  <c r="VXR31" i="90"/>
  <c r="VXS31" i="90"/>
  <c r="VXT31" i="90"/>
  <c r="VXU31" i="90"/>
  <c r="VXV31" i="90"/>
  <c r="VXW31" i="90"/>
  <c r="VXX31" i="90"/>
  <c r="VXY31" i="90"/>
  <c r="VXZ31" i="90"/>
  <c r="VYA31" i="90"/>
  <c r="VYB31" i="90"/>
  <c r="VYC31" i="90"/>
  <c r="VYD31" i="90"/>
  <c r="VYE31" i="90"/>
  <c r="VYF31" i="90"/>
  <c r="VYG31" i="90"/>
  <c r="VYH31" i="90"/>
  <c r="VYI31" i="90"/>
  <c r="VYJ31" i="90"/>
  <c r="VYK31" i="90"/>
  <c r="VYL31" i="90"/>
  <c r="VYM31" i="90"/>
  <c r="VYN31" i="90"/>
  <c r="VYO31" i="90"/>
  <c r="VYP31" i="90"/>
  <c r="VYQ31" i="90"/>
  <c r="VYR31" i="90"/>
  <c r="VYS31" i="90"/>
  <c r="VYT31" i="90"/>
  <c r="VYU31" i="90"/>
  <c r="VYV31" i="90"/>
  <c r="VYW31" i="90"/>
  <c r="VYX31" i="90"/>
  <c r="VYY31" i="90"/>
  <c r="VYZ31" i="90"/>
  <c r="VZA31" i="90"/>
  <c r="VZB31" i="90"/>
  <c r="VZC31" i="90"/>
  <c r="VZD31" i="90"/>
  <c r="VZE31" i="90"/>
  <c r="VZF31" i="90"/>
  <c r="VZG31" i="90"/>
  <c r="VZH31" i="90"/>
  <c r="VZI31" i="90"/>
  <c r="VZJ31" i="90"/>
  <c r="VZK31" i="90"/>
  <c r="VZL31" i="90"/>
  <c r="VZM31" i="90"/>
  <c r="VZN31" i="90"/>
  <c r="VZO31" i="90"/>
  <c r="VZP31" i="90"/>
  <c r="VZQ31" i="90"/>
  <c r="VZR31" i="90"/>
  <c r="VZS31" i="90"/>
  <c r="VZT31" i="90"/>
  <c r="VZU31" i="90"/>
  <c r="VZV31" i="90"/>
  <c r="VZW31" i="90"/>
  <c r="VZX31" i="90"/>
  <c r="VZY31" i="90"/>
  <c r="VZZ31" i="90"/>
  <c r="WAA31" i="90"/>
  <c r="WAB31" i="90"/>
  <c r="WAC31" i="90"/>
  <c r="WAD31" i="90"/>
  <c r="WAE31" i="90"/>
  <c r="WAF31" i="90"/>
  <c r="WAG31" i="90"/>
  <c r="WAH31" i="90"/>
  <c r="WAI31" i="90"/>
  <c r="WAJ31" i="90"/>
  <c r="WAK31" i="90"/>
  <c r="WAL31" i="90"/>
  <c r="WAM31" i="90"/>
  <c r="WAN31" i="90"/>
  <c r="WAO31" i="90"/>
  <c r="WAP31" i="90"/>
  <c r="WAQ31" i="90"/>
  <c r="WAR31" i="90"/>
  <c r="WAS31" i="90"/>
  <c r="WAT31" i="90"/>
  <c r="WAU31" i="90"/>
  <c r="WAV31" i="90"/>
  <c r="WAW31" i="90"/>
  <c r="WAX31" i="90"/>
  <c r="WAY31" i="90"/>
  <c r="WAZ31" i="90"/>
  <c r="WBA31" i="90"/>
  <c r="WBB31" i="90"/>
  <c r="WBC31" i="90"/>
  <c r="WBD31" i="90"/>
  <c r="WBE31" i="90"/>
  <c r="WBF31" i="90"/>
  <c r="WBG31" i="90"/>
  <c r="WBH31" i="90"/>
  <c r="WBI31" i="90"/>
  <c r="WBJ31" i="90"/>
  <c r="WBK31" i="90"/>
  <c r="WBL31" i="90"/>
  <c r="WBM31" i="90"/>
  <c r="WBN31" i="90"/>
  <c r="WBO31" i="90"/>
  <c r="WBP31" i="90"/>
  <c r="WBQ31" i="90"/>
  <c r="WBR31" i="90"/>
  <c r="WBS31" i="90"/>
  <c r="WBT31" i="90"/>
  <c r="WBU31" i="90"/>
  <c r="WBV31" i="90"/>
  <c r="WBW31" i="90"/>
  <c r="WBX31" i="90"/>
  <c r="WBY31" i="90"/>
  <c r="WBZ31" i="90"/>
  <c r="WCA31" i="90"/>
  <c r="WCB31" i="90"/>
  <c r="WCC31" i="90"/>
  <c r="WCD31" i="90"/>
  <c r="WCE31" i="90"/>
  <c r="WCF31" i="90"/>
  <c r="WCG31" i="90"/>
  <c r="WCH31" i="90"/>
  <c r="WCI31" i="90"/>
  <c r="WCJ31" i="90"/>
  <c r="WCK31" i="90"/>
  <c r="WCL31" i="90"/>
  <c r="WCM31" i="90"/>
  <c r="WCN31" i="90"/>
  <c r="WCO31" i="90"/>
  <c r="WCP31" i="90"/>
  <c r="WCQ31" i="90"/>
  <c r="WCR31" i="90"/>
  <c r="WCS31" i="90"/>
  <c r="WCT31" i="90"/>
  <c r="WCU31" i="90"/>
  <c r="WCV31" i="90"/>
  <c r="WCW31" i="90"/>
  <c r="WCX31" i="90"/>
  <c r="WCY31" i="90"/>
  <c r="WCZ31" i="90"/>
  <c r="WDA31" i="90"/>
  <c r="WDB31" i="90"/>
  <c r="WDC31" i="90"/>
  <c r="WDD31" i="90"/>
  <c r="WDE31" i="90"/>
  <c r="WDF31" i="90"/>
  <c r="WDG31" i="90"/>
  <c r="WDH31" i="90"/>
  <c r="WDI31" i="90"/>
  <c r="WDJ31" i="90"/>
  <c r="WDK31" i="90"/>
  <c r="WDL31" i="90"/>
  <c r="WDM31" i="90"/>
  <c r="WDN31" i="90"/>
  <c r="WDO31" i="90"/>
  <c r="WDP31" i="90"/>
  <c r="WDQ31" i="90"/>
  <c r="WDR31" i="90"/>
  <c r="WDS31" i="90"/>
  <c r="WDT31" i="90"/>
  <c r="WDU31" i="90"/>
  <c r="WDV31" i="90"/>
  <c r="WDW31" i="90"/>
  <c r="WDX31" i="90"/>
  <c r="WDY31" i="90"/>
  <c r="WDZ31" i="90"/>
  <c r="WEA31" i="90"/>
  <c r="WEB31" i="90"/>
  <c r="WEC31" i="90"/>
  <c r="WED31" i="90"/>
  <c r="WEE31" i="90"/>
  <c r="WEF31" i="90"/>
  <c r="WEG31" i="90"/>
  <c r="WEH31" i="90"/>
  <c r="WEI31" i="90"/>
  <c r="WEJ31" i="90"/>
  <c r="WEK31" i="90"/>
  <c r="WEL31" i="90"/>
  <c r="WEM31" i="90"/>
  <c r="WEN31" i="90"/>
  <c r="WEO31" i="90"/>
  <c r="WEP31" i="90"/>
  <c r="WEQ31" i="90"/>
  <c r="WER31" i="90"/>
  <c r="WES31" i="90"/>
  <c r="WET31" i="90"/>
  <c r="WEU31" i="90"/>
  <c r="WEV31" i="90"/>
  <c r="WEW31" i="90"/>
  <c r="WEX31" i="90"/>
  <c r="WEY31" i="90"/>
  <c r="WEZ31" i="90"/>
  <c r="WFA31" i="90"/>
  <c r="WFB31" i="90"/>
  <c r="WFC31" i="90"/>
  <c r="WFD31" i="90"/>
  <c r="WFE31" i="90"/>
  <c r="WFF31" i="90"/>
  <c r="WFG31" i="90"/>
  <c r="WFH31" i="90"/>
  <c r="WFI31" i="90"/>
  <c r="WFJ31" i="90"/>
  <c r="WFK31" i="90"/>
  <c r="WFL31" i="90"/>
  <c r="WFM31" i="90"/>
  <c r="WFN31" i="90"/>
  <c r="WFO31" i="90"/>
  <c r="WFP31" i="90"/>
  <c r="WFQ31" i="90"/>
  <c r="WFR31" i="90"/>
  <c r="WFS31" i="90"/>
  <c r="WFT31" i="90"/>
  <c r="WFU31" i="90"/>
  <c r="WFV31" i="90"/>
  <c r="WFW31" i="90"/>
  <c r="WFX31" i="90"/>
  <c r="WFY31" i="90"/>
  <c r="WFZ31" i="90"/>
  <c r="WGA31" i="90"/>
  <c r="WGB31" i="90"/>
  <c r="WGC31" i="90"/>
  <c r="WGD31" i="90"/>
  <c r="WGE31" i="90"/>
  <c r="WGF31" i="90"/>
  <c r="WGG31" i="90"/>
  <c r="WGH31" i="90"/>
  <c r="WGI31" i="90"/>
  <c r="WGJ31" i="90"/>
  <c r="WGK31" i="90"/>
  <c r="WGL31" i="90"/>
  <c r="WGM31" i="90"/>
  <c r="WGN31" i="90"/>
  <c r="WGO31" i="90"/>
  <c r="WGP31" i="90"/>
  <c r="WGQ31" i="90"/>
  <c r="WGR31" i="90"/>
  <c r="WGS31" i="90"/>
  <c r="WGT31" i="90"/>
  <c r="WGU31" i="90"/>
  <c r="WGV31" i="90"/>
  <c r="WGW31" i="90"/>
  <c r="WGX31" i="90"/>
  <c r="WGY31" i="90"/>
  <c r="WGZ31" i="90"/>
  <c r="WHA31" i="90"/>
  <c r="WHB31" i="90"/>
  <c r="WHC31" i="90"/>
  <c r="WHD31" i="90"/>
  <c r="WHE31" i="90"/>
  <c r="WHF31" i="90"/>
  <c r="WHG31" i="90"/>
  <c r="WHH31" i="90"/>
  <c r="WHI31" i="90"/>
  <c r="WHJ31" i="90"/>
  <c r="WHK31" i="90"/>
  <c r="WHL31" i="90"/>
  <c r="WHM31" i="90"/>
  <c r="WHN31" i="90"/>
  <c r="WHO31" i="90"/>
  <c r="WHP31" i="90"/>
  <c r="WHQ31" i="90"/>
  <c r="WHR31" i="90"/>
  <c r="WHS31" i="90"/>
  <c r="WHT31" i="90"/>
  <c r="WHU31" i="90"/>
  <c r="WHV31" i="90"/>
  <c r="WHW31" i="90"/>
  <c r="WHX31" i="90"/>
  <c r="WHY31" i="90"/>
  <c r="WHZ31" i="90"/>
  <c r="WIA31" i="90"/>
  <c r="WIB31" i="90"/>
  <c r="WIC31" i="90"/>
  <c r="WID31" i="90"/>
  <c r="WIE31" i="90"/>
  <c r="WIF31" i="90"/>
  <c r="WIG31" i="90"/>
  <c r="WIH31" i="90"/>
  <c r="WII31" i="90"/>
  <c r="WIJ31" i="90"/>
  <c r="WIK31" i="90"/>
  <c r="WIL31" i="90"/>
  <c r="WIM31" i="90"/>
  <c r="WIN31" i="90"/>
  <c r="WIO31" i="90"/>
  <c r="WIP31" i="90"/>
  <c r="WIQ31" i="90"/>
  <c r="WIR31" i="90"/>
  <c r="WIS31" i="90"/>
  <c r="WIT31" i="90"/>
  <c r="WIU31" i="90"/>
  <c r="WIV31" i="90"/>
  <c r="WIW31" i="90"/>
  <c r="WIX31" i="90"/>
  <c r="WIY31" i="90"/>
  <c r="WIZ31" i="90"/>
  <c r="WJA31" i="90"/>
  <c r="WJB31" i="90"/>
  <c r="WJC31" i="90"/>
  <c r="WJD31" i="90"/>
  <c r="WJE31" i="90"/>
  <c r="WJF31" i="90"/>
  <c r="WJG31" i="90"/>
  <c r="WJH31" i="90"/>
  <c r="WJI31" i="90"/>
  <c r="WJJ31" i="90"/>
  <c r="WJK31" i="90"/>
  <c r="WJL31" i="90"/>
  <c r="WJM31" i="90"/>
  <c r="WJN31" i="90"/>
  <c r="WJO31" i="90"/>
  <c r="WJP31" i="90"/>
  <c r="WJQ31" i="90"/>
  <c r="WJR31" i="90"/>
  <c r="WJS31" i="90"/>
  <c r="WJT31" i="90"/>
  <c r="WJU31" i="90"/>
  <c r="WJV31" i="90"/>
  <c r="WJW31" i="90"/>
  <c r="WJX31" i="90"/>
  <c r="WJY31" i="90"/>
  <c r="WJZ31" i="90"/>
  <c r="WKA31" i="90"/>
  <c r="WKB31" i="90"/>
  <c r="WKC31" i="90"/>
  <c r="WKD31" i="90"/>
  <c r="WKE31" i="90"/>
  <c r="WKF31" i="90"/>
  <c r="WKG31" i="90"/>
  <c r="WKH31" i="90"/>
  <c r="WKI31" i="90"/>
  <c r="WKJ31" i="90"/>
  <c r="WKK31" i="90"/>
  <c r="WKL31" i="90"/>
  <c r="WKM31" i="90"/>
  <c r="WKN31" i="90"/>
  <c r="WKO31" i="90"/>
  <c r="WKP31" i="90"/>
  <c r="WKQ31" i="90"/>
  <c r="WKR31" i="90"/>
  <c r="WKS31" i="90"/>
  <c r="WKT31" i="90"/>
  <c r="WKU31" i="90"/>
  <c r="WKV31" i="90"/>
  <c r="WKW31" i="90"/>
  <c r="WKX31" i="90"/>
  <c r="WKY31" i="90"/>
  <c r="WKZ31" i="90"/>
  <c r="WLA31" i="90"/>
  <c r="WLB31" i="90"/>
  <c r="WLC31" i="90"/>
  <c r="WLD31" i="90"/>
  <c r="WLE31" i="90"/>
  <c r="WLF31" i="90"/>
  <c r="WLG31" i="90"/>
  <c r="WLH31" i="90"/>
  <c r="WLI31" i="90"/>
  <c r="WLJ31" i="90"/>
  <c r="WLK31" i="90"/>
  <c r="WLL31" i="90"/>
  <c r="WLM31" i="90"/>
  <c r="WLN31" i="90"/>
  <c r="WLO31" i="90"/>
  <c r="WLP31" i="90"/>
  <c r="WLQ31" i="90"/>
  <c r="WLR31" i="90"/>
  <c r="WLS31" i="90"/>
  <c r="WLT31" i="90"/>
  <c r="WLU31" i="90"/>
  <c r="WLV31" i="90"/>
  <c r="WLW31" i="90"/>
  <c r="WLX31" i="90"/>
  <c r="WLY31" i="90"/>
  <c r="WLZ31" i="90"/>
  <c r="WMA31" i="90"/>
  <c r="WMB31" i="90"/>
  <c r="WMC31" i="90"/>
  <c r="WMD31" i="90"/>
  <c r="WME31" i="90"/>
  <c r="WMF31" i="90"/>
  <c r="WMG31" i="90"/>
  <c r="WMH31" i="90"/>
  <c r="WMI31" i="90"/>
  <c r="WMJ31" i="90"/>
  <c r="WMK31" i="90"/>
  <c r="WML31" i="90"/>
  <c r="WMM31" i="90"/>
  <c r="WMN31" i="90"/>
  <c r="WMO31" i="90"/>
  <c r="WMP31" i="90"/>
  <c r="WMQ31" i="90"/>
  <c r="WMR31" i="90"/>
  <c r="WMS31" i="90"/>
  <c r="WMT31" i="90"/>
  <c r="WMU31" i="90"/>
  <c r="WMV31" i="90"/>
  <c r="WMW31" i="90"/>
  <c r="WMX31" i="90"/>
  <c r="WMY31" i="90"/>
  <c r="WMZ31" i="90"/>
  <c r="WNA31" i="90"/>
  <c r="WNB31" i="90"/>
  <c r="WNC31" i="90"/>
  <c r="WND31" i="90"/>
  <c r="WNE31" i="90"/>
  <c r="WNF31" i="90"/>
  <c r="WNG31" i="90"/>
  <c r="WNH31" i="90"/>
  <c r="WNI31" i="90"/>
  <c r="WNJ31" i="90"/>
  <c r="WNK31" i="90"/>
  <c r="WNL31" i="90"/>
  <c r="WNM31" i="90"/>
  <c r="WNN31" i="90"/>
  <c r="WNO31" i="90"/>
  <c r="WNP31" i="90"/>
  <c r="WNQ31" i="90"/>
  <c r="WNR31" i="90"/>
  <c r="WNS31" i="90"/>
  <c r="WNT31" i="90"/>
  <c r="WNU31" i="90"/>
  <c r="WNV31" i="90"/>
  <c r="WNW31" i="90"/>
  <c r="WNX31" i="90"/>
  <c r="WNY31" i="90"/>
  <c r="WNZ31" i="90"/>
  <c r="WOA31" i="90"/>
  <c r="WOB31" i="90"/>
  <c r="WOC31" i="90"/>
  <c r="WOD31" i="90"/>
  <c r="WOE31" i="90"/>
  <c r="WOF31" i="90"/>
  <c r="WOG31" i="90"/>
  <c r="WOH31" i="90"/>
  <c r="WOI31" i="90"/>
  <c r="WOJ31" i="90"/>
  <c r="WOK31" i="90"/>
  <c r="WOL31" i="90"/>
  <c r="WOM31" i="90"/>
  <c r="WON31" i="90"/>
  <c r="WOO31" i="90"/>
  <c r="WOP31" i="90"/>
  <c r="WOQ31" i="90"/>
  <c r="WOR31" i="90"/>
  <c r="WOS31" i="90"/>
  <c r="WOT31" i="90"/>
  <c r="WOU31" i="90"/>
  <c r="WOV31" i="90"/>
  <c r="WOW31" i="90"/>
  <c r="WOX31" i="90"/>
  <c r="WOY31" i="90"/>
  <c r="WOZ31" i="90"/>
  <c r="WPA31" i="90"/>
  <c r="WPB31" i="90"/>
  <c r="WPC31" i="90"/>
  <c r="WPD31" i="90"/>
  <c r="WPE31" i="90"/>
  <c r="WPF31" i="90"/>
  <c r="WPG31" i="90"/>
  <c r="WPH31" i="90"/>
  <c r="WPI31" i="90"/>
  <c r="WPJ31" i="90"/>
  <c r="WPK31" i="90"/>
  <c r="WPL31" i="90"/>
  <c r="WPM31" i="90"/>
  <c r="WPN31" i="90"/>
  <c r="WPO31" i="90"/>
  <c r="WPP31" i="90"/>
  <c r="WPQ31" i="90"/>
  <c r="WPR31" i="90"/>
  <c r="WPS31" i="90"/>
  <c r="WPT31" i="90"/>
  <c r="WPU31" i="90"/>
  <c r="WPV31" i="90"/>
  <c r="WPW31" i="90"/>
  <c r="WPX31" i="90"/>
  <c r="WPY31" i="90"/>
  <c r="WPZ31" i="90"/>
  <c r="WQA31" i="90"/>
  <c r="WQB31" i="90"/>
  <c r="WQC31" i="90"/>
  <c r="WQD31" i="90"/>
  <c r="WQE31" i="90"/>
  <c r="WQF31" i="90"/>
  <c r="WQG31" i="90"/>
  <c r="WQH31" i="90"/>
  <c r="WQI31" i="90"/>
  <c r="WQJ31" i="90"/>
  <c r="WQK31" i="90"/>
  <c r="WQL31" i="90"/>
  <c r="WQM31" i="90"/>
  <c r="WQN31" i="90"/>
  <c r="WQO31" i="90"/>
  <c r="WQP31" i="90"/>
  <c r="WQQ31" i="90"/>
  <c r="WQR31" i="90"/>
  <c r="WQS31" i="90"/>
  <c r="WQT31" i="90"/>
  <c r="WQU31" i="90"/>
  <c r="WQV31" i="90"/>
  <c r="WQW31" i="90"/>
  <c r="WQX31" i="90"/>
  <c r="WQY31" i="90"/>
  <c r="WQZ31" i="90"/>
  <c r="WRA31" i="90"/>
  <c r="WRB31" i="90"/>
  <c r="WRC31" i="90"/>
  <c r="WRD31" i="90"/>
  <c r="WRE31" i="90"/>
  <c r="WRF31" i="90"/>
  <c r="WRG31" i="90"/>
  <c r="WRH31" i="90"/>
  <c r="WRI31" i="90"/>
  <c r="WRJ31" i="90"/>
  <c r="WRK31" i="90"/>
  <c r="WRL31" i="90"/>
  <c r="WRM31" i="90"/>
  <c r="WRN31" i="90"/>
  <c r="WRO31" i="90"/>
  <c r="WRP31" i="90"/>
  <c r="WRQ31" i="90"/>
  <c r="WRR31" i="90"/>
  <c r="WRS31" i="90"/>
  <c r="WRT31" i="90"/>
  <c r="WRU31" i="90"/>
  <c r="WRV31" i="90"/>
  <c r="WRW31" i="90"/>
  <c r="WRX31" i="90"/>
  <c r="WRY31" i="90"/>
  <c r="WRZ31" i="90"/>
  <c r="WSA31" i="90"/>
  <c r="WSB31" i="90"/>
  <c r="WSC31" i="90"/>
  <c r="WSD31" i="90"/>
  <c r="WSE31" i="90"/>
  <c r="WSF31" i="90"/>
  <c r="WSG31" i="90"/>
  <c r="WSH31" i="90"/>
  <c r="WSI31" i="90"/>
  <c r="WSJ31" i="90"/>
  <c r="WSK31" i="90"/>
  <c r="WSL31" i="90"/>
  <c r="WSM31" i="90"/>
  <c r="WSN31" i="90"/>
  <c r="WSO31" i="90"/>
  <c r="WSP31" i="90"/>
  <c r="WSQ31" i="90"/>
  <c r="WSR31" i="90"/>
  <c r="WSS31" i="90"/>
  <c r="WST31" i="90"/>
  <c r="WSU31" i="90"/>
  <c r="WSV31" i="90"/>
  <c r="WSW31" i="90"/>
  <c r="WSX31" i="90"/>
  <c r="WSY31" i="90"/>
  <c r="WSZ31" i="90"/>
  <c r="WTA31" i="90"/>
  <c r="WTB31" i="90"/>
  <c r="WTC31" i="90"/>
  <c r="WTD31" i="90"/>
  <c r="WTE31" i="90"/>
  <c r="WTF31" i="90"/>
  <c r="WTG31" i="90"/>
  <c r="WTH31" i="90"/>
  <c r="WTI31" i="90"/>
  <c r="WTJ31" i="90"/>
  <c r="WTK31" i="90"/>
  <c r="WTL31" i="90"/>
  <c r="WTM31" i="90"/>
  <c r="WTN31" i="90"/>
  <c r="WTO31" i="90"/>
  <c r="WTP31" i="90"/>
  <c r="WTQ31" i="90"/>
  <c r="WTR31" i="90"/>
  <c r="WTS31" i="90"/>
  <c r="WTT31" i="90"/>
  <c r="WTU31" i="90"/>
  <c r="WTV31" i="90"/>
  <c r="WTW31" i="90"/>
  <c r="WTX31" i="90"/>
  <c r="WTY31" i="90"/>
  <c r="WTZ31" i="90"/>
  <c r="WUA31" i="90"/>
  <c r="WUB31" i="90"/>
  <c r="WUC31" i="90"/>
  <c r="WUD31" i="90"/>
  <c r="WUE31" i="90"/>
  <c r="WUF31" i="90"/>
  <c r="WUG31" i="90"/>
  <c r="WUH31" i="90"/>
  <c r="WUI31" i="90"/>
  <c r="WUJ31" i="90"/>
  <c r="WUK31" i="90"/>
  <c r="WUL31" i="90"/>
  <c r="WUM31" i="90"/>
  <c r="WUN31" i="90"/>
  <c r="WUO31" i="90"/>
  <c r="WUP31" i="90"/>
  <c r="WUQ31" i="90"/>
  <c r="WUR31" i="90"/>
  <c r="WUS31" i="90"/>
  <c r="WUT31" i="90"/>
  <c r="WUU31" i="90"/>
  <c r="WUV31" i="90"/>
  <c r="WUW31" i="90"/>
  <c r="WUX31" i="90"/>
  <c r="WUY31" i="90"/>
  <c r="WUZ31" i="90"/>
  <c r="WVA31" i="90"/>
  <c r="WVB31" i="90"/>
  <c r="WVC31" i="90"/>
  <c r="WVD31" i="90"/>
  <c r="WVE31" i="90"/>
  <c r="WVF31" i="90"/>
  <c r="WVG31" i="90"/>
  <c r="WVH31" i="90"/>
  <c r="WVI31" i="90"/>
  <c r="WVJ31" i="90"/>
  <c r="WVK31" i="90"/>
  <c r="WVL31" i="90"/>
  <c r="WVM31" i="90"/>
  <c r="WVN31" i="90"/>
  <c r="WVO31" i="90"/>
  <c r="WVP31" i="90"/>
  <c r="WVQ31" i="90"/>
  <c r="WVR31" i="90"/>
  <c r="WVS31" i="90"/>
  <c r="WVT31" i="90"/>
  <c r="WVU31" i="90"/>
  <c r="WVV31" i="90"/>
  <c r="WVW31" i="90"/>
  <c r="WVX31" i="90"/>
  <c r="WVY31" i="90"/>
  <c r="WVZ31" i="90"/>
  <c r="WWA31" i="90"/>
  <c r="WWB31" i="90"/>
  <c r="WWC31" i="90"/>
  <c r="WWD31" i="90"/>
  <c r="WWE31" i="90"/>
  <c r="WWF31" i="90"/>
  <c r="WWG31" i="90"/>
  <c r="WWH31" i="90"/>
  <c r="WWI31" i="90"/>
  <c r="WWJ31" i="90"/>
  <c r="WWK31" i="90"/>
  <c r="WWL31" i="90"/>
  <c r="WWM31" i="90"/>
  <c r="WWN31" i="90"/>
  <c r="WWO31" i="90"/>
  <c r="WWP31" i="90"/>
  <c r="WWQ31" i="90"/>
  <c r="WWR31" i="90"/>
  <c r="WWS31" i="90"/>
  <c r="WWT31" i="90"/>
  <c r="WWU31" i="90"/>
  <c r="WWV31" i="90"/>
  <c r="WWW31" i="90"/>
  <c r="WWX31" i="90"/>
  <c r="WWY31" i="90"/>
  <c r="WWZ31" i="90"/>
  <c r="WXA31" i="90"/>
  <c r="WXB31" i="90"/>
  <c r="WXC31" i="90"/>
  <c r="WXD31" i="90"/>
  <c r="WXE31" i="90"/>
  <c r="WXF31" i="90"/>
  <c r="WXG31" i="90"/>
  <c r="WXH31" i="90"/>
  <c r="WXI31" i="90"/>
  <c r="WXJ31" i="90"/>
  <c r="WXK31" i="90"/>
  <c r="WXL31" i="90"/>
  <c r="WXM31" i="90"/>
  <c r="WXN31" i="90"/>
  <c r="WXO31" i="90"/>
  <c r="WXP31" i="90"/>
  <c r="WXQ31" i="90"/>
  <c r="WXR31" i="90"/>
  <c r="WXS31" i="90"/>
  <c r="WXT31" i="90"/>
  <c r="WXU31" i="90"/>
  <c r="WXV31" i="90"/>
  <c r="WXW31" i="90"/>
  <c r="WXX31" i="90"/>
  <c r="WXY31" i="90"/>
  <c r="WXZ31" i="90"/>
  <c r="WYA31" i="90"/>
  <c r="WYB31" i="90"/>
  <c r="WYC31" i="90"/>
  <c r="WYD31" i="90"/>
  <c r="WYE31" i="90"/>
  <c r="WYF31" i="90"/>
  <c r="WYG31" i="90"/>
  <c r="WYH31" i="90"/>
  <c r="WYI31" i="90"/>
  <c r="WYJ31" i="90"/>
  <c r="WYK31" i="90"/>
  <c r="WYL31" i="90"/>
  <c r="WYM31" i="90"/>
  <c r="WYN31" i="90"/>
  <c r="WYO31" i="90"/>
  <c r="WYP31" i="90"/>
  <c r="WYQ31" i="90"/>
  <c r="WYR31" i="90"/>
  <c r="WYS31" i="90"/>
  <c r="WYT31" i="90"/>
  <c r="WYU31" i="90"/>
  <c r="WYV31" i="90"/>
  <c r="WYW31" i="90"/>
  <c r="WYX31" i="90"/>
  <c r="WYY31" i="90"/>
  <c r="WYZ31" i="90"/>
  <c r="WZA31" i="90"/>
  <c r="WZB31" i="90"/>
  <c r="WZC31" i="90"/>
  <c r="WZD31" i="90"/>
  <c r="WZE31" i="90"/>
  <c r="WZF31" i="90"/>
  <c r="WZG31" i="90"/>
  <c r="WZH31" i="90"/>
  <c r="WZI31" i="90"/>
  <c r="WZJ31" i="90"/>
  <c r="WZK31" i="90"/>
  <c r="WZL31" i="90"/>
  <c r="WZM31" i="90"/>
  <c r="WZN31" i="90"/>
  <c r="WZO31" i="90"/>
  <c r="WZP31" i="90"/>
  <c r="WZQ31" i="90"/>
  <c r="WZR31" i="90"/>
  <c r="WZS31" i="90"/>
  <c r="WZT31" i="90"/>
  <c r="WZU31" i="90"/>
  <c r="WZV31" i="90"/>
  <c r="WZW31" i="90"/>
  <c r="WZX31" i="90"/>
  <c r="WZY31" i="90"/>
  <c r="WZZ31" i="90"/>
  <c r="XAA31" i="90"/>
  <c r="XAB31" i="90"/>
  <c r="XAC31" i="90"/>
  <c r="XAD31" i="90"/>
  <c r="XAE31" i="90"/>
  <c r="XAF31" i="90"/>
  <c r="XAG31" i="90"/>
  <c r="XAH31" i="90"/>
  <c r="XAI31" i="90"/>
  <c r="XAJ31" i="90"/>
  <c r="XAK31" i="90"/>
  <c r="XAL31" i="90"/>
  <c r="XAM31" i="90"/>
  <c r="XAN31" i="90"/>
  <c r="XAO31" i="90"/>
  <c r="XAP31" i="90"/>
  <c r="XAQ31" i="90"/>
  <c r="XAR31" i="90"/>
  <c r="XAS31" i="90"/>
  <c r="XAT31" i="90"/>
  <c r="XAU31" i="90"/>
  <c r="XAV31" i="90"/>
  <c r="XAW31" i="90"/>
  <c r="XAX31" i="90"/>
  <c r="XAY31" i="90"/>
  <c r="XAZ31" i="90"/>
  <c r="XBA31" i="90"/>
  <c r="XBB31" i="90"/>
  <c r="XBC31" i="90"/>
  <c r="XBD31" i="90"/>
  <c r="XBE31" i="90"/>
  <c r="XBF31" i="90"/>
  <c r="XBG31" i="90"/>
  <c r="XBH31" i="90"/>
  <c r="XBI31" i="90"/>
  <c r="XBJ31" i="90"/>
  <c r="XBK31" i="90"/>
  <c r="XBL31" i="90"/>
  <c r="XBM31" i="90"/>
  <c r="XBN31" i="90"/>
  <c r="XBO31" i="90"/>
  <c r="XBP31" i="90"/>
  <c r="XBQ31" i="90"/>
  <c r="XBR31" i="90"/>
  <c r="XBS31" i="90"/>
  <c r="XBT31" i="90"/>
  <c r="XBU31" i="90"/>
  <c r="XBV31" i="90"/>
  <c r="XBW31" i="90"/>
  <c r="XBX31" i="90"/>
  <c r="XBY31" i="90"/>
  <c r="XBZ31" i="90"/>
  <c r="XCA31" i="90"/>
  <c r="XCB31" i="90"/>
  <c r="XCC31" i="90"/>
  <c r="XCD31" i="90"/>
  <c r="XCE31" i="90"/>
  <c r="XCF31" i="90"/>
  <c r="XCG31" i="90"/>
  <c r="XCH31" i="90"/>
  <c r="XCI31" i="90"/>
  <c r="XCJ31" i="90"/>
  <c r="XCK31" i="90"/>
  <c r="XCL31" i="90"/>
  <c r="XCM31" i="90"/>
  <c r="XCN31" i="90"/>
  <c r="XCO31" i="90"/>
  <c r="XCP31" i="90"/>
  <c r="XCQ31" i="90"/>
  <c r="XCR31" i="90"/>
  <c r="XCS31" i="90"/>
  <c r="XCT31" i="90"/>
  <c r="XCU31" i="90"/>
  <c r="XCV31" i="90"/>
  <c r="XCW31" i="90"/>
  <c r="XCX31" i="90"/>
  <c r="XCY31" i="90"/>
  <c r="XCZ31" i="90"/>
  <c r="XDA31" i="90"/>
  <c r="XDB31" i="90"/>
  <c r="XDC31" i="90"/>
  <c r="XDD31" i="90"/>
  <c r="XDE31" i="90"/>
  <c r="XDF31" i="90"/>
  <c r="XDG31" i="90"/>
  <c r="XDH31" i="90"/>
  <c r="XDI31" i="90"/>
  <c r="XDJ31" i="90"/>
  <c r="XDK31" i="90"/>
  <c r="XDL31" i="90"/>
  <c r="XDM31" i="90"/>
  <c r="XDN31" i="90"/>
  <c r="XDO31" i="90"/>
  <c r="XDP31" i="90"/>
  <c r="XDQ31" i="90"/>
  <c r="XDR31" i="90"/>
  <c r="XDS31" i="90"/>
  <c r="XDT31" i="90"/>
  <c r="XDU31" i="90"/>
  <c r="XDV31" i="90"/>
  <c r="XDW31" i="90"/>
  <c r="XDX31" i="90"/>
  <c r="XDY31" i="90"/>
  <c r="XDZ31" i="90"/>
  <c r="XEA31" i="90"/>
  <c r="XEB31" i="90"/>
  <c r="XEC31" i="90"/>
  <c r="XED31" i="90"/>
  <c r="XEE31" i="90"/>
  <c r="XEF31" i="90"/>
  <c r="XEG31" i="90"/>
  <c r="XEH31" i="90"/>
  <c r="XEI31" i="90"/>
  <c r="XEJ31" i="90"/>
  <c r="XEK31" i="90"/>
  <c r="XEL31" i="90"/>
  <c r="XEM31" i="90"/>
  <c r="XEN31" i="90"/>
  <c r="XEO31" i="90"/>
  <c r="XEP31" i="90"/>
  <c r="XEQ31" i="90"/>
  <c r="XER31" i="90"/>
  <c r="XES31" i="90"/>
  <c r="XET31" i="90"/>
  <c r="XEU31" i="90"/>
  <c r="XEV31" i="90"/>
  <c r="XEW31" i="90"/>
  <c r="XEX31" i="90"/>
  <c r="XEY31" i="90"/>
  <c r="XEZ31" i="90"/>
  <c r="XFA31" i="90"/>
  <c r="XFB31" i="90"/>
  <c r="XFC31" i="90"/>
  <c r="J30" i="89"/>
  <c r="J34" i="89" s="1"/>
  <c r="I17" i="73" s="1"/>
  <c r="N30" i="89"/>
  <c r="O30" i="89"/>
  <c r="P30" i="89"/>
  <c r="Q30" i="89"/>
  <c r="R30" i="89"/>
  <c r="S30" i="89"/>
  <c r="T30" i="89"/>
  <c r="U30" i="89"/>
  <c r="V30" i="89"/>
  <c r="W30" i="89"/>
  <c r="X30" i="89"/>
  <c r="Y30" i="89"/>
  <c r="Z30" i="89"/>
  <c r="AA30" i="89"/>
  <c r="AB30" i="89"/>
  <c r="AC30" i="89"/>
  <c r="AD30" i="89"/>
  <c r="AE30" i="89"/>
  <c r="AF30" i="89"/>
  <c r="AG30" i="89"/>
  <c r="AH30" i="89"/>
  <c r="AI30" i="89"/>
  <c r="AJ30" i="89"/>
  <c r="AK30" i="89"/>
  <c r="AL30" i="89"/>
  <c r="AM30" i="89"/>
  <c r="AN30" i="89"/>
  <c r="AO30" i="89"/>
  <c r="AP30" i="89"/>
  <c r="AQ30" i="89"/>
  <c r="AR30" i="89"/>
  <c r="AS30" i="89"/>
  <c r="AT30" i="89"/>
  <c r="AU30" i="89"/>
  <c r="AV30" i="89"/>
  <c r="AW30" i="89"/>
  <c r="AX30" i="89"/>
  <c r="AY30" i="89"/>
  <c r="AZ30" i="89"/>
  <c r="BA30" i="89"/>
  <c r="BB30" i="89"/>
  <c r="BC30" i="89"/>
  <c r="BD30" i="89"/>
  <c r="BE30" i="89"/>
  <c r="BF30" i="89"/>
  <c r="BG30" i="89"/>
  <c r="BH30" i="89"/>
  <c r="BI30" i="89"/>
  <c r="BJ30" i="89"/>
  <c r="BK30" i="89"/>
  <c r="BL30" i="89"/>
  <c r="BM30" i="89"/>
  <c r="BN30" i="89"/>
  <c r="BO30" i="89"/>
  <c r="BP30" i="89"/>
  <c r="BQ30" i="89"/>
  <c r="BR30" i="89"/>
  <c r="BS30" i="89"/>
  <c r="BT30" i="89"/>
  <c r="BU30" i="89"/>
  <c r="BV30" i="89"/>
  <c r="BW30" i="89"/>
  <c r="BX30" i="89"/>
  <c r="BY30" i="89"/>
  <c r="BZ30" i="89"/>
  <c r="CA30" i="89"/>
  <c r="CB30" i="89"/>
  <c r="CC30" i="89"/>
  <c r="CD30" i="89"/>
  <c r="CE30" i="89"/>
  <c r="CF30" i="89"/>
  <c r="CG30" i="89"/>
  <c r="CH30" i="89"/>
  <c r="CI30" i="89"/>
  <c r="CJ30" i="89"/>
  <c r="CK30" i="89"/>
  <c r="CL30" i="89"/>
  <c r="CM30" i="89"/>
  <c r="CN30" i="89"/>
  <c r="CO30" i="89"/>
  <c r="CP30" i="89"/>
  <c r="CQ30" i="89"/>
  <c r="CR30" i="89"/>
  <c r="CS30" i="89"/>
  <c r="CT30" i="89"/>
  <c r="CU30" i="89"/>
  <c r="CV30" i="89"/>
  <c r="CW30" i="89"/>
  <c r="CX30" i="89"/>
  <c r="CY30" i="89"/>
  <c r="CZ30" i="89"/>
  <c r="DA30" i="89"/>
  <c r="DB30" i="89"/>
  <c r="DC30" i="89"/>
  <c r="DD30" i="89"/>
  <c r="DE30" i="89"/>
  <c r="DF30" i="89"/>
  <c r="DG30" i="89"/>
  <c r="DH30" i="89"/>
  <c r="DI30" i="89"/>
  <c r="DJ30" i="89"/>
  <c r="DK30" i="89"/>
  <c r="DL30" i="89"/>
  <c r="DM30" i="89"/>
  <c r="DN30" i="89"/>
  <c r="DO30" i="89"/>
  <c r="DP30" i="89"/>
  <c r="DQ30" i="89"/>
  <c r="DR30" i="89"/>
  <c r="DS30" i="89"/>
  <c r="DT30" i="89"/>
  <c r="DU30" i="89"/>
  <c r="DV30" i="89"/>
  <c r="DW30" i="89"/>
  <c r="DX30" i="89"/>
  <c r="DY30" i="89"/>
  <c r="DZ30" i="89"/>
  <c r="EA30" i="89"/>
  <c r="EB30" i="89"/>
  <c r="EC30" i="89"/>
  <c r="ED30" i="89"/>
  <c r="EE30" i="89"/>
  <c r="EF30" i="89"/>
  <c r="EG30" i="89"/>
  <c r="EH30" i="89"/>
  <c r="EI30" i="89"/>
  <c r="EJ30" i="89"/>
  <c r="EK30" i="89"/>
  <c r="EL30" i="89"/>
  <c r="EM30" i="89"/>
  <c r="EN30" i="89"/>
  <c r="EO30" i="89"/>
  <c r="EP30" i="89"/>
  <c r="EQ30" i="89"/>
  <c r="ER30" i="89"/>
  <c r="ES30" i="89"/>
  <c r="ET30" i="89"/>
  <c r="EU30" i="89"/>
  <c r="EV30" i="89"/>
  <c r="EW30" i="89"/>
  <c r="EX30" i="89"/>
  <c r="EY30" i="89"/>
  <c r="EZ30" i="89"/>
  <c r="FA30" i="89"/>
  <c r="FB30" i="89"/>
  <c r="FC30" i="89"/>
  <c r="FD30" i="89"/>
  <c r="FE30" i="89"/>
  <c r="FF30" i="89"/>
  <c r="FG30" i="89"/>
  <c r="FH30" i="89"/>
  <c r="FI30" i="89"/>
  <c r="FJ30" i="89"/>
  <c r="FK30" i="89"/>
  <c r="FL30" i="89"/>
  <c r="FM30" i="89"/>
  <c r="FN30" i="89"/>
  <c r="FO30" i="89"/>
  <c r="FP30" i="89"/>
  <c r="FQ30" i="89"/>
  <c r="FR30" i="89"/>
  <c r="FS30" i="89"/>
  <c r="FT30" i="89"/>
  <c r="FU30" i="89"/>
  <c r="FV30" i="89"/>
  <c r="FW30" i="89"/>
  <c r="FX30" i="89"/>
  <c r="FY30" i="89"/>
  <c r="FZ30" i="89"/>
  <c r="GA30" i="89"/>
  <c r="GB30" i="89"/>
  <c r="GC30" i="89"/>
  <c r="GD30" i="89"/>
  <c r="GE30" i="89"/>
  <c r="GF30" i="89"/>
  <c r="GG30" i="89"/>
  <c r="GH30" i="89"/>
  <c r="GI30" i="89"/>
  <c r="GJ30" i="89"/>
  <c r="GK30" i="89"/>
  <c r="GL30" i="89"/>
  <c r="GM30" i="89"/>
  <c r="GN30" i="89"/>
  <c r="GO30" i="89"/>
  <c r="GP30" i="89"/>
  <c r="GQ30" i="89"/>
  <c r="GR30" i="89"/>
  <c r="GS30" i="89"/>
  <c r="GT30" i="89"/>
  <c r="GU30" i="89"/>
  <c r="GV30" i="89"/>
  <c r="GW30" i="89"/>
  <c r="GX30" i="89"/>
  <c r="GY30" i="89"/>
  <c r="GZ30" i="89"/>
  <c r="HA30" i="89"/>
  <c r="HB30" i="89"/>
  <c r="HC30" i="89"/>
  <c r="HD30" i="89"/>
  <c r="HE30" i="89"/>
  <c r="HF30" i="89"/>
  <c r="HG30" i="89"/>
  <c r="HH30" i="89"/>
  <c r="HI30" i="89"/>
  <c r="HJ30" i="89"/>
  <c r="HK30" i="89"/>
  <c r="HL30" i="89"/>
  <c r="HM30" i="89"/>
  <c r="HN30" i="89"/>
  <c r="HO30" i="89"/>
  <c r="HP30" i="89"/>
  <c r="HQ30" i="89"/>
  <c r="HR30" i="89"/>
  <c r="HS30" i="89"/>
  <c r="HT30" i="89"/>
  <c r="HU30" i="89"/>
  <c r="HV30" i="89"/>
  <c r="HW30" i="89"/>
  <c r="HX30" i="89"/>
  <c r="HY30" i="89"/>
  <c r="HZ30" i="89"/>
  <c r="IA30" i="89"/>
  <c r="IB30" i="89"/>
  <c r="IC30" i="89"/>
  <c r="ID30" i="89"/>
  <c r="IE30" i="89"/>
  <c r="IF30" i="89"/>
  <c r="IG30" i="89"/>
  <c r="IH30" i="89"/>
  <c r="II30" i="89"/>
  <c r="IJ30" i="89"/>
  <c r="IK30" i="89"/>
  <c r="IL30" i="89"/>
  <c r="IM30" i="89"/>
  <c r="IN30" i="89"/>
  <c r="IO30" i="89"/>
  <c r="IP30" i="89"/>
  <c r="IQ30" i="89"/>
  <c r="IR30" i="89"/>
  <c r="IS30" i="89"/>
  <c r="IT30" i="89"/>
  <c r="IU30" i="89"/>
  <c r="IV30" i="89"/>
  <c r="IW30" i="89"/>
  <c r="IX30" i="89"/>
  <c r="IY30" i="89"/>
  <c r="IZ30" i="89"/>
  <c r="JA30" i="89"/>
  <c r="JB30" i="89"/>
  <c r="JC30" i="89"/>
  <c r="JD30" i="89"/>
  <c r="JE30" i="89"/>
  <c r="JF30" i="89"/>
  <c r="JG30" i="89"/>
  <c r="JH30" i="89"/>
  <c r="JI30" i="89"/>
  <c r="JJ30" i="89"/>
  <c r="JK30" i="89"/>
  <c r="JL30" i="89"/>
  <c r="JM30" i="89"/>
  <c r="JN30" i="89"/>
  <c r="JO30" i="89"/>
  <c r="JP30" i="89"/>
  <c r="JQ30" i="89"/>
  <c r="JR30" i="89"/>
  <c r="JS30" i="89"/>
  <c r="JT30" i="89"/>
  <c r="JU30" i="89"/>
  <c r="JV30" i="89"/>
  <c r="JW30" i="89"/>
  <c r="JX30" i="89"/>
  <c r="JY30" i="89"/>
  <c r="JZ30" i="89"/>
  <c r="KA30" i="89"/>
  <c r="KB30" i="89"/>
  <c r="KC30" i="89"/>
  <c r="KD30" i="89"/>
  <c r="KE30" i="89"/>
  <c r="KF30" i="89"/>
  <c r="KG30" i="89"/>
  <c r="KH30" i="89"/>
  <c r="KI30" i="89"/>
  <c r="KJ30" i="89"/>
  <c r="KK30" i="89"/>
  <c r="KL30" i="89"/>
  <c r="KM30" i="89"/>
  <c r="KN30" i="89"/>
  <c r="KO30" i="89"/>
  <c r="KP30" i="89"/>
  <c r="KQ30" i="89"/>
  <c r="KR30" i="89"/>
  <c r="KS30" i="89"/>
  <c r="KT30" i="89"/>
  <c r="KU30" i="89"/>
  <c r="KV30" i="89"/>
  <c r="KW30" i="89"/>
  <c r="KX30" i="89"/>
  <c r="KY30" i="89"/>
  <c r="KZ30" i="89"/>
  <c r="LA30" i="89"/>
  <c r="LB30" i="89"/>
  <c r="LC30" i="89"/>
  <c r="LD30" i="89"/>
  <c r="LE30" i="89"/>
  <c r="LF30" i="89"/>
  <c r="LG30" i="89"/>
  <c r="LH30" i="89"/>
  <c r="LI30" i="89"/>
  <c r="LJ30" i="89"/>
  <c r="LK30" i="89"/>
  <c r="LL30" i="89"/>
  <c r="LM30" i="89"/>
  <c r="LN30" i="89"/>
  <c r="LO30" i="89"/>
  <c r="LP30" i="89"/>
  <c r="LQ30" i="89"/>
  <c r="LR30" i="89"/>
  <c r="LS30" i="89"/>
  <c r="LT30" i="89"/>
  <c r="LU30" i="89"/>
  <c r="LV30" i="89"/>
  <c r="LW30" i="89"/>
  <c r="LX30" i="89"/>
  <c r="LY30" i="89"/>
  <c r="LZ30" i="89"/>
  <c r="MA30" i="89"/>
  <c r="MB30" i="89"/>
  <c r="MC30" i="89"/>
  <c r="MD30" i="89"/>
  <c r="ME30" i="89"/>
  <c r="MF30" i="89"/>
  <c r="MG30" i="89"/>
  <c r="MH30" i="89"/>
  <c r="MI30" i="89"/>
  <c r="MJ30" i="89"/>
  <c r="MK30" i="89"/>
  <c r="ML30" i="89"/>
  <c r="MM30" i="89"/>
  <c r="MN30" i="89"/>
  <c r="MO30" i="89"/>
  <c r="MP30" i="89"/>
  <c r="MQ30" i="89"/>
  <c r="MR30" i="89"/>
  <c r="MS30" i="89"/>
  <c r="MT30" i="89"/>
  <c r="MU30" i="89"/>
  <c r="MV30" i="89"/>
  <c r="MW30" i="89"/>
  <c r="MX30" i="89"/>
  <c r="MY30" i="89"/>
  <c r="MZ30" i="89"/>
  <c r="NA30" i="89"/>
  <c r="NB30" i="89"/>
  <c r="NC30" i="89"/>
  <c r="ND30" i="89"/>
  <c r="NE30" i="89"/>
  <c r="NF30" i="89"/>
  <c r="NG30" i="89"/>
  <c r="NH30" i="89"/>
  <c r="NI30" i="89"/>
  <c r="NJ30" i="89"/>
  <c r="NK30" i="89"/>
  <c r="NL30" i="89"/>
  <c r="NM30" i="89"/>
  <c r="NN30" i="89"/>
  <c r="NO30" i="89"/>
  <c r="NP30" i="89"/>
  <c r="NQ30" i="89"/>
  <c r="NR30" i="89"/>
  <c r="NS30" i="89"/>
  <c r="NT30" i="89"/>
  <c r="NU30" i="89"/>
  <c r="NV30" i="89"/>
  <c r="NW30" i="89"/>
  <c r="NX30" i="89"/>
  <c r="NY30" i="89"/>
  <c r="NZ30" i="89"/>
  <c r="OA30" i="89"/>
  <c r="OB30" i="89"/>
  <c r="OC30" i="89"/>
  <c r="OD30" i="89"/>
  <c r="OE30" i="89"/>
  <c r="OF30" i="89"/>
  <c r="OG30" i="89"/>
  <c r="OH30" i="89"/>
  <c r="OI30" i="89"/>
  <c r="OJ30" i="89"/>
  <c r="OK30" i="89"/>
  <c r="OL30" i="89"/>
  <c r="OM30" i="89"/>
  <c r="ON30" i="89"/>
  <c r="OO30" i="89"/>
  <c r="OP30" i="89"/>
  <c r="OQ30" i="89"/>
  <c r="OR30" i="89"/>
  <c r="OS30" i="89"/>
  <c r="OT30" i="89"/>
  <c r="OU30" i="89"/>
  <c r="OV30" i="89"/>
  <c r="OW30" i="89"/>
  <c r="OX30" i="89"/>
  <c r="OY30" i="89"/>
  <c r="OZ30" i="89"/>
  <c r="PA30" i="89"/>
  <c r="PB30" i="89"/>
  <c r="PC30" i="89"/>
  <c r="PD30" i="89"/>
  <c r="PE30" i="89"/>
  <c r="PF30" i="89"/>
  <c r="PG30" i="89"/>
  <c r="PH30" i="89"/>
  <c r="PI30" i="89"/>
  <c r="PJ30" i="89"/>
  <c r="PK30" i="89"/>
  <c r="PL30" i="89"/>
  <c r="PM30" i="89"/>
  <c r="PN30" i="89"/>
  <c r="PO30" i="89"/>
  <c r="PP30" i="89"/>
  <c r="PQ30" i="89"/>
  <c r="PR30" i="89"/>
  <c r="PS30" i="89"/>
  <c r="PT30" i="89"/>
  <c r="PU30" i="89"/>
  <c r="PV30" i="89"/>
  <c r="PW30" i="89"/>
  <c r="PX30" i="89"/>
  <c r="PY30" i="89"/>
  <c r="PZ30" i="89"/>
  <c r="QA30" i="89"/>
  <c r="QB30" i="89"/>
  <c r="QC30" i="89"/>
  <c r="QD30" i="89"/>
  <c r="QE30" i="89"/>
  <c r="QF30" i="89"/>
  <c r="QG30" i="89"/>
  <c r="QH30" i="89"/>
  <c r="QI30" i="89"/>
  <c r="QJ30" i="89"/>
  <c r="QK30" i="89"/>
  <c r="QL30" i="89"/>
  <c r="QM30" i="89"/>
  <c r="QN30" i="89"/>
  <c r="QO30" i="89"/>
  <c r="QP30" i="89"/>
  <c r="QQ30" i="89"/>
  <c r="QR30" i="89"/>
  <c r="QS30" i="89"/>
  <c r="QT30" i="89"/>
  <c r="QU30" i="89"/>
  <c r="QV30" i="89"/>
  <c r="QW30" i="89"/>
  <c r="QX30" i="89"/>
  <c r="QY30" i="89"/>
  <c r="QZ30" i="89"/>
  <c r="RA30" i="89"/>
  <c r="RB30" i="89"/>
  <c r="RC30" i="89"/>
  <c r="RD30" i="89"/>
  <c r="RE30" i="89"/>
  <c r="RF30" i="89"/>
  <c r="RG30" i="89"/>
  <c r="RH30" i="89"/>
  <c r="RI30" i="89"/>
  <c r="RJ30" i="89"/>
  <c r="RK30" i="89"/>
  <c r="RL30" i="89"/>
  <c r="RM30" i="89"/>
  <c r="RN30" i="89"/>
  <c r="RO30" i="89"/>
  <c r="RP30" i="89"/>
  <c r="RQ30" i="89"/>
  <c r="RR30" i="89"/>
  <c r="RS30" i="89"/>
  <c r="RT30" i="89"/>
  <c r="RU30" i="89"/>
  <c r="RV30" i="89"/>
  <c r="RW30" i="89"/>
  <c r="RX30" i="89"/>
  <c r="RY30" i="89"/>
  <c r="RZ30" i="89"/>
  <c r="SA30" i="89"/>
  <c r="SB30" i="89"/>
  <c r="SC30" i="89"/>
  <c r="SD30" i="89"/>
  <c r="SE30" i="89"/>
  <c r="SF30" i="89"/>
  <c r="SG30" i="89"/>
  <c r="SH30" i="89"/>
  <c r="SI30" i="89"/>
  <c r="SJ30" i="89"/>
  <c r="SK30" i="89"/>
  <c r="SL30" i="89"/>
  <c r="SM30" i="89"/>
  <c r="SN30" i="89"/>
  <c r="SO30" i="89"/>
  <c r="SP30" i="89"/>
  <c r="SQ30" i="89"/>
  <c r="SR30" i="89"/>
  <c r="SS30" i="89"/>
  <c r="ST30" i="89"/>
  <c r="SU30" i="89"/>
  <c r="SV30" i="89"/>
  <c r="SW30" i="89"/>
  <c r="SX30" i="89"/>
  <c r="SY30" i="89"/>
  <c r="SZ30" i="89"/>
  <c r="TA30" i="89"/>
  <c r="TB30" i="89"/>
  <c r="TC30" i="89"/>
  <c r="TD30" i="89"/>
  <c r="TE30" i="89"/>
  <c r="TF30" i="89"/>
  <c r="TG30" i="89"/>
  <c r="TH30" i="89"/>
  <c r="TI30" i="89"/>
  <c r="TJ30" i="89"/>
  <c r="TK30" i="89"/>
  <c r="TL30" i="89"/>
  <c r="TM30" i="89"/>
  <c r="TN30" i="89"/>
  <c r="TO30" i="89"/>
  <c r="TP30" i="89"/>
  <c r="TQ30" i="89"/>
  <c r="TR30" i="89"/>
  <c r="TS30" i="89"/>
  <c r="TT30" i="89"/>
  <c r="TU30" i="89"/>
  <c r="TV30" i="89"/>
  <c r="TW30" i="89"/>
  <c r="TX30" i="89"/>
  <c r="TY30" i="89"/>
  <c r="TZ30" i="89"/>
  <c r="UA30" i="89"/>
  <c r="UB30" i="89"/>
  <c r="UC30" i="89"/>
  <c r="UD30" i="89"/>
  <c r="UE30" i="89"/>
  <c r="UF30" i="89"/>
  <c r="UG30" i="89"/>
  <c r="UH30" i="89"/>
  <c r="UI30" i="89"/>
  <c r="UJ30" i="89"/>
  <c r="UK30" i="89"/>
  <c r="UL30" i="89"/>
  <c r="UM30" i="89"/>
  <c r="UN30" i="89"/>
  <c r="UO30" i="89"/>
  <c r="UP30" i="89"/>
  <c r="UQ30" i="89"/>
  <c r="UR30" i="89"/>
  <c r="US30" i="89"/>
  <c r="UT30" i="89"/>
  <c r="UU30" i="89"/>
  <c r="UV30" i="89"/>
  <c r="UW30" i="89"/>
  <c r="UX30" i="89"/>
  <c r="UY30" i="89"/>
  <c r="UZ30" i="89"/>
  <c r="VA30" i="89"/>
  <c r="VB30" i="89"/>
  <c r="VC30" i="89"/>
  <c r="VD30" i="89"/>
  <c r="VE30" i="89"/>
  <c r="VF30" i="89"/>
  <c r="VG30" i="89"/>
  <c r="VH30" i="89"/>
  <c r="VI30" i="89"/>
  <c r="VJ30" i="89"/>
  <c r="VK30" i="89"/>
  <c r="VL30" i="89"/>
  <c r="VM30" i="89"/>
  <c r="VN30" i="89"/>
  <c r="VO30" i="89"/>
  <c r="VP30" i="89"/>
  <c r="VQ30" i="89"/>
  <c r="VR30" i="89"/>
  <c r="VS30" i="89"/>
  <c r="VT30" i="89"/>
  <c r="VU30" i="89"/>
  <c r="VV30" i="89"/>
  <c r="VW30" i="89"/>
  <c r="VX30" i="89"/>
  <c r="VY30" i="89"/>
  <c r="VZ30" i="89"/>
  <c r="WA30" i="89"/>
  <c r="WB30" i="89"/>
  <c r="WC30" i="89"/>
  <c r="WD30" i="89"/>
  <c r="WE30" i="89"/>
  <c r="WF30" i="89"/>
  <c r="WG30" i="89"/>
  <c r="WH30" i="89"/>
  <c r="WI30" i="89"/>
  <c r="WJ30" i="89"/>
  <c r="WK30" i="89"/>
  <c r="WL30" i="89"/>
  <c r="WM30" i="89"/>
  <c r="WN30" i="89"/>
  <c r="WO30" i="89"/>
  <c r="WP30" i="89"/>
  <c r="WQ30" i="89"/>
  <c r="WR30" i="89"/>
  <c r="WS30" i="89"/>
  <c r="WT30" i="89"/>
  <c r="WU30" i="89"/>
  <c r="WV30" i="89"/>
  <c r="WW30" i="89"/>
  <c r="WX30" i="89"/>
  <c r="WY30" i="89"/>
  <c r="WZ30" i="89"/>
  <c r="XA30" i="89"/>
  <c r="XB30" i="89"/>
  <c r="XC30" i="89"/>
  <c r="XD30" i="89"/>
  <c r="XE30" i="89"/>
  <c r="XF30" i="89"/>
  <c r="XG30" i="89"/>
  <c r="XH30" i="89"/>
  <c r="XI30" i="89"/>
  <c r="XJ30" i="89"/>
  <c r="XK30" i="89"/>
  <c r="XL30" i="89"/>
  <c r="XM30" i="89"/>
  <c r="XN30" i="89"/>
  <c r="XO30" i="89"/>
  <c r="XP30" i="89"/>
  <c r="XQ30" i="89"/>
  <c r="XR30" i="89"/>
  <c r="XS30" i="89"/>
  <c r="XT30" i="89"/>
  <c r="XU30" i="89"/>
  <c r="XV30" i="89"/>
  <c r="XW30" i="89"/>
  <c r="XX30" i="89"/>
  <c r="XY30" i="89"/>
  <c r="XZ30" i="89"/>
  <c r="YA30" i="89"/>
  <c r="YB30" i="89"/>
  <c r="YC30" i="89"/>
  <c r="YD30" i="89"/>
  <c r="YE30" i="89"/>
  <c r="YF30" i="89"/>
  <c r="YG30" i="89"/>
  <c r="YH30" i="89"/>
  <c r="YI30" i="89"/>
  <c r="YJ30" i="89"/>
  <c r="YK30" i="89"/>
  <c r="YL30" i="89"/>
  <c r="YM30" i="89"/>
  <c r="YN30" i="89"/>
  <c r="YO30" i="89"/>
  <c r="YP30" i="89"/>
  <c r="YQ30" i="89"/>
  <c r="YR30" i="89"/>
  <c r="YS30" i="89"/>
  <c r="YT30" i="89"/>
  <c r="YU30" i="89"/>
  <c r="YV30" i="89"/>
  <c r="YW30" i="89"/>
  <c r="YX30" i="89"/>
  <c r="YY30" i="89"/>
  <c r="YZ30" i="89"/>
  <c r="ZA30" i="89"/>
  <c r="ZB30" i="89"/>
  <c r="ZC30" i="89"/>
  <c r="ZD30" i="89"/>
  <c r="ZE30" i="89"/>
  <c r="ZF30" i="89"/>
  <c r="ZG30" i="89"/>
  <c r="ZH30" i="89"/>
  <c r="ZI30" i="89"/>
  <c r="ZJ30" i="89"/>
  <c r="ZK30" i="89"/>
  <c r="ZL30" i="89"/>
  <c r="ZM30" i="89"/>
  <c r="ZN30" i="89"/>
  <c r="ZO30" i="89"/>
  <c r="ZP30" i="89"/>
  <c r="ZQ30" i="89"/>
  <c r="ZR30" i="89"/>
  <c r="ZS30" i="89"/>
  <c r="ZT30" i="89"/>
  <c r="ZU30" i="89"/>
  <c r="ZV30" i="89"/>
  <c r="ZW30" i="89"/>
  <c r="ZX30" i="89"/>
  <c r="ZY30" i="89"/>
  <c r="ZZ30" i="89"/>
  <c r="AAA30" i="89"/>
  <c r="AAB30" i="89"/>
  <c r="AAC30" i="89"/>
  <c r="AAD30" i="89"/>
  <c r="AAE30" i="89"/>
  <c r="AAF30" i="89"/>
  <c r="AAG30" i="89"/>
  <c r="AAH30" i="89"/>
  <c r="AAI30" i="89"/>
  <c r="AAJ30" i="89"/>
  <c r="AAK30" i="89"/>
  <c r="AAL30" i="89"/>
  <c r="AAM30" i="89"/>
  <c r="AAN30" i="89"/>
  <c r="AAO30" i="89"/>
  <c r="AAP30" i="89"/>
  <c r="AAQ30" i="89"/>
  <c r="AAR30" i="89"/>
  <c r="AAS30" i="89"/>
  <c r="AAT30" i="89"/>
  <c r="AAU30" i="89"/>
  <c r="AAV30" i="89"/>
  <c r="AAW30" i="89"/>
  <c r="AAX30" i="89"/>
  <c r="AAY30" i="89"/>
  <c r="AAZ30" i="89"/>
  <c r="ABA30" i="89"/>
  <c r="ABB30" i="89"/>
  <c r="ABC30" i="89"/>
  <c r="ABD30" i="89"/>
  <c r="ABE30" i="89"/>
  <c r="ABF30" i="89"/>
  <c r="ABG30" i="89"/>
  <c r="ABH30" i="89"/>
  <c r="ABI30" i="89"/>
  <c r="ABJ30" i="89"/>
  <c r="ABK30" i="89"/>
  <c r="ABL30" i="89"/>
  <c r="ABM30" i="89"/>
  <c r="ABN30" i="89"/>
  <c r="ABO30" i="89"/>
  <c r="ABP30" i="89"/>
  <c r="ABQ30" i="89"/>
  <c r="ABR30" i="89"/>
  <c r="ABS30" i="89"/>
  <c r="ABT30" i="89"/>
  <c r="ABU30" i="89"/>
  <c r="ABV30" i="89"/>
  <c r="ABW30" i="89"/>
  <c r="ABX30" i="89"/>
  <c r="ABY30" i="89"/>
  <c r="ABZ30" i="89"/>
  <c r="ACA30" i="89"/>
  <c r="ACB30" i="89"/>
  <c r="ACC30" i="89"/>
  <c r="ACD30" i="89"/>
  <c r="ACE30" i="89"/>
  <c r="ACF30" i="89"/>
  <c r="ACG30" i="89"/>
  <c r="ACH30" i="89"/>
  <c r="ACI30" i="89"/>
  <c r="ACJ30" i="89"/>
  <c r="ACK30" i="89"/>
  <c r="ACL30" i="89"/>
  <c r="ACM30" i="89"/>
  <c r="ACN30" i="89"/>
  <c r="ACO30" i="89"/>
  <c r="ACP30" i="89"/>
  <c r="ACQ30" i="89"/>
  <c r="ACR30" i="89"/>
  <c r="ACS30" i="89"/>
  <c r="ACT30" i="89"/>
  <c r="ACU30" i="89"/>
  <c r="ACV30" i="89"/>
  <c r="ACW30" i="89"/>
  <c r="ACX30" i="89"/>
  <c r="ACY30" i="89"/>
  <c r="ACZ30" i="89"/>
  <c r="ADA30" i="89"/>
  <c r="ADB30" i="89"/>
  <c r="ADC30" i="89"/>
  <c r="ADD30" i="89"/>
  <c r="ADE30" i="89"/>
  <c r="ADF30" i="89"/>
  <c r="ADG30" i="89"/>
  <c r="ADH30" i="89"/>
  <c r="ADI30" i="89"/>
  <c r="ADJ30" i="89"/>
  <c r="ADK30" i="89"/>
  <c r="ADL30" i="89"/>
  <c r="ADM30" i="89"/>
  <c r="ADN30" i="89"/>
  <c r="ADO30" i="89"/>
  <c r="ADP30" i="89"/>
  <c r="ADQ30" i="89"/>
  <c r="ADR30" i="89"/>
  <c r="ADS30" i="89"/>
  <c r="ADT30" i="89"/>
  <c r="ADU30" i="89"/>
  <c r="ADV30" i="89"/>
  <c r="ADW30" i="89"/>
  <c r="ADX30" i="89"/>
  <c r="ADY30" i="89"/>
  <c r="ADZ30" i="89"/>
  <c r="AEA30" i="89"/>
  <c r="AEB30" i="89"/>
  <c r="AEC30" i="89"/>
  <c r="AED30" i="89"/>
  <c r="AEE30" i="89"/>
  <c r="AEF30" i="89"/>
  <c r="AEG30" i="89"/>
  <c r="AEH30" i="89"/>
  <c r="AEI30" i="89"/>
  <c r="AEJ30" i="89"/>
  <c r="AEK30" i="89"/>
  <c r="AEL30" i="89"/>
  <c r="AEM30" i="89"/>
  <c r="AEN30" i="89"/>
  <c r="AEO30" i="89"/>
  <c r="AEP30" i="89"/>
  <c r="AEQ30" i="89"/>
  <c r="AER30" i="89"/>
  <c r="AES30" i="89"/>
  <c r="AET30" i="89"/>
  <c r="AEU30" i="89"/>
  <c r="AEV30" i="89"/>
  <c r="AEW30" i="89"/>
  <c r="AEX30" i="89"/>
  <c r="AEY30" i="89"/>
  <c r="AEZ30" i="89"/>
  <c r="AFA30" i="89"/>
  <c r="AFB30" i="89"/>
  <c r="AFC30" i="89"/>
  <c r="AFD30" i="89"/>
  <c r="AFE30" i="89"/>
  <c r="AFF30" i="89"/>
  <c r="AFG30" i="89"/>
  <c r="AFH30" i="89"/>
  <c r="AFI30" i="89"/>
  <c r="AFJ30" i="89"/>
  <c r="AFK30" i="89"/>
  <c r="AFL30" i="89"/>
  <c r="AFM30" i="89"/>
  <c r="AFN30" i="89"/>
  <c r="AFO30" i="89"/>
  <c r="AFP30" i="89"/>
  <c r="AFQ30" i="89"/>
  <c r="AFR30" i="89"/>
  <c r="AFS30" i="89"/>
  <c r="AFT30" i="89"/>
  <c r="AFU30" i="89"/>
  <c r="AFV30" i="89"/>
  <c r="AFW30" i="89"/>
  <c r="AFX30" i="89"/>
  <c r="AFY30" i="89"/>
  <c r="AFZ30" i="89"/>
  <c r="AGA30" i="89"/>
  <c r="AGB30" i="89"/>
  <c r="AGC30" i="89"/>
  <c r="AGD30" i="89"/>
  <c r="AGE30" i="89"/>
  <c r="AGF30" i="89"/>
  <c r="AGG30" i="89"/>
  <c r="AGH30" i="89"/>
  <c r="AGI30" i="89"/>
  <c r="AGJ30" i="89"/>
  <c r="AGK30" i="89"/>
  <c r="AGL30" i="89"/>
  <c r="AGM30" i="89"/>
  <c r="AGN30" i="89"/>
  <c r="AGO30" i="89"/>
  <c r="AGP30" i="89"/>
  <c r="AGQ30" i="89"/>
  <c r="AGR30" i="89"/>
  <c r="AGS30" i="89"/>
  <c r="AGT30" i="89"/>
  <c r="AGU30" i="89"/>
  <c r="AGV30" i="89"/>
  <c r="AGW30" i="89"/>
  <c r="AGX30" i="89"/>
  <c r="AGY30" i="89"/>
  <c r="AGZ30" i="89"/>
  <c r="AHA30" i="89"/>
  <c r="AHB30" i="89"/>
  <c r="AHC30" i="89"/>
  <c r="AHD30" i="89"/>
  <c r="AHE30" i="89"/>
  <c r="AHF30" i="89"/>
  <c r="AHG30" i="89"/>
  <c r="AHH30" i="89"/>
  <c r="AHI30" i="89"/>
  <c r="AHJ30" i="89"/>
  <c r="AHK30" i="89"/>
  <c r="AHL30" i="89"/>
  <c r="AHM30" i="89"/>
  <c r="AHN30" i="89"/>
  <c r="AHO30" i="89"/>
  <c r="AHP30" i="89"/>
  <c r="AHQ30" i="89"/>
  <c r="AHR30" i="89"/>
  <c r="AHS30" i="89"/>
  <c r="AHT30" i="89"/>
  <c r="AHU30" i="89"/>
  <c r="AHV30" i="89"/>
  <c r="AHW30" i="89"/>
  <c r="AHX30" i="89"/>
  <c r="AHY30" i="89"/>
  <c r="AHZ30" i="89"/>
  <c r="AIA30" i="89"/>
  <c r="AIB30" i="89"/>
  <c r="AIC30" i="89"/>
  <c r="AID30" i="89"/>
  <c r="AIE30" i="89"/>
  <c r="AIF30" i="89"/>
  <c r="AIG30" i="89"/>
  <c r="AIH30" i="89"/>
  <c r="AII30" i="89"/>
  <c r="AIJ30" i="89"/>
  <c r="AIK30" i="89"/>
  <c r="AIL30" i="89"/>
  <c r="AIM30" i="89"/>
  <c r="AIN30" i="89"/>
  <c r="AIO30" i="89"/>
  <c r="AIP30" i="89"/>
  <c r="AIQ30" i="89"/>
  <c r="AIR30" i="89"/>
  <c r="AIS30" i="89"/>
  <c r="AIT30" i="89"/>
  <c r="AIU30" i="89"/>
  <c r="AIV30" i="89"/>
  <c r="AIW30" i="89"/>
  <c r="AIX30" i="89"/>
  <c r="AIY30" i="89"/>
  <c r="AIZ30" i="89"/>
  <c r="AJA30" i="89"/>
  <c r="AJB30" i="89"/>
  <c r="AJC30" i="89"/>
  <c r="AJD30" i="89"/>
  <c r="AJE30" i="89"/>
  <c r="AJF30" i="89"/>
  <c r="AJG30" i="89"/>
  <c r="AJH30" i="89"/>
  <c r="AJI30" i="89"/>
  <c r="AJJ30" i="89"/>
  <c r="AJK30" i="89"/>
  <c r="AJL30" i="89"/>
  <c r="AJM30" i="89"/>
  <c r="AJN30" i="89"/>
  <c r="AJO30" i="89"/>
  <c r="AJP30" i="89"/>
  <c r="AJQ30" i="89"/>
  <c r="AJR30" i="89"/>
  <c r="AJS30" i="89"/>
  <c r="AJT30" i="89"/>
  <c r="AJU30" i="89"/>
  <c r="AJV30" i="89"/>
  <c r="AJW30" i="89"/>
  <c r="AJX30" i="89"/>
  <c r="AJY30" i="89"/>
  <c r="AJZ30" i="89"/>
  <c r="AKA30" i="89"/>
  <c r="AKB30" i="89"/>
  <c r="AKC30" i="89"/>
  <c r="AKD30" i="89"/>
  <c r="AKE30" i="89"/>
  <c r="AKF30" i="89"/>
  <c r="AKG30" i="89"/>
  <c r="AKH30" i="89"/>
  <c r="AKI30" i="89"/>
  <c r="AKJ30" i="89"/>
  <c r="AKK30" i="89"/>
  <c r="AKL30" i="89"/>
  <c r="AKM30" i="89"/>
  <c r="AKN30" i="89"/>
  <c r="AKO30" i="89"/>
  <c r="AKP30" i="89"/>
  <c r="AKQ30" i="89"/>
  <c r="AKR30" i="89"/>
  <c r="AKS30" i="89"/>
  <c r="AKT30" i="89"/>
  <c r="AKU30" i="89"/>
  <c r="AKV30" i="89"/>
  <c r="AKW30" i="89"/>
  <c r="AKX30" i="89"/>
  <c r="AKY30" i="89"/>
  <c r="AKZ30" i="89"/>
  <c r="ALA30" i="89"/>
  <c r="ALB30" i="89"/>
  <c r="ALC30" i="89"/>
  <c r="ALD30" i="89"/>
  <c r="ALE30" i="89"/>
  <c r="ALF30" i="89"/>
  <c r="ALG30" i="89"/>
  <c r="ALH30" i="89"/>
  <c r="ALI30" i="89"/>
  <c r="ALJ30" i="89"/>
  <c r="ALK30" i="89"/>
  <c r="ALL30" i="89"/>
  <c r="ALM30" i="89"/>
  <c r="ALN30" i="89"/>
  <c r="ALO30" i="89"/>
  <c r="ALP30" i="89"/>
  <c r="ALQ30" i="89"/>
  <c r="ALR30" i="89"/>
  <c r="ALS30" i="89"/>
  <c r="ALT30" i="89"/>
  <c r="ALU30" i="89"/>
  <c r="ALV30" i="89"/>
  <c r="ALW30" i="89"/>
  <c r="ALX30" i="89"/>
  <c r="ALY30" i="89"/>
  <c r="ALZ30" i="89"/>
  <c r="AMA30" i="89"/>
  <c r="AMB30" i="89"/>
  <c r="AMC30" i="89"/>
  <c r="AMD30" i="89"/>
  <c r="AME30" i="89"/>
  <c r="AMF30" i="89"/>
  <c r="AMG30" i="89"/>
  <c r="AMH30" i="89"/>
  <c r="AMI30" i="89"/>
  <c r="AMJ30" i="89"/>
  <c r="AMK30" i="89"/>
  <c r="AML30" i="89"/>
  <c r="AMM30" i="89"/>
  <c r="AMN30" i="89"/>
  <c r="AMO30" i="89"/>
  <c r="AMP30" i="89"/>
  <c r="AMQ30" i="89"/>
  <c r="AMR30" i="89"/>
  <c r="AMS30" i="89"/>
  <c r="AMT30" i="89"/>
  <c r="AMU30" i="89"/>
  <c r="AMV30" i="89"/>
  <c r="AMW30" i="89"/>
  <c r="AMX30" i="89"/>
  <c r="AMY30" i="89"/>
  <c r="AMZ30" i="89"/>
  <c r="ANA30" i="89"/>
  <c r="ANB30" i="89"/>
  <c r="ANC30" i="89"/>
  <c r="AND30" i="89"/>
  <c r="ANE30" i="89"/>
  <c r="ANF30" i="89"/>
  <c r="ANG30" i="89"/>
  <c r="ANH30" i="89"/>
  <c r="ANI30" i="89"/>
  <c r="ANJ30" i="89"/>
  <c r="ANK30" i="89"/>
  <c r="ANL30" i="89"/>
  <c r="ANM30" i="89"/>
  <c r="ANN30" i="89"/>
  <c r="ANO30" i="89"/>
  <c r="ANP30" i="89"/>
  <c r="ANQ30" i="89"/>
  <c r="ANR30" i="89"/>
  <c r="ANS30" i="89"/>
  <c r="ANT30" i="89"/>
  <c r="ANU30" i="89"/>
  <c r="ANV30" i="89"/>
  <c r="ANW30" i="89"/>
  <c r="ANX30" i="89"/>
  <c r="ANY30" i="89"/>
  <c r="ANZ30" i="89"/>
  <c r="AOA30" i="89"/>
  <c r="AOB30" i="89"/>
  <c r="AOC30" i="89"/>
  <c r="AOD30" i="89"/>
  <c r="AOE30" i="89"/>
  <c r="AOF30" i="89"/>
  <c r="AOG30" i="89"/>
  <c r="AOH30" i="89"/>
  <c r="AOI30" i="89"/>
  <c r="AOJ30" i="89"/>
  <c r="AOK30" i="89"/>
  <c r="AOL30" i="89"/>
  <c r="AOM30" i="89"/>
  <c r="AON30" i="89"/>
  <c r="AOO30" i="89"/>
  <c r="AOP30" i="89"/>
  <c r="AOQ30" i="89"/>
  <c r="AOR30" i="89"/>
  <c r="AOS30" i="89"/>
  <c r="AOT30" i="89"/>
  <c r="AOU30" i="89"/>
  <c r="AOV30" i="89"/>
  <c r="AOW30" i="89"/>
  <c r="AOX30" i="89"/>
  <c r="AOY30" i="89"/>
  <c r="AOZ30" i="89"/>
  <c r="APA30" i="89"/>
  <c r="APB30" i="89"/>
  <c r="APC30" i="89"/>
  <c r="APD30" i="89"/>
  <c r="APE30" i="89"/>
  <c r="APF30" i="89"/>
  <c r="APG30" i="89"/>
  <c r="APH30" i="89"/>
  <c r="API30" i="89"/>
  <c r="APJ30" i="89"/>
  <c r="APK30" i="89"/>
  <c r="APL30" i="89"/>
  <c r="APM30" i="89"/>
  <c r="APN30" i="89"/>
  <c r="APO30" i="89"/>
  <c r="APP30" i="89"/>
  <c r="APQ30" i="89"/>
  <c r="APR30" i="89"/>
  <c r="APS30" i="89"/>
  <c r="APT30" i="89"/>
  <c r="APU30" i="89"/>
  <c r="APV30" i="89"/>
  <c r="APW30" i="89"/>
  <c r="APX30" i="89"/>
  <c r="APY30" i="89"/>
  <c r="APZ30" i="89"/>
  <c r="AQA30" i="89"/>
  <c r="AQB30" i="89"/>
  <c r="AQC30" i="89"/>
  <c r="AQD30" i="89"/>
  <c r="AQE30" i="89"/>
  <c r="AQF30" i="89"/>
  <c r="AQG30" i="89"/>
  <c r="AQH30" i="89"/>
  <c r="AQI30" i="89"/>
  <c r="AQJ30" i="89"/>
  <c r="AQK30" i="89"/>
  <c r="AQL30" i="89"/>
  <c r="AQM30" i="89"/>
  <c r="AQN30" i="89"/>
  <c r="AQO30" i="89"/>
  <c r="AQP30" i="89"/>
  <c r="AQQ30" i="89"/>
  <c r="AQR30" i="89"/>
  <c r="AQS30" i="89"/>
  <c r="AQT30" i="89"/>
  <c r="AQU30" i="89"/>
  <c r="AQV30" i="89"/>
  <c r="AQW30" i="89"/>
  <c r="AQX30" i="89"/>
  <c r="AQY30" i="89"/>
  <c r="AQZ30" i="89"/>
  <c r="ARA30" i="89"/>
  <c r="ARB30" i="89"/>
  <c r="ARC30" i="89"/>
  <c r="ARD30" i="89"/>
  <c r="ARE30" i="89"/>
  <c r="ARF30" i="89"/>
  <c r="ARG30" i="89"/>
  <c r="ARH30" i="89"/>
  <c r="ARI30" i="89"/>
  <c r="ARJ30" i="89"/>
  <c r="ARK30" i="89"/>
  <c r="ARL30" i="89"/>
  <c r="ARM30" i="89"/>
  <c r="ARN30" i="89"/>
  <c r="ARO30" i="89"/>
  <c r="ARP30" i="89"/>
  <c r="ARQ30" i="89"/>
  <c r="ARR30" i="89"/>
  <c r="ARS30" i="89"/>
  <c r="ART30" i="89"/>
  <c r="ARU30" i="89"/>
  <c r="ARV30" i="89"/>
  <c r="ARW30" i="89"/>
  <c r="ARX30" i="89"/>
  <c r="ARY30" i="89"/>
  <c r="ARZ30" i="89"/>
  <c r="ASA30" i="89"/>
  <c r="ASB30" i="89"/>
  <c r="ASC30" i="89"/>
  <c r="ASD30" i="89"/>
  <c r="ASE30" i="89"/>
  <c r="ASF30" i="89"/>
  <c r="ASG30" i="89"/>
  <c r="ASH30" i="89"/>
  <c r="ASI30" i="89"/>
  <c r="ASJ30" i="89"/>
  <c r="ASK30" i="89"/>
  <c r="ASL30" i="89"/>
  <c r="ASM30" i="89"/>
  <c r="ASN30" i="89"/>
  <c r="ASO30" i="89"/>
  <c r="ASP30" i="89"/>
  <c r="ASQ30" i="89"/>
  <c r="ASR30" i="89"/>
  <c r="ASS30" i="89"/>
  <c r="AST30" i="89"/>
  <c r="ASU30" i="89"/>
  <c r="ASV30" i="89"/>
  <c r="ASW30" i="89"/>
  <c r="ASX30" i="89"/>
  <c r="ASY30" i="89"/>
  <c r="ASZ30" i="89"/>
  <c r="ATA30" i="89"/>
  <c r="ATB30" i="89"/>
  <c r="ATC30" i="89"/>
  <c r="ATD30" i="89"/>
  <c r="ATE30" i="89"/>
  <c r="ATF30" i="89"/>
  <c r="ATG30" i="89"/>
  <c r="ATH30" i="89"/>
  <c r="ATI30" i="89"/>
  <c r="ATJ30" i="89"/>
  <c r="ATK30" i="89"/>
  <c r="ATL30" i="89"/>
  <c r="ATM30" i="89"/>
  <c r="ATN30" i="89"/>
  <c r="ATO30" i="89"/>
  <c r="ATP30" i="89"/>
  <c r="ATQ30" i="89"/>
  <c r="ATR30" i="89"/>
  <c r="ATS30" i="89"/>
  <c r="ATT30" i="89"/>
  <c r="ATU30" i="89"/>
  <c r="ATV30" i="89"/>
  <c r="ATW30" i="89"/>
  <c r="ATX30" i="89"/>
  <c r="ATY30" i="89"/>
  <c r="ATZ30" i="89"/>
  <c r="AUA30" i="89"/>
  <c r="AUB30" i="89"/>
  <c r="AUC30" i="89"/>
  <c r="AUD30" i="89"/>
  <c r="AUE30" i="89"/>
  <c r="AUF30" i="89"/>
  <c r="AUG30" i="89"/>
  <c r="AUH30" i="89"/>
  <c r="AUI30" i="89"/>
  <c r="AUJ30" i="89"/>
  <c r="AUK30" i="89"/>
  <c r="AUL30" i="89"/>
  <c r="AUM30" i="89"/>
  <c r="AUN30" i="89"/>
  <c r="AUO30" i="89"/>
  <c r="AUP30" i="89"/>
  <c r="AUQ30" i="89"/>
  <c r="AUR30" i="89"/>
  <c r="AUS30" i="89"/>
  <c r="AUT30" i="89"/>
  <c r="AUU30" i="89"/>
  <c r="AUV30" i="89"/>
  <c r="AUW30" i="89"/>
  <c r="AUX30" i="89"/>
  <c r="AUY30" i="89"/>
  <c r="AUZ30" i="89"/>
  <c r="AVA30" i="89"/>
  <c r="AVB30" i="89"/>
  <c r="AVC30" i="89"/>
  <c r="AVD30" i="89"/>
  <c r="AVE30" i="89"/>
  <c r="AVF30" i="89"/>
  <c r="AVG30" i="89"/>
  <c r="AVH30" i="89"/>
  <c r="AVI30" i="89"/>
  <c r="AVJ30" i="89"/>
  <c r="AVK30" i="89"/>
  <c r="AVL30" i="89"/>
  <c r="AVM30" i="89"/>
  <c r="AVN30" i="89"/>
  <c r="AVO30" i="89"/>
  <c r="AVP30" i="89"/>
  <c r="AVQ30" i="89"/>
  <c r="AVR30" i="89"/>
  <c r="AVS30" i="89"/>
  <c r="AVT30" i="89"/>
  <c r="AVU30" i="89"/>
  <c r="AVV30" i="89"/>
  <c r="AVW30" i="89"/>
  <c r="AVX30" i="89"/>
  <c r="AVY30" i="89"/>
  <c r="AVZ30" i="89"/>
  <c r="AWA30" i="89"/>
  <c r="AWB30" i="89"/>
  <c r="AWC30" i="89"/>
  <c r="AWD30" i="89"/>
  <c r="AWE30" i="89"/>
  <c r="AWF30" i="89"/>
  <c r="AWG30" i="89"/>
  <c r="AWH30" i="89"/>
  <c r="AWI30" i="89"/>
  <c r="AWJ30" i="89"/>
  <c r="AWK30" i="89"/>
  <c r="AWL30" i="89"/>
  <c r="AWM30" i="89"/>
  <c r="AWN30" i="89"/>
  <c r="AWO30" i="89"/>
  <c r="AWP30" i="89"/>
  <c r="AWQ30" i="89"/>
  <c r="AWR30" i="89"/>
  <c r="AWS30" i="89"/>
  <c r="AWT30" i="89"/>
  <c r="AWU30" i="89"/>
  <c r="AWV30" i="89"/>
  <c r="AWW30" i="89"/>
  <c r="AWX30" i="89"/>
  <c r="AWY30" i="89"/>
  <c r="AWZ30" i="89"/>
  <c r="AXA30" i="89"/>
  <c r="AXB30" i="89"/>
  <c r="AXC30" i="89"/>
  <c r="AXD30" i="89"/>
  <c r="AXE30" i="89"/>
  <c r="AXF30" i="89"/>
  <c r="AXG30" i="89"/>
  <c r="AXH30" i="89"/>
  <c r="AXI30" i="89"/>
  <c r="AXJ30" i="89"/>
  <c r="AXK30" i="89"/>
  <c r="AXL30" i="89"/>
  <c r="AXM30" i="89"/>
  <c r="AXN30" i="89"/>
  <c r="AXO30" i="89"/>
  <c r="AXP30" i="89"/>
  <c r="AXQ30" i="89"/>
  <c r="AXR30" i="89"/>
  <c r="AXS30" i="89"/>
  <c r="AXT30" i="89"/>
  <c r="AXU30" i="89"/>
  <c r="AXV30" i="89"/>
  <c r="AXW30" i="89"/>
  <c r="AXX30" i="89"/>
  <c r="AXY30" i="89"/>
  <c r="AXZ30" i="89"/>
  <c r="AYA30" i="89"/>
  <c r="AYB30" i="89"/>
  <c r="AYC30" i="89"/>
  <c r="AYD30" i="89"/>
  <c r="AYE30" i="89"/>
  <c r="AYF30" i="89"/>
  <c r="AYG30" i="89"/>
  <c r="AYH30" i="89"/>
  <c r="AYI30" i="89"/>
  <c r="AYJ30" i="89"/>
  <c r="AYK30" i="89"/>
  <c r="AYL30" i="89"/>
  <c r="AYM30" i="89"/>
  <c r="AYN30" i="89"/>
  <c r="AYO30" i="89"/>
  <c r="AYP30" i="89"/>
  <c r="AYQ30" i="89"/>
  <c r="AYR30" i="89"/>
  <c r="AYS30" i="89"/>
  <c r="AYT30" i="89"/>
  <c r="AYU30" i="89"/>
  <c r="AYV30" i="89"/>
  <c r="AYW30" i="89"/>
  <c r="AYX30" i="89"/>
  <c r="AYY30" i="89"/>
  <c r="AYZ30" i="89"/>
  <c r="AZA30" i="89"/>
  <c r="AZB30" i="89"/>
  <c r="AZC30" i="89"/>
  <c r="AZD30" i="89"/>
  <c r="AZE30" i="89"/>
  <c r="AZF30" i="89"/>
  <c r="AZG30" i="89"/>
  <c r="AZH30" i="89"/>
  <c r="AZI30" i="89"/>
  <c r="AZJ30" i="89"/>
  <c r="AZK30" i="89"/>
  <c r="AZL30" i="89"/>
  <c r="AZM30" i="89"/>
  <c r="AZN30" i="89"/>
  <c r="AZO30" i="89"/>
  <c r="AZP30" i="89"/>
  <c r="AZQ30" i="89"/>
  <c r="AZR30" i="89"/>
  <c r="AZS30" i="89"/>
  <c r="AZT30" i="89"/>
  <c r="AZU30" i="89"/>
  <c r="AZV30" i="89"/>
  <c r="AZW30" i="89"/>
  <c r="AZX30" i="89"/>
  <c r="AZY30" i="89"/>
  <c r="AZZ30" i="89"/>
  <c r="BAA30" i="89"/>
  <c r="BAB30" i="89"/>
  <c r="BAC30" i="89"/>
  <c r="BAD30" i="89"/>
  <c r="BAE30" i="89"/>
  <c r="BAF30" i="89"/>
  <c r="BAG30" i="89"/>
  <c r="BAH30" i="89"/>
  <c r="BAI30" i="89"/>
  <c r="BAJ30" i="89"/>
  <c r="BAK30" i="89"/>
  <c r="BAL30" i="89"/>
  <c r="BAM30" i="89"/>
  <c r="BAN30" i="89"/>
  <c r="BAO30" i="89"/>
  <c r="BAP30" i="89"/>
  <c r="BAQ30" i="89"/>
  <c r="BAR30" i="89"/>
  <c r="BAS30" i="89"/>
  <c r="BAT30" i="89"/>
  <c r="BAU30" i="89"/>
  <c r="BAV30" i="89"/>
  <c r="BAW30" i="89"/>
  <c r="BAX30" i="89"/>
  <c r="BAY30" i="89"/>
  <c r="BAZ30" i="89"/>
  <c r="BBA30" i="89"/>
  <c r="BBB30" i="89"/>
  <c r="BBC30" i="89"/>
  <c r="BBD30" i="89"/>
  <c r="BBE30" i="89"/>
  <c r="BBF30" i="89"/>
  <c r="BBG30" i="89"/>
  <c r="BBH30" i="89"/>
  <c r="BBI30" i="89"/>
  <c r="BBJ30" i="89"/>
  <c r="BBK30" i="89"/>
  <c r="BBL30" i="89"/>
  <c r="BBM30" i="89"/>
  <c r="BBN30" i="89"/>
  <c r="BBO30" i="89"/>
  <c r="BBP30" i="89"/>
  <c r="BBQ30" i="89"/>
  <c r="BBR30" i="89"/>
  <c r="BBS30" i="89"/>
  <c r="BBT30" i="89"/>
  <c r="BBU30" i="89"/>
  <c r="BBV30" i="89"/>
  <c r="BBW30" i="89"/>
  <c r="BBX30" i="89"/>
  <c r="BBY30" i="89"/>
  <c r="BBZ30" i="89"/>
  <c r="BCA30" i="89"/>
  <c r="BCB30" i="89"/>
  <c r="BCC30" i="89"/>
  <c r="BCD30" i="89"/>
  <c r="BCE30" i="89"/>
  <c r="BCF30" i="89"/>
  <c r="BCG30" i="89"/>
  <c r="BCH30" i="89"/>
  <c r="BCI30" i="89"/>
  <c r="BCJ30" i="89"/>
  <c r="BCK30" i="89"/>
  <c r="BCL30" i="89"/>
  <c r="BCM30" i="89"/>
  <c r="BCN30" i="89"/>
  <c r="BCO30" i="89"/>
  <c r="BCP30" i="89"/>
  <c r="BCQ30" i="89"/>
  <c r="BCR30" i="89"/>
  <c r="BCS30" i="89"/>
  <c r="BCT30" i="89"/>
  <c r="BCU30" i="89"/>
  <c r="BCV30" i="89"/>
  <c r="BCW30" i="89"/>
  <c r="BCX30" i="89"/>
  <c r="BCY30" i="89"/>
  <c r="BCZ30" i="89"/>
  <c r="BDA30" i="89"/>
  <c r="BDB30" i="89"/>
  <c r="BDC30" i="89"/>
  <c r="BDD30" i="89"/>
  <c r="BDE30" i="89"/>
  <c r="BDF30" i="89"/>
  <c r="BDG30" i="89"/>
  <c r="BDH30" i="89"/>
  <c r="BDI30" i="89"/>
  <c r="BDJ30" i="89"/>
  <c r="BDK30" i="89"/>
  <c r="BDL30" i="89"/>
  <c r="BDM30" i="89"/>
  <c r="BDN30" i="89"/>
  <c r="BDO30" i="89"/>
  <c r="BDP30" i="89"/>
  <c r="BDQ30" i="89"/>
  <c r="BDR30" i="89"/>
  <c r="BDS30" i="89"/>
  <c r="BDT30" i="89"/>
  <c r="BDU30" i="89"/>
  <c r="BDV30" i="89"/>
  <c r="BDW30" i="89"/>
  <c r="BDX30" i="89"/>
  <c r="BDY30" i="89"/>
  <c r="BDZ30" i="89"/>
  <c r="BEA30" i="89"/>
  <c r="BEB30" i="89"/>
  <c r="BEC30" i="89"/>
  <c r="BED30" i="89"/>
  <c r="BEE30" i="89"/>
  <c r="BEF30" i="89"/>
  <c r="BEG30" i="89"/>
  <c r="BEH30" i="89"/>
  <c r="BEI30" i="89"/>
  <c r="BEJ30" i="89"/>
  <c r="BEK30" i="89"/>
  <c r="BEL30" i="89"/>
  <c r="BEM30" i="89"/>
  <c r="BEN30" i="89"/>
  <c r="BEO30" i="89"/>
  <c r="BEP30" i="89"/>
  <c r="BEQ30" i="89"/>
  <c r="BER30" i="89"/>
  <c r="BES30" i="89"/>
  <c r="BET30" i="89"/>
  <c r="BEU30" i="89"/>
  <c r="BEV30" i="89"/>
  <c r="BEW30" i="89"/>
  <c r="BEX30" i="89"/>
  <c r="BEY30" i="89"/>
  <c r="BEZ30" i="89"/>
  <c r="BFA30" i="89"/>
  <c r="BFB30" i="89"/>
  <c r="BFC30" i="89"/>
  <c r="BFD30" i="89"/>
  <c r="BFE30" i="89"/>
  <c r="BFF30" i="89"/>
  <c r="BFG30" i="89"/>
  <c r="BFH30" i="89"/>
  <c r="BFI30" i="89"/>
  <c r="BFJ30" i="89"/>
  <c r="BFK30" i="89"/>
  <c r="BFL30" i="89"/>
  <c r="BFM30" i="89"/>
  <c r="BFN30" i="89"/>
  <c r="BFO30" i="89"/>
  <c r="BFP30" i="89"/>
  <c r="BFQ30" i="89"/>
  <c r="BFR30" i="89"/>
  <c r="BFS30" i="89"/>
  <c r="BFT30" i="89"/>
  <c r="BFU30" i="89"/>
  <c r="BFV30" i="89"/>
  <c r="BFW30" i="89"/>
  <c r="BFX30" i="89"/>
  <c r="BFY30" i="89"/>
  <c r="BFZ30" i="89"/>
  <c r="BGA30" i="89"/>
  <c r="BGB30" i="89"/>
  <c r="BGC30" i="89"/>
  <c r="BGD30" i="89"/>
  <c r="BGE30" i="89"/>
  <c r="BGF30" i="89"/>
  <c r="BGG30" i="89"/>
  <c r="BGH30" i="89"/>
  <c r="BGI30" i="89"/>
  <c r="BGJ30" i="89"/>
  <c r="BGK30" i="89"/>
  <c r="BGL30" i="89"/>
  <c r="BGM30" i="89"/>
  <c r="BGN30" i="89"/>
  <c r="BGO30" i="89"/>
  <c r="BGP30" i="89"/>
  <c r="BGQ30" i="89"/>
  <c r="BGR30" i="89"/>
  <c r="BGS30" i="89"/>
  <c r="BGT30" i="89"/>
  <c r="BGU30" i="89"/>
  <c r="BGV30" i="89"/>
  <c r="BGW30" i="89"/>
  <c r="BGX30" i="89"/>
  <c r="BGY30" i="89"/>
  <c r="BGZ30" i="89"/>
  <c r="BHA30" i="89"/>
  <c r="BHB30" i="89"/>
  <c r="BHC30" i="89"/>
  <c r="BHD30" i="89"/>
  <c r="BHE30" i="89"/>
  <c r="BHF30" i="89"/>
  <c r="BHG30" i="89"/>
  <c r="BHH30" i="89"/>
  <c r="BHI30" i="89"/>
  <c r="BHJ30" i="89"/>
  <c r="BHK30" i="89"/>
  <c r="BHL30" i="89"/>
  <c r="BHM30" i="89"/>
  <c r="BHN30" i="89"/>
  <c r="BHO30" i="89"/>
  <c r="BHP30" i="89"/>
  <c r="BHQ30" i="89"/>
  <c r="BHR30" i="89"/>
  <c r="BHS30" i="89"/>
  <c r="BHT30" i="89"/>
  <c r="BHU30" i="89"/>
  <c r="BHV30" i="89"/>
  <c r="BHW30" i="89"/>
  <c r="BHX30" i="89"/>
  <c r="BHY30" i="89"/>
  <c r="BHZ30" i="89"/>
  <c r="BIA30" i="89"/>
  <c r="BIB30" i="89"/>
  <c r="BIC30" i="89"/>
  <c r="BID30" i="89"/>
  <c r="BIE30" i="89"/>
  <c r="BIF30" i="89"/>
  <c r="BIG30" i="89"/>
  <c r="BIH30" i="89"/>
  <c r="BII30" i="89"/>
  <c r="BIJ30" i="89"/>
  <c r="BIK30" i="89"/>
  <c r="BIL30" i="89"/>
  <c r="BIM30" i="89"/>
  <c r="BIN30" i="89"/>
  <c r="BIO30" i="89"/>
  <c r="BIP30" i="89"/>
  <c r="BIQ30" i="89"/>
  <c r="BIR30" i="89"/>
  <c r="BIS30" i="89"/>
  <c r="BIT30" i="89"/>
  <c r="BIU30" i="89"/>
  <c r="BIV30" i="89"/>
  <c r="BIW30" i="89"/>
  <c r="BIX30" i="89"/>
  <c r="BIY30" i="89"/>
  <c r="BIZ30" i="89"/>
  <c r="BJA30" i="89"/>
  <c r="BJB30" i="89"/>
  <c r="BJC30" i="89"/>
  <c r="BJD30" i="89"/>
  <c r="BJE30" i="89"/>
  <c r="BJF30" i="89"/>
  <c r="BJG30" i="89"/>
  <c r="BJH30" i="89"/>
  <c r="BJI30" i="89"/>
  <c r="BJJ30" i="89"/>
  <c r="BJK30" i="89"/>
  <c r="BJL30" i="89"/>
  <c r="BJM30" i="89"/>
  <c r="BJN30" i="89"/>
  <c r="BJO30" i="89"/>
  <c r="BJP30" i="89"/>
  <c r="BJQ30" i="89"/>
  <c r="BJR30" i="89"/>
  <c r="BJS30" i="89"/>
  <c r="BJT30" i="89"/>
  <c r="BJU30" i="89"/>
  <c r="BJV30" i="89"/>
  <c r="BJW30" i="89"/>
  <c r="BJX30" i="89"/>
  <c r="BJY30" i="89"/>
  <c r="BJZ30" i="89"/>
  <c r="BKA30" i="89"/>
  <c r="BKB30" i="89"/>
  <c r="BKC30" i="89"/>
  <c r="BKD30" i="89"/>
  <c r="BKE30" i="89"/>
  <c r="BKF30" i="89"/>
  <c r="BKG30" i="89"/>
  <c r="BKH30" i="89"/>
  <c r="BKI30" i="89"/>
  <c r="BKJ30" i="89"/>
  <c r="BKK30" i="89"/>
  <c r="BKL30" i="89"/>
  <c r="BKM30" i="89"/>
  <c r="BKN30" i="89"/>
  <c r="BKO30" i="89"/>
  <c r="BKP30" i="89"/>
  <c r="BKQ30" i="89"/>
  <c r="BKR30" i="89"/>
  <c r="BKS30" i="89"/>
  <c r="BKT30" i="89"/>
  <c r="BKU30" i="89"/>
  <c r="BKV30" i="89"/>
  <c r="BKW30" i="89"/>
  <c r="BKX30" i="89"/>
  <c r="BKY30" i="89"/>
  <c r="BKZ30" i="89"/>
  <c r="BLA30" i="89"/>
  <c r="BLB30" i="89"/>
  <c r="BLC30" i="89"/>
  <c r="BLD30" i="89"/>
  <c r="BLE30" i="89"/>
  <c r="BLF30" i="89"/>
  <c r="BLG30" i="89"/>
  <c r="BLH30" i="89"/>
  <c r="BLI30" i="89"/>
  <c r="BLJ30" i="89"/>
  <c r="BLK30" i="89"/>
  <c r="BLL30" i="89"/>
  <c r="BLM30" i="89"/>
  <c r="BLN30" i="89"/>
  <c r="BLO30" i="89"/>
  <c r="BLP30" i="89"/>
  <c r="BLQ30" i="89"/>
  <c r="BLR30" i="89"/>
  <c r="BLS30" i="89"/>
  <c r="BLT30" i="89"/>
  <c r="BLU30" i="89"/>
  <c r="BLV30" i="89"/>
  <c r="BLW30" i="89"/>
  <c r="BLX30" i="89"/>
  <c r="BLY30" i="89"/>
  <c r="BLZ30" i="89"/>
  <c r="BMA30" i="89"/>
  <c r="BMB30" i="89"/>
  <c r="BMC30" i="89"/>
  <c r="BMD30" i="89"/>
  <c r="BME30" i="89"/>
  <c r="BMF30" i="89"/>
  <c r="BMG30" i="89"/>
  <c r="BMH30" i="89"/>
  <c r="BMI30" i="89"/>
  <c r="BMJ30" i="89"/>
  <c r="BMK30" i="89"/>
  <c r="BML30" i="89"/>
  <c r="BMM30" i="89"/>
  <c r="BMN30" i="89"/>
  <c r="BMO30" i="89"/>
  <c r="BMP30" i="89"/>
  <c r="BMQ30" i="89"/>
  <c r="BMR30" i="89"/>
  <c r="BMS30" i="89"/>
  <c r="BMT30" i="89"/>
  <c r="BMU30" i="89"/>
  <c r="BMV30" i="89"/>
  <c r="BMW30" i="89"/>
  <c r="BMX30" i="89"/>
  <c r="BMY30" i="89"/>
  <c r="BMZ30" i="89"/>
  <c r="BNA30" i="89"/>
  <c r="BNB30" i="89"/>
  <c r="BNC30" i="89"/>
  <c r="BND30" i="89"/>
  <c r="BNE30" i="89"/>
  <c r="BNF30" i="89"/>
  <c r="BNG30" i="89"/>
  <c r="BNH30" i="89"/>
  <c r="BNI30" i="89"/>
  <c r="BNJ30" i="89"/>
  <c r="BNK30" i="89"/>
  <c r="BNL30" i="89"/>
  <c r="BNM30" i="89"/>
  <c r="BNN30" i="89"/>
  <c r="BNO30" i="89"/>
  <c r="BNP30" i="89"/>
  <c r="BNQ30" i="89"/>
  <c r="BNR30" i="89"/>
  <c r="BNS30" i="89"/>
  <c r="BNT30" i="89"/>
  <c r="BNU30" i="89"/>
  <c r="BNV30" i="89"/>
  <c r="BNW30" i="89"/>
  <c r="BNX30" i="89"/>
  <c r="BNY30" i="89"/>
  <c r="BNZ30" i="89"/>
  <c r="BOA30" i="89"/>
  <c r="BOB30" i="89"/>
  <c r="BOC30" i="89"/>
  <c r="BOD30" i="89"/>
  <c r="BOE30" i="89"/>
  <c r="BOF30" i="89"/>
  <c r="BOG30" i="89"/>
  <c r="BOH30" i="89"/>
  <c r="BOI30" i="89"/>
  <c r="BOJ30" i="89"/>
  <c r="BOK30" i="89"/>
  <c r="BOL30" i="89"/>
  <c r="BOM30" i="89"/>
  <c r="BON30" i="89"/>
  <c r="BOO30" i="89"/>
  <c r="BOP30" i="89"/>
  <c r="BOQ30" i="89"/>
  <c r="BOR30" i="89"/>
  <c r="BOS30" i="89"/>
  <c r="BOT30" i="89"/>
  <c r="BOU30" i="89"/>
  <c r="BOV30" i="89"/>
  <c r="BOW30" i="89"/>
  <c r="BOX30" i="89"/>
  <c r="BOY30" i="89"/>
  <c r="BOZ30" i="89"/>
  <c r="BPA30" i="89"/>
  <c r="BPB30" i="89"/>
  <c r="BPC30" i="89"/>
  <c r="BPD30" i="89"/>
  <c r="BPE30" i="89"/>
  <c r="BPF30" i="89"/>
  <c r="BPG30" i="89"/>
  <c r="BPH30" i="89"/>
  <c r="BPI30" i="89"/>
  <c r="BPJ30" i="89"/>
  <c r="BPK30" i="89"/>
  <c r="BPL30" i="89"/>
  <c r="BPM30" i="89"/>
  <c r="BPN30" i="89"/>
  <c r="BPO30" i="89"/>
  <c r="BPP30" i="89"/>
  <c r="BPQ30" i="89"/>
  <c r="BPR30" i="89"/>
  <c r="BPS30" i="89"/>
  <c r="BPT30" i="89"/>
  <c r="BPU30" i="89"/>
  <c r="BPV30" i="89"/>
  <c r="BPW30" i="89"/>
  <c r="BPX30" i="89"/>
  <c r="BPY30" i="89"/>
  <c r="BPZ30" i="89"/>
  <c r="BQA30" i="89"/>
  <c r="BQB30" i="89"/>
  <c r="BQC30" i="89"/>
  <c r="BQD30" i="89"/>
  <c r="BQE30" i="89"/>
  <c r="BQF30" i="89"/>
  <c r="BQG30" i="89"/>
  <c r="BQH30" i="89"/>
  <c r="BQI30" i="89"/>
  <c r="BQJ30" i="89"/>
  <c r="BQK30" i="89"/>
  <c r="BQL30" i="89"/>
  <c r="BQM30" i="89"/>
  <c r="BQN30" i="89"/>
  <c r="BQO30" i="89"/>
  <c r="BQP30" i="89"/>
  <c r="BQQ30" i="89"/>
  <c r="BQR30" i="89"/>
  <c r="BQS30" i="89"/>
  <c r="BQT30" i="89"/>
  <c r="BQU30" i="89"/>
  <c r="BQV30" i="89"/>
  <c r="BQW30" i="89"/>
  <c r="BQX30" i="89"/>
  <c r="BQY30" i="89"/>
  <c r="BQZ30" i="89"/>
  <c r="BRA30" i="89"/>
  <c r="BRB30" i="89"/>
  <c r="BRC30" i="89"/>
  <c r="BRD30" i="89"/>
  <c r="BRE30" i="89"/>
  <c r="BRF30" i="89"/>
  <c r="BRG30" i="89"/>
  <c r="BRH30" i="89"/>
  <c r="BRI30" i="89"/>
  <c r="BRJ30" i="89"/>
  <c r="BRK30" i="89"/>
  <c r="BRL30" i="89"/>
  <c r="BRM30" i="89"/>
  <c r="BRN30" i="89"/>
  <c r="BRO30" i="89"/>
  <c r="BRP30" i="89"/>
  <c r="BRQ30" i="89"/>
  <c r="BRR30" i="89"/>
  <c r="BRS30" i="89"/>
  <c r="BRT30" i="89"/>
  <c r="BRU30" i="89"/>
  <c r="BRV30" i="89"/>
  <c r="BRW30" i="89"/>
  <c r="BRX30" i="89"/>
  <c r="BRY30" i="89"/>
  <c r="BRZ30" i="89"/>
  <c r="BSA30" i="89"/>
  <c r="BSB30" i="89"/>
  <c r="BSC30" i="89"/>
  <c r="BSD30" i="89"/>
  <c r="BSE30" i="89"/>
  <c r="BSF30" i="89"/>
  <c r="BSG30" i="89"/>
  <c r="BSH30" i="89"/>
  <c r="BSI30" i="89"/>
  <c r="BSJ30" i="89"/>
  <c r="BSK30" i="89"/>
  <c r="BSL30" i="89"/>
  <c r="BSM30" i="89"/>
  <c r="BSN30" i="89"/>
  <c r="BSO30" i="89"/>
  <c r="BSP30" i="89"/>
  <c r="BSQ30" i="89"/>
  <c r="BSR30" i="89"/>
  <c r="BSS30" i="89"/>
  <c r="BST30" i="89"/>
  <c r="BSU30" i="89"/>
  <c r="BSV30" i="89"/>
  <c r="BSW30" i="89"/>
  <c r="BSX30" i="89"/>
  <c r="BSY30" i="89"/>
  <c r="BSZ30" i="89"/>
  <c r="BTA30" i="89"/>
  <c r="BTB30" i="89"/>
  <c r="BTC30" i="89"/>
  <c r="BTD30" i="89"/>
  <c r="BTE30" i="89"/>
  <c r="BTF30" i="89"/>
  <c r="BTG30" i="89"/>
  <c r="BTH30" i="89"/>
  <c r="BTI30" i="89"/>
  <c r="BTJ30" i="89"/>
  <c r="BTK30" i="89"/>
  <c r="BTL30" i="89"/>
  <c r="BTM30" i="89"/>
  <c r="BTN30" i="89"/>
  <c r="BTO30" i="89"/>
  <c r="BTP30" i="89"/>
  <c r="BTQ30" i="89"/>
  <c r="BTR30" i="89"/>
  <c r="BTS30" i="89"/>
  <c r="BTT30" i="89"/>
  <c r="BTU30" i="89"/>
  <c r="BTV30" i="89"/>
  <c r="BTW30" i="89"/>
  <c r="BTX30" i="89"/>
  <c r="BTY30" i="89"/>
  <c r="BTZ30" i="89"/>
  <c r="BUA30" i="89"/>
  <c r="BUB30" i="89"/>
  <c r="BUC30" i="89"/>
  <c r="BUD30" i="89"/>
  <c r="BUE30" i="89"/>
  <c r="BUF30" i="89"/>
  <c r="BUG30" i="89"/>
  <c r="BUH30" i="89"/>
  <c r="BUI30" i="89"/>
  <c r="BUJ30" i="89"/>
  <c r="BUK30" i="89"/>
  <c r="BUL30" i="89"/>
  <c r="BUM30" i="89"/>
  <c r="BUN30" i="89"/>
  <c r="BUO30" i="89"/>
  <c r="BUP30" i="89"/>
  <c r="BUQ30" i="89"/>
  <c r="BUR30" i="89"/>
  <c r="BUS30" i="89"/>
  <c r="BUT30" i="89"/>
  <c r="BUU30" i="89"/>
  <c r="BUV30" i="89"/>
  <c r="BUW30" i="89"/>
  <c r="BUX30" i="89"/>
  <c r="BUY30" i="89"/>
  <c r="BUZ30" i="89"/>
  <c r="BVA30" i="89"/>
  <c r="BVB30" i="89"/>
  <c r="BVC30" i="89"/>
  <c r="BVD30" i="89"/>
  <c r="BVE30" i="89"/>
  <c r="BVF30" i="89"/>
  <c r="BVG30" i="89"/>
  <c r="BVH30" i="89"/>
  <c r="BVI30" i="89"/>
  <c r="BVJ30" i="89"/>
  <c r="BVK30" i="89"/>
  <c r="BVL30" i="89"/>
  <c r="BVM30" i="89"/>
  <c r="BVN30" i="89"/>
  <c r="BVO30" i="89"/>
  <c r="BVP30" i="89"/>
  <c r="BVQ30" i="89"/>
  <c r="BVR30" i="89"/>
  <c r="BVS30" i="89"/>
  <c r="BVT30" i="89"/>
  <c r="BVU30" i="89"/>
  <c r="BVV30" i="89"/>
  <c r="BVW30" i="89"/>
  <c r="BVX30" i="89"/>
  <c r="BVY30" i="89"/>
  <c r="BVZ30" i="89"/>
  <c r="BWA30" i="89"/>
  <c r="BWB30" i="89"/>
  <c r="BWC30" i="89"/>
  <c r="BWD30" i="89"/>
  <c r="BWE30" i="89"/>
  <c r="BWF30" i="89"/>
  <c r="BWG30" i="89"/>
  <c r="BWH30" i="89"/>
  <c r="BWI30" i="89"/>
  <c r="BWJ30" i="89"/>
  <c r="BWK30" i="89"/>
  <c r="BWL30" i="89"/>
  <c r="BWM30" i="89"/>
  <c r="BWN30" i="89"/>
  <c r="BWO30" i="89"/>
  <c r="BWP30" i="89"/>
  <c r="BWQ30" i="89"/>
  <c r="BWR30" i="89"/>
  <c r="BWS30" i="89"/>
  <c r="BWT30" i="89"/>
  <c r="BWU30" i="89"/>
  <c r="BWV30" i="89"/>
  <c r="BWW30" i="89"/>
  <c r="BWX30" i="89"/>
  <c r="BWY30" i="89"/>
  <c r="BWZ30" i="89"/>
  <c r="BXA30" i="89"/>
  <c r="BXB30" i="89"/>
  <c r="BXC30" i="89"/>
  <c r="BXD30" i="89"/>
  <c r="BXE30" i="89"/>
  <c r="BXF30" i="89"/>
  <c r="BXG30" i="89"/>
  <c r="BXH30" i="89"/>
  <c r="BXI30" i="89"/>
  <c r="BXJ30" i="89"/>
  <c r="BXK30" i="89"/>
  <c r="BXL30" i="89"/>
  <c r="BXM30" i="89"/>
  <c r="BXN30" i="89"/>
  <c r="BXO30" i="89"/>
  <c r="BXP30" i="89"/>
  <c r="BXQ30" i="89"/>
  <c r="BXR30" i="89"/>
  <c r="BXS30" i="89"/>
  <c r="BXT30" i="89"/>
  <c r="BXU30" i="89"/>
  <c r="BXV30" i="89"/>
  <c r="BXW30" i="89"/>
  <c r="BXX30" i="89"/>
  <c r="BXY30" i="89"/>
  <c r="BXZ30" i="89"/>
  <c r="BYA30" i="89"/>
  <c r="BYB30" i="89"/>
  <c r="BYC30" i="89"/>
  <c r="BYD30" i="89"/>
  <c r="BYE30" i="89"/>
  <c r="BYF30" i="89"/>
  <c r="BYG30" i="89"/>
  <c r="BYH30" i="89"/>
  <c r="BYI30" i="89"/>
  <c r="BYJ30" i="89"/>
  <c r="BYK30" i="89"/>
  <c r="BYL30" i="89"/>
  <c r="BYM30" i="89"/>
  <c r="BYN30" i="89"/>
  <c r="BYO30" i="89"/>
  <c r="BYP30" i="89"/>
  <c r="BYQ30" i="89"/>
  <c r="BYR30" i="89"/>
  <c r="BYS30" i="89"/>
  <c r="BYT30" i="89"/>
  <c r="BYU30" i="89"/>
  <c r="BYV30" i="89"/>
  <c r="BYW30" i="89"/>
  <c r="BYX30" i="89"/>
  <c r="BYY30" i="89"/>
  <c r="BYZ30" i="89"/>
  <c r="BZA30" i="89"/>
  <c r="BZB30" i="89"/>
  <c r="BZC30" i="89"/>
  <c r="BZD30" i="89"/>
  <c r="BZE30" i="89"/>
  <c r="BZF30" i="89"/>
  <c r="BZG30" i="89"/>
  <c r="BZH30" i="89"/>
  <c r="BZI30" i="89"/>
  <c r="BZJ30" i="89"/>
  <c r="BZK30" i="89"/>
  <c r="BZL30" i="89"/>
  <c r="BZM30" i="89"/>
  <c r="BZN30" i="89"/>
  <c r="BZO30" i="89"/>
  <c r="BZP30" i="89"/>
  <c r="BZQ30" i="89"/>
  <c r="BZR30" i="89"/>
  <c r="BZS30" i="89"/>
  <c r="BZT30" i="89"/>
  <c r="BZU30" i="89"/>
  <c r="BZV30" i="89"/>
  <c r="BZW30" i="89"/>
  <c r="BZX30" i="89"/>
  <c r="BZY30" i="89"/>
  <c r="BZZ30" i="89"/>
  <c r="CAA30" i="89"/>
  <c r="CAB30" i="89"/>
  <c r="CAC30" i="89"/>
  <c r="CAD30" i="89"/>
  <c r="CAE30" i="89"/>
  <c r="CAF30" i="89"/>
  <c r="CAG30" i="89"/>
  <c r="CAH30" i="89"/>
  <c r="CAI30" i="89"/>
  <c r="CAJ30" i="89"/>
  <c r="CAK30" i="89"/>
  <c r="CAL30" i="89"/>
  <c r="CAM30" i="89"/>
  <c r="CAN30" i="89"/>
  <c r="CAO30" i="89"/>
  <c r="CAP30" i="89"/>
  <c r="CAQ30" i="89"/>
  <c r="CAR30" i="89"/>
  <c r="CAS30" i="89"/>
  <c r="CAT30" i="89"/>
  <c r="CAU30" i="89"/>
  <c r="CAV30" i="89"/>
  <c r="CAW30" i="89"/>
  <c r="CAX30" i="89"/>
  <c r="CAY30" i="89"/>
  <c r="CAZ30" i="89"/>
  <c r="CBA30" i="89"/>
  <c r="CBB30" i="89"/>
  <c r="CBC30" i="89"/>
  <c r="CBD30" i="89"/>
  <c r="CBE30" i="89"/>
  <c r="CBF30" i="89"/>
  <c r="CBG30" i="89"/>
  <c r="CBH30" i="89"/>
  <c r="CBI30" i="89"/>
  <c r="CBJ30" i="89"/>
  <c r="CBK30" i="89"/>
  <c r="CBL30" i="89"/>
  <c r="CBM30" i="89"/>
  <c r="CBN30" i="89"/>
  <c r="CBO30" i="89"/>
  <c r="CBP30" i="89"/>
  <c r="CBQ30" i="89"/>
  <c r="CBR30" i="89"/>
  <c r="CBS30" i="89"/>
  <c r="CBT30" i="89"/>
  <c r="CBU30" i="89"/>
  <c r="CBV30" i="89"/>
  <c r="CBW30" i="89"/>
  <c r="CBX30" i="89"/>
  <c r="CBY30" i="89"/>
  <c r="CBZ30" i="89"/>
  <c r="CCA30" i="89"/>
  <c r="CCB30" i="89"/>
  <c r="CCC30" i="89"/>
  <c r="CCD30" i="89"/>
  <c r="CCE30" i="89"/>
  <c r="CCF30" i="89"/>
  <c r="CCG30" i="89"/>
  <c r="CCH30" i="89"/>
  <c r="CCI30" i="89"/>
  <c r="CCJ30" i="89"/>
  <c r="CCK30" i="89"/>
  <c r="CCL30" i="89"/>
  <c r="CCM30" i="89"/>
  <c r="CCN30" i="89"/>
  <c r="CCO30" i="89"/>
  <c r="CCP30" i="89"/>
  <c r="CCQ30" i="89"/>
  <c r="CCR30" i="89"/>
  <c r="CCS30" i="89"/>
  <c r="CCT30" i="89"/>
  <c r="CCU30" i="89"/>
  <c r="CCV30" i="89"/>
  <c r="CCW30" i="89"/>
  <c r="CCX30" i="89"/>
  <c r="CCY30" i="89"/>
  <c r="CCZ30" i="89"/>
  <c r="CDA30" i="89"/>
  <c r="CDB30" i="89"/>
  <c r="CDC30" i="89"/>
  <c r="CDD30" i="89"/>
  <c r="CDE30" i="89"/>
  <c r="CDF30" i="89"/>
  <c r="CDG30" i="89"/>
  <c r="CDH30" i="89"/>
  <c r="CDI30" i="89"/>
  <c r="CDJ30" i="89"/>
  <c r="CDK30" i="89"/>
  <c r="CDL30" i="89"/>
  <c r="CDM30" i="89"/>
  <c r="CDN30" i="89"/>
  <c r="CDO30" i="89"/>
  <c r="CDP30" i="89"/>
  <c r="CDQ30" i="89"/>
  <c r="CDR30" i="89"/>
  <c r="CDS30" i="89"/>
  <c r="CDT30" i="89"/>
  <c r="CDU30" i="89"/>
  <c r="CDV30" i="89"/>
  <c r="CDW30" i="89"/>
  <c r="CDX30" i="89"/>
  <c r="CDY30" i="89"/>
  <c r="CDZ30" i="89"/>
  <c r="CEA30" i="89"/>
  <c r="CEB30" i="89"/>
  <c r="CEC30" i="89"/>
  <c r="CED30" i="89"/>
  <c r="CEE30" i="89"/>
  <c r="CEF30" i="89"/>
  <c r="CEG30" i="89"/>
  <c r="CEH30" i="89"/>
  <c r="CEI30" i="89"/>
  <c r="CEJ30" i="89"/>
  <c r="CEK30" i="89"/>
  <c r="CEL30" i="89"/>
  <c r="CEM30" i="89"/>
  <c r="CEN30" i="89"/>
  <c r="CEO30" i="89"/>
  <c r="CEP30" i="89"/>
  <c r="CEQ30" i="89"/>
  <c r="CER30" i="89"/>
  <c r="CES30" i="89"/>
  <c r="CET30" i="89"/>
  <c r="CEU30" i="89"/>
  <c r="CEV30" i="89"/>
  <c r="CEW30" i="89"/>
  <c r="CEX30" i="89"/>
  <c r="CEY30" i="89"/>
  <c r="CEZ30" i="89"/>
  <c r="CFA30" i="89"/>
  <c r="CFB30" i="89"/>
  <c r="CFC30" i="89"/>
  <c r="CFD30" i="89"/>
  <c r="CFE30" i="89"/>
  <c r="CFF30" i="89"/>
  <c r="CFG30" i="89"/>
  <c r="CFH30" i="89"/>
  <c r="CFI30" i="89"/>
  <c r="CFJ30" i="89"/>
  <c r="CFK30" i="89"/>
  <c r="CFL30" i="89"/>
  <c r="CFM30" i="89"/>
  <c r="CFN30" i="89"/>
  <c r="CFO30" i="89"/>
  <c r="CFP30" i="89"/>
  <c r="CFQ30" i="89"/>
  <c r="CFR30" i="89"/>
  <c r="CFS30" i="89"/>
  <c r="CFT30" i="89"/>
  <c r="CFU30" i="89"/>
  <c r="CFV30" i="89"/>
  <c r="CFW30" i="89"/>
  <c r="CFX30" i="89"/>
  <c r="CFY30" i="89"/>
  <c r="CFZ30" i="89"/>
  <c r="CGA30" i="89"/>
  <c r="CGB30" i="89"/>
  <c r="CGC30" i="89"/>
  <c r="CGD30" i="89"/>
  <c r="CGE30" i="89"/>
  <c r="CGF30" i="89"/>
  <c r="CGG30" i="89"/>
  <c r="CGH30" i="89"/>
  <c r="CGI30" i="89"/>
  <c r="CGJ30" i="89"/>
  <c r="CGK30" i="89"/>
  <c r="CGL30" i="89"/>
  <c r="CGM30" i="89"/>
  <c r="CGN30" i="89"/>
  <c r="CGO30" i="89"/>
  <c r="CGP30" i="89"/>
  <c r="CGQ30" i="89"/>
  <c r="CGR30" i="89"/>
  <c r="CGS30" i="89"/>
  <c r="CGT30" i="89"/>
  <c r="CGU30" i="89"/>
  <c r="CGV30" i="89"/>
  <c r="CGW30" i="89"/>
  <c r="CGX30" i="89"/>
  <c r="CGY30" i="89"/>
  <c r="CGZ30" i="89"/>
  <c r="CHA30" i="89"/>
  <c r="CHB30" i="89"/>
  <c r="CHC30" i="89"/>
  <c r="CHD30" i="89"/>
  <c r="CHE30" i="89"/>
  <c r="CHF30" i="89"/>
  <c r="CHG30" i="89"/>
  <c r="CHH30" i="89"/>
  <c r="CHI30" i="89"/>
  <c r="CHJ30" i="89"/>
  <c r="CHK30" i="89"/>
  <c r="CHL30" i="89"/>
  <c r="CHM30" i="89"/>
  <c r="CHN30" i="89"/>
  <c r="CHO30" i="89"/>
  <c r="CHP30" i="89"/>
  <c r="CHQ30" i="89"/>
  <c r="CHR30" i="89"/>
  <c r="CHS30" i="89"/>
  <c r="CHT30" i="89"/>
  <c r="CHU30" i="89"/>
  <c r="CHV30" i="89"/>
  <c r="CHW30" i="89"/>
  <c r="CHX30" i="89"/>
  <c r="CHY30" i="89"/>
  <c r="CHZ30" i="89"/>
  <c r="CIA30" i="89"/>
  <c r="CIB30" i="89"/>
  <c r="CIC30" i="89"/>
  <c r="CID30" i="89"/>
  <c r="CIE30" i="89"/>
  <c r="CIF30" i="89"/>
  <c r="CIG30" i="89"/>
  <c r="CIH30" i="89"/>
  <c r="CII30" i="89"/>
  <c r="CIJ30" i="89"/>
  <c r="CIK30" i="89"/>
  <c r="CIL30" i="89"/>
  <c r="CIM30" i="89"/>
  <c r="CIN30" i="89"/>
  <c r="CIO30" i="89"/>
  <c r="CIP30" i="89"/>
  <c r="CIQ30" i="89"/>
  <c r="CIR30" i="89"/>
  <c r="CIS30" i="89"/>
  <c r="CIT30" i="89"/>
  <c r="CIU30" i="89"/>
  <c r="CIV30" i="89"/>
  <c r="CIW30" i="89"/>
  <c r="CIX30" i="89"/>
  <c r="CIY30" i="89"/>
  <c r="CIZ30" i="89"/>
  <c r="CJA30" i="89"/>
  <c r="CJB30" i="89"/>
  <c r="CJC30" i="89"/>
  <c r="CJD30" i="89"/>
  <c r="CJE30" i="89"/>
  <c r="CJF30" i="89"/>
  <c r="CJG30" i="89"/>
  <c r="CJH30" i="89"/>
  <c r="CJI30" i="89"/>
  <c r="CJJ30" i="89"/>
  <c r="CJK30" i="89"/>
  <c r="CJL30" i="89"/>
  <c r="CJM30" i="89"/>
  <c r="CJN30" i="89"/>
  <c r="CJO30" i="89"/>
  <c r="CJP30" i="89"/>
  <c r="CJQ30" i="89"/>
  <c r="CJR30" i="89"/>
  <c r="CJS30" i="89"/>
  <c r="CJT30" i="89"/>
  <c r="CJU30" i="89"/>
  <c r="CJV30" i="89"/>
  <c r="CJW30" i="89"/>
  <c r="CJX30" i="89"/>
  <c r="CJY30" i="89"/>
  <c r="CJZ30" i="89"/>
  <c r="CKA30" i="89"/>
  <c r="CKB30" i="89"/>
  <c r="CKC30" i="89"/>
  <c r="CKD30" i="89"/>
  <c r="CKE30" i="89"/>
  <c r="CKF30" i="89"/>
  <c r="CKG30" i="89"/>
  <c r="CKH30" i="89"/>
  <c r="CKI30" i="89"/>
  <c r="CKJ30" i="89"/>
  <c r="CKK30" i="89"/>
  <c r="CKL30" i="89"/>
  <c r="CKM30" i="89"/>
  <c r="CKN30" i="89"/>
  <c r="CKO30" i="89"/>
  <c r="CKP30" i="89"/>
  <c r="CKQ30" i="89"/>
  <c r="CKR30" i="89"/>
  <c r="CKS30" i="89"/>
  <c r="CKT30" i="89"/>
  <c r="CKU30" i="89"/>
  <c r="CKV30" i="89"/>
  <c r="CKW30" i="89"/>
  <c r="CKX30" i="89"/>
  <c r="CKY30" i="89"/>
  <c r="CKZ30" i="89"/>
  <c r="CLA30" i="89"/>
  <c r="CLB30" i="89"/>
  <c r="CLC30" i="89"/>
  <c r="CLD30" i="89"/>
  <c r="CLE30" i="89"/>
  <c r="CLF30" i="89"/>
  <c r="CLG30" i="89"/>
  <c r="CLH30" i="89"/>
  <c r="CLI30" i="89"/>
  <c r="CLJ30" i="89"/>
  <c r="CLK30" i="89"/>
  <c r="CLL30" i="89"/>
  <c r="CLM30" i="89"/>
  <c r="CLN30" i="89"/>
  <c r="CLO30" i="89"/>
  <c r="CLP30" i="89"/>
  <c r="CLQ30" i="89"/>
  <c r="CLR30" i="89"/>
  <c r="CLS30" i="89"/>
  <c r="CLT30" i="89"/>
  <c r="CLU30" i="89"/>
  <c r="CLV30" i="89"/>
  <c r="CLW30" i="89"/>
  <c r="CLX30" i="89"/>
  <c r="CLY30" i="89"/>
  <c r="CLZ30" i="89"/>
  <c r="CMA30" i="89"/>
  <c r="CMB30" i="89"/>
  <c r="CMC30" i="89"/>
  <c r="CMD30" i="89"/>
  <c r="CME30" i="89"/>
  <c r="CMF30" i="89"/>
  <c r="CMG30" i="89"/>
  <c r="CMH30" i="89"/>
  <c r="CMI30" i="89"/>
  <c r="CMJ30" i="89"/>
  <c r="CMK30" i="89"/>
  <c r="CML30" i="89"/>
  <c r="CMM30" i="89"/>
  <c r="CMN30" i="89"/>
  <c r="CMO30" i="89"/>
  <c r="CMP30" i="89"/>
  <c r="CMQ30" i="89"/>
  <c r="CMR30" i="89"/>
  <c r="CMS30" i="89"/>
  <c r="CMT30" i="89"/>
  <c r="CMU30" i="89"/>
  <c r="CMV30" i="89"/>
  <c r="CMW30" i="89"/>
  <c r="CMX30" i="89"/>
  <c r="CMY30" i="89"/>
  <c r="CMZ30" i="89"/>
  <c r="CNA30" i="89"/>
  <c r="CNB30" i="89"/>
  <c r="CNC30" i="89"/>
  <c r="CND30" i="89"/>
  <c r="CNE30" i="89"/>
  <c r="CNF30" i="89"/>
  <c r="CNG30" i="89"/>
  <c r="CNH30" i="89"/>
  <c r="CNI30" i="89"/>
  <c r="CNJ30" i="89"/>
  <c r="CNK30" i="89"/>
  <c r="CNL30" i="89"/>
  <c r="CNM30" i="89"/>
  <c r="CNN30" i="89"/>
  <c r="CNO30" i="89"/>
  <c r="CNP30" i="89"/>
  <c r="CNQ30" i="89"/>
  <c r="CNR30" i="89"/>
  <c r="CNS30" i="89"/>
  <c r="CNT30" i="89"/>
  <c r="CNU30" i="89"/>
  <c r="CNV30" i="89"/>
  <c r="CNW30" i="89"/>
  <c r="CNX30" i="89"/>
  <c r="CNY30" i="89"/>
  <c r="CNZ30" i="89"/>
  <c r="COA30" i="89"/>
  <c r="COB30" i="89"/>
  <c r="COC30" i="89"/>
  <c r="COD30" i="89"/>
  <c r="COE30" i="89"/>
  <c r="COF30" i="89"/>
  <c r="COG30" i="89"/>
  <c r="COH30" i="89"/>
  <c r="COI30" i="89"/>
  <c r="COJ30" i="89"/>
  <c r="COK30" i="89"/>
  <c r="COL30" i="89"/>
  <c r="COM30" i="89"/>
  <c r="CON30" i="89"/>
  <c r="COO30" i="89"/>
  <c r="COP30" i="89"/>
  <c r="COQ30" i="89"/>
  <c r="COR30" i="89"/>
  <c r="COS30" i="89"/>
  <c r="COT30" i="89"/>
  <c r="COU30" i="89"/>
  <c r="COV30" i="89"/>
  <c r="COW30" i="89"/>
  <c r="COX30" i="89"/>
  <c r="COY30" i="89"/>
  <c r="COZ30" i="89"/>
  <c r="CPA30" i="89"/>
  <c r="CPB30" i="89"/>
  <c r="CPC30" i="89"/>
  <c r="CPD30" i="89"/>
  <c r="CPE30" i="89"/>
  <c r="CPF30" i="89"/>
  <c r="CPG30" i="89"/>
  <c r="CPH30" i="89"/>
  <c r="CPI30" i="89"/>
  <c r="CPJ30" i="89"/>
  <c r="CPK30" i="89"/>
  <c r="CPL30" i="89"/>
  <c r="CPM30" i="89"/>
  <c r="CPN30" i="89"/>
  <c r="CPO30" i="89"/>
  <c r="CPP30" i="89"/>
  <c r="CPQ30" i="89"/>
  <c r="CPR30" i="89"/>
  <c r="CPS30" i="89"/>
  <c r="CPT30" i="89"/>
  <c r="CPU30" i="89"/>
  <c r="CPV30" i="89"/>
  <c r="CPW30" i="89"/>
  <c r="CPX30" i="89"/>
  <c r="CPY30" i="89"/>
  <c r="CPZ30" i="89"/>
  <c r="CQA30" i="89"/>
  <c r="CQB30" i="89"/>
  <c r="CQC30" i="89"/>
  <c r="CQD30" i="89"/>
  <c r="CQE30" i="89"/>
  <c r="CQF30" i="89"/>
  <c r="CQG30" i="89"/>
  <c r="CQH30" i="89"/>
  <c r="CQI30" i="89"/>
  <c r="CQJ30" i="89"/>
  <c r="CQK30" i="89"/>
  <c r="CQL30" i="89"/>
  <c r="CQM30" i="89"/>
  <c r="CQN30" i="89"/>
  <c r="CQO30" i="89"/>
  <c r="CQP30" i="89"/>
  <c r="CQQ30" i="89"/>
  <c r="CQR30" i="89"/>
  <c r="CQS30" i="89"/>
  <c r="CQT30" i="89"/>
  <c r="CQU30" i="89"/>
  <c r="CQV30" i="89"/>
  <c r="CQW30" i="89"/>
  <c r="CQX30" i="89"/>
  <c r="CQY30" i="89"/>
  <c r="CQZ30" i="89"/>
  <c r="CRA30" i="89"/>
  <c r="CRB30" i="89"/>
  <c r="CRC30" i="89"/>
  <c r="CRD30" i="89"/>
  <c r="CRE30" i="89"/>
  <c r="CRF30" i="89"/>
  <c r="CRG30" i="89"/>
  <c r="CRH30" i="89"/>
  <c r="CRI30" i="89"/>
  <c r="CRJ30" i="89"/>
  <c r="CRK30" i="89"/>
  <c r="CRL30" i="89"/>
  <c r="CRM30" i="89"/>
  <c r="CRN30" i="89"/>
  <c r="CRO30" i="89"/>
  <c r="CRP30" i="89"/>
  <c r="CRQ30" i="89"/>
  <c r="CRR30" i="89"/>
  <c r="CRS30" i="89"/>
  <c r="CRT30" i="89"/>
  <c r="CRU30" i="89"/>
  <c r="CRV30" i="89"/>
  <c r="CRW30" i="89"/>
  <c r="CRX30" i="89"/>
  <c r="CRY30" i="89"/>
  <c r="CRZ30" i="89"/>
  <c r="CSA30" i="89"/>
  <c r="CSB30" i="89"/>
  <c r="CSC30" i="89"/>
  <c r="CSD30" i="89"/>
  <c r="CSE30" i="89"/>
  <c r="CSF30" i="89"/>
  <c r="CSG30" i="89"/>
  <c r="CSH30" i="89"/>
  <c r="CSI30" i="89"/>
  <c r="CSJ30" i="89"/>
  <c r="CSK30" i="89"/>
  <c r="CSL30" i="89"/>
  <c r="CSM30" i="89"/>
  <c r="CSN30" i="89"/>
  <c r="CSO30" i="89"/>
  <c r="CSP30" i="89"/>
  <c r="CSQ30" i="89"/>
  <c r="CSR30" i="89"/>
  <c r="CSS30" i="89"/>
  <c r="CST30" i="89"/>
  <c r="CSU30" i="89"/>
  <c r="CSV30" i="89"/>
  <c r="CSW30" i="89"/>
  <c r="CSX30" i="89"/>
  <c r="CSY30" i="89"/>
  <c r="CSZ30" i="89"/>
  <c r="CTA30" i="89"/>
  <c r="CTB30" i="89"/>
  <c r="CTC30" i="89"/>
  <c r="CTD30" i="89"/>
  <c r="CTE30" i="89"/>
  <c r="CTF30" i="89"/>
  <c r="CTG30" i="89"/>
  <c r="CTH30" i="89"/>
  <c r="CTI30" i="89"/>
  <c r="CTJ30" i="89"/>
  <c r="CTK30" i="89"/>
  <c r="CTL30" i="89"/>
  <c r="CTM30" i="89"/>
  <c r="CTN30" i="89"/>
  <c r="CTO30" i="89"/>
  <c r="CTP30" i="89"/>
  <c r="CTQ30" i="89"/>
  <c r="CTR30" i="89"/>
  <c r="CTS30" i="89"/>
  <c r="CTT30" i="89"/>
  <c r="CTU30" i="89"/>
  <c r="CTV30" i="89"/>
  <c r="CTW30" i="89"/>
  <c r="CTX30" i="89"/>
  <c r="CTY30" i="89"/>
  <c r="CTZ30" i="89"/>
  <c r="CUA30" i="89"/>
  <c r="CUB30" i="89"/>
  <c r="CUC30" i="89"/>
  <c r="CUD30" i="89"/>
  <c r="CUE30" i="89"/>
  <c r="CUF30" i="89"/>
  <c r="CUG30" i="89"/>
  <c r="CUH30" i="89"/>
  <c r="CUI30" i="89"/>
  <c r="CUJ30" i="89"/>
  <c r="CUK30" i="89"/>
  <c r="CUL30" i="89"/>
  <c r="CUM30" i="89"/>
  <c r="CUN30" i="89"/>
  <c r="CUO30" i="89"/>
  <c r="CUP30" i="89"/>
  <c r="CUQ30" i="89"/>
  <c r="CUR30" i="89"/>
  <c r="CUS30" i="89"/>
  <c r="CUT30" i="89"/>
  <c r="CUU30" i="89"/>
  <c r="CUV30" i="89"/>
  <c r="CUW30" i="89"/>
  <c r="CUX30" i="89"/>
  <c r="CUY30" i="89"/>
  <c r="CUZ30" i="89"/>
  <c r="CVA30" i="89"/>
  <c r="CVB30" i="89"/>
  <c r="CVC30" i="89"/>
  <c r="CVD30" i="89"/>
  <c r="CVE30" i="89"/>
  <c r="CVF30" i="89"/>
  <c r="CVG30" i="89"/>
  <c r="CVH30" i="89"/>
  <c r="CVI30" i="89"/>
  <c r="CVJ30" i="89"/>
  <c r="CVK30" i="89"/>
  <c r="CVL30" i="89"/>
  <c r="CVM30" i="89"/>
  <c r="CVN30" i="89"/>
  <c r="CVO30" i="89"/>
  <c r="CVP30" i="89"/>
  <c r="CVQ30" i="89"/>
  <c r="CVR30" i="89"/>
  <c r="CVS30" i="89"/>
  <c r="CVT30" i="89"/>
  <c r="CVU30" i="89"/>
  <c r="CVV30" i="89"/>
  <c r="CVW30" i="89"/>
  <c r="CVX30" i="89"/>
  <c r="CVY30" i="89"/>
  <c r="CVZ30" i="89"/>
  <c r="CWA30" i="89"/>
  <c r="CWB30" i="89"/>
  <c r="CWC30" i="89"/>
  <c r="CWD30" i="89"/>
  <c r="CWE30" i="89"/>
  <c r="CWF30" i="89"/>
  <c r="CWG30" i="89"/>
  <c r="CWH30" i="89"/>
  <c r="CWI30" i="89"/>
  <c r="CWJ30" i="89"/>
  <c r="CWK30" i="89"/>
  <c r="CWL30" i="89"/>
  <c r="CWM30" i="89"/>
  <c r="CWN30" i="89"/>
  <c r="CWO30" i="89"/>
  <c r="CWP30" i="89"/>
  <c r="CWQ30" i="89"/>
  <c r="CWR30" i="89"/>
  <c r="CWS30" i="89"/>
  <c r="CWT30" i="89"/>
  <c r="CWU30" i="89"/>
  <c r="CWV30" i="89"/>
  <c r="CWW30" i="89"/>
  <c r="CWX30" i="89"/>
  <c r="CWY30" i="89"/>
  <c r="CWZ30" i="89"/>
  <c r="CXA30" i="89"/>
  <c r="CXB30" i="89"/>
  <c r="CXC30" i="89"/>
  <c r="CXD30" i="89"/>
  <c r="CXE30" i="89"/>
  <c r="CXF30" i="89"/>
  <c r="CXG30" i="89"/>
  <c r="CXH30" i="89"/>
  <c r="CXI30" i="89"/>
  <c r="CXJ30" i="89"/>
  <c r="CXK30" i="89"/>
  <c r="CXL30" i="89"/>
  <c r="CXM30" i="89"/>
  <c r="CXN30" i="89"/>
  <c r="CXO30" i="89"/>
  <c r="CXP30" i="89"/>
  <c r="CXQ30" i="89"/>
  <c r="CXR30" i="89"/>
  <c r="CXS30" i="89"/>
  <c r="CXT30" i="89"/>
  <c r="CXU30" i="89"/>
  <c r="CXV30" i="89"/>
  <c r="CXW30" i="89"/>
  <c r="CXX30" i="89"/>
  <c r="CXY30" i="89"/>
  <c r="CXZ30" i="89"/>
  <c r="CYA30" i="89"/>
  <c r="CYB30" i="89"/>
  <c r="CYC30" i="89"/>
  <c r="CYD30" i="89"/>
  <c r="CYE30" i="89"/>
  <c r="CYF30" i="89"/>
  <c r="CYG30" i="89"/>
  <c r="CYH30" i="89"/>
  <c r="CYI30" i="89"/>
  <c r="CYJ30" i="89"/>
  <c r="CYK30" i="89"/>
  <c r="CYL30" i="89"/>
  <c r="CYM30" i="89"/>
  <c r="CYN30" i="89"/>
  <c r="CYO30" i="89"/>
  <c r="CYP30" i="89"/>
  <c r="CYQ30" i="89"/>
  <c r="CYR30" i="89"/>
  <c r="CYS30" i="89"/>
  <c r="CYT30" i="89"/>
  <c r="CYU30" i="89"/>
  <c r="CYV30" i="89"/>
  <c r="CYW30" i="89"/>
  <c r="CYX30" i="89"/>
  <c r="CYY30" i="89"/>
  <c r="CYZ30" i="89"/>
  <c r="CZA30" i="89"/>
  <c r="CZB30" i="89"/>
  <c r="CZC30" i="89"/>
  <c r="CZD30" i="89"/>
  <c r="CZE30" i="89"/>
  <c r="CZF30" i="89"/>
  <c r="CZG30" i="89"/>
  <c r="CZH30" i="89"/>
  <c r="CZI30" i="89"/>
  <c r="CZJ30" i="89"/>
  <c r="CZK30" i="89"/>
  <c r="CZL30" i="89"/>
  <c r="CZM30" i="89"/>
  <c r="CZN30" i="89"/>
  <c r="CZO30" i="89"/>
  <c r="CZP30" i="89"/>
  <c r="CZQ30" i="89"/>
  <c r="CZR30" i="89"/>
  <c r="CZS30" i="89"/>
  <c r="CZT30" i="89"/>
  <c r="CZU30" i="89"/>
  <c r="CZV30" i="89"/>
  <c r="CZW30" i="89"/>
  <c r="CZX30" i="89"/>
  <c r="CZY30" i="89"/>
  <c r="CZZ30" i="89"/>
  <c r="DAA30" i="89"/>
  <c r="DAB30" i="89"/>
  <c r="DAC30" i="89"/>
  <c r="DAD30" i="89"/>
  <c r="DAE30" i="89"/>
  <c r="DAF30" i="89"/>
  <c r="DAG30" i="89"/>
  <c r="DAH30" i="89"/>
  <c r="DAI30" i="89"/>
  <c r="DAJ30" i="89"/>
  <c r="DAK30" i="89"/>
  <c r="DAL30" i="89"/>
  <c r="DAM30" i="89"/>
  <c r="DAN30" i="89"/>
  <c r="DAO30" i="89"/>
  <c r="DAP30" i="89"/>
  <c r="DAQ30" i="89"/>
  <c r="DAR30" i="89"/>
  <c r="DAS30" i="89"/>
  <c r="DAT30" i="89"/>
  <c r="DAU30" i="89"/>
  <c r="DAV30" i="89"/>
  <c r="DAW30" i="89"/>
  <c r="DAX30" i="89"/>
  <c r="DAY30" i="89"/>
  <c r="DAZ30" i="89"/>
  <c r="DBA30" i="89"/>
  <c r="DBB30" i="89"/>
  <c r="DBC30" i="89"/>
  <c r="DBD30" i="89"/>
  <c r="DBE30" i="89"/>
  <c r="DBF30" i="89"/>
  <c r="DBG30" i="89"/>
  <c r="DBH30" i="89"/>
  <c r="DBI30" i="89"/>
  <c r="DBJ30" i="89"/>
  <c r="DBK30" i="89"/>
  <c r="DBL30" i="89"/>
  <c r="DBM30" i="89"/>
  <c r="DBN30" i="89"/>
  <c r="DBO30" i="89"/>
  <c r="DBP30" i="89"/>
  <c r="DBQ30" i="89"/>
  <c r="DBR30" i="89"/>
  <c r="DBS30" i="89"/>
  <c r="DBT30" i="89"/>
  <c r="DBU30" i="89"/>
  <c r="DBV30" i="89"/>
  <c r="DBW30" i="89"/>
  <c r="DBX30" i="89"/>
  <c r="DBY30" i="89"/>
  <c r="DBZ30" i="89"/>
  <c r="DCA30" i="89"/>
  <c r="DCB30" i="89"/>
  <c r="DCC30" i="89"/>
  <c r="DCD30" i="89"/>
  <c r="DCE30" i="89"/>
  <c r="DCF30" i="89"/>
  <c r="DCG30" i="89"/>
  <c r="DCH30" i="89"/>
  <c r="DCI30" i="89"/>
  <c r="DCJ30" i="89"/>
  <c r="DCK30" i="89"/>
  <c r="DCL30" i="89"/>
  <c r="DCM30" i="89"/>
  <c r="DCN30" i="89"/>
  <c r="DCO30" i="89"/>
  <c r="DCP30" i="89"/>
  <c r="DCQ30" i="89"/>
  <c r="DCR30" i="89"/>
  <c r="DCS30" i="89"/>
  <c r="DCT30" i="89"/>
  <c r="DCU30" i="89"/>
  <c r="DCV30" i="89"/>
  <c r="DCW30" i="89"/>
  <c r="DCX30" i="89"/>
  <c r="DCY30" i="89"/>
  <c r="DCZ30" i="89"/>
  <c r="DDA30" i="89"/>
  <c r="DDB30" i="89"/>
  <c r="DDC30" i="89"/>
  <c r="DDD30" i="89"/>
  <c r="DDE30" i="89"/>
  <c r="DDF30" i="89"/>
  <c r="DDG30" i="89"/>
  <c r="DDH30" i="89"/>
  <c r="DDI30" i="89"/>
  <c r="DDJ30" i="89"/>
  <c r="DDK30" i="89"/>
  <c r="DDL30" i="89"/>
  <c r="DDM30" i="89"/>
  <c r="DDN30" i="89"/>
  <c r="DDO30" i="89"/>
  <c r="DDP30" i="89"/>
  <c r="DDQ30" i="89"/>
  <c r="DDR30" i="89"/>
  <c r="DDS30" i="89"/>
  <c r="DDT30" i="89"/>
  <c r="DDU30" i="89"/>
  <c r="DDV30" i="89"/>
  <c r="DDW30" i="89"/>
  <c r="DDX30" i="89"/>
  <c r="DDY30" i="89"/>
  <c r="DDZ30" i="89"/>
  <c r="DEA30" i="89"/>
  <c r="DEB30" i="89"/>
  <c r="DEC30" i="89"/>
  <c r="DED30" i="89"/>
  <c r="DEE30" i="89"/>
  <c r="DEF30" i="89"/>
  <c r="DEG30" i="89"/>
  <c r="DEH30" i="89"/>
  <c r="DEI30" i="89"/>
  <c r="DEJ30" i="89"/>
  <c r="DEK30" i="89"/>
  <c r="DEL30" i="89"/>
  <c r="DEM30" i="89"/>
  <c r="DEN30" i="89"/>
  <c r="DEO30" i="89"/>
  <c r="DEP30" i="89"/>
  <c r="DEQ30" i="89"/>
  <c r="DER30" i="89"/>
  <c r="DES30" i="89"/>
  <c r="DET30" i="89"/>
  <c r="DEU30" i="89"/>
  <c r="DEV30" i="89"/>
  <c r="DEW30" i="89"/>
  <c r="DEX30" i="89"/>
  <c r="DEY30" i="89"/>
  <c r="DEZ30" i="89"/>
  <c r="DFA30" i="89"/>
  <c r="DFB30" i="89"/>
  <c r="DFC30" i="89"/>
  <c r="DFD30" i="89"/>
  <c r="DFE30" i="89"/>
  <c r="DFF30" i="89"/>
  <c r="DFG30" i="89"/>
  <c r="DFH30" i="89"/>
  <c r="DFI30" i="89"/>
  <c r="DFJ30" i="89"/>
  <c r="DFK30" i="89"/>
  <c r="DFL30" i="89"/>
  <c r="DFM30" i="89"/>
  <c r="DFN30" i="89"/>
  <c r="DFO30" i="89"/>
  <c r="DFP30" i="89"/>
  <c r="DFQ30" i="89"/>
  <c r="DFR30" i="89"/>
  <c r="DFS30" i="89"/>
  <c r="DFT30" i="89"/>
  <c r="DFU30" i="89"/>
  <c r="DFV30" i="89"/>
  <c r="DFW30" i="89"/>
  <c r="DFX30" i="89"/>
  <c r="DFY30" i="89"/>
  <c r="DFZ30" i="89"/>
  <c r="DGA30" i="89"/>
  <c r="DGB30" i="89"/>
  <c r="DGC30" i="89"/>
  <c r="DGD30" i="89"/>
  <c r="DGE30" i="89"/>
  <c r="DGF30" i="89"/>
  <c r="DGG30" i="89"/>
  <c r="DGH30" i="89"/>
  <c r="DGI30" i="89"/>
  <c r="DGJ30" i="89"/>
  <c r="DGK30" i="89"/>
  <c r="DGL30" i="89"/>
  <c r="DGM30" i="89"/>
  <c r="DGN30" i="89"/>
  <c r="DGO30" i="89"/>
  <c r="DGP30" i="89"/>
  <c r="DGQ30" i="89"/>
  <c r="DGR30" i="89"/>
  <c r="DGS30" i="89"/>
  <c r="DGT30" i="89"/>
  <c r="DGU30" i="89"/>
  <c r="DGV30" i="89"/>
  <c r="DGW30" i="89"/>
  <c r="DGX30" i="89"/>
  <c r="DGY30" i="89"/>
  <c r="DGZ30" i="89"/>
  <c r="DHA30" i="89"/>
  <c r="DHB30" i="89"/>
  <c r="DHC30" i="89"/>
  <c r="DHD30" i="89"/>
  <c r="DHE30" i="89"/>
  <c r="DHF30" i="89"/>
  <c r="DHG30" i="89"/>
  <c r="DHH30" i="89"/>
  <c r="DHI30" i="89"/>
  <c r="DHJ30" i="89"/>
  <c r="DHK30" i="89"/>
  <c r="DHL30" i="89"/>
  <c r="DHM30" i="89"/>
  <c r="DHN30" i="89"/>
  <c r="DHO30" i="89"/>
  <c r="DHP30" i="89"/>
  <c r="DHQ30" i="89"/>
  <c r="DHR30" i="89"/>
  <c r="DHS30" i="89"/>
  <c r="DHT30" i="89"/>
  <c r="DHU30" i="89"/>
  <c r="DHV30" i="89"/>
  <c r="DHW30" i="89"/>
  <c r="DHX30" i="89"/>
  <c r="DHY30" i="89"/>
  <c r="DHZ30" i="89"/>
  <c r="DIA30" i="89"/>
  <c r="DIB30" i="89"/>
  <c r="DIC30" i="89"/>
  <c r="DID30" i="89"/>
  <c r="DIE30" i="89"/>
  <c r="DIF30" i="89"/>
  <c r="DIG30" i="89"/>
  <c r="DIH30" i="89"/>
  <c r="DII30" i="89"/>
  <c r="DIJ30" i="89"/>
  <c r="DIK30" i="89"/>
  <c r="DIL30" i="89"/>
  <c r="DIM30" i="89"/>
  <c r="DIN30" i="89"/>
  <c r="DIO30" i="89"/>
  <c r="DIP30" i="89"/>
  <c r="DIQ30" i="89"/>
  <c r="DIR30" i="89"/>
  <c r="DIS30" i="89"/>
  <c r="DIT30" i="89"/>
  <c r="DIU30" i="89"/>
  <c r="DIV30" i="89"/>
  <c r="DIW30" i="89"/>
  <c r="DIX30" i="89"/>
  <c r="DIY30" i="89"/>
  <c r="DIZ30" i="89"/>
  <c r="DJA30" i="89"/>
  <c r="DJB30" i="89"/>
  <c r="DJC30" i="89"/>
  <c r="DJD30" i="89"/>
  <c r="DJE30" i="89"/>
  <c r="DJF30" i="89"/>
  <c r="DJG30" i="89"/>
  <c r="DJH30" i="89"/>
  <c r="DJI30" i="89"/>
  <c r="DJJ30" i="89"/>
  <c r="DJK30" i="89"/>
  <c r="DJL30" i="89"/>
  <c r="DJM30" i="89"/>
  <c r="DJN30" i="89"/>
  <c r="DJO30" i="89"/>
  <c r="DJP30" i="89"/>
  <c r="DJQ30" i="89"/>
  <c r="DJR30" i="89"/>
  <c r="DJS30" i="89"/>
  <c r="DJT30" i="89"/>
  <c r="DJU30" i="89"/>
  <c r="DJV30" i="89"/>
  <c r="DJW30" i="89"/>
  <c r="DJX30" i="89"/>
  <c r="DJY30" i="89"/>
  <c r="DJZ30" i="89"/>
  <c r="DKA30" i="89"/>
  <c r="DKB30" i="89"/>
  <c r="DKC30" i="89"/>
  <c r="DKD30" i="89"/>
  <c r="DKE30" i="89"/>
  <c r="DKF30" i="89"/>
  <c r="DKG30" i="89"/>
  <c r="DKH30" i="89"/>
  <c r="DKI30" i="89"/>
  <c r="DKJ30" i="89"/>
  <c r="DKK30" i="89"/>
  <c r="DKL30" i="89"/>
  <c r="DKM30" i="89"/>
  <c r="DKN30" i="89"/>
  <c r="DKO30" i="89"/>
  <c r="DKP30" i="89"/>
  <c r="DKQ30" i="89"/>
  <c r="DKR30" i="89"/>
  <c r="DKS30" i="89"/>
  <c r="DKT30" i="89"/>
  <c r="DKU30" i="89"/>
  <c r="DKV30" i="89"/>
  <c r="DKW30" i="89"/>
  <c r="DKX30" i="89"/>
  <c r="DKY30" i="89"/>
  <c r="DKZ30" i="89"/>
  <c r="DLA30" i="89"/>
  <c r="DLB30" i="89"/>
  <c r="DLC30" i="89"/>
  <c r="DLD30" i="89"/>
  <c r="DLE30" i="89"/>
  <c r="DLF30" i="89"/>
  <c r="DLG30" i="89"/>
  <c r="DLH30" i="89"/>
  <c r="DLI30" i="89"/>
  <c r="DLJ30" i="89"/>
  <c r="DLK30" i="89"/>
  <c r="DLL30" i="89"/>
  <c r="DLM30" i="89"/>
  <c r="DLN30" i="89"/>
  <c r="DLO30" i="89"/>
  <c r="DLP30" i="89"/>
  <c r="DLQ30" i="89"/>
  <c r="DLR30" i="89"/>
  <c r="DLS30" i="89"/>
  <c r="DLT30" i="89"/>
  <c r="DLU30" i="89"/>
  <c r="DLV30" i="89"/>
  <c r="DLW30" i="89"/>
  <c r="DLX30" i="89"/>
  <c r="DLY30" i="89"/>
  <c r="DLZ30" i="89"/>
  <c r="DMA30" i="89"/>
  <c r="DMB30" i="89"/>
  <c r="DMC30" i="89"/>
  <c r="DMD30" i="89"/>
  <c r="DME30" i="89"/>
  <c r="DMF30" i="89"/>
  <c r="DMG30" i="89"/>
  <c r="DMH30" i="89"/>
  <c r="DMI30" i="89"/>
  <c r="DMJ30" i="89"/>
  <c r="DMK30" i="89"/>
  <c r="DML30" i="89"/>
  <c r="DMM30" i="89"/>
  <c r="DMN30" i="89"/>
  <c r="DMO30" i="89"/>
  <c r="DMP30" i="89"/>
  <c r="DMQ30" i="89"/>
  <c r="DMR30" i="89"/>
  <c r="DMS30" i="89"/>
  <c r="DMT30" i="89"/>
  <c r="DMU30" i="89"/>
  <c r="DMV30" i="89"/>
  <c r="DMW30" i="89"/>
  <c r="DMX30" i="89"/>
  <c r="DMY30" i="89"/>
  <c r="DMZ30" i="89"/>
  <c r="DNA30" i="89"/>
  <c r="DNB30" i="89"/>
  <c r="DNC30" i="89"/>
  <c r="DND30" i="89"/>
  <c r="DNE30" i="89"/>
  <c r="DNF30" i="89"/>
  <c r="DNG30" i="89"/>
  <c r="DNH30" i="89"/>
  <c r="DNI30" i="89"/>
  <c r="DNJ30" i="89"/>
  <c r="DNK30" i="89"/>
  <c r="DNL30" i="89"/>
  <c r="DNM30" i="89"/>
  <c r="DNN30" i="89"/>
  <c r="DNO30" i="89"/>
  <c r="DNP30" i="89"/>
  <c r="DNQ30" i="89"/>
  <c r="DNR30" i="89"/>
  <c r="DNS30" i="89"/>
  <c r="DNT30" i="89"/>
  <c r="DNU30" i="89"/>
  <c r="DNV30" i="89"/>
  <c r="DNW30" i="89"/>
  <c r="DNX30" i="89"/>
  <c r="DNY30" i="89"/>
  <c r="DNZ30" i="89"/>
  <c r="DOA30" i="89"/>
  <c r="DOB30" i="89"/>
  <c r="DOC30" i="89"/>
  <c r="DOD30" i="89"/>
  <c r="DOE30" i="89"/>
  <c r="DOF30" i="89"/>
  <c r="DOG30" i="89"/>
  <c r="DOH30" i="89"/>
  <c r="DOI30" i="89"/>
  <c r="DOJ30" i="89"/>
  <c r="DOK30" i="89"/>
  <c r="DOL30" i="89"/>
  <c r="DOM30" i="89"/>
  <c r="DON30" i="89"/>
  <c r="DOO30" i="89"/>
  <c r="DOP30" i="89"/>
  <c r="DOQ30" i="89"/>
  <c r="DOR30" i="89"/>
  <c r="DOS30" i="89"/>
  <c r="DOT30" i="89"/>
  <c r="DOU30" i="89"/>
  <c r="DOV30" i="89"/>
  <c r="DOW30" i="89"/>
  <c r="DOX30" i="89"/>
  <c r="DOY30" i="89"/>
  <c r="DOZ30" i="89"/>
  <c r="DPA30" i="89"/>
  <c r="DPB30" i="89"/>
  <c r="DPC30" i="89"/>
  <c r="DPD30" i="89"/>
  <c r="DPE30" i="89"/>
  <c r="DPF30" i="89"/>
  <c r="DPG30" i="89"/>
  <c r="DPH30" i="89"/>
  <c r="DPI30" i="89"/>
  <c r="DPJ30" i="89"/>
  <c r="DPK30" i="89"/>
  <c r="DPL30" i="89"/>
  <c r="DPM30" i="89"/>
  <c r="DPN30" i="89"/>
  <c r="DPO30" i="89"/>
  <c r="DPP30" i="89"/>
  <c r="DPQ30" i="89"/>
  <c r="DPR30" i="89"/>
  <c r="DPS30" i="89"/>
  <c r="DPT30" i="89"/>
  <c r="DPU30" i="89"/>
  <c r="DPV30" i="89"/>
  <c r="DPW30" i="89"/>
  <c r="DPX30" i="89"/>
  <c r="DPY30" i="89"/>
  <c r="DPZ30" i="89"/>
  <c r="DQA30" i="89"/>
  <c r="DQB30" i="89"/>
  <c r="DQC30" i="89"/>
  <c r="DQD30" i="89"/>
  <c r="DQE30" i="89"/>
  <c r="DQF30" i="89"/>
  <c r="DQG30" i="89"/>
  <c r="DQH30" i="89"/>
  <c r="DQI30" i="89"/>
  <c r="DQJ30" i="89"/>
  <c r="DQK30" i="89"/>
  <c r="DQL30" i="89"/>
  <c r="DQM30" i="89"/>
  <c r="DQN30" i="89"/>
  <c r="DQO30" i="89"/>
  <c r="DQP30" i="89"/>
  <c r="DQQ30" i="89"/>
  <c r="DQR30" i="89"/>
  <c r="DQS30" i="89"/>
  <c r="DQT30" i="89"/>
  <c r="DQU30" i="89"/>
  <c r="DQV30" i="89"/>
  <c r="DQW30" i="89"/>
  <c r="DQX30" i="89"/>
  <c r="DQY30" i="89"/>
  <c r="DQZ30" i="89"/>
  <c r="DRA30" i="89"/>
  <c r="DRB30" i="89"/>
  <c r="DRC30" i="89"/>
  <c r="DRD30" i="89"/>
  <c r="DRE30" i="89"/>
  <c r="DRF30" i="89"/>
  <c r="DRG30" i="89"/>
  <c r="DRH30" i="89"/>
  <c r="DRI30" i="89"/>
  <c r="DRJ30" i="89"/>
  <c r="DRK30" i="89"/>
  <c r="DRL30" i="89"/>
  <c r="DRM30" i="89"/>
  <c r="DRN30" i="89"/>
  <c r="DRO30" i="89"/>
  <c r="DRP30" i="89"/>
  <c r="DRQ30" i="89"/>
  <c r="DRR30" i="89"/>
  <c r="DRS30" i="89"/>
  <c r="DRT30" i="89"/>
  <c r="DRU30" i="89"/>
  <c r="DRV30" i="89"/>
  <c r="DRW30" i="89"/>
  <c r="DRX30" i="89"/>
  <c r="DRY30" i="89"/>
  <c r="DRZ30" i="89"/>
  <c r="DSA30" i="89"/>
  <c r="DSB30" i="89"/>
  <c r="DSC30" i="89"/>
  <c r="DSD30" i="89"/>
  <c r="DSE30" i="89"/>
  <c r="DSF30" i="89"/>
  <c r="DSG30" i="89"/>
  <c r="DSH30" i="89"/>
  <c r="DSI30" i="89"/>
  <c r="DSJ30" i="89"/>
  <c r="DSK30" i="89"/>
  <c r="DSL30" i="89"/>
  <c r="DSM30" i="89"/>
  <c r="DSN30" i="89"/>
  <c r="DSO30" i="89"/>
  <c r="DSP30" i="89"/>
  <c r="DSQ30" i="89"/>
  <c r="DSR30" i="89"/>
  <c r="DSS30" i="89"/>
  <c r="DST30" i="89"/>
  <c r="DSU30" i="89"/>
  <c r="DSV30" i="89"/>
  <c r="DSW30" i="89"/>
  <c r="DSX30" i="89"/>
  <c r="DSY30" i="89"/>
  <c r="DSZ30" i="89"/>
  <c r="DTA30" i="89"/>
  <c r="DTB30" i="89"/>
  <c r="DTC30" i="89"/>
  <c r="DTD30" i="89"/>
  <c r="DTE30" i="89"/>
  <c r="DTF30" i="89"/>
  <c r="DTG30" i="89"/>
  <c r="DTH30" i="89"/>
  <c r="DTI30" i="89"/>
  <c r="DTJ30" i="89"/>
  <c r="DTK30" i="89"/>
  <c r="DTL30" i="89"/>
  <c r="DTM30" i="89"/>
  <c r="DTN30" i="89"/>
  <c r="DTO30" i="89"/>
  <c r="DTP30" i="89"/>
  <c r="DTQ30" i="89"/>
  <c r="DTR30" i="89"/>
  <c r="DTS30" i="89"/>
  <c r="DTT30" i="89"/>
  <c r="DTU30" i="89"/>
  <c r="DTV30" i="89"/>
  <c r="DTW30" i="89"/>
  <c r="DTX30" i="89"/>
  <c r="DTY30" i="89"/>
  <c r="DTZ30" i="89"/>
  <c r="DUA30" i="89"/>
  <c r="DUB30" i="89"/>
  <c r="DUC30" i="89"/>
  <c r="DUD30" i="89"/>
  <c r="DUE30" i="89"/>
  <c r="DUF30" i="89"/>
  <c r="DUG30" i="89"/>
  <c r="DUH30" i="89"/>
  <c r="DUI30" i="89"/>
  <c r="DUJ30" i="89"/>
  <c r="DUK30" i="89"/>
  <c r="DUL30" i="89"/>
  <c r="DUM30" i="89"/>
  <c r="DUN30" i="89"/>
  <c r="DUO30" i="89"/>
  <c r="DUP30" i="89"/>
  <c r="DUQ30" i="89"/>
  <c r="DUR30" i="89"/>
  <c r="DUS30" i="89"/>
  <c r="DUT30" i="89"/>
  <c r="DUU30" i="89"/>
  <c r="DUV30" i="89"/>
  <c r="DUW30" i="89"/>
  <c r="DUX30" i="89"/>
  <c r="DUY30" i="89"/>
  <c r="DUZ30" i="89"/>
  <c r="DVA30" i="89"/>
  <c r="DVB30" i="89"/>
  <c r="DVC30" i="89"/>
  <c r="DVD30" i="89"/>
  <c r="DVE30" i="89"/>
  <c r="DVF30" i="89"/>
  <c r="DVG30" i="89"/>
  <c r="DVH30" i="89"/>
  <c r="DVI30" i="89"/>
  <c r="DVJ30" i="89"/>
  <c r="DVK30" i="89"/>
  <c r="DVL30" i="89"/>
  <c r="DVM30" i="89"/>
  <c r="DVN30" i="89"/>
  <c r="DVO30" i="89"/>
  <c r="DVP30" i="89"/>
  <c r="DVQ30" i="89"/>
  <c r="DVR30" i="89"/>
  <c r="DVS30" i="89"/>
  <c r="DVT30" i="89"/>
  <c r="DVU30" i="89"/>
  <c r="DVV30" i="89"/>
  <c r="DVW30" i="89"/>
  <c r="DVX30" i="89"/>
  <c r="DVY30" i="89"/>
  <c r="DVZ30" i="89"/>
  <c r="DWA30" i="89"/>
  <c r="DWB30" i="89"/>
  <c r="DWC30" i="89"/>
  <c r="DWD30" i="89"/>
  <c r="DWE30" i="89"/>
  <c r="DWF30" i="89"/>
  <c r="DWG30" i="89"/>
  <c r="DWH30" i="89"/>
  <c r="DWI30" i="89"/>
  <c r="DWJ30" i="89"/>
  <c r="DWK30" i="89"/>
  <c r="DWL30" i="89"/>
  <c r="DWM30" i="89"/>
  <c r="DWN30" i="89"/>
  <c r="DWO30" i="89"/>
  <c r="DWP30" i="89"/>
  <c r="DWQ30" i="89"/>
  <c r="DWR30" i="89"/>
  <c r="DWS30" i="89"/>
  <c r="DWT30" i="89"/>
  <c r="DWU30" i="89"/>
  <c r="DWV30" i="89"/>
  <c r="DWW30" i="89"/>
  <c r="DWX30" i="89"/>
  <c r="DWY30" i="89"/>
  <c r="DWZ30" i="89"/>
  <c r="DXA30" i="89"/>
  <c r="DXB30" i="89"/>
  <c r="DXC30" i="89"/>
  <c r="DXD30" i="89"/>
  <c r="DXE30" i="89"/>
  <c r="DXF30" i="89"/>
  <c r="DXG30" i="89"/>
  <c r="DXH30" i="89"/>
  <c r="DXI30" i="89"/>
  <c r="DXJ30" i="89"/>
  <c r="DXK30" i="89"/>
  <c r="DXL30" i="89"/>
  <c r="DXM30" i="89"/>
  <c r="DXN30" i="89"/>
  <c r="DXO30" i="89"/>
  <c r="DXP30" i="89"/>
  <c r="DXQ30" i="89"/>
  <c r="DXR30" i="89"/>
  <c r="DXS30" i="89"/>
  <c r="DXT30" i="89"/>
  <c r="DXU30" i="89"/>
  <c r="DXV30" i="89"/>
  <c r="DXW30" i="89"/>
  <c r="DXX30" i="89"/>
  <c r="DXY30" i="89"/>
  <c r="DXZ30" i="89"/>
  <c r="DYA30" i="89"/>
  <c r="DYB30" i="89"/>
  <c r="DYC30" i="89"/>
  <c r="DYD30" i="89"/>
  <c r="DYE30" i="89"/>
  <c r="DYF30" i="89"/>
  <c r="DYG30" i="89"/>
  <c r="DYH30" i="89"/>
  <c r="DYI30" i="89"/>
  <c r="DYJ30" i="89"/>
  <c r="DYK30" i="89"/>
  <c r="DYL30" i="89"/>
  <c r="DYM30" i="89"/>
  <c r="DYN30" i="89"/>
  <c r="DYO30" i="89"/>
  <c r="DYP30" i="89"/>
  <c r="DYQ30" i="89"/>
  <c r="DYR30" i="89"/>
  <c r="DYS30" i="89"/>
  <c r="DYT30" i="89"/>
  <c r="DYU30" i="89"/>
  <c r="DYV30" i="89"/>
  <c r="DYW30" i="89"/>
  <c r="DYX30" i="89"/>
  <c r="DYY30" i="89"/>
  <c r="DYZ30" i="89"/>
  <c r="DZA30" i="89"/>
  <c r="DZB30" i="89"/>
  <c r="DZC30" i="89"/>
  <c r="DZD30" i="89"/>
  <c r="DZE30" i="89"/>
  <c r="DZF30" i="89"/>
  <c r="DZG30" i="89"/>
  <c r="DZH30" i="89"/>
  <c r="DZI30" i="89"/>
  <c r="DZJ30" i="89"/>
  <c r="DZK30" i="89"/>
  <c r="DZL30" i="89"/>
  <c r="DZM30" i="89"/>
  <c r="DZN30" i="89"/>
  <c r="DZO30" i="89"/>
  <c r="DZP30" i="89"/>
  <c r="DZQ30" i="89"/>
  <c r="DZR30" i="89"/>
  <c r="DZS30" i="89"/>
  <c r="DZT30" i="89"/>
  <c r="DZU30" i="89"/>
  <c r="DZV30" i="89"/>
  <c r="DZW30" i="89"/>
  <c r="DZX30" i="89"/>
  <c r="DZY30" i="89"/>
  <c r="DZZ30" i="89"/>
  <c r="EAA30" i="89"/>
  <c r="EAB30" i="89"/>
  <c r="EAC30" i="89"/>
  <c r="EAD30" i="89"/>
  <c r="EAE30" i="89"/>
  <c r="EAF30" i="89"/>
  <c r="EAG30" i="89"/>
  <c r="EAH30" i="89"/>
  <c r="EAI30" i="89"/>
  <c r="EAJ30" i="89"/>
  <c r="EAK30" i="89"/>
  <c r="EAL30" i="89"/>
  <c r="EAM30" i="89"/>
  <c r="EAN30" i="89"/>
  <c r="EAO30" i="89"/>
  <c r="EAP30" i="89"/>
  <c r="EAQ30" i="89"/>
  <c r="EAR30" i="89"/>
  <c r="EAS30" i="89"/>
  <c r="EAT30" i="89"/>
  <c r="EAU30" i="89"/>
  <c r="EAV30" i="89"/>
  <c r="EAW30" i="89"/>
  <c r="EAX30" i="89"/>
  <c r="EAY30" i="89"/>
  <c r="EAZ30" i="89"/>
  <c r="EBA30" i="89"/>
  <c r="EBB30" i="89"/>
  <c r="EBC30" i="89"/>
  <c r="EBD30" i="89"/>
  <c r="EBE30" i="89"/>
  <c r="EBF30" i="89"/>
  <c r="EBG30" i="89"/>
  <c r="EBH30" i="89"/>
  <c r="EBI30" i="89"/>
  <c r="EBJ30" i="89"/>
  <c r="EBK30" i="89"/>
  <c r="EBL30" i="89"/>
  <c r="EBM30" i="89"/>
  <c r="EBN30" i="89"/>
  <c r="EBO30" i="89"/>
  <c r="EBP30" i="89"/>
  <c r="EBQ30" i="89"/>
  <c r="EBR30" i="89"/>
  <c r="EBS30" i="89"/>
  <c r="EBT30" i="89"/>
  <c r="EBU30" i="89"/>
  <c r="EBV30" i="89"/>
  <c r="EBW30" i="89"/>
  <c r="EBX30" i="89"/>
  <c r="EBY30" i="89"/>
  <c r="EBZ30" i="89"/>
  <c r="ECA30" i="89"/>
  <c r="ECB30" i="89"/>
  <c r="ECC30" i="89"/>
  <c r="ECD30" i="89"/>
  <c r="ECE30" i="89"/>
  <c r="ECF30" i="89"/>
  <c r="ECG30" i="89"/>
  <c r="ECH30" i="89"/>
  <c r="ECI30" i="89"/>
  <c r="ECJ30" i="89"/>
  <c r="ECK30" i="89"/>
  <c r="ECL30" i="89"/>
  <c r="ECM30" i="89"/>
  <c r="ECN30" i="89"/>
  <c r="ECO30" i="89"/>
  <c r="ECP30" i="89"/>
  <c r="ECQ30" i="89"/>
  <c r="ECR30" i="89"/>
  <c r="ECS30" i="89"/>
  <c r="ECT30" i="89"/>
  <c r="ECU30" i="89"/>
  <c r="ECV30" i="89"/>
  <c r="ECW30" i="89"/>
  <c r="ECX30" i="89"/>
  <c r="ECY30" i="89"/>
  <c r="ECZ30" i="89"/>
  <c r="EDA30" i="89"/>
  <c r="EDB30" i="89"/>
  <c r="EDC30" i="89"/>
  <c r="EDD30" i="89"/>
  <c r="EDE30" i="89"/>
  <c r="EDF30" i="89"/>
  <c r="EDG30" i="89"/>
  <c r="EDH30" i="89"/>
  <c r="EDI30" i="89"/>
  <c r="EDJ30" i="89"/>
  <c r="EDK30" i="89"/>
  <c r="EDL30" i="89"/>
  <c r="EDM30" i="89"/>
  <c r="EDN30" i="89"/>
  <c r="EDO30" i="89"/>
  <c r="EDP30" i="89"/>
  <c r="EDQ30" i="89"/>
  <c r="EDR30" i="89"/>
  <c r="EDS30" i="89"/>
  <c r="EDT30" i="89"/>
  <c r="EDU30" i="89"/>
  <c r="EDV30" i="89"/>
  <c r="EDW30" i="89"/>
  <c r="EDX30" i="89"/>
  <c r="EDY30" i="89"/>
  <c r="EDZ30" i="89"/>
  <c r="EEA30" i="89"/>
  <c r="EEB30" i="89"/>
  <c r="EEC30" i="89"/>
  <c r="EED30" i="89"/>
  <c r="EEE30" i="89"/>
  <c r="EEF30" i="89"/>
  <c r="EEG30" i="89"/>
  <c r="EEH30" i="89"/>
  <c r="EEI30" i="89"/>
  <c r="EEJ30" i="89"/>
  <c r="EEK30" i="89"/>
  <c r="EEL30" i="89"/>
  <c r="EEM30" i="89"/>
  <c r="EEN30" i="89"/>
  <c r="EEO30" i="89"/>
  <c r="EEP30" i="89"/>
  <c r="EEQ30" i="89"/>
  <c r="EER30" i="89"/>
  <c r="EES30" i="89"/>
  <c r="EET30" i="89"/>
  <c r="EEU30" i="89"/>
  <c r="EEV30" i="89"/>
  <c r="EEW30" i="89"/>
  <c r="EEX30" i="89"/>
  <c r="EEY30" i="89"/>
  <c r="EEZ30" i="89"/>
  <c r="EFA30" i="89"/>
  <c r="EFB30" i="89"/>
  <c r="EFC30" i="89"/>
  <c r="EFD30" i="89"/>
  <c r="EFE30" i="89"/>
  <c r="EFF30" i="89"/>
  <c r="EFG30" i="89"/>
  <c r="EFH30" i="89"/>
  <c r="EFI30" i="89"/>
  <c r="EFJ30" i="89"/>
  <c r="EFK30" i="89"/>
  <c r="EFL30" i="89"/>
  <c r="EFM30" i="89"/>
  <c r="EFN30" i="89"/>
  <c r="EFO30" i="89"/>
  <c r="EFP30" i="89"/>
  <c r="EFQ30" i="89"/>
  <c r="EFR30" i="89"/>
  <c r="EFS30" i="89"/>
  <c r="EFT30" i="89"/>
  <c r="EFU30" i="89"/>
  <c r="EFV30" i="89"/>
  <c r="EFW30" i="89"/>
  <c r="EFX30" i="89"/>
  <c r="EFY30" i="89"/>
  <c r="EFZ30" i="89"/>
  <c r="EGA30" i="89"/>
  <c r="EGB30" i="89"/>
  <c r="EGC30" i="89"/>
  <c r="EGD30" i="89"/>
  <c r="EGE30" i="89"/>
  <c r="EGF30" i="89"/>
  <c r="EGG30" i="89"/>
  <c r="EGH30" i="89"/>
  <c r="EGI30" i="89"/>
  <c r="EGJ30" i="89"/>
  <c r="EGK30" i="89"/>
  <c r="EGL30" i="89"/>
  <c r="EGM30" i="89"/>
  <c r="EGN30" i="89"/>
  <c r="EGO30" i="89"/>
  <c r="EGP30" i="89"/>
  <c r="EGQ30" i="89"/>
  <c r="EGR30" i="89"/>
  <c r="EGS30" i="89"/>
  <c r="EGT30" i="89"/>
  <c r="EGU30" i="89"/>
  <c r="EGV30" i="89"/>
  <c r="EGW30" i="89"/>
  <c r="EGX30" i="89"/>
  <c r="EGY30" i="89"/>
  <c r="EGZ30" i="89"/>
  <c r="EHA30" i="89"/>
  <c r="EHB30" i="89"/>
  <c r="EHC30" i="89"/>
  <c r="EHD30" i="89"/>
  <c r="EHE30" i="89"/>
  <c r="EHF30" i="89"/>
  <c r="EHG30" i="89"/>
  <c r="EHH30" i="89"/>
  <c r="EHI30" i="89"/>
  <c r="EHJ30" i="89"/>
  <c r="EHK30" i="89"/>
  <c r="EHL30" i="89"/>
  <c r="EHM30" i="89"/>
  <c r="EHN30" i="89"/>
  <c r="EHO30" i="89"/>
  <c r="EHP30" i="89"/>
  <c r="EHQ30" i="89"/>
  <c r="EHR30" i="89"/>
  <c r="EHS30" i="89"/>
  <c r="EHT30" i="89"/>
  <c r="EHU30" i="89"/>
  <c r="EHV30" i="89"/>
  <c r="EHW30" i="89"/>
  <c r="EHX30" i="89"/>
  <c r="EHY30" i="89"/>
  <c r="EHZ30" i="89"/>
  <c r="EIA30" i="89"/>
  <c r="EIB30" i="89"/>
  <c r="EIC30" i="89"/>
  <c r="EID30" i="89"/>
  <c r="EIE30" i="89"/>
  <c r="EIF30" i="89"/>
  <c r="EIG30" i="89"/>
  <c r="EIH30" i="89"/>
  <c r="EII30" i="89"/>
  <c r="EIJ30" i="89"/>
  <c r="EIK30" i="89"/>
  <c r="EIL30" i="89"/>
  <c r="EIM30" i="89"/>
  <c r="EIN30" i="89"/>
  <c r="EIO30" i="89"/>
  <c r="EIP30" i="89"/>
  <c r="EIQ30" i="89"/>
  <c r="EIR30" i="89"/>
  <c r="EIS30" i="89"/>
  <c r="EIT30" i="89"/>
  <c r="EIU30" i="89"/>
  <c r="EIV30" i="89"/>
  <c r="EIW30" i="89"/>
  <c r="EIX30" i="89"/>
  <c r="EIY30" i="89"/>
  <c r="EIZ30" i="89"/>
  <c r="EJA30" i="89"/>
  <c r="EJB30" i="89"/>
  <c r="EJC30" i="89"/>
  <c r="EJD30" i="89"/>
  <c r="EJE30" i="89"/>
  <c r="EJF30" i="89"/>
  <c r="EJG30" i="89"/>
  <c r="EJH30" i="89"/>
  <c r="EJI30" i="89"/>
  <c r="EJJ30" i="89"/>
  <c r="EJK30" i="89"/>
  <c r="EJL30" i="89"/>
  <c r="EJM30" i="89"/>
  <c r="EJN30" i="89"/>
  <c r="EJO30" i="89"/>
  <c r="EJP30" i="89"/>
  <c r="EJQ30" i="89"/>
  <c r="EJR30" i="89"/>
  <c r="EJS30" i="89"/>
  <c r="EJT30" i="89"/>
  <c r="EJU30" i="89"/>
  <c r="EJV30" i="89"/>
  <c r="EJW30" i="89"/>
  <c r="EJX30" i="89"/>
  <c r="EJY30" i="89"/>
  <c r="EJZ30" i="89"/>
  <c r="EKA30" i="89"/>
  <c r="EKB30" i="89"/>
  <c r="EKC30" i="89"/>
  <c r="EKD30" i="89"/>
  <c r="EKE30" i="89"/>
  <c r="EKF30" i="89"/>
  <c r="EKG30" i="89"/>
  <c r="EKH30" i="89"/>
  <c r="EKI30" i="89"/>
  <c r="EKJ30" i="89"/>
  <c r="EKK30" i="89"/>
  <c r="EKL30" i="89"/>
  <c r="EKM30" i="89"/>
  <c r="EKN30" i="89"/>
  <c r="EKO30" i="89"/>
  <c r="EKP30" i="89"/>
  <c r="EKQ30" i="89"/>
  <c r="EKR30" i="89"/>
  <c r="EKS30" i="89"/>
  <c r="EKT30" i="89"/>
  <c r="EKU30" i="89"/>
  <c r="EKV30" i="89"/>
  <c r="EKW30" i="89"/>
  <c r="EKX30" i="89"/>
  <c r="EKY30" i="89"/>
  <c r="EKZ30" i="89"/>
  <c r="ELA30" i="89"/>
  <c r="ELB30" i="89"/>
  <c r="ELC30" i="89"/>
  <c r="ELD30" i="89"/>
  <c r="ELE30" i="89"/>
  <c r="ELF30" i="89"/>
  <c r="ELG30" i="89"/>
  <c r="ELH30" i="89"/>
  <c r="ELI30" i="89"/>
  <c r="ELJ30" i="89"/>
  <c r="ELK30" i="89"/>
  <c r="ELL30" i="89"/>
  <c r="ELM30" i="89"/>
  <c r="ELN30" i="89"/>
  <c r="ELO30" i="89"/>
  <c r="ELP30" i="89"/>
  <c r="ELQ30" i="89"/>
  <c r="ELR30" i="89"/>
  <c r="ELS30" i="89"/>
  <c r="ELT30" i="89"/>
  <c r="ELU30" i="89"/>
  <c r="ELV30" i="89"/>
  <c r="ELW30" i="89"/>
  <c r="ELX30" i="89"/>
  <c r="ELY30" i="89"/>
  <c r="ELZ30" i="89"/>
  <c r="EMA30" i="89"/>
  <c r="EMB30" i="89"/>
  <c r="EMC30" i="89"/>
  <c r="EMD30" i="89"/>
  <c r="EME30" i="89"/>
  <c r="EMF30" i="89"/>
  <c r="EMG30" i="89"/>
  <c r="EMH30" i="89"/>
  <c r="EMI30" i="89"/>
  <c r="EMJ30" i="89"/>
  <c r="EMK30" i="89"/>
  <c r="EML30" i="89"/>
  <c r="EMM30" i="89"/>
  <c r="EMN30" i="89"/>
  <c r="EMO30" i="89"/>
  <c r="EMP30" i="89"/>
  <c r="EMQ30" i="89"/>
  <c r="EMR30" i="89"/>
  <c r="EMS30" i="89"/>
  <c r="EMT30" i="89"/>
  <c r="EMU30" i="89"/>
  <c r="EMV30" i="89"/>
  <c r="EMW30" i="89"/>
  <c r="EMX30" i="89"/>
  <c r="EMY30" i="89"/>
  <c r="EMZ30" i="89"/>
  <c r="ENA30" i="89"/>
  <c r="ENB30" i="89"/>
  <c r="ENC30" i="89"/>
  <c r="END30" i="89"/>
  <c r="ENE30" i="89"/>
  <c r="ENF30" i="89"/>
  <c r="ENG30" i="89"/>
  <c r="ENH30" i="89"/>
  <c r="ENI30" i="89"/>
  <c r="ENJ30" i="89"/>
  <c r="ENK30" i="89"/>
  <c r="ENL30" i="89"/>
  <c r="ENM30" i="89"/>
  <c r="ENN30" i="89"/>
  <c r="ENO30" i="89"/>
  <c r="ENP30" i="89"/>
  <c r="ENQ30" i="89"/>
  <c r="ENR30" i="89"/>
  <c r="ENS30" i="89"/>
  <c r="ENT30" i="89"/>
  <c r="ENU30" i="89"/>
  <c r="ENV30" i="89"/>
  <c r="ENW30" i="89"/>
  <c r="ENX30" i="89"/>
  <c r="ENY30" i="89"/>
  <c r="ENZ30" i="89"/>
  <c r="EOA30" i="89"/>
  <c r="EOB30" i="89"/>
  <c r="EOC30" i="89"/>
  <c r="EOD30" i="89"/>
  <c r="EOE30" i="89"/>
  <c r="EOF30" i="89"/>
  <c r="EOG30" i="89"/>
  <c r="EOH30" i="89"/>
  <c r="EOI30" i="89"/>
  <c r="EOJ30" i="89"/>
  <c r="EOK30" i="89"/>
  <c r="EOL30" i="89"/>
  <c r="EOM30" i="89"/>
  <c r="EON30" i="89"/>
  <c r="EOO30" i="89"/>
  <c r="EOP30" i="89"/>
  <c r="EOQ30" i="89"/>
  <c r="EOR30" i="89"/>
  <c r="EOS30" i="89"/>
  <c r="EOT30" i="89"/>
  <c r="EOU30" i="89"/>
  <c r="EOV30" i="89"/>
  <c r="EOW30" i="89"/>
  <c r="EOX30" i="89"/>
  <c r="EOY30" i="89"/>
  <c r="EOZ30" i="89"/>
  <c r="EPA30" i="89"/>
  <c r="EPB30" i="89"/>
  <c r="EPC30" i="89"/>
  <c r="EPD30" i="89"/>
  <c r="EPE30" i="89"/>
  <c r="EPF30" i="89"/>
  <c r="EPG30" i="89"/>
  <c r="EPH30" i="89"/>
  <c r="EPI30" i="89"/>
  <c r="EPJ30" i="89"/>
  <c r="EPK30" i="89"/>
  <c r="EPL30" i="89"/>
  <c r="EPM30" i="89"/>
  <c r="EPN30" i="89"/>
  <c r="EPO30" i="89"/>
  <c r="EPP30" i="89"/>
  <c r="EPQ30" i="89"/>
  <c r="EPR30" i="89"/>
  <c r="EPS30" i="89"/>
  <c r="EPT30" i="89"/>
  <c r="EPU30" i="89"/>
  <c r="EPV30" i="89"/>
  <c r="EPW30" i="89"/>
  <c r="EPX30" i="89"/>
  <c r="EPY30" i="89"/>
  <c r="EPZ30" i="89"/>
  <c r="EQA30" i="89"/>
  <c r="EQB30" i="89"/>
  <c r="EQC30" i="89"/>
  <c r="EQD30" i="89"/>
  <c r="EQE30" i="89"/>
  <c r="EQF30" i="89"/>
  <c r="EQG30" i="89"/>
  <c r="EQH30" i="89"/>
  <c r="EQI30" i="89"/>
  <c r="EQJ30" i="89"/>
  <c r="EQK30" i="89"/>
  <c r="EQL30" i="89"/>
  <c r="EQM30" i="89"/>
  <c r="EQN30" i="89"/>
  <c r="EQO30" i="89"/>
  <c r="EQP30" i="89"/>
  <c r="EQQ30" i="89"/>
  <c r="EQR30" i="89"/>
  <c r="EQS30" i="89"/>
  <c r="EQT30" i="89"/>
  <c r="EQU30" i="89"/>
  <c r="EQV30" i="89"/>
  <c r="EQW30" i="89"/>
  <c r="EQX30" i="89"/>
  <c r="EQY30" i="89"/>
  <c r="EQZ30" i="89"/>
  <c r="ERA30" i="89"/>
  <c r="ERB30" i="89"/>
  <c r="ERC30" i="89"/>
  <c r="ERD30" i="89"/>
  <c r="ERE30" i="89"/>
  <c r="ERF30" i="89"/>
  <c r="ERG30" i="89"/>
  <c r="ERH30" i="89"/>
  <c r="ERI30" i="89"/>
  <c r="ERJ30" i="89"/>
  <c r="ERK30" i="89"/>
  <c r="ERL30" i="89"/>
  <c r="ERM30" i="89"/>
  <c r="ERN30" i="89"/>
  <c r="ERO30" i="89"/>
  <c r="ERP30" i="89"/>
  <c r="ERQ30" i="89"/>
  <c r="ERR30" i="89"/>
  <c r="ERS30" i="89"/>
  <c r="ERT30" i="89"/>
  <c r="ERU30" i="89"/>
  <c r="ERV30" i="89"/>
  <c r="ERW30" i="89"/>
  <c r="ERX30" i="89"/>
  <c r="ERY30" i="89"/>
  <c r="ERZ30" i="89"/>
  <c r="ESA30" i="89"/>
  <c r="ESB30" i="89"/>
  <c r="ESC30" i="89"/>
  <c r="ESD30" i="89"/>
  <c r="ESE30" i="89"/>
  <c r="ESF30" i="89"/>
  <c r="ESG30" i="89"/>
  <c r="ESH30" i="89"/>
  <c r="ESI30" i="89"/>
  <c r="ESJ30" i="89"/>
  <c r="ESK30" i="89"/>
  <c r="ESL30" i="89"/>
  <c r="ESM30" i="89"/>
  <c r="ESN30" i="89"/>
  <c r="ESO30" i="89"/>
  <c r="ESP30" i="89"/>
  <c r="ESQ30" i="89"/>
  <c r="ESR30" i="89"/>
  <c r="ESS30" i="89"/>
  <c r="EST30" i="89"/>
  <c r="ESU30" i="89"/>
  <c r="ESV30" i="89"/>
  <c r="ESW30" i="89"/>
  <c r="ESX30" i="89"/>
  <c r="ESY30" i="89"/>
  <c r="ESZ30" i="89"/>
  <c r="ETA30" i="89"/>
  <c r="ETB30" i="89"/>
  <c r="ETC30" i="89"/>
  <c r="ETD30" i="89"/>
  <c r="ETE30" i="89"/>
  <c r="ETF30" i="89"/>
  <c r="ETG30" i="89"/>
  <c r="ETH30" i="89"/>
  <c r="ETI30" i="89"/>
  <c r="ETJ30" i="89"/>
  <c r="ETK30" i="89"/>
  <c r="ETL30" i="89"/>
  <c r="ETM30" i="89"/>
  <c r="ETN30" i="89"/>
  <c r="ETO30" i="89"/>
  <c r="ETP30" i="89"/>
  <c r="ETQ30" i="89"/>
  <c r="ETR30" i="89"/>
  <c r="ETS30" i="89"/>
  <c r="ETT30" i="89"/>
  <c r="ETU30" i="89"/>
  <c r="ETV30" i="89"/>
  <c r="ETW30" i="89"/>
  <c r="ETX30" i="89"/>
  <c r="ETY30" i="89"/>
  <c r="ETZ30" i="89"/>
  <c r="EUA30" i="89"/>
  <c r="EUB30" i="89"/>
  <c r="EUC30" i="89"/>
  <c r="EUD30" i="89"/>
  <c r="EUE30" i="89"/>
  <c r="EUF30" i="89"/>
  <c r="EUG30" i="89"/>
  <c r="EUH30" i="89"/>
  <c r="EUI30" i="89"/>
  <c r="EUJ30" i="89"/>
  <c r="EUK30" i="89"/>
  <c r="EUL30" i="89"/>
  <c r="EUM30" i="89"/>
  <c r="EUN30" i="89"/>
  <c r="EUO30" i="89"/>
  <c r="EUP30" i="89"/>
  <c r="EUQ30" i="89"/>
  <c r="EUR30" i="89"/>
  <c r="EUS30" i="89"/>
  <c r="EUT30" i="89"/>
  <c r="EUU30" i="89"/>
  <c r="EUV30" i="89"/>
  <c r="EUW30" i="89"/>
  <c r="EUX30" i="89"/>
  <c r="EUY30" i="89"/>
  <c r="EUZ30" i="89"/>
  <c r="EVA30" i="89"/>
  <c r="EVB30" i="89"/>
  <c r="EVC30" i="89"/>
  <c r="EVD30" i="89"/>
  <c r="EVE30" i="89"/>
  <c r="EVF30" i="89"/>
  <c r="EVG30" i="89"/>
  <c r="EVH30" i="89"/>
  <c r="EVI30" i="89"/>
  <c r="EVJ30" i="89"/>
  <c r="EVK30" i="89"/>
  <c r="EVL30" i="89"/>
  <c r="EVM30" i="89"/>
  <c r="EVN30" i="89"/>
  <c r="EVO30" i="89"/>
  <c r="EVP30" i="89"/>
  <c r="EVQ30" i="89"/>
  <c r="EVR30" i="89"/>
  <c r="EVS30" i="89"/>
  <c r="EVT30" i="89"/>
  <c r="EVU30" i="89"/>
  <c r="EVV30" i="89"/>
  <c r="EVW30" i="89"/>
  <c r="EVX30" i="89"/>
  <c r="EVY30" i="89"/>
  <c r="EVZ30" i="89"/>
  <c r="EWA30" i="89"/>
  <c r="EWB30" i="89"/>
  <c r="EWC30" i="89"/>
  <c r="EWD30" i="89"/>
  <c r="EWE30" i="89"/>
  <c r="EWF30" i="89"/>
  <c r="EWG30" i="89"/>
  <c r="EWH30" i="89"/>
  <c r="EWI30" i="89"/>
  <c r="EWJ30" i="89"/>
  <c r="EWK30" i="89"/>
  <c r="EWL30" i="89"/>
  <c r="EWM30" i="89"/>
  <c r="EWN30" i="89"/>
  <c r="EWO30" i="89"/>
  <c r="EWP30" i="89"/>
  <c r="EWQ30" i="89"/>
  <c r="EWR30" i="89"/>
  <c r="EWS30" i="89"/>
  <c r="EWT30" i="89"/>
  <c r="EWU30" i="89"/>
  <c r="EWV30" i="89"/>
  <c r="EWW30" i="89"/>
  <c r="EWX30" i="89"/>
  <c r="EWY30" i="89"/>
  <c r="EWZ30" i="89"/>
  <c r="EXA30" i="89"/>
  <c r="EXB30" i="89"/>
  <c r="EXC30" i="89"/>
  <c r="EXD30" i="89"/>
  <c r="EXE30" i="89"/>
  <c r="EXF30" i="89"/>
  <c r="EXG30" i="89"/>
  <c r="EXH30" i="89"/>
  <c r="EXI30" i="89"/>
  <c r="EXJ30" i="89"/>
  <c r="EXK30" i="89"/>
  <c r="EXL30" i="89"/>
  <c r="EXM30" i="89"/>
  <c r="EXN30" i="89"/>
  <c r="EXO30" i="89"/>
  <c r="EXP30" i="89"/>
  <c r="EXQ30" i="89"/>
  <c r="EXR30" i="89"/>
  <c r="EXS30" i="89"/>
  <c r="EXT30" i="89"/>
  <c r="EXU30" i="89"/>
  <c r="EXV30" i="89"/>
  <c r="EXW30" i="89"/>
  <c r="EXX30" i="89"/>
  <c r="EXY30" i="89"/>
  <c r="EXZ30" i="89"/>
  <c r="EYA30" i="89"/>
  <c r="EYB30" i="89"/>
  <c r="EYC30" i="89"/>
  <c r="EYD30" i="89"/>
  <c r="EYE30" i="89"/>
  <c r="EYF30" i="89"/>
  <c r="EYG30" i="89"/>
  <c r="EYH30" i="89"/>
  <c r="EYI30" i="89"/>
  <c r="EYJ30" i="89"/>
  <c r="EYK30" i="89"/>
  <c r="EYL30" i="89"/>
  <c r="EYM30" i="89"/>
  <c r="EYN30" i="89"/>
  <c r="EYO30" i="89"/>
  <c r="EYP30" i="89"/>
  <c r="EYQ30" i="89"/>
  <c r="EYR30" i="89"/>
  <c r="EYS30" i="89"/>
  <c r="EYT30" i="89"/>
  <c r="EYU30" i="89"/>
  <c r="EYV30" i="89"/>
  <c r="EYW30" i="89"/>
  <c r="EYX30" i="89"/>
  <c r="EYY30" i="89"/>
  <c r="EYZ30" i="89"/>
  <c r="EZA30" i="89"/>
  <c r="EZB30" i="89"/>
  <c r="EZC30" i="89"/>
  <c r="EZD30" i="89"/>
  <c r="EZE30" i="89"/>
  <c r="EZF30" i="89"/>
  <c r="EZG30" i="89"/>
  <c r="EZH30" i="89"/>
  <c r="EZI30" i="89"/>
  <c r="EZJ30" i="89"/>
  <c r="EZK30" i="89"/>
  <c r="EZL30" i="89"/>
  <c r="EZM30" i="89"/>
  <c r="EZN30" i="89"/>
  <c r="EZO30" i="89"/>
  <c r="EZP30" i="89"/>
  <c r="EZQ30" i="89"/>
  <c r="EZR30" i="89"/>
  <c r="EZS30" i="89"/>
  <c r="EZT30" i="89"/>
  <c r="EZU30" i="89"/>
  <c r="EZV30" i="89"/>
  <c r="EZW30" i="89"/>
  <c r="EZX30" i="89"/>
  <c r="EZY30" i="89"/>
  <c r="EZZ30" i="89"/>
  <c r="FAA30" i="89"/>
  <c r="FAB30" i="89"/>
  <c r="FAC30" i="89"/>
  <c r="FAD30" i="89"/>
  <c r="FAE30" i="89"/>
  <c r="FAF30" i="89"/>
  <c r="FAG30" i="89"/>
  <c r="FAH30" i="89"/>
  <c r="FAI30" i="89"/>
  <c r="FAJ30" i="89"/>
  <c r="FAK30" i="89"/>
  <c r="FAL30" i="89"/>
  <c r="FAM30" i="89"/>
  <c r="FAN30" i="89"/>
  <c r="FAO30" i="89"/>
  <c r="FAP30" i="89"/>
  <c r="FAQ30" i="89"/>
  <c r="FAR30" i="89"/>
  <c r="FAS30" i="89"/>
  <c r="FAT30" i="89"/>
  <c r="FAU30" i="89"/>
  <c r="FAV30" i="89"/>
  <c r="FAW30" i="89"/>
  <c r="FAX30" i="89"/>
  <c r="FAY30" i="89"/>
  <c r="FAZ30" i="89"/>
  <c r="FBA30" i="89"/>
  <c r="FBB30" i="89"/>
  <c r="FBC30" i="89"/>
  <c r="FBD30" i="89"/>
  <c r="FBE30" i="89"/>
  <c r="FBF30" i="89"/>
  <c r="FBG30" i="89"/>
  <c r="FBH30" i="89"/>
  <c r="FBI30" i="89"/>
  <c r="FBJ30" i="89"/>
  <c r="FBK30" i="89"/>
  <c r="FBL30" i="89"/>
  <c r="FBM30" i="89"/>
  <c r="FBN30" i="89"/>
  <c r="FBO30" i="89"/>
  <c r="FBP30" i="89"/>
  <c r="FBQ30" i="89"/>
  <c r="FBR30" i="89"/>
  <c r="FBS30" i="89"/>
  <c r="FBT30" i="89"/>
  <c r="FBU30" i="89"/>
  <c r="FBV30" i="89"/>
  <c r="FBW30" i="89"/>
  <c r="FBX30" i="89"/>
  <c r="FBY30" i="89"/>
  <c r="FBZ30" i="89"/>
  <c r="FCA30" i="89"/>
  <c r="FCB30" i="89"/>
  <c r="FCC30" i="89"/>
  <c r="FCD30" i="89"/>
  <c r="FCE30" i="89"/>
  <c r="FCF30" i="89"/>
  <c r="FCG30" i="89"/>
  <c r="FCH30" i="89"/>
  <c r="FCI30" i="89"/>
  <c r="FCJ30" i="89"/>
  <c r="FCK30" i="89"/>
  <c r="FCL30" i="89"/>
  <c r="FCM30" i="89"/>
  <c r="FCN30" i="89"/>
  <c r="FCO30" i="89"/>
  <c r="FCP30" i="89"/>
  <c r="FCQ30" i="89"/>
  <c r="FCR30" i="89"/>
  <c r="FCS30" i="89"/>
  <c r="FCT30" i="89"/>
  <c r="FCU30" i="89"/>
  <c r="FCV30" i="89"/>
  <c r="FCW30" i="89"/>
  <c r="FCX30" i="89"/>
  <c r="FCY30" i="89"/>
  <c r="FCZ30" i="89"/>
  <c r="FDA30" i="89"/>
  <c r="FDB30" i="89"/>
  <c r="FDC30" i="89"/>
  <c r="FDD30" i="89"/>
  <c r="FDE30" i="89"/>
  <c r="FDF30" i="89"/>
  <c r="FDG30" i="89"/>
  <c r="FDH30" i="89"/>
  <c r="FDI30" i="89"/>
  <c r="FDJ30" i="89"/>
  <c r="FDK30" i="89"/>
  <c r="FDL30" i="89"/>
  <c r="FDM30" i="89"/>
  <c r="FDN30" i="89"/>
  <c r="FDO30" i="89"/>
  <c r="FDP30" i="89"/>
  <c r="FDQ30" i="89"/>
  <c r="FDR30" i="89"/>
  <c r="FDS30" i="89"/>
  <c r="FDT30" i="89"/>
  <c r="FDU30" i="89"/>
  <c r="FDV30" i="89"/>
  <c r="FDW30" i="89"/>
  <c r="FDX30" i="89"/>
  <c r="FDY30" i="89"/>
  <c r="FDZ30" i="89"/>
  <c r="FEA30" i="89"/>
  <c r="FEB30" i="89"/>
  <c r="FEC30" i="89"/>
  <c r="FED30" i="89"/>
  <c r="FEE30" i="89"/>
  <c r="FEF30" i="89"/>
  <c r="FEG30" i="89"/>
  <c r="FEH30" i="89"/>
  <c r="FEI30" i="89"/>
  <c r="FEJ30" i="89"/>
  <c r="FEK30" i="89"/>
  <c r="FEL30" i="89"/>
  <c r="FEM30" i="89"/>
  <c r="FEN30" i="89"/>
  <c r="FEO30" i="89"/>
  <c r="FEP30" i="89"/>
  <c r="FEQ30" i="89"/>
  <c r="FER30" i="89"/>
  <c r="FES30" i="89"/>
  <c r="FET30" i="89"/>
  <c r="FEU30" i="89"/>
  <c r="FEV30" i="89"/>
  <c r="FEW30" i="89"/>
  <c r="FEX30" i="89"/>
  <c r="FEY30" i="89"/>
  <c r="FEZ30" i="89"/>
  <c r="FFA30" i="89"/>
  <c r="FFB30" i="89"/>
  <c r="FFC30" i="89"/>
  <c r="FFD30" i="89"/>
  <c r="FFE30" i="89"/>
  <c r="FFF30" i="89"/>
  <c r="FFG30" i="89"/>
  <c r="FFH30" i="89"/>
  <c r="FFI30" i="89"/>
  <c r="FFJ30" i="89"/>
  <c r="FFK30" i="89"/>
  <c r="FFL30" i="89"/>
  <c r="FFM30" i="89"/>
  <c r="FFN30" i="89"/>
  <c r="FFO30" i="89"/>
  <c r="FFP30" i="89"/>
  <c r="FFQ30" i="89"/>
  <c r="FFR30" i="89"/>
  <c r="FFS30" i="89"/>
  <c r="FFT30" i="89"/>
  <c r="FFU30" i="89"/>
  <c r="FFV30" i="89"/>
  <c r="FFW30" i="89"/>
  <c r="FFX30" i="89"/>
  <c r="FFY30" i="89"/>
  <c r="FFZ30" i="89"/>
  <c r="FGA30" i="89"/>
  <c r="FGB30" i="89"/>
  <c r="FGC30" i="89"/>
  <c r="FGD30" i="89"/>
  <c r="FGE30" i="89"/>
  <c r="FGF30" i="89"/>
  <c r="FGG30" i="89"/>
  <c r="FGH30" i="89"/>
  <c r="FGI30" i="89"/>
  <c r="FGJ30" i="89"/>
  <c r="FGK30" i="89"/>
  <c r="FGL30" i="89"/>
  <c r="FGM30" i="89"/>
  <c r="FGN30" i="89"/>
  <c r="FGO30" i="89"/>
  <c r="FGP30" i="89"/>
  <c r="FGQ30" i="89"/>
  <c r="FGR30" i="89"/>
  <c r="FGS30" i="89"/>
  <c r="FGT30" i="89"/>
  <c r="FGU30" i="89"/>
  <c r="FGV30" i="89"/>
  <c r="FGW30" i="89"/>
  <c r="FGX30" i="89"/>
  <c r="FGY30" i="89"/>
  <c r="FGZ30" i="89"/>
  <c r="FHA30" i="89"/>
  <c r="FHB30" i="89"/>
  <c r="FHC30" i="89"/>
  <c r="FHD30" i="89"/>
  <c r="FHE30" i="89"/>
  <c r="FHF30" i="89"/>
  <c r="FHG30" i="89"/>
  <c r="FHH30" i="89"/>
  <c r="FHI30" i="89"/>
  <c r="FHJ30" i="89"/>
  <c r="FHK30" i="89"/>
  <c r="FHL30" i="89"/>
  <c r="FHM30" i="89"/>
  <c r="FHN30" i="89"/>
  <c r="FHO30" i="89"/>
  <c r="FHP30" i="89"/>
  <c r="FHQ30" i="89"/>
  <c r="FHR30" i="89"/>
  <c r="FHS30" i="89"/>
  <c r="FHT30" i="89"/>
  <c r="FHU30" i="89"/>
  <c r="FHV30" i="89"/>
  <c r="FHW30" i="89"/>
  <c r="FHX30" i="89"/>
  <c r="FHY30" i="89"/>
  <c r="FHZ30" i="89"/>
  <c r="FIA30" i="89"/>
  <c r="FIB30" i="89"/>
  <c r="FIC30" i="89"/>
  <c r="FID30" i="89"/>
  <c r="FIE30" i="89"/>
  <c r="FIF30" i="89"/>
  <c r="FIG30" i="89"/>
  <c r="FIH30" i="89"/>
  <c r="FII30" i="89"/>
  <c r="FIJ30" i="89"/>
  <c r="FIK30" i="89"/>
  <c r="FIL30" i="89"/>
  <c r="FIM30" i="89"/>
  <c r="FIN30" i="89"/>
  <c r="FIO30" i="89"/>
  <c r="FIP30" i="89"/>
  <c r="FIQ30" i="89"/>
  <c r="FIR30" i="89"/>
  <c r="FIS30" i="89"/>
  <c r="FIT30" i="89"/>
  <c r="FIU30" i="89"/>
  <c r="FIV30" i="89"/>
  <c r="FIW30" i="89"/>
  <c r="FIX30" i="89"/>
  <c r="FIY30" i="89"/>
  <c r="FIZ30" i="89"/>
  <c r="FJA30" i="89"/>
  <c r="FJB30" i="89"/>
  <c r="FJC30" i="89"/>
  <c r="FJD30" i="89"/>
  <c r="FJE30" i="89"/>
  <c r="FJF30" i="89"/>
  <c r="FJG30" i="89"/>
  <c r="FJH30" i="89"/>
  <c r="FJI30" i="89"/>
  <c r="FJJ30" i="89"/>
  <c r="FJK30" i="89"/>
  <c r="FJL30" i="89"/>
  <c r="FJM30" i="89"/>
  <c r="FJN30" i="89"/>
  <c r="FJO30" i="89"/>
  <c r="FJP30" i="89"/>
  <c r="FJQ30" i="89"/>
  <c r="FJR30" i="89"/>
  <c r="FJS30" i="89"/>
  <c r="FJT30" i="89"/>
  <c r="FJU30" i="89"/>
  <c r="FJV30" i="89"/>
  <c r="FJW30" i="89"/>
  <c r="FJX30" i="89"/>
  <c r="FJY30" i="89"/>
  <c r="FJZ30" i="89"/>
  <c r="FKA30" i="89"/>
  <c r="FKB30" i="89"/>
  <c r="FKC30" i="89"/>
  <c r="FKD30" i="89"/>
  <c r="FKE30" i="89"/>
  <c r="FKF30" i="89"/>
  <c r="FKG30" i="89"/>
  <c r="FKH30" i="89"/>
  <c r="FKI30" i="89"/>
  <c r="FKJ30" i="89"/>
  <c r="FKK30" i="89"/>
  <c r="FKL30" i="89"/>
  <c r="FKM30" i="89"/>
  <c r="FKN30" i="89"/>
  <c r="FKO30" i="89"/>
  <c r="FKP30" i="89"/>
  <c r="FKQ30" i="89"/>
  <c r="FKR30" i="89"/>
  <c r="FKS30" i="89"/>
  <c r="FKT30" i="89"/>
  <c r="FKU30" i="89"/>
  <c r="FKV30" i="89"/>
  <c r="FKW30" i="89"/>
  <c r="FKX30" i="89"/>
  <c r="FKY30" i="89"/>
  <c r="FKZ30" i="89"/>
  <c r="FLA30" i="89"/>
  <c r="FLB30" i="89"/>
  <c r="FLC30" i="89"/>
  <c r="FLD30" i="89"/>
  <c r="FLE30" i="89"/>
  <c r="FLF30" i="89"/>
  <c r="FLG30" i="89"/>
  <c r="FLH30" i="89"/>
  <c r="FLI30" i="89"/>
  <c r="FLJ30" i="89"/>
  <c r="FLK30" i="89"/>
  <c r="FLL30" i="89"/>
  <c r="FLM30" i="89"/>
  <c r="FLN30" i="89"/>
  <c r="FLO30" i="89"/>
  <c r="FLP30" i="89"/>
  <c r="FLQ30" i="89"/>
  <c r="FLR30" i="89"/>
  <c r="FLS30" i="89"/>
  <c r="FLT30" i="89"/>
  <c r="FLU30" i="89"/>
  <c r="FLV30" i="89"/>
  <c r="FLW30" i="89"/>
  <c r="FLX30" i="89"/>
  <c r="FLY30" i="89"/>
  <c r="FLZ30" i="89"/>
  <c r="FMA30" i="89"/>
  <c r="FMB30" i="89"/>
  <c r="FMC30" i="89"/>
  <c r="FMD30" i="89"/>
  <c r="FME30" i="89"/>
  <c r="FMF30" i="89"/>
  <c r="FMG30" i="89"/>
  <c r="FMH30" i="89"/>
  <c r="FMI30" i="89"/>
  <c r="FMJ30" i="89"/>
  <c r="FMK30" i="89"/>
  <c r="FML30" i="89"/>
  <c r="FMM30" i="89"/>
  <c r="FMN30" i="89"/>
  <c r="FMO30" i="89"/>
  <c r="FMP30" i="89"/>
  <c r="FMQ30" i="89"/>
  <c r="FMR30" i="89"/>
  <c r="FMS30" i="89"/>
  <c r="FMT30" i="89"/>
  <c r="FMU30" i="89"/>
  <c r="FMV30" i="89"/>
  <c r="FMW30" i="89"/>
  <c r="FMX30" i="89"/>
  <c r="FMY30" i="89"/>
  <c r="FMZ30" i="89"/>
  <c r="FNA30" i="89"/>
  <c r="FNB30" i="89"/>
  <c r="FNC30" i="89"/>
  <c r="FND30" i="89"/>
  <c r="FNE30" i="89"/>
  <c r="FNF30" i="89"/>
  <c r="FNG30" i="89"/>
  <c r="FNH30" i="89"/>
  <c r="FNI30" i="89"/>
  <c r="FNJ30" i="89"/>
  <c r="FNK30" i="89"/>
  <c r="FNL30" i="89"/>
  <c r="FNM30" i="89"/>
  <c r="FNN30" i="89"/>
  <c r="FNO30" i="89"/>
  <c r="FNP30" i="89"/>
  <c r="FNQ30" i="89"/>
  <c r="FNR30" i="89"/>
  <c r="FNS30" i="89"/>
  <c r="FNT30" i="89"/>
  <c r="FNU30" i="89"/>
  <c r="FNV30" i="89"/>
  <c r="FNW30" i="89"/>
  <c r="FNX30" i="89"/>
  <c r="FNY30" i="89"/>
  <c r="FNZ30" i="89"/>
  <c r="FOA30" i="89"/>
  <c r="FOB30" i="89"/>
  <c r="FOC30" i="89"/>
  <c r="FOD30" i="89"/>
  <c r="FOE30" i="89"/>
  <c r="FOF30" i="89"/>
  <c r="FOG30" i="89"/>
  <c r="FOH30" i="89"/>
  <c r="FOI30" i="89"/>
  <c r="FOJ30" i="89"/>
  <c r="FOK30" i="89"/>
  <c r="FOL30" i="89"/>
  <c r="FOM30" i="89"/>
  <c r="FON30" i="89"/>
  <c r="FOO30" i="89"/>
  <c r="FOP30" i="89"/>
  <c r="FOQ30" i="89"/>
  <c r="FOR30" i="89"/>
  <c r="FOS30" i="89"/>
  <c r="FOT30" i="89"/>
  <c r="FOU30" i="89"/>
  <c r="FOV30" i="89"/>
  <c r="FOW30" i="89"/>
  <c r="FOX30" i="89"/>
  <c r="FOY30" i="89"/>
  <c r="FOZ30" i="89"/>
  <c r="FPA30" i="89"/>
  <c r="FPB30" i="89"/>
  <c r="FPC30" i="89"/>
  <c r="FPD30" i="89"/>
  <c r="FPE30" i="89"/>
  <c r="FPF30" i="89"/>
  <c r="FPG30" i="89"/>
  <c r="FPH30" i="89"/>
  <c r="FPI30" i="89"/>
  <c r="FPJ30" i="89"/>
  <c r="FPK30" i="89"/>
  <c r="FPL30" i="89"/>
  <c r="FPM30" i="89"/>
  <c r="FPN30" i="89"/>
  <c r="FPO30" i="89"/>
  <c r="FPP30" i="89"/>
  <c r="FPQ30" i="89"/>
  <c r="FPR30" i="89"/>
  <c r="FPS30" i="89"/>
  <c r="FPT30" i="89"/>
  <c r="FPU30" i="89"/>
  <c r="FPV30" i="89"/>
  <c r="FPW30" i="89"/>
  <c r="FPX30" i="89"/>
  <c r="FPY30" i="89"/>
  <c r="FPZ30" i="89"/>
  <c r="FQA30" i="89"/>
  <c r="FQB30" i="89"/>
  <c r="FQC30" i="89"/>
  <c r="FQD30" i="89"/>
  <c r="FQE30" i="89"/>
  <c r="FQF30" i="89"/>
  <c r="FQG30" i="89"/>
  <c r="FQH30" i="89"/>
  <c r="FQI30" i="89"/>
  <c r="FQJ30" i="89"/>
  <c r="FQK30" i="89"/>
  <c r="FQL30" i="89"/>
  <c r="FQM30" i="89"/>
  <c r="FQN30" i="89"/>
  <c r="FQO30" i="89"/>
  <c r="FQP30" i="89"/>
  <c r="FQQ30" i="89"/>
  <c r="FQR30" i="89"/>
  <c r="FQS30" i="89"/>
  <c r="FQT30" i="89"/>
  <c r="FQU30" i="89"/>
  <c r="FQV30" i="89"/>
  <c r="FQW30" i="89"/>
  <c r="FQX30" i="89"/>
  <c r="FQY30" i="89"/>
  <c r="FQZ30" i="89"/>
  <c r="FRA30" i="89"/>
  <c r="FRB30" i="89"/>
  <c r="FRC30" i="89"/>
  <c r="FRD30" i="89"/>
  <c r="FRE30" i="89"/>
  <c r="FRF30" i="89"/>
  <c r="FRG30" i="89"/>
  <c r="FRH30" i="89"/>
  <c r="FRI30" i="89"/>
  <c r="FRJ30" i="89"/>
  <c r="FRK30" i="89"/>
  <c r="FRL30" i="89"/>
  <c r="FRM30" i="89"/>
  <c r="FRN30" i="89"/>
  <c r="FRO30" i="89"/>
  <c r="FRP30" i="89"/>
  <c r="FRQ30" i="89"/>
  <c r="FRR30" i="89"/>
  <c r="FRS30" i="89"/>
  <c r="FRT30" i="89"/>
  <c r="FRU30" i="89"/>
  <c r="FRV30" i="89"/>
  <c r="FRW30" i="89"/>
  <c r="FRX30" i="89"/>
  <c r="FRY30" i="89"/>
  <c r="FRZ30" i="89"/>
  <c r="FSA30" i="89"/>
  <c r="FSB30" i="89"/>
  <c r="FSC30" i="89"/>
  <c r="FSD30" i="89"/>
  <c r="FSE30" i="89"/>
  <c r="FSF30" i="89"/>
  <c r="FSG30" i="89"/>
  <c r="FSH30" i="89"/>
  <c r="FSI30" i="89"/>
  <c r="FSJ30" i="89"/>
  <c r="FSK30" i="89"/>
  <c r="FSL30" i="89"/>
  <c r="FSM30" i="89"/>
  <c r="FSN30" i="89"/>
  <c r="FSO30" i="89"/>
  <c r="FSP30" i="89"/>
  <c r="FSQ30" i="89"/>
  <c r="FSR30" i="89"/>
  <c r="FSS30" i="89"/>
  <c r="FST30" i="89"/>
  <c r="FSU30" i="89"/>
  <c r="FSV30" i="89"/>
  <c r="FSW30" i="89"/>
  <c r="FSX30" i="89"/>
  <c r="FSY30" i="89"/>
  <c r="FSZ30" i="89"/>
  <c r="FTA30" i="89"/>
  <c r="FTB30" i="89"/>
  <c r="FTC30" i="89"/>
  <c r="FTD30" i="89"/>
  <c r="FTE30" i="89"/>
  <c r="FTF30" i="89"/>
  <c r="FTG30" i="89"/>
  <c r="FTH30" i="89"/>
  <c r="FTI30" i="89"/>
  <c r="FTJ30" i="89"/>
  <c r="FTK30" i="89"/>
  <c r="FTL30" i="89"/>
  <c r="FTM30" i="89"/>
  <c r="FTN30" i="89"/>
  <c r="FTO30" i="89"/>
  <c r="FTP30" i="89"/>
  <c r="FTQ30" i="89"/>
  <c r="FTR30" i="89"/>
  <c r="FTS30" i="89"/>
  <c r="FTT30" i="89"/>
  <c r="FTU30" i="89"/>
  <c r="FTV30" i="89"/>
  <c r="FTW30" i="89"/>
  <c r="FTX30" i="89"/>
  <c r="FTY30" i="89"/>
  <c r="FTZ30" i="89"/>
  <c r="FUA30" i="89"/>
  <c r="FUB30" i="89"/>
  <c r="FUC30" i="89"/>
  <c r="FUD30" i="89"/>
  <c r="FUE30" i="89"/>
  <c r="FUF30" i="89"/>
  <c r="FUG30" i="89"/>
  <c r="FUH30" i="89"/>
  <c r="FUI30" i="89"/>
  <c r="FUJ30" i="89"/>
  <c r="FUK30" i="89"/>
  <c r="FUL30" i="89"/>
  <c r="FUM30" i="89"/>
  <c r="FUN30" i="89"/>
  <c r="FUO30" i="89"/>
  <c r="FUP30" i="89"/>
  <c r="FUQ30" i="89"/>
  <c r="FUR30" i="89"/>
  <c r="FUS30" i="89"/>
  <c r="FUT30" i="89"/>
  <c r="FUU30" i="89"/>
  <c r="FUV30" i="89"/>
  <c r="FUW30" i="89"/>
  <c r="FUX30" i="89"/>
  <c r="FUY30" i="89"/>
  <c r="FUZ30" i="89"/>
  <c r="FVA30" i="89"/>
  <c r="FVB30" i="89"/>
  <c r="FVC30" i="89"/>
  <c r="FVD30" i="89"/>
  <c r="FVE30" i="89"/>
  <c r="FVF30" i="89"/>
  <c r="FVG30" i="89"/>
  <c r="FVH30" i="89"/>
  <c r="FVI30" i="89"/>
  <c r="FVJ30" i="89"/>
  <c r="FVK30" i="89"/>
  <c r="FVL30" i="89"/>
  <c r="FVM30" i="89"/>
  <c r="FVN30" i="89"/>
  <c r="FVO30" i="89"/>
  <c r="FVP30" i="89"/>
  <c r="FVQ30" i="89"/>
  <c r="FVR30" i="89"/>
  <c r="FVS30" i="89"/>
  <c r="FVT30" i="89"/>
  <c r="FVU30" i="89"/>
  <c r="FVV30" i="89"/>
  <c r="FVW30" i="89"/>
  <c r="FVX30" i="89"/>
  <c r="FVY30" i="89"/>
  <c r="FVZ30" i="89"/>
  <c r="FWA30" i="89"/>
  <c r="FWB30" i="89"/>
  <c r="FWC30" i="89"/>
  <c r="FWD30" i="89"/>
  <c r="FWE30" i="89"/>
  <c r="FWF30" i="89"/>
  <c r="FWG30" i="89"/>
  <c r="FWH30" i="89"/>
  <c r="FWI30" i="89"/>
  <c r="FWJ30" i="89"/>
  <c r="FWK30" i="89"/>
  <c r="FWL30" i="89"/>
  <c r="FWM30" i="89"/>
  <c r="FWN30" i="89"/>
  <c r="FWO30" i="89"/>
  <c r="FWP30" i="89"/>
  <c r="FWQ30" i="89"/>
  <c r="FWR30" i="89"/>
  <c r="FWS30" i="89"/>
  <c r="FWT30" i="89"/>
  <c r="FWU30" i="89"/>
  <c r="FWV30" i="89"/>
  <c r="FWW30" i="89"/>
  <c r="FWX30" i="89"/>
  <c r="FWY30" i="89"/>
  <c r="FWZ30" i="89"/>
  <c r="FXA30" i="89"/>
  <c r="FXB30" i="89"/>
  <c r="FXC30" i="89"/>
  <c r="FXD30" i="89"/>
  <c r="FXE30" i="89"/>
  <c r="FXF30" i="89"/>
  <c r="FXG30" i="89"/>
  <c r="FXH30" i="89"/>
  <c r="FXI30" i="89"/>
  <c r="FXJ30" i="89"/>
  <c r="FXK30" i="89"/>
  <c r="FXL30" i="89"/>
  <c r="FXM30" i="89"/>
  <c r="FXN30" i="89"/>
  <c r="FXO30" i="89"/>
  <c r="FXP30" i="89"/>
  <c r="FXQ30" i="89"/>
  <c r="FXR30" i="89"/>
  <c r="FXS30" i="89"/>
  <c r="FXT30" i="89"/>
  <c r="FXU30" i="89"/>
  <c r="FXV30" i="89"/>
  <c r="FXW30" i="89"/>
  <c r="FXX30" i="89"/>
  <c r="FXY30" i="89"/>
  <c r="FXZ30" i="89"/>
  <c r="FYA30" i="89"/>
  <c r="FYB30" i="89"/>
  <c r="FYC30" i="89"/>
  <c r="FYD30" i="89"/>
  <c r="FYE30" i="89"/>
  <c r="FYF30" i="89"/>
  <c r="FYG30" i="89"/>
  <c r="FYH30" i="89"/>
  <c r="FYI30" i="89"/>
  <c r="FYJ30" i="89"/>
  <c r="FYK30" i="89"/>
  <c r="FYL30" i="89"/>
  <c r="FYM30" i="89"/>
  <c r="FYN30" i="89"/>
  <c r="FYO30" i="89"/>
  <c r="FYP30" i="89"/>
  <c r="FYQ30" i="89"/>
  <c r="FYR30" i="89"/>
  <c r="FYS30" i="89"/>
  <c r="FYT30" i="89"/>
  <c r="FYU30" i="89"/>
  <c r="FYV30" i="89"/>
  <c r="FYW30" i="89"/>
  <c r="FYX30" i="89"/>
  <c r="FYY30" i="89"/>
  <c r="FYZ30" i="89"/>
  <c r="FZA30" i="89"/>
  <c r="FZB30" i="89"/>
  <c r="FZC30" i="89"/>
  <c r="FZD30" i="89"/>
  <c r="FZE30" i="89"/>
  <c r="FZF30" i="89"/>
  <c r="FZG30" i="89"/>
  <c r="FZH30" i="89"/>
  <c r="FZI30" i="89"/>
  <c r="FZJ30" i="89"/>
  <c r="FZK30" i="89"/>
  <c r="FZL30" i="89"/>
  <c r="FZM30" i="89"/>
  <c r="FZN30" i="89"/>
  <c r="FZO30" i="89"/>
  <c r="FZP30" i="89"/>
  <c r="FZQ30" i="89"/>
  <c r="FZR30" i="89"/>
  <c r="FZS30" i="89"/>
  <c r="FZT30" i="89"/>
  <c r="FZU30" i="89"/>
  <c r="FZV30" i="89"/>
  <c r="FZW30" i="89"/>
  <c r="FZX30" i="89"/>
  <c r="FZY30" i="89"/>
  <c r="FZZ30" i="89"/>
  <c r="GAA30" i="89"/>
  <c r="GAB30" i="89"/>
  <c r="GAC30" i="89"/>
  <c r="GAD30" i="89"/>
  <c r="GAE30" i="89"/>
  <c r="GAF30" i="89"/>
  <c r="GAG30" i="89"/>
  <c r="GAH30" i="89"/>
  <c r="GAI30" i="89"/>
  <c r="GAJ30" i="89"/>
  <c r="GAK30" i="89"/>
  <c r="GAL30" i="89"/>
  <c r="GAM30" i="89"/>
  <c r="GAN30" i="89"/>
  <c r="GAO30" i="89"/>
  <c r="GAP30" i="89"/>
  <c r="GAQ30" i="89"/>
  <c r="GAR30" i="89"/>
  <c r="GAS30" i="89"/>
  <c r="GAT30" i="89"/>
  <c r="GAU30" i="89"/>
  <c r="GAV30" i="89"/>
  <c r="GAW30" i="89"/>
  <c r="GAX30" i="89"/>
  <c r="GAY30" i="89"/>
  <c r="GAZ30" i="89"/>
  <c r="GBA30" i="89"/>
  <c r="GBB30" i="89"/>
  <c r="GBC30" i="89"/>
  <c r="GBD30" i="89"/>
  <c r="GBE30" i="89"/>
  <c r="GBF30" i="89"/>
  <c r="GBG30" i="89"/>
  <c r="GBH30" i="89"/>
  <c r="GBI30" i="89"/>
  <c r="GBJ30" i="89"/>
  <c r="GBK30" i="89"/>
  <c r="GBL30" i="89"/>
  <c r="GBM30" i="89"/>
  <c r="GBN30" i="89"/>
  <c r="GBO30" i="89"/>
  <c r="GBP30" i="89"/>
  <c r="GBQ30" i="89"/>
  <c r="GBR30" i="89"/>
  <c r="GBS30" i="89"/>
  <c r="GBT30" i="89"/>
  <c r="GBU30" i="89"/>
  <c r="GBV30" i="89"/>
  <c r="GBW30" i="89"/>
  <c r="GBX30" i="89"/>
  <c r="GBY30" i="89"/>
  <c r="GBZ30" i="89"/>
  <c r="GCA30" i="89"/>
  <c r="GCB30" i="89"/>
  <c r="GCC30" i="89"/>
  <c r="GCD30" i="89"/>
  <c r="GCE30" i="89"/>
  <c r="GCF30" i="89"/>
  <c r="GCG30" i="89"/>
  <c r="GCH30" i="89"/>
  <c r="GCI30" i="89"/>
  <c r="GCJ30" i="89"/>
  <c r="GCK30" i="89"/>
  <c r="GCL30" i="89"/>
  <c r="GCM30" i="89"/>
  <c r="GCN30" i="89"/>
  <c r="GCO30" i="89"/>
  <c r="GCP30" i="89"/>
  <c r="GCQ30" i="89"/>
  <c r="GCR30" i="89"/>
  <c r="GCS30" i="89"/>
  <c r="GCT30" i="89"/>
  <c r="GCU30" i="89"/>
  <c r="GCV30" i="89"/>
  <c r="GCW30" i="89"/>
  <c r="GCX30" i="89"/>
  <c r="GCY30" i="89"/>
  <c r="GCZ30" i="89"/>
  <c r="GDA30" i="89"/>
  <c r="GDB30" i="89"/>
  <c r="GDC30" i="89"/>
  <c r="GDD30" i="89"/>
  <c r="GDE30" i="89"/>
  <c r="GDF30" i="89"/>
  <c r="GDG30" i="89"/>
  <c r="GDH30" i="89"/>
  <c r="GDI30" i="89"/>
  <c r="GDJ30" i="89"/>
  <c r="GDK30" i="89"/>
  <c r="GDL30" i="89"/>
  <c r="GDM30" i="89"/>
  <c r="GDN30" i="89"/>
  <c r="GDO30" i="89"/>
  <c r="GDP30" i="89"/>
  <c r="GDQ30" i="89"/>
  <c r="GDR30" i="89"/>
  <c r="GDS30" i="89"/>
  <c r="GDT30" i="89"/>
  <c r="GDU30" i="89"/>
  <c r="GDV30" i="89"/>
  <c r="GDW30" i="89"/>
  <c r="GDX30" i="89"/>
  <c r="GDY30" i="89"/>
  <c r="GDZ30" i="89"/>
  <c r="GEA30" i="89"/>
  <c r="GEB30" i="89"/>
  <c r="GEC30" i="89"/>
  <c r="GED30" i="89"/>
  <c r="GEE30" i="89"/>
  <c r="GEF30" i="89"/>
  <c r="GEG30" i="89"/>
  <c r="GEH30" i="89"/>
  <c r="GEI30" i="89"/>
  <c r="GEJ30" i="89"/>
  <c r="GEK30" i="89"/>
  <c r="GEL30" i="89"/>
  <c r="GEM30" i="89"/>
  <c r="GEN30" i="89"/>
  <c r="GEO30" i="89"/>
  <c r="GEP30" i="89"/>
  <c r="GEQ30" i="89"/>
  <c r="GER30" i="89"/>
  <c r="GES30" i="89"/>
  <c r="GET30" i="89"/>
  <c r="GEU30" i="89"/>
  <c r="GEV30" i="89"/>
  <c r="GEW30" i="89"/>
  <c r="GEX30" i="89"/>
  <c r="GEY30" i="89"/>
  <c r="GEZ30" i="89"/>
  <c r="GFA30" i="89"/>
  <c r="GFB30" i="89"/>
  <c r="GFC30" i="89"/>
  <c r="GFD30" i="89"/>
  <c r="GFE30" i="89"/>
  <c r="GFF30" i="89"/>
  <c r="GFG30" i="89"/>
  <c r="GFH30" i="89"/>
  <c r="GFI30" i="89"/>
  <c r="GFJ30" i="89"/>
  <c r="GFK30" i="89"/>
  <c r="GFL30" i="89"/>
  <c r="GFM30" i="89"/>
  <c r="GFN30" i="89"/>
  <c r="GFO30" i="89"/>
  <c r="GFP30" i="89"/>
  <c r="GFQ30" i="89"/>
  <c r="GFR30" i="89"/>
  <c r="GFS30" i="89"/>
  <c r="GFT30" i="89"/>
  <c r="GFU30" i="89"/>
  <c r="GFV30" i="89"/>
  <c r="GFW30" i="89"/>
  <c r="GFX30" i="89"/>
  <c r="GFY30" i="89"/>
  <c r="GFZ30" i="89"/>
  <c r="GGA30" i="89"/>
  <c r="GGB30" i="89"/>
  <c r="GGC30" i="89"/>
  <c r="GGD30" i="89"/>
  <c r="GGE30" i="89"/>
  <c r="GGF30" i="89"/>
  <c r="GGG30" i="89"/>
  <c r="GGH30" i="89"/>
  <c r="GGI30" i="89"/>
  <c r="GGJ30" i="89"/>
  <c r="GGK30" i="89"/>
  <c r="GGL30" i="89"/>
  <c r="GGM30" i="89"/>
  <c r="GGN30" i="89"/>
  <c r="GGO30" i="89"/>
  <c r="GGP30" i="89"/>
  <c r="GGQ30" i="89"/>
  <c r="GGR30" i="89"/>
  <c r="GGS30" i="89"/>
  <c r="GGT30" i="89"/>
  <c r="GGU30" i="89"/>
  <c r="GGV30" i="89"/>
  <c r="GGW30" i="89"/>
  <c r="GGX30" i="89"/>
  <c r="GGY30" i="89"/>
  <c r="GGZ30" i="89"/>
  <c r="GHA30" i="89"/>
  <c r="GHB30" i="89"/>
  <c r="GHC30" i="89"/>
  <c r="GHD30" i="89"/>
  <c r="GHE30" i="89"/>
  <c r="GHF30" i="89"/>
  <c r="GHG30" i="89"/>
  <c r="GHH30" i="89"/>
  <c r="GHI30" i="89"/>
  <c r="GHJ30" i="89"/>
  <c r="GHK30" i="89"/>
  <c r="GHL30" i="89"/>
  <c r="GHM30" i="89"/>
  <c r="GHN30" i="89"/>
  <c r="GHO30" i="89"/>
  <c r="GHP30" i="89"/>
  <c r="GHQ30" i="89"/>
  <c r="GHR30" i="89"/>
  <c r="GHS30" i="89"/>
  <c r="GHT30" i="89"/>
  <c r="GHU30" i="89"/>
  <c r="GHV30" i="89"/>
  <c r="GHW30" i="89"/>
  <c r="GHX30" i="89"/>
  <c r="GHY30" i="89"/>
  <c r="GHZ30" i="89"/>
  <c r="GIA30" i="89"/>
  <c r="GIB30" i="89"/>
  <c r="GIC30" i="89"/>
  <c r="GID30" i="89"/>
  <c r="GIE30" i="89"/>
  <c r="GIF30" i="89"/>
  <c r="GIG30" i="89"/>
  <c r="GIH30" i="89"/>
  <c r="GII30" i="89"/>
  <c r="GIJ30" i="89"/>
  <c r="GIK30" i="89"/>
  <c r="GIL30" i="89"/>
  <c r="GIM30" i="89"/>
  <c r="GIN30" i="89"/>
  <c r="GIO30" i="89"/>
  <c r="GIP30" i="89"/>
  <c r="GIQ30" i="89"/>
  <c r="GIR30" i="89"/>
  <c r="GIS30" i="89"/>
  <c r="GIT30" i="89"/>
  <c r="GIU30" i="89"/>
  <c r="GIV30" i="89"/>
  <c r="GIW30" i="89"/>
  <c r="GIX30" i="89"/>
  <c r="GIY30" i="89"/>
  <c r="GIZ30" i="89"/>
  <c r="GJA30" i="89"/>
  <c r="GJB30" i="89"/>
  <c r="GJC30" i="89"/>
  <c r="GJD30" i="89"/>
  <c r="GJE30" i="89"/>
  <c r="GJF30" i="89"/>
  <c r="GJG30" i="89"/>
  <c r="GJH30" i="89"/>
  <c r="GJI30" i="89"/>
  <c r="GJJ30" i="89"/>
  <c r="GJK30" i="89"/>
  <c r="GJL30" i="89"/>
  <c r="GJM30" i="89"/>
  <c r="GJN30" i="89"/>
  <c r="GJO30" i="89"/>
  <c r="GJP30" i="89"/>
  <c r="GJQ30" i="89"/>
  <c r="GJR30" i="89"/>
  <c r="GJS30" i="89"/>
  <c r="GJT30" i="89"/>
  <c r="GJU30" i="89"/>
  <c r="GJV30" i="89"/>
  <c r="GJW30" i="89"/>
  <c r="GJX30" i="89"/>
  <c r="GJY30" i="89"/>
  <c r="GJZ30" i="89"/>
  <c r="GKA30" i="89"/>
  <c r="GKB30" i="89"/>
  <c r="GKC30" i="89"/>
  <c r="GKD30" i="89"/>
  <c r="GKE30" i="89"/>
  <c r="GKF30" i="89"/>
  <c r="GKG30" i="89"/>
  <c r="GKH30" i="89"/>
  <c r="GKI30" i="89"/>
  <c r="GKJ30" i="89"/>
  <c r="GKK30" i="89"/>
  <c r="GKL30" i="89"/>
  <c r="GKM30" i="89"/>
  <c r="GKN30" i="89"/>
  <c r="GKO30" i="89"/>
  <c r="GKP30" i="89"/>
  <c r="GKQ30" i="89"/>
  <c r="GKR30" i="89"/>
  <c r="GKS30" i="89"/>
  <c r="GKT30" i="89"/>
  <c r="GKU30" i="89"/>
  <c r="GKV30" i="89"/>
  <c r="GKW30" i="89"/>
  <c r="GKX30" i="89"/>
  <c r="GKY30" i="89"/>
  <c r="GKZ30" i="89"/>
  <c r="GLA30" i="89"/>
  <c r="GLB30" i="89"/>
  <c r="GLC30" i="89"/>
  <c r="GLD30" i="89"/>
  <c r="GLE30" i="89"/>
  <c r="GLF30" i="89"/>
  <c r="GLG30" i="89"/>
  <c r="GLH30" i="89"/>
  <c r="GLI30" i="89"/>
  <c r="GLJ30" i="89"/>
  <c r="GLK30" i="89"/>
  <c r="GLL30" i="89"/>
  <c r="GLM30" i="89"/>
  <c r="GLN30" i="89"/>
  <c r="GLO30" i="89"/>
  <c r="GLP30" i="89"/>
  <c r="GLQ30" i="89"/>
  <c r="GLR30" i="89"/>
  <c r="GLS30" i="89"/>
  <c r="GLT30" i="89"/>
  <c r="GLU30" i="89"/>
  <c r="GLV30" i="89"/>
  <c r="GLW30" i="89"/>
  <c r="GLX30" i="89"/>
  <c r="GLY30" i="89"/>
  <c r="GLZ30" i="89"/>
  <c r="GMA30" i="89"/>
  <c r="GMB30" i="89"/>
  <c r="GMC30" i="89"/>
  <c r="GMD30" i="89"/>
  <c r="GME30" i="89"/>
  <c r="GMF30" i="89"/>
  <c r="GMG30" i="89"/>
  <c r="GMH30" i="89"/>
  <c r="GMI30" i="89"/>
  <c r="GMJ30" i="89"/>
  <c r="GMK30" i="89"/>
  <c r="GML30" i="89"/>
  <c r="GMM30" i="89"/>
  <c r="GMN30" i="89"/>
  <c r="GMO30" i="89"/>
  <c r="GMP30" i="89"/>
  <c r="GMQ30" i="89"/>
  <c r="GMR30" i="89"/>
  <c r="GMS30" i="89"/>
  <c r="GMT30" i="89"/>
  <c r="GMU30" i="89"/>
  <c r="GMV30" i="89"/>
  <c r="GMW30" i="89"/>
  <c r="GMX30" i="89"/>
  <c r="GMY30" i="89"/>
  <c r="GMZ30" i="89"/>
  <c r="GNA30" i="89"/>
  <c r="GNB30" i="89"/>
  <c r="GNC30" i="89"/>
  <c r="GND30" i="89"/>
  <c r="GNE30" i="89"/>
  <c r="GNF30" i="89"/>
  <c r="GNG30" i="89"/>
  <c r="GNH30" i="89"/>
  <c r="GNI30" i="89"/>
  <c r="GNJ30" i="89"/>
  <c r="GNK30" i="89"/>
  <c r="GNL30" i="89"/>
  <c r="GNM30" i="89"/>
  <c r="GNN30" i="89"/>
  <c r="GNO30" i="89"/>
  <c r="GNP30" i="89"/>
  <c r="GNQ30" i="89"/>
  <c r="GNR30" i="89"/>
  <c r="GNS30" i="89"/>
  <c r="GNT30" i="89"/>
  <c r="GNU30" i="89"/>
  <c r="GNV30" i="89"/>
  <c r="GNW30" i="89"/>
  <c r="GNX30" i="89"/>
  <c r="GNY30" i="89"/>
  <c r="GNZ30" i="89"/>
  <c r="GOA30" i="89"/>
  <c r="GOB30" i="89"/>
  <c r="GOC30" i="89"/>
  <c r="GOD30" i="89"/>
  <c r="GOE30" i="89"/>
  <c r="GOF30" i="89"/>
  <c r="GOG30" i="89"/>
  <c r="GOH30" i="89"/>
  <c r="GOI30" i="89"/>
  <c r="GOJ30" i="89"/>
  <c r="GOK30" i="89"/>
  <c r="GOL30" i="89"/>
  <c r="GOM30" i="89"/>
  <c r="GON30" i="89"/>
  <c r="GOO30" i="89"/>
  <c r="GOP30" i="89"/>
  <c r="GOQ30" i="89"/>
  <c r="GOR30" i="89"/>
  <c r="GOS30" i="89"/>
  <c r="GOT30" i="89"/>
  <c r="GOU30" i="89"/>
  <c r="GOV30" i="89"/>
  <c r="GOW30" i="89"/>
  <c r="GOX30" i="89"/>
  <c r="GOY30" i="89"/>
  <c r="GOZ30" i="89"/>
  <c r="GPA30" i="89"/>
  <c r="GPB30" i="89"/>
  <c r="GPC30" i="89"/>
  <c r="GPD30" i="89"/>
  <c r="GPE30" i="89"/>
  <c r="GPF30" i="89"/>
  <c r="GPG30" i="89"/>
  <c r="GPH30" i="89"/>
  <c r="GPI30" i="89"/>
  <c r="GPJ30" i="89"/>
  <c r="GPK30" i="89"/>
  <c r="GPL30" i="89"/>
  <c r="GPM30" i="89"/>
  <c r="GPN30" i="89"/>
  <c r="GPO30" i="89"/>
  <c r="GPP30" i="89"/>
  <c r="GPQ30" i="89"/>
  <c r="GPR30" i="89"/>
  <c r="GPS30" i="89"/>
  <c r="GPT30" i="89"/>
  <c r="GPU30" i="89"/>
  <c r="GPV30" i="89"/>
  <c r="GPW30" i="89"/>
  <c r="GPX30" i="89"/>
  <c r="GPY30" i="89"/>
  <c r="GPZ30" i="89"/>
  <c r="GQA30" i="89"/>
  <c r="GQB30" i="89"/>
  <c r="GQC30" i="89"/>
  <c r="GQD30" i="89"/>
  <c r="GQE30" i="89"/>
  <c r="GQF30" i="89"/>
  <c r="GQG30" i="89"/>
  <c r="GQH30" i="89"/>
  <c r="GQI30" i="89"/>
  <c r="GQJ30" i="89"/>
  <c r="GQK30" i="89"/>
  <c r="GQL30" i="89"/>
  <c r="GQM30" i="89"/>
  <c r="GQN30" i="89"/>
  <c r="GQO30" i="89"/>
  <c r="GQP30" i="89"/>
  <c r="GQQ30" i="89"/>
  <c r="GQR30" i="89"/>
  <c r="GQS30" i="89"/>
  <c r="GQT30" i="89"/>
  <c r="GQU30" i="89"/>
  <c r="GQV30" i="89"/>
  <c r="GQW30" i="89"/>
  <c r="GQX30" i="89"/>
  <c r="GQY30" i="89"/>
  <c r="GQZ30" i="89"/>
  <c r="GRA30" i="89"/>
  <c r="GRB30" i="89"/>
  <c r="GRC30" i="89"/>
  <c r="GRD30" i="89"/>
  <c r="GRE30" i="89"/>
  <c r="GRF30" i="89"/>
  <c r="GRG30" i="89"/>
  <c r="GRH30" i="89"/>
  <c r="GRI30" i="89"/>
  <c r="GRJ30" i="89"/>
  <c r="GRK30" i="89"/>
  <c r="GRL30" i="89"/>
  <c r="GRM30" i="89"/>
  <c r="GRN30" i="89"/>
  <c r="GRO30" i="89"/>
  <c r="GRP30" i="89"/>
  <c r="GRQ30" i="89"/>
  <c r="GRR30" i="89"/>
  <c r="GRS30" i="89"/>
  <c r="GRT30" i="89"/>
  <c r="GRU30" i="89"/>
  <c r="GRV30" i="89"/>
  <c r="GRW30" i="89"/>
  <c r="GRX30" i="89"/>
  <c r="GRY30" i="89"/>
  <c r="GRZ30" i="89"/>
  <c r="GSA30" i="89"/>
  <c r="GSB30" i="89"/>
  <c r="GSC30" i="89"/>
  <c r="GSD30" i="89"/>
  <c r="GSE30" i="89"/>
  <c r="GSF30" i="89"/>
  <c r="GSG30" i="89"/>
  <c r="GSH30" i="89"/>
  <c r="GSI30" i="89"/>
  <c r="GSJ30" i="89"/>
  <c r="GSK30" i="89"/>
  <c r="GSL30" i="89"/>
  <c r="GSM30" i="89"/>
  <c r="GSN30" i="89"/>
  <c r="GSO30" i="89"/>
  <c r="GSP30" i="89"/>
  <c r="GSQ30" i="89"/>
  <c r="GSR30" i="89"/>
  <c r="GSS30" i="89"/>
  <c r="GST30" i="89"/>
  <c r="GSU30" i="89"/>
  <c r="GSV30" i="89"/>
  <c r="GSW30" i="89"/>
  <c r="GSX30" i="89"/>
  <c r="GSY30" i="89"/>
  <c r="GSZ30" i="89"/>
  <c r="GTA30" i="89"/>
  <c r="GTB30" i="89"/>
  <c r="GTC30" i="89"/>
  <c r="GTD30" i="89"/>
  <c r="GTE30" i="89"/>
  <c r="GTF30" i="89"/>
  <c r="GTG30" i="89"/>
  <c r="GTH30" i="89"/>
  <c r="GTI30" i="89"/>
  <c r="GTJ30" i="89"/>
  <c r="GTK30" i="89"/>
  <c r="GTL30" i="89"/>
  <c r="GTM30" i="89"/>
  <c r="GTN30" i="89"/>
  <c r="GTO30" i="89"/>
  <c r="GTP30" i="89"/>
  <c r="GTQ30" i="89"/>
  <c r="GTR30" i="89"/>
  <c r="GTS30" i="89"/>
  <c r="GTT30" i="89"/>
  <c r="GTU30" i="89"/>
  <c r="GTV30" i="89"/>
  <c r="GTW30" i="89"/>
  <c r="GTX30" i="89"/>
  <c r="GTY30" i="89"/>
  <c r="GTZ30" i="89"/>
  <c r="GUA30" i="89"/>
  <c r="GUB30" i="89"/>
  <c r="GUC30" i="89"/>
  <c r="GUD30" i="89"/>
  <c r="GUE30" i="89"/>
  <c r="GUF30" i="89"/>
  <c r="GUG30" i="89"/>
  <c r="GUH30" i="89"/>
  <c r="GUI30" i="89"/>
  <c r="GUJ30" i="89"/>
  <c r="GUK30" i="89"/>
  <c r="GUL30" i="89"/>
  <c r="GUM30" i="89"/>
  <c r="GUN30" i="89"/>
  <c r="GUO30" i="89"/>
  <c r="GUP30" i="89"/>
  <c r="GUQ30" i="89"/>
  <c r="GUR30" i="89"/>
  <c r="GUS30" i="89"/>
  <c r="GUT30" i="89"/>
  <c r="GUU30" i="89"/>
  <c r="GUV30" i="89"/>
  <c r="GUW30" i="89"/>
  <c r="GUX30" i="89"/>
  <c r="GUY30" i="89"/>
  <c r="GUZ30" i="89"/>
  <c r="GVA30" i="89"/>
  <c r="GVB30" i="89"/>
  <c r="GVC30" i="89"/>
  <c r="GVD30" i="89"/>
  <c r="GVE30" i="89"/>
  <c r="GVF30" i="89"/>
  <c r="GVG30" i="89"/>
  <c r="GVH30" i="89"/>
  <c r="GVI30" i="89"/>
  <c r="GVJ30" i="89"/>
  <c r="GVK30" i="89"/>
  <c r="GVL30" i="89"/>
  <c r="GVM30" i="89"/>
  <c r="GVN30" i="89"/>
  <c r="GVO30" i="89"/>
  <c r="GVP30" i="89"/>
  <c r="GVQ30" i="89"/>
  <c r="GVR30" i="89"/>
  <c r="GVS30" i="89"/>
  <c r="GVT30" i="89"/>
  <c r="GVU30" i="89"/>
  <c r="GVV30" i="89"/>
  <c r="GVW30" i="89"/>
  <c r="GVX30" i="89"/>
  <c r="GVY30" i="89"/>
  <c r="GVZ30" i="89"/>
  <c r="GWA30" i="89"/>
  <c r="GWB30" i="89"/>
  <c r="GWC30" i="89"/>
  <c r="GWD30" i="89"/>
  <c r="GWE30" i="89"/>
  <c r="GWF30" i="89"/>
  <c r="GWG30" i="89"/>
  <c r="GWH30" i="89"/>
  <c r="GWI30" i="89"/>
  <c r="GWJ30" i="89"/>
  <c r="GWK30" i="89"/>
  <c r="GWL30" i="89"/>
  <c r="GWM30" i="89"/>
  <c r="GWN30" i="89"/>
  <c r="GWO30" i="89"/>
  <c r="GWP30" i="89"/>
  <c r="GWQ30" i="89"/>
  <c r="GWR30" i="89"/>
  <c r="GWS30" i="89"/>
  <c r="GWT30" i="89"/>
  <c r="GWU30" i="89"/>
  <c r="GWV30" i="89"/>
  <c r="GWW30" i="89"/>
  <c r="GWX30" i="89"/>
  <c r="GWY30" i="89"/>
  <c r="GWZ30" i="89"/>
  <c r="GXA30" i="89"/>
  <c r="GXB30" i="89"/>
  <c r="GXC30" i="89"/>
  <c r="GXD30" i="89"/>
  <c r="GXE30" i="89"/>
  <c r="GXF30" i="89"/>
  <c r="GXG30" i="89"/>
  <c r="GXH30" i="89"/>
  <c r="GXI30" i="89"/>
  <c r="GXJ30" i="89"/>
  <c r="GXK30" i="89"/>
  <c r="GXL30" i="89"/>
  <c r="GXM30" i="89"/>
  <c r="GXN30" i="89"/>
  <c r="GXO30" i="89"/>
  <c r="GXP30" i="89"/>
  <c r="GXQ30" i="89"/>
  <c r="GXR30" i="89"/>
  <c r="GXS30" i="89"/>
  <c r="GXT30" i="89"/>
  <c r="GXU30" i="89"/>
  <c r="GXV30" i="89"/>
  <c r="GXW30" i="89"/>
  <c r="GXX30" i="89"/>
  <c r="GXY30" i="89"/>
  <c r="GXZ30" i="89"/>
  <c r="GYA30" i="89"/>
  <c r="GYB30" i="89"/>
  <c r="GYC30" i="89"/>
  <c r="GYD30" i="89"/>
  <c r="GYE30" i="89"/>
  <c r="GYF30" i="89"/>
  <c r="GYG30" i="89"/>
  <c r="GYH30" i="89"/>
  <c r="GYI30" i="89"/>
  <c r="GYJ30" i="89"/>
  <c r="GYK30" i="89"/>
  <c r="GYL30" i="89"/>
  <c r="GYM30" i="89"/>
  <c r="GYN30" i="89"/>
  <c r="GYO30" i="89"/>
  <c r="GYP30" i="89"/>
  <c r="GYQ30" i="89"/>
  <c r="GYR30" i="89"/>
  <c r="GYS30" i="89"/>
  <c r="GYT30" i="89"/>
  <c r="GYU30" i="89"/>
  <c r="GYV30" i="89"/>
  <c r="GYW30" i="89"/>
  <c r="GYX30" i="89"/>
  <c r="GYY30" i="89"/>
  <c r="GYZ30" i="89"/>
  <c r="GZA30" i="89"/>
  <c r="GZB30" i="89"/>
  <c r="GZC30" i="89"/>
  <c r="GZD30" i="89"/>
  <c r="GZE30" i="89"/>
  <c r="GZF30" i="89"/>
  <c r="GZG30" i="89"/>
  <c r="GZH30" i="89"/>
  <c r="GZI30" i="89"/>
  <c r="GZJ30" i="89"/>
  <c r="GZK30" i="89"/>
  <c r="GZL30" i="89"/>
  <c r="GZM30" i="89"/>
  <c r="GZN30" i="89"/>
  <c r="GZO30" i="89"/>
  <c r="GZP30" i="89"/>
  <c r="GZQ30" i="89"/>
  <c r="GZR30" i="89"/>
  <c r="GZS30" i="89"/>
  <c r="GZT30" i="89"/>
  <c r="GZU30" i="89"/>
  <c r="GZV30" i="89"/>
  <c r="GZW30" i="89"/>
  <c r="GZX30" i="89"/>
  <c r="GZY30" i="89"/>
  <c r="GZZ30" i="89"/>
  <c r="HAA30" i="89"/>
  <c r="HAB30" i="89"/>
  <c r="HAC30" i="89"/>
  <c r="HAD30" i="89"/>
  <c r="HAE30" i="89"/>
  <c r="HAF30" i="89"/>
  <c r="HAG30" i="89"/>
  <c r="HAH30" i="89"/>
  <c r="HAI30" i="89"/>
  <c r="HAJ30" i="89"/>
  <c r="HAK30" i="89"/>
  <c r="HAL30" i="89"/>
  <c r="HAM30" i="89"/>
  <c r="HAN30" i="89"/>
  <c r="HAO30" i="89"/>
  <c r="HAP30" i="89"/>
  <c r="HAQ30" i="89"/>
  <c r="HAR30" i="89"/>
  <c r="HAS30" i="89"/>
  <c r="HAT30" i="89"/>
  <c r="HAU30" i="89"/>
  <c r="HAV30" i="89"/>
  <c r="HAW30" i="89"/>
  <c r="HAX30" i="89"/>
  <c r="HAY30" i="89"/>
  <c r="HAZ30" i="89"/>
  <c r="HBA30" i="89"/>
  <c r="HBB30" i="89"/>
  <c r="HBC30" i="89"/>
  <c r="HBD30" i="89"/>
  <c r="HBE30" i="89"/>
  <c r="HBF30" i="89"/>
  <c r="HBG30" i="89"/>
  <c r="HBH30" i="89"/>
  <c r="HBI30" i="89"/>
  <c r="HBJ30" i="89"/>
  <c r="HBK30" i="89"/>
  <c r="HBL30" i="89"/>
  <c r="HBM30" i="89"/>
  <c r="HBN30" i="89"/>
  <c r="HBO30" i="89"/>
  <c r="HBP30" i="89"/>
  <c r="HBQ30" i="89"/>
  <c r="HBR30" i="89"/>
  <c r="HBS30" i="89"/>
  <c r="HBT30" i="89"/>
  <c r="HBU30" i="89"/>
  <c r="HBV30" i="89"/>
  <c r="HBW30" i="89"/>
  <c r="HBX30" i="89"/>
  <c r="HBY30" i="89"/>
  <c r="HBZ30" i="89"/>
  <c r="HCA30" i="89"/>
  <c r="HCB30" i="89"/>
  <c r="HCC30" i="89"/>
  <c r="HCD30" i="89"/>
  <c r="HCE30" i="89"/>
  <c r="HCF30" i="89"/>
  <c r="HCG30" i="89"/>
  <c r="HCH30" i="89"/>
  <c r="HCI30" i="89"/>
  <c r="HCJ30" i="89"/>
  <c r="HCK30" i="89"/>
  <c r="HCL30" i="89"/>
  <c r="HCM30" i="89"/>
  <c r="HCN30" i="89"/>
  <c r="HCO30" i="89"/>
  <c r="HCP30" i="89"/>
  <c r="HCQ30" i="89"/>
  <c r="HCR30" i="89"/>
  <c r="HCS30" i="89"/>
  <c r="HCT30" i="89"/>
  <c r="HCU30" i="89"/>
  <c r="HCV30" i="89"/>
  <c r="HCW30" i="89"/>
  <c r="HCX30" i="89"/>
  <c r="HCY30" i="89"/>
  <c r="HCZ30" i="89"/>
  <c r="HDA30" i="89"/>
  <c r="HDB30" i="89"/>
  <c r="HDC30" i="89"/>
  <c r="HDD30" i="89"/>
  <c r="HDE30" i="89"/>
  <c r="HDF30" i="89"/>
  <c r="HDG30" i="89"/>
  <c r="HDH30" i="89"/>
  <c r="HDI30" i="89"/>
  <c r="HDJ30" i="89"/>
  <c r="HDK30" i="89"/>
  <c r="HDL30" i="89"/>
  <c r="HDM30" i="89"/>
  <c r="HDN30" i="89"/>
  <c r="HDO30" i="89"/>
  <c r="HDP30" i="89"/>
  <c r="HDQ30" i="89"/>
  <c r="HDR30" i="89"/>
  <c r="HDS30" i="89"/>
  <c r="HDT30" i="89"/>
  <c r="HDU30" i="89"/>
  <c r="HDV30" i="89"/>
  <c r="HDW30" i="89"/>
  <c r="HDX30" i="89"/>
  <c r="HDY30" i="89"/>
  <c r="HDZ30" i="89"/>
  <c r="HEA30" i="89"/>
  <c r="HEB30" i="89"/>
  <c r="HEC30" i="89"/>
  <c r="HED30" i="89"/>
  <c r="HEE30" i="89"/>
  <c r="HEF30" i="89"/>
  <c r="HEG30" i="89"/>
  <c r="HEH30" i="89"/>
  <c r="HEI30" i="89"/>
  <c r="HEJ30" i="89"/>
  <c r="HEK30" i="89"/>
  <c r="HEL30" i="89"/>
  <c r="HEM30" i="89"/>
  <c r="HEN30" i="89"/>
  <c r="HEO30" i="89"/>
  <c r="HEP30" i="89"/>
  <c r="HEQ30" i="89"/>
  <c r="HER30" i="89"/>
  <c r="HES30" i="89"/>
  <c r="HET30" i="89"/>
  <c r="HEU30" i="89"/>
  <c r="HEV30" i="89"/>
  <c r="HEW30" i="89"/>
  <c r="HEX30" i="89"/>
  <c r="HEY30" i="89"/>
  <c r="HEZ30" i="89"/>
  <c r="HFA30" i="89"/>
  <c r="HFB30" i="89"/>
  <c r="HFC30" i="89"/>
  <c r="HFD30" i="89"/>
  <c r="HFE30" i="89"/>
  <c r="HFF30" i="89"/>
  <c r="HFG30" i="89"/>
  <c r="HFH30" i="89"/>
  <c r="HFI30" i="89"/>
  <c r="HFJ30" i="89"/>
  <c r="HFK30" i="89"/>
  <c r="HFL30" i="89"/>
  <c r="HFM30" i="89"/>
  <c r="HFN30" i="89"/>
  <c r="HFO30" i="89"/>
  <c r="HFP30" i="89"/>
  <c r="HFQ30" i="89"/>
  <c r="HFR30" i="89"/>
  <c r="HFS30" i="89"/>
  <c r="HFT30" i="89"/>
  <c r="HFU30" i="89"/>
  <c r="HFV30" i="89"/>
  <c r="HFW30" i="89"/>
  <c r="HFX30" i="89"/>
  <c r="HFY30" i="89"/>
  <c r="HFZ30" i="89"/>
  <c r="HGA30" i="89"/>
  <c r="HGB30" i="89"/>
  <c r="HGC30" i="89"/>
  <c r="HGD30" i="89"/>
  <c r="HGE30" i="89"/>
  <c r="HGF30" i="89"/>
  <c r="HGG30" i="89"/>
  <c r="HGH30" i="89"/>
  <c r="HGI30" i="89"/>
  <c r="HGJ30" i="89"/>
  <c r="HGK30" i="89"/>
  <c r="HGL30" i="89"/>
  <c r="HGM30" i="89"/>
  <c r="HGN30" i="89"/>
  <c r="HGO30" i="89"/>
  <c r="HGP30" i="89"/>
  <c r="HGQ30" i="89"/>
  <c r="HGR30" i="89"/>
  <c r="HGS30" i="89"/>
  <c r="HGT30" i="89"/>
  <c r="HGU30" i="89"/>
  <c r="HGV30" i="89"/>
  <c r="HGW30" i="89"/>
  <c r="HGX30" i="89"/>
  <c r="HGY30" i="89"/>
  <c r="HGZ30" i="89"/>
  <c r="HHA30" i="89"/>
  <c r="HHB30" i="89"/>
  <c r="HHC30" i="89"/>
  <c r="HHD30" i="89"/>
  <c r="HHE30" i="89"/>
  <c r="HHF30" i="89"/>
  <c r="HHG30" i="89"/>
  <c r="HHH30" i="89"/>
  <c r="HHI30" i="89"/>
  <c r="HHJ30" i="89"/>
  <c r="HHK30" i="89"/>
  <c r="HHL30" i="89"/>
  <c r="HHM30" i="89"/>
  <c r="HHN30" i="89"/>
  <c r="HHO30" i="89"/>
  <c r="HHP30" i="89"/>
  <c r="HHQ30" i="89"/>
  <c r="HHR30" i="89"/>
  <c r="HHS30" i="89"/>
  <c r="HHT30" i="89"/>
  <c r="HHU30" i="89"/>
  <c r="HHV30" i="89"/>
  <c r="HHW30" i="89"/>
  <c r="HHX30" i="89"/>
  <c r="HHY30" i="89"/>
  <c r="HHZ30" i="89"/>
  <c r="HIA30" i="89"/>
  <c r="HIB30" i="89"/>
  <c r="HIC30" i="89"/>
  <c r="HID30" i="89"/>
  <c r="HIE30" i="89"/>
  <c r="HIF30" i="89"/>
  <c r="HIG30" i="89"/>
  <c r="HIH30" i="89"/>
  <c r="HII30" i="89"/>
  <c r="HIJ30" i="89"/>
  <c r="HIK30" i="89"/>
  <c r="HIL30" i="89"/>
  <c r="HIM30" i="89"/>
  <c r="HIN30" i="89"/>
  <c r="HIO30" i="89"/>
  <c r="HIP30" i="89"/>
  <c r="HIQ30" i="89"/>
  <c r="HIR30" i="89"/>
  <c r="HIS30" i="89"/>
  <c r="HIT30" i="89"/>
  <c r="HIU30" i="89"/>
  <c r="HIV30" i="89"/>
  <c r="HIW30" i="89"/>
  <c r="HIX30" i="89"/>
  <c r="HIY30" i="89"/>
  <c r="HIZ30" i="89"/>
  <c r="HJA30" i="89"/>
  <c r="HJB30" i="89"/>
  <c r="HJC30" i="89"/>
  <c r="HJD30" i="89"/>
  <c r="HJE30" i="89"/>
  <c r="HJF30" i="89"/>
  <c r="HJG30" i="89"/>
  <c r="HJH30" i="89"/>
  <c r="HJI30" i="89"/>
  <c r="HJJ30" i="89"/>
  <c r="HJK30" i="89"/>
  <c r="HJL30" i="89"/>
  <c r="HJM30" i="89"/>
  <c r="HJN30" i="89"/>
  <c r="HJO30" i="89"/>
  <c r="HJP30" i="89"/>
  <c r="HJQ30" i="89"/>
  <c r="HJR30" i="89"/>
  <c r="HJS30" i="89"/>
  <c r="HJT30" i="89"/>
  <c r="HJU30" i="89"/>
  <c r="HJV30" i="89"/>
  <c r="HJW30" i="89"/>
  <c r="HJX30" i="89"/>
  <c r="HJY30" i="89"/>
  <c r="HJZ30" i="89"/>
  <c r="HKA30" i="89"/>
  <c r="HKB30" i="89"/>
  <c r="HKC30" i="89"/>
  <c r="HKD30" i="89"/>
  <c r="HKE30" i="89"/>
  <c r="HKF30" i="89"/>
  <c r="HKG30" i="89"/>
  <c r="HKH30" i="89"/>
  <c r="HKI30" i="89"/>
  <c r="HKJ30" i="89"/>
  <c r="HKK30" i="89"/>
  <c r="HKL30" i="89"/>
  <c r="HKM30" i="89"/>
  <c r="HKN30" i="89"/>
  <c r="HKO30" i="89"/>
  <c r="HKP30" i="89"/>
  <c r="HKQ30" i="89"/>
  <c r="HKR30" i="89"/>
  <c r="HKS30" i="89"/>
  <c r="HKT30" i="89"/>
  <c r="HKU30" i="89"/>
  <c r="HKV30" i="89"/>
  <c r="HKW30" i="89"/>
  <c r="HKX30" i="89"/>
  <c r="HKY30" i="89"/>
  <c r="HKZ30" i="89"/>
  <c r="HLA30" i="89"/>
  <c r="HLB30" i="89"/>
  <c r="HLC30" i="89"/>
  <c r="HLD30" i="89"/>
  <c r="HLE30" i="89"/>
  <c r="HLF30" i="89"/>
  <c r="HLG30" i="89"/>
  <c r="HLH30" i="89"/>
  <c r="HLI30" i="89"/>
  <c r="HLJ30" i="89"/>
  <c r="HLK30" i="89"/>
  <c r="HLL30" i="89"/>
  <c r="HLM30" i="89"/>
  <c r="HLN30" i="89"/>
  <c r="HLO30" i="89"/>
  <c r="HLP30" i="89"/>
  <c r="HLQ30" i="89"/>
  <c r="HLR30" i="89"/>
  <c r="HLS30" i="89"/>
  <c r="HLT30" i="89"/>
  <c r="HLU30" i="89"/>
  <c r="HLV30" i="89"/>
  <c r="HLW30" i="89"/>
  <c r="HLX30" i="89"/>
  <c r="HLY30" i="89"/>
  <c r="HLZ30" i="89"/>
  <c r="HMA30" i="89"/>
  <c r="HMB30" i="89"/>
  <c r="HMC30" i="89"/>
  <c r="HMD30" i="89"/>
  <c r="HME30" i="89"/>
  <c r="HMF30" i="89"/>
  <c r="HMG30" i="89"/>
  <c r="HMH30" i="89"/>
  <c r="HMI30" i="89"/>
  <c r="HMJ30" i="89"/>
  <c r="HMK30" i="89"/>
  <c r="HML30" i="89"/>
  <c r="HMM30" i="89"/>
  <c r="HMN30" i="89"/>
  <c r="HMO30" i="89"/>
  <c r="HMP30" i="89"/>
  <c r="HMQ30" i="89"/>
  <c r="HMR30" i="89"/>
  <c r="HMS30" i="89"/>
  <c r="HMT30" i="89"/>
  <c r="HMU30" i="89"/>
  <c r="HMV30" i="89"/>
  <c r="HMW30" i="89"/>
  <c r="HMX30" i="89"/>
  <c r="HMY30" i="89"/>
  <c r="HMZ30" i="89"/>
  <c r="HNA30" i="89"/>
  <c r="HNB30" i="89"/>
  <c r="HNC30" i="89"/>
  <c r="HND30" i="89"/>
  <c r="HNE30" i="89"/>
  <c r="HNF30" i="89"/>
  <c r="HNG30" i="89"/>
  <c r="HNH30" i="89"/>
  <c r="HNI30" i="89"/>
  <c r="HNJ30" i="89"/>
  <c r="HNK30" i="89"/>
  <c r="HNL30" i="89"/>
  <c r="HNM30" i="89"/>
  <c r="HNN30" i="89"/>
  <c r="HNO30" i="89"/>
  <c r="HNP30" i="89"/>
  <c r="HNQ30" i="89"/>
  <c r="HNR30" i="89"/>
  <c r="HNS30" i="89"/>
  <c r="HNT30" i="89"/>
  <c r="HNU30" i="89"/>
  <c r="HNV30" i="89"/>
  <c r="HNW30" i="89"/>
  <c r="HNX30" i="89"/>
  <c r="HNY30" i="89"/>
  <c r="HNZ30" i="89"/>
  <c r="HOA30" i="89"/>
  <c r="HOB30" i="89"/>
  <c r="HOC30" i="89"/>
  <c r="HOD30" i="89"/>
  <c r="HOE30" i="89"/>
  <c r="HOF30" i="89"/>
  <c r="HOG30" i="89"/>
  <c r="HOH30" i="89"/>
  <c r="HOI30" i="89"/>
  <c r="HOJ30" i="89"/>
  <c r="HOK30" i="89"/>
  <c r="HOL30" i="89"/>
  <c r="HOM30" i="89"/>
  <c r="HON30" i="89"/>
  <c r="HOO30" i="89"/>
  <c r="HOP30" i="89"/>
  <c r="HOQ30" i="89"/>
  <c r="HOR30" i="89"/>
  <c r="HOS30" i="89"/>
  <c r="HOT30" i="89"/>
  <c r="HOU30" i="89"/>
  <c r="HOV30" i="89"/>
  <c r="HOW30" i="89"/>
  <c r="HOX30" i="89"/>
  <c r="HOY30" i="89"/>
  <c r="HOZ30" i="89"/>
  <c r="HPA30" i="89"/>
  <c r="HPB30" i="89"/>
  <c r="HPC30" i="89"/>
  <c r="HPD30" i="89"/>
  <c r="HPE30" i="89"/>
  <c r="HPF30" i="89"/>
  <c r="HPG30" i="89"/>
  <c r="HPH30" i="89"/>
  <c r="HPI30" i="89"/>
  <c r="HPJ30" i="89"/>
  <c r="HPK30" i="89"/>
  <c r="HPL30" i="89"/>
  <c r="HPM30" i="89"/>
  <c r="HPN30" i="89"/>
  <c r="HPO30" i="89"/>
  <c r="HPP30" i="89"/>
  <c r="HPQ30" i="89"/>
  <c r="HPR30" i="89"/>
  <c r="HPS30" i="89"/>
  <c r="HPT30" i="89"/>
  <c r="HPU30" i="89"/>
  <c r="HPV30" i="89"/>
  <c r="HPW30" i="89"/>
  <c r="HPX30" i="89"/>
  <c r="HPY30" i="89"/>
  <c r="HPZ30" i="89"/>
  <c r="HQA30" i="89"/>
  <c r="HQB30" i="89"/>
  <c r="HQC30" i="89"/>
  <c r="HQD30" i="89"/>
  <c r="HQE30" i="89"/>
  <c r="HQF30" i="89"/>
  <c r="HQG30" i="89"/>
  <c r="HQH30" i="89"/>
  <c r="HQI30" i="89"/>
  <c r="HQJ30" i="89"/>
  <c r="HQK30" i="89"/>
  <c r="HQL30" i="89"/>
  <c r="HQM30" i="89"/>
  <c r="HQN30" i="89"/>
  <c r="HQO30" i="89"/>
  <c r="HQP30" i="89"/>
  <c r="HQQ30" i="89"/>
  <c r="HQR30" i="89"/>
  <c r="HQS30" i="89"/>
  <c r="HQT30" i="89"/>
  <c r="HQU30" i="89"/>
  <c r="HQV30" i="89"/>
  <c r="HQW30" i="89"/>
  <c r="HQX30" i="89"/>
  <c r="HQY30" i="89"/>
  <c r="HQZ30" i="89"/>
  <c r="HRA30" i="89"/>
  <c r="HRB30" i="89"/>
  <c r="HRC30" i="89"/>
  <c r="HRD30" i="89"/>
  <c r="HRE30" i="89"/>
  <c r="HRF30" i="89"/>
  <c r="HRG30" i="89"/>
  <c r="HRH30" i="89"/>
  <c r="HRI30" i="89"/>
  <c r="HRJ30" i="89"/>
  <c r="HRK30" i="89"/>
  <c r="HRL30" i="89"/>
  <c r="HRM30" i="89"/>
  <c r="HRN30" i="89"/>
  <c r="HRO30" i="89"/>
  <c r="HRP30" i="89"/>
  <c r="HRQ30" i="89"/>
  <c r="HRR30" i="89"/>
  <c r="HRS30" i="89"/>
  <c r="HRT30" i="89"/>
  <c r="HRU30" i="89"/>
  <c r="HRV30" i="89"/>
  <c r="HRW30" i="89"/>
  <c r="HRX30" i="89"/>
  <c r="HRY30" i="89"/>
  <c r="HRZ30" i="89"/>
  <c r="HSA30" i="89"/>
  <c r="HSB30" i="89"/>
  <c r="HSC30" i="89"/>
  <c r="HSD30" i="89"/>
  <c r="HSE30" i="89"/>
  <c r="HSF30" i="89"/>
  <c r="HSG30" i="89"/>
  <c r="HSH30" i="89"/>
  <c r="HSI30" i="89"/>
  <c r="HSJ30" i="89"/>
  <c r="HSK30" i="89"/>
  <c r="HSL30" i="89"/>
  <c r="HSM30" i="89"/>
  <c r="HSN30" i="89"/>
  <c r="HSO30" i="89"/>
  <c r="HSP30" i="89"/>
  <c r="HSQ30" i="89"/>
  <c r="HSR30" i="89"/>
  <c r="HSS30" i="89"/>
  <c r="HST30" i="89"/>
  <c r="HSU30" i="89"/>
  <c r="HSV30" i="89"/>
  <c r="HSW30" i="89"/>
  <c r="HSX30" i="89"/>
  <c r="HSY30" i="89"/>
  <c r="HSZ30" i="89"/>
  <c r="HTA30" i="89"/>
  <c r="HTB30" i="89"/>
  <c r="HTC30" i="89"/>
  <c r="HTD30" i="89"/>
  <c r="HTE30" i="89"/>
  <c r="HTF30" i="89"/>
  <c r="HTG30" i="89"/>
  <c r="HTH30" i="89"/>
  <c r="HTI30" i="89"/>
  <c r="HTJ30" i="89"/>
  <c r="HTK30" i="89"/>
  <c r="HTL30" i="89"/>
  <c r="HTM30" i="89"/>
  <c r="HTN30" i="89"/>
  <c r="HTO30" i="89"/>
  <c r="HTP30" i="89"/>
  <c r="HTQ30" i="89"/>
  <c r="HTR30" i="89"/>
  <c r="HTS30" i="89"/>
  <c r="HTT30" i="89"/>
  <c r="HTU30" i="89"/>
  <c r="HTV30" i="89"/>
  <c r="HTW30" i="89"/>
  <c r="HTX30" i="89"/>
  <c r="HTY30" i="89"/>
  <c r="HTZ30" i="89"/>
  <c r="HUA30" i="89"/>
  <c r="HUB30" i="89"/>
  <c r="HUC30" i="89"/>
  <c r="HUD30" i="89"/>
  <c r="HUE30" i="89"/>
  <c r="HUF30" i="89"/>
  <c r="HUG30" i="89"/>
  <c r="HUH30" i="89"/>
  <c r="HUI30" i="89"/>
  <c r="HUJ30" i="89"/>
  <c r="HUK30" i="89"/>
  <c r="HUL30" i="89"/>
  <c r="HUM30" i="89"/>
  <c r="HUN30" i="89"/>
  <c r="HUO30" i="89"/>
  <c r="HUP30" i="89"/>
  <c r="HUQ30" i="89"/>
  <c r="HUR30" i="89"/>
  <c r="HUS30" i="89"/>
  <c r="HUT30" i="89"/>
  <c r="HUU30" i="89"/>
  <c r="HUV30" i="89"/>
  <c r="HUW30" i="89"/>
  <c r="HUX30" i="89"/>
  <c r="HUY30" i="89"/>
  <c r="HUZ30" i="89"/>
  <c r="HVA30" i="89"/>
  <c r="HVB30" i="89"/>
  <c r="HVC30" i="89"/>
  <c r="HVD30" i="89"/>
  <c r="HVE30" i="89"/>
  <c r="HVF30" i="89"/>
  <c r="HVG30" i="89"/>
  <c r="HVH30" i="89"/>
  <c r="HVI30" i="89"/>
  <c r="HVJ30" i="89"/>
  <c r="HVK30" i="89"/>
  <c r="HVL30" i="89"/>
  <c r="HVM30" i="89"/>
  <c r="HVN30" i="89"/>
  <c r="HVO30" i="89"/>
  <c r="HVP30" i="89"/>
  <c r="HVQ30" i="89"/>
  <c r="HVR30" i="89"/>
  <c r="HVS30" i="89"/>
  <c r="HVT30" i="89"/>
  <c r="HVU30" i="89"/>
  <c r="HVV30" i="89"/>
  <c r="HVW30" i="89"/>
  <c r="HVX30" i="89"/>
  <c r="HVY30" i="89"/>
  <c r="HVZ30" i="89"/>
  <c r="HWA30" i="89"/>
  <c r="HWB30" i="89"/>
  <c r="HWC30" i="89"/>
  <c r="HWD30" i="89"/>
  <c r="HWE30" i="89"/>
  <c r="HWF30" i="89"/>
  <c r="HWG30" i="89"/>
  <c r="HWH30" i="89"/>
  <c r="HWI30" i="89"/>
  <c r="HWJ30" i="89"/>
  <c r="HWK30" i="89"/>
  <c r="HWL30" i="89"/>
  <c r="HWM30" i="89"/>
  <c r="HWN30" i="89"/>
  <c r="HWO30" i="89"/>
  <c r="HWP30" i="89"/>
  <c r="HWQ30" i="89"/>
  <c r="HWR30" i="89"/>
  <c r="HWS30" i="89"/>
  <c r="HWT30" i="89"/>
  <c r="HWU30" i="89"/>
  <c r="HWV30" i="89"/>
  <c r="HWW30" i="89"/>
  <c r="HWX30" i="89"/>
  <c r="HWY30" i="89"/>
  <c r="HWZ30" i="89"/>
  <c r="HXA30" i="89"/>
  <c r="HXB30" i="89"/>
  <c r="HXC30" i="89"/>
  <c r="HXD30" i="89"/>
  <c r="HXE30" i="89"/>
  <c r="HXF30" i="89"/>
  <c r="HXG30" i="89"/>
  <c r="HXH30" i="89"/>
  <c r="HXI30" i="89"/>
  <c r="HXJ30" i="89"/>
  <c r="HXK30" i="89"/>
  <c r="HXL30" i="89"/>
  <c r="HXM30" i="89"/>
  <c r="HXN30" i="89"/>
  <c r="HXO30" i="89"/>
  <c r="HXP30" i="89"/>
  <c r="HXQ30" i="89"/>
  <c r="HXR30" i="89"/>
  <c r="HXS30" i="89"/>
  <c r="HXT30" i="89"/>
  <c r="HXU30" i="89"/>
  <c r="HXV30" i="89"/>
  <c r="HXW30" i="89"/>
  <c r="HXX30" i="89"/>
  <c r="HXY30" i="89"/>
  <c r="HXZ30" i="89"/>
  <c r="HYA30" i="89"/>
  <c r="HYB30" i="89"/>
  <c r="HYC30" i="89"/>
  <c r="HYD30" i="89"/>
  <c r="HYE30" i="89"/>
  <c r="HYF30" i="89"/>
  <c r="HYG30" i="89"/>
  <c r="HYH30" i="89"/>
  <c r="HYI30" i="89"/>
  <c r="HYJ30" i="89"/>
  <c r="HYK30" i="89"/>
  <c r="HYL30" i="89"/>
  <c r="HYM30" i="89"/>
  <c r="HYN30" i="89"/>
  <c r="HYO30" i="89"/>
  <c r="HYP30" i="89"/>
  <c r="HYQ30" i="89"/>
  <c r="HYR30" i="89"/>
  <c r="HYS30" i="89"/>
  <c r="HYT30" i="89"/>
  <c r="HYU30" i="89"/>
  <c r="HYV30" i="89"/>
  <c r="HYW30" i="89"/>
  <c r="HYX30" i="89"/>
  <c r="HYY30" i="89"/>
  <c r="HYZ30" i="89"/>
  <c r="HZA30" i="89"/>
  <c r="HZB30" i="89"/>
  <c r="HZC30" i="89"/>
  <c r="HZD30" i="89"/>
  <c r="HZE30" i="89"/>
  <c r="HZF30" i="89"/>
  <c r="HZG30" i="89"/>
  <c r="HZH30" i="89"/>
  <c r="HZI30" i="89"/>
  <c r="HZJ30" i="89"/>
  <c r="HZK30" i="89"/>
  <c r="HZL30" i="89"/>
  <c r="HZM30" i="89"/>
  <c r="HZN30" i="89"/>
  <c r="HZO30" i="89"/>
  <c r="HZP30" i="89"/>
  <c r="HZQ30" i="89"/>
  <c r="HZR30" i="89"/>
  <c r="HZS30" i="89"/>
  <c r="HZT30" i="89"/>
  <c r="HZU30" i="89"/>
  <c r="HZV30" i="89"/>
  <c r="HZW30" i="89"/>
  <c r="HZX30" i="89"/>
  <c r="HZY30" i="89"/>
  <c r="HZZ30" i="89"/>
  <c r="IAA30" i="89"/>
  <c r="IAB30" i="89"/>
  <c r="IAC30" i="89"/>
  <c r="IAD30" i="89"/>
  <c r="IAE30" i="89"/>
  <c r="IAF30" i="89"/>
  <c r="IAG30" i="89"/>
  <c r="IAH30" i="89"/>
  <c r="IAI30" i="89"/>
  <c r="IAJ30" i="89"/>
  <c r="IAK30" i="89"/>
  <c r="IAL30" i="89"/>
  <c r="IAM30" i="89"/>
  <c r="IAN30" i="89"/>
  <c r="IAO30" i="89"/>
  <c r="IAP30" i="89"/>
  <c r="IAQ30" i="89"/>
  <c r="IAR30" i="89"/>
  <c r="IAS30" i="89"/>
  <c r="IAT30" i="89"/>
  <c r="IAU30" i="89"/>
  <c r="IAV30" i="89"/>
  <c r="IAW30" i="89"/>
  <c r="IAX30" i="89"/>
  <c r="IAY30" i="89"/>
  <c r="IAZ30" i="89"/>
  <c r="IBA30" i="89"/>
  <c r="IBB30" i="89"/>
  <c r="IBC30" i="89"/>
  <c r="IBD30" i="89"/>
  <c r="IBE30" i="89"/>
  <c r="IBF30" i="89"/>
  <c r="IBG30" i="89"/>
  <c r="IBH30" i="89"/>
  <c r="IBI30" i="89"/>
  <c r="IBJ30" i="89"/>
  <c r="IBK30" i="89"/>
  <c r="IBL30" i="89"/>
  <c r="IBM30" i="89"/>
  <c r="IBN30" i="89"/>
  <c r="IBO30" i="89"/>
  <c r="IBP30" i="89"/>
  <c r="IBQ30" i="89"/>
  <c r="IBR30" i="89"/>
  <c r="IBS30" i="89"/>
  <c r="IBT30" i="89"/>
  <c r="IBU30" i="89"/>
  <c r="IBV30" i="89"/>
  <c r="IBW30" i="89"/>
  <c r="IBX30" i="89"/>
  <c r="IBY30" i="89"/>
  <c r="IBZ30" i="89"/>
  <c r="ICA30" i="89"/>
  <c r="ICB30" i="89"/>
  <c r="ICC30" i="89"/>
  <c r="ICD30" i="89"/>
  <c r="ICE30" i="89"/>
  <c r="ICF30" i="89"/>
  <c r="ICG30" i="89"/>
  <c r="ICH30" i="89"/>
  <c r="ICI30" i="89"/>
  <c r="ICJ30" i="89"/>
  <c r="ICK30" i="89"/>
  <c r="ICL30" i="89"/>
  <c r="ICM30" i="89"/>
  <c r="ICN30" i="89"/>
  <c r="ICO30" i="89"/>
  <c r="ICP30" i="89"/>
  <c r="ICQ30" i="89"/>
  <c r="ICR30" i="89"/>
  <c r="ICS30" i="89"/>
  <c r="ICT30" i="89"/>
  <c r="ICU30" i="89"/>
  <c r="ICV30" i="89"/>
  <c r="ICW30" i="89"/>
  <c r="ICX30" i="89"/>
  <c r="ICY30" i="89"/>
  <c r="ICZ30" i="89"/>
  <c r="IDA30" i="89"/>
  <c r="IDB30" i="89"/>
  <c r="IDC30" i="89"/>
  <c r="IDD30" i="89"/>
  <c r="IDE30" i="89"/>
  <c r="IDF30" i="89"/>
  <c r="IDG30" i="89"/>
  <c r="IDH30" i="89"/>
  <c r="IDI30" i="89"/>
  <c r="IDJ30" i="89"/>
  <c r="IDK30" i="89"/>
  <c r="IDL30" i="89"/>
  <c r="IDM30" i="89"/>
  <c r="IDN30" i="89"/>
  <c r="IDO30" i="89"/>
  <c r="IDP30" i="89"/>
  <c r="IDQ30" i="89"/>
  <c r="IDR30" i="89"/>
  <c r="IDS30" i="89"/>
  <c r="IDT30" i="89"/>
  <c r="IDU30" i="89"/>
  <c r="IDV30" i="89"/>
  <c r="IDW30" i="89"/>
  <c r="IDX30" i="89"/>
  <c r="IDY30" i="89"/>
  <c r="IDZ30" i="89"/>
  <c r="IEA30" i="89"/>
  <c r="IEB30" i="89"/>
  <c r="IEC30" i="89"/>
  <c r="IED30" i="89"/>
  <c r="IEE30" i="89"/>
  <c r="IEF30" i="89"/>
  <c r="IEG30" i="89"/>
  <c r="IEH30" i="89"/>
  <c r="IEI30" i="89"/>
  <c r="IEJ30" i="89"/>
  <c r="IEK30" i="89"/>
  <c r="IEL30" i="89"/>
  <c r="IEM30" i="89"/>
  <c r="IEN30" i="89"/>
  <c r="IEO30" i="89"/>
  <c r="IEP30" i="89"/>
  <c r="IEQ30" i="89"/>
  <c r="IER30" i="89"/>
  <c r="IES30" i="89"/>
  <c r="IET30" i="89"/>
  <c r="IEU30" i="89"/>
  <c r="IEV30" i="89"/>
  <c r="IEW30" i="89"/>
  <c r="IEX30" i="89"/>
  <c r="IEY30" i="89"/>
  <c r="IEZ30" i="89"/>
  <c r="IFA30" i="89"/>
  <c r="IFB30" i="89"/>
  <c r="IFC30" i="89"/>
  <c r="IFD30" i="89"/>
  <c r="IFE30" i="89"/>
  <c r="IFF30" i="89"/>
  <c r="IFG30" i="89"/>
  <c r="IFH30" i="89"/>
  <c r="IFI30" i="89"/>
  <c r="IFJ30" i="89"/>
  <c r="IFK30" i="89"/>
  <c r="IFL30" i="89"/>
  <c r="IFM30" i="89"/>
  <c r="IFN30" i="89"/>
  <c r="IFO30" i="89"/>
  <c r="IFP30" i="89"/>
  <c r="IFQ30" i="89"/>
  <c r="IFR30" i="89"/>
  <c r="IFS30" i="89"/>
  <c r="IFT30" i="89"/>
  <c r="IFU30" i="89"/>
  <c r="IFV30" i="89"/>
  <c r="IFW30" i="89"/>
  <c r="IFX30" i="89"/>
  <c r="IFY30" i="89"/>
  <c r="IFZ30" i="89"/>
  <c r="IGA30" i="89"/>
  <c r="IGB30" i="89"/>
  <c r="IGC30" i="89"/>
  <c r="IGD30" i="89"/>
  <c r="IGE30" i="89"/>
  <c r="IGF30" i="89"/>
  <c r="IGG30" i="89"/>
  <c r="IGH30" i="89"/>
  <c r="IGI30" i="89"/>
  <c r="IGJ30" i="89"/>
  <c r="IGK30" i="89"/>
  <c r="IGL30" i="89"/>
  <c r="IGM30" i="89"/>
  <c r="IGN30" i="89"/>
  <c r="IGO30" i="89"/>
  <c r="IGP30" i="89"/>
  <c r="IGQ30" i="89"/>
  <c r="IGR30" i="89"/>
  <c r="IGS30" i="89"/>
  <c r="IGT30" i="89"/>
  <c r="IGU30" i="89"/>
  <c r="IGV30" i="89"/>
  <c r="IGW30" i="89"/>
  <c r="IGX30" i="89"/>
  <c r="IGY30" i="89"/>
  <c r="IGZ30" i="89"/>
  <c r="IHA30" i="89"/>
  <c r="IHB30" i="89"/>
  <c r="IHC30" i="89"/>
  <c r="IHD30" i="89"/>
  <c r="IHE30" i="89"/>
  <c r="IHF30" i="89"/>
  <c r="IHG30" i="89"/>
  <c r="IHH30" i="89"/>
  <c r="IHI30" i="89"/>
  <c r="IHJ30" i="89"/>
  <c r="IHK30" i="89"/>
  <c r="IHL30" i="89"/>
  <c r="IHM30" i="89"/>
  <c r="IHN30" i="89"/>
  <c r="IHO30" i="89"/>
  <c r="IHP30" i="89"/>
  <c r="IHQ30" i="89"/>
  <c r="IHR30" i="89"/>
  <c r="IHS30" i="89"/>
  <c r="IHT30" i="89"/>
  <c r="IHU30" i="89"/>
  <c r="IHV30" i="89"/>
  <c r="IHW30" i="89"/>
  <c r="IHX30" i="89"/>
  <c r="IHY30" i="89"/>
  <c r="IHZ30" i="89"/>
  <c r="IIA30" i="89"/>
  <c r="IIB30" i="89"/>
  <c r="IIC30" i="89"/>
  <c r="IID30" i="89"/>
  <c r="IIE30" i="89"/>
  <c r="IIF30" i="89"/>
  <c r="IIG30" i="89"/>
  <c r="IIH30" i="89"/>
  <c r="III30" i="89"/>
  <c r="IIJ30" i="89"/>
  <c r="IIK30" i="89"/>
  <c r="IIL30" i="89"/>
  <c r="IIM30" i="89"/>
  <c r="IIN30" i="89"/>
  <c r="IIO30" i="89"/>
  <c r="IIP30" i="89"/>
  <c r="IIQ30" i="89"/>
  <c r="IIR30" i="89"/>
  <c r="IIS30" i="89"/>
  <c r="IIT30" i="89"/>
  <c r="IIU30" i="89"/>
  <c r="IIV30" i="89"/>
  <c r="IIW30" i="89"/>
  <c r="IIX30" i="89"/>
  <c r="IIY30" i="89"/>
  <c r="IIZ30" i="89"/>
  <c r="IJA30" i="89"/>
  <c r="IJB30" i="89"/>
  <c r="IJC30" i="89"/>
  <c r="IJD30" i="89"/>
  <c r="IJE30" i="89"/>
  <c r="IJF30" i="89"/>
  <c r="IJG30" i="89"/>
  <c r="IJH30" i="89"/>
  <c r="IJI30" i="89"/>
  <c r="IJJ30" i="89"/>
  <c r="IJK30" i="89"/>
  <c r="IJL30" i="89"/>
  <c r="IJM30" i="89"/>
  <c r="IJN30" i="89"/>
  <c r="IJO30" i="89"/>
  <c r="IJP30" i="89"/>
  <c r="IJQ30" i="89"/>
  <c r="IJR30" i="89"/>
  <c r="IJS30" i="89"/>
  <c r="IJT30" i="89"/>
  <c r="IJU30" i="89"/>
  <c r="IJV30" i="89"/>
  <c r="IJW30" i="89"/>
  <c r="IJX30" i="89"/>
  <c r="IJY30" i="89"/>
  <c r="IJZ30" i="89"/>
  <c r="IKA30" i="89"/>
  <c r="IKB30" i="89"/>
  <c r="IKC30" i="89"/>
  <c r="IKD30" i="89"/>
  <c r="IKE30" i="89"/>
  <c r="IKF30" i="89"/>
  <c r="IKG30" i="89"/>
  <c r="IKH30" i="89"/>
  <c r="IKI30" i="89"/>
  <c r="IKJ30" i="89"/>
  <c r="IKK30" i="89"/>
  <c r="IKL30" i="89"/>
  <c r="IKM30" i="89"/>
  <c r="IKN30" i="89"/>
  <c r="IKO30" i="89"/>
  <c r="IKP30" i="89"/>
  <c r="IKQ30" i="89"/>
  <c r="IKR30" i="89"/>
  <c r="IKS30" i="89"/>
  <c r="IKT30" i="89"/>
  <c r="IKU30" i="89"/>
  <c r="IKV30" i="89"/>
  <c r="IKW30" i="89"/>
  <c r="IKX30" i="89"/>
  <c r="IKY30" i="89"/>
  <c r="IKZ30" i="89"/>
  <c r="ILA30" i="89"/>
  <c r="ILB30" i="89"/>
  <c r="ILC30" i="89"/>
  <c r="ILD30" i="89"/>
  <c r="ILE30" i="89"/>
  <c r="ILF30" i="89"/>
  <c r="ILG30" i="89"/>
  <c r="ILH30" i="89"/>
  <c r="ILI30" i="89"/>
  <c r="ILJ30" i="89"/>
  <c r="ILK30" i="89"/>
  <c r="ILL30" i="89"/>
  <c r="ILM30" i="89"/>
  <c r="ILN30" i="89"/>
  <c r="ILO30" i="89"/>
  <c r="ILP30" i="89"/>
  <c r="ILQ30" i="89"/>
  <c r="ILR30" i="89"/>
  <c r="ILS30" i="89"/>
  <c r="ILT30" i="89"/>
  <c r="ILU30" i="89"/>
  <c r="ILV30" i="89"/>
  <c r="ILW30" i="89"/>
  <c r="ILX30" i="89"/>
  <c r="ILY30" i="89"/>
  <c r="ILZ30" i="89"/>
  <c r="IMA30" i="89"/>
  <c r="IMB30" i="89"/>
  <c r="IMC30" i="89"/>
  <c r="IMD30" i="89"/>
  <c r="IME30" i="89"/>
  <c r="IMF30" i="89"/>
  <c r="IMG30" i="89"/>
  <c r="IMH30" i="89"/>
  <c r="IMI30" i="89"/>
  <c r="IMJ30" i="89"/>
  <c r="IMK30" i="89"/>
  <c r="IML30" i="89"/>
  <c r="IMM30" i="89"/>
  <c r="IMN30" i="89"/>
  <c r="IMO30" i="89"/>
  <c r="IMP30" i="89"/>
  <c r="IMQ30" i="89"/>
  <c r="IMR30" i="89"/>
  <c r="IMS30" i="89"/>
  <c r="IMT30" i="89"/>
  <c r="IMU30" i="89"/>
  <c r="IMV30" i="89"/>
  <c r="IMW30" i="89"/>
  <c r="IMX30" i="89"/>
  <c r="IMY30" i="89"/>
  <c r="IMZ30" i="89"/>
  <c r="INA30" i="89"/>
  <c r="INB30" i="89"/>
  <c r="INC30" i="89"/>
  <c r="IND30" i="89"/>
  <c r="INE30" i="89"/>
  <c r="INF30" i="89"/>
  <c r="ING30" i="89"/>
  <c r="INH30" i="89"/>
  <c r="INI30" i="89"/>
  <c r="INJ30" i="89"/>
  <c r="INK30" i="89"/>
  <c r="INL30" i="89"/>
  <c r="INM30" i="89"/>
  <c r="INN30" i="89"/>
  <c r="INO30" i="89"/>
  <c r="INP30" i="89"/>
  <c r="INQ30" i="89"/>
  <c r="INR30" i="89"/>
  <c r="INS30" i="89"/>
  <c r="INT30" i="89"/>
  <c r="INU30" i="89"/>
  <c r="INV30" i="89"/>
  <c r="INW30" i="89"/>
  <c r="INX30" i="89"/>
  <c r="INY30" i="89"/>
  <c r="INZ30" i="89"/>
  <c r="IOA30" i="89"/>
  <c r="IOB30" i="89"/>
  <c r="IOC30" i="89"/>
  <c r="IOD30" i="89"/>
  <c r="IOE30" i="89"/>
  <c r="IOF30" i="89"/>
  <c r="IOG30" i="89"/>
  <c r="IOH30" i="89"/>
  <c r="IOI30" i="89"/>
  <c r="IOJ30" i="89"/>
  <c r="IOK30" i="89"/>
  <c r="IOL30" i="89"/>
  <c r="IOM30" i="89"/>
  <c r="ION30" i="89"/>
  <c r="IOO30" i="89"/>
  <c r="IOP30" i="89"/>
  <c r="IOQ30" i="89"/>
  <c r="IOR30" i="89"/>
  <c r="IOS30" i="89"/>
  <c r="IOT30" i="89"/>
  <c r="IOU30" i="89"/>
  <c r="IOV30" i="89"/>
  <c r="IOW30" i="89"/>
  <c r="IOX30" i="89"/>
  <c r="IOY30" i="89"/>
  <c r="IOZ30" i="89"/>
  <c r="IPA30" i="89"/>
  <c r="IPB30" i="89"/>
  <c r="IPC30" i="89"/>
  <c r="IPD30" i="89"/>
  <c r="IPE30" i="89"/>
  <c r="IPF30" i="89"/>
  <c r="IPG30" i="89"/>
  <c r="IPH30" i="89"/>
  <c r="IPI30" i="89"/>
  <c r="IPJ30" i="89"/>
  <c r="IPK30" i="89"/>
  <c r="IPL30" i="89"/>
  <c r="IPM30" i="89"/>
  <c r="IPN30" i="89"/>
  <c r="IPO30" i="89"/>
  <c r="IPP30" i="89"/>
  <c r="IPQ30" i="89"/>
  <c r="IPR30" i="89"/>
  <c r="IPS30" i="89"/>
  <c r="IPT30" i="89"/>
  <c r="IPU30" i="89"/>
  <c r="IPV30" i="89"/>
  <c r="IPW30" i="89"/>
  <c r="IPX30" i="89"/>
  <c r="IPY30" i="89"/>
  <c r="IPZ30" i="89"/>
  <c r="IQA30" i="89"/>
  <c r="IQB30" i="89"/>
  <c r="IQC30" i="89"/>
  <c r="IQD30" i="89"/>
  <c r="IQE30" i="89"/>
  <c r="IQF30" i="89"/>
  <c r="IQG30" i="89"/>
  <c r="IQH30" i="89"/>
  <c r="IQI30" i="89"/>
  <c r="IQJ30" i="89"/>
  <c r="IQK30" i="89"/>
  <c r="IQL30" i="89"/>
  <c r="IQM30" i="89"/>
  <c r="IQN30" i="89"/>
  <c r="IQO30" i="89"/>
  <c r="IQP30" i="89"/>
  <c r="IQQ30" i="89"/>
  <c r="IQR30" i="89"/>
  <c r="IQS30" i="89"/>
  <c r="IQT30" i="89"/>
  <c r="IQU30" i="89"/>
  <c r="IQV30" i="89"/>
  <c r="IQW30" i="89"/>
  <c r="IQX30" i="89"/>
  <c r="IQY30" i="89"/>
  <c r="IQZ30" i="89"/>
  <c r="IRA30" i="89"/>
  <c r="IRB30" i="89"/>
  <c r="IRC30" i="89"/>
  <c r="IRD30" i="89"/>
  <c r="IRE30" i="89"/>
  <c r="IRF30" i="89"/>
  <c r="IRG30" i="89"/>
  <c r="IRH30" i="89"/>
  <c r="IRI30" i="89"/>
  <c r="IRJ30" i="89"/>
  <c r="IRK30" i="89"/>
  <c r="IRL30" i="89"/>
  <c r="IRM30" i="89"/>
  <c r="IRN30" i="89"/>
  <c r="IRO30" i="89"/>
  <c r="IRP30" i="89"/>
  <c r="IRQ30" i="89"/>
  <c r="IRR30" i="89"/>
  <c r="IRS30" i="89"/>
  <c r="IRT30" i="89"/>
  <c r="IRU30" i="89"/>
  <c r="IRV30" i="89"/>
  <c r="IRW30" i="89"/>
  <c r="IRX30" i="89"/>
  <c r="IRY30" i="89"/>
  <c r="IRZ30" i="89"/>
  <c r="ISA30" i="89"/>
  <c r="ISB30" i="89"/>
  <c r="ISC30" i="89"/>
  <c r="ISD30" i="89"/>
  <c r="ISE30" i="89"/>
  <c r="ISF30" i="89"/>
  <c r="ISG30" i="89"/>
  <c r="ISH30" i="89"/>
  <c r="ISI30" i="89"/>
  <c r="ISJ30" i="89"/>
  <c r="ISK30" i="89"/>
  <c r="ISL30" i="89"/>
  <c r="ISM30" i="89"/>
  <c r="ISN30" i="89"/>
  <c r="ISO30" i="89"/>
  <c r="ISP30" i="89"/>
  <c r="ISQ30" i="89"/>
  <c r="ISR30" i="89"/>
  <c r="ISS30" i="89"/>
  <c r="IST30" i="89"/>
  <c r="ISU30" i="89"/>
  <c r="ISV30" i="89"/>
  <c r="ISW30" i="89"/>
  <c r="ISX30" i="89"/>
  <c r="ISY30" i="89"/>
  <c r="ISZ30" i="89"/>
  <c r="ITA30" i="89"/>
  <c r="ITB30" i="89"/>
  <c r="ITC30" i="89"/>
  <c r="ITD30" i="89"/>
  <c r="ITE30" i="89"/>
  <c r="ITF30" i="89"/>
  <c r="ITG30" i="89"/>
  <c r="ITH30" i="89"/>
  <c r="ITI30" i="89"/>
  <c r="ITJ30" i="89"/>
  <c r="ITK30" i="89"/>
  <c r="ITL30" i="89"/>
  <c r="ITM30" i="89"/>
  <c r="ITN30" i="89"/>
  <c r="ITO30" i="89"/>
  <c r="ITP30" i="89"/>
  <c r="ITQ30" i="89"/>
  <c r="ITR30" i="89"/>
  <c r="ITS30" i="89"/>
  <c r="ITT30" i="89"/>
  <c r="ITU30" i="89"/>
  <c r="ITV30" i="89"/>
  <c r="ITW30" i="89"/>
  <c r="ITX30" i="89"/>
  <c r="ITY30" i="89"/>
  <c r="ITZ30" i="89"/>
  <c r="IUA30" i="89"/>
  <c r="IUB30" i="89"/>
  <c r="IUC30" i="89"/>
  <c r="IUD30" i="89"/>
  <c r="IUE30" i="89"/>
  <c r="IUF30" i="89"/>
  <c r="IUG30" i="89"/>
  <c r="IUH30" i="89"/>
  <c r="IUI30" i="89"/>
  <c r="IUJ30" i="89"/>
  <c r="IUK30" i="89"/>
  <c r="IUL30" i="89"/>
  <c r="IUM30" i="89"/>
  <c r="IUN30" i="89"/>
  <c r="IUO30" i="89"/>
  <c r="IUP30" i="89"/>
  <c r="IUQ30" i="89"/>
  <c r="IUR30" i="89"/>
  <c r="IUS30" i="89"/>
  <c r="IUT30" i="89"/>
  <c r="IUU30" i="89"/>
  <c r="IUV30" i="89"/>
  <c r="IUW30" i="89"/>
  <c r="IUX30" i="89"/>
  <c r="IUY30" i="89"/>
  <c r="IUZ30" i="89"/>
  <c r="IVA30" i="89"/>
  <c r="IVB30" i="89"/>
  <c r="IVC30" i="89"/>
  <c r="IVD30" i="89"/>
  <c r="IVE30" i="89"/>
  <c r="IVF30" i="89"/>
  <c r="IVG30" i="89"/>
  <c r="IVH30" i="89"/>
  <c r="IVI30" i="89"/>
  <c r="IVJ30" i="89"/>
  <c r="IVK30" i="89"/>
  <c r="IVL30" i="89"/>
  <c r="IVM30" i="89"/>
  <c r="IVN30" i="89"/>
  <c r="IVO30" i="89"/>
  <c r="IVP30" i="89"/>
  <c r="IVQ30" i="89"/>
  <c r="IVR30" i="89"/>
  <c r="IVS30" i="89"/>
  <c r="IVT30" i="89"/>
  <c r="IVU30" i="89"/>
  <c r="IVV30" i="89"/>
  <c r="IVW30" i="89"/>
  <c r="IVX30" i="89"/>
  <c r="IVY30" i="89"/>
  <c r="IVZ30" i="89"/>
  <c r="IWA30" i="89"/>
  <c r="IWB30" i="89"/>
  <c r="IWC30" i="89"/>
  <c r="IWD30" i="89"/>
  <c r="IWE30" i="89"/>
  <c r="IWF30" i="89"/>
  <c r="IWG30" i="89"/>
  <c r="IWH30" i="89"/>
  <c r="IWI30" i="89"/>
  <c r="IWJ30" i="89"/>
  <c r="IWK30" i="89"/>
  <c r="IWL30" i="89"/>
  <c r="IWM30" i="89"/>
  <c r="IWN30" i="89"/>
  <c r="IWO30" i="89"/>
  <c r="IWP30" i="89"/>
  <c r="IWQ30" i="89"/>
  <c r="IWR30" i="89"/>
  <c r="IWS30" i="89"/>
  <c r="IWT30" i="89"/>
  <c r="IWU30" i="89"/>
  <c r="IWV30" i="89"/>
  <c r="IWW30" i="89"/>
  <c r="IWX30" i="89"/>
  <c r="IWY30" i="89"/>
  <c r="IWZ30" i="89"/>
  <c r="IXA30" i="89"/>
  <c r="IXB30" i="89"/>
  <c r="IXC30" i="89"/>
  <c r="IXD30" i="89"/>
  <c r="IXE30" i="89"/>
  <c r="IXF30" i="89"/>
  <c r="IXG30" i="89"/>
  <c r="IXH30" i="89"/>
  <c r="IXI30" i="89"/>
  <c r="IXJ30" i="89"/>
  <c r="IXK30" i="89"/>
  <c r="IXL30" i="89"/>
  <c r="IXM30" i="89"/>
  <c r="IXN30" i="89"/>
  <c r="IXO30" i="89"/>
  <c r="IXP30" i="89"/>
  <c r="IXQ30" i="89"/>
  <c r="IXR30" i="89"/>
  <c r="IXS30" i="89"/>
  <c r="IXT30" i="89"/>
  <c r="IXU30" i="89"/>
  <c r="IXV30" i="89"/>
  <c r="IXW30" i="89"/>
  <c r="IXX30" i="89"/>
  <c r="IXY30" i="89"/>
  <c r="IXZ30" i="89"/>
  <c r="IYA30" i="89"/>
  <c r="IYB30" i="89"/>
  <c r="IYC30" i="89"/>
  <c r="IYD30" i="89"/>
  <c r="IYE30" i="89"/>
  <c r="IYF30" i="89"/>
  <c r="IYG30" i="89"/>
  <c r="IYH30" i="89"/>
  <c r="IYI30" i="89"/>
  <c r="IYJ30" i="89"/>
  <c r="IYK30" i="89"/>
  <c r="IYL30" i="89"/>
  <c r="IYM30" i="89"/>
  <c r="IYN30" i="89"/>
  <c r="IYO30" i="89"/>
  <c r="IYP30" i="89"/>
  <c r="IYQ30" i="89"/>
  <c r="IYR30" i="89"/>
  <c r="IYS30" i="89"/>
  <c r="IYT30" i="89"/>
  <c r="IYU30" i="89"/>
  <c r="IYV30" i="89"/>
  <c r="IYW30" i="89"/>
  <c r="IYX30" i="89"/>
  <c r="IYY30" i="89"/>
  <c r="IYZ30" i="89"/>
  <c r="IZA30" i="89"/>
  <c r="IZB30" i="89"/>
  <c r="IZC30" i="89"/>
  <c r="IZD30" i="89"/>
  <c r="IZE30" i="89"/>
  <c r="IZF30" i="89"/>
  <c r="IZG30" i="89"/>
  <c r="IZH30" i="89"/>
  <c r="IZI30" i="89"/>
  <c r="IZJ30" i="89"/>
  <c r="IZK30" i="89"/>
  <c r="IZL30" i="89"/>
  <c r="IZM30" i="89"/>
  <c r="IZN30" i="89"/>
  <c r="IZO30" i="89"/>
  <c r="IZP30" i="89"/>
  <c r="IZQ30" i="89"/>
  <c r="IZR30" i="89"/>
  <c r="IZS30" i="89"/>
  <c r="IZT30" i="89"/>
  <c r="IZU30" i="89"/>
  <c r="IZV30" i="89"/>
  <c r="IZW30" i="89"/>
  <c r="IZX30" i="89"/>
  <c r="IZY30" i="89"/>
  <c r="IZZ30" i="89"/>
  <c r="JAA30" i="89"/>
  <c r="JAB30" i="89"/>
  <c r="JAC30" i="89"/>
  <c r="JAD30" i="89"/>
  <c r="JAE30" i="89"/>
  <c r="JAF30" i="89"/>
  <c r="JAG30" i="89"/>
  <c r="JAH30" i="89"/>
  <c r="JAI30" i="89"/>
  <c r="JAJ30" i="89"/>
  <c r="JAK30" i="89"/>
  <c r="JAL30" i="89"/>
  <c r="JAM30" i="89"/>
  <c r="JAN30" i="89"/>
  <c r="JAO30" i="89"/>
  <c r="JAP30" i="89"/>
  <c r="JAQ30" i="89"/>
  <c r="JAR30" i="89"/>
  <c r="JAS30" i="89"/>
  <c r="JAT30" i="89"/>
  <c r="JAU30" i="89"/>
  <c r="JAV30" i="89"/>
  <c r="JAW30" i="89"/>
  <c r="JAX30" i="89"/>
  <c r="JAY30" i="89"/>
  <c r="JAZ30" i="89"/>
  <c r="JBA30" i="89"/>
  <c r="JBB30" i="89"/>
  <c r="JBC30" i="89"/>
  <c r="JBD30" i="89"/>
  <c r="JBE30" i="89"/>
  <c r="JBF30" i="89"/>
  <c r="JBG30" i="89"/>
  <c r="JBH30" i="89"/>
  <c r="JBI30" i="89"/>
  <c r="JBJ30" i="89"/>
  <c r="JBK30" i="89"/>
  <c r="JBL30" i="89"/>
  <c r="JBM30" i="89"/>
  <c r="JBN30" i="89"/>
  <c r="JBO30" i="89"/>
  <c r="JBP30" i="89"/>
  <c r="JBQ30" i="89"/>
  <c r="JBR30" i="89"/>
  <c r="JBS30" i="89"/>
  <c r="JBT30" i="89"/>
  <c r="JBU30" i="89"/>
  <c r="JBV30" i="89"/>
  <c r="JBW30" i="89"/>
  <c r="JBX30" i="89"/>
  <c r="JBY30" i="89"/>
  <c r="JBZ30" i="89"/>
  <c r="JCA30" i="89"/>
  <c r="JCB30" i="89"/>
  <c r="JCC30" i="89"/>
  <c r="JCD30" i="89"/>
  <c r="JCE30" i="89"/>
  <c r="JCF30" i="89"/>
  <c r="JCG30" i="89"/>
  <c r="JCH30" i="89"/>
  <c r="JCI30" i="89"/>
  <c r="JCJ30" i="89"/>
  <c r="JCK30" i="89"/>
  <c r="JCL30" i="89"/>
  <c r="JCM30" i="89"/>
  <c r="JCN30" i="89"/>
  <c r="JCO30" i="89"/>
  <c r="JCP30" i="89"/>
  <c r="JCQ30" i="89"/>
  <c r="JCR30" i="89"/>
  <c r="JCS30" i="89"/>
  <c r="JCT30" i="89"/>
  <c r="JCU30" i="89"/>
  <c r="JCV30" i="89"/>
  <c r="JCW30" i="89"/>
  <c r="JCX30" i="89"/>
  <c r="JCY30" i="89"/>
  <c r="JCZ30" i="89"/>
  <c r="JDA30" i="89"/>
  <c r="JDB30" i="89"/>
  <c r="JDC30" i="89"/>
  <c r="JDD30" i="89"/>
  <c r="JDE30" i="89"/>
  <c r="JDF30" i="89"/>
  <c r="JDG30" i="89"/>
  <c r="JDH30" i="89"/>
  <c r="JDI30" i="89"/>
  <c r="JDJ30" i="89"/>
  <c r="JDK30" i="89"/>
  <c r="JDL30" i="89"/>
  <c r="JDM30" i="89"/>
  <c r="JDN30" i="89"/>
  <c r="JDO30" i="89"/>
  <c r="JDP30" i="89"/>
  <c r="JDQ30" i="89"/>
  <c r="JDR30" i="89"/>
  <c r="JDS30" i="89"/>
  <c r="JDT30" i="89"/>
  <c r="JDU30" i="89"/>
  <c r="JDV30" i="89"/>
  <c r="JDW30" i="89"/>
  <c r="JDX30" i="89"/>
  <c r="JDY30" i="89"/>
  <c r="JDZ30" i="89"/>
  <c r="JEA30" i="89"/>
  <c r="JEB30" i="89"/>
  <c r="JEC30" i="89"/>
  <c r="JED30" i="89"/>
  <c r="JEE30" i="89"/>
  <c r="JEF30" i="89"/>
  <c r="JEG30" i="89"/>
  <c r="JEH30" i="89"/>
  <c r="JEI30" i="89"/>
  <c r="JEJ30" i="89"/>
  <c r="JEK30" i="89"/>
  <c r="JEL30" i="89"/>
  <c r="JEM30" i="89"/>
  <c r="JEN30" i="89"/>
  <c r="JEO30" i="89"/>
  <c r="JEP30" i="89"/>
  <c r="JEQ30" i="89"/>
  <c r="JER30" i="89"/>
  <c r="JES30" i="89"/>
  <c r="JET30" i="89"/>
  <c r="JEU30" i="89"/>
  <c r="JEV30" i="89"/>
  <c r="JEW30" i="89"/>
  <c r="JEX30" i="89"/>
  <c r="JEY30" i="89"/>
  <c r="JEZ30" i="89"/>
  <c r="JFA30" i="89"/>
  <c r="JFB30" i="89"/>
  <c r="JFC30" i="89"/>
  <c r="JFD30" i="89"/>
  <c r="JFE30" i="89"/>
  <c r="JFF30" i="89"/>
  <c r="JFG30" i="89"/>
  <c r="JFH30" i="89"/>
  <c r="JFI30" i="89"/>
  <c r="JFJ30" i="89"/>
  <c r="JFK30" i="89"/>
  <c r="JFL30" i="89"/>
  <c r="JFM30" i="89"/>
  <c r="JFN30" i="89"/>
  <c r="JFO30" i="89"/>
  <c r="JFP30" i="89"/>
  <c r="JFQ30" i="89"/>
  <c r="JFR30" i="89"/>
  <c r="JFS30" i="89"/>
  <c r="JFT30" i="89"/>
  <c r="JFU30" i="89"/>
  <c r="JFV30" i="89"/>
  <c r="JFW30" i="89"/>
  <c r="JFX30" i="89"/>
  <c r="JFY30" i="89"/>
  <c r="JFZ30" i="89"/>
  <c r="JGA30" i="89"/>
  <c r="JGB30" i="89"/>
  <c r="JGC30" i="89"/>
  <c r="JGD30" i="89"/>
  <c r="JGE30" i="89"/>
  <c r="JGF30" i="89"/>
  <c r="JGG30" i="89"/>
  <c r="JGH30" i="89"/>
  <c r="JGI30" i="89"/>
  <c r="JGJ30" i="89"/>
  <c r="JGK30" i="89"/>
  <c r="JGL30" i="89"/>
  <c r="JGM30" i="89"/>
  <c r="JGN30" i="89"/>
  <c r="JGO30" i="89"/>
  <c r="JGP30" i="89"/>
  <c r="JGQ30" i="89"/>
  <c r="JGR30" i="89"/>
  <c r="JGS30" i="89"/>
  <c r="JGT30" i="89"/>
  <c r="JGU30" i="89"/>
  <c r="JGV30" i="89"/>
  <c r="JGW30" i="89"/>
  <c r="JGX30" i="89"/>
  <c r="JGY30" i="89"/>
  <c r="JGZ30" i="89"/>
  <c r="JHA30" i="89"/>
  <c r="JHB30" i="89"/>
  <c r="JHC30" i="89"/>
  <c r="JHD30" i="89"/>
  <c r="JHE30" i="89"/>
  <c r="JHF30" i="89"/>
  <c r="JHG30" i="89"/>
  <c r="JHH30" i="89"/>
  <c r="JHI30" i="89"/>
  <c r="JHJ30" i="89"/>
  <c r="JHK30" i="89"/>
  <c r="JHL30" i="89"/>
  <c r="JHM30" i="89"/>
  <c r="JHN30" i="89"/>
  <c r="JHO30" i="89"/>
  <c r="JHP30" i="89"/>
  <c r="JHQ30" i="89"/>
  <c r="JHR30" i="89"/>
  <c r="JHS30" i="89"/>
  <c r="JHT30" i="89"/>
  <c r="JHU30" i="89"/>
  <c r="JHV30" i="89"/>
  <c r="JHW30" i="89"/>
  <c r="JHX30" i="89"/>
  <c r="JHY30" i="89"/>
  <c r="JHZ30" i="89"/>
  <c r="JIA30" i="89"/>
  <c r="JIB30" i="89"/>
  <c r="JIC30" i="89"/>
  <c r="JID30" i="89"/>
  <c r="JIE30" i="89"/>
  <c r="JIF30" i="89"/>
  <c r="JIG30" i="89"/>
  <c r="JIH30" i="89"/>
  <c r="JII30" i="89"/>
  <c r="JIJ30" i="89"/>
  <c r="JIK30" i="89"/>
  <c r="JIL30" i="89"/>
  <c r="JIM30" i="89"/>
  <c r="JIN30" i="89"/>
  <c r="JIO30" i="89"/>
  <c r="JIP30" i="89"/>
  <c r="JIQ30" i="89"/>
  <c r="JIR30" i="89"/>
  <c r="JIS30" i="89"/>
  <c r="JIT30" i="89"/>
  <c r="JIU30" i="89"/>
  <c r="JIV30" i="89"/>
  <c r="JIW30" i="89"/>
  <c r="JIX30" i="89"/>
  <c r="JIY30" i="89"/>
  <c r="JIZ30" i="89"/>
  <c r="JJA30" i="89"/>
  <c r="JJB30" i="89"/>
  <c r="JJC30" i="89"/>
  <c r="JJD30" i="89"/>
  <c r="JJE30" i="89"/>
  <c r="JJF30" i="89"/>
  <c r="JJG30" i="89"/>
  <c r="JJH30" i="89"/>
  <c r="JJI30" i="89"/>
  <c r="JJJ30" i="89"/>
  <c r="JJK30" i="89"/>
  <c r="JJL30" i="89"/>
  <c r="JJM30" i="89"/>
  <c r="JJN30" i="89"/>
  <c r="JJO30" i="89"/>
  <c r="JJP30" i="89"/>
  <c r="JJQ30" i="89"/>
  <c r="JJR30" i="89"/>
  <c r="JJS30" i="89"/>
  <c r="JJT30" i="89"/>
  <c r="JJU30" i="89"/>
  <c r="JJV30" i="89"/>
  <c r="JJW30" i="89"/>
  <c r="JJX30" i="89"/>
  <c r="JJY30" i="89"/>
  <c r="JJZ30" i="89"/>
  <c r="JKA30" i="89"/>
  <c r="JKB30" i="89"/>
  <c r="JKC30" i="89"/>
  <c r="JKD30" i="89"/>
  <c r="JKE30" i="89"/>
  <c r="JKF30" i="89"/>
  <c r="JKG30" i="89"/>
  <c r="JKH30" i="89"/>
  <c r="JKI30" i="89"/>
  <c r="JKJ30" i="89"/>
  <c r="JKK30" i="89"/>
  <c r="JKL30" i="89"/>
  <c r="JKM30" i="89"/>
  <c r="JKN30" i="89"/>
  <c r="JKO30" i="89"/>
  <c r="JKP30" i="89"/>
  <c r="JKQ30" i="89"/>
  <c r="JKR30" i="89"/>
  <c r="JKS30" i="89"/>
  <c r="JKT30" i="89"/>
  <c r="JKU30" i="89"/>
  <c r="JKV30" i="89"/>
  <c r="JKW30" i="89"/>
  <c r="JKX30" i="89"/>
  <c r="JKY30" i="89"/>
  <c r="JKZ30" i="89"/>
  <c r="JLA30" i="89"/>
  <c r="JLB30" i="89"/>
  <c r="JLC30" i="89"/>
  <c r="JLD30" i="89"/>
  <c r="JLE30" i="89"/>
  <c r="JLF30" i="89"/>
  <c r="JLG30" i="89"/>
  <c r="JLH30" i="89"/>
  <c r="JLI30" i="89"/>
  <c r="JLJ30" i="89"/>
  <c r="JLK30" i="89"/>
  <c r="JLL30" i="89"/>
  <c r="JLM30" i="89"/>
  <c r="JLN30" i="89"/>
  <c r="JLO30" i="89"/>
  <c r="JLP30" i="89"/>
  <c r="JLQ30" i="89"/>
  <c r="JLR30" i="89"/>
  <c r="JLS30" i="89"/>
  <c r="JLT30" i="89"/>
  <c r="JLU30" i="89"/>
  <c r="JLV30" i="89"/>
  <c r="JLW30" i="89"/>
  <c r="JLX30" i="89"/>
  <c r="JLY30" i="89"/>
  <c r="JLZ30" i="89"/>
  <c r="JMA30" i="89"/>
  <c r="JMB30" i="89"/>
  <c r="JMC30" i="89"/>
  <c r="JMD30" i="89"/>
  <c r="JME30" i="89"/>
  <c r="JMF30" i="89"/>
  <c r="JMG30" i="89"/>
  <c r="JMH30" i="89"/>
  <c r="JMI30" i="89"/>
  <c r="JMJ30" i="89"/>
  <c r="JMK30" i="89"/>
  <c r="JML30" i="89"/>
  <c r="JMM30" i="89"/>
  <c r="JMN30" i="89"/>
  <c r="JMO30" i="89"/>
  <c r="JMP30" i="89"/>
  <c r="JMQ30" i="89"/>
  <c r="JMR30" i="89"/>
  <c r="JMS30" i="89"/>
  <c r="JMT30" i="89"/>
  <c r="JMU30" i="89"/>
  <c r="JMV30" i="89"/>
  <c r="JMW30" i="89"/>
  <c r="JMX30" i="89"/>
  <c r="JMY30" i="89"/>
  <c r="JMZ30" i="89"/>
  <c r="JNA30" i="89"/>
  <c r="JNB30" i="89"/>
  <c r="JNC30" i="89"/>
  <c r="JND30" i="89"/>
  <c r="JNE30" i="89"/>
  <c r="JNF30" i="89"/>
  <c r="JNG30" i="89"/>
  <c r="JNH30" i="89"/>
  <c r="JNI30" i="89"/>
  <c r="JNJ30" i="89"/>
  <c r="JNK30" i="89"/>
  <c r="JNL30" i="89"/>
  <c r="JNM30" i="89"/>
  <c r="JNN30" i="89"/>
  <c r="JNO30" i="89"/>
  <c r="JNP30" i="89"/>
  <c r="JNQ30" i="89"/>
  <c r="JNR30" i="89"/>
  <c r="JNS30" i="89"/>
  <c r="JNT30" i="89"/>
  <c r="JNU30" i="89"/>
  <c r="JNV30" i="89"/>
  <c r="JNW30" i="89"/>
  <c r="JNX30" i="89"/>
  <c r="JNY30" i="89"/>
  <c r="JNZ30" i="89"/>
  <c r="JOA30" i="89"/>
  <c r="JOB30" i="89"/>
  <c r="JOC30" i="89"/>
  <c r="JOD30" i="89"/>
  <c r="JOE30" i="89"/>
  <c r="JOF30" i="89"/>
  <c r="JOG30" i="89"/>
  <c r="JOH30" i="89"/>
  <c r="JOI30" i="89"/>
  <c r="JOJ30" i="89"/>
  <c r="JOK30" i="89"/>
  <c r="JOL30" i="89"/>
  <c r="JOM30" i="89"/>
  <c r="JON30" i="89"/>
  <c r="JOO30" i="89"/>
  <c r="JOP30" i="89"/>
  <c r="JOQ30" i="89"/>
  <c r="JOR30" i="89"/>
  <c r="JOS30" i="89"/>
  <c r="JOT30" i="89"/>
  <c r="JOU30" i="89"/>
  <c r="JOV30" i="89"/>
  <c r="JOW30" i="89"/>
  <c r="JOX30" i="89"/>
  <c r="JOY30" i="89"/>
  <c r="JOZ30" i="89"/>
  <c r="JPA30" i="89"/>
  <c r="JPB30" i="89"/>
  <c r="JPC30" i="89"/>
  <c r="JPD30" i="89"/>
  <c r="JPE30" i="89"/>
  <c r="JPF30" i="89"/>
  <c r="JPG30" i="89"/>
  <c r="JPH30" i="89"/>
  <c r="JPI30" i="89"/>
  <c r="JPJ30" i="89"/>
  <c r="JPK30" i="89"/>
  <c r="JPL30" i="89"/>
  <c r="JPM30" i="89"/>
  <c r="JPN30" i="89"/>
  <c r="JPO30" i="89"/>
  <c r="JPP30" i="89"/>
  <c r="JPQ30" i="89"/>
  <c r="JPR30" i="89"/>
  <c r="JPS30" i="89"/>
  <c r="JPT30" i="89"/>
  <c r="JPU30" i="89"/>
  <c r="JPV30" i="89"/>
  <c r="JPW30" i="89"/>
  <c r="JPX30" i="89"/>
  <c r="JPY30" i="89"/>
  <c r="JPZ30" i="89"/>
  <c r="JQA30" i="89"/>
  <c r="JQB30" i="89"/>
  <c r="JQC30" i="89"/>
  <c r="JQD30" i="89"/>
  <c r="JQE30" i="89"/>
  <c r="JQF30" i="89"/>
  <c r="JQG30" i="89"/>
  <c r="JQH30" i="89"/>
  <c r="JQI30" i="89"/>
  <c r="JQJ30" i="89"/>
  <c r="JQK30" i="89"/>
  <c r="JQL30" i="89"/>
  <c r="JQM30" i="89"/>
  <c r="JQN30" i="89"/>
  <c r="JQO30" i="89"/>
  <c r="JQP30" i="89"/>
  <c r="JQQ30" i="89"/>
  <c r="JQR30" i="89"/>
  <c r="JQS30" i="89"/>
  <c r="JQT30" i="89"/>
  <c r="JQU30" i="89"/>
  <c r="JQV30" i="89"/>
  <c r="JQW30" i="89"/>
  <c r="JQX30" i="89"/>
  <c r="JQY30" i="89"/>
  <c r="JQZ30" i="89"/>
  <c r="JRA30" i="89"/>
  <c r="JRB30" i="89"/>
  <c r="JRC30" i="89"/>
  <c r="JRD30" i="89"/>
  <c r="JRE30" i="89"/>
  <c r="JRF30" i="89"/>
  <c r="JRG30" i="89"/>
  <c r="JRH30" i="89"/>
  <c r="JRI30" i="89"/>
  <c r="JRJ30" i="89"/>
  <c r="JRK30" i="89"/>
  <c r="JRL30" i="89"/>
  <c r="JRM30" i="89"/>
  <c r="JRN30" i="89"/>
  <c r="JRO30" i="89"/>
  <c r="JRP30" i="89"/>
  <c r="JRQ30" i="89"/>
  <c r="JRR30" i="89"/>
  <c r="JRS30" i="89"/>
  <c r="JRT30" i="89"/>
  <c r="JRU30" i="89"/>
  <c r="JRV30" i="89"/>
  <c r="JRW30" i="89"/>
  <c r="JRX30" i="89"/>
  <c r="JRY30" i="89"/>
  <c r="JRZ30" i="89"/>
  <c r="JSA30" i="89"/>
  <c r="JSB30" i="89"/>
  <c r="JSC30" i="89"/>
  <c r="JSD30" i="89"/>
  <c r="JSE30" i="89"/>
  <c r="JSF30" i="89"/>
  <c r="JSG30" i="89"/>
  <c r="JSH30" i="89"/>
  <c r="JSI30" i="89"/>
  <c r="JSJ30" i="89"/>
  <c r="JSK30" i="89"/>
  <c r="JSL30" i="89"/>
  <c r="JSM30" i="89"/>
  <c r="JSN30" i="89"/>
  <c r="JSO30" i="89"/>
  <c r="JSP30" i="89"/>
  <c r="JSQ30" i="89"/>
  <c r="JSR30" i="89"/>
  <c r="JSS30" i="89"/>
  <c r="JST30" i="89"/>
  <c r="JSU30" i="89"/>
  <c r="JSV30" i="89"/>
  <c r="JSW30" i="89"/>
  <c r="JSX30" i="89"/>
  <c r="JSY30" i="89"/>
  <c r="JSZ30" i="89"/>
  <c r="JTA30" i="89"/>
  <c r="JTB30" i="89"/>
  <c r="JTC30" i="89"/>
  <c r="JTD30" i="89"/>
  <c r="JTE30" i="89"/>
  <c r="JTF30" i="89"/>
  <c r="JTG30" i="89"/>
  <c r="JTH30" i="89"/>
  <c r="JTI30" i="89"/>
  <c r="JTJ30" i="89"/>
  <c r="JTK30" i="89"/>
  <c r="JTL30" i="89"/>
  <c r="JTM30" i="89"/>
  <c r="JTN30" i="89"/>
  <c r="JTO30" i="89"/>
  <c r="JTP30" i="89"/>
  <c r="JTQ30" i="89"/>
  <c r="JTR30" i="89"/>
  <c r="JTS30" i="89"/>
  <c r="JTT30" i="89"/>
  <c r="JTU30" i="89"/>
  <c r="JTV30" i="89"/>
  <c r="JTW30" i="89"/>
  <c r="JTX30" i="89"/>
  <c r="JTY30" i="89"/>
  <c r="JTZ30" i="89"/>
  <c r="JUA30" i="89"/>
  <c r="JUB30" i="89"/>
  <c r="JUC30" i="89"/>
  <c r="JUD30" i="89"/>
  <c r="JUE30" i="89"/>
  <c r="JUF30" i="89"/>
  <c r="JUG30" i="89"/>
  <c r="JUH30" i="89"/>
  <c r="JUI30" i="89"/>
  <c r="JUJ30" i="89"/>
  <c r="JUK30" i="89"/>
  <c r="JUL30" i="89"/>
  <c r="JUM30" i="89"/>
  <c r="JUN30" i="89"/>
  <c r="JUO30" i="89"/>
  <c r="JUP30" i="89"/>
  <c r="JUQ30" i="89"/>
  <c r="JUR30" i="89"/>
  <c r="JUS30" i="89"/>
  <c r="JUT30" i="89"/>
  <c r="JUU30" i="89"/>
  <c r="JUV30" i="89"/>
  <c r="JUW30" i="89"/>
  <c r="JUX30" i="89"/>
  <c r="JUY30" i="89"/>
  <c r="JUZ30" i="89"/>
  <c r="JVA30" i="89"/>
  <c r="JVB30" i="89"/>
  <c r="JVC30" i="89"/>
  <c r="JVD30" i="89"/>
  <c r="JVE30" i="89"/>
  <c r="JVF30" i="89"/>
  <c r="JVG30" i="89"/>
  <c r="JVH30" i="89"/>
  <c r="JVI30" i="89"/>
  <c r="JVJ30" i="89"/>
  <c r="JVK30" i="89"/>
  <c r="JVL30" i="89"/>
  <c r="JVM30" i="89"/>
  <c r="JVN30" i="89"/>
  <c r="JVO30" i="89"/>
  <c r="JVP30" i="89"/>
  <c r="JVQ30" i="89"/>
  <c r="JVR30" i="89"/>
  <c r="JVS30" i="89"/>
  <c r="JVT30" i="89"/>
  <c r="JVU30" i="89"/>
  <c r="JVV30" i="89"/>
  <c r="JVW30" i="89"/>
  <c r="JVX30" i="89"/>
  <c r="JVY30" i="89"/>
  <c r="JVZ30" i="89"/>
  <c r="JWA30" i="89"/>
  <c r="JWB30" i="89"/>
  <c r="JWC30" i="89"/>
  <c r="JWD30" i="89"/>
  <c r="JWE30" i="89"/>
  <c r="JWF30" i="89"/>
  <c r="JWG30" i="89"/>
  <c r="JWH30" i="89"/>
  <c r="JWI30" i="89"/>
  <c r="JWJ30" i="89"/>
  <c r="JWK30" i="89"/>
  <c r="JWL30" i="89"/>
  <c r="JWM30" i="89"/>
  <c r="JWN30" i="89"/>
  <c r="JWO30" i="89"/>
  <c r="JWP30" i="89"/>
  <c r="JWQ30" i="89"/>
  <c r="JWR30" i="89"/>
  <c r="JWS30" i="89"/>
  <c r="JWT30" i="89"/>
  <c r="JWU30" i="89"/>
  <c r="JWV30" i="89"/>
  <c r="JWW30" i="89"/>
  <c r="JWX30" i="89"/>
  <c r="JWY30" i="89"/>
  <c r="JWZ30" i="89"/>
  <c r="JXA30" i="89"/>
  <c r="JXB30" i="89"/>
  <c r="JXC30" i="89"/>
  <c r="JXD30" i="89"/>
  <c r="JXE30" i="89"/>
  <c r="JXF30" i="89"/>
  <c r="JXG30" i="89"/>
  <c r="JXH30" i="89"/>
  <c r="JXI30" i="89"/>
  <c r="JXJ30" i="89"/>
  <c r="JXK30" i="89"/>
  <c r="JXL30" i="89"/>
  <c r="JXM30" i="89"/>
  <c r="JXN30" i="89"/>
  <c r="JXO30" i="89"/>
  <c r="JXP30" i="89"/>
  <c r="JXQ30" i="89"/>
  <c r="JXR30" i="89"/>
  <c r="JXS30" i="89"/>
  <c r="JXT30" i="89"/>
  <c r="JXU30" i="89"/>
  <c r="JXV30" i="89"/>
  <c r="JXW30" i="89"/>
  <c r="JXX30" i="89"/>
  <c r="JXY30" i="89"/>
  <c r="JXZ30" i="89"/>
  <c r="JYA30" i="89"/>
  <c r="JYB30" i="89"/>
  <c r="JYC30" i="89"/>
  <c r="JYD30" i="89"/>
  <c r="JYE30" i="89"/>
  <c r="JYF30" i="89"/>
  <c r="JYG30" i="89"/>
  <c r="JYH30" i="89"/>
  <c r="JYI30" i="89"/>
  <c r="JYJ30" i="89"/>
  <c r="JYK30" i="89"/>
  <c r="JYL30" i="89"/>
  <c r="JYM30" i="89"/>
  <c r="JYN30" i="89"/>
  <c r="JYO30" i="89"/>
  <c r="JYP30" i="89"/>
  <c r="JYQ30" i="89"/>
  <c r="JYR30" i="89"/>
  <c r="JYS30" i="89"/>
  <c r="JYT30" i="89"/>
  <c r="JYU30" i="89"/>
  <c r="JYV30" i="89"/>
  <c r="JYW30" i="89"/>
  <c r="JYX30" i="89"/>
  <c r="JYY30" i="89"/>
  <c r="JYZ30" i="89"/>
  <c r="JZA30" i="89"/>
  <c r="JZB30" i="89"/>
  <c r="JZC30" i="89"/>
  <c r="JZD30" i="89"/>
  <c r="JZE30" i="89"/>
  <c r="JZF30" i="89"/>
  <c r="JZG30" i="89"/>
  <c r="JZH30" i="89"/>
  <c r="JZI30" i="89"/>
  <c r="JZJ30" i="89"/>
  <c r="JZK30" i="89"/>
  <c r="JZL30" i="89"/>
  <c r="JZM30" i="89"/>
  <c r="JZN30" i="89"/>
  <c r="JZO30" i="89"/>
  <c r="JZP30" i="89"/>
  <c r="JZQ30" i="89"/>
  <c r="JZR30" i="89"/>
  <c r="JZS30" i="89"/>
  <c r="JZT30" i="89"/>
  <c r="JZU30" i="89"/>
  <c r="JZV30" i="89"/>
  <c r="JZW30" i="89"/>
  <c r="JZX30" i="89"/>
  <c r="JZY30" i="89"/>
  <c r="JZZ30" i="89"/>
  <c r="KAA30" i="89"/>
  <c r="KAB30" i="89"/>
  <c r="KAC30" i="89"/>
  <c r="KAD30" i="89"/>
  <c r="KAE30" i="89"/>
  <c r="KAF30" i="89"/>
  <c r="KAG30" i="89"/>
  <c r="KAH30" i="89"/>
  <c r="KAI30" i="89"/>
  <c r="KAJ30" i="89"/>
  <c r="KAK30" i="89"/>
  <c r="KAL30" i="89"/>
  <c r="KAM30" i="89"/>
  <c r="KAN30" i="89"/>
  <c r="KAO30" i="89"/>
  <c r="KAP30" i="89"/>
  <c r="KAQ30" i="89"/>
  <c r="KAR30" i="89"/>
  <c r="KAS30" i="89"/>
  <c r="KAT30" i="89"/>
  <c r="KAU30" i="89"/>
  <c r="KAV30" i="89"/>
  <c r="KAW30" i="89"/>
  <c r="KAX30" i="89"/>
  <c r="KAY30" i="89"/>
  <c r="KAZ30" i="89"/>
  <c r="KBA30" i="89"/>
  <c r="KBB30" i="89"/>
  <c r="KBC30" i="89"/>
  <c r="KBD30" i="89"/>
  <c r="KBE30" i="89"/>
  <c r="KBF30" i="89"/>
  <c r="KBG30" i="89"/>
  <c r="KBH30" i="89"/>
  <c r="KBI30" i="89"/>
  <c r="KBJ30" i="89"/>
  <c r="KBK30" i="89"/>
  <c r="KBL30" i="89"/>
  <c r="KBM30" i="89"/>
  <c r="KBN30" i="89"/>
  <c r="KBO30" i="89"/>
  <c r="KBP30" i="89"/>
  <c r="KBQ30" i="89"/>
  <c r="KBR30" i="89"/>
  <c r="KBS30" i="89"/>
  <c r="KBT30" i="89"/>
  <c r="KBU30" i="89"/>
  <c r="KBV30" i="89"/>
  <c r="KBW30" i="89"/>
  <c r="KBX30" i="89"/>
  <c r="KBY30" i="89"/>
  <c r="KBZ30" i="89"/>
  <c r="KCA30" i="89"/>
  <c r="KCB30" i="89"/>
  <c r="KCC30" i="89"/>
  <c r="KCD30" i="89"/>
  <c r="KCE30" i="89"/>
  <c r="KCF30" i="89"/>
  <c r="KCG30" i="89"/>
  <c r="KCH30" i="89"/>
  <c r="KCI30" i="89"/>
  <c r="KCJ30" i="89"/>
  <c r="KCK30" i="89"/>
  <c r="KCL30" i="89"/>
  <c r="KCM30" i="89"/>
  <c r="KCN30" i="89"/>
  <c r="KCO30" i="89"/>
  <c r="KCP30" i="89"/>
  <c r="KCQ30" i="89"/>
  <c r="KCR30" i="89"/>
  <c r="KCS30" i="89"/>
  <c r="KCT30" i="89"/>
  <c r="KCU30" i="89"/>
  <c r="KCV30" i="89"/>
  <c r="KCW30" i="89"/>
  <c r="KCX30" i="89"/>
  <c r="KCY30" i="89"/>
  <c r="KCZ30" i="89"/>
  <c r="KDA30" i="89"/>
  <c r="KDB30" i="89"/>
  <c r="KDC30" i="89"/>
  <c r="KDD30" i="89"/>
  <c r="KDE30" i="89"/>
  <c r="KDF30" i="89"/>
  <c r="KDG30" i="89"/>
  <c r="KDH30" i="89"/>
  <c r="KDI30" i="89"/>
  <c r="KDJ30" i="89"/>
  <c r="KDK30" i="89"/>
  <c r="KDL30" i="89"/>
  <c r="KDM30" i="89"/>
  <c r="KDN30" i="89"/>
  <c r="KDO30" i="89"/>
  <c r="KDP30" i="89"/>
  <c r="KDQ30" i="89"/>
  <c r="KDR30" i="89"/>
  <c r="KDS30" i="89"/>
  <c r="KDT30" i="89"/>
  <c r="KDU30" i="89"/>
  <c r="KDV30" i="89"/>
  <c r="KDW30" i="89"/>
  <c r="KDX30" i="89"/>
  <c r="KDY30" i="89"/>
  <c r="KDZ30" i="89"/>
  <c r="KEA30" i="89"/>
  <c r="KEB30" i="89"/>
  <c r="KEC30" i="89"/>
  <c r="KED30" i="89"/>
  <c r="KEE30" i="89"/>
  <c r="KEF30" i="89"/>
  <c r="KEG30" i="89"/>
  <c r="KEH30" i="89"/>
  <c r="KEI30" i="89"/>
  <c r="KEJ30" i="89"/>
  <c r="KEK30" i="89"/>
  <c r="KEL30" i="89"/>
  <c r="KEM30" i="89"/>
  <c r="KEN30" i="89"/>
  <c r="KEO30" i="89"/>
  <c r="KEP30" i="89"/>
  <c r="KEQ30" i="89"/>
  <c r="KER30" i="89"/>
  <c r="KES30" i="89"/>
  <c r="KET30" i="89"/>
  <c r="KEU30" i="89"/>
  <c r="KEV30" i="89"/>
  <c r="KEW30" i="89"/>
  <c r="KEX30" i="89"/>
  <c r="KEY30" i="89"/>
  <c r="KEZ30" i="89"/>
  <c r="KFA30" i="89"/>
  <c r="KFB30" i="89"/>
  <c r="KFC30" i="89"/>
  <c r="KFD30" i="89"/>
  <c r="KFE30" i="89"/>
  <c r="KFF30" i="89"/>
  <c r="KFG30" i="89"/>
  <c r="KFH30" i="89"/>
  <c r="KFI30" i="89"/>
  <c r="KFJ30" i="89"/>
  <c r="KFK30" i="89"/>
  <c r="KFL30" i="89"/>
  <c r="KFM30" i="89"/>
  <c r="KFN30" i="89"/>
  <c r="KFO30" i="89"/>
  <c r="KFP30" i="89"/>
  <c r="KFQ30" i="89"/>
  <c r="KFR30" i="89"/>
  <c r="KFS30" i="89"/>
  <c r="KFT30" i="89"/>
  <c r="KFU30" i="89"/>
  <c r="KFV30" i="89"/>
  <c r="KFW30" i="89"/>
  <c r="KFX30" i="89"/>
  <c r="KFY30" i="89"/>
  <c r="KFZ30" i="89"/>
  <c r="KGA30" i="89"/>
  <c r="KGB30" i="89"/>
  <c r="KGC30" i="89"/>
  <c r="KGD30" i="89"/>
  <c r="KGE30" i="89"/>
  <c r="KGF30" i="89"/>
  <c r="KGG30" i="89"/>
  <c r="KGH30" i="89"/>
  <c r="KGI30" i="89"/>
  <c r="KGJ30" i="89"/>
  <c r="KGK30" i="89"/>
  <c r="KGL30" i="89"/>
  <c r="KGM30" i="89"/>
  <c r="KGN30" i="89"/>
  <c r="KGO30" i="89"/>
  <c r="KGP30" i="89"/>
  <c r="KGQ30" i="89"/>
  <c r="KGR30" i="89"/>
  <c r="KGS30" i="89"/>
  <c r="KGT30" i="89"/>
  <c r="KGU30" i="89"/>
  <c r="KGV30" i="89"/>
  <c r="KGW30" i="89"/>
  <c r="KGX30" i="89"/>
  <c r="KGY30" i="89"/>
  <c r="KGZ30" i="89"/>
  <c r="KHA30" i="89"/>
  <c r="KHB30" i="89"/>
  <c r="KHC30" i="89"/>
  <c r="KHD30" i="89"/>
  <c r="KHE30" i="89"/>
  <c r="KHF30" i="89"/>
  <c r="KHG30" i="89"/>
  <c r="KHH30" i="89"/>
  <c r="KHI30" i="89"/>
  <c r="KHJ30" i="89"/>
  <c r="KHK30" i="89"/>
  <c r="KHL30" i="89"/>
  <c r="KHM30" i="89"/>
  <c r="KHN30" i="89"/>
  <c r="KHO30" i="89"/>
  <c r="KHP30" i="89"/>
  <c r="KHQ30" i="89"/>
  <c r="KHR30" i="89"/>
  <c r="KHS30" i="89"/>
  <c r="KHT30" i="89"/>
  <c r="KHU30" i="89"/>
  <c r="KHV30" i="89"/>
  <c r="KHW30" i="89"/>
  <c r="KHX30" i="89"/>
  <c r="KHY30" i="89"/>
  <c r="KHZ30" i="89"/>
  <c r="KIA30" i="89"/>
  <c r="KIB30" i="89"/>
  <c r="KIC30" i="89"/>
  <c r="KID30" i="89"/>
  <c r="KIE30" i="89"/>
  <c r="KIF30" i="89"/>
  <c r="KIG30" i="89"/>
  <c r="KIH30" i="89"/>
  <c r="KII30" i="89"/>
  <c r="KIJ30" i="89"/>
  <c r="KIK30" i="89"/>
  <c r="KIL30" i="89"/>
  <c r="KIM30" i="89"/>
  <c r="KIN30" i="89"/>
  <c r="KIO30" i="89"/>
  <c r="KIP30" i="89"/>
  <c r="KIQ30" i="89"/>
  <c r="KIR30" i="89"/>
  <c r="KIS30" i="89"/>
  <c r="KIT30" i="89"/>
  <c r="KIU30" i="89"/>
  <c r="KIV30" i="89"/>
  <c r="KIW30" i="89"/>
  <c r="KIX30" i="89"/>
  <c r="KIY30" i="89"/>
  <c r="KIZ30" i="89"/>
  <c r="KJA30" i="89"/>
  <c r="KJB30" i="89"/>
  <c r="KJC30" i="89"/>
  <c r="KJD30" i="89"/>
  <c r="KJE30" i="89"/>
  <c r="KJF30" i="89"/>
  <c r="KJG30" i="89"/>
  <c r="KJH30" i="89"/>
  <c r="KJI30" i="89"/>
  <c r="KJJ30" i="89"/>
  <c r="KJK30" i="89"/>
  <c r="KJL30" i="89"/>
  <c r="KJM30" i="89"/>
  <c r="KJN30" i="89"/>
  <c r="KJO30" i="89"/>
  <c r="KJP30" i="89"/>
  <c r="KJQ30" i="89"/>
  <c r="KJR30" i="89"/>
  <c r="KJS30" i="89"/>
  <c r="KJT30" i="89"/>
  <c r="KJU30" i="89"/>
  <c r="KJV30" i="89"/>
  <c r="KJW30" i="89"/>
  <c r="KJX30" i="89"/>
  <c r="KJY30" i="89"/>
  <c r="KJZ30" i="89"/>
  <c r="KKA30" i="89"/>
  <c r="KKB30" i="89"/>
  <c r="KKC30" i="89"/>
  <c r="KKD30" i="89"/>
  <c r="KKE30" i="89"/>
  <c r="KKF30" i="89"/>
  <c r="KKG30" i="89"/>
  <c r="KKH30" i="89"/>
  <c r="KKI30" i="89"/>
  <c r="KKJ30" i="89"/>
  <c r="KKK30" i="89"/>
  <c r="KKL30" i="89"/>
  <c r="KKM30" i="89"/>
  <c r="KKN30" i="89"/>
  <c r="KKO30" i="89"/>
  <c r="KKP30" i="89"/>
  <c r="KKQ30" i="89"/>
  <c r="KKR30" i="89"/>
  <c r="KKS30" i="89"/>
  <c r="KKT30" i="89"/>
  <c r="KKU30" i="89"/>
  <c r="KKV30" i="89"/>
  <c r="KKW30" i="89"/>
  <c r="KKX30" i="89"/>
  <c r="KKY30" i="89"/>
  <c r="KKZ30" i="89"/>
  <c r="KLA30" i="89"/>
  <c r="KLB30" i="89"/>
  <c r="KLC30" i="89"/>
  <c r="KLD30" i="89"/>
  <c r="KLE30" i="89"/>
  <c r="KLF30" i="89"/>
  <c r="KLG30" i="89"/>
  <c r="KLH30" i="89"/>
  <c r="KLI30" i="89"/>
  <c r="KLJ30" i="89"/>
  <c r="KLK30" i="89"/>
  <c r="KLL30" i="89"/>
  <c r="KLM30" i="89"/>
  <c r="KLN30" i="89"/>
  <c r="KLO30" i="89"/>
  <c r="KLP30" i="89"/>
  <c r="KLQ30" i="89"/>
  <c r="KLR30" i="89"/>
  <c r="KLS30" i="89"/>
  <c r="KLT30" i="89"/>
  <c r="KLU30" i="89"/>
  <c r="KLV30" i="89"/>
  <c r="KLW30" i="89"/>
  <c r="KLX30" i="89"/>
  <c r="KLY30" i="89"/>
  <c r="KLZ30" i="89"/>
  <c r="KMA30" i="89"/>
  <c r="KMB30" i="89"/>
  <c r="KMC30" i="89"/>
  <c r="KMD30" i="89"/>
  <c r="KME30" i="89"/>
  <c r="KMF30" i="89"/>
  <c r="KMG30" i="89"/>
  <c r="KMH30" i="89"/>
  <c r="KMI30" i="89"/>
  <c r="KMJ30" i="89"/>
  <c r="KMK30" i="89"/>
  <c r="KML30" i="89"/>
  <c r="KMM30" i="89"/>
  <c r="KMN30" i="89"/>
  <c r="KMO30" i="89"/>
  <c r="KMP30" i="89"/>
  <c r="KMQ30" i="89"/>
  <c r="KMR30" i="89"/>
  <c r="KMS30" i="89"/>
  <c r="KMT30" i="89"/>
  <c r="KMU30" i="89"/>
  <c r="KMV30" i="89"/>
  <c r="KMW30" i="89"/>
  <c r="KMX30" i="89"/>
  <c r="KMY30" i="89"/>
  <c r="KMZ30" i="89"/>
  <c r="KNA30" i="89"/>
  <c r="KNB30" i="89"/>
  <c r="KNC30" i="89"/>
  <c r="KND30" i="89"/>
  <c r="KNE30" i="89"/>
  <c r="KNF30" i="89"/>
  <c r="KNG30" i="89"/>
  <c r="KNH30" i="89"/>
  <c r="KNI30" i="89"/>
  <c r="KNJ30" i="89"/>
  <c r="KNK30" i="89"/>
  <c r="KNL30" i="89"/>
  <c r="KNM30" i="89"/>
  <c r="KNN30" i="89"/>
  <c r="KNO30" i="89"/>
  <c r="KNP30" i="89"/>
  <c r="KNQ30" i="89"/>
  <c r="KNR30" i="89"/>
  <c r="KNS30" i="89"/>
  <c r="KNT30" i="89"/>
  <c r="KNU30" i="89"/>
  <c r="KNV30" i="89"/>
  <c r="KNW30" i="89"/>
  <c r="KNX30" i="89"/>
  <c r="KNY30" i="89"/>
  <c r="KNZ30" i="89"/>
  <c r="KOA30" i="89"/>
  <c r="KOB30" i="89"/>
  <c r="KOC30" i="89"/>
  <c r="KOD30" i="89"/>
  <c r="KOE30" i="89"/>
  <c r="KOF30" i="89"/>
  <c r="KOG30" i="89"/>
  <c r="KOH30" i="89"/>
  <c r="KOI30" i="89"/>
  <c r="KOJ30" i="89"/>
  <c r="KOK30" i="89"/>
  <c r="KOL30" i="89"/>
  <c r="KOM30" i="89"/>
  <c r="KON30" i="89"/>
  <c r="KOO30" i="89"/>
  <c r="KOP30" i="89"/>
  <c r="KOQ30" i="89"/>
  <c r="KOR30" i="89"/>
  <c r="KOS30" i="89"/>
  <c r="KOT30" i="89"/>
  <c r="KOU30" i="89"/>
  <c r="KOV30" i="89"/>
  <c r="KOW30" i="89"/>
  <c r="KOX30" i="89"/>
  <c r="KOY30" i="89"/>
  <c r="KOZ30" i="89"/>
  <c r="KPA30" i="89"/>
  <c r="KPB30" i="89"/>
  <c r="KPC30" i="89"/>
  <c r="KPD30" i="89"/>
  <c r="KPE30" i="89"/>
  <c r="KPF30" i="89"/>
  <c r="KPG30" i="89"/>
  <c r="KPH30" i="89"/>
  <c r="KPI30" i="89"/>
  <c r="KPJ30" i="89"/>
  <c r="KPK30" i="89"/>
  <c r="KPL30" i="89"/>
  <c r="KPM30" i="89"/>
  <c r="KPN30" i="89"/>
  <c r="KPO30" i="89"/>
  <c r="KPP30" i="89"/>
  <c r="KPQ30" i="89"/>
  <c r="KPR30" i="89"/>
  <c r="KPS30" i="89"/>
  <c r="KPT30" i="89"/>
  <c r="KPU30" i="89"/>
  <c r="KPV30" i="89"/>
  <c r="KPW30" i="89"/>
  <c r="KPX30" i="89"/>
  <c r="KPY30" i="89"/>
  <c r="KPZ30" i="89"/>
  <c r="KQA30" i="89"/>
  <c r="KQB30" i="89"/>
  <c r="KQC30" i="89"/>
  <c r="KQD30" i="89"/>
  <c r="KQE30" i="89"/>
  <c r="KQF30" i="89"/>
  <c r="KQG30" i="89"/>
  <c r="KQH30" i="89"/>
  <c r="KQI30" i="89"/>
  <c r="KQJ30" i="89"/>
  <c r="KQK30" i="89"/>
  <c r="KQL30" i="89"/>
  <c r="KQM30" i="89"/>
  <c r="KQN30" i="89"/>
  <c r="KQO30" i="89"/>
  <c r="KQP30" i="89"/>
  <c r="KQQ30" i="89"/>
  <c r="KQR30" i="89"/>
  <c r="KQS30" i="89"/>
  <c r="KQT30" i="89"/>
  <c r="KQU30" i="89"/>
  <c r="KQV30" i="89"/>
  <c r="KQW30" i="89"/>
  <c r="KQX30" i="89"/>
  <c r="KQY30" i="89"/>
  <c r="KQZ30" i="89"/>
  <c r="KRA30" i="89"/>
  <c r="KRB30" i="89"/>
  <c r="KRC30" i="89"/>
  <c r="KRD30" i="89"/>
  <c r="KRE30" i="89"/>
  <c r="KRF30" i="89"/>
  <c r="KRG30" i="89"/>
  <c r="KRH30" i="89"/>
  <c r="KRI30" i="89"/>
  <c r="KRJ30" i="89"/>
  <c r="KRK30" i="89"/>
  <c r="KRL30" i="89"/>
  <c r="KRM30" i="89"/>
  <c r="KRN30" i="89"/>
  <c r="KRO30" i="89"/>
  <c r="KRP30" i="89"/>
  <c r="KRQ30" i="89"/>
  <c r="KRR30" i="89"/>
  <c r="KRS30" i="89"/>
  <c r="KRT30" i="89"/>
  <c r="KRU30" i="89"/>
  <c r="KRV30" i="89"/>
  <c r="KRW30" i="89"/>
  <c r="KRX30" i="89"/>
  <c r="KRY30" i="89"/>
  <c r="KRZ30" i="89"/>
  <c r="KSA30" i="89"/>
  <c r="KSB30" i="89"/>
  <c r="KSC30" i="89"/>
  <c r="KSD30" i="89"/>
  <c r="KSE30" i="89"/>
  <c r="KSF30" i="89"/>
  <c r="KSG30" i="89"/>
  <c r="KSH30" i="89"/>
  <c r="KSI30" i="89"/>
  <c r="KSJ30" i="89"/>
  <c r="KSK30" i="89"/>
  <c r="KSL30" i="89"/>
  <c r="KSM30" i="89"/>
  <c r="KSN30" i="89"/>
  <c r="KSO30" i="89"/>
  <c r="KSP30" i="89"/>
  <c r="KSQ30" i="89"/>
  <c r="KSR30" i="89"/>
  <c r="KSS30" i="89"/>
  <c r="KST30" i="89"/>
  <c r="KSU30" i="89"/>
  <c r="KSV30" i="89"/>
  <c r="KSW30" i="89"/>
  <c r="KSX30" i="89"/>
  <c r="KSY30" i="89"/>
  <c r="KSZ30" i="89"/>
  <c r="KTA30" i="89"/>
  <c r="KTB30" i="89"/>
  <c r="KTC30" i="89"/>
  <c r="KTD30" i="89"/>
  <c r="KTE30" i="89"/>
  <c r="KTF30" i="89"/>
  <c r="KTG30" i="89"/>
  <c r="KTH30" i="89"/>
  <c r="KTI30" i="89"/>
  <c r="KTJ30" i="89"/>
  <c r="KTK30" i="89"/>
  <c r="KTL30" i="89"/>
  <c r="KTM30" i="89"/>
  <c r="KTN30" i="89"/>
  <c r="KTO30" i="89"/>
  <c r="KTP30" i="89"/>
  <c r="KTQ30" i="89"/>
  <c r="KTR30" i="89"/>
  <c r="KTS30" i="89"/>
  <c r="KTT30" i="89"/>
  <c r="KTU30" i="89"/>
  <c r="KTV30" i="89"/>
  <c r="KTW30" i="89"/>
  <c r="KTX30" i="89"/>
  <c r="KTY30" i="89"/>
  <c r="KTZ30" i="89"/>
  <c r="KUA30" i="89"/>
  <c r="KUB30" i="89"/>
  <c r="KUC30" i="89"/>
  <c r="KUD30" i="89"/>
  <c r="KUE30" i="89"/>
  <c r="KUF30" i="89"/>
  <c r="KUG30" i="89"/>
  <c r="KUH30" i="89"/>
  <c r="KUI30" i="89"/>
  <c r="KUJ30" i="89"/>
  <c r="KUK30" i="89"/>
  <c r="KUL30" i="89"/>
  <c r="KUM30" i="89"/>
  <c r="KUN30" i="89"/>
  <c r="KUO30" i="89"/>
  <c r="KUP30" i="89"/>
  <c r="KUQ30" i="89"/>
  <c r="KUR30" i="89"/>
  <c r="KUS30" i="89"/>
  <c r="KUT30" i="89"/>
  <c r="KUU30" i="89"/>
  <c r="KUV30" i="89"/>
  <c r="KUW30" i="89"/>
  <c r="KUX30" i="89"/>
  <c r="KUY30" i="89"/>
  <c r="KUZ30" i="89"/>
  <c r="KVA30" i="89"/>
  <c r="KVB30" i="89"/>
  <c r="KVC30" i="89"/>
  <c r="KVD30" i="89"/>
  <c r="KVE30" i="89"/>
  <c r="KVF30" i="89"/>
  <c r="KVG30" i="89"/>
  <c r="KVH30" i="89"/>
  <c r="KVI30" i="89"/>
  <c r="KVJ30" i="89"/>
  <c r="KVK30" i="89"/>
  <c r="KVL30" i="89"/>
  <c r="KVM30" i="89"/>
  <c r="KVN30" i="89"/>
  <c r="KVO30" i="89"/>
  <c r="KVP30" i="89"/>
  <c r="KVQ30" i="89"/>
  <c r="KVR30" i="89"/>
  <c r="KVS30" i="89"/>
  <c r="KVT30" i="89"/>
  <c r="KVU30" i="89"/>
  <c r="KVV30" i="89"/>
  <c r="KVW30" i="89"/>
  <c r="KVX30" i="89"/>
  <c r="KVY30" i="89"/>
  <c r="KVZ30" i="89"/>
  <c r="KWA30" i="89"/>
  <c r="KWB30" i="89"/>
  <c r="KWC30" i="89"/>
  <c r="KWD30" i="89"/>
  <c r="KWE30" i="89"/>
  <c r="KWF30" i="89"/>
  <c r="KWG30" i="89"/>
  <c r="KWH30" i="89"/>
  <c r="KWI30" i="89"/>
  <c r="KWJ30" i="89"/>
  <c r="KWK30" i="89"/>
  <c r="KWL30" i="89"/>
  <c r="KWM30" i="89"/>
  <c r="KWN30" i="89"/>
  <c r="KWO30" i="89"/>
  <c r="KWP30" i="89"/>
  <c r="KWQ30" i="89"/>
  <c r="KWR30" i="89"/>
  <c r="KWS30" i="89"/>
  <c r="KWT30" i="89"/>
  <c r="KWU30" i="89"/>
  <c r="KWV30" i="89"/>
  <c r="KWW30" i="89"/>
  <c r="KWX30" i="89"/>
  <c r="KWY30" i="89"/>
  <c r="KWZ30" i="89"/>
  <c r="KXA30" i="89"/>
  <c r="KXB30" i="89"/>
  <c r="KXC30" i="89"/>
  <c r="KXD30" i="89"/>
  <c r="KXE30" i="89"/>
  <c r="KXF30" i="89"/>
  <c r="KXG30" i="89"/>
  <c r="KXH30" i="89"/>
  <c r="KXI30" i="89"/>
  <c r="KXJ30" i="89"/>
  <c r="KXK30" i="89"/>
  <c r="KXL30" i="89"/>
  <c r="KXM30" i="89"/>
  <c r="KXN30" i="89"/>
  <c r="KXO30" i="89"/>
  <c r="KXP30" i="89"/>
  <c r="KXQ30" i="89"/>
  <c r="KXR30" i="89"/>
  <c r="KXS30" i="89"/>
  <c r="KXT30" i="89"/>
  <c r="KXU30" i="89"/>
  <c r="KXV30" i="89"/>
  <c r="KXW30" i="89"/>
  <c r="KXX30" i="89"/>
  <c r="KXY30" i="89"/>
  <c r="KXZ30" i="89"/>
  <c r="KYA30" i="89"/>
  <c r="KYB30" i="89"/>
  <c r="KYC30" i="89"/>
  <c r="KYD30" i="89"/>
  <c r="KYE30" i="89"/>
  <c r="KYF30" i="89"/>
  <c r="KYG30" i="89"/>
  <c r="KYH30" i="89"/>
  <c r="KYI30" i="89"/>
  <c r="KYJ30" i="89"/>
  <c r="KYK30" i="89"/>
  <c r="KYL30" i="89"/>
  <c r="KYM30" i="89"/>
  <c r="KYN30" i="89"/>
  <c r="KYO30" i="89"/>
  <c r="KYP30" i="89"/>
  <c r="KYQ30" i="89"/>
  <c r="KYR30" i="89"/>
  <c r="KYS30" i="89"/>
  <c r="KYT30" i="89"/>
  <c r="KYU30" i="89"/>
  <c r="KYV30" i="89"/>
  <c r="KYW30" i="89"/>
  <c r="KYX30" i="89"/>
  <c r="KYY30" i="89"/>
  <c r="KYZ30" i="89"/>
  <c r="KZA30" i="89"/>
  <c r="KZB30" i="89"/>
  <c r="KZC30" i="89"/>
  <c r="KZD30" i="89"/>
  <c r="KZE30" i="89"/>
  <c r="KZF30" i="89"/>
  <c r="KZG30" i="89"/>
  <c r="KZH30" i="89"/>
  <c r="KZI30" i="89"/>
  <c r="KZJ30" i="89"/>
  <c r="KZK30" i="89"/>
  <c r="KZL30" i="89"/>
  <c r="KZM30" i="89"/>
  <c r="KZN30" i="89"/>
  <c r="KZO30" i="89"/>
  <c r="KZP30" i="89"/>
  <c r="KZQ30" i="89"/>
  <c r="KZR30" i="89"/>
  <c r="KZS30" i="89"/>
  <c r="KZT30" i="89"/>
  <c r="KZU30" i="89"/>
  <c r="KZV30" i="89"/>
  <c r="KZW30" i="89"/>
  <c r="KZX30" i="89"/>
  <c r="KZY30" i="89"/>
  <c r="KZZ30" i="89"/>
  <c r="LAA30" i="89"/>
  <c r="LAB30" i="89"/>
  <c r="LAC30" i="89"/>
  <c r="LAD30" i="89"/>
  <c r="LAE30" i="89"/>
  <c r="LAF30" i="89"/>
  <c r="LAG30" i="89"/>
  <c r="LAH30" i="89"/>
  <c r="LAI30" i="89"/>
  <c r="LAJ30" i="89"/>
  <c r="LAK30" i="89"/>
  <c r="LAL30" i="89"/>
  <c r="LAM30" i="89"/>
  <c r="LAN30" i="89"/>
  <c r="LAO30" i="89"/>
  <c r="LAP30" i="89"/>
  <c r="LAQ30" i="89"/>
  <c r="LAR30" i="89"/>
  <c r="LAS30" i="89"/>
  <c r="LAT30" i="89"/>
  <c r="LAU30" i="89"/>
  <c r="LAV30" i="89"/>
  <c r="LAW30" i="89"/>
  <c r="LAX30" i="89"/>
  <c r="LAY30" i="89"/>
  <c r="LAZ30" i="89"/>
  <c r="LBA30" i="89"/>
  <c r="LBB30" i="89"/>
  <c r="LBC30" i="89"/>
  <c r="LBD30" i="89"/>
  <c r="LBE30" i="89"/>
  <c r="LBF30" i="89"/>
  <c r="LBG30" i="89"/>
  <c r="LBH30" i="89"/>
  <c r="LBI30" i="89"/>
  <c r="LBJ30" i="89"/>
  <c r="LBK30" i="89"/>
  <c r="LBL30" i="89"/>
  <c r="LBM30" i="89"/>
  <c r="LBN30" i="89"/>
  <c r="LBO30" i="89"/>
  <c r="LBP30" i="89"/>
  <c r="LBQ30" i="89"/>
  <c r="LBR30" i="89"/>
  <c r="LBS30" i="89"/>
  <c r="LBT30" i="89"/>
  <c r="LBU30" i="89"/>
  <c r="LBV30" i="89"/>
  <c r="LBW30" i="89"/>
  <c r="LBX30" i="89"/>
  <c r="LBY30" i="89"/>
  <c r="LBZ30" i="89"/>
  <c r="LCA30" i="89"/>
  <c r="LCB30" i="89"/>
  <c r="LCC30" i="89"/>
  <c r="LCD30" i="89"/>
  <c r="LCE30" i="89"/>
  <c r="LCF30" i="89"/>
  <c r="LCG30" i="89"/>
  <c r="LCH30" i="89"/>
  <c r="LCI30" i="89"/>
  <c r="LCJ30" i="89"/>
  <c r="LCK30" i="89"/>
  <c r="LCL30" i="89"/>
  <c r="LCM30" i="89"/>
  <c r="LCN30" i="89"/>
  <c r="LCO30" i="89"/>
  <c r="LCP30" i="89"/>
  <c r="LCQ30" i="89"/>
  <c r="LCR30" i="89"/>
  <c r="LCS30" i="89"/>
  <c r="LCT30" i="89"/>
  <c r="LCU30" i="89"/>
  <c r="LCV30" i="89"/>
  <c r="LCW30" i="89"/>
  <c r="LCX30" i="89"/>
  <c r="LCY30" i="89"/>
  <c r="LCZ30" i="89"/>
  <c r="LDA30" i="89"/>
  <c r="LDB30" i="89"/>
  <c r="LDC30" i="89"/>
  <c r="LDD30" i="89"/>
  <c r="LDE30" i="89"/>
  <c r="LDF30" i="89"/>
  <c r="LDG30" i="89"/>
  <c r="LDH30" i="89"/>
  <c r="LDI30" i="89"/>
  <c r="LDJ30" i="89"/>
  <c r="LDK30" i="89"/>
  <c r="LDL30" i="89"/>
  <c r="LDM30" i="89"/>
  <c r="LDN30" i="89"/>
  <c r="LDO30" i="89"/>
  <c r="LDP30" i="89"/>
  <c r="LDQ30" i="89"/>
  <c r="LDR30" i="89"/>
  <c r="LDS30" i="89"/>
  <c r="LDT30" i="89"/>
  <c r="LDU30" i="89"/>
  <c r="LDV30" i="89"/>
  <c r="LDW30" i="89"/>
  <c r="LDX30" i="89"/>
  <c r="LDY30" i="89"/>
  <c r="LDZ30" i="89"/>
  <c r="LEA30" i="89"/>
  <c r="LEB30" i="89"/>
  <c r="LEC30" i="89"/>
  <c r="LED30" i="89"/>
  <c r="LEE30" i="89"/>
  <c r="LEF30" i="89"/>
  <c r="LEG30" i="89"/>
  <c r="LEH30" i="89"/>
  <c r="LEI30" i="89"/>
  <c r="LEJ30" i="89"/>
  <c r="LEK30" i="89"/>
  <c r="LEL30" i="89"/>
  <c r="LEM30" i="89"/>
  <c r="LEN30" i="89"/>
  <c r="LEO30" i="89"/>
  <c r="LEP30" i="89"/>
  <c r="LEQ30" i="89"/>
  <c r="LER30" i="89"/>
  <c r="LES30" i="89"/>
  <c r="LET30" i="89"/>
  <c r="LEU30" i="89"/>
  <c r="LEV30" i="89"/>
  <c r="LEW30" i="89"/>
  <c r="LEX30" i="89"/>
  <c r="LEY30" i="89"/>
  <c r="LEZ30" i="89"/>
  <c r="LFA30" i="89"/>
  <c r="LFB30" i="89"/>
  <c r="LFC30" i="89"/>
  <c r="LFD30" i="89"/>
  <c r="LFE30" i="89"/>
  <c r="LFF30" i="89"/>
  <c r="LFG30" i="89"/>
  <c r="LFH30" i="89"/>
  <c r="LFI30" i="89"/>
  <c r="LFJ30" i="89"/>
  <c r="LFK30" i="89"/>
  <c r="LFL30" i="89"/>
  <c r="LFM30" i="89"/>
  <c r="LFN30" i="89"/>
  <c r="LFO30" i="89"/>
  <c r="LFP30" i="89"/>
  <c r="LFQ30" i="89"/>
  <c r="LFR30" i="89"/>
  <c r="LFS30" i="89"/>
  <c r="LFT30" i="89"/>
  <c r="LFU30" i="89"/>
  <c r="LFV30" i="89"/>
  <c r="LFW30" i="89"/>
  <c r="LFX30" i="89"/>
  <c r="LFY30" i="89"/>
  <c r="LFZ30" i="89"/>
  <c r="LGA30" i="89"/>
  <c r="LGB30" i="89"/>
  <c r="LGC30" i="89"/>
  <c r="LGD30" i="89"/>
  <c r="LGE30" i="89"/>
  <c r="LGF30" i="89"/>
  <c r="LGG30" i="89"/>
  <c r="LGH30" i="89"/>
  <c r="LGI30" i="89"/>
  <c r="LGJ30" i="89"/>
  <c r="LGK30" i="89"/>
  <c r="LGL30" i="89"/>
  <c r="LGM30" i="89"/>
  <c r="LGN30" i="89"/>
  <c r="LGO30" i="89"/>
  <c r="LGP30" i="89"/>
  <c r="LGQ30" i="89"/>
  <c r="LGR30" i="89"/>
  <c r="LGS30" i="89"/>
  <c r="LGT30" i="89"/>
  <c r="LGU30" i="89"/>
  <c r="LGV30" i="89"/>
  <c r="LGW30" i="89"/>
  <c r="LGX30" i="89"/>
  <c r="LGY30" i="89"/>
  <c r="LGZ30" i="89"/>
  <c r="LHA30" i="89"/>
  <c r="LHB30" i="89"/>
  <c r="LHC30" i="89"/>
  <c r="LHD30" i="89"/>
  <c r="LHE30" i="89"/>
  <c r="LHF30" i="89"/>
  <c r="LHG30" i="89"/>
  <c r="LHH30" i="89"/>
  <c r="LHI30" i="89"/>
  <c r="LHJ30" i="89"/>
  <c r="LHK30" i="89"/>
  <c r="LHL30" i="89"/>
  <c r="LHM30" i="89"/>
  <c r="LHN30" i="89"/>
  <c r="LHO30" i="89"/>
  <c r="LHP30" i="89"/>
  <c r="LHQ30" i="89"/>
  <c r="LHR30" i="89"/>
  <c r="LHS30" i="89"/>
  <c r="LHT30" i="89"/>
  <c r="LHU30" i="89"/>
  <c r="LHV30" i="89"/>
  <c r="LHW30" i="89"/>
  <c r="LHX30" i="89"/>
  <c r="LHY30" i="89"/>
  <c r="LHZ30" i="89"/>
  <c r="LIA30" i="89"/>
  <c r="LIB30" i="89"/>
  <c r="LIC30" i="89"/>
  <c r="LID30" i="89"/>
  <c r="LIE30" i="89"/>
  <c r="LIF30" i="89"/>
  <c r="LIG30" i="89"/>
  <c r="LIH30" i="89"/>
  <c r="LII30" i="89"/>
  <c r="LIJ30" i="89"/>
  <c r="LIK30" i="89"/>
  <c r="LIL30" i="89"/>
  <c r="LIM30" i="89"/>
  <c r="LIN30" i="89"/>
  <c r="LIO30" i="89"/>
  <c r="LIP30" i="89"/>
  <c r="LIQ30" i="89"/>
  <c r="LIR30" i="89"/>
  <c r="LIS30" i="89"/>
  <c r="LIT30" i="89"/>
  <c r="LIU30" i="89"/>
  <c r="LIV30" i="89"/>
  <c r="LIW30" i="89"/>
  <c r="LIX30" i="89"/>
  <c r="LIY30" i="89"/>
  <c r="LIZ30" i="89"/>
  <c r="LJA30" i="89"/>
  <c r="LJB30" i="89"/>
  <c r="LJC30" i="89"/>
  <c r="LJD30" i="89"/>
  <c r="LJE30" i="89"/>
  <c r="LJF30" i="89"/>
  <c r="LJG30" i="89"/>
  <c r="LJH30" i="89"/>
  <c r="LJI30" i="89"/>
  <c r="LJJ30" i="89"/>
  <c r="LJK30" i="89"/>
  <c r="LJL30" i="89"/>
  <c r="LJM30" i="89"/>
  <c r="LJN30" i="89"/>
  <c r="LJO30" i="89"/>
  <c r="LJP30" i="89"/>
  <c r="LJQ30" i="89"/>
  <c r="LJR30" i="89"/>
  <c r="LJS30" i="89"/>
  <c r="LJT30" i="89"/>
  <c r="LJU30" i="89"/>
  <c r="LJV30" i="89"/>
  <c r="LJW30" i="89"/>
  <c r="LJX30" i="89"/>
  <c r="LJY30" i="89"/>
  <c r="LJZ30" i="89"/>
  <c r="LKA30" i="89"/>
  <c r="LKB30" i="89"/>
  <c r="LKC30" i="89"/>
  <c r="LKD30" i="89"/>
  <c r="LKE30" i="89"/>
  <c r="LKF30" i="89"/>
  <c r="LKG30" i="89"/>
  <c r="LKH30" i="89"/>
  <c r="LKI30" i="89"/>
  <c r="LKJ30" i="89"/>
  <c r="LKK30" i="89"/>
  <c r="LKL30" i="89"/>
  <c r="LKM30" i="89"/>
  <c r="LKN30" i="89"/>
  <c r="LKO30" i="89"/>
  <c r="LKP30" i="89"/>
  <c r="LKQ30" i="89"/>
  <c r="LKR30" i="89"/>
  <c r="LKS30" i="89"/>
  <c r="LKT30" i="89"/>
  <c r="LKU30" i="89"/>
  <c r="LKV30" i="89"/>
  <c r="LKW30" i="89"/>
  <c r="LKX30" i="89"/>
  <c r="LKY30" i="89"/>
  <c r="LKZ30" i="89"/>
  <c r="LLA30" i="89"/>
  <c r="LLB30" i="89"/>
  <c r="LLC30" i="89"/>
  <c r="LLD30" i="89"/>
  <c r="LLE30" i="89"/>
  <c r="LLF30" i="89"/>
  <c r="LLG30" i="89"/>
  <c r="LLH30" i="89"/>
  <c r="LLI30" i="89"/>
  <c r="LLJ30" i="89"/>
  <c r="LLK30" i="89"/>
  <c r="LLL30" i="89"/>
  <c r="LLM30" i="89"/>
  <c r="LLN30" i="89"/>
  <c r="LLO30" i="89"/>
  <c r="LLP30" i="89"/>
  <c r="LLQ30" i="89"/>
  <c r="LLR30" i="89"/>
  <c r="LLS30" i="89"/>
  <c r="LLT30" i="89"/>
  <c r="LLU30" i="89"/>
  <c r="LLV30" i="89"/>
  <c r="LLW30" i="89"/>
  <c r="LLX30" i="89"/>
  <c r="LLY30" i="89"/>
  <c r="LLZ30" i="89"/>
  <c r="LMA30" i="89"/>
  <c r="LMB30" i="89"/>
  <c r="LMC30" i="89"/>
  <c r="LMD30" i="89"/>
  <c r="LME30" i="89"/>
  <c r="LMF30" i="89"/>
  <c r="LMG30" i="89"/>
  <c r="LMH30" i="89"/>
  <c r="LMI30" i="89"/>
  <c r="LMJ30" i="89"/>
  <c r="LMK30" i="89"/>
  <c r="LML30" i="89"/>
  <c r="LMM30" i="89"/>
  <c r="LMN30" i="89"/>
  <c r="LMO30" i="89"/>
  <c r="LMP30" i="89"/>
  <c r="LMQ30" i="89"/>
  <c r="LMR30" i="89"/>
  <c r="LMS30" i="89"/>
  <c r="LMT30" i="89"/>
  <c r="LMU30" i="89"/>
  <c r="LMV30" i="89"/>
  <c r="LMW30" i="89"/>
  <c r="LMX30" i="89"/>
  <c r="LMY30" i="89"/>
  <c r="LMZ30" i="89"/>
  <c r="LNA30" i="89"/>
  <c r="LNB30" i="89"/>
  <c r="LNC30" i="89"/>
  <c r="LND30" i="89"/>
  <c r="LNE30" i="89"/>
  <c r="LNF30" i="89"/>
  <c r="LNG30" i="89"/>
  <c r="LNH30" i="89"/>
  <c r="LNI30" i="89"/>
  <c r="LNJ30" i="89"/>
  <c r="LNK30" i="89"/>
  <c r="LNL30" i="89"/>
  <c r="LNM30" i="89"/>
  <c r="LNN30" i="89"/>
  <c r="LNO30" i="89"/>
  <c r="LNP30" i="89"/>
  <c r="LNQ30" i="89"/>
  <c r="LNR30" i="89"/>
  <c r="LNS30" i="89"/>
  <c r="LNT30" i="89"/>
  <c r="LNU30" i="89"/>
  <c r="LNV30" i="89"/>
  <c r="LNW30" i="89"/>
  <c r="LNX30" i="89"/>
  <c r="LNY30" i="89"/>
  <c r="LNZ30" i="89"/>
  <c r="LOA30" i="89"/>
  <c r="LOB30" i="89"/>
  <c r="LOC30" i="89"/>
  <c r="LOD30" i="89"/>
  <c r="LOE30" i="89"/>
  <c r="LOF30" i="89"/>
  <c r="LOG30" i="89"/>
  <c r="LOH30" i="89"/>
  <c r="LOI30" i="89"/>
  <c r="LOJ30" i="89"/>
  <c r="LOK30" i="89"/>
  <c r="LOL30" i="89"/>
  <c r="LOM30" i="89"/>
  <c r="LON30" i="89"/>
  <c r="LOO30" i="89"/>
  <c r="LOP30" i="89"/>
  <c r="LOQ30" i="89"/>
  <c r="LOR30" i="89"/>
  <c r="LOS30" i="89"/>
  <c r="LOT30" i="89"/>
  <c r="LOU30" i="89"/>
  <c r="LOV30" i="89"/>
  <c r="LOW30" i="89"/>
  <c r="LOX30" i="89"/>
  <c r="LOY30" i="89"/>
  <c r="LOZ30" i="89"/>
  <c r="LPA30" i="89"/>
  <c r="LPB30" i="89"/>
  <c r="LPC30" i="89"/>
  <c r="LPD30" i="89"/>
  <c r="LPE30" i="89"/>
  <c r="LPF30" i="89"/>
  <c r="LPG30" i="89"/>
  <c r="LPH30" i="89"/>
  <c r="LPI30" i="89"/>
  <c r="LPJ30" i="89"/>
  <c r="LPK30" i="89"/>
  <c r="LPL30" i="89"/>
  <c r="LPM30" i="89"/>
  <c r="LPN30" i="89"/>
  <c r="LPO30" i="89"/>
  <c r="LPP30" i="89"/>
  <c r="LPQ30" i="89"/>
  <c r="LPR30" i="89"/>
  <c r="LPS30" i="89"/>
  <c r="LPT30" i="89"/>
  <c r="LPU30" i="89"/>
  <c r="LPV30" i="89"/>
  <c r="LPW30" i="89"/>
  <c r="LPX30" i="89"/>
  <c r="LPY30" i="89"/>
  <c r="LPZ30" i="89"/>
  <c r="LQA30" i="89"/>
  <c r="LQB30" i="89"/>
  <c r="LQC30" i="89"/>
  <c r="LQD30" i="89"/>
  <c r="LQE30" i="89"/>
  <c r="LQF30" i="89"/>
  <c r="LQG30" i="89"/>
  <c r="LQH30" i="89"/>
  <c r="LQI30" i="89"/>
  <c r="LQJ30" i="89"/>
  <c r="LQK30" i="89"/>
  <c r="LQL30" i="89"/>
  <c r="LQM30" i="89"/>
  <c r="LQN30" i="89"/>
  <c r="LQO30" i="89"/>
  <c r="LQP30" i="89"/>
  <c r="LQQ30" i="89"/>
  <c r="LQR30" i="89"/>
  <c r="LQS30" i="89"/>
  <c r="LQT30" i="89"/>
  <c r="LQU30" i="89"/>
  <c r="LQV30" i="89"/>
  <c r="LQW30" i="89"/>
  <c r="LQX30" i="89"/>
  <c r="LQY30" i="89"/>
  <c r="LQZ30" i="89"/>
  <c r="LRA30" i="89"/>
  <c r="LRB30" i="89"/>
  <c r="LRC30" i="89"/>
  <c r="LRD30" i="89"/>
  <c r="LRE30" i="89"/>
  <c r="LRF30" i="89"/>
  <c r="LRG30" i="89"/>
  <c r="LRH30" i="89"/>
  <c r="LRI30" i="89"/>
  <c r="LRJ30" i="89"/>
  <c r="LRK30" i="89"/>
  <c r="LRL30" i="89"/>
  <c r="LRM30" i="89"/>
  <c r="LRN30" i="89"/>
  <c r="LRO30" i="89"/>
  <c r="LRP30" i="89"/>
  <c r="LRQ30" i="89"/>
  <c r="LRR30" i="89"/>
  <c r="LRS30" i="89"/>
  <c r="LRT30" i="89"/>
  <c r="LRU30" i="89"/>
  <c r="LRV30" i="89"/>
  <c r="LRW30" i="89"/>
  <c r="LRX30" i="89"/>
  <c r="LRY30" i="89"/>
  <c r="LRZ30" i="89"/>
  <c r="LSA30" i="89"/>
  <c r="LSB30" i="89"/>
  <c r="LSC30" i="89"/>
  <c r="LSD30" i="89"/>
  <c r="LSE30" i="89"/>
  <c r="LSF30" i="89"/>
  <c r="LSG30" i="89"/>
  <c r="LSH30" i="89"/>
  <c r="LSI30" i="89"/>
  <c r="LSJ30" i="89"/>
  <c r="LSK30" i="89"/>
  <c r="LSL30" i="89"/>
  <c r="LSM30" i="89"/>
  <c r="LSN30" i="89"/>
  <c r="LSO30" i="89"/>
  <c r="LSP30" i="89"/>
  <c r="LSQ30" i="89"/>
  <c r="LSR30" i="89"/>
  <c r="LSS30" i="89"/>
  <c r="LST30" i="89"/>
  <c r="LSU30" i="89"/>
  <c r="LSV30" i="89"/>
  <c r="LSW30" i="89"/>
  <c r="LSX30" i="89"/>
  <c r="LSY30" i="89"/>
  <c r="LSZ30" i="89"/>
  <c r="LTA30" i="89"/>
  <c r="LTB30" i="89"/>
  <c r="LTC30" i="89"/>
  <c r="LTD30" i="89"/>
  <c r="LTE30" i="89"/>
  <c r="LTF30" i="89"/>
  <c r="LTG30" i="89"/>
  <c r="LTH30" i="89"/>
  <c r="LTI30" i="89"/>
  <c r="LTJ30" i="89"/>
  <c r="LTK30" i="89"/>
  <c r="LTL30" i="89"/>
  <c r="LTM30" i="89"/>
  <c r="LTN30" i="89"/>
  <c r="LTO30" i="89"/>
  <c r="LTP30" i="89"/>
  <c r="LTQ30" i="89"/>
  <c r="LTR30" i="89"/>
  <c r="LTS30" i="89"/>
  <c r="LTT30" i="89"/>
  <c r="LTU30" i="89"/>
  <c r="LTV30" i="89"/>
  <c r="LTW30" i="89"/>
  <c r="LTX30" i="89"/>
  <c r="LTY30" i="89"/>
  <c r="LTZ30" i="89"/>
  <c r="LUA30" i="89"/>
  <c r="LUB30" i="89"/>
  <c r="LUC30" i="89"/>
  <c r="LUD30" i="89"/>
  <c r="LUE30" i="89"/>
  <c r="LUF30" i="89"/>
  <c r="LUG30" i="89"/>
  <c r="LUH30" i="89"/>
  <c r="LUI30" i="89"/>
  <c r="LUJ30" i="89"/>
  <c r="LUK30" i="89"/>
  <c r="LUL30" i="89"/>
  <c r="LUM30" i="89"/>
  <c r="LUN30" i="89"/>
  <c r="LUO30" i="89"/>
  <c r="LUP30" i="89"/>
  <c r="LUQ30" i="89"/>
  <c r="LUR30" i="89"/>
  <c r="LUS30" i="89"/>
  <c r="LUT30" i="89"/>
  <c r="LUU30" i="89"/>
  <c r="LUV30" i="89"/>
  <c r="LUW30" i="89"/>
  <c r="LUX30" i="89"/>
  <c r="LUY30" i="89"/>
  <c r="LUZ30" i="89"/>
  <c r="LVA30" i="89"/>
  <c r="LVB30" i="89"/>
  <c r="LVC30" i="89"/>
  <c r="LVD30" i="89"/>
  <c r="LVE30" i="89"/>
  <c r="LVF30" i="89"/>
  <c r="LVG30" i="89"/>
  <c r="LVH30" i="89"/>
  <c r="LVI30" i="89"/>
  <c r="LVJ30" i="89"/>
  <c r="LVK30" i="89"/>
  <c r="LVL30" i="89"/>
  <c r="LVM30" i="89"/>
  <c r="LVN30" i="89"/>
  <c r="LVO30" i="89"/>
  <c r="LVP30" i="89"/>
  <c r="LVQ30" i="89"/>
  <c r="LVR30" i="89"/>
  <c r="LVS30" i="89"/>
  <c r="LVT30" i="89"/>
  <c r="LVU30" i="89"/>
  <c r="LVV30" i="89"/>
  <c r="LVW30" i="89"/>
  <c r="LVX30" i="89"/>
  <c r="LVY30" i="89"/>
  <c r="LVZ30" i="89"/>
  <c r="LWA30" i="89"/>
  <c r="LWB30" i="89"/>
  <c r="LWC30" i="89"/>
  <c r="LWD30" i="89"/>
  <c r="LWE30" i="89"/>
  <c r="LWF30" i="89"/>
  <c r="LWG30" i="89"/>
  <c r="LWH30" i="89"/>
  <c r="LWI30" i="89"/>
  <c r="LWJ30" i="89"/>
  <c r="LWK30" i="89"/>
  <c r="LWL30" i="89"/>
  <c r="LWM30" i="89"/>
  <c r="LWN30" i="89"/>
  <c r="LWO30" i="89"/>
  <c r="LWP30" i="89"/>
  <c r="LWQ30" i="89"/>
  <c r="LWR30" i="89"/>
  <c r="LWS30" i="89"/>
  <c r="LWT30" i="89"/>
  <c r="LWU30" i="89"/>
  <c r="LWV30" i="89"/>
  <c r="LWW30" i="89"/>
  <c r="LWX30" i="89"/>
  <c r="LWY30" i="89"/>
  <c r="LWZ30" i="89"/>
  <c r="LXA30" i="89"/>
  <c r="LXB30" i="89"/>
  <c r="LXC30" i="89"/>
  <c r="LXD30" i="89"/>
  <c r="LXE30" i="89"/>
  <c r="LXF30" i="89"/>
  <c r="LXG30" i="89"/>
  <c r="LXH30" i="89"/>
  <c r="LXI30" i="89"/>
  <c r="LXJ30" i="89"/>
  <c r="LXK30" i="89"/>
  <c r="LXL30" i="89"/>
  <c r="LXM30" i="89"/>
  <c r="LXN30" i="89"/>
  <c r="LXO30" i="89"/>
  <c r="LXP30" i="89"/>
  <c r="LXQ30" i="89"/>
  <c r="LXR30" i="89"/>
  <c r="LXS30" i="89"/>
  <c r="LXT30" i="89"/>
  <c r="LXU30" i="89"/>
  <c r="LXV30" i="89"/>
  <c r="LXW30" i="89"/>
  <c r="LXX30" i="89"/>
  <c r="LXY30" i="89"/>
  <c r="LXZ30" i="89"/>
  <c r="LYA30" i="89"/>
  <c r="LYB30" i="89"/>
  <c r="LYC30" i="89"/>
  <c r="LYD30" i="89"/>
  <c r="LYE30" i="89"/>
  <c r="LYF30" i="89"/>
  <c r="LYG30" i="89"/>
  <c r="LYH30" i="89"/>
  <c r="LYI30" i="89"/>
  <c r="LYJ30" i="89"/>
  <c r="LYK30" i="89"/>
  <c r="LYL30" i="89"/>
  <c r="LYM30" i="89"/>
  <c r="LYN30" i="89"/>
  <c r="LYO30" i="89"/>
  <c r="LYP30" i="89"/>
  <c r="LYQ30" i="89"/>
  <c r="LYR30" i="89"/>
  <c r="LYS30" i="89"/>
  <c r="LYT30" i="89"/>
  <c r="LYU30" i="89"/>
  <c r="LYV30" i="89"/>
  <c r="LYW30" i="89"/>
  <c r="LYX30" i="89"/>
  <c r="LYY30" i="89"/>
  <c r="LYZ30" i="89"/>
  <c r="LZA30" i="89"/>
  <c r="LZB30" i="89"/>
  <c r="LZC30" i="89"/>
  <c r="LZD30" i="89"/>
  <c r="LZE30" i="89"/>
  <c r="LZF30" i="89"/>
  <c r="LZG30" i="89"/>
  <c r="LZH30" i="89"/>
  <c r="LZI30" i="89"/>
  <c r="LZJ30" i="89"/>
  <c r="LZK30" i="89"/>
  <c r="LZL30" i="89"/>
  <c r="LZM30" i="89"/>
  <c r="LZN30" i="89"/>
  <c r="LZO30" i="89"/>
  <c r="LZP30" i="89"/>
  <c r="LZQ30" i="89"/>
  <c r="LZR30" i="89"/>
  <c r="LZS30" i="89"/>
  <c r="LZT30" i="89"/>
  <c r="LZU30" i="89"/>
  <c r="LZV30" i="89"/>
  <c r="LZW30" i="89"/>
  <c r="LZX30" i="89"/>
  <c r="LZY30" i="89"/>
  <c r="LZZ30" i="89"/>
  <c r="MAA30" i="89"/>
  <c r="MAB30" i="89"/>
  <c r="MAC30" i="89"/>
  <c r="MAD30" i="89"/>
  <c r="MAE30" i="89"/>
  <c r="MAF30" i="89"/>
  <c r="MAG30" i="89"/>
  <c r="MAH30" i="89"/>
  <c r="MAI30" i="89"/>
  <c r="MAJ30" i="89"/>
  <c r="MAK30" i="89"/>
  <c r="MAL30" i="89"/>
  <c r="MAM30" i="89"/>
  <c r="MAN30" i="89"/>
  <c r="MAO30" i="89"/>
  <c r="MAP30" i="89"/>
  <c r="MAQ30" i="89"/>
  <c r="MAR30" i="89"/>
  <c r="MAS30" i="89"/>
  <c r="MAT30" i="89"/>
  <c r="MAU30" i="89"/>
  <c r="MAV30" i="89"/>
  <c r="MAW30" i="89"/>
  <c r="MAX30" i="89"/>
  <c r="MAY30" i="89"/>
  <c r="MAZ30" i="89"/>
  <c r="MBA30" i="89"/>
  <c r="MBB30" i="89"/>
  <c r="MBC30" i="89"/>
  <c r="MBD30" i="89"/>
  <c r="MBE30" i="89"/>
  <c r="MBF30" i="89"/>
  <c r="MBG30" i="89"/>
  <c r="MBH30" i="89"/>
  <c r="MBI30" i="89"/>
  <c r="MBJ30" i="89"/>
  <c r="MBK30" i="89"/>
  <c r="MBL30" i="89"/>
  <c r="MBM30" i="89"/>
  <c r="MBN30" i="89"/>
  <c r="MBO30" i="89"/>
  <c r="MBP30" i="89"/>
  <c r="MBQ30" i="89"/>
  <c r="MBR30" i="89"/>
  <c r="MBS30" i="89"/>
  <c r="MBT30" i="89"/>
  <c r="MBU30" i="89"/>
  <c r="MBV30" i="89"/>
  <c r="MBW30" i="89"/>
  <c r="MBX30" i="89"/>
  <c r="MBY30" i="89"/>
  <c r="MBZ30" i="89"/>
  <c r="MCA30" i="89"/>
  <c r="MCB30" i="89"/>
  <c r="MCC30" i="89"/>
  <c r="MCD30" i="89"/>
  <c r="MCE30" i="89"/>
  <c r="MCF30" i="89"/>
  <c r="MCG30" i="89"/>
  <c r="MCH30" i="89"/>
  <c r="MCI30" i="89"/>
  <c r="MCJ30" i="89"/>
  <c r="MCK30" i="89"/>
  <c r="MCL30" i="89"/>
  <c r="MCM30" i="89"/>
  <c r="MCN30" i="89"/>
  <c r="MCO30" i="89"/>
  <c r="MCP30" i="89"/>
  <c r="MCQ30" i="89"/>
  <c r="MCR30" i="89"/>
  <c r="MCS30" i="89"/>
  <c r="MCT30" i="89"/>
  <c r="MCU30" i="89"/>
  <c r="MCV30" i="89"/>
  <c r="MCW30" i="89"/>
  <c r="MCX30" i="89"/>
  <c r="MCY30" i="89"/>
  <c r="MCZ30" i="89"/>
  <c r="MDA30" i="89"/>
  <c r="MDB30" i="89"/>
  <c r="MDC30" i="89"/>
  <c r="MDD30" i="89"/>
  <c r="MDE30" i="89"/>
  <c r="MDF30" i="89"/>
  <c r="MDG30" i="89"/>
  <c r="MDH30" i="89"/>
  <c r="MDI30" i="89"/>
  <c r="MDJ30" i="89"/>
  <c r="MDK30" i="89"/>
  <c r="MDL30" i="89"/>
  <c r="MDM30" i="89"/>
  <c r="MDN30" i="89"/>
  <c r="MDO30" i="89"/>
  <c r="MDP30" i="89"/>
  <c r="MDQ30" i="89"/>
  <c r="MDR30" i="89"/>
  <c r="MDS30" i="89"/>
  <c r="MDT30" i="89"/>
  <c r="MDU30" i="89"/>
  <c r="MDV30" i="89"/>
  <c r="MDW30" i="89"/>
  <c r="MDX30" i="89"/>
  <c r="MDY30" i="89"/>
  <c r="MDZ30" i="89"/>
  <c r="MEA30" i="89"/>
  <c r="MEB30" i="89"/>
  <c r="MEC30" i="89"/>
  <c r="MED30" i="89"/>
  <c r="MEE30" i="89"/>
  <c r="MEF30" i="89"/>
  <c r="MEG30" i="89"/>
  <c r="MEH30" i="89"/>
  <c r="MEI30" i="89"/>
  <c r="MEJ30" i="89"/>
  <c r="MEK30" i="89"/>
  <c r="MEL30" i="89"/>
  <c r="MEM30" i="89"/>
  <c r="MEN30" i="89"/>
  <c r="MEO30" i="89"/>
  <c r="MEP30" i="89"/>
  <c r="MEQ30" i="89"/>
  <c r="MER30" i="89"/>
  <c r="MES30" i="89"/>
  <c r="MET30" i="89"/>
  <c r="MEU30" i="89"/>
  <c r="MEV30" i="89"/>
  <c r="MEW30" i="89"/>
  <c r="MEX30" i="89"/>
  <c r="MEY30" i="89"/>
  <c r="MEZ30" i="89"/>
  <c r="MFA30" i="89"/>
  <c r="MFB30" i="89"/>
  <c r="MFC30" i="89"/>
  <c r="MFD30" i="89"/>
  <c r="MFE30" i="89"/>
  <c r="MFF30" i="89"/>
  <c r="MFG30" i="89"/>
  <c r="MFH30" i="89"/>
  <c r="MFI30" i="89"/>
  <c r="MFJ30" i="89"/>
  <c r="MFK30" i="89"/>
  <c r="MFL30" i="89"/>
  <c r="MFM30" i="89"/>
  <c r="MFN30" i="89"/>
  <c r="MFO30" i="89"/>
  <c r="MFP30" i="89"/>
  <c r="MFQ30" i="89"/>
  <c r="MFR30" i="89"/>
  <c r="MFS30" i="89"/>
  <c r="MFT30" i="89"/>
  <c r="MFU30" i="89"/>
  <c r="MFV30" i="89"/>
  <c r="MFW30" i="89"/>
  <c r="MFX30" i="89"/>
  <c r="MFY30" i="89"/>
  <c r="MFZ30" i="89"/>
  <c r="MGA30" i="89"/>
  <c r="MGB30" i="89"/>
  <c r="MGC30" i="89"/>
  <c r="MGD30" i="89"/>
  <c r="MGE30" i="89"/>
  <c r="MGF30" i="89"/>
  <c r="MGG30" i="89"/>
  <c r="MGH30" i="89"/>
  <c r="MGI30" i="89"/>
  <c r="MGJ30" i="89"/>
  <c r="MGK30" i="89"/>
  <c r="MGL30" i="89"/>
  <c r="MGM30" i="89"/>
  <c r="MGN30" i="89"/>
  <c r="MGO30" i="89"/>
  <c r="MGP30" i="89"/>
  <c r="MGQ30" i="89"/>
  <c r="MGR30" i="89"/>
  <c r="MGS30" i="89"/>
  <c r="MGT30" i="89"/>
  <c r="MGU30" i="89"/>
  <c r="MGV30" i="89"/>
  <c r="MGW30" i="89"/>
  <c r="MGX30" i="89"/>
  <c r="MGY30" i="89"/>
  <c r="MGZ30" i="89"/>
  <c r="MHA30" i="89"/>
  <c r="MHB30" i="89"/>
  <c r="MHC30" i="89"/>
  <c r="MHD30" i="89"/>
  <c r="MHE30" i="89"/>
  <c r="MHF30" i="89"/>
  <c r="MHG30" i="89"/>
  <c r="MHH30" i="89"/>
  <c r="MHI30" i="89"/>
  <c r="MHJ30" i="89"/>
  <c r="MHK30" i="89"/>
  <c r="MHL30" i="89"/>
  <c r="MHM30" i="89"/>
  <c r="MHN30" i="89"/>
  <c r="MHO30" i="89"/>
  <c r="MHP30" i="89"/>
  <c r="MHQ30" i="89"/>
  <c r="MHR30" i="89"/>
  <c r="MHS30" i="89"/>
  <c r="MHT30" i="89"/>
  <c r="MHU30" i="89"/>
  <c r="MHV30" i="89"/>
  <c r="MHW30" i="89"/>
  <c r="MHX30" i="89"/>
  <c r="MHY30" i="89"/>
  <c r="MHZ30" i="89"/>
  <c r="MIA30" i="89"/>
  <c r="MIB30" i="89"/>
  <c r="MIC30" i="89"/>
  <c r="MID30" i="89"/>
  <c r="MIE30" i="89"/>
  <c r="MIF30" i="89"/>
  <c r="MIG30" i="89"/>
  <c r="MIH30" i="89"/>
  <c r="MII30" i="89"/>
  <c r="MIJ30" i="89"/>
  <c r="MIK30" i="89"/>
  <c r="MIL30" i="89"/>
  <c r="MIM30" i="89"/>
  <c r="MIN30" i="89"/>
  <c r="MIO30" i="89"/>
  <c r="MIP30" i="89"/>
  <c r="MIQ30" i="89"/>
  <c r="MIR30" i="89"/>
  <c r="MIS30" i="89"/>
  <c r="MIT30" i="89"/>
  <c r="MIU30" i="89"/>
  <c r="MIV30" i="89"/>
  <c r="MIW30" i="89"/>
  <c r="MIX30" i="89"/>
  <c r="MIY30" i="89"/>
  <c r="MIZ30" i="89"/>
  <c r="MJA30" i="89"/>
  <c r="MJB30" i="89"/>
  <c r="MJC30" i="89"/>
  <c r="MJD30" i="89"/>
  <c r="MJE30" i="89"/>
  <c r="MJF30" i="89"/>
  <c r="MJG30" i="89"/>
  <c r="MJH30" i="89"/>
  <c r="MJI30" i="89"/>
  <c r="MJJ30" i="89"/>
  <c r="MJK30" i="89"/>
  <c r="MJL30" i="89"/>
  <c r="MJM30" i="89"/>
  <c r="MJN30" i="89"/>
  <c r="MJO30" i="89"/>
  <c r="MJP30" i="89"/>
  <c r="MJQ30" i="89"/>
  <c r="MJR30" i="89"/>
  <c r="MJS30" i="89"/>
  <c r="MJT30" i="89"/>
  <c r="MJU30" i="89"/>
  <c r="MJV30" i="89"/>
  <c r="MJW30" i="89"/>
  <c r="MJX30" i="89"/>
  <c r="MJY30" i="89"/>
  <c r="MJZ30" i="89"/>
  <c r="MKA30" i="89"/>
  <c r="MKB30" i="89"/>
  <c r="MKC30" i="89"/>
  <c r="MKD30" i="89"/>
  <c r="MKE30" i="89"/>
  <c r="MKF30" i="89"/>
  <c r="MKG30" i="89"/>
  <c r="MKH30" i="89"/>
  <c r="MKI30" i="89"/>
  <c r="MKJ30" i="89"/>
  <c r="MKK30" i="89"/>
  <c r="MKL30" i="89"/>
  <c r="MKM30" i="89"/>
  <c r="MKN30" i="89"/>
  <c r="MKO30" i="89"/>
  <c r="MKP30" i="89"/>
  <c r="MKQ30" i="89"/>
  <c r="MKR30" i="89"/>
  <c r="MKS30" i="89"/>
  <c r="MKT30" i="89"/>
  <c r="MKU30" i="89"/>
  <c r="MKV30" i="89"/>
  <c r="MKW30" i="89"/>
  <c r="MKX30" i="89"/>
  <c r="MKY30" i="89"/>
  <c r="MKZ30" i="89"/>
  <c r="MLA30" i="89"/>
  <c r="MLB30" i="89"/>
  <c r="MLC30" i="89"/>
  <c r="MLD30" i="89"/>
  <c r="MLE30" i="89"/>
  <c r="MLF30" i="89"/>
  <c r="MLG30" i="89"/>
  <c r="MLH30" i="89"/>
  <c r="MLI30" i="89"/>
  <c r="MLJ30" i="89"/>
  <c r="MLK30" i="89"/>
  <c r="MLL30" i="89"/>
  <c r="MLM30" i="89"/>
  <c r="MLN30" i="89"/>
  <c r="MLO30" i="89"/>
  <c r="MLP30" i="89"/>
  <c r="MLQ30" i="89"/>
  <c r="MLR30" i="89"/>
  <c r="MLS30" i="89"/>
  <c r="MLT30" i="89"/>
  <c r="MLU30" i="89"/>
  <c r="MLV30" i="89"/>
  <c r="MLW30" i="89"/>
  <c r="MLX30" i="89"/>
  <c r="MLY30" i="89"/>
  <c r="MLZ30" i="89"/>
  <c r="MMA30" i="89"/>
  <c r="MMB30" i="89"/>
  <c r="MMC30" i="89"/>
  <c r="MMD30" i="89"/>
  <c r="MME30" i="89"/>
  <c r="MMF30" i="89"/>
  <c r="MMG30" i="89"/>
  <c r="MMH30" i="89"/>
  <c r="MMI30" i="89"/>
  <c r="MMJ30" i="89"/>
  <c r="MMK30" i="89"/>
  <c r="MML30" i="89"/>
  <c r="MMM30" i="89"/>
  <c r="MMN30" i="89"/>
  <c r="MMO30" i="89"/>
  <c r="MMP30" i="89"/>
  <c r="MMQ30" i="89"/>
  <c r="MMR30" i="89"/>
  <c r="MMS30" i="89"/>
  <c r="MMT30" i="89"/>
  <c r="MMU30" i="89"/>
  <c r="MMV30" i="89"/>
  <c r="MMW30" i="89"/>
  <c r="MMX30" i="89"/>
  <c r="MMY30" i="89"/>
  <c r="MMZ30" i="89"/>
  <c r="MNA30" i="89"/>
  <c r="MNB30" i="89"/>
  <c r="MNC30" i="89"/>
  <c r="MND30" i="89"/>
  <c r="MNE30" i="89"/>
  <c r="MNF30" i="89"/>
  <c r="MNG30" i="89"/>
  <c r="MNH30" i="89"/>
  <c r="MNI30" i="89"/>
  <c r="MNJ30" i="89"/>
  <c r="MNK30" i="89"/>
  <c r="MNL30" i="89"/>
  <c r="MNM30" i="89"/>
  <c r="MNN30" i="89"/>
  <c r="MNO30" i="89"/>
  <c r="MNP30" i="89"/>
  <c r="MNQ30" i="89"/>
  <c r="MNR30" i="89"/>
  <c r="MNS30" i="89"/>
  <c r="MNT30" i="89"/>
  <c r="MNU30" i="89"/>
  <c r="MNV30" i="89"/>
  <c r="MNW30" i="89"/>
  <c r="MNX30" i="89"/>
  <c r="MNY30" i="89"/>
  <c r="MNZ30" i="89"/>
  <c r="MOA30" i="89"/>
  <c r="MOB30" i="89"/>
  <c r="MOC30" i="89"/>
  <c r="MOD30" i="89"/>
  <c r="MOE30" i="89"/>
  <c r="MOF30" i="89"/>
  <c r="MOG30" i="89"/>
  <c r="MOH30" i="89"/>
  <c r="MOI30" i="89"/>
  <c r="MOJ30" i="89"/>
  <c r="MOK30" i="89"/>
  <c r="MOL30" i="89"/>
  <c r="MOM30" i="89"/>
  <c r="MON30" i="89"/>
  <c r="MOO30" i="89"/>
  <c r="MOP30" i="89"/>
  <c r="MOQ30" i="89"/>
  <c r="MOR30" i="89"/>
  <c r="MOS30" i="89"/>
  <c r="MOT30" i="89"/>
  <c r="MOU30" i="89"/>
  <c r="MOV30" i="89"/>
  <c r="MOW30" i="89"/>
  <c r="MOX30" i="89"/>
  <c r="MOY30" i="89"/>
  <c r="MOZ30" i="89"/>
  <c r="MPA30" i="89"/>
  <c r="MPB30" i="89"/>
  <c r="MPC30" i="89"/>
  <c r="MPD30" i="89"/>
  <c r="MPE30" i="89"/>
  <c r="MPF30" i="89"/>
  <c r="MPG30" i="89"/>
  <c r="MPH30" i="89"/>
  <c r="MPI30" i="89"/>
  <c r="MPJ30" i="89"/>
  <c r="MPK30" i="89"/>
  <c r="MPL30" i="89"/>
  <c r="MPM30" i="89"/>
  <c r="MPN30" i="89"/>
  <c r="MPO30" i="89"/>
  <c r="MPP30" i="89"/>
  <c r="MPQ30" i="89"/>
  <c r="MPR30" i="89"/>
  <c r="MPS30" i="89"/>
  <c r="MPT30" i="89"/>
  <c r="MPU30" i="89"/>
  <c r="MPV30" i="89"/>
  <c r="MPW30" i="89"/>
  <c r="MPX30" i="89"/>
  <c r="MPY30" i="89"/>
  <c r="MPZ30" i="89"/>
  <c r="MQA30" i="89"/>
  <c r="MQB30" i="89"/>
  <c r="MQC30" i="89"/>
  <c r="MQD30" i="89"/>
  <c r="MQE30" i="89"/>
  <c r="MQF30" i="89"/>
  <c r="MQG30" i="89"/>
  <c r="MQH30" i="89"/>
  <c r="MQI30" i="89"/>
  <c r="MQJ30" i="89"/>
  <c r="MQK30" i="89"/>
  <c r="MQL30" i="89"/>
  <c r="MQM30" i="89"/>
  <c r="MQN30" i="89"/>
  <c r="MQO30" i="89"/>
  <c r="MQP30" i="89"/>
  <c r="MQQ30" i="89"/>
  <c r="MQR30" i="89"/>
  <c r="MQS30" i="89"/>
  <c r="MQT30" i="89"/>
  <c r="MQU30" i="89"/>
  <c r="MQV30" i="89"/>
  <c r="MQW30" i="89"/>
  <c r="MQX30" i="89"/>
  <c r="MQY30" i="89"/>
  <c r="MQZ30" i="89"/>
  <c r="MRA30" i="89"/>
  <c r="MRB30" i="89"/>
  <c r="MRC30" i="89"/>
  <c r="MRD30" i="89"/>
  <c r="MRE30" i="89"/>
  <c r="MRF30" i="89"/>
  <c r="MRG30" i="89"/>
  <c r="MRH30" i="89"/>
  <c r="MRI30" i="89"/>
  <c r="MRJ30" i="89"/>
  <c r="MRK30" i="89"/>
  <c r="MRL30" i="89"/>
  <c r="MRM30" i="89"/>
  <c r="MRN30" i="89"/>
  <c r="MRO30" i="89"/>
  <c r="MRP30" i="89"/>
  <c r="MRQ30" i="89"/>
  <c r="MRR30" i="89"/>
  <c r="MRS30" i="89"/>
  <c r="MRT30" i="89"/>
  <c r="MRU30" i="89"/>
  <c r="MRV30" i="89"/>
  <c r="MRW30" i="89"/>
  <c r="MRX30" i="89"/>
  <c r="MRY30" i="89"/>
  <c r="MRZ30" i="89"/>
  <c r="MSA30" i="89"/>
  <c r="MSB30" i="89"/>
  <c r="MSC30" i="89"/>
  <c r="MSD30" i="89"/>
  <c r="MSE30" i="89"/>
  <c r="MSF30" i="89"/>
  <c r="MSG30" i="89"/>
  <c r="MSH30" i="89"/>
  <c r="MSI30" i="89"/>
  <c r="MSJ30" i="89"/>
  <c r="MSK30" i="89"/>
  <c r="MSL30" i="89"/>
  <c r="MSM30" i="89"/>
  <c r="MSN30" i="89"/>
  <c r="MSO30" i="89"/>
  <c r="MSP30" i="89"/>
  <c r="MSQ30" i="89"/>
  <c r="MSR30" i="89"/>
  <c r="MSS30" i="89"/>
  <c r="MST30" i="89"/>
  <c r="MSU30" i="89"/>
  <c r="MSV30" i="89"/>
  <c r="MSW30" i="89"/>
  <c r="MSX30" i="89"/>
  <c r="MSY30" i="89"/>
  <c r="MSZ30" i="89"/>
  <c r="MTA30" i="89"/>
  <c r="MTB30" i="89"/>
  <c r="MTC30" i="89"/>
  <c r="MTD30" i="89"/>
  <c r="MTE30" i="89"/>
  <c r="MTF30" i="89"/>
  <c r="MTG30" i="89"/>
  <c r="MTH30" i="89"/>
  <c r="MTI30" i="89"/>
  <c r="MTJ30" i="89"/>
  <c r="MTK30" i="89"/>
  <c r="MTL30" i="89"/>
  <c r="MTM30" i="89"/>
  <c r="MTN30" i="89"/>
  <c r="MTO30" i="89"/>
  <c r="MTP30" i="89"/>
  <c r="MTQ30" i="89"/>
  <c r="MTR30" i="89"/>
  <c r="MTS30" i="89"/>
  <c r="MTT30" i="89"/>
  <c r="MTU30" i="89"/>
  <c r="MTV30" i="89"/>
  <c r="MTW30" i="89"/>
  <c r="MTX30" i="89"/>
  <c r="MTY30" i="89"/>
  <c r="MTZ30" i="89"/>
  <c r="MUA30" i="89"/>
  <c r="MUB30" i="89"/>
  <c r="MUC30" i="89"/>
  <c r="MUD30" i="89"/>
  <c r="MUE30" i="89"/>
  <c r="MUF30" i="89"/>
  <c r="MUG30" i="89"/>
  <c r="MUH30" i="89"/>
  <c r="MUI30" i="89"/>
  <c r="MUJ30" i="89"/>
  <c r="MUK30" i="89"/>
  <c r="MUL30" i="89"/>
  <c r="MUM30" i="89"/>
  <c r="MUN30" i="89"/>
  <c r="MUO30" i="89"/>
  <c r="MUP30" i="89"/>
  <c r="MUQ30" i="89"/>
  <c r="MUR30" i="89"/>
  <c r="MUS30" i="89"/>
  <c r="MUT30" i="89"/>
  <c r="MUU30" i="89"/>
  <c r="MUV30" i="89"/>
  <c r="MUW30" i="89"/>
  <c r="MUX30" i="89"/>
  <c r="MUY30" i="89"/>
  <c r="MUZ30" i="89"/>
  <c r="MVA30" i="89"/>
  <c r="MVB30" i="89"/>
  <c r="MVC30" i="89"/>
  <c r="MVD30" i="89"/>
  <c r="MVE30" i="89"/>
  <c r="MVF30" i="89"/>
  <c r="MVG30" i="89"/>
  <c r="MVH30" i="89"/>
  <c r="MVI30" i="89"/>
  <c r="MVJ30" i="89"/>
  <c r="MVK30" i="89"/>
  <c r="MVL30" i="89"/>
  <c r="MVM30" i="89"/>
  <c r="MVN30" i="89"/>
  <c r="MVO30" i="89"/>
  <c r="MVP30" i="89"/>
  <c r="MVQ30" i="89"/>
  <c r="MVR30" i="89"/>
  <c r="MVS30" i="89"/>
  <c r="MVT30" i="89"/>
  <c r="MVU30" i="89"/>
  <c r="MVV30" i="89"/>
  <c r="MVW30" i="89"/>
  <c r="MVX30" i="89"/>
  <c r="MVY30" i="89"/>
  <c r="MVZ30" i="89"/>
  <c r="MWA30" i="89"/>
  <c r="MWB30" i="89"/>
  <c r="MWC30" i="89"/>
  <c r="MWD30" i="89"/>
  <c r="MWE30" i="89"/>
  <c r="MWF30" i="89"/>
  <c r="MWG30" i="89"/>
  <c r="MWH30" i="89"/>
  <c r="MWI30" i="89"/>
  <c r="MWJ30" i="89"/>
  <c r="MWK30" i="89"/>
  <c r="MWL30" i="89"/>
  <c r="MWM30" i="89"/>
  <c r="MWN30" i="89"/>
  <c r="MWO30" i="89"/>
  <c r="MWP30" i="89"/>
  <c r="MWQ30" i="89"/>
  <c r="MWR30" i="89"/>
  <c r="MWS30" i="89"/>
  <c r="MWT30" i="89"/>
  <c r="MWU30" i="89"/>
  <c r="MWV30" i="89"/>
  <c r="MWW30" i="89"/>
  <c r="MWX30" i="89"/>
  <c r="MWY30" i="89"/>
  <c r="MWZ30" i="89"/>
  <c r="MXA30" i="89"/>
  <c r="MXB30" i="89"/>
  <c r="MXC30" i="89"/>
  <c r="MXD30" i="89"/>
  <c r="MXE30" i="89"/>
  <c r="MXF30" i="89"/>
  <c r="MXG30" i="89"/>
  <c r="MXH30" i="89"/>
  <c r="MXI30" i="89"/>
  <c r="MXJ30" i="89"/>
  <c r="MXK30" i="89"/>
  <c r="MXL30" i="89"/>
  <c r="MXM30" i="89"/>
  <c r="MXN30" i="89"/>
  <c r="MXO30" i="89"/>
  <c r="MXP30" i="89"/>
  <c r="MXQ30" i="89"/>
  <c r="MXR30" i="89"/>
  <c r="MXS30" i="89"/>
  <c r="MXT30" i="89"/>
  <c r="MXU30" i="89"/>
  <c r="MXV30" i="89"/>
  <c r="MXW30" i="89"/>
  <c r="MXX30" i="89"/>
  <c r="MXY30" i="89"/>
  <c r="MXZ30" i="89"/>
  <c r="MYA30" i="89"/>
  <c r="MYB30" i="89"/>
  <c r="MYC30" i="89"/>
  <c r="MYD30" i="89"/>
  <c r="MYE30" i="89"/>
  <c r="MYF30" i="89"/>
  <c r="MYG30" i="89"/>
  <c r="MYH30" i="89"/>
  <c r="MYI30" i="89"/>
  <c r="MYJ30" i="89"/>
  <c r="MYK30" i="89"/>
  <c r="MYL30" i="89"/>
  <c r="MYM30" i="89"/>
  <c r="MYN30" i="89"/>
  <c r="MYO30" i="89"/>
  <c r="MYP30" i="89"/>
  <c r="MYQ30" i="89"/>
  <c r="MYR30" i="89"/>
  <c r="MYS30" i="89"/>
  <c r="MYT30" i="89"/>
  <c r="MYU30" i="89"/>
  <c r="MYV30" i="89"/>
  <c r="MYW30" i="89"/>
  <c r="MYX30" i="89"/>
  <c r="MYY30" i="89"/>
  <c r="MYZ30" i="89"/>
  <c r="MZA30" i="89"/>
  <c r="MZB30" i="89"/>
  <c r="MZC30" i="89"/>
  <c r="MZD30" i="89"/>
  <c r="MZE30" i="89"/>
  <c r="MZF30" i="89"/>
  <c r="MZG30" i="89"/>
  <c r="MZH30" i="89"/>
  <c r="MZI30" i="89"/>
  <c r="MZJ30" i="89"/>
  <c r="MZK30" i="89"/>
  <c r="MZL30" i="89"/>
  <c r="MZM30" i="89"/>
  <c r="MZN30" i="89"/>
  <c r="MZO30" i="89"/>
  <c r="MZP30" i="89"/>
  <c r="MZQ30" i="89"/>
  <c r="MZR30" i="89"/>
  <c r="MZS30" i="89"/>
  <c r="MZT30" i="89"/>
  <c r="MZU30" i="89"/>
  <c r="MZV30" i="89"/>
  <c r="MZW30" i="89"/>
  <c r="MZX30" i="89"/>
  <c r="MZY30" i="89"/>
  <c r="MZZ30" i="89"/>
  <c r="NAA30" i="89"/>
  <c r="NAB30" i="89"/>
  <c r="NAC30" i="89"/>
  <c r="NAD30" i="89"/>
  <c r="NAE30" i="89"/>
  <c r="NAF30" i="89"/>
  <c r="NAG30" i="89"/>
  <c r="NAH30" i="89"/>
  <c r="NAI30" i="89"/>
  <c r="NAJ30" i="89"/>
  <c r="NAK30" i="89"/>
  <c r="NAL30" i="89"/>
  <c r="NAM30" i="89"/>
  <c r="NAN30" i="89"/>
  <c r="NAO30" i="89"/>
  <c r="NAP30" i="89"/>
  <c r="NAQ30" i="89"/>
  <c r="NAR30" i="89"/>
  <c r="NAS30" i="89"/>
  <c r="NAT30" i="89"/>
  <c r="NAU30" i="89"/>
  <c r="NAV30" i="89"/>
  <c r="NAW30" i="89"/>
  <c r="NAX30" i="89"/>
  <c r="NAY30" i="89"/>
  <c r="NAZ30" i="89"/>
  <c r="NBA30" i="89"/>
  <c r="NBB30" i="89"/>
  <c r="NBC30" i="89"/>
  <c r="NBD30" i="89"/>
  <c r="NBE30" i="89"/>
  <c r="NBF30" i="89"/>
  <c r="NBG30" i="89"/>
  <c r="NBH30" i="89"/>
  <c r="NBI30" i="89"/>
  <c r="NBJ30" i="89"/>
  <c r="NBK30" i="89"/>
  <c r="NBL30" i="89"/>
  <c r="NBM30" i="89"/>
  <c r="NBN30" i="89"/>
  <c r="NBO30" i="89"/>
  <c r="NBP30" i="89"/>
  <c r="NBQ30" i="89"/>
  <c r="NBR30" i="89"/>
  <c r="NBS30" i="89"/>
  <c r="NBT30" i="89"/>
  <c r="NBU30" i="89"/>
  <c r="NBV30" i="89"/>
  <c r="NBW30" i="89"/>
  <c r="NBX30" i="89"/>
  <c r="NBY30" i="89"/>
  <c r="NBZ30" i="89"/>
  <c r="NCA30" i="89"/>
  <c r="NCB30" i="89"/>
  <c r="NCC30" i="89"/>
  <c r="NCD30" i="89"/>
  <c r="NCE30" i="89"/>
  <c r="NCF30" i="89"/>
  <c r="NCG30" i="89"/>
  <c r="NCH30" i="89"/>
  <c r="NCI30" i="89"/>
  <c r="NCJ30" i="89"/>
  <c r="NCK30" i="89"/>
  <c r="NCL30" i="89"/>
  <c r="NCM30" i="89"/>
  <c r="NCN30" i="89"/>
  <c r="NCO30" i="89"/>
  <c r="NCP30" i="89"/>
  <c r="NCQ30" i="89"/>
  <c r="NCR30" i="89"/>
  <c r="NCS30" i="89"/>
  <c r="NCT30" i="89"/>
  <c r="NCU30" i="89"/>
  <c r="NCV30" i="89"/>
  <c r="NCW30" i="89"/>
  <c r="NCX30" i="89"/>
  <c r="NCY30" i="89"/>
  <c r="NCZ30" i="89"/>
  <c r="NDA30" i="89"/>
  <c r="NDB30" i="89"/>
  <c r="NDC30" i="89"/>
  <c r="NDD30" i="89"/>
  <c r="NDE30" i="89"/>
  <c r="NDF30" i="89"/>
  <c r="NDG30" i="89"/>
  <c r="NDH30" i="89"/>
  <c r="NDI30" i="89"/>
  <c r="NDJ30" i="89"/>
  <c r="NDK30" i="89"/>
  <c r="NDL30" i="89"/>
  <c r="NDM30" i="89"/>
  <c r="NDN30" i="89"/>
  <c r="NDO30" i="89"/>
  <c r="NDP30" i="89"/>
  <c r="NDQ30" i="89"/>
  <c r="NDR30" i="89"/>
  <c r="NDS30" i="89"/>
  <c r="NDT30" i="89"/>
  <c r="NDU30" i="89"/>
  <c r="NDV30" i="89"/>
  <c r="NDW30" i="89"/>
  <c r="NDX30" i="89"/>
  <c r="NDY30" i="89"/>
  <c r="NDZ30" i="89"/>
  <c r="NEA30" i="89"/>
  <c r="NEB30" i="89"/>
  <c r="NEC30" i="89"/>
  <c r="NED30" i="89"/>
  <c r="NEE30" i="89"/>
  <c r="NEF30" i="89"/>
  <c r="NEG30" i="89"/>
  <c r="NEH30" i="89"/>
  <c r="NEI30" i="89"/>
  <c r="NEJ30" i="89"/>
  <c r="NEK30" i="89"/>
  <c r="NEL30" i="89"/>
  <c r="NEM30" i="89"/>
  <c r="NEN30" i="89"/>
  <c r="NEO30" i="89"/>
  <c r="NEP30" i="89"/>
  <c r="NEQ30" i="89"/>
  <c r="NER30" i="89"/>
  <c r="NES30" i="89"/>
  <c r="NET30" i="89"/>
  <c r="NEU30" i="89"/>
  <c r="NEV30" i="89"/>
  <c r="NEW30" i="89"/>
  <c r="NEX30" i="89"/>
  <c r="NEY30" i="89"/>
  <c r="NEZ30" i="89"/>
  <c r="NFA30" i="89"/>
  <c r="NFB30" i="89"/>
  <c r="NFC30" i="89"/>
  <c r="NFD30" i="89"/>
  <c r="NFE30" i="89"/>
  <c r="NFF30" i="89"/>
  <c r="NFG30" i="89"/>
  <c r="NFH30" i="89"/>
  <c r="NFI30" i="89"/>
  <c r="NFJ30" i="89"/>
  <c r="NFK30" i="89"/>
  <c r="NFL30" i="89"/>
  <c r="NFM30" i="89"/>
  <c r="NFN30" i="89"/>
  <c r="NFO30" i="89"/>
  <c r="NFP30" i="89"/>
  <c r="NFQ30" i="89"/>
  <c r="NFR30" i="89"/>
  <c r="NFS30" i="89"/>
  <c r="NFT30" i="89"/>
  <c r="NFU30" i="89"/>
  <c r="NFV30" i="89"/>
  <c r="NFW30" i="89"/>
  <c r="NFX30" i="89"/>
  <c r="NFY30" i="89"/>
  <c r="NFZ30" i="89"/>
  <c r="NGA30" i="89"/>
  <c r="NGB30" i="89"/>
  <c r="NGC30" i="89"/>
  <c r="NGD30" i="89"/>
  <c r="NGE30" i="89"/>
  <c r="NGF30" i="89"/>
  <c r="NGG30" i="89"/>
  <c r="NGH30" i="89"/>
  <c r="NGI30" i="89"/>
  <c r="NGJ30" i="89"/>
  <c r="NGK30" i="89"/>
  <c r="NGL30" i="89"/>
  <c r="NGM30" i="89"/>
  <c r="NGN30" i="89"/>
  <c r="NGO30" i="89"/>
  <c r="NGP30" i="89"/>
  <c r="NGQ30" i="89"/>
  <c r="NGR30" i="89"/>
  <c r="NGS30" i="89"/>
  <c r="NGT30" i="89"/>
  <c r="NGU30" i="89"/>
  <c r="NGV30" i="89"/>
  <c r="NGW30" i="89"/>
  <c r="NGX30" i="89"/>
  <c r="NGY30" i="89"/>
  <c r="NGZ30" i="89"/>
  <c r="NHA30" i="89"/>
  <c r="NHB30" i="89"/>
  <c r="NHC30" i="89"/>
  <c r="NHD30" i="89"/>
  <c r="NHE30" i="89"/>
  <c r="NHF30" i="89"/>
  <c r="NHG30" i="89"/>
  <c r="NHH30" i="89"/>
  <c r="NHI30" i="89"/>
  <c r="NHJ30" i="89"/>
  <c r="NHK30" i="89"/>
  <c r="NHL30" i="89"/>
  <c r="NHM30" i="89"/>
  <c r="NHN30" i="89"/>
  <c r="NHO30" i="89"/>
  <c r="NHP30" i="89"/>
  <c r="NHQ30" i="89"/>
  <c r="NHR30" i="89"/>
  <c r="NHS30" i="89"/>
  <c r="NHT30" i="89"/>
  <c r="NHU30" i="89"/>
  <c r="NHV30" i="89"/>
  <c r="NHW30" i="89"/>
  <c r="NHX30" i="89"/>
  <c r="NHY30" i="89"/>
  <c r="NHZ30" i="89"/>
  <c r="NIA30" i="89"/>
  <c r="NIB30" i="89"/>
  <c r="NIC30" i="89"/>
  <c r="NID30" i="89"/>
  <c r="NIE30" i="89"/>
  <c r="NIF30" i="89"/>
  <c r="NIG30" i="89"/>
  <c r="NIH30" i="89"/>
  <c r="NII30" i="89"/>
  <c r="NIJ30" i="89"/>
  <c r="NIK30" i="89"/>
  <c r="NIL30" i="89"/>
  <c r="NIM30" i="89"/>
  <c r="NIN30" i="89"/>
  <c r="NIO30" i="89"/>
  <c r="NIP30" i="89"/>
  <c r="NIQ30" i="89"/>
  <c r="NIR30" i="89"/>
  <c r="NIS30" i="89"/>
  <c r="NIT30" i="89"/>
  <c r="NIU30" i="89"/>
  <c r="NIV30" i="89"/>
  <c r="NIW30" i="89"/>
  <c r="NIX30" i="89"/>
  <c r="NIY30" i="89"/>
  <c r="NIZ30" i="89"/>
  <c r="NJA30" i="89"/>
  <c r="NJB30" i="89"/>
  <c r="NJC30" i="89"/>
  <c r="NJD30" i="89"/>
  <c r="NJE30" i="89"/>
  <c r="NJF30" i="89"/>
  <c r="NJG30" i="89"/>
  <c r="NJH30" i="89"/>
  <c r="NJI30" i="89"/>
  <c r="NJJ30" i="89"/>
  <c r="NJK30" i="89"/>
  <c r="NJL30" i="89"/>
  <c r="NJM30" i="89"/>
  <c r="NJN30" i="89"/>
  <c r="NJO30" i="89"/>
  <c r="NJP30" i="89"/>
  <c r="NJQ30" i="89"/>
  <c r="NJR30" i="89"/>
  <c r="NJS30" i="89"/>
  <c r="NJT30" i="89"/>
  <c r="NJU30" i="89"/>
  <c r="NJV30" i="89"/>
  <c r="NJW30" i="89"/>
  <c r="NJX30" i="89"/>
  <c r="NJY30" i="89"/>
  <c r="NJZ30" i="89"/>
  <c r="NKA30" i="89"/>
  <c r="NKB30" i="89"/>
  <c r="NKC30" i="89"/>
  <c r="NKD30" i="89"/>
  <c r="NKE30" i="89"/>
  <c r="NKF30" i="89"/>
  <c r="NKG30" i="89"/>
  <c r="NKH30" i="89"/>
  <c r="NKI30" i="89"/>
  <c r="NKJ30" i="89"/>
  <c r="NKK30" i="89"/>
  <c r="NKL30" i="89"/>
  <c r="NKM30" i="89"/>
  <c r="NKN30" i="89"/>
  <c r="NKO30" i="89"/>
  <c r="NKP30" i="89"/>
  <c r="NKQ30" i="89"/>
  <c r="NKR30" i="89"/>
  <c r="NKS30" i="89"/>
  <c r="NKT30" i="89"/>
  <c r="NKU30" i="89"/>
  <c r="NKV30" i="89"/>
  <c r="NKW30" i="89"/>
  <c r="NKX30" i="89"/>
  <c r="NKY30" i="89"/>
  <c r="NKZ30" i="89"/>
  <c r="NLA30" i="89"/>
  <c r="NLB30" i="89"/>
  <c r="NLC30" i="89"/>
  <c r="NLD30" i="89"/>
  <c r="NLE30" i="89"/>
  <c r="NLF30" i="89"/>
  <c r="NLG30" i="89"/>
  <c r="NLH30" i="89"/>
  <c r="NLI30" i="89"/>
  <c r="NLJ30" i="89"/>
  <c r="NLK30" i="89"/>
  <c r="NLL30" i="89"/>
  <c r="NLM30" i="89"/>
  <c r="NLN30" i="89"/>
  <c r="NLO30" i="89"/>
  <c r="NLP30" i="89"/>
  <c r="NLQ30" i="89"/>
  <c r="NLR30" i="89"/>
  <c r="NLS30" i="89"/>
  <c r="NLT30" i="89"/>
  <c r="NLU30" i="89"/>
  <c r="NLV30" i="89"/>
  <c r="NLW30" i="89"/>
  <c r="NLX30" i="89"/>
  <c r="NLY30" i="89"/>
  <c r="NLZ30" i="89"/>
  <c r="NMA30" i="89"/>
  <c r="NMB30" i="89"/>
  <c r="NMC30" i="89"/>
  <c r="NMD30" i="89"/>
  <c r="NME30" i="89"/>
  <c r="NMF30" i="89"/>
  <c r="NMG30" i="89"/>
  <c r="NMH30" i="89"/>
  <c r="NMI30" i="89"/>
  <c r="NMJ30" i="89"/>
  <c r="NMK30" i="89"/>
  <c r="NML30" i="89"/>
  <c r="NMM30" i="89"/>
  <c r="NMN30" i="89"/>
  <c r="NMO30" i="89"/>
  <c r="NMP30" i="89"/>
  <c r="NMQ30" i="89"/>
  <c r="NMR30" i="89"/>
  <c r="NMS30" i="89"/>
  <c r="NMT30" i="89"/>
  <c r="NMU30" i="89"/>
  <c r="NMV30" i="89"/>
  <c r="NMW30" i="89"/>
  <c r="NMX30" i="89"/>
  <c r="NMY30" i="89"/>
  <c r="NMZ30" i="89"/>
  <c r="NNA30" i="89"/>
  <c r="NNB30" i="89"/>
  <c r="NNC30" i="89"/>
  <c r="NND30" i="89"/>
  <c r="NNE30" i="89"/>
  <c r="NNF30" i="89"/>
  <c r="NNG30" i="89"/>
  <c r="NNH30" i="89"/>
  <c r="NNI30" i="89"/>
  <c r="NNJ30" i="89"/>
  <c r="NNK30" i="89"/>
  <c r="NNL30" i="89"/>
  <c r="NNM30" i="89"/>
  <c r="NNN30" i="89"/>
  <c r="NNO30" i="89"/>
  <c r="NNP30" i="89"/>
  <c r="NNQ30" i="89"/>
  <c r="NNR30" i="89"/>
  <c r="NNS30" i="89"/>
  <c r="NNT30" i="89"/>
  <c r="NNU30" i="89"/>
  <c r="NNV30" i="89"/>
  <c r="NNW30" i="89"/>
  <c r="NNX30" i="89"/>
  <c r="NNY30" i="89"/>
  <c r="NNZ30" i="89"/>
  <c r="NOA30" i="89"/>
  <c r="NOB30" i="89"/>
  <c r="NOC30" i="89"/>
  <c r="NOD30" i="89"/>
  <c r="NOE30" i="89"/>
  <c r="NOF30" i="89"/>
  <c r="NOG30" i="89"/>
  <c r="NOH30" i="89"/>
  <c r="NOI30" i="89"/>
  <c r="NOJ30" i="89"/>
  <c r="NOK30" i="89"/>
  <c r="NOL30" i="89"/>
  <c r="NOM30" i="89"/>
  <c r="NON30" i="89"/>
  <c r="NOO30" i="89"/>
  <c r="NOP30" i="89"/>
  <c r="NOQ30" i="89"/>
  <c r="NOR30" i="89"/>
  <c r="NOS30" i="89"/>
  <c r="NOT30" i="89"/>
  <c r="NOU30" i="89"/>
  <c r="NOV30" i="89"/>
  <c r="NOW30" i="89"/>
  <c r="NOX30" i="89"/>
  <c r="NOY30" i="89"/>
  <c r="NOZ30" i="89"/>
  <c r="NPA30" i="89"/>
  <c r="NPB30" i="89"/>
  <c r="NPC30" i="89"/>
  <c r="NPD30" i="89"/>
  <c r="NPE30" i="89"/>
  <c r="NPF30" i="89"/>
  <c r="NPG30" i="89"/>
  <c r="NPH30" i="89"/>
  <c r="NPI30" i="89"/>
  <c r="NPJ30" i="89"/>
  <c r="NPK30" i="89"/>
  <c r="NPL30" i="89"/>
  <c r="NPM30" i="89"/>
  <c r="NPN30" i="89"/>
  <c r="NPO30" i="89"/>
  <c r="NPP30" i="89"/>
  <c r="NPQ30" i="89"/>
  <c r="NPR30" i="89"/>
  <c r="NPS30" i="89"/>
  <c r="NPT30" i="89"/>
  <c r="NPU30" i="89"/>
  <c r="NPV30" i="89"/>
  <c r="NPW30" i="89"/>
  <c r="NPX30" i="89"/>
  <c r="NPY30" i="89"/>
  <c r="NPZ30" i="89"/>
  <c r="NQA30" i="89"/>
  <c r="NQB30" i="89"/>
  <c r="NQC30" i="89"/>
  <c r="NQD30" i="89"/>
  <c r="NQE30" i="89"/>
  <c r="NQF30" i="89"/>
  <c r="NQG30" i="89"/>
  <c r="NQH30" i="89"/>
  <c r="NQI30" i="89"/>
  <c r="NQJ30" i="89"/>
  <c r="NQK30" i="89"/>
  <c r="NQL30" i="89"/>
  <c r="NQM30" i="89"/>
  <c r="NQN30" i="89"/>
  <c r="NQO30" i="89"/>
  <c r="NQP30" i="89"/>
  <c r="NQQ30" i="89"/>
  <c r="NQR30" i="89"/>
  <c r="NQS30" i="89"/>
  <c r="NQT30" i="89"/>
  <c r="NQU30" i="89"/>
  <c r="NQV30" i="89"/>
  <c r="NQW30" i="89"/>
  <c r="NQX30" i="89"/>
  <c r="NQY30" i="89"/>
  <c r="NQZ30" i="89"/>
  <c r="NRA30" i="89"/>
  <c r="NRB30" i="89"/>
  <c r="NRC30" i="89"/>
  <c r="NRD30" i="89"/>
  <c r="NRE30" i="89"/>
  <c r="NRF30" i="89"/>
  <c r="NRG30" i="89"/>
  <c r="NRH30" i="89"/>
  <c r="NRI30" i="89"/>
  <c r="NRJ30" i="89"/>
  <c r="NRK30" i="89"/>
  <c r="NRL30" i="89"/>
  <c r="NRM30" i="89"/>
  <c r="NRN30" i="89"/>
  <c r="NRO30" i="89"/>
  <c r="NRP30" i="89"/>
  <c r="NRQ30" i="89"/>
  <c r="NRR30" i="89"/>
  <c r="NRS30" i="89"/>
  <c r="NRT30" i="89"/>
  <c r="NRU30" i="89"/>
  <c r="NRV30" i="89"/>
  <c r="NRW30" i="89"/>
  <c r="NRX30" i="89"/>
  <c r="NRY30" i="89"/>
  <c r="NRZ30" i="89"/>
  <c r="NSA30" i="89"/>
  <c r="NSB30" i="89"/>
  <c r="NSC30" i="89"/>
  <c r="NSD30" i="89"/>
  <c r="NSE30" i="89"/>
  <c r="NSF30" i="89"/>
  <c r="NSG30" i="89"/>
  <c r="NSH30" i="89"/>
  <c r="NSI30" i="89"/>
  <c r="NSJ30" i="89"/>
  <c r="NSK30" i="89"/>
  <c r="NSL30" i="89"/>
  <c r="NSM30" i="89"/>
  <c r="NSN30" i="89"/>
  <c r="NSO30" i="89"/>
  <c r="NSP30" i="89"/>
  <c r="NSQ30" i="89"/>
  <c r="NSR30" i="89"/>
  <c r="NSS30" i="89"/>
  <c r="NST30" i="89"/>
  <c r="NSU30" i="89"/>
  <c r="NSV30" i="89"/>
  <c r="NSW30" i="89"/>
  <c r="NSX30" i="89"/>
  <c r="NSY30" i="89"/>
  <c r="NSZ30" i="89"/>
  <c r="NTA30" i="89"/>
  <c r="NTB30" i="89"/>
  <c r="NTC30" i="89"/>
  <c r="NTD30" i="89"/>
  <c r="NTE30" i="89"/>
  <c r="NTF30" i="89"/>
  <c r="NTG30" i="89"/>
  <c r="NTH30" i="89"/>
  <c r="NTI30" i="89"/>
  <c r="NTJ30" i="89"/>
  <c r="NTK30" i="89"/>
  <c r="NTL30" i="89"/>
  <c r="NTM30" i="89"/>
  <c r="NTN30" i="89"/>
  <c r="NTO30" i="89"/>
  <c r="NTP30" i="89"/>
  <c r="NTQ30" i="89"/>
  <c r="NTR30" i="89"/>
  <c r="NTS30" i="89"/>
  <c r="NTT30" i="89"/>
  <c r="NTU30" i="89"/>
  <c r="NTV30" i="89"/>
  <c r="NTW30" i="89"/>
  <c r="NTX30" i="89"/>
  <c r="NTY30" i="89"/>
  <c r="NTZ30" i="89"/>
  <c r="NUA30" i="89"/>
  <c r="NUB30" i="89"/>
  <c r="NUC30" i="89"/>
  <c r="NUD30" i="89"/>
  <c r="NUE30" i="89"/>
  <c r="NUF30" i="89"/>
  <c r="NUG30" i="89"/>
  <c r="NUH30" i="89"/>
  <c r="NUI30" i="89"/>
  <c r="NUJ30" i="89"/>
  <c r="NUK30" i="89"/>
  <c r="NUL30" i="89"/>
  <c r="NUM30" i="89"/>
  <c r="NUN30" i="89"/>
  <c r="NUO30" i="89"/>
  <c r="NUP30" i="89"/>
  <c r="NUQ30" i="89"/>
  <c r="NUR30" i="89"/>
  <c r="NUS30" i="89"/>
  <c r="NUT30" i="89"/>
  <c r="NUU30" i="89"/>
  <c r="NUV30" i="89"/>
  <c r="NUW30" i="89"/>
  <c r="NUX30" i="89"/>
  <c r="NUY30" i="89"/>
  <c r="NUZ30" i="89"/>
  <c r="NVA30" i="89"/>
  <c r="NVB30" i="89"/>
  <c r="NVC30" i="89"/>
  <c r="NVD30" i="89"/>
  <c r="NVE30" i="89"/>
  <c r="NVF30" i="89"/>
  <c r="NVG30" i="89"/>
  <c r="NVH30" i="89"/>
  <c r="NVI30" i="89"/>
  <c r="NVJ30" i="89"/>
  <c r="NVK30" i="89"/>
  <c r="NVL30" i="89"/>
  <c r="NVM30" i="89"/>
  <c r="NVN30" i="89"/>
  <c r="NVO30" i="89"/>
  <c r="NVP30" i="89"/>
  <c r="NVQ30" i="89"/>
  <c r="NVR30" i="89"/>
  <c r="NVS30" i="89"/>
  <c r="NVT30" i="89"/>
  <c r="NVU30" i="89"/>
  <c r="NVV30" i="89"/>
  <c r="NVW30" i="89"/>
  <c r="NVX30" i="89"/>
  <c r="NVY30" i="89"/>
  <c r="NVZ30" i="89"/>
  <c r="NWA30" i="89"/>
  <c r="NWB30" i="89"/>
  <c r="NWC30" i="89"/>
  <c r="NWD30" i="89"/>
  <c r="NWE30" i="89"/>
  <c r="NWF30" i="89"/>
  <c r="NWG30" i="89"/>
  <c r="NWH30" i="89"/>
  <c r="NWI30" i="89"/>
  <c r="NWJ30" i="89"/>
  <c r="NWK30" i="89"/>
  <c r="NWL30" i="89"/>
  <c r="NWM30" i="89"/>
  <c r="NWN30" i="89"/>
  <c r="NWO30" i="89"/>
  <c r="NWP30" i="89"/>
  <c r="NWQ30" i="89"/>
  <c r="NWR30" i="89"/>
  <c r="NWS30" i="89"/>
  <c r="NWT30" i="89"/>
  <c r="NWU30" i="89"/>
  <c r="NWV30" i="89"/>
  <c r="NWW30" i="89"/>
  <c r="NWX30" i="89"/>
  <c r="NWY30" i="89"/>
  <c r="NWZ30" i="89"/>
  <c r="NXA30" i="89"/>
  <c r="NXB30" i="89"/>
  <c r="NXC30" i="89"/>
  <c r="NXD30" i="89"/>
  <c r="NXE30" i="89"/>
  <c r="NXF30" i="89"/>
  <c r="NXG30" i="89"/>
  <c r="NXH30" i="89"/>
  <c r="NXI30" i="89"/>
  <c r="NXJ30" i="89"/>
  <c r="NXK30" i="89"/>
  <c r="NXL30" i="89"/>
  <c r="NXM30" i="89"/>
  <c r="NXN30" i="89"/>
  <c r="NXO30" i="89"/>
  <c r="NXP30" i="89"/>
  <c r="NXQ30" i="89"/>
  <c r="NXR30" i="89"/>
  <c r="NXS30" i="89"/>
  <c r="NXT30" i="89"/>
  <c r="NXU30" i="89"/>
  <c r="NXV30" i="89"/>
  <c r="NXW30" i="89"/>
  <c r="NXX30" i="89"/>
  <c r="NXY30" i="89"/>
  <c r="NXZ30" i="89"/>
  <c r="NYA30" i="89"/>
  <c r="NYB30" i="89"/>
  <c r="NYC30" i="89"/>
  <c r="NYD30" i="89"/>
  <c r="NYE30" i="89"/>
  <c r="NYF30" i="89"/>
  <c r="NYG30" i="89"/>
  <c r="NYH30" i="89"/>
  <c r="NYI30" i="89"/>
  <c r="NYJ30" i="89"/>
  <c r="NYK30" i="89"/>
  <c r="NYL30" i="89"/>
  <c r="NYM30" i="89"/>
  <c r="NYN30" i="89"/>
  <c r="NYO30" i="89"/>
  <c r="NYP30" i="89"/>
  <c r="NYQ30" i="89"/>
  <c r="NYR30" i="89"/>
  <c r="NYS30" i="89"/>
  <c r="NYT30" i="89"/>
  <c r="NYU30" i="89"/>
  <c r="NYV30" i="89"/>
  <c r="NYW30" i="89"/>
  <c r="NYX30" i="89"/>
  <c r="NYY30" i="89"/>
  <c r="NYZ30" i="89"/>
  <c r="NZA30" i="89"/>
  <c r="NZB30" i="89"/>
  <c r="NZC30" i="89"/>
  <c r="NZD30" i="89"/>
  <c r="NZE30" i="89"/>
  <c r="NZF30" i="89"/>
  <c r="NZG30" i="89"/>
  <c r="NZH30" i="89"/>
  <c r="NZI30" i="89"/>
  <c r="NZJ30" i="89"/>
  <c r="NZK30" i="89"/>
  <c r="NZL30" i="89"/>
  <c r="NZM30" i="89"/>
  <c r="NZN30" i="89"/>
  <c r="NZO30" i="89"/>
  <c r="NZP30" i="89"/>
  <c r="NZQ30" i="89"/>
  <c r="NZR30" i="89"/>
  <c r="NZS30" i="89"/>
  <c r="NZT30" i="89"/>
  <c r="NZU30" i="89"/>
  <c r="NZV30" i="89"/>
  <c r="NZW30" i="89"/>
  <c r="NZX30" i="89"/>
  <c r="NZY30" i="89"/>
  <c r="NZZ30" i="89"/>
  <c r="OAA30" i="89"/>
  <c r="OAB30" i="89"/>
  <c r="OAC30" i="89"/>
  <c r="OAD30" i="89"/>
  <c r="OAE30" i="89"/>
  <c r="OAF30" i="89"/>
  <c r="OAG30" i="89"/>
  <c r="OAH30" i="89"/>
  <c r="OAI30" i="89"/>
  <c r="OAJ30" i="89"/>
  <c r="OAK30" i="89"/>
  <c r="OAL30" i="89"/>
  <c r="OAM30" i="89"/>
  <c r="OAN30" i="89"/>
  <c r="OAO30" i="89"/>
  <c r="OAP30" i="89"/>
  <c r="OAQ30" i="89"/>
  <c r="OAR30" i="89"/>
  <c r="OAS30" i="89"/>
  <c r="OAT30" i="89"/>
  <c r="OAU30" i="89"/>
  <c r="OAV30" i="89"/>
  <c r="OAW30" i="89"/>
  <c r="OAX30" i="89"/>
  <c r="OAY30" i="89"/>
  <c r="OAZ30" i="89"/>
  <c r="OBA30" i="89"/>
  <c r="OBB30" i="89"/>
  <c r="OBC30" i="89"/>
  <c r="OBD30" i="89"/>
  <c r="OBE30" i="89"/>
  <c r="OBF30" i="89"/>
  <c r="OBG30" i="89"/>
  <c r="OBH30" i="89"/>
  <c r="OBI30" i="89"/>
  <c r="OBJ30" i="89"/>
  <c r="OBK30" i="89"/>
  <c r="OBL30" i="89"/>
  <c r="OBM30" i="89"/>
  <c r="OBN30" i="89"/>
  <c r="OBO30" i="89"/>
  <c r="OBP30" i="89"/>
  <c r="OBQ30" i="89"/>
  <c r="OBR30" i="89"/>
  <c r="OBS30" i="89"/>
  <c r="OBT30" i="89"/>
  <c r="OBU30" i="89"/>
  <c r="OBV30" i="89"/>
  <c r="OBW30" i="89"/>
  <c r="OBX30" i="89"/>
  <c r="OBY30" i="89"/>
  <c r="OBZ30" i="89"/>
  <c r="OCA30" i="89"/>
  <c r="OCB30" i="89"/>
  <c r="OCC30" i="89"/>
  <c r="OCD30" i="89"/>
  <c r="OCE30" i="89"/>
  <c r="OCF30" i="89"/>
  <c r="OCG30" i="89"/>
  <c r="OCH30" i="89"/>
  <c r="OCI30" i="89"/>
  <c r="OCJ30" i="89"/>
  <c r="OCK30" i="89"/>
  <c r="OCL30" i="89"/>
  <c r="OCM30" i="89"/>
  <c r="OCN30" i="89"/>
  <c r="OCO30" i="89"/>
  <c r="OCP30" i="89"/>
  <c r="OCQ30" i="89"/>
  <c r="OCR30" i="89"/>
  <c r="OCS30" i="89"/>
  <c r="OCT30" i="89"/>
  <c r="OCU30" i="89"/>
  <c r="OCV30" i="89"/>
  <c r="OCW30" i="89"/>
  <c r="OCX30" i="89"/>
  <c r="OCY30" i="89"/>
  <c r="OCZ30" i="89"/>
  <c r="ODA30" i="89"/>
  <c r="ODB30" i="89"/>
  <c r="ODC30" i="89"/>
  <c r="ODD30" i="89"/>
  <c r="ODE30" i="89"/>
  <c r="ODF30" i="89"/>
  <c r="ODG30" i="89"/>
  <c r="ODH30" i="89"/>
  <c r="ODI30" i="89"/>
  <c r="ODJ30" i="89"/>
  <c r="ODK30" i="89"/>
  <c r="ODL30" i="89"/>
  <c r="ODM30" i="89"/>
  <c r="ODN30" i="89"/>
  <c r="ODO30" i="89"/>
  <c r="ODP30" i="89"/>
  <c r="ODQ30" i="89"/>
  <c r="ODR30" i="89"/>
  <c r="ODS30" i="89"/>
  <c r="ODT30" i="89"/>
  <c r="ODU30" i="89"/>
  <c r="ODV30" i="89"/>
  <c r="ODW30" i="89"/>
  <c r="ODX30" i="89"/>
  <c r="ODY30" i="89"/>
  <c r="ODZ30" i="89"/>
  <c r="OEA30" i="89"/>
  <c r="OEB30" i="89"/>
  <c r="OEC30" i="89"/>
  <c r="OED30" i="89"/>
  <c r="OEE30" i="89"/>
  <c r="OEF30" i="89"/>
  <c r="OEG30" i="89"/>
  <c r="OEH30" i="89"/>
  <c r="OEI30" i="89"/>
  <c r="OEJ30" i="89"/>
  <c r="OEK30" i="89"/>
  <c r="OEL30" i="89"/>
  <c r="OEM30" i="89"/>
  <c r="OEN30" i="89"/>
  <c r="OEO30" i="89"/>
  <c r="OEP30" i="89"/>
  <c r="OEQ30" i="89"/>
  <c r="OER30" i="89"/>
  <c r="OES30" i="89"/>
  <c r="OET30" i="89"/>
  <c r="OEU30" i="89"/>
  <c r="OEV30" i="89"/>
  <c r="OEW30" i="89"/>
  <c r="OEX30" i="89"/>
  <c r="OEY30" i="89"/>
  <c r="OEZ30" i="89"/>
  <c r="OFA30" i="89"/>
  <c r="OFB30" i="89"/>
  <c r="OFC30" i="89"/>
  <c r="OFD30" i="89"/>
  <c r="OFE30" i="89"/>
  <c r="OFF30" i="89"/>
  <c r="OFG30" i="89"/>
  <c r="OFH30" i="89"/>
  <c r="OFI30" i="89"/>
  <c r="OFJ30" i="89"/>
  <c r="OFK30" i="89"/>
  <c r="OFL30" i="89"/>
  <c r="OFM30" i="89"/>
  <c r="OFN30" i="89"/>
  <c r="OFO30" i="89"/>
  <c r="OFP30" i="89"/>
  <c r="OFQ30" i="89"/>
  <c r="OFR30" i="89"/>
  <c r="OFS30" i="89"/>
  <c r="OFT30" i="89"/>
  <c r="OFU30" i="89"/>
  <c r="OFV30" i="89"/>
  <c r="OFW30" i="89"/>
  <c r="OFX30" i="89"/>
  <c r="OFY30" i="89"/>
  <c r="OFZ30" i="89"/>
  <c r="OGA30" i="89"/>
  <c r="OGB30" i="89"/>
  <c r="OGC30" i="89"/>
  <c r="OGD30" i="89"/>
  <c r="OGE30" i="89"/>
  <c r="OGF30" i="89"/>
  <c r="OGG30" i="89"/>
  <c r="OGH30" i="89"/>
  <c r="OGI30" i="89"/>
  <c r="OGJ30" i="89"/>
  <c r="OGK30" i="89"/>
  <c r="OGL30" i="89"/>
  <c r="OGM30" i="89"/>
  <c r="OGN30" i="89"/>
  <c r="OGO30" i="89"/>
  <c r="OGP30" i="89"/>
  <c r="OGQ30" i="89"/>
  <c r="OGR30" i="89"/>
  <c r="OGS30" i="89"/>
  <c r="OGT30" i="89"/>
  <c r="OGU30" i="89"/>
  <c r="OGV30" i="89"/>
  <c r="OGW30" i="89"/>
  <c r="OGX30" i="89"/>
  <c r="OGY30" i="89"/>
  <c r="OGZ30" i="89"/>
  <c r="OHA30" i="89"/>
  <c r="OHB30" i="89"/>
  <c r="OHC30" i="89"/>
  <c r="OHD30" i="89"/>
  <c r="OHE30" i="89"/>
  <c r="OHF30" i="89"/>
  <c r="OHG30" i="89"/>
  <c r="OHH30" i="89"/>
  <c r="OHI30" i="89"/>
  <c r="OHJ30" i="89"/>
  <c r="OHK30" i="89"/>
  <c r="OHL30" i="89"/>
  <c r="OHM30" i="89"/>
  <c r="OHN30" i="89"/>
  <c r="OHO30" i="89"/>
  <c r="OHP30" i="89"/>
  <c r="OHQ30" i="89"/>
  <c r="OHR30" i="89"/>
  <c r="OHS30" i="89"/>
  <c r="OHT30" i="89"/>
  <c r="OHU30" i="89"/>
  <c r="OHV30" i="89"/>
  <c r="OHW30" i="89"/>
  <c r="OHX30" i="89"/>
  <c r="OHY30" i="89"/>
  <c r="OHZ30" i="89"/>
  <c r="OIA30" i="89"/>
  <c r="OIB30" i="89"/>
  <c r="OIC30" i="89"/>
  <c r="OID30" i="89"/>
  <c r="OIE30" i="89"/>
  <c r="OIF30" i="89"/>
  <c r="OIG30" i="89"/>
  <c r="OIH30" i="89"/>
  <c r="OII30" i="89"/>
  <c r="OIJ30" i="89"/>
  <c r="OIK30" i="89"/>
  <c r="OIL30" i="89"/>
  <c r="OIM30" i="89"/>
  <c r="OIN30" i="89"/>
  <c r="OIO30" i="89"/>
  <c r="OIP30" i="89"/>
  <c r="OIQ30" i="89"/>
  <c r="OIR30" i="89"/>
  <c r="OIS30" i="89"/>
  <c r="OIT30" i="89"/>
  <c r="OIU30" i="89"/>
  <c r="OIV30" i="89"/>
  <c r="OIW30" i="89"/>
  <c r="OIX30" i="89"/>
  <c r="OIY30" i="89"/>
  <c r="OIZ30" i="89"/>
  <c r="OJA30" i="89"/>
  <c r="OJB30" i="89"/>
  <c r="OJC30" i="89"/>
  <c r="OJD30" i="89"/>
  <c r="OJE30" i="89"/>
  <c r="OJF30" i="89"/>
  <c r="OJG30" i="89"/>
  <c r="OJH30" i="89"/>
  <c r="OJI30" i="89"/>
  <c r="OJJ30" i="89"/>
  <c r="OJK30" i="89"/>
  <c r="OJL30" i="89"/>
  <c r="OJM30" i="89"/>
  <c r="OJN30" i="89"/>
  <c r="OJO30" i="89"/>
  <c r="OJP30" i="89"/>
  <c r="OJQ30" i="89"/>
  <c r="OJR30" i="89"/>
  <c r="OJS30" i="89"/>
  <c r="OJT30" i="89"/>
  <c r="OJU30" i="89"/>
  <c r="OJV30" i="89"/>
  <c r="OJW30" i="89"/>
  <c r="OJX30" i="89"/>
  <c r="OJY30" i="89"/>
  <c r="OJZ30" i="89"/>
  <c r="OKA30" i="89"/>
  <c r="OKB30" i="89"/>
  <c r="OKC30" i="89"/>
  <c r="OKD30" i="89"/>
  <c r="OKE30" i="89"/>
  <c r="OKF30" i="89"/>
  <c r="OKG30" i="89"/>
  <c r="OKH30" i="89"/>
  <c r="OKI30" i="89"/>
  <c r="OKJ30" i="89"/>
  <c r="OKK30" i="89"/>
  <c r="OKL30" i="89"/>
  <c r="OKM30" i="89"/>
  <c r="OKN30" i="89"/>
  <c r="OKO30" i="89"/>
  <c r="OKP30" i="89"/>
  <c r="OKQ30" i="89"/>
  <c r="OKR30" i="89"/>
  <c r="OKS30" i="89"/>
  <c r="OKT30" i="89"/>
  <c r="OKU30" i="89"/>
  <c r="OKV30" i="89"/>
  <c r="OKW30" i="89"/>
  <c r="OKX30" i="89"/>
  <c r="OKY30" i="89"/>
  <c r="OKZ30" i="89"/>
  <c r="OLA30" i="89"/>
  <c r="OLB30" i="89"/>
  <c r="OLC30" i="89"/>
  <c r="OLD30" i="89"/>
  <c r="OLE30" i="89"/>
  <c r="OLF30" i="89"/>
  <c r="OLG30" i="89"/>
  <c r="OLH30" i="89"/>
  <c r="OLI30" i="89"/>
  <c r="OLJ30" i="89"/>
  <c r="OLK30" i="89"/>
  <c r="OLL30" i="89"/>
  <c r="OLM30" i="89"/>
  <c r="OLN30" i="89"/>
  <c r="OLO30" i="89"/>
  <c r="OLP30" i="89"/>
  <c r="OLQ30" i="89"/>
  <c r="OLR30" i="89"/>
  <c r="OLS30" i="89"/>
  <c r="OLT30" i="89"/>
  <c r="OLU30" i="89"/>
  <c r="OLV30" i="89"/>
  <c r="OLW30" i="89"/>
  <c r="OLX30" i="89"/>
  <c r="OLY30" i="89"/>
  <c r="OLZ30" i="89"/>
  <c r="OMA30" i="89"/>
  <c r="OMB30" i="89"/>
  <c r="OMC30" i="89"/>
  <c r="OMD30" i="89"/>
  <c r="OME30" i="89"/>
  <c r="OMF30" i="89"/>
  <c r="OMG30" i="89"/>
  <c r="OMH30" i="89"/>
  <c r="OMI30" i="89"/>
  <c r="OMJ30" i="89"/>
  <c r="OMK30" i="89"/>
  <c r="OML30" i="89"/>
  <c r="OMM30" i="89"/>
  <c r="OMN30" i="89"/>
  <c r="OMO30" i="89"/>
  <c r="OMP30" i="89"/>
  <c r="OMQ30" i="89"/>
  <c r="OMR30" i="89"/>
  <c r="OMS30" i="89"/>
  <c r="OMT30" i="89"/>
  <c r="OMU30" i="89"/>
  <c r="OMV30" i="89"/>
  <c r="OMW30" i="89"/>
  <c r="OMX30" i="89"/>
  <c r="OMY30" i="89"/>
  <c r="OMZ30" i="89"/>
  <c r="ONA30" i="89"/>
  <c r="ONB30" i="89"/>
  <c r="ONC30" i="89"/>
  <c r="OND30" i="89"/>
  <c r="ONE30" i="89"/>
  <c r="ONF30" i="89"/>
  <c r="ONG30" i="89"/>
  <c r="ONH30" i="89"/>
  <c r="ONI30" i="89"/>
  <c r="ONJ30" i="89"/>
  <c r="ONK30" i="89"/>
  <c r="ONL30" i="89"/>
  <c r="ONM30" i="89"/>
  <c r="ONN30" i="89"/>
  <c r="ONO30" i="89"/>
  <c r="ONP30" i="89"/>
  <c r="ONQ30" i="89"/>
  <c r="ONR30" i="89"/>
  <c r="ONS30" i="89"/>
  <c r="ONT30" i="89"/>
  <c r="ONU30" i="89"/>
  <c r="ONV30" i="89"/>
  <c r="ONW30" i="89"/>
  <c r="ONX30" i="89"/>
  <c r="ONY30" i="89"/>
  <c r="ONZ30" i="89"/>
  <c r="OOA30" i="89"/>
  <c r="OOB30" i="89"/>
  <c r="OOC30" i="89"/>
  <c r="OOD30" i="89"/>
  <c r="OOE30" i="89"/>
  <c r="OOF30" i="89"/>
  <c r="OOG30" i="89"/>
  <c r="OOH30" i="89"/>
  <c r="OOI30" i="89"/>
  <c r="OOJ30" i="89"/>
  <c r="OOK30" i="89"/>
  <c r="OOL30" i="89"/>
  <c r="OOM30" i="89"/>
  <c r="OON30" i="89"/>
  <c r="OOO30" i="89"/>
  <c r="OOP30" i="89"/>
  <c r="OOQ30" i="89"/>
  <c r="OOR30" i="89"/>
  <c r="OOS30" i="89"/>
  <c r="OOT30" i="89"/>
  <c r="OOU30" i="89"/>
  <c r="OOV30" i="89"/>
  <c r="OOW30" i="89"/>
  <c r="OOX30" i="89"/>
  <c r="OOY30" i="89"/>
  <c r="OOZ30" i="89"/>
  <c r="OPA30" i="89"/>
  <c r="OPB30" i="89"/>
  <c r="OPC30" i="89"/>
  <c r="OPD30" i="89"/>
  <c r="OPE30" i="89"/>
  <c r="OPF30" i="89"/>
  <c r="OPG30" i="89"/>
  <c r="OPH30" i="89"/>
  <c r="OPI30" i="89"/>
  <c r="OPJ30" i="89"/>
  <c r="OPK30" i="89"/>
  <c r="OPL30" i="89"/>
  <c r="OPM30" i="89"/>
  <c r="OPN30" i="89"/>
  <c r="OPO30" i="89"/>
  <c r="OPP30" i="89"/>
  <c r="OPQ30" i="89"/>
  <c r="OPR30" i="89"/>
  <c r="OPS30" i="89"/>
  <c r="OPT30" i="89"/>
  <c r="OPU30" i="89"/>
  <c r="OPV30" i="89"/>
  <c r="OPW30" i="89"/>
  <c r="OPX30" i="89"/>
  <c r="OPY30" i="89"/>
  <c r="OPZ30" i="89"/>
  <c r="OQA30" i="89"/>
  <c r="OQB30" i="89"/>
  <c r="OQC30" i="89"/>
  <c r="OQD30" i="89"/>
  <c r="OQE30" i="89"/>
  <c r="OQF30" i="89"/>
  <c r="OQG30" i="89"/>
  <c r="OQH30" i="89"/>
  <c r="OQI30" i="89"/>
  <c r="OQJ30" i="89"/>
  <c r="OQK30" i="89"/>
  <c r="OQL30" i="89"/>
  <c r="OQM30" i="89"/>
  <c r="OQN30" i="89"/>
  <c r="OQO30" i="89"/>
  <c r="OQP30" i="89"/>
  <c r="OQQ30" i="89"/>
  <c r="OQR30" i="89"/>
  <c r="OQS30" i="89"/>
  <c r="OQT30" i="89"/>
  <c r="OQU30" i="89"/>
  <c r="OQV30" i="89"/>
  <c r="OQW30" i="89"/>
  <c r="OQX30" i="89"/>
  <c r="OQY30" i="89"/>
  <c r="OQZ30" i="89"/>
  <c r="ORA30" i="89"/>
  <c r="ORB30" i="89"/>
  <c r="ORC30" i="89"/>
  <c r="ORD30" i="89"/>
  <c r="ORE30" i="89"/>
  <c r="ORF30" i="89"/>
  <c r="ORG30" i="89"/>
  <c r="ORH30" i="89"/>
  <c r="ORI30" i="89"/>
  <c r="ORJ30" i="89"/>
  <c r="ORK30" i="89"/>
  <c r="ORL30" i="89"/>
  <c r="ORM30" i="89"/>
  <c r="ORN30" i="89"/>
  <c r="ORO30" i="89"/>
  <c r="ORP30" i="89"/>
  <c r="ORQ30" i="89"/>
  <c r="ORR30" i="89"/>
  <c r="ORS30" i="89"/>
  <c r="ORT30" i="89"/>
  <c r="ORU30" i="89"/>
  <c r="ORV30" i="89"/>
  <c r="ORW30" i="89"/>
  <c r="ORX30" i="89"/>
  <c r="ORY30" i="89"/>
  <c r="ORZ30" i="89"/>
  <c r="OSA30" i="89"/>
  <c r="OSB30" i="89"/>
  <c r="OSC30" i="89"/>
  <c r="OSD30" i="89"/>
  <c r="OSE30" i="89"/>
  <c r="OSF30" i="89"/>
  <c r="OSG30" i="89"/>
  <c r="OSH30" i="89"/>
  <c r="OSI30" i="89"/>
  <c r="OSJ30" i="89"/>
  <c r="OSK30" i="89"/>
  <c r="OSL30" i="89"/>
  <c r="OSM30" i="89"/>
  <c r="OSN30" i="89"/>
  <c r="OSO30" i="89"/>
  <c r="OSP30" i="89"/>
  <c r="OSQ30" i="89"/>
  <c r="OSR30" i="89"/>
  <c r="OSS30" i="89"/>
  <c r="OST30" i="89"/>
  <c r="OSU30" i="89"/>
  <c r="OSV30" i="89"/>
  <c r="OSW30" i="89"/>
  <c r="OSX30" i="89"/>
  <c r="OSY30" i="89"/>
  <c r="OSZ30" i="89"/>
  <c r="OTA30" i="89"/>
  <c r="OTB30" i="89"/>
  <c r="OTC30" i="89"/>
  <c r="OTD30" i="89"/>
  <c r="OTE30" i="89"/>
  <c r="OTF30" i="89"/>
  <c r="OTG30" i="89"/>
  <c r="OTH30" i="89"/>
  <c r="OTI30" i="89"/>
  <c r="OTJ30" i="89"/>
  <c r="OTK30" i="89"/>
  <c r="OTL30" i="89"/>
  <c r="OTM30" i="89"/>
  <c r="OTN30" i="89"/>
  <c r="OTO30" i="89"/>
  <c r="OTP30" i="89"/>
  <c r="OTQ30" i="89"/>
  <c r="OTR30" i="89"/>
  <c r="OTS30" i="89"/>
  <c r="OTT30" i="89"/>
  <c r="OTU30" i="89"/>
  <c r="OTV30" i="89"/>
  <c r="OTW30" i="89"/>
  <c r="OTX30" i="89"/>
  <c r="OTY30" i="89"/>
  <c r="OTZ30" i="89"/>
  <c r="OUA30" i="89"/>
  <c r="OUB30" i="89"/>
  <c r="OUC30" i="89"/>
  <c r="OUD30" i="89"/>
  <c r="OUE30" i="89"/>
  <c r="OUF30" i="89"/>
  <c r="OUG30" i="89"/>
  <c r="OUH30" i="89"/>
  <c r="OUI30" i="89"/>
  <c r="OUJ30" i="89"/>
  <c r="OUK30" i="89"/>
  <c r="OUL30" i="89"/>
  <c r="OUM30" i="89"/>
  <c r="OUN30" i="89"/>
  <c r="OUO30" i="89"/>
  <c r="OUP30" i="89"/>
  <c r="OUQ30" i="89"/>
  <c r="OUR30" i="89"/>
  <c r="OUS30" i="89"/>
  <c r="OUT30" i="89"/>
  <c r="OUU30" i="89"/>
  <c r="OUV30" i="89"/>
  <c r="OUW30" i="89"/>
  <c r="OUX30" i="89"/>
  <c r="OUY30" i="89"/>
  <c r="OUZ30" i="89"/>
  <c r="OVA30" i="89"/>
  <c r="OVB30" i="89"/>
  <c r="OVC30" i="89"/>
  <c r="OVD30" i="89"/>
  <c r="OVE30" i="89"/>
  <c r="OVF30" i="89"/>
  <c r="OVG30" i="89"/>
  <c r="OVH30" i="89"/>
  <c r="OVI30" i="89"/>
  <c r="OVJ30" i="89"/>
  <c r="OVK30" i="89"/>
  <c r="OVL30" i="89"/>
  <c r="OVM30" i="89"/>
  <c r="OVN30" i="89"/>
  <c r="OVO30" i="89"/>
  <c r="OVP30" i="89"/>
  <c r="OVQ30" i="89"/>
  <c r="OVR30" i="89"/>
  <c r="OVS30" i="89"/>
  <c r="OVT30" i="89"/>
  <c r="OVU30" i="89"/>
  <c r="OVV30" i="89"/>
  <c r="OVW30" i="89"/>
  <c r="OVX30" i="89"/>
  <c r="OVY30" i="89"/>
  <c r="OVZ30" i="89"/>
  <c r="OWA30" i="89"/>
  <c r="OWB30" i="89"/>
  <c r="OWC30" i="89"/>
  <c r="OWD30" i="89"/>
  <c r="OWE30" i="89"/>
  <c r="OWF30" i="89"/>
  <c r="OWG30" i="89"/>
  <c r="OWH30" i="89"/>
  <c r="OWI30" i="89"/>
  <c r="OWJ30" i="89"/>
  <c r="OWK30" i="89"/>
  <c r="OWL30" i="89"/>
  <c r="OWM30" i="89"/>
  <c r="OWN30" i="89"/>
  <c r="OWO30" i="89"/>
  <c r="OWP30" i="89"/>
  <c r="OWQ30" i="89"/>
  <c r="OWR30" i="89"/>
  <c r="OWS30" i="89"/>
  <c r="OWT30" i="89"/>
  <c r="OWU30" i="89"/>
  <c r="OWV30" i="89"/>
  <c r="OWW30" i="89"/>
  <c r="OWX30" i="89"/>
  <c r="OWY30" i="89"/>
  <c r="OWZ30" i="89"/>
  <c r="OXA30" i="89"/>
  <c r="OXB30" i="89"/>
  <c r="OXC30" i="89"/>
  <c r="OXD30" i="89"/>
  <c r="OXE30" i="89"/>
  <c r="OXF30" i="89"/>
  <c r="OXG30" i="89"/>
  <c r="OXH30" i="89"/>
  <c r="OXI30" i="89"/>
  <c r="OXJ30" i="89"/>
  <c r="OXK30" i="89"/>
  <c r="OXL30" i="89"/>
  <c r="OXM30" i="89"/>
  <c r="OXN30" i="89"/>
  <c r="OXO30" i="89"/>
  <c r="OXP30" i="89"/>
  <c r="OXQ30" i="89"/>
  <c r="OXR30" i="89"/>
  <c r="OXS30" i="89"/>
  <c r="OXT30" i="89"/>
  <c r="OXU30" i="89"/>
  <c r="OXV30" i="89"/>
  <c r="OXW30" i="89"/>
  <c r="OXX30" i="89"/>
  <c r="OXY30" i="89"/>
  <c r="OXZ30" i="89"/>
  <c r="OYA30" i="89"/>
  <c r="OYB30" i="89"/>
  <c r="OYC30" i="89"/>
  <c r="OYD30" i="89"/>
  <c r="OYE30" i="89"/>
  <c r="OYF30" i="89"/>
  <c r="OYG30" i="89"/>
  <c r="OYH30" i="89"/>
  <c r="OYI30" i="89"/>
  <c r="OYJ30" i="89"/>
  <c r="OYK30" i="89"/>
  <c r="OYL30" i="89"/>
  <c r="OYM30" i="89"/>
  <c r="OYN30" i="89"/>
  <c r="OYO30" i="89"/>
  <c r="OYP30" i="89"/>
  <c r="OYQ30" i="89"/>
  <c r="OYR30" i="89"/>
  <c r="OYS30" i="89"/>
  <c r="OYT30" i="89"/>
  <c r="OYU30" i="89"/>
  <c r="OYV30" i="89"/>
  <c r="OYW30" i="89"/>
  <c r="OYX30" i="89"/>
  <c r="OYY30" i="89"/>
  <c r="OYZ30" i="89"/>
  <c r="OZA30" i="89"/>
  <c r="OZB30" i="89"/>
  <c r="OZC30" i="89"/>
  <c r="OZD30" i="89"/>
  <c r="OZE30" i="89"/>
  <c r="OZF30" i="89"/>
  <c r="OZG30" i="89"/>
  <c r="OZH30" i="89"/>
  <c r="OZI30" i="89"/>
  <c r="OZJ30" i="89"/>
  <c r="OZK30" i="89"/>
  <c r="OZL30" i="89"/>
  <c r="OZM30" i="89"/>
  <c r="OZN30" i="89"/>
  <c r="OZO30" i="89"/>
  <c r="OZP30" i="89"/>
  <c r="OZQ30" i="89"/>
  <c r="OZR30" i="89"/>
  <c r="OZS30" i="89"/>
  <c r="OZT30" i="89"/>
  <c r="OZU30" i="89"/>
  <c r="OZV30" i="89"/>
  <c r="OZW30" i="89"/>
  <c r="OZX30" i="89"/>
  <c r="OZY30" i="89"/>
  <c r="OZZ30" i="89"/>
  <c r="PAA30" i="89"/>
  <c r="PAB30" i="89"/>
  <c r="PAC30" i="89"/>
  <c r="PAD30" i="89"/>
  <c r="PAE30" i="89"/>
  <c r="PAF30" i="89"/>
  <c r="PAG30" i="89"/>
  <c r="PAH30" i="89"/>
  <c r="PAI30" i="89"/>
  <c r="PAJ30" i="89"/>
  <c r="PAK30" i="89"/>
  <c r="PAL30" i="89"/>
  <c r="PAM30" i="89"/>
  <c r="PAN30" i="89"/>
  <c r="PAO30" i="89"/>
  <c r="PAP30" i="89"/>
  <c r="PAQ30" i="89"/>
  <c r="PAR30" i="89"/>
  <c r="PAS30" i="89"/>
  <c r="PAT30" i="89"/>
  <c r="PAU30" i="89"/>
  <c r="PAV30" i="89"/>
  <c r="PAW30" i="89"/>
  <c r="PAX30" i="89"/>
  <c r="PAY30" i="89"/>
  <c r="PAZ30" i="89"/>
  <c r="PBA30" i="89"/>
  <c r="PBB30" i="89"/>
  <c r="PBC30" i="89"/>
  <c r="PBD30" i="89"/>
  <c r="PBE30" i="89"/>
  <c r="PBF30" i="89"/>
  <c r="PBG30" i="89"/>
  <c r="PBH30" i="89"/>
  <c r="PBI30" i="89"/>
  <c r="PBJ30" i="89"/>
  <c r="PBK30" i="89"/>
  <c r="PBL30" i="89"/>
  <c r="PBM30" i="89"/>
  <c r="PBN30" i="89"/>
  <c r="PBO30" i="89"/>
  <c r="PBP30" i="89"/>
  <c r="PBQ30" i="89"/>
  <c r="PBR30" i="89"/>
  <c r="PBS30" i="89"/>
  <c r="PBT30" i="89"/>
  <c r="PBU30" i="89"/>
  <c r="PBV30" i="89"/>
  <c r="PBW30" i="89"/>
  <c r="PBX30" i="89"/>
  <c r="PBY30" i="89"/>
  <c r="PBZ30" i="89"/>
  <c r="PCA30" i="89"/>
  <c r="PCB30" i="89"/>
  <c r="PCC30" i="89"/>
  <c r="PCD30" i="89"/>
  <c r="PCE30" i="89"/>
  <c r="PCF30" i="89"/>
  <c r="PCG30" i="89"/>
  <c r="PCH30" i="89"/>
  <c r="PCI30" i="89"/>
  <c r="PCJ30" i="89"/>
  <c r="PCK30" i="89"/>
  <c r="PCL30" i="89"/>
  <c r="PCM30" i="89"/>
  <c r="PCN30" i="89"/>
  <c r="PCO30" i="89"/>
  <c r="PCP30" i="89"/>
  <c r="PCQ30" i="89"/>
  <c r="PCR30" i="89"/>
  <c r="PCS30" i="89"/>
  <c r="PCT30" i="89"/>
  <c r="PCU30" i="89"/>
  <c r="PCV30" i="89"/>
  <c r="PCW30" i="89"/>
  <c r="PCX30" i="89"/>
  <c r="PCY30" i="89"/>
  <c r="PCZ30" i="89"/>
  <c r="PDA30" i="89"/>
  <c r="PDB30" i="89"/>
  <c r="PDC30" i="89"/>
  <c r="PDD30" i="89"/>
  <c r="PDE30" i="89"/>
  <c r="PDF30" i="89"/>
  <c r="PDG30" i="89"/>
  <c r="PDH30" i="89"/>
  <c r="PDI30" i="89"/>
  <c r="PDJ30" i="89"/>
  <c r="PDK30" i="89"/>
  <c r="PDL30" i="89"/>
  <c r="PDM30" i="89"/>
  <c r="PDN30" i="89"/>
  <c r="PDO30" i="89"/>
  <c r="PDP30" i="89"/>
  <c r="PDQ30" i="89"/>
  <c r="PDR30" i="89"/>
  <c r="PDS30" i="89"/>
  <c r="PDT30" i="89"/>
  <c r="PDU30" i="89"/>
  <c r="PDV30" i="89"/>
  <c r="PDW30" i="89"/>
  <c r="PDX30" i="89"/>
  <c r="PDY30" i="89"/>
  <c r="PDZ30" i="89"/>
  <c r="PEA30" i="89"/>
  <c r="PEB30" i="89"/>
  <c r="PEC30" i="89"/>
  <c r="PED30" i="89"/>
  <c r="PEE30" i="89"/>
  <c r="PEF30" i="89"/>
  <c r="PEG30" i="89"/>
  <c r="PEH30" i="89"/>
  <c r="PEI30" i="89"/>
  <c r="PEJ30" i="89"/>
  <c r="PEK30" i="89"/>
  <c r="PEL30" i="89"/>
  <c r="PEM30" i="89"/>
  <c r="PEN30" i="89"/>
  <c r="PEO30" i="89"/>
  <c r="PEP30" i="89"/>
  <c r="PEQ30" i="89"/>
  <c r="PER30" i="89"/>
  <c r="PES30" i="89"/>
  <c r="PET30" i="89"/>
  <c r="PEU30" i="89"/>
  <c r="PEV30" i="89"/>
  <c r="PEW30" i="89"/>
  <c r="PEX30" i="89"/>
  <c r="PEY30" i="89"/>
  <c r="PEZ30" i="89"/>
  <c r="PFA30" i="89"/>
  <c r="PFB30" i="89"/>
  <c r="PFC30" i="89"/>
  <c r="PFD30" i="89"/>
  <c r="PFE30" i="89"/>
  <c r="PFF30" i="89"/>
  <c r="PFG30" i="89"/>
  <c r="PFH30" i="89"/>
  <c r="PFI30" i="89"/>
  <c r="PFJ30" i="89"/>
  <c r="PFK30" i="89"/>
  <c r="PFL30" i="89"/>
  <c r="PFM30" i="89"/>
  <c r="PFN30" i="89"/>
  <c r="PFO30" i="89"/>
  <c r="PFP30" i="89"/>
  <c r="PFQ30" i="89"/>
  <c r="PFR30" i="89"/>
  <c r="PFS30" i="89"/>
  <c r="PFT30" i="89"/>
  <c r="PFU30" i="89"/>
  <c r="PFV30" i="89"/>
  <c r="PFW30" i="89"/>
  <c r="PFX30" i="89"/>
  <c r="PFY30" i="89"/>
  <c r="PFZ30" i="89"/>
  <c r="PGA30" i="89"/>
  <c r="PGB30" i="89"/>
  <c r="PGC30" i="89"/>
  <c r="PGD30" i="89"/>
  <c r="PGE30" i="89"/>
  <c r="PGF30" i="89"/>
  <c r="PGG30" i="89"/>
  <c r="PGH30" i="89"/>
  <c r="PGI30" i="89"/>
  <c r="PGJ30" i="89"/>
  <c r="PGK30" i="89"/>
  <c r="PGL30" i="89"/>
  <c r="PGM30" i="89"/>
  <c r="PGN30" i="89"/>
  <c r="PGO30" i="89"/>
  <c r="PGP30" i="89"/>
  <c r="PGQ30" i="89"/>
  <c r="PGR30" i="89"/>
  <c r="PGS30" i="89"/>
  <c r="PGT30" i="89"/>
  <c r="PGU30" i="89"/>
  <c r="PGV30" i="89"/>
  <c r="PGW30" i="89"/>
  <c r="PGX30" i="89"/>
  <c r="PGY30" i="89"/>
  <c r="PGZ30" i="89"/>
  <c r="PHA30" i="89"/>
  <c r="PHB30" i="89"/>
  <c r="PHC30" i="89"/>
  <c r="PHD30" i="89"/>
  <c r="PHE30" i="89"/>
  <c r="PHF30" i="89"/>
  <c r="PHG30" i="89"/>
  <c r="PHH30" i="89"/>
  <c r="PHI30" i="89"/>
  <c r="PHJ30" i="89"/>
  <c r="PHK30" i="89"/>
  <c r="PHL30" i="89"/>
  <c r="PHM30" i="89"/>
  <c r="PHN30" i="89"/>
  <c r="PHO30" i="89"/>
  <c r="PHP30" i="89"/>
  <c r="PHQ30" i="89"/>
  <c r="PHR30" i="89"/>
  <c r="PHS30" i="89"/>
  <c r="PHT30" i="89"/>
  <c r="PHU30" i="89"/>
  <c r="PHV30" i="89"/>
  <c r="PHW30" i="89"/>
  <c r="PHX30" i="89"/>
  <c r="PHY30" i="89"/>
  <c r="PHZ30" i="89"/>
  <c r="PIA30" i="89"/>
  <c r="PIB30" i="89"/>
  <c r="PIC30" i="89"/>
  <c r="PID30" i="89"/>
  <c r="PIE30" i="89"/>
  <c r="PIF30" i="89"/>
  <c r="PIG30" i="89"/>
  <c r="PIH30" i="89"/>
  <c r="PII30" i="89"/>
  <c r="PIJ30" i="89"/>
  <c r="PIK30" i="89"/>
  <c r="PIL30" i="89"/>
  <c r="PIM30" i="89"/>
  <c r="PIN30" i="89"/>
  <c r="PIO30" i="89"/>
  <c r="PIP30" i="89"/>
  <c r="PIQ30" i="89"/>
  <c r="PIR30" i="89"/>
  <c r="PIS30" i="89"/>
  <c r="PIT30" i="89"/>
  <c r="PIU30" i="89"/>
  <c r="PIV30" i="89"/>
  <c r="PIW30" i="89"/>
  <c r="PIX30" i="89"/>
  <c r="PIY30" i="89"/>
  <c r="PIZ30" i="89"/>
  <c r="PJA30" i="89"/>
  <c r="PJB30" i="89"/>
  <c r="PJC30" i="89"/>
  <c r="PJD30" i="89"/>
  <c r="PJE30" i="89"/>
  <c r="PJF30" i="89"/>
  <c r="PJG30" i="89"/>
  <c r="PJH30" i="89"/>
  <c r="PJI30" i="89"/>
  <c r="PJJ30" i="89"/>
  <c r="PJK30" i="89"/>
  <c r="PJL30" i="89"/>
  <c r="PJM30" i="89"/>
  <c r="PJN30" i="89"/>
  <c r="PJO30" i="89"/>
  <c r="PJP30" i="89"/>
  <c r="PJQ30" i="89"/>
  <c r="PJR30" i="89"/>
  <c r="PJS30" i="89"/>
  <c r="PJT30" i="89"/>
  <c r="PJU30" i="89"/>
  <c r="PJV30" i="89"/>
  <c r="PJW30" i="89"/>
  <c r="PJX30" i="89"/>
  <c r="PJY30" i="89"/>
  <c r="PJZ30" i="89"/>
  <c r="PKA30" i="89"/>
  <c r="PKB30" i="89"/>
  <c r="PKC30" i="89"/>
  <c r="PKD30" i="89"/>
  <c r="PKE30" i="89"/>
  <c r="PKF30" i="89"/>
  <c r="PKG30" i="89"/>
  <c r="PKH30" i="89"/>
  <c r="PKI30" i="89"/>
  <c r="PKJ30" i="89"/>
  <c r="PKK30" i="89"/>
  <c r="PKL30" i="89"/>
  <c r="PKM30" i="89"/>
  <c r="PKN30" i="89"/>
  <c r="PKO30" i="89"/>
  <c r="PKP30" i="89"/>
  <c r="PKQ30" i="89"/>
  <c r="PKR30" i="89"/>
  <c r="PKS30" i="89"/>
  <c r="PKT30" i="89"/>
  <c r="PKU30" i="89"/>
  <c r="PKV30" i="89"/>
  <c r="PKW30" i="89"/>
  <c r="PKX30" i="89"/>
  <c r="PKY30" i="89"/>
  <c r="PKZ30" i="89"/>
  <c r="PLA30" i="89"/>
  <c r="PLB30" i="89"/>
  <c r="PLC30" i="89"/>
  <c r="PLD30" i="89"/>
  <c r="PLE30" i="89"/>
  <c r="PLF30" i="89"/>
  <c r="PLG30" i="89"/>
  <c r="PLH30" i="89"/>
  <c r="PLI30" i="89"/>
  <c r="PLJ30" i="89"/>
  <c r="PLK30" i="89"/>
  <c r="PLL30" i="89"/>
  <c r="PLM30" i="89"/>
  <c r="PLN30" i="89"/>
  <c r="PLO30" i="89"/>
  <c r="PLP30" i="89"/>
  <c r="PLQ30" i="89"/>
  <c r="PLR30" i="89"/>
  <c r="PLS30" i="89"/>
  <c r="PLT30" i="89"/>
  <c r="PLU30" i="89"/>
  <c r="PLV30" i="89"/>
  <c r="PLW30" i="89"/>
  <c r="PLX30" i="89"/>
  <c r="PLY30" i="89"/>
  <c r="PLZ30" i="89"/>
  <c r="PMA30" i="89"/>
  <c r="PMB30" i="89"/>
  <c r="PMC30" i="89"/>
  <c r="PMD30" i="89"/>
  <c r="PME30" i="89"/>
  <c r="PMF30" i="89"/>
  <c r="PMG30" i="89"/>
  <c r="PMH30" i="89"/>
  <c r="PMI30" i="89"/>
  <c r="PMJ30" i="89"/>
  <c r="PMK30" i="89"/>
  <c r="PML30" i="89"/>
  <c r="PMM30" i="89"/>
  <c r="PMN30" i="89"/>
  <c r="PMO30" i="89"/>
  <c r="PMP30" i="89"/>
  <c r="PMQ30" i="89"/>
  <c r="PMR30" i="89"/>
  <c r="PMS30" i="89"/>
  <c r="PMT30" i="89"/>
  <c r="PMU30" i="89"/>
  <c r="PMV30" i="89"/>
  <c r="PMW30" i="89"/>
  <c r="PMX30" i="89"/>
  <c r="PMY30" i="89"/>
  <c r="PMZ30" i="89"/>
  <c r="PNA30" i="89"/>
  <c r="PNB30" i="89"/>
  <c r="PNC30" i="89"/>
  <c r="PND30" i="89"/>
  <c r="PNE30" i="89"/>
  <c r="PNF30" i="89"/>
  <c r="PNG30" i="89"/>
  <c r="PNH30" i="89"/>
  <c r="PNI30" i="89"/>
  <c r="PNJ30" i="89"/>
  <c r="PNK30" i="89"/>
  <c r="PNL30" i="89"/>
  <c r="PNM30" i="89"/>
  <c r="PNN30" i="89"/>
  <c r="PNO30" i="89"/>
  <c r="PNP30" i="89"/>
  <c r="PNQ30" i="89"/>
  <c r="PNR30" i="89"/>
  <c r="PNS30" i="89"/>
  <c r="PNT30" i="89"/>
  <c r="PNU30" i="89"/>
  <c r="PNV30" i="89"/>
  <c r="PNW30" i="89"/>
  <c r="PNX30" i="89"/>
  <c r="PNY30" i="89"/>
  <c r="PNZ30" i="89"/>
  <c r="POA30" i="89"/>
  <c r="POB30" i="89"/>
  <c r="POC30" i="89"/>
  <c r="POD30" i="89"/>
  <c r="POE30" i="89"/>
  <c r="POF30" i="89"/>
  <c r="POG30" i="89"/>
  <c r="POH30" i="89"/>
  <c r="POI30" i="89"/>
  <c r="POJ30" i="89"/>
  <c r="POK30" i="89"/>
  <c r="POL30" i="89"/>
  <c r="POM30" i="89"/>
  <c r="PON30" i="89"/>
  <c r="POO30" i="89"/>
  <c r="POP30" i="89"/>
  <c r="POQ30" i="89"/>
  <c r="POR30" i="89"/>
  <c r="POS30" i="89"/>
  <c r="POT30" i="89"/>
  <c r="POU30" i="89"/>
  <c r="POV30" i="89"/>
  <c r="POW30" i="89"/>
  <c r="POX30" i="89"/>
  <c r="POY30" i="89"/>
  <c r="POZ30" i="89"/>
  <c r="PPA30" i="89"/>
  <c r="PPB30" i="89"/>
  <c r="PPC30" i="89"/>
  <c r="PPD30" i="89"/>
  <c r="PPE30" i="89"/>
  <c r="PPF30" i="89"/>
  <c r="PPG30" i="89"/>
  <c r="PPH30" i="89"/>
  <c r="PPI30" i="89"/>
  <c r="PPJ30" i="89"/>
  <c r="PPK30" i="89"/>
  <c r="PPL30" i="89"/>
  <c r="PPM30" i="89"/>
  <c r="PPN30" i="89"/>
  <c r="PPO30" i="89"/>
  <c r="PPP30" i="89"/>
  <c r="PPQ30" i="89"/>
  <c r="PPR30" i="89"/>
  <c r="PPS30" i="89"/>
  <c r="PPT30" i="89"/>
  <c r="PPU30" i="89"/>
  <c r="PPV30" i="89"/>
  <c r="PPW30" i="89"/>
  <c r="PPX30" i="89"/>
  <c r="PPY30" i="89"/>
  <c r="PPZ30" i="89"/>
  <c r="PQA30" i="89"/>
  <c r="PQB30" i="89"/>
  <c r="PQC30" i="89"/>
  <c r="PQD30" i="89"/>
  <c r="PQE30" i="89"/>
  <c r="PQF30" i="89"/>
  <c r="PQG30" i="89"/>
  <c r="PQH30" i="89"/>
  <c r="PQI30" i="89"/>
  <c r="PQJ30" i="89"/>
  <c r="PQK30" i="89"/>
  <c r="PQL30" i="89"/>
  <c r="PQM30" i="89"/>
  <c r="PQN30" i="89"/>
  <c r="PQO30" i="89"/>
  <c r="PQP30" i="89"/>
  <c r="PQQ30" i="89"/>
  <c r="PQR30" i="89"/>
  <c r="PQS30" i="89"/>
  <c r="PQT30" i="89"/>
  <c r="PQU30" i="89"/>
  <c r="PQV30" i="89"/>
  <c r="PQW30" i="89"/>
  <c r="PQX30" i="89"/>
  <c r="PQY30" i="89"/>
  <c r="PQZ30" i="89"/>
  <c r="PRA30" i="89"/>
  <c r="PRB30" i="89"/>
  <c r="PRC30" i="89"/>
  <c r="PRD30" i="89"/>
  <c r="PRE30" i="89"/>
  <c r="PRF30" i="89"/>
  <c r="PRG30" i="89"/>
  <c r="PRH30" i="89"/>
  <c r="PRI30" i="89"/>
  <c r="PRJ30" i="89"/>
  <c r="PRK30" i="89"/>
  <c r="PRL30" i="89"/>
  <c r="PRM30" i="89"/>
  <c r="PRN30" i="89"/>
  <c r="PRO30" i="89"/>
  <c r="PRP30" i="89"/>
  <c r="PRQ30" i="89"/>
  <c r="PRR30" i="89"/>
  <c r="PRS30" i="89"/>
  <c r="PRT30" i="89"/>
  <c r="PRU30" i="89"/>
  <c r="PRV30" i="89"/>
  <c r="PRW30" i="89"/>
  <c r="PRX30" i="89"/>
  <c r="PRY30" i="89"/>
  <c r="PRZ30" i="89"/>
  <c r="PSA30" i="89"/>
  <c r="PSB30" i="89"/>
  <c r="PSC30" i="89"/>
  <c r="PSD30" i="89"/>
  <c r="PSE30" i="89"/>
  <c r="PSF30" i="89"/>
  <c r="PSG30" i="89"/>
  <c r="PSH30" i="89"/>
  <c r="PSI30" i="89"/>
  <c r="PSJ30" i="89"/>
  <c r="PSK30" i="89"/>
  <c r="PSL30" i="89"/>
  <c r="PSM30" i="89"/>
  <c r="PSN30" i="89"/>
  <c r="PSO30" i="89"/>
  <c r="PSP30" i="89"/>
  <c r="PSQ30" i="89"/>
  <c r="PSR30" i="89"/>
  <c r="PSS30" i="89"/>
  <c r="PST30" i="89"/>
  <c r="PSU30" i="89"/>
  <c r="PSV30" i="89"/>
  <c r="PSW30" i="89"/>
  <c r="PSX30" i="89"/>
  <c r="PSY30" i="89"/>
  <c r="PSZ30" i="89"/>
  <c r="PTA30" i="89"/>
  <c r="PTB30" i="89"/>
  <c r="PTC30" i="89"/>
  <c r="PTD30" i="89"/>
  <c r="PTE30" i="89"/>
  <c r="PTF30" i="89"/>
  <c r="PTG30" i="89"/>
  <c r="PTH30" i="89"/>
  <c r="PTI30" i="89"/>
  <c r="PTJ30" i="89"/>
  <c r="PTK30" i="89"/>
  <c r="PTL30" i="89"/>
  <c r="PTM30" i="89"/>
  <c r="PTN30" i="89"/>
  <c r="PTO30" i="89"/>
  <c r="PTP30" i="89"/>
  <c r="PTQ30" i="89"/>
  <c r="PTR30" i="89"/>
  <c r="PTS30" i="89"/>
  <c r="PTT30" i="89"/>
  <c r="PTU30" i="89"/>
  <c r="PTV30" i="89"/>
  <c r="PTW30" i="89"/>
  <c r="PTX30" i="89"/>
  <c r="PTY30" i="89"/>
  <c r="PTZ30" i="89"/>
  <c r="PUA30" i="89"/>
  <c r="PUB30" i="89"/>
  <c r="PUC30" i="89"/>
  <c r="PUD30" i="89"/>
  <c r="PUE30" i="89"/>
  <c r="PUF30" i="89"/>
  <c r="PUG30" i="89"/>
  <c r="PUH30" i="89"/>
  <c r="PUI30" i="89"/>
  <c r="PUJ30" i="89"/>
  <c r="PUK30" i="89"/>
  <c r="PUL30" i="89"/>
  <c r="PUM30" i="89"/>
  <c r="PUN30" i="89"/>
  <c r="PUO30" i="89"/>
  <c r="PUP30" i="89"/>
  <c r="PUQ30" i="89"/>
  <c r="PUR30" i="89"/>
  <c r="PUS30" i="89"/>
  <c r="PUT30" i="89"/>
  <c r="PUU30" i="89"/>
  <c r="PUV30" i="89"/>
  <c r="PUW30" i="89"/>
  <c r="PUX30" i="89"/>
  <c r="PUY30" i="89"/>
  <c r="PUZ30" i="89"/>
  <c r="PVA30" i="89"/>
  <c r="PVB30" i="89"/>
  <c r="PVC30" i="89"/>
  <c r="PVD30" i="89"/>
  <c r="PVE30" i="89"/>
  <c r="PVF30" i="89"/>
  <c r="PVG30" i="89"/>
  <c r="PVH30" i="89"/>
  <c r="PVI30" i="89"/>
  <c r="PVJ30" i="89"/>
  <c r="PVK30" i="89"/>
  <c r="PVL30" i="89"/>
  <c r="PVM30" i="89"/>
  <c r="PVN30" i="89"/>
  <c r="PVO30" i="89"/>
  <c r="PVP30" i="89"/>
  <c r="PVQ30" i="89"/>
  <c r="PVR30" i="89"/>
  <c r="PVS30" i="89"/>
  <c r="PVT30" i="89"/>
  <c r="PVU30" i="89"/>
  <c r="PVV30" i="89"/>
  <c r="PVW30" i="89"/>
  <c r="PVX30" i="89"/>
  <c r="PVY30" i="89"/>
  <c r="PVZ30" i="89"/>
  <c r="PWA30" i="89"/>
  <c r="PWB30" i="89"/>
  <c r="PWC30" i="89"/>
  <c r="PWD30" i="89"/>
  <c r="PWE30" i="89"/>
  <c r="PWF30" i="89"/>
  <c r="PWG30" i="89"/>
  <c r="PWH30" i="89"/>
  <c r="PWI30" i="89"/>
  <c r="PWJ30" i="89"/>
  <c r="PWK30" i="89"/>
  <c r="PWL30" i="89"/>
  <c r="PWM30" i="89"/>
  <c r="PWN30" i="89"/>
  <c r="PWO30" i="89"/>
  <c r="PWP30" i="89"/>
  <c r="PWQ30" i="89"/>
  <c r="PWR30" i="89"/>
  <c r="PWS30" i="89"/>
  <c r="PWT30" i="89"/>
  <c r="PWU30" i="89"/>
  <c r="PWV30" i="89"/>
  <c r="PWW30" i="89"/>
  <c r="PWX30" i="89"/>
  <c r="PWY30" i="89"/>
  <c r="PWZ30" i="89"/>
  <c r="PXA30" i="89"/>
  <c r="PXB30" i="89"/>
  <c r="PXC30" i="89"/>
  <c r="PXD30" i="89"/>
  <c r="PXE30" i="89"/>
  <c r="PXF30" i="89"/>
  <c r="PXG30" i="89"/>
  <c r="PXH30" i="89"/>
  <c r="PXI30" i="89"/>
  <c r="PXJ30" i="89"/>
  <c r="PXK30" i="89"/>
  <c r="PXL30" i="89"/>
  <c r="PXM30" i="89"/>
  <c r="PXN30" i="89"/>
  <c r="PXO30" i="89"/>
  <c r="PXP30" i="89"/>
  <c r="PXQ30" i="89"/>
  <c r="PXR30" i="89"/>
  <c r="PXS30" i="89"/>
  <c r="PXT30" i="89"/>
  <c r="PXU30" i="89"/>
  <c r="PXV30" i="89"/>
  <c r="PXW30" i="89"/>
  <c r="PXX30" i="89"/>
  <c r="PXY30" i="89"/>
  <c r="PXZ30" i="89"/>
  <c r="PYA30" i="89"/>
  <c r="PYB30" i="89"/>
  <c r="PYC30" i="89"/>
  <c r="PYD30" i="89"/>
  <c r="PYE30" i="89"/>
  <c r="PYF30" i="89"/>
  <c r="PYG30" i="89"/>
  <c r="PYH30" i="89"/>
  <c r="PYI30" i="89"/>
  <c r="PYJ30" i="89"/>
  <c r="PYK30" i="89"/>
  <c r="PYL30" i="89"/>
  <c r="PYM30" i="89"/>
  <c r="PYN30" i="89"/>
  <c r="PYO30" i="89"/>
  <c r="PYP30" i="89"/>
  <c r="PYQ30" i="89"/>
  <c r="PYR30" i="89"/>
  <c r="PYS30" i="89"/>
  <c r="PYT30" i="89"/>
  <c r="PYU30" i="89"/>
  <c r="PYV30" i="89"/>
  <c r="PYW30" i="89"/>
  <c r="PYX30" i="89"/>
  <c r="PYY30" i="89"/>
  <c r="PYZ30" i="89"/>
  <c r="PZA30" i="89"/>
  <c r="PZB30" i="89"/>
  <c r="PZC30" i="89"/>
  <c r="PZD30" i="89"/>
  <c r="PZE30" i="89"/>
  <c r="PZF30" i="89"/>
  <c r="PZG30" i="89"/>
  <c r="PZH30" i="89"/>
  <c r="PZI30" i="89"/>
  <c r="PZJ30" i="89"/>
  <c r="PZK30" i="89"/>
  <c r="PZL30" i="89"/>
  <c r="PZM30" i="89"/>
  <c r="PZN30" i="89"/>
  <c r="PZO30" i="89"/>
  <c r="PZP30" i="89"/>
  <c r="PZQ30" i="89"/>
  <c r="PZR30" i="89"/>
  <c r="PZS30" i="89"/>
  <c r="PZT30" i="89"/>
  <c r="PZU30" i="89"/>
  <c r="PZV30" i="89"/>
  <c r="PZW30" i="89"/>
  <c r="PZX30" i="89"/>
  <c r="PZY30" i="89"/>
  <c r="PZZ30" i="89"/>
  <c r="QAA30" i="89"/>
  <c r="QAB30" i="89"/>
  <c r="QAC30" i="89"/>
  <c r="QAD30" i="89"/>
  <c r="QAE30" i="89"/>
  <c r="QAF30" i="89"/>
  <c r="QAG30" i="89"/>
  <c r="QAH30" i="89"/>
  <c r="QAI30" i="89"/>
  <c r="QAJ30" i="89"/>
  <c r="QAK30" i="89"/>
  <c r="QAL30" i="89"/>
  <c r="QAM30" i="89"/>
  <c r="QAN30" i="89"/>
  <c r="QAO30" i="89"/>
  <c r="QAP30" i="89"/>
  <c r="QAQ30" i="89"/>
  <c r="QAR30" i="89"/>
  <c r="QAS30" i="89"/>
  <c r="QAT30" i="89"/>
  <c r="QAU30" i="89"/>
  <c r="QAV30" i="89"/>
  <c r="QAW30" i="89"/>
  <c r="QAX30" i="89"/>
  <c r="QAY30" i="89"/>
  <c r="QAZ30" i="89"/>
  <c r="QBA30" i="89"/>
  <c r="QBB30" i="89"/>
  <c r="QBC30" i="89"/>
  <c r="QBD30" i="89"/>
  <c r="QBE30" i="89"/>
  <c r="QBF30" i="89"/>
  <c r="QBG30" i="89"/>
  <c r="QBH30" i="89"/>
  <c r="QBI30" i="89"/>
  <c r="QBJ30" i="89"/>
  <c r="QBK30" i="89"/>
  <c r="QBL30" i="89"/>
  <c r="QBM30" i="89"/>
  <c r="QBN30" i="89"/>
  <c r="QBO30" i="89"/>
  <c r="QBP30" i="89"/>
  <c r="QBQ30" i="89"/>
  <c r="QBR30" i="89"/>
  <c r="QBS30" i="89"/>
  <c r="QBT30" i="89"/>
  <c r="QBU30" i="89"/>
  <c r="QBV30" i="89"/>
  <c r="QBW30" i="89"/>
  <c r="QBX30" i="89"/>
  <c r="QBY30" i="89"/>
  <c r="QBZ30" i="89"/>
  <c r="QCA30" i="89"/>
  <c r="QCB30" i="89"/>
  <c r="QCC30" i="89"/>
  <c r="QCD30" i="89"/>
  <c r="QCE30" i="89"/>
  <c r="QCF30" i="89"/>
  <c r="QCG30" i="89"/>
  <c r="QCH30" i="89"/>
  <c r="QCI30" i="89"/>
  <c r="QCJ30" i="89"/>
  <c r="QCK30" i="89"/>
  <c r="QCL30" i="89"/>
  <c r="QCM30" i="89"/>
  <c r="QCN30" i="89"/>
  <c r="QCO30" i="89"/>
  <c r="QCP30" i="89"/>
  <c r="QCQ30" i="89"/>
  <c r="QCR30" i="89"/>
  <c r="QCS30" i="89"/>
  <c r="QCT30" i="89"/>
  <c r="QCU30" i="89"/>
  <c r="QCV30" i="89"/>
  <c r="QCW30" i="89"/>
  <c r="QCX30" i="89"/>
  <c r="QCY30" i="89"/>
  <c r="QCZ30" i="89"/>
  <c r="QDA30" i="89"/>
  <c r="QDB30" i="89"/>
  <c r="QDC30" i="89"/>
  <c r="QDD30" i="89"/>
  <c r="QDE30" i="89"/>
  <c r="QDF30" i="89"/>
  <c r="QDG30" i="89"/>
  <c r="QDH30" i="89"/>
  <c r="QDI30" i="89"/>
  <c r="QDJ30" i="89"/>
  <c r="QDK30" i="89"/>
  <c r="QDL30" i="89"/>
  <c r="QDM30" i="89"/>
  <c r="QDN30" i="89"/>
  <c r="QDO30" i="89"/>
  <c r="QDP30" i="89"/>
  <c r="QDQ30" i="89"/>
  <c r="QDR30" i="89"/>
  <c r="QDS30" i="89"/>
  <c r="QDT30" i="89"/>
  <c r="QDU30" i="89"/>
  <c r="QDV30" i="89"/>
  <c r="QDW30" i="89"/>
  <c r="QDX30" i="89"/>
  <c r="QDY30" i="89"/>
  <c r="QDZ30" i="89"/>
  <c r="QEA30" i="89"/>
  <c r="QEB30" i="89"/>
  <c r="QEC30" i="89"/>
  <c r="QED30" i="89"/>
  <c r="QEE30" i="89"/>
  <c r="QEF30" i="89"/>
  <c r="QEG30" i="89"/>
  <c r="QEH30" i="89"/>
  <c r="QEI30" i="89"/>
  <c r="QEJ30" i="89"/>
  <c r="QEK30" i="89"/>
  <c r="QEL30" i="89"/>
  <c r="QEM30" i="89"/>
  <c r="QEN30" i="89"/>
  <c r="QEO30" i="89"/>
  <c r="QEP30" i="89"/>
  <c r="QEQ30" i="89"/>
  <c r="QER30" i="89"/>
  <c r="QES30" i="89"/>
  <c r="QET30" i="89"/>
  <c r="QEU30" i="89"/>
  <c r="QEV30" i="89"/>
  <c r="QEW30" i="89"/>
  <c r="QEX30" i="89"/>
  <c r="QEY30" i="89"/>
  <c r="QEZ30" i="89"/>
  <c r="QFA30" i="89"/>
  <c r="QFB30" i="89"/>
  <c r="QFC30" i="89"/>
  <c r="QFD30" i="89"/>
  <c r="QFE30" i="89"/>
  <c r="QFF30" i="89"/>
  <c r="QFG30" i="89"/>
  <c r="QFH30" i="89"/>
  <c r="QFI30" i="89"/>
  <c r="QFJ30" i="89"/>
  <c r="QFK30" i="89"/>
  <c r="QFL30" i="89"/>
  <c r="QFM30" i="89"/>
  <c r="QFN30" i="89"/>
  <c r="QFO30" i="89"/>
  <c r="QFP30" i="89"/>
  <c r="QFQ30" i="89"/>
  <c r="QFR30" i="89"/>
  <c r="QFS30" i="89"/>
  <c r="QFT30" i="89"/>
  <c r="QFU30" i="89"/>
  <c r="QFV30" i="89"/>
  <c r="QFW30" i="89"/>
  <c r="QFX30" i="89"/>
  <c r="QFY30" i="89"/>
  <c r="QFZ30" i="89"/>
  <c r="QGA30" i="89"/>
  <c r="QGB30" i="89"/>
  <c r="QGC30" i="89"/>
  <c r="QGD30" i="89"/>
  <c r="QGE30" i="89"/>
  <c r="QGF30" i="89"/>
  <c r="QGG30" i="89"/>
  <c r="QGH30" i="89"/>
  <c r="QGI30" i="89"/>
  <c r="QGJ30" i="89"/>
  <c r="QGK30" i="89"/>
  <c r="QGL30" i="89"/>
  <c r="QGM30" i="89"/>
  <c r="QGN30" i="89"/>
  <c r="QGO30" i="89"/>
  <c r="QGP30" i="89"/>
  <c r="QGQ30" i="89"/>
  <c r="QGR30" i="89"/>
  <c r="QGS30" i="89"/>
  <c r="QGT30" i="89"/>
  <c r="QGU30" i="89"/>
  <c r="QGV30" i="89"/>
  <c r="QGW30" i="89"/>
  <c r="QGX30" i="89"/>
  <c r="QGY30" i="89"/>
  <c r="QGZ30" i="89"/>
  <c r="QHA30" i="89"/>
  <c r="QHB30" i="89"/>
  <c r="QHC30" i="89"/>
  <c r="QHD30" i="89"/>
  <c r="QHE30" i="89"/>
  <c r="QHF30" i="89"/>
  <c r="QHG30" i="89"/>
  <c r="QHH30" i="89"/>
  <c r="QHI30" i="89"/>
  <c r="QHJ30" i="89"/>
  <c r="QHK30" i="89"/>
  <c r="QHL30" i="89"/>
  <c r="QHM30" i="89"/>
  <c r="QHN30" i="89"/>
  <c r="QHO30" i="89"/>
  <c r="QHP30" i="89"/>
  <c r="QHQ30" i="89"/>
  <c r="QHR30" i="89"/>
  <c r="QHS30" i="89"/>
  <c r="QHT30" i="89"/>
  <c r="QHU30" i="89"/>
  <c r="QHV30" i="89"/>
  <c r="QHW30" i="89"/>
  <c r="QHX30" i="89"/>
  <c r="QHY30" i="89"/>
  <c r="QHZ30" i="89"/>
  <c r="QIA30" i="89"/>
  <c r="QIB30" i="89"/>
  <c r="QIC30" i="89"/>
  <c r="QID30" i="89"/>
  <c r="QIE30" i="89"/>
  <c r="QIF30" i="89"/>
  <c r="QIG30" i="89"/>
  <c r="QIH30" i="89"/>
  <c r="QII30" i="89"/>
  <c r="QIJ30" i="89"/>
  <c r="QIK30" i="89"/>
  <c r="QIL30" i="89"/>
  <c r="QIM30" i="89"/>
  <c r="QIN30" i="89"/>
  <c r="QIO30" i="89"/>
  <c r="QIP30" i="89"/>
  <c r="QIQ30" i="89"/>
  <c r="QIR30" i="89"/>
  <c r="QIS30" i="89"/>
  <c r="QIT30" i="89"/>
  <c r="QIU30" i="89"/>
  <c r="QIV30" i="89"/>
  <c r="QIW30" i="89"/>
  <c r="QIX30" i="89"/>
  <c r="QIY30" i="89"/>
  <c r="QIZ30" i="89"/>
  <c r="QJA30" i="89"/>
  <c r="QJB30" i="89"/>
  <c r="QJC30" i="89"/>
  <c r="QJD30" i="89"/>
  <c r="QJE30" i="89"/>
  <c r="QJF30" i="89"/>
  <c r="QJG30" i="89"/>
  <c r="QJH30" i="89"/>
  <c r="QJI30" i="89"/>
  <c r="QJJ30" i="89"/>
  <c r="QJK30" i="89"/>
  <c r="QJL30" i="89"/>
  <c r="QJM30" i="89"/>
  <c r="QJN30" i="89"/>
  <c r="QJO30" i="89"/>
  <c r="QJP30" i="89"/>
  <c r="QJQ30" i="89"/>
  <c r="QJR30" i="89"/>
  <c r="QJS30" i="89"/>
  <c r="QJT30" i="89"/>
  <c r="QJU30" i="89"/>
  <c r="QJV30" i="89"/>
  <c r="QJW30" i="89"/>
  <c r="QJX30" i="89"/>
  <c r="QJY30" i="89"/>
  <c r="QJZ30" i="89"/>
  <c r="QKA30" i="89"/>
  <c r="QKB30" i="89"/>
  <c r="QKC30" i="89"/>
  <c r="QKD30" i="89"/>
  <c r="QKE30" i="89"/>
  <c r="QKF30" i="89"/>
  <c r="QKG30" i="89"/>
  <c r="QKH30" i="89"/>
  <c r="QKI30" i="89"/>
  <c r="QKJ30" i="89"/>
  <c r="QKK30" i="89"/>
  <c r="QKL30" i="89"/>
  <c r="QKM30" i="89"/>
  <c r="QKN30" i="89"/>
  <c r="QKO30" i="89"/>
  <c r="QKP30" i="89"/>
  <c r="QKQ30" i="89"/>
  <c r="QKR30" i="89"/>
  <c r="QKS30" i="89"/>
  <c r="QKT30" i="89"/>
  <c r="QKU30" i="89"/>
  <c r="QKV30" i="89"/>
  <c r="QKW30" i="89"/>
  <c r="QKX30" i="89"/>
  <c r="QKY30" i="89"/>
  <c r="QKZ30" i="89"/>
  <c r="QLA30" i="89"/>
  <c r="QLB30" i="89"/>
  <c r="QLC30" i="89"/>
  <c r="QLD30" i="89"/>
  <c r="QLE30" i="89"/>
  <c r="QLF30" i="89"/>
  <c r="QLG30" i="89"/>
  <c r="QLH30" i="89"/>
  <c r="QLI30" i="89"/>
  <c r="QLJ30" i="89"/>
  <c r="QLK30" i="89"/>
  <c r="QLL30" i="89"/>
  <c r="QLM30" i="89"/>
  <c r="QLN30" i="89"/>
  <c r="QLO30" i="89"/>
  <c r="QLP30" i="89"/>
  <c r="QLQ30" i="89"/>
  <c r="QLR30" i="89"/>
  <c r="QLS30" i="89"/>
  <c r="QLT30" i="89"/>
  <c r="QLU30" i="89"/>
  <c r="QLV30" i="89"/>
  <c r="QLW30" i="89"/>
  <c r="QLX30" i="89"/>
  <c r="QLY30" i="89"/>
  <c r="QLZ30" i="89"/>
  <c r="QMA30" i="89"/>
  <c r="QMB30" i="89"/>
  <c r="QMC30" i="89"/>
  <c r="QMD30" i="89"/>
  <c r="QME30" i="89"/>
  <c r="QMF30" i="89"/>
  <c r="QMG30" i="89"/>
  <c r="QMH30" i="89"/>
  <c r="QMI30" i="89"/>
  <c r="QMJ30" i="89"/>
  <c r="QMK30" i="89"/>
  <c r="QML30" i="89"/>
  <c r="QMM30" i="89"/>
  <c r="QMN30" i="89"/>
  <c r="QMO30" i="89"/>
  <c r="QMP30" i="89"/>
  <c r="QMQ30" i="89"/>
  <c r="QMR30" i="89"/>
  <c r="QMS30" i="89"/>
  <c r="QMT30" i="89"/>
  <c r="QMU30" i="89"/>
  <c r="QMV30" i="89"/>
  <c r="QMW30" i="89"/>
  <c r="QMX30" i="89"/>
  <c r="QMY30" i="89"/>
  <c r="QMZ30" i="89"/>
  <c r="QNA30" i="89"/>
  <c r="QNB30" i="89"/>
  <c r="QNC30" i="89"/>
  <c r="QND30" i="89"/>
  <c r="QNE30" i="89"/>
  <c r="QNF30" i="89"/>
  <c r="QNG30" i="89"/>
  <c r="QNH30" i="89"/>
  <c r="QNI30" i="89"/>
  <c r="QNJ30" i="89"/>
  <c r="QNK30" i="89"/>
  <c r="QNL30" i="89"/>
  <c r="QNM30" i="89"/>
  <c r="QNN30" i="89"/>
  <c r="QNO30" i="89"/>
  <c r="QNP30" i="89"/>
  <c r="QNQ30" i="89"/>
  <c r="QNR30" i="89"/>
  <c r="QNS30" i="89"/>
  <c r="QNT30" i="89"/>
  <c r="QNU30" i="89"/>
  <c r="QNV30" i="89"/>
  <c r="QNW30" i="89"/>
  <c r="QNX30" i="89"/>
  <c r="QNY30" i="89"/>
  <c r="QNZ30" i="89"/>
  <c r="QOA30" i="89"/>
  <c r="QOB30" i="89"/>
  <c r="QOC30" i="89"/>
  <c r="QOD30" i="89"/>
  <c r="QOE30" i="89"/>
  <c r="QOF30" i="89"/>
  <c r="QOG30" i="89"/>
  <c r="QOH30" i="89"/>
  <c r="QOI30" i="89"/>
  <c r="QOJ30" i="89"/>
  <c r="QOK30" i="89"/>
  <c r="QOL30" i="89"/>
  <c r="QOM30" i="89"/>
  <c r="QON30" i="89"/>
  <c r="QOO30" i="89"/>
  <c r="QOP30" i="89"/>
  <c r="QOQ30" i="89"/>
  <c r="QOR30" i="89"/>
  <c r="QOS30" i="89"/>
  <c r="QOT30" i="89"/>
  <c r="QOU30" i="89"/>
  <c r="QOV30" i="89"/>
  <c r="QOW30" i="89"/>
  <c r="QOX30" i="89"/>
  <c r="QOY30" i="89"/>
  <c r="QOZ30" i="89"/>
  <c r="QPA30" i="89"/>
  <c r="QPB30" i="89"/>
  <c r="QPC30" i="89"/>
  <c r="QPD30" i="89"/>
  <c r="QPE30" i="89"/>
  <c r="QPF30" i="89"/>
  <c r="QPG30" i="89"/>
  <c r="QPH30" i="89"/>
  <c r="QPI30" i="89"/>
  <c r="QPJ30" i="89"/>
  <c r="QPK30" i="89"/>
  <c r="QPL30" i="89"/>
  <c r="QPM30" i="89"/>
  <c r="QPN30" i="89"/>
  <c r="QPO30" i="89"/>
  <c r="QPP30" i="89"/>
  <c r="QPQ30" i="89"/>
  <c r="QPR30" i="89"/>
  <c r="QPS30" i="89"/>
  <c r="QPT30" i="89"/>
  <c r="QPU30" i="89"/>
  <c r="QPV30" i="89"/>
  <c r="QPW30" i="89"/>
  <c r="QPX30" i="89"/>
  <c r="QPY30" i="89"/>
  <c r="QPZ30" i="89"/>
  <c r="QQA30" i="89"/>
  <c r="QQB30" i="89"/>
  <c r="QQC30" i="89"/>
  <c r="QQD30" i="89"/>
  <c r="QQE30" i="89"/>
  <c r="QQF30" i="89"/>
  <c r="QQG30" i="89"/>
  <c r="QQH30" i="89"/>
  <c r="QQI30" i="89"/>
  <c r="QQJ30" i="89"/>
  <c r="QQK30" i="89"/>
  <c r="QQL30" i="89"/>
  <c r="QQM30" i="89"/>
  <c r="QQN30" i="89"/>
  <c r="QQO30" i="89"/>
  <c r="QQP30" i="89"/>
  <c r="QQQ30" i="89"/>
  <c r="QQR30" i="89"/>
  <c r="QQS30" i="89"/>
  <c r="QQT30" i="89"/>
  <c r="QQU30" i="89"/>
  <c r="QQV30" i="89"/>
  <c r="QQW30" i="89"/>
  <c r="QQX30" i="89"/>
  <c r="QQY30" i="89"/>
  <c r="QQZ30" i="89"/>
  <c r="QRA30" i="89"/>
  <c r="QRB30" i="89"/>
  <c r="QRC30" i="89"/>
  <c r="QRD30" i="89"/>
  <c r="QRE30" i="89"/>
  <c r="QRF30" i="89"/>
  <c r="QRG30" i="89"/>
  <c r="QRH30" i="89"/>
  <c r="QRI30" i="89"/>
  <c r="QRJ30" i="89"/>
  <c r="QRK30" i="89"/>
  <c r="QRL30" i="89"/>
  <c r="QRM30" i="89"/>
  <c r="QRN30" i="89"/>
  <c r="QRO30" i="89"/>
  <c r="QRP30" i="89"/>
  <c r="QRQ30" i="89"/>
  <c r="QRR30" i="89"/>
  <c r="QRS30" i="89"/>
  <c r="QRT30" i="89"/>
  <c r="QRU30" i="89"/>
  <c r="QRV30" i="89"/>
  <c r="QRW30" i="89"/>
  <c r="QRX30" i="89"/>
  <c r="QRY30" i="89"/>
  <c r="QRZ30" i="89"/>
  <c r="QSA30" i="89"/>
  <c r="QSB30" i="89"/>
  <c r="QSC30" i="89"/>
  <c r="QSD30" i="89"/>
  <c r="QSE30" i="89"/>
  <c r="QSF30" i="89"/>
  <c r="QSG30" i="89"/>
  <c r="QSH30" i="89"/>
  <c r="QSI30" i="89"/>
  <c r="QSJ30" i="89"/>
  <c r="QSK30" i="89"/>
  <c r="QSL30" i="89"/>
  <c r="QSM30" i="89"/>
  <c r="QSN30" i="89"/>
  <c r="QSO30" i="89"/>
  <c r="QSP30" i="89"/>
  <c r="QSQ30" i="89"/>
  <c r="QSR30" i="89"/>
  <c r="QSS30" i="89"/>
  <c r="QST30" i="89"/>
  <c r="QSU30" i="89"/>
  <c r="QSV30" i="89"/>
  <c r="QSW30" i="89"/>
  <c r="QSX30" i="89"/>
  <c r="QSY30" i="89"/>
  <c r="QSZ30" i="89"/>
  <c r="QTA30" i="89"/>
  <c r="QTB30" i="89"/>
  <c r="QTC30" i="89"/>
  <c r="QTD30" i="89"/>
  <c r="QTE30" i="89"/>
  <c r="QTF30" i="89"/>
  <c r="QTG30" i="89"/>
  <c r="QTH30" i="89"/>
  <c r="QTI30" i="89"/>
  <c r="QTJ30" i="89"/>
  <c r="QTK30" i="89"/>
  <c r="QTL30" i="89"/>
  <c r="QTM30" i="89"/>
  <c r="QTN30" i="89"/>
  <c r="QTO30" i="89"/>
  <c r="QTP30" i="89"/>
  <c r="QTQ30" i="89"/>
  <c r="QTR30" i="89"/>
  <c r="QTS30" i="89"/>
  <c r="QTT30" i="89"/>
  <c r="QTU30" i="89"/>
  <c r="QTV30" i="89"/>
  <c r="QTW30" i="89"/>
  <c r="QTX30" i="89"/>
  <c r="QTY30" i="89"/>
  <c r="QTZ30" i="89"/>
  <c r="QUA30" i="89"/>
  <c r="QUB30" i="89"/>
  <c r="QUC30" i="89"/>
  <c r="QUD30" i="89"/>
  <c r="QUE30" i="89"/>
  <c r="QUF30" i="89"/>
  <c r="QUG30" i="89"/>
  <c r="QUH30" i="89"/>
  <c r="QUI30" i="89"/>
  <c r="QUJ30" i="89"/>
  <c r="QUK30" i="89"/>
  <c r="QUL30" i="89"/>
  <c r="QUM30" i="89"/>
  <c r="QUN30" i="89"/>
  <c r="QUO30" i="89"/>
  <c r="QUP30" i="89"/>
  <c r="QUQ30" i="89"/>
  <c r="QUR30" i="89"/>
  <c r="QUS30" i="89"/>
  <c r="QUT30" i="89"/>
  <c r="QUU30" i="89"/>
  <c r="QUV30" i="89"/>
  <c r="QUW30" i="89"/>
  <c r="QUX30" i="89"/>
  <c r="QUY30" i="89"/>
  <c r="QUZ30" i="89"/>
  <c r="QVA30" i="89"/>
  <c r="QVB30" i="89"/>
  <c r="QVC30" i="89"/>
  <c r="QVD30" i="89"/>
  <c r="QVE30" i="89"/>
  <c r="QVF30" i="89"/>
  <c r="QVG30" i="89"/>
  <c r="QVH30" i="89"/>
  <c r="QVI30" i="89"/>
  <c r="QVJ30" i="89"/>
  <c r="QVK30" i="89"/>
  <c r="QVL30" i="89"/>
  <c r="QVM30" i="89"/>
  <c r="QVN30" i="89"/>
  <c r="QVO30" i="89"/>
  <c r="QVP30" i="89"/>
  <c r="QVQ30" i="89"/>
  <c r="QVR30" i="89"/>
  <c r="QVS30" i="89"/>
  <c r="QVT30" i="89"/>
  <c r="QVU30" i="89"/>
  <c r="QVV30" i="89"/>
  <c r="QVW30" i="89"/>
  <c r="QVX30" i="89"/>
  <c r="QVY30" i="89"/>
  <c r="QVZ30" i="89"/>
  <c r="QWA30" i="89"/>
  <c r="QWB30" i="89"/>
  <c r="QWC30" i="89"/>
  <c r="QWD30" i="89"/>
  <c r="QWE30" i="89"/>
  <c r="QWF30" i="89"/>
  <c r="QWG30" i="89"/>
  <c r="QWH30" i="89"/>
  <c r="QWI30" i="89"/>
  <c r="QWJ30" i="89"/>
  <c r="QWK30" i="89"/>
  <c r="QWL30" i="89"/>
  <c r="QWM30" i="89"/>
  <c r="QWN30" i="89"/>
  <c r="QWO30" i="89"/>
  <c r="QWP30" i="89"/>
  <c r="QWQ30" i="89"/>
  <c r="QWR30" i="89"/>
  <c r="QWS30" i="89"/>
  <c r="QWT30" i="89"/>
  <c r="QWU30" i="89"/>
  <c r="QWV30" i="89"/>
  <c r="QWW30" i="89"/>
  <c r="QWX30" i="89"/>
  <c r="QWY30" i="89"/>
  <c r="QWZ30" i="89"/>
  <c r="QXA30" i="89"/>
  <c r="QXB30" i="89"/>
  <c r="QXC30" i="89"/>
  <c r="QXD30" i="89"/>
  <c r="QXE30" i="89"/>
  <c r="QXF30" i="89"/>
  <c r="QXG30" i="89"/>
  <c r="QXH30" i="89"/>
  <c r="QXI30" i="89"/>
  <c r="QXJ30" i="89"/>
  <c r="QXK30" i="89"/>
  <c r="QXL30" i="89"/>
  <c r="QXM30" i="89"/>
  <c r="QXN30" i="89"/>
  <c r="QXO30" i="89"/>
  <c r="QXP30" i="89"/>
  <c r="QXQ30" i="89"/>
  <c r="QXR30" i="89"/>
  <c r="QXS30" i="89"/>
  <c r="QXT30" i="89"/>
  <c r="QXU30" i="89"/>
  <c r="QXV30" i="89"/>
  <c r="QXW30" i="89"/>
  <c r="QXX30" i="89"/>
  <c r="QXY30" i="89"/>
  <c r="QXZ30" i="89"/>
  <c r="QYA30" i="89"/>
  <c r="QYB30" i="89"/>
  <c r="QYC30" i="89"/>
  <c r="QYD30" i="89"/>
  <c r="QYE30" i="89"/>
  <c r="QYF30" i="89"/>
  <c r="QYG30" i="89"/>
  <c r="QYH30" i="89"/>
  <c r="QYI30" i="89"/>
  <c r="QYJ30" i="89"/>
  <c r="QYK30" i="89"/>
  <c r="QYL30" i="89"/>
  <c r="QYM30" i="89"/>
  <c r="QYN30" i="89"/>
  <c r="QYO30" i="89"/>
  <c r="QYP30" i="89"/>
  <c r="QYQ30" i="89"/>
  <c r="QYR30" i="89"/>
  <c r="QYS30" i="89"/>
  <c r="QYT30" i="89"/>
  <c r="QYU30" i="89"/>
  <c r="QYV30" i="89"/>
  <c r="QYW30" i="89"/>
  <c r="QYX30" i="89"/>
  <c r="QYY30" i="89"/>
  <c r="QYZ30" i="89"/>
  <c r="QZA30" i="89"/>
  <c r="QZB30" i="89"/>
  <c r="QZC30" i="89"/>
  <c r="QZD30" i="89"/>
  <c r="QZE30" i="89"/>
  <c r="QZF30" i="89"/>
  <c r="QZG30" i="89"/>
  <c r="QZH30" i="89"/>
  <c r="QZI30" i="89"/>
  <c r="QZJ30" i="89"/>
  <c r="QZK30" i="89"/>
  <c r="QZL30" i="89"/>
  <c r="QZM30" i="89"/>
  <c r="QZN30" i="89"/>
  <c r="QZO30" i="89"/>
  <c r="QZP30" i="89"/>
  <c r="QZQ30" i="89"/>
  <c r="QZR30" i="89"/>
  <c r="QZS30" i="89"/>
  <c r="QZT30" i="89"/>
  <c r="QZU30" i="89"/>
  <c r="QZV30" i="89"/>
  <c r="QZW30" i="89"/>
  <c r="QZX30" i="89"/>
  <c r="QZY30" i="89"/>
  <c r="QZZ30" i="89"/>
  <c r="RAA30" i="89"/>
  <c r="RAB30" i="89"/>
  <c r="RAC30" i="89"/>
  <c r="RAD30" i="89"/>
  <c r="RAE30" i="89"/>
  <c r="RAF30" i="89"/>
  <c r="RAG30" i="89"/>
  <c r="RAH30" i="89"/>
  <c r="RAI30" i="89"/>
  <c r="RAJ30" i="89"/>
  <c r="RAK30" i="89"/>
  <c r="RAL30" i="89"/>
  <c r="RAM30" i="89"/>
  <c r="RAN30" i="89"/>
  <c r="RAO30" i="89"/>
  <c r="RAP30" i="89"/>
  <c r="RAQ30" i="89"/>
  <c r="RAR30" i="89"/>
  <c r="RAS30" i="89"/>
  <c r="RAT30" i="89"/>
  <c r="RAU30" i="89"/>
  <c r="RAV30" i="89"/>
  <c r="RAW30" i="89"/>
  <c r="RAX30" i="89"/>
  <c r="RAY30" i="89"/>
  <c r="RAZ30" i="89"/>
  <c r="RBA30" i="89"/>
  <c r="RBB30" i="89"/>
  <c r="RBC30" i="89"/>
  <c r="RBD30" i="89"/>
  <c r="RBE30" i="89"/>
  <c r="RBF30" i="89"/>
  <c r="RBG30" i="89"/>
  <c r="RBH30" i="89"/>
  <c r="RBI30" i="89"/>
  <c r="RBJ30" i="89"/>
  <c r="RBK30" i="89"/>
  <c r="RBL30" i="89"/>
  <c r="RBM30" i="89"/>
  <c r="RBN30" i="89"/>
  <c r="RBO30" i="89"/>
  <c r="RBP30" i="89"/>
  <c r="RBQ30" i="89"/>
  <c r="RBR30" i="89"/>
  <c r="RBS30" i="89"/>
  <c r="RBT30" i="89"/>
  <c r="RBU30" i="89"/>
  <c r="RBV30" i="89"/>
  <c r="RBW30" i="89"/>
  <c r="RBX30" i="89"/>
  <c r="RBY30" i="89"/>
  <c r="RBZ30" i="89"/>
  <c r="RCA30" i="89"/>
  <c r="RCB30" i="89"/>
  <c r="RCC30" i="89"/>
  <c r="RCD30" i="89"/>
  <c r="RCE30" i="89"/>
  <c r="RCF30" i="89"/>
  <c r="RCG30" i="89"/>
  <c r="RCH30" i="89"/>
  <c r="RCI30" i="89"/>
  <c r="RCJ30" i="89"/>
  <c r="RCK30" i="89"/>
  <c r="RCL30" i="89"/>
  <c r="RCM30" i="89"/>
  <c r="RCN30" i="89"/>
  <c r="RCO30" i="89"/>
  <c r="RCP30" i="89"/>
  <c r="RCQ30" i="89"/>
  <c r="RCR30" i="89"/>
  <c r="RCS30" i="89"/>
  <c r="RCT30" i="89"/>
  <c r="RCU30" i="89"/>
  <c r="RCV30" i="89"/>
  <c r="RCW30" i="89"/>
  <c r="RCX30" i="89"/>
  <c r="RCY30" i="89"/>
  <c r="RCZ30" i="89"/>
  <c r="RDA30" i="89"/>
  <c r="RDB30" i="89"/>
  <c r="RDC30" i="89"/>
  <c r="RDD30" i="89"/>
  <c r="RDE30" i="89"/>
  <c r="RDF30" i="89"/>
  <c r="RDG30" i="89"/>
  <c r="RDH30" i="89"/>
  <c r="RDI30" i="89"/>
  <c r="RDJ30" i="89"/>
  <c r="RDK30" i="89"/>
  <c r="RDL30" i="89"/>
  <c r="RDM30" i="89"/>
  <c r="RDN30" i="89"/>
  <c r="RDO30" i="89"/>
  <c r="RDP30" i="89"/>
  <c r="RDQ30" i="89"/>
  <c r="RDR30" i="89"/>
  <c r="RDS30" i="89"/>
  <c r="RDT30" i="89"/>
  <c r="RDU30" i="89"/>
  <c r="RDV30" i="89"/>
  <c r="RDW30" i="89"/>
  <c r="RDX30" i="89"/>
  <c r="RDY30" i="89"/>
  <c r="RDZ30" i="89"/>
  <c r="REA30" i="89"/>
  <c r="REB30" i="89"/>
  <c r="REC30" i="89"/>
  <c r="RED30" i="89"/>
  <c r="REE30" i="89"/>
  <c r="REF30" i="89"/>
  <c r="REG30" i="89"/>
  <c r="REH30" i="89"/>
  <c r="REI30" i="89"/>
  <c r="REJ30" i="89"/>
  <c r="REK30" i="89"/>
  <c r="REL30" i="89"/>
  <c r="REM30" i="89"/>
  <c r="REN30" i="89"/>
  <c r="REO30" i="89"/>
  <c r="REP30" i="89"/>
  <c r="REQ30" i="89"/>
  <c r="RER30" i="89"/>
  <c r="RES30" i="89"/>
  <c r="RET30" i="89"/>
  <c r="REU30" i="89"/>
  <c r="REV30" i="89"/>
  <c r="REW30" i="89"/>
  <c r="REX30" i="89"/>
  <c r="REY30" i="89"/>
  <c r="REZ30" i="89"/>
  <c r="RFA30" i="89"/>
  <c r="RFB30" i="89"/>
  <c r="RFC30" i="89"/>
  <c r="RFD30" i="89"/>
  <c r="RFE30" i="89"/>
  <c r="RFF30" i="89"/>
  <c r="RFG30" i="89"/>
  <c r="RFH30" i="89"/>
  <c r="RFI30" i="89"/>
  <c r="RFJ30" i="89"/>
  <c r="RFK30" i="89"/>
  <c r="RFL30" i="89"/>
  <c r="RFM30" i="89"/>
  <c r="RFN30" i="89"/>
  <c r="RFO30" i="89"/>
  <c r="RFP30" i="89"/>
  <c r="RFQ30" i="89"/>
  <c r="RFR30" i="89"/>
  <c r="RFS30" i="89"/>
  <c r="RFT30" i="89"/>
  <c r="RFU30" i="89"/>
  <c r="RFV30" i="89"/>
  <c r="RFW30" i="89"/>
  <c r="RFX30" i="89"/>
  <c r="RFY30" i="89"/>
  <c r="RFZ30" i="89"/>
  <c r="RGA30" i="89"/>
  <c r="RGB30" i="89"/>
  <c r="RGC30" i="89"/>
  <c r="RGD30" i="89"/>
  <c r="RGE30" i="89"/>
  <c r="RGF30" i="89"/>
  <c r="RGG30" i="89"/>
  <c r="RGH30" i="89"/>
  <c r="RGI30" i="89"/>
  <c r="RGJ30" i="89"/>
  <c r="RGK30" i="89"/>
  <c r="RGL30" i="89"/>
  <c r="RGM30" i="89"/>
  <c r="RGN30" i="89"/>
  <c r="RGO30" i="89"/>
  <c r="RGP30" i="89"/>
  <c r="RGQ30" i="89"/>
  <c r="RGR30" i="89"/>
  <c r="RGS30" i="89"/>
  <c r="RGT30" i="89"/>
  <c r="RGU30" i="89"/>
  <c r="RGV30" i="89"/>
  <c r="RGW30" i="89"/>
  <c r="RGX30" i="89"/>
  <c r="RGY30" i="89"/>
  <c r="RGZ30" i="89"/>
  <c r="RHA30" i="89"/>
  <c r="RHB30" i="89"/>
  <c r="RHC30" i="89"/>
  <c r="RHD30" i="89"/>
  <c r="RHE30" i="89"/>
  <c r="RHF30" i="89"/>
  <c r="RHG30" i="89"/>
  <c r="RHH30" i="89"/>
  <c r="RHI30" i="89"/>
  <c r="RHJ30" i="89"/>
  <c r="RHK30" i="89"/>
  <c r="RHL30" i="89"/>
  <c r="RHM30" i="89"/>
  <c r="RHN30" i="89"/>
  <c r="RHO30" i="89"/>
  <c r="RHP30" i="89"/>
  <c r="RHQ30" i="89"/>
  <c r="RHR30" i="89"/>
  <c r="RHS30" i="89"/>
  <c r="RHT30" i="89"/>
  <c r="RHU30" i="89"/>
  <c r="RHV30" i="89"/>
  <c r="RHW30" i="89"/>
  <c r="RHX30" i="89"/>
  <c r="RHY30" i="89"/>
  <c r="RHZ30" i="89"/>
  <c r="RIA30" i="89"/>
  <c r="RIB30" i="89"/>
  <c r="RIC30" i="89"/>
  <c r="RID30" i="89"/>
  <c r="RIE30" i="89"/>
  <c r="RIF30" i="89"/>
  <c r="RIG30" i="89"/>
  <c r="RIH30" i="89"/>
  <c r="RII30" i="89"/>
  <c r="RIJ30" i="89"/>
  <c r="RIK30" i="89"/>
  <c r="RIL30" i="89"/>
  <c r="RIM30" i="89"/>
  <c r="RIN30" i="89"/>
  <c r="RIO30" i="89"/>
  <c r="RIP30" i="89"/>
  <c r="RIQ30" i="89"/>
  <c r="RIR30" i="89"/>
  <c r="RIS30" i="89"/>
  <c r="RIT30" i="89"/>
  <c r="RIU30" i="89"/>
  <c r="RIV30" i="89"/>
  <c r="RIW30" i="89"/>
  <c r="RIX30" i="89"/>
  <c r="RIY30" i="89"/>
  <c r="RIZ30" i="89"/>
  <c r="RJA30" i="89"/>
  <c r="RJB30" i="89"/>
  <c r="RJC30" i="89"/>
  <c r="RJD30" i="89"/>
  <c r="RJE30" i="89"/>
  <c r="RJF30" i="89"/>
  <c r="RJG30" i="89"/>
  <c r="RJH30" i="89"/>
  <c r="RJI30" i="89"/>
  <c r="RJJ30" i="89"/>
  <c r="RJK30" i="89"/>
  <c r="RJL30" i="89"/>
  <c r="RJM30" i="89"/>
  <c r="RJN30" i="89"/>
  <c r="RJO30" i="89"/>
  <c r="RJP30" i="89"/>
  <c r="RJQ30" i="89"/>
  <c r="RJR30" i="89"/>
  <c r="RJS30" i="89"/>
  <c r="RJT30" i="89"/>
  <c r="RJU30" i="89"/>
  <c r="RJV30" i="89"/>
  <c r="RJW30" i="89"/>
  <c r="RJX30" i="89"/>
  <c r="RJY30" i="89"/>
  <c r="RJZ30" i="89"/>
  <c r="RKA30" i="89"/>
  <c r="RKB30" i="89"/>
  <c r="RKC30" i="89"/>
  <c r="RKD30" i="89"/>
  <c r="RKE30" i="89"/>
  <c r="RKF30" i="89"/>
  <c r="RKG30" i="89"/>
  <c r="RKH30" i="89"/>
  <c r="RKI30" i="89"/>
  <c r="RKJ30" i="89"/>
  <c r="RKK30" i="89"/>
  <c r="RKL30" i="89"/>
  <c r="RKM30" i="89"/>
  <c r="RKN30" i="89"/>
  <c r="RKO30" i="89"/>
  <c r="RKP30" i="89"/>
  <c r="RKQ30" i="89"/>
  <c r="RKR30" i="89"/>
  <c r="RKS30" i="89"/>
  <c r="RKT30" i="89"/>
  <c r="RKU30" i="89"/>
  <c r="RKV30" i="89"/>
  <c r="RKW30" i="89"/>
  <c r="RKX30" i="89"/>
  <c r="RKY30" i="89"/>
  <c r="RKZ30" i="89"/>
  <c r="RLA30" i="89"/>
  <c r="RLB30" i="89"/>
  <c r="RLC30" i="89"/>
  <c r="RLD30" i="89"/>
  <c r="RLE30" i="89"/>
  <c r="RLF30" i="89"/>
  <c r="RLG30" i="89"/>
  <c r="RLH30" i="89"/>
  <c r="RLI30" i="89"/>
  <c r="RLJ30" i="89"/>
  <c r="RLK30" i="89"/>
  <c r="RLL30" i="89"/>
  <c r="RLM30" i="89"/>
  <c r="RLN30" i="89"/>
  <c r="RLO30" i="89"/>
  <c r="RLP30" i="89"/>
  <c r="RLQ30" i="89"/>
  <c r="RLR30" i="89"/>
  <c r="RLS30" i="89"/>
  <c r="RLT30" i="89"/>
  <c r="RLU30" i="89"/>
  <c r="RLV30" i="89"/>
  <c r="RLW30" i="89"/>
  <c r="RLX30" i="89"/>
  <c r="RLY30" i="89"/>
  <c r="RLZ30" i="89"/>
  <c r="RMA30" i="89"/>
  <c r="RMB30" i="89"/>
  <c r="RMC30" i="89"/>
  <c r="RMD30" i="89"/>
  <c r="RME30" i="89"/>
  <c r="RMF30" i="89"/>
  <c r="RMG30" i="89"/>
  <c r="RMH30" i="89"/>
  <c r="RMI30" i="89"/>
  <c r="RMJ30" i="89"/>
  <c r="RMK30" i="89"/>
  <c r="RML30" i="89"/>
  <c r="RMM30" i="89"/>
  <c r="RMN30" i="89"/>
  <c r="RMO30" i="89"/>
  <c r="RMP30" i="89"/>
  <c r="RMQ30" i="89"/>
  <c r="RMR30" i="89"/>
  <c r="RMS30" i="89"/>
  <c r="RMT30" i="89"/>
  <c r="RMU30" i="89"/>
  <c r="RMV30" i="89"/>
  <c r="RMW30" i="89"/>
  <c r="RMX30" i="89"/>
  <c r="RMY30" i="89"/>
  <c r="RMZ30" i="89"/>
  <c r="RNA30" i="89"/>
  <c r="RNB30" i="89"/>
  <c r="RNC30" i="89"/>
  <c r="RND30" i="89"/>
  <c r="RNE30" i="89"/>
  <c r="RNF30" i="89"/>
  <c r="RNG30" i="89"/>
  <c r="RNH30" i="89"/>
  <c r="RNI30" i="89"/>
  <c r="RNJ30" i="89"/>
  <c r="RNK30" i="89"/>
  <c r="RNL30" i="89"/>
  <c r="RNM30" i="89"/>
  <c r="RNN30" i="89"/>
  <c r="RNO30" i="89"/>
  <c r="RNP30" i="89"/>
  <c r="RNQ30" i="89"/>
  <c r="RNR30" i="89"/>
  <c r="RNS30" i="89"/>
  <c r="RNT30" i="89"/>
  <c r="RNU30" i="89"/>
  <c r="RNV30" i="89"/>
  <c r="RNW30" i="89"/>
  <c r="RNX30" i="89"/>
  <c r="RNY30" i="89"/>
  <c r="RNZ30" i="89"/>
  <c r="ROA30" i="89"/>
  <c r="ROB30" i="89"/>
  <c r="ROC30" i="89"/>
  <c r="ROD30" i="89"/>
  <c r="ROE30" i="89"/>
  <c r="ROF30" i="89"/>
  <c r="ROG30" i="89"/>
  <c r="ROH30" i="89"/>
  <c r="ROI30" i="89"/>
  <c r="ROJ30" i="89"/>
  <c r="ROK30" i="89"/>
  <c r="ROL30" i="89"/>
  <c r="ROM30" i="89"/>
  <c r="RON30" i="89"/>
  <c r="ROO30" i="89"/>
  <c r="ROP30" i="89"/>
  <c r="ROQ30" i="89"/>
  <c r="ROR30" i="89"/>
  <c r="ROS30" i="89"/>
  <c r="ROT30" i="89"/>
  <c r="ROU30" i="89"/>
  <c r="ROV30" i="89"/>
  <c r="ROW30" i="89"/>
  <c r="ROX30" i="89"/>
  <c r="ROY30" i="89"/>
  <c r="ROZ30" i="89"/>
  <c r="RPA30" i="89"/>
  <c r="RPB30" i="89"/>
  <c r="RPC30" i="89"/>
  <c r="RPD30" i="89"/>
  <c r="RPE30" i="89"/>
  <c r="RPF30" i="89"/>
  <c r="RPG30" i="89"/>
  <c r="RPH30" i="89"/>
  <c r="RPI30" i="89"/>
  <c r="RPJ30" i="89"/>
  <c r="RPK30" i="89"/>
  <c r="RPL30" i="89"/>
  <c r="RPM30" i="89"/>
  <c r="RPN30" i="89"/>
  <c r="RPO30" i="89"/>
  <c r="RPP30" i="89"/>
  <c r="RPQ30" i="89"/>
  <c r="RPR30" i="89"/>
  <c r="RPS30" i="89"/>
  <c r="RPT30" i="89"/>
  <c r="RPU30" i="89"/>
  <c r="RPV30" i="89"/>
  <c r="RPW30" i="89"/>
  <c r="RPX30" i="89"/>
  <c r="RPY30" i="89"/>
  <c r="RPZ30" i="89"/>
  <c r="RQA30" i="89"/>
  <c r="RQB30" i="89"/>
  <c r="RQC30" i="89"/>
  <c r="RQD30" i="89"/>
  <c r="RQE30" i="89"/>
  <c r="RQF30" i="89"/>
  <c r="RQG30" i="89"/>
  <c r="RQH30" i="89"/>
  <c r="RQI30" i="89"/>
  <c r="RQJ30" i="89"/>
  <c r="RQK30" i="89"/>
  <c r="RQL30" i="89"/>
  <c r="RQM30" i="89"/>
  <c r="RQN30" i="89"/>
  <c r="RQO30" i="89"/>
  <c r="RQP30" i="89"/>
  <c r="RQQ30" i="89"/>
  <c r="RQR30" i="89"/>
  <c r="RQS30" i="89"/>
  <c r="RQT30" i="89"/>
  <c r="RQU30" i="89"/>
  <c r="RQV30" i="89"/>
  <c r="RQW30" i="89"/>
  <c r="RQX30" i="89"/>
  <c r="RQY30" i="89"/>
  <c r="RQZ30" i="89"/>
  <c r="RRA30" i="89"/>
  <c r="RRB30" i="89"/>
  <c r="RRC30" i="89"/>
  <c r="RRD30" i="89"/>
  <c r="RRE30" i="89"/>
  <c r="RRF30" i="89"/>
  <c r="RRG30" i="89"/>
  <c r="RRH30" i="89"/>
  <c r="RRI30" i="89"/>
  <c r="RRJ30" i="89"/>
  <c r="RRK30" i="89"/>
  <c r="RRL30" i="89"/>
  <c r="RRM30" i="89"/>
  <c r="RRN30" i="89"/>
  <c r="RRO30" i="89"/>
  <c r="RRP30" i="89"/>
  <c r="RRQ30" i="89"/>
  <c r="RRR30" i="89"/>
  <c r="RRS30" i="89"/>
  <c r="RRT30" i="89"/>
  <c r="RRU30" i="89"/>
  <c r="RRV30" i="89"/>
  <c r="RRW30" i="89"/>
  <c r="RRX30" i="89"/>
  <c r="RRY30" i="89"/>
  <c r="RRZ30" i="89"/>
  <c r="RSA30" i="89"/>
  <c r="RSB30" i="89"/>
  <c r="RSC30" i="89"/>
  <c r="RSD30" i="89"/>
  <c r="RSE30" i="89"/>
  <c r="RSF30" i="89"/>
  <c r="RSG30" i="89"/>
  <c r="RSH30" i="89"/>
  <c r="RSI30" i="89"/>
  <c r="RSJ30" i="89"/>
  <c r="RSK30" i="89"/>
  <c r="RSL30" i="89"/>
  <c r="RSM30" i="89"/>
  <c r="RSN30" i="89"/>
  <c r="RSO30" i="89"/>
  <c r="RSP30" i="89"/>
  <c r="RSQ30" i="89"/>
  <c r="RSR30" i="89"/>
  <c r="RSS30" i="89"/>
  <c r="RST30" i="89"/>
  <c r="RSU30" i="89"/>
  <c r="RSV30" i="89"/>
  <c r="RSW30" i="89"/>
  <c r="RSX30" i="89"/>
  <c r="RSY30" i="89"/>
  <c r="RSZ30" i="89"/>
  <c r="RTA30" i="89"/>
  <c r="RTB30" i="89"/>
  <c r="RTC30" i="89"/>
  <c r="RTD30" i="89"/>
  <c r="RTE30" i="89"/>
  <c r="RTF30" i="89"/>
  <c r="RTG30" i="89"/>
  <c r="RTH30" i="89"/>
  <c r="RTI30" i="89"/>
  <c r="RTJ30" i="89"/>
  <c r="RTK30" i="89"/>
  <c r="RTL30" i="89"/>
  <c r="RTM30" i="89"/>
  <c r="RTN30" i="89"/>
  <c r="RTO30" i="89"/>
  <c r="RTP30" i="89"/>
  <c r="RTQ30" i="89"/>
  <c r="RTR30" i="89"/>
  <c r="RTS30" i="89"/>
  <c r="RTT30" i="89"/>
  <c r="RTU30" i="89"/>
  <c r="RTV30" i="89"/>
  <c r="RTW30" i="89"/>
  <c r="RTX30" i="89"/>
  <c r="RTY30" i="89"/>
  <c r="RTZ30" i="89"/>
  <c r="RUA30" i="89"/>
  <c r="RUB30" i="89"/>
  <c r="RUC30" i="89"/>
  <c r="RUD30" i="89"/>
  <c r="RUE30" i="89"/>
  <c r="RUF30" i="89"/>
  <c r="RUG30" i="89"/>
  <c r="RUH30" i="89"/>
  <c r="RUI30" i="89"/>
  <c r="RUJ30" i="89"/>
  <c r="RUK30" i="89"/>
  <c r="RUL30" i="89"/>
  <c r="RUM30" i="89"/>
  <c r="RUN30" i="89"/>
  <c r="RUO30" i="89"/>
  <c r="RUP30" i="89"/>
  <c r="RUQ30" i="89"/>
  <c r="RUR30" i="89"/>
  <c r="RUS30" i="89"/>
  <c r="RUT30" i="89"/>
  <c r="RUU30" i="89"/>
  <c r="RUV30" i="89"/>
  <c r="RUW30" i="89"/>
  <c r="RUX30" i="89"/>
  <c r="RUY30" i="89"/>
  <c r="RUZ30" i="89"/>
  <c r="RVA30" i="89"/>
  <c r="RVB30" i="89"/>
  <c r="RVC30" i="89"/>
  <c r="RVD30" i="89"/>
  <c r="RVE30" i="89"/>
  <c r="RVF30" i="89"/>
  <c r="RVG30" i="89"/>
  <c r="RVH30" i="89"/>
  <c r="RVI30" i="89"/>
  <c r="RVJ30" i="89"/>
  <c r="RVK30" i="89"/>
  <c r="RVL30" i="89"/>
  <c r="RVM30" i="89"/>
  <c r="RVN30" i="89"/>
  <c r="RVO30" i="89"/>
  <c r="RVP30" i="89"/>
  <c r="RVQ30" i="89"/>
  <c r="RVR30" i="89"/>
  <c r="RVS30" i="89"/>
  <c r="RVT30" i="89"/>
  <c r="RVU30" i="89"/>
  <c r="RVV30" i="89"/>
  <c r="RVW30" i="89"/>
  <c r="RVX30" i="89"/>
  <c r="RVY30" i="89"/>
  <c r="RVZ30" i="89"/>
  <c r="RWA30" i="89"/>
  <c r="RWB30" i="89"/>
  <c r="RWC30" i="89"/>
  <c r="RWD30" i="89"/>
  <c r="RWE30" i="89"/>
  <c r="RWF30" i="89"/>
  <c r="RWG30" i="89"/>
  <c r="RWH30" i="89"/>
  <c r="RWI30" i="89"/>
  <c r="RWJ30" i="89"/>
  <c r="RWK30" i="89"/>
  <c r="RWL30" i="89"/>
  <c r="RWM30" i="89"/>
  <c r="RWN30" i="89"/>
  <c r="RWO30" i="89"/>
  <c r="RWP30" i="89"/>
  <c r="RWQ30" i="89"/>
  <c r="RWR30" i="89"/>
  <c r="RWS30" i="89"/>
  <c r="RWT30" i="89"/>
  <c r="RWU30" i="89"/>
  <c r="RWV30" i="89"/>
  <c r="RWW30" i="89"/>
  <c r="RWX30" i="89"/>
  <c r="RWY30" i="89"/>
  <c r="RWZ30" i="89"/>
  <c r="RXA30" i="89"/>
  <c r="RXB30" i="89"/>
  <c r="RXC30" i="89"/>
  <c r="RXD30" i="89"/>
  <c r="RXE30" i="89"/>
  <c r="RXF30" i="89"/>
  <c r="RXG30" i="89"/>
  <c r="RXH30" i="89"/>
  <c r="RXI30" i="89"/>
  <c r="RXJ30" i="89"/>
  <c r="RXK30" i="89"/>
  <c r="RXL30" i="89"/>
  <c r="RXM30" i="89"/>
  <c r="RXN30" i="89"/>
  <c r="RXO30" i="89"/>
  <c r="RXP30" i="89"/>
  <c r="RXQ30" i="89"/>
  <c r="RXR30" i="89"/>
  <c r="RXS30" i="89"/>
  <c r="RXT30" i="89"/>
  <c r="RXU30" i="89"/>
  <c r="RXV30" i="89"/>
  <c r="RXW30" i="89"/>
  <c r="RXX30" i="89"/>
  <c r="RXY30" i="89"/>
  <c r="RXZ30" i="89"/>
  <c r="RYA30" i="89"/>
  <c r="RYB30" i="89"/>
  <c r="RYC30" i="89"/>
  <c r="RYD30" i="89"/>
  <c r="RYE30" i="89"/>
  <c r="RYF30" i="89"/>
  <c r="RYG30" i="89"/>
  <c r="RYH30" i="89"/>
  <c r="RYI30" i="89"/>
  <c r="RYJ30" i="89"/>
  <c r="RYK30" i="89"/>
  <c r="RYL30" i="89"/>
  <c r="RYM30" i="89"/>
  <c r="RYN30" i="89"/>
  <c r="RYO30" i="89"/>
  <c r="RYP30" i="89"/>
  <c r="RYQ30" i="89"/>
  <c r="RYR30" i="89"/>
  <c r="RYS30" i="89"/>
  <c r="RYT30" i="89"/>
  <c r="RYU30" i="89"/>
  <c r="RYV30" i="89"/>
  <c r="RYW30" i="89"/>
  <c r="RYX30" i="89"/>
  <c r="RYY30" i="89"/>
  <c r="RYZ30" i="89"/>
  <c r="RZA30" i="89"/>
  <c r="RZB30" i="89"/>
  <c r="RZC30" i="89"/>
  <c r="RZD30" i="89"/>
  <c r="RZE30" i="89"/>
  <c r="RZF30" i="89"/>
  <c r="RZG30" i="89"/>
  <c r="RZH30" i="89"/>
  <c r="RZI30" i="89"/>
  <c r="RZJ30" i="89"/>
  <c r="RZK30" i="89"/>
  <c r="RZL30" i="89"/>
  <c r="RZM30" i="89"/>
  <c r="RZN30" i="89"/>
  <c r="RZO30" i="89"/>
  <c r="RZP30" i="89"/>
  <c r="RZQ30" i="89"/>
  <c r="RZR30" i="89"/>
  <c r="RZS30" i="89"/>
  <c r="RZT30" i="89"/>
  <c r="RZU30" i="89"/>
  <c r="RZV30" i="89"/>
  <c r="RZW30" i="89"/>
  <c r="RZX30" i="89"/>
  <c r="RZY30" i="89"/>
  <c r="RZZ30" i="89"/>
  <c r="SAA30" i="89"/>
  <c r="SAB30" i="89"/>
  <c r="SAC30" i="89"/>
  <c r="SAD30" i="89"/>
  <c r="SAE30" i="89"/>
  <c r="SAF30" i="89"/>
  <c r="SAG30" i="89"/>
  <c r="SAH30" i="89"/>
  <c r="SAI30" i="89"/>
  <c r="SAJ30" i="89"/>
  <c r="SAK30" i="89"/>
  <c r="SAL30" i="89"/>
  <c r="SAM30" i="89"/>
  <c r="SAN30" i="89"/>
  <c r="SAO30" i="89"/>
  <c r="SAP30" i="89"/>
  <c r="SAQ30" i="89"/>
  <c r="SAR30" i="89"/>
  <c r="SAS30" i="89"/>
  <c r="SAT30" i="89"/>
  <c r="SAU30" i="89"/>
  <c r="SAV30" i="89"/>
  <c r="SAW30" i="89"/>
  <c r="SAX30" i="89"/>
  <c r="SAY30" i="89"/>
  <c r="SAZ30" i="89"/>
  <c r="SBA30" i="89"/>
  <c r="SBB30" i="89"/>
  <c r="SBC30" i="89"/>
  <c r="SBD30" i="89"/>
  <c r="SBE30" i="89"/>
  <c r="SBF30" i="89"/>
  <c r="SBG30" i="89"/>
  <c r="SBH30" i="89"/>
  <c r="SBI30" i="89"/>
  <c r="SBJ30" i="89"/>
  <c r="SBK30" i="89"/>
  <c r="SBL30" i="89"/>
  <c r="SBM30" i="89"/>
  <c r="SBN30" i="89"/>
  <c r="SBO30" i="89"/>
  <c r="SBP30" i="89"/>
  <c r="SBQ30" i="89"/>
  <c r="SBR30" i="89"/>
  <c r="SBS30" i="89"/>
  <c r="SBT30" i="89"/>
  <c r="SBU30" i="89"/>
  <c r="SBV30" i="89"/>
  <c r="SBW30" i="89"/>
  <c r="SBX30" i="89"/>
  <c r="SBY30" i="89"/>
  <c r="SBZ30" i="89"/>
  <c r="SCA30" i="89"/>
  <c r="SCB30" i="89"/>
  <c r="SCC30" i="89"/>
  <c r="SCD30" i="89"/>
  <c r="SCE30" i="89"/>
  <c r="SCF30" i="89"/>
  <c r="SCG30" i="89"/>
  <c r="SCH30" i="89"/>
  <c r="SCI30" i="89"/>
  <c r="SCJ30" i="89"/>
  <c r="SCK30" i="89"/>
  <c r="SCL30" i="89"/>
  <c r="SCM30" i="89"/>
  <c r="SCN30" i="89"/>
  <c r="SCO30" i="89"/>
  <c r="SCP30" i="89"/>
  <c r="SCQ30" i="89"/>
  <c r="SCR30" i="89"/>
  <c r="SCS30" i="89"/>
  <c r="SCT30" i="89"/>
  <c r="SCU30" i="89"/>
  <c r="SCV30" i="89"/>
  <c r="SCW30" i="89"/>
  <c r="SCX30" i="89"/>
  <c r="SCY30" i="89"/>
  <c r="SCZ30" i="89"/>
  <c r="SDA30" i="89"/>
  <c r="SDB30" i="89"/>
  <c r="SDC30" i="89"/>
  <c r="SDD30" i="89"/>
  <c r="SDE30" i="89"/>
  <c r="SDF30" i="89"/>
  <c r="SDG30" i="89"/>
  <c r="SDH30" i="89"/>
  <c r="SDI30" i="89"/>
  <c r="SDJ30" i="89"/>
  <c r="SDK30" i="89"/>
  <c r="SDL30" i="89"/>
  <c r="SDM30" i="89"/>
  <c r="SDN30" i="89"/>
  <c r="SDO30" i="89"/>
  <c r="SDP30" i="89"/>
  <c r="SDQ30" i="89"/>
  <c r="SDR30" i="89"/>
  <c r="SDS30" i="89"/>
  <c r="SDT30" i="89"/>
  <c r="SDU30" i="89"/>
  <c r="SDV30" i="89"/>
  <c r="SDW30" i="89"/>
  <c r="SDX30" i="89"/>
  <c r="SDY30" i="89"/>
  <c r="SDZ30" i="89"/>
  <c r="SEA30" i="89"/>
  <c r="SEB30" i="89"/>
  <c r="SEC30" i="89"/>
  <c r="SED30" i="89"/>
  <c r="SEE30" i="89"/>
  <c r="SEF30" i="89"/>
  <c r="SEG30" i="89"/>
  <c r="SEH30" i="89"/>
  <c r="SEI30" i="89"/>
  <c r="SEJ30" i="89"/>
  <c r="SEK30" i="89"/>
  <c r="SEL30" i="89"/>
  <c r="SEM30" i="89"/>
  <c r="SEN30" i="89"/>
  <c r="SEO30" i="89"/>
  <c r="SEP30" i="89"/>
  <c r="SEQ30" i="89"/>
  <c r="SER30" i="89"/>
  <c r="SES30" i="89"/>
  <c r="SET30" i="89"/>
  <c r="SEU30" i="89"/>
  <c r="SEV30" i="89"/>
  <c r="SEW30" i="89"/>
  <c r="SEX30" i="89"/>
  <c r="SEY30" i="89"/>
  <c r="SEZ30" i="89"/>
  <c r="SFA30" i="89"/>
  <c r="SFB30" i="89"/>
  <c r="SFC30" i="89"/>
  <c r="SFD30" i="89"/>
  <c r="SFE30" i="89"/>
  <c r="SFF30" i="89"/>
  <c r="SFG30" i="89"/>
  <c r="SFH30" i="89"/>
  <c r="SFI30" i="89"/>
  <c r="SFJ30" i="89"/>
  <c r="SFK30" i="89"/>
  <c r="SFL30" i="89"/>
  <c r="SFM30" i="89"/>
  <c r="SFN30" i="89"/>
  <c r="SFO30" i="89"/>
  <c r="SFP30" i="89"/>
  <c r="SFQ30" i="89"/>
  <c r="SFR30" i="89"/>
  <c r="SFS30" i="89"/>
  <c r="SFT30" i="89"/>
  <c r="SFU30" i="89"/>
  <c r="SFV30" i="89"/>
  <c r="SFW30" i="89"/>
  <c r="SFX30" i="89"/>
  <c r="SFY30" i="89"/>
  <c r="SFZ30" i="89"/>
  <c r="SGA30" i="89"/>
  <c r="SGB30" i="89"/>
  <c r="SGC30" i="89"/>
  <c r="SGD30" i="89"/>
  <c r="SGE30" i="89"/>
  <c r="SGF30" i="89"/>
  <c r="SGG30" i="89"/>
  <c r="SGH30" i="89"/>
  <c r="SGI30" i="89"/>
  <c r="SGJ30" i="89"/>
  <c r="SGK30" i="89"/>
  <c r="SGL30" i="89"/>
  <c r="SGM30" i="89"/>
  <c r="SGN30" i="89"/>
  <c r="SGO30" i="89"/>
  <c r="SGP30" i="89"/>
  <c r="SGQ30" i="89"/>
  <c r="SGR30" i="89"/>
  <c r="SGS30" i="89"/>
  <c r="SGT30" i="89"/>
  <c r="SGU30" i="89"/>
  <c r="SGV30" i="89"/>
  <c r="SGW30" i="89"/>
  <c r="SGX30" i="89"/>
  <c r="SGY30" i="89"/>
  <c r="SGZ30" i="89"/>
  <c r="SHA30" i="89"/>
  <c r="SHB30" i="89"/>
  <c r="SHC30" i="89"/>
  <c r="SHD30" i="89"/>
  <c r="SHE30" i="89"/>
  <c r="SHF30" i="89"/>
  <c r="SHG30" i="89"/>
  <c r="SHH30" i="89"/>
  <c r="SHI30" i="89"/>
  <c r="SHJ30" i="89"/>
  <c r="SHK30" i="89"/>
  <c r="SHL30" i="89"/>
  <c r="SHM30" i="89"/>
  <c r="SHN30" i="89"/>
  <c r="SHO30" i="89"/>
  <c r="SHP30" i="89"/>
  <c r="SHQ30" i="89"/>
  <c r="SHR30" i="89"/>
  <c r="SHS30" i="89"/>
  <c r="SHT30" i="89"/>
  <c r="SHU30" i="89"/>
  <c r="SHV30" i="89"/>
  <c r="SHW30" i="89"/>
  <c r="SHX30" i="89"/>
  <c r="SHY30" i="89"/>
  <c r="SHZ30" i="89"/>
  <c r="SIA30" i="89"/>
  <c r="SIB30" i="89"/>
  <c r="SIC30" i="89"/>
  <c r="SID30" i="89"/>
  <c r="SIE30" i="89"/>
  <c r="SIF30" i="89"/>
  <c r="SIG30" i="89"/>
  <c r="SIH30" i="89"/>
  <c r="SII30" i="89"/>
  <c r="SIJ30" i="89"/>
  <c r="SIK30" i="89"/>
  <c r="SIL30" i="89"/>
  <c r="SIM30" i="89"/>
  <c r="SIN30" i="89"/>
  <c r="SIO30" i="89"/>
  <c r="SIP30" i="89"/>
  <c r="SIQ30" i="89"/>
  <c r="SIR30" i="89"/>
  <c r="SIS30" i="89"/>
  <c r="SIT30" i="89"/>
  <c r="SIU30" i="89"/>
  <c r="SIV30" i="89"/>
  <c r="SIW30" i="89"/>
  <c r="SIX30" i="89"/>
  <c r="SIY30" i="89"/>
  <c r="SIZ30" i="89"/>
  <c r="SJA30" i="89"/>
  <c r="SJB30" i="89"/>
  <c r="SJC30" i="89"/>
  <c r="SJD30" i="89"/>
  <c r="SJE30" i="89"/>
  <c r="SJF30" i="89"/>
  <c r="SJG30" i="89"/>
  <c r="SJH30" i="89"/>
  <c r="SJI30" i="89"/>
  <c r="SJJ30" i="89"/>
  <c r="SJK30" i="89"/>
  <c r="SJL30" i="89"/>
  <c r="SJM30" i="89"/>
  <c r="SJN30" i="89"/>
  <c r="SJO30" i="89"/>
  <c r="SJP30" i="89"/>
  <c r="SJQ30" i="89"/>
  <c r="SJR30" i="89"/>
  <c r="SJS30" i="89"/>
  <c r="SJT30" i="89"/>
  <c r="SJU30" i="89"/>
  <c r="SJV30" i="89"/>
  <c r="SJW30" i="89"/>
  <c r="SJX30" i="89"/>
  <c r="SJY30" i="89"/>
  <c r="SJZ30" i="89"/>
  <c r="SKA30" i="89"/>
  <c r="SKB30" i="89"/>
  <c r="SKC30" i="89"/>
  <c r="SKD30" i="89"/>
  <c r="SKE30" i="89"/>
  <c r="SKF30" i="89"/>
  <c r="SKG30" i="89"/>
  <c r="SKH30" i="89"/>
  <c r="SKI30" i="89"/>
  <c r="SKJ30" i="89"/>
  <c r="SKK30" i="89"/>
  <c r="SKL30" i="89"/>
  <c r="SKM30" i="89"/>
  <c r="SKN30" i="89"/>
  <c r="SKO30" i="89"/>
  <c r="SKP30" i="89"/>
  <c r="SKQ30" i="89"/>
  <c r="SKR30" i="89"/>
  <c r="SKS30" i="89"/>
  <c r="SKT30" i="89"/>
  <c r="SKU30" i="89"/>
  <c r="SKV30" i="89"/>
  <c r="SKW30" i="89"/>
  <c r="SKX30" i="89"/>
  <c r="SKY30" i="89"/>
  <c r="SKZ30" i="89"/>
  <c r="SLA30" i="89"/>
  <c r="SLB30" i="89"/>
  <c r="SLC30" i="89"/>
  <c r="SLD30" i="89"/>
  <c r="SLE30" i="89"/>
  <c r="SLF30" i="89"/>
  <c r="SLG30" i="89"/>
  <c r="SLH30" i="89"/>
  <c r="SLI30" i="89"/>
  <c r="SLJ30" i="89"/>
  <c r="SLK30" i="89"/>
  <c r="SLL30" i="89"/>
  <c r="SLM30" i="89"/>
  <c r="SLN30" i="89"/>
  <c r="SLO30" i="89"/>
  <c r="SLP30" i="89"/>
  <c r="SLQ30" i="89"/>
  <c r="SLR30" i="89"/>
  <c r="SLS30" i="89"/>
  <c r="SLT30" i="89"/>
  <c r="SLU30" i="89"/>
  <c r="SLV30" i="89"/>
  <c r="SLW30" i="89"/>
  <c r="SLX30" i="89"/>
  <c r="SLY30" i="89"/>
  <c r="SLZ30" i="89"/>
  <c r="SMA30" i="89"/>
  <c r="SMB30" i="89"/>
  <c r="SMC30" i="89"/>
  <c r="SMD30" i="89"/>
  <c r="SME30" i="89"/>
  <c r="SMF30" i="89"/>
  <c r="SMG30" i="89"/>
  <c r="SMH30" i="89"/>
  <c r="SMI30" i="89"/>
  <c r="SMJ30" i="89"/>
  <c r="SMK30" i="89"/>
  <c r="SML30" i="89"/>
  <c r="SMM30" i="89"/>
  <c r="SMN30" i="89"/>
  <c r="SMO30" i="89"/>
  <c r="SMP30" i="89"/>
  <c r="SMQ30" i="89"/>
  <c r="SMR30" i="89"/>
  <c r="SMS30" i="89"/>
  <c r="SMT30" i="89"/>
  <c r="SMU30" i="89"/>
  <c r="SMV30" i="89"/>
  <c r="SMW30" i="89"/>
  <c r="SMX30" i="89"/>
  <c r="SMY30" i="89"/>
  <c r="SMZ30" i="89"/>
  <c r="SNA30" i="89"/>
  <c r="SNB30" i="89"/>
  <c r="SNC30" i="89"/>
  <c r="SND30" i="89"/>
  <c r="SNE30" i="89"/>
  <c r="SNF30" i="89"/>
  <c r="SNG30" i="89"/>
  <c r="SNH30" i="89"/>
  <c r="SNI30" i="89"/>
  <c r="SNJ30" i="89"/>
  <c r="SNK30" i="89"/>
  <c r="SNL30" i="89"/>
  <c r="SNM30" i="89"/>
  <c r="SNN30" i="89"/>
  <c r="SNO30" i="89"/>
  <c r="SNP30" i="89"/>
  <c r="SNQ30" i="89"/>
  <c r="SNR30" i="89"/>
  <c r="SNS30" i="89"/>
  <c r="SNT30" i="89"/>
  <c r="SNU30" i="89"/>
  <c r="SNV30" i="89"/>
  <c r="SNW30" i="89"/>
  <c r="SNX30" i="89"/>
  <c r="SNY30" i="89"/>
  <c r="SNZ30" i="89"/>
  <c r="SOA30" i="89"/>
  <c r="SOB30" i="89"/>
  <c r="SOC30" i="89"/>
  <c r="SOD30" i="89"/>
  <c r="SOE30" i="89"/>
  <c r="SOF30" i="89"/>
  <c r="SOG30" i="89"/>
  <c r="SOH30" i="89"/>
  <c r="SOI30" i="89"/>
  <c r="SOJ30" i="89"/>
  <c r="SOK30" i="89"/>
  <c r="SOL30" i="89"/>
  <c r="SOM30" i="89"/>
  <c r="SON30" i="89"/>
  <c r="SOO30" i="89"/>
  <c r="SOP30" i="89"/>
  <c r="SOQ30" i="89"/>
  <c r="SOR30" i="89"/>
  <c r="SOS30" i="89"/>
  <c r="SOT30" i="89"/>
  <c r="SOU30" i="89"/>
  <c r="SOV30" i="89"/>
  <c r="SOW30" i="89"/>
  <c r="SOX30" i="89"/>
  <c r="SOY30" i="89"/>
  <c r="SOZ30" i="89"/>
  <c r="SPA30" i="89"/>
  <c r="SPB30" i="89"/>
  <c r="SPC30" i="89"/>
  <c r="SPD30" i="89"/>
  <c r="SPE30" i="89"/>
  <c r="SPF30" i="89"/>
  <c r="SPG30" i="89"/>
  <c r="SPH30" i="89"/>
  <c r="SPI30" i="89"/>
  <c r="SPJ30" i="89"/>
  <c r="SPK30" i="89"/>
  <c r="SPL30" i="89"/>
  <c r="SPM30" i="89"/>
  <c r="SPN30" i="89"/>
  <c r="SPO30" i="89"/>
  <c r="SPP30" i="89"/>
  <c r="SPQ30" i="89"/>
  <c r="SPR30" i="89"/>
  <c r="SPS30" i="89"/>
  <c r="SPT30" i="89"/>
  <c r="SPU30" i="89"/>
  <c r="SPV30" i="89"/>
  <c r="SPW30" i="89"/>
  <c r="SPX30" i="89"/>
  <c r="SPY30" i="89"/>
  <c r="SPZ30" i="89"/>
  <c r="SQA30" i="89"/>
  <c r="SQB30" i="89"/>
  <c r="SQC30" i="89"/>
  <c r="SQD30" i="89"/>
  <c r="SQE30" i="89"/>
  <c r="SQF30" i="89"/>
  <c r="SQG30" i="89"/>
  <c r="SQH30" i="89"/>
  <c r="SQI30" i="89"/>
  <c r="SQJ30" i="89"/>
  <c r="SQK30" i="89"/>
  <c r="SQL30" i="89"/>
  <c r="SQM30" i="89"/>
  <c r="SQN30" i="89"/>
  <c r="SQO30" i="89"/>
  <c r="SQP30" i="89"/>
  <c r="SQQ30" i="89"/>
  <c r="SQR30" i="89"/>
  <c r="SQS30" i="89"/>
  <c r="SQT30" i="89"/>
  <c r="SQU30" i="89"/>
  <c r="SQV30" i="89"/>
  <c r="SQW30" i="89"/>
  <c r="SQX30" i="89"/>
  <c r="SQY30" i="89"/>
  <c r="SQZ30" i="89"/>
  <c r="SRA30" i="89"/>
  <c r="SRB30" i="89"/>
  <c r="SRC30" i="89"/>
  <c r="SRD30" i="89"/>
  <c r="SRE30" i="89"/>
  <c r="SRF30" i="89"/>
  <c r="SRG30" i="89"/>
  <c r="SRH30" i="89"/>
  <c r="SRI30" i="89"/>
  <c r="SRJ30" i="89"/>
  <c r="SRK30" i="89"/>
  <c r="SRL30" i="89"/>
  <c r="SRM30" i="89"/>
  <c r="SRN30" i="89"/>
  <c r="SRO30" i="89"/>
  <c r="SRP30" i="89"/>
  <c r="SRQ30" i="89"/>
  <c r="SRR30" i="89"/>
  <c r="SRS30" i="89"/>
  <c r="SRT30" i="89"/>
  <c r="SRU30" i="89"/>
  <c r="SRV30" i="89"/>
  <c r="SRW30" i="89"/>
  <c r="SRX30" i="89"/>
  <c r="SRY30" i="89"/>
  <c r="SRZ30" i="89"/>
  <c r="SSA30" i="89"/>
  <c r="SSB30" i="89"/>
  <c r="SSC30" i="89"/>
  <c r="SSD30" i="89"/>
  <c r="SSE30" i="89"/>
  <c r="SSF30" i="89"/>
  <c r="SSG30" i="89"/>
  <c r="SSH30" i="89"/>
  <c r="SSI30" i="89"/>
  <c r="SSJ30" i="89"/>
  <c r="SSK30" i="89"/>
  <c r="SSL30" i="89"/>
  <c r="SSM30" i="89"/>
  <c r="SSN30" i="89"/>
  <c r="SSO30" i="89"/>
  <c r="SSP30" i="89"/>
  <c r="SSQ30" i="89"/>
  <c r="SSR30" i="89"/>
  <c r="SSS30" i="89"/>
  <c r="SST30" i="89"/>
  <c r="SSU30" i="89"/>
  <c r="SSV30" i="89"/>
  <c r="SSW30" i="89"/>
  <c r="SSX30" i="89"/>
  <c r="SSY30" i="89"/>
  <c r="SSZ30" i="89"/>
  <c r="STA30" i="89"/>
  <c r="STB30" i="89"/>
  <c r="STC30" i="89"/>
  <c r="STD30" i="89"/>
  <c r="STE30" i="89"/>
  <c r="STF30" i="89"/>
  <c r="STG30" i="89"/>
  <c r="STH30" i="89"/>
  <c r="STI30" i="89"/>
  <c r="STJ30" i="89"/>
  <c r="STK30" i="89"/>
  <c r="STL30" i="89"/>
  <c r="STM30" i="89"/>
  <c r="STN30" i="89"/>
  <c r="STO30" i="89"/>
  <c r="STP30" i="89"/>
  <c r="STQ30" i="89"/>
  <c r="STR30" i="89"/>
  <c r="STS30" i="89"/>
  <c r="STT30" i="89"/>
  <c r="STU30" i="89"/>
  <c r="STV30" i="89"/>
  <c r="STW30" i="89"/>
  <c r="STX30" i="89"/>
  <c r="STY30" i="89"/>
  <c r="STZ30" i="89"/>
  <c r="SUA30" i="89"/>
  <c r="SUB30" i="89"/>
  <c r="SUC30" i="89"/>
  <c r="SUD30" i="89"/>
  <c r="SUE30" i="89"/>
  <c r="SUF30" i="89"/>
  <c r="SUG30" i="89"/>
  <c r="SUH30" i="89"/>
  <c r="SUI30" i="89"/>
  <c r="SUJ30" i="89"/>
  <c r="SUK30" i="89"/>
  <c r="SUL30" i="89"/>
  <c r="SUM30" i="89"/>
  <c r="SUN30" i="89"/>
  <c r="SUO30" i="89"/>
  <c r="SUP30" i="89"/>
  <c r="SUQ30" i="89"/>
  <c r="SUR30" i="89"/>
  <c r="SUS30" i="89"/>
  <c r="SUT30" i="89"/>
  <c r="SUU30" i="89"/>
  <c r="SUV30" i="89"/>
  <c r="SUW30" i="89"/>
  <c r="SUX30" i="89"/>
  <c r="SUY30" i="89"/>
  <c r="SUZ30" i="89"/>
  <c r="SVA30" i="89"/>
  <c r="SVB30" i="89"/>
  <c r="SVC30" i="89"/>
  <c r="SVD30" i="89"/>
  <c r="SVE30" i="89"/>
  <c r="SVF30" i="89"/>
  <c r="SVG30" i="89"/>
  <c r="SVH30" i="89"/>
  <c r="SVI30" i="89"/>
  <c r="SVJ30" i="89"/>
  <c r="SVK30" i="89"/>
  <c r="SVL30" i="89"/>
  <c r="SVM30" i="89"/>
  <c r="SVN30" i="89"/>
  <c r="SVO30" i="89"/>
  <c r="SVP30" i="89"/>
  <c r="SVQ30" i="89"/>
  <c r="SVR30" i="89"/>
  <c r="SVS30" i="89"/>
  <c r="SVT30" i="89"/>
  <c r="SVU30" i="89"/>
  <c r="SVV30" i="89"/>
  <c r="SVW30" i="89"/>
  <c r="SVX30" i="89"/>
  <c r="SVY30" i="89"/>
  <c r="SVZ30" i="89"/>
  <c r="SWA30" i="89"/>
  <c r="SWB30" i="89"/>
  <c r="SWC30" i="89"/>
  <c r="SWD30" i="89"/>
  <c r="SWE30" i="89"/>
  <c r="SWF30" i="89"/>
  <c r="SWG30" i="89"/>
  <c r="SWH30" i="89"/>
  <c r="SWI30" i="89"/>
  <c r="SWJ30" i="89"/>
  <c r="SWK30" i="89"/>
  <c r="SWL30" i="89"/>
  <c r="SWM30" i="89"/>
  <c r="SWN30" i="89"/>
  <c r="SWO30" i="89"/>
  <c r="SWP30" i="89"/>
  <c r="SWQ30" i="89"/>
  <c r="SWR30" i="89"/>
  <c r="SWS30" i="89"/>
  <c r="SWT30" i="89"/>
  <c r="SWU30" i="89"/>
  <c r="SWV30" i="89"/>
  <c r="SWW30" i="89"/>
  <c r="SWX30" i="89"/>
  <c r="SWY30" i="89"/>
  <c r="SWZ30" i="89"/>
  <c r="SXA30" i="89"/>
  <c r="SXB30" i="89"/>
  <c r="SXC30" i="89"/>
  <c r="SXD30" i="89"/>
  <c r="SXE30" i="89"/>
  <c r="SXF30" i="89"/>
  <c r="SXG30" i="89"/>
  <c r="SXH30" i="89"/>
  <c r="SXI30" i="89"/>
  <c r="SXJ30" i="89"/>
  <c r="SXK30" i="89"/>
  <c r="SXL30" i="89"/>
  <c r="SXM30" i="89"/>
  <c r="SXN30" i="89"/>
  <c r="SXO30" i="89"/>
  <c r="SXP30" i="89"/>
  <c r="SXQ30" i="89"/>
  <c r="SXR30" i="89"/>
  <c r="SXS30" i="89"/>
  <c r="SXT30" i="89"/>
  <c r="SXU30" i="89"/>
  <c r="SXV30" i="89"/>
  <c r="SXW30" i="89"/>
  <c r="SXX30" i="89"/>
  <c r="SXY30" i="89"/>
  <c r="SXZ30" i="89"/>
  <c r="SYA30" i="89"/>
  <c r="SYB30" i="89"/>
  <c r="SYC30" i="89"/>
  <c r="SYD30" i="89"/>
  <c r="SYE30" i="89"/>
  <c r="SYF30" i="89"/>
  <c r="SYG30" i="89"/>
  <c r="SYH30" i="89"/>
  <c r="SYI30" i="89"/>
  <c r="SYJ30" i="89"/>
  <c r="SYK30" i="89"/>
  <c r="SYL30" i="89"/>
  <c r="SYM30" i="89"/>
  <c r="SYN30" i="89"/>
  <c r="SYO30" i="89"/>
  <c r="SYP30" i="89"/>
  <c r="SYQ30" i="89"/>
  <c r="SYR30" i="89"/>
  <c r="SYS30" i="89"/>
  <c r="SYT30" i="89"/>
  <c r="SYU30" i="89"/>
  <c r="SYV30" i="89"/>
  <c r="SYW30" i="89"/>
  <c r="SYX30" i="89"/>
  <c r="SYY30" i="89"/>
  <c r="SYZ30" i="89"/>
  <c r="SZA30" i="89"/>
  <c r="SZB30" i="89"/>
  <c r="SZC30" i="89"/>
  <c r="SZD30" i="89"/>
  <c r="SZE30" i="89"/>
  <c r="SZF30" i="89"/>
  <c r="SZG30" i="89"/>
  <c r="SZH30" i="89"/>
  <c r="SZI30" i="89"/>
  <c r="SZJ30" i="89"/>
  <c r="SZK30" i="89"/>
  <c r="SZL30" i="89"/>
  <c r="SZM30" i="89"/>
  <c r="SZN30" i="89"/>
  <c r="SZO30" i="89"/>
  <c r="SZP30" i="89"/>
  <c r="SZQ30" i="89"/>
  <c r="SZR30" i="89"/>
  <c r="SZS30" i="89"/>
  <c r="SZT30" i="89"/>
  <c r="SZU30" i="89"/>
  <c r="SZV30" i="89"/>
  <c r="SZW30" i="89"/>
  <c r="SZX30" i="89"/>
  <c r="SZY30" i="89"/>
  <c r="SZZ30" i="89"/>
  <c r="TAA30" i="89"/>
  <c r="TAB30" i="89"/>
  <c r="TAC30" i="89"/>
  <c r="TAD30" i="89"/>
  <c r="TAE30" i="89"/>
  <c r="TAF30" i="89"/>
  <c r="TAG30" i="89"/>
  <c r="TAH30" i="89"/>
  <c r="TAI30" i="89"/>
  <c r="TAJ30" i="89"/>
  <c r="TAK30" i="89"/>
  <c r="TAL30" i="89"/>
  <c r="TAM30" i="89"/>
  <c r="TAN30" i="89"/>
  <c r="TAO30" i="89"/>
  <c r="TAP30" i="89"/>
  <c r="TAQ30" i="89"/>
  <c r="TAR30" i="89"/>
  <c r="TAS30" i="89"/>
  <c r="TAT30" i="89"/>
  <c r="TAU30" i="89"/>
  <c r="TAV30" i="89"/>
  <c r="TAW30" i="89"/>
  <c r="TAX30" i="89"/>
  <c r="TAY30" i="89"/>
  <c r="TAZ30" i="89"/>
  <c r="TBA30" i="89"/>
  <c r="TBB30" i="89"/>
  <c r="TBC30" i="89"/>
  <c r="TBD30" i="89"/>
  <c r="TBE30" i="89"/>
  <c r="TBF30" i="89"/>
  <c r="TBG30" i="89"/>
  <c r="TBH30" i="89"/>
  <c r="TBI30" i="89"/>
  <c r="TBJ30" i="89"/>
  <c r="TBK30" i="89"/>
  <c r="TBL30" i="89"/>
  <c r="TBM30" i="89"/>
  <c r="TBN30" i="89"/>
  <c r="TBO30" i="89"/>
  <c r="TBP30" i="89"/>
  <c r="TBQ30" i="89"/>
  <c r="TBR30" i="89"/>
  <c r="TBS30" i="89"/>
  <c r="TBT30" i="89"/>
  <c r="TBU30" i="89"/>
  <c r="TBV30" i="89"/>
  <c r="TBW30" i="89"/>
  <c r="TBX30" i="89"/>
  <c r="TBY30" i="89"/>
  <c r="TBZ30" i="89"/>
  <c r="TCA30" i="89"/>
  <c r="TCB30" i="89"/>
  <c r="TCC30" i="89"/>
  <c r="TCD30" i="89"/>
  <c r="TCE30" i="89"/>
  <c r="TCF30" i="89"/>
  <c r="TCG30" i="89"/>
  <c r="TCH30" i="89"/>
  <c r="TCI30" i="89"/>
  <c r="TCJ30" i="89"/>
  <c r="TCK30" i="89"/>
  <c r="TCL30" i="89"/>
  <c r="TCM30" i="89"/>
  <c r="TCN30" i="89"/>
  <c r="TCO30" i="89"/>
  <c r="TCP30" i="89"/>
  <c r="TCQ30" i="89"/>
  <c r="TCR30" i="89"/>
  <c r="TCS30" i="89"/>
  <c r="TCT30" i="89"/>
  <c r="TCU30" i="89"/>
  <c r="TCV30" i="89"/>
  <c r="TCW30" i="89"/>
  <c r="TCX30" i="89"/>
  <c r="TCY30" i="89"/>
  <c r="TCZ30" i="89"/>
  <c r="TDA30" i="89"/>
  <c r="TDB30" i="89"/>
  <c r="TDC30" i="89"/>
  <c r="TDD30" i="89"/>
  <c r="TDE30" i="89"/>
  <c r="TDF30" i="89"/>
  <c r="TDG30" i="89"/>
  <c r="TDH30" i="89"/>
  <c r="TDI30" i="89"/>
  <c r="TDJ30" i="89"/>
  <c r="TDK30" i="89"/>
  <c r="TDL30" i="89"/>
  <c r="TDM30" i="89"/>
  <c r="TDN30" i="89"/>
  <c r="TDO30" i="89"/>
  <c r="TDP30" i="89"/>
  <c r="TDQ30" i="89"/>
  <c r="TDR30" i="89"/>
  <c r="TDS30" i="89"/>
  <c r="TDT30" i="89"/>
  <c r="TDU30" i="89"/>
  <c r="TDV30" i="89"/>
  <c r="TDW30" i="89"/>
  <c r="TDX30" i="89"/>
  <c r="TDY30" i="89"/>
  <c r="TDZ30" i="89"/>
  <c r="TEA30" i="89"/>
  <c r="TEB30" i="89"/>
  <c r="TEC30" i="89"/>
  <c r="TED30" i="89"/>
  <c r="TEE30" i="89"/>
  <c r="TEF30" i="89"/>
  <c r="TEG30" i="89"/>
  <c r="TEH30" i="89"/>
  <c r="TEI30" i="89"/>
  <c r="TEJ30" i="89"/>
  <c r="TEK30" i="89"/>
  <c r="TEL30" i="89"/>
  <c r="TEM30" i="89"/>
  <c r="TEN30" i="89"/>
  <c r="TEO30" i="89"/>
  <c r="TEP30" i="89"/>
  <c r="TEQ30" i="89"/>
  <c r="TER30" i="89"/>
  <c r="TES30" i="89"/>
  <c r="TET30" i="89"/>
  <c r="TEU30" i="89"/>
  <c r="TEV30" i="89"/>
  <c r="TEW30" i="89"/>
  <c r="TEX30" i="89"/>
  <c r="TEY30" i="89"/>
  <c r="TEZ30" i="89"/>
  <c r="TFA30" i="89"/>
  <c r="TFB30" i="89"/>
  <c r="TFC30" i="89"/>
  <c r="TFD30" i="89"/>
  <c r="TFE30" i="89"/>
  <c r="TFF30" i="89"/>
  <c r="TFG30" i="89"/>
  <c r="TFH30" i="89"/>
  <c r="TFI30" i="89"/>
  <c r="TFJ30" i="89"/>
  <c r="TFK30" i="89"/>
  <c r="TFL30" i="89"/>
  <c r="TFM30" i="89"/>
  <c r="TFN30" i="89"/>
  <c r="TFO30" i="89"/>
  <c r="TFP30" i="89"/>
  <c r="TFQ30" i="89"/>
  <c r="TFR30" i="89"/>
  <c r="TFS30" i="89"/>
  <c r="TFT30" i="89"/>
  <c r="TFU30" i="89"/>
  <c r="TFV30" i="89"/>
  <c r="TFW30" i="89"/>
  <c r="TFX30" i="89"/>
  <c r="TFY30" i="89"/>
  <c r="TFZ30" i="89"/>
  <c r="TGA30" i="89"/>
  <c r="TGB30" i="89"/>
  <c r="TGC30" i="89"/>
  <c r="TGD30" i="89"/>
  <c r="TGE30" i="89"/>
  <c r="TGF30" i="89"/>
  <c r="TGG30" i="89"/>
  <c r="TGH30" i="89"/>
  <c r="TGI30" i="89"/>
  <c r="TGJ30" i="89"/>
  <c r="TGK30" i="89"/>
  <c r="TGL30" i="89"/>
  <c r="TGM30" i="89"/>
  <c r="TGN30" i="89"/>
  <c r="TGO30" i="89"/>
  <c r="TGP30" i="89"/>
  <c r="TGQ30" i="89"/>
  <c r="TGR30" i="89"/>
  <c r="TGS30" i="89"/>
  <c r="TGT30" i="89"/>
  <c r="TGU30" i="89"/>
  <c r="TGV30" i="89"/>
  <c r="TGW30" i="89"/>
  <c r="TGX30" i="89"/>
  <c r="TGY30" i="89"/>
  <c r="TGZ30" i="89"/>
  <c r="THA30" i="89"/>
  <c r="THB30" i="89"/>
  <c r="THC30" i="89"/>
  <c r="THD30" i="89"/>
  <c r="THE30" i="89"/>
  <c r="THF30" i="89"/>
  <c r="THG30" i="89"/>
  <c r="THH30" i="89"/>
  <c r="THI30" i="89"/>
  <c r="THJ30" i="89"/>
  <c r="THK30" i="89"/>
  <c r="THL30" i="89"/>
  <c r="THM30" i="89"/>
  <c r="THN30" i="89"/>
  <c r="THO30" i="89"/>
  <c r="THP30" i="89"/>
  <c r="THQ30" i="89"/>
  <c r="THR30" i="89"/>
  <c r="THS30" i="89"/>
  <c r="THT30" i="89"/>
  <c r="THU30" i="89"/>
  <c r="THV30" i="89"/>
  <c r="THW30" i="89"/>
  <c r="THX30" i="89"/>
  <c r="THY30" i="89"/>
  <c r="THZ30" i="89"/>
  <c r="TIA30" i="89"/>
  <c r="TIB30" i="89"/>
  <c r="TIC30" i="89"/>
  <c r="TID30" i="89"/>
  <c r="TIE30" i="89"/>
  <c r="TIF30" i="89"/>
  <c r="TIG30" i="89"/>
  <c r="TIH30" i="89"/>
  <c r="TII30" i="89"/>
  <c r="TIJ30" i="89"/>
  <c r="TIK30" i="89"/>
  <c r="TIL30" i="89"/>
  <c r="TIM30" i="89"/>
  <c r="TIN30" i="89"/>
  <c r="TIO30" i="89"/>
  <c r="TIP30" i="89"/>
  <c r="TIQ30" i="89"/>
  <c r="TIR30" i="89"/>
  <c r="TIS30" i="89"/>
  <c r="TIT30" i="89"/>
  <c r="TIU30" i="89"/>
  <c r="TIV30" i="89"/>
  <c r="TIW30" i="89"/>
  <c r="TIX30" i="89"/>
  <c r="TIY30" i="89"/>
  <c r="TIZ30" i="89"/>
  <c r="TJA30" i="89"/>
  <c r="TJB30" i="89"/>
  <c r="TJC30" i="89"/>
  <c r="TJD30" i="89"/>
  <c r="TJE30" i="89"/>
  <c r="TJF30" i="89"/>
  <c r="TJG30" i="89"/>
  <c r="TJH30" i="89"/>
  <c r="TJI30" i="89"/>
  <c r="TJJ30" i="89"/>
  <c r="TJK30" i="89"/>
  <c r="TJL30" i="89"/>
  <c r="TJM30" i="89"/>
  <c r="TJN30" i="89"/>
  <c r="TJO30" i="89"/>
  <c r="TJP30" i="89"/>
  <c r="TJQ30" i="89"/>
  <c r="TJR30" i="89"/>
  <c r="TJS30" i="89"/>
  <c r="TJT30" i="89"/>
  <c r="TJU30" i="89"/>
  <c r="TJV30" i="89"/>
  <c r="TJW30" i="89"/>
  <c r="TJX30" i="89"/>
  <c r="TJY30" i="89"/>
  <c r="TJZ30" i="89"/>
  <c r="TKA30" i="89"/>
  <c r="TKB30" i="89"/>
  <c r="TKC30" i="89"/>
  <c r="TKD30" i="89"/>
  <c r="TKE30" i="89"/>
  <c r="TKF30" i="89"/>
  <c r="TKG30" i="89"/>
  <c r="TKH30" i="89"/>
  <c r="TKI30" i="89"/>
  <c r="TKJ30" i="89"/>
  <c r="TKK30" i="89"/>
  <c r="TKL30" i="89"/>
  <c r="TKM30" i="89"/>
  <c r="TKN30" i="89"/>
  <c r="TKO30" i="89"/>
  <c r="TKP30" i="89"/>
  <c r="TKQ30" i="89"/>
  <c r="TKR30" i="89"/>
  <c r="TKS30" i="89"/>
  <c r="TKT30" i="89"/>
  <c r="TKU30" i="89"/>
  <c r="TKV30" i="89"/>
  <c r="TKW30" i="89"/>
  <c r="TKX30" i="89"/>
  <c r="TKY30" i="89"/>
  <c r="TKZ30" i="89"/>
  <c r="TLA30" i="89"/>
  <c r="TLB30" i="89"/>
  <c r="TLC30" i="89"/>
  <c r="TLD30" i="89"/>
  <c r="TLE30" i="89"/>
  <c r="TLF30" i="89"/>
  <c r="TLG30" i="89"/>
  <c r="TLH30" i="89"/>
  <c r="TLI30" i="89"/>
  <c r="TLJ30" i="89"/>
  <c r="TLK30" i="89"/>
  <c r="TLL30" i="89"/>
  <c r="TLM30" i="89"/>
  <c r="TLN30" i="89"/>
  <c r="TLO30" i="89"/>
  <c r="TLP30" i="89"/>
  <c r="TLQ30" i="89"/>
  <c r="TLR30" i="89"/>
  <c r="TLS30" i="89"/>
  <c r="TLT30" i="89"/>
  <c r="TLU30" i="89"/>
  <c r="TLV30" i="89"/>
  <c r="TLW30" i="89"/>
  <c r="TLX30" i="89"/>
  <c r="TLY30" i="89"/>
  <c r="TLZ30" i="89"/>
  <c r="TMA30" i="89"/>
  <c r="TMB30" i="89"/>
  <c r="TMC30" i="89"/>
  <c r="TMD30" i="89"/>
  <c r="TME30" i="89"/>
  <c r="TMF30" i="89"/>
  <c r="TMG30" i="89"/>
  <c r="TMH30" i="89"/>
  <c r="TMI30" i="89"/>
  <c r="TMJ30" i="89"/>
  <c r="TMK30" i="89"/>
  <c r="TML30" i="89"/>
  <c r="TMM30" i="89"/>
  <c r="TMN30" i="89"/>
  <c r="TMO30" i="89"/>
  <c r="TMP30" i="89"/>
  <c r="TMQ30" i="89"/>
  <c r="TMR30" i="89"/>
  <c r="TMS30" i="89"/>
  <c r="TMT30" i="89"/>
  <c r="TMU30" i="89"/>
  <c r="TMV30" i="89"/>
  <c r="TMW30" i="89"/>
  <c r="TMX30" i="89"/>
  <c r="TMY30" i="89"/>
  <c r="TMZ30" i="89"/>
  <c r="TNA30" i="89"/>
  <c r="TNB30" i="89"/>
  <c r="TNC30" i="89"/>
  <c r="TND30" i="89"/>
  <c r="TNE30" i="89"/>
  <c r="TNF30" i="89"/>
  <c r="TNG30" i="89"/>
  <c r="TNH30" i="89"/>
  <c r="TNI30" i="89"/>
  <c r="TNJ30" i="89"/>
  <c r="TNK30" i="89"/>
  <c r="TNL30" i="89"/>
  <c r="TNM30" i="89"/>
  <c r="TNN30" i="89"/>
  <c r="TNO30" i="89"/>
  <c r="TNP30" i="89"/>
  <c r="TNQ30" i="89"/>
  <c r="TNR30" i="89"/>
  <c r="TNS30" i="89"/>
  <c r="TNT30" i="89"/>
  <c r="TNU30" i="89"/>
  <c r="TNV30" i="89"/>
  <c r="TNW30" i="89"/>
  <c r="TNX30" i="89"/>
  <c r="TNY30" i="89"/>
  <c r="TNZ30" i="89"/>
  <c r="TOA30" i="89"/>
  <c r="TOB30" i="89"/>
  <c r="TOC30" i="89"/>
  <c r="TOD30" i="89"/>
  <c r="TOE30" i="89"/>
  <c r="TOF30" i="89"/>
  <c r="TOG30" i="89"/>
  <c r="TOH30" i="89"/>
  <c r="TOI30" i="89"/>
  <c r="TOJ30" i="89"/>
  <c r="TOK30" i="89"/>
  <c r="TOL30" i="89"/>
  <c r="TOM30" i="89"/>
  <c r="TON30" i="89"/>
  <c r="TOO30" i="89"/>
  <c r="TOP30" i="89"/>
  <c r="TOQ30" i="89"/>
  <c r="TOR30" i="89"/>
  <c r="TOS30" i="89"/>
  <c r="TOT30" i="89"/>
  <c r="TOU30" i="89"/>
  <c r="TOV30" i="89"/>
  <c r="TOW30" i="89"/>
  <c r="TOX30" i="89"/>
  <c r="TOY30" i="89"/>
  <c r="TOZ30" i="89"/>
  <c r="TPA30" i="89"/>
  <c r="TPB30" i="89"/>
  <c r="TPC30" i="89"/>
  <c r="TPD30" i="89"/>
  <c r="TPE30" i="89"/>
  <c r="TPF30" i="89"/>
  <c r="TPG30" i="89"/>
  <c r="TPH30" i="89"/>
  <c r="TPI30" i="89"/>
  <c r="TPJ30" i="89"/>
  <c r="TPK30" i="89"/>
  <c r="TPL30" i="89"/>
  <c r="TPM30" i="89"/>
  <c r="TPN30" i="89"/>
  <c r="TPO30" i="89"/>
  <c r="TPP30" i="89"/>
  <c r="TPQ30" i="89"/>
  <c r="TPR30" i="89"/>
  <c r="TPS30" i="89"/>
  <c r="TPT30" i="89"/>
  <c r="TPU30" i="89"/>
  <c r="TPV30" i="89"/>
  <c r="TPW30" i="89"/>
  <c r="TPX30" i="89"/>
  <c r="TPY30" i="89"/>
  <c r="TPZ30" i="89"/>
  <c r="TQA30" i="89"/>
  <c r="TQB30" i="89"/>
  <c r="TQC30" i="89"/>
  <c r="TQD30" i="89"/>
  <c r="TQE30" i="89"/>
  <c r="TQF30" i="89"/>
  <c r="TQG30" i="89"/>
  <c r="TQH30" i="89"/>
  <c r="TQI30" i="89"/>
  <c r="TQJ30" i="89"/>
  <c r="TQK30" i="89"/>
  <c r="TQL30" i="89"/>
  <c r="TQM30" i="89"/>
  <c r="TQN30" i="89"/>
  <c r="TQO30" i="89"/>
  <c r="TQP30" i="89"/>
  <c r="TQQ30" i="89"/>
  <c r="TQR30" i="89"/>
  <c r="TQS30" i="89"/>
  <c r="TQT30" i="89"/>
  <c r="TQU30" i="89"/>
  <c r="TQV30" i="89"/>
  <c r="TQW30" i="89"/>
  <c r="TQX30" i="89"/>
  <c r="TQY30" i="89"/>
  <c r="TQZ30" i="89"/>
  <c r="TRA30" i="89"/>
  <c r="TRB30" i="89"/>
  <c r="TRC30" i="89"/>
  <c r="TRD30" i="89"/>
  <c r="TRE30" i="89"/>
  <c r="TRF30" i="89"/>
  <c r="TRG30" i="89"/>
  <c r="TRH30" i="89"/>
  <c r="TRI30" i="89"/>
  <c r="TRJ30" i="89"/>
  <c r="TRK30" i="89"/>
  <c r="TRL30" i="89"/>
  <c r="TRM30" i="89"/>
  <c r="TRN30" i="89"/>
  <c r="TRO30" i="89"/>
  <c r="TRP30" i="89"/>
  <c r="TRQ30" i="89"/>
  <c r="TRR30" i="89"/>
  <c r="TRS30" i="89"/>
  <c r="TRT30" i="89"/>
  <c r="TRU30" i="89"/>
  <c r="TRV30" i="89"/>
  <c r="TRW30" i="89"/>
  <c r="TRX30" i="89"/>
  <c r="TRY30" i="89"/>
  <c r="TRZ30" i="89"/>
  <c r="TSA30" i="89"/>
  <c r="TSB30" i="89"/>
  <c r="TSC30" i="89"/>
  <c r="TSD30" i="89"/>
  <c r="TSE30" i="89"/>
  <c r="TSF30" i="89"/>
  <c r="TSG30" i="89"/>
  <c r="TSH30" i="89"/>
  <c r="TSI30" i="89"/>
  <c r="TSJ30" i="89"/>
  <c r="TSK30" i="89"/>
  <c r="TSL30" i="89"/>
  <c r="TSM30" i="89"/>
  <c r="TSN30" i="89"/>
  <c r="TSO30" i="89"/>
  <c r="TSP30" i="89"/>
  <c r="TSQ30" i="89"/>
  <c r="TSR30" i="89"/>
  <c r="TSS30" i="89"/>
  <c r="TST30" i="89"/>
  <c r="TSU30" i="89"/>
  <c r="TSV30" i="89"/>
  <c r="TSW30" i="89"/>
  <c r="TSX30" i="89"/>
  <c r="TSY30" i="89"/>
  <c r="TSZ30" i="89"/>
  <c r="TTA30" i="89"/>
  <c r="TTB30" i="89"/>
  <c r="TTC30" i="89"/>
  <c r="TTD30" i="89"/>
  <c r="TTE30" i="89"/>
  <c r="TTF30" i="89"/>
  <c r="TTG30" i="89"/>
  <c r="TTH30" i="89"/>
  <c r="TTI30" i="89"/>
  <c r="TTJ30" i="89"/>
  <c r="TTK30" i="89"/>
  <c r="TTL30" i="89"/>
  <c r="TTM30" i="89"/>
  <c r="TTN30" i="89"/>
  <c r="TTO30" i="89"/>
  <c r="TTP30" i="89"/>
  <c r="TTQ30" i="89"/>
  <c r="TTR30" i="89"/>
  <c r="TTS30" i="89"/>
  <c r="TTT30" i="89"/>
  <c r="TTU30" i="89"/>
  <c r="TTV30" i="89"/>
  <c r="TTW30" i="89"/>
  <c r="TTX30" i="89"/>
  <c r="TTY30" i="89"/>
  <c r="TTZ30" i="89"/>
  <c r="TUA30" i="89"/>
  <c r="TUB30" i="89"/>
  <c r="TUC30" i="89"/>
  <c r="TUD30" i="89"/>
  <c r="TUE30" i="89"/>
  <c r="TUF30" i="89"/>
  <c r="TUG30" i="89"/>
  <c r="TUH30" i="89"/>
  <c r="TUI30" i="89"/>
  <c r="TUJ30" i="89"/>
  <c r="TUK30" i="89"/>
  <c r="TUL30" i="89"/>
  <c r="TUM30" i="89"/>
  <c r="TUN30" i="89"/>
  <c r="TUO30" i="89"/>
  <c r="TUP30" i="89"/>
  <c r="TUQ30" i="89"/>
  <c r="TUR30" i="89"/>
  <c r="TUS30" i="89"/>
  <c r="TUT30" i="89"/>
  <c r="TUU30" i="89"/>
  <c r="TUV30" i="89"/>
  <c r="TUW30" i="89"/>
  <c r="TUX30" i="89"/>
  <c r="TUY30" i="89"/>
  <c r="TUZ30" i="89"/>
  <c r="TVA30" i="89"/>
  <c r="TVB30" i="89"/>
  <c r="TVC30" i="89"/>
  <c r="TVD30" i="89"/>
  <c r="TVE30" i="89"/>
  <c r="TVF30" i="89"/>
  <c r="TVG30" i="89"/>
  <c r="TVH30" i="89"/>
  <c r="TVI30" i="89"/>
  <c r="TVJ30" i="89"/>
  <c r="TVK30" i="89"/>
  <c r="TVL30" i="89"/>
  <c r="TVM30" i="89"/>
  <c r="TVN30" i="89"/>
  <c r="TVO30" i="89"/>
  <c r="TVP30" i="89"/>
  <c r="TVQ30" i="89"/>
  <c r="TVR30" i="89"/>
  <c r="TVS30" i="89"/>
  <c r="TVT30" i="89"/>
  <c r="TVU30" i="89"/>
  <c r="TVV30" i="89"/>
  <c r="TVW30" i="89"/>
  <c r="TVX30" i="89"/>
  <c r="TVY30" i="89"/>
  <c r="TVZ30" i="89"/>
  <c r="TWA30" i="89"/>
  <c r="TWB30" i="89"/>
  <c r="TWC30" i="89"/>
  <c r="TWD30" i="89"/>
  <c r="TWE30" i="89"/>
  <c r="TWF30" i="89"/>
  <c r="TWG30" i="89"/>
  <c r="TWH30" i="89"/>
  <c r="TWI30" i="89"/>
  <c r="TWJ30" i="89"/>
  <c r="TWK30" i="89"/>
  <c r="TWL30" i="89"/>
  <c r="TWM30" i="89"/>
  <c r="TWN30" i="89"/>
  <c r="TWO30" i="89"/>
  <c r="TWP30" i="89"/>
  <c r="TWQ30" i="89"/>
  <c r="TWR30" i="89"/>
  <c r="TWS30" i="89"/>
  <c r="TWT30" i="89"/>
  <c r="TWU30" i="89"/>
  <c r="TWV30" i="89"/>
  <c r="TWW30" i="89"/>
  <c r="TWX30" i="89"/>
  <c r="TWY30" i="89"/>
  <c r="TWZ30" i="89"/>
  <c r="TXA30" i="89"/>
  <c r="TXB30" i="89"/>
  <c r="TXC30" i="89"/>
  <c r="TXD30" i="89"/>
  <c r="TXE30" i="89"/>
  <c r="TXF30" i="89"/>
  <c r="TXG30" i="89"/>
  <c r="TXH30" i="89"/>
  <c r="TXI30" i="89"/>
  <c r="TXJ30" i="89"/>
  <c r="TXK30" i="89"/>
  <c r="TXL30" i="89"/>
  <c r="TXM30" i="89"/>
  <c r="TXN30" i="89"/>
  <c r="TXO30" i="89"/>
  <c r="TXP30" i="89"/>
  <c r="TXQ30" i="89"/>
  <c r="TXR30" i="89"/>
  <c r="TXS30" i="89"/>
  <c r="TXT30" i="89"/>
  <c r="TXU30" i="89"/>
  <c r="TXV30" i="89"/>
  <c r="TXW30" i="89"/>
  <c r="TXX30" i="89"/>
  <c r="TXY30" i="89"/>
  <c r="TXZ30" i="89"/>
  <c r="TYA30" i="89"/>
  <c r="TYB30" i="89"/>
  <c r="TYC30" i="89"/>
  <c r="TYD30" i="89"/>
  <c r="TYE30" i="89"/>
  <c r="TYF30" i="89"/>
  <c r="TYG30" i="89"/>
  <c r="TYH30" i="89"/>
  <c r="TYI30" i="89"/>
  <c r="TYJ30" i="89"/>
  <c r="TYK30" i="89"/>
  <c r="TYL30" i="89"/>
  <c r="TYM30" i="89"/>
  <c r="TYN30" i="89"/>
  <c r="TYO30" i="89"/>
  <c r="TYP30" i="89"/>
  <c r="TYQ30" i="89"/>
  <c r="TYR30" i="89"/>
  <c r="TYS30" i="89"/>
  <c r="TYT30" i="89"/>
  <c r="TYU30" i="89"/>
  <c r="TYV30" i="89"/>
  <c r="TYW30" i="89"/>
  <c r="TYX30" i="89"/>
  <c r="TYY30" i="89"/>
  <c r="TYZ30" i="89"/>
  <c r="TZA30" i="89"/>
  <c r="TZB30" i="89"/>
  <c r="TZC30" i="89"/>
  <c r="TZD30" i="89"/>
  <c r="TZE30" i="89"/>
  <c r="TZF30" i="89"/>
  <c r="TZG30" i="89"/>
  <c r="TZH30" i="89"/>
  <c r="TZI30" i="89"/>
  <c r="TZJ30" i="89"/>
  <c r="TZK30" i="89"/>
  <c r="TZL30" i="89"/>
  <c r="TZM30" i="89"/>
  <c r="TZN30" i="89"/>
  <c r="TZO30" i="89"/>
  <c r="TZP30" i="89"/>
  <c r="TZQ30" i="89"/>
  <c r="TZR30" i="89"/>
  <c r="TZS30" i="89"/>
  <c r="TZT30" i="89"/>
  <c r="TZU30" i="89"/>
  <c r="TZV30" i="89"/>
  <c r="TZW30" i="89"/>
  <c r="TZX30" i="89"/>
  <c r="TZY30" i="89"/>
  <c r="TZZ30" i="89"/>
  <c r="UAA30" i="89"/>
  <c r="UAB30" i="89"/>
  <c r="UAC30" i="89"/>
  <c r="UAD30" i="89"/>
  <c r="UAE30" i="89"/>
  <c r="UAF30" i="89"/>
  <c r="UAG30" i="89"/>
  <c r="UAH30" i="89"/>
  <c r="UAI30" i="89"/>
  <c r="UAJ30" i="89"/>
  <c r="UAK30" i="89"/>
  <c r="UAL30" i="89"/>
  <c r="UAM30" i="89"/>
  <c r="UAN30" i="89"/>
  <c r="UAO30" i="89"/>
  <c r="UAP30" i="89"/>
  <c r="UAQ30" i="89"/>
  <c r="UAR30" i="89"/>
  <c r="UAS30" i="89"/>
  <c r="UAT30" i="89"/>
  <c r="UAU30" i="89"/>
  <c r="UAV30" i="89"/>
  <c r="UAW30" i="89"/>
  <c r="UAX30" i="89"/>
  <c r="UAY30" i="89"/>
  <c r="UAZ30" i="89"/>
  <c r="UBA30" i="89"/>
  <c r="UBB30" i="89"/>
  <c r="UBC30" i="89"/>
  <c r="UBD30" i="89"/>
  <c r="UBE30" i="89"/>
  <c r="UBF30" i="89"/>
  <c r="UBG30" i="89"/>
  <c r="UBH30" i="89"/>
  <c r="UBI30" i="89"/>
  <c r="UBJ30" i="89"/>
  <c r="UBK30" i="89"/>
  <c r="UBL30" i="89"/>
  <c r="UBM30" i="89"/>
  <c r="UBN30" i="89"/>
  <c r="UBO30" i="89"/>
  <c r="UBP30" i="89"/>
  <c r="UBQ30" i="89"/>
  <c r="UBR30" i="89"/>
  <c r="UBS30" i="89"/>
  <c r="UBT30" i="89"/>
  <c r="UBU30" i="89"/>
  <c r="UBV30" i="89"/>
  <c r="UBW30" i="89"/>
  <c r="UBX30" i="89"/>
  <c r="UBY30" i="89"/>
  <c r="UBZ30" i="89"/>
  <c r="UCA30" i="89"/>
  <c r="UCB30" i="89"/>
  <c r="UCC30" i="89"/>
  <c r="UCD30" i="89"/>
  <c r="UCE30" i="89"/>
  <c r="UCF30" i="89"/>
  <c r="UCG30" i="89"/>
  <c r="UCH30" i="89"/>
  <c r="UCI30" i="89"/>
  <c r="UCJ30" i="89"/>
  <c r="UCK30" i="89"/>
  <c r="UCL30" i="89"/>
  <c r="UCM30" i="89"/>
  <c r="UCN30" i="89"/>
  <c r="UCO30" i="89"/>
  <c r="UCP30" i="89"/>
  <c r="UCQ30" i="89"/>
  <c r="UCR30" i="89"/>
  <c r="UCS30" i="89"/>
  <c r="UCT30" i="89"/>
  <c r="UCU30" i="89"/>
  <c r="UCV30" i="89"/>
  <c r="UCW30" i="89"/>
  <c r="UCX30" i="89"/>
  <c r="UCY30" i="89"/>
  <c r="UCZ30" i="89"/>
  <c r="UDA30" i="89"/>
  <c r="UDB30" i="89"/>
  <c r="UDC30" i="89"/>
  <c r="UDD30" i="89"/>
  <c r="UDE30" i="89"/>
  <c r="UDF30" i="89"/>
  <c r="UDG30" i="89"/>
  <c r="UDH30" i="89"/>
  <c r="UDI30" i="89"/>
  <c r="UDJ30" i="89"/>
  <c r="UDK30" i="89"/>
  <c r="UDL30" i="89"/>
  <c r="UDM30" i="89"/>
  <c r="UDN30" i="89"/>
  <c r="UDO30" i="89"/>
  <c r="UDP30" i="89"/>
  <c r="UDQ30" i="89"/>
  <c r="UDR30" i="89"/>
  <c r="UDS30" i="89"/>
  <c r="UDT30" i="89"/>
  <c r="UDU30" i="89"/>
  <c r="UDV30" i="89"/>
  <c r="UDW30" i="89"/>
  <c r="UDX30" i="89"/>
  <c r="UDY30" i="89"/>
  <c r="UDZ30" i="89"/>
  <c r="UEA30" i="89"/>
  <c r="UEB30" i="89"/>
  <c r="UEC30" i="89"/>
  <c r="UED30" i="89"/>
  <c r="UEE30" i="89"/>
  <c r="UEF30" i="89"/>
  <c r="UEG30" i="89"/>
  <c r="UEH30" i="89"/>
  <c r="UEI30" i="89"/>
  <c r="UEJ30" i="89"/>
  <c r="UEK30" i="89"/>
  <c r="UEL30" i="89"/>
  <c r="UEM30" i="89"/>
  <c r="UEN30" i="89"/>
  <c r="UEO30" i="89"/>
  <c r="UEP30" i="89"/>
  <c r="UEQ30" i="89"/>
  <c r="UER30" i="89"/>
  <c r="UES30" i="89"/>
  <c r="UET30" i="89"/>
  <c r="UEU30" i="89"/>
  <c r="UEV30" i="89"/>
  <c r="UEW30" i="89"/>
  <c r="UEX30" i="89"/>
  <c r="UEY30" i="89"/>
  <c r="UEZ30" i="89"/>
  <c r="UFA30" i="89"/>
  <c r="UFB30" i="89"/>
  <c r="UFC30" i="89"/>
  <c r="UFD30" i="89"/>
  <c r="UFE30" i="89"/>
  <c r="UFF30" i="89"/>
  <c r="UFG30" i="89"/>
  <c r="UFH30" i="89"/>
  <c r="UFI30" i="89"/>
  <c r="UFJ30" i="89"/>
  <c r="UFK30" i="89"/>
  <c r="UFL30" i="89"/>
  <c r="UFM30" i="89"/>
  <c r="UFN30" i="89"/>
  <c r="UFO30" i="89"/>
  <c r="UFP30" i="89"/>
  <c r="UFQ30" i="89"/>
  <c r="UFR30" i="89"/>
  <c r="UFS30" i="89"/>
  <c r="UFT30" i="89"/>
  <c r="UFU30" i="89"/>
  <c r="UFV30" i="89"/>
  <c r="UFW30" i="89"/>
  <c r="UFX30" i="89"/>
  <c r="UFY30" i="89"/>
  <c r="UFZ30" i="89"/>
  <c r="UGA30" i="89"/>
  <c r="UGB30" i="89"/>
  <c r="UGC30" i="89"/>
  <c r="UGD30" i="89"/>
  <c r="UGE30" i="89"/>
  <c r="UGF30" i="89"/>
  <c r="UGG30" i="89"/>
  <c r="UGH30" i="89"/>
  <c r="UGI30" i="89"/>
  <c r="UGJ30" i="89"/>
  <c r="UGK30" i="89"/>
  <c r="UGL30" i="89"/>
  <c r="UGM30" i="89"/>
  <c r="UGN30" i="89"/>
  <c r="UGO30" i="89"/>
  <c r="UGP30" i="89"/>
  <c r="UGQ30" i="89"/>
  <c r="UGR30" i="89"/>
  <c r="UGS30" i="89"/>
  <c r="UGT30" i="89"/>
  <c r="UGU30" i="89"/>
  <c r="UGV30" i="89"/>
  <c r="UGW30" i="89"/>
  <c r="UGX30" i="89"/>
  <c r="UGY30" i="89"/>
  <c r="UGZ30" i="89"/>
  <c r="UHA30" i="89"/>
  <c r="UHB30" i="89"/>
  <c r="UHC30" i="89"/>
  <c r="UHD30" i="89"/>
  <c r="UHE30" i="89"/>
  <c r="UHF30" i="89"/>
  <c r="UHG30" i="89"/>
  <c r="UHH30" i="89"/>
  <c r="UHI30" i="89"/>
  <c r="UHJ30" i="89"/>
  <c r="UHK30" i="89"/>
  <c r="UHL30" i="89"/>
  <c r="UHM30" i="89"/>
  <c r="UHN30" i="89"/>
  <c r="UHO30" i="89"/>
  <c r="UHP30" i="89"/>
  <c r="UHQ30" i="89"/>
  <c r="UHR30" i="89"/>
  <c r="UHS30" i="89"/>
  <c r="UHT30" i="89"/>
  <c r="UHU30" i="89"/>
  <c r="UHV30" i="89"/>
  <c r="UHW30" i="89"/>
  <c r="UHX30" i="89"/>
  <c r="UHY30" i="89"/>
  <c r="UHZ30" i="89"/>
  <c r="UIA30" i="89"/>
  <c r="UIB30" i="89"/>
  <c r="UIC30" i="89"/>
  <c r="UID30" i="89"/>
  <c r="UIE30" i="89"/>
  <c r="UIF30" i="89"/>
  <c r="UIG30" i="89"/>
  <c r="UIH30" i="89"/>
  <c r="UII30" i="89"/>
  <c r="UIJ30" i="89"/>
  <c r="UIK30" i="89"/>
  <c r="UIL30" i="89"/>
  <c r="UIM30" i="89"/>
  <c r="UIN30" i="89"/>
  <c r="UIO30" i="89"/>
  <c r="UIP30" i="89"/>
  <c r="UIQ30" i="89"/>
  <c r="UIR30" i="89"/>
  <c r="UIS30" i="89"/>
  <c r="UIT30" i="89"/>
  <c r="UIU30" i="89"/>
  <c r="UIV30" i="89"/>
  <c r="UIW30" i="89"/>
  <c r="UIX30" i="89"/>
  <c r="UIY30" i="89"/>
  <c r="UIZ30" i="89"/>
  <c r="UJA30" i="89"/>
  <c r="UJB30" i="89"/>
  <c r="UJC30" i="89"/>
  <c r="UJD30" i="89"/>
  <c r="UJE30" i="89"/>
  <c r="UJF30" i="89"/>
  <c r="UJG30" i="89"/>
  <c r="UJH30" i="89"/>
  <c r="UJI30" i="89"/>
  <c r="UJJ30" i="89"/>
  <c r="UJK30" i="89"/>
  <c r="UJL30" i="89"/>
  <c r="UJM30" i="89"/>
  <c r="UJN30" i="89"/>
  <c r="UJO30" i="89"/>
  <c r="UJP30" i="89"/>
  <c r="UJQ30" i="89"/>
  <c r="UJR30" i="89"/>
  <c r="UJS30" i="89"/>
  <c r="UJT30" i="89"/>
  <c r="UJU30" i="89"/>
  <c r="UJV30" i="89"/>
  <c r="UJW30" i="89"/>
  <c r="UJX30" i="89"/>
  <c r="UJY30" i="89"/>
  <c r="UJZ30" i="89"/>
  <c r="UKA30" i="89"/>
  <c r="UKB30" i="89"/>
  <c r="UKC30" i="89"/>
  <c r="UKD30" i="89"/>
  <c r="UKE30" i="89"/>
  <c r="UKF30" i="89"/>
  <c r="UKG30" i="89"/>
  <c r="UKH30" i="89"/>
  <c r="UKI30" i="89"/>
  <c r="UKJ30" i="89"/>
  <c r="UKK30" i="89"/>
  <c r="UKL30" i="89"/>
  <c r="UKM30" i="89"/>
  <c r="UKN30" i="89"/>
  <c r="UKO30" i="89"/>
  <c r="UKP30" i="89"/>
  <c r="UKQ30" i="89"/>
  <c r="UKR30" i="89"/>
  <c r="UKS30" i="89"/>
  <c r="UKT30" i="89"/>
  <c r="UKU30" i="89"/>
  <c r="UKV30" i="89"/>
  <c r="UKW30" i="89"/>
  <c r="UKX30" i="89"/>
  <c r="UKY30" i="89"/>
  <c r="UKZ30" i="89"/>
  <c r="ULA30" i="89"/>
  <c r="ULB30" i="89"/>
  <c r="ULC30" i="89"/>
  <c r="ULD30" i="89"/>
  <c r="ULE30" i="89"/>
  <c r="ULF30" i="89"/>
  <c r="ULG30" i="89"/>
  <c r="ULH30" i="89"/>
  <c r="ULI30" i="89"/>
  <c r="ULJ30" i="89"/>
  <c r="ULK30" i="89"/>
  <c r="ULL30" i="89"/>
  <c r="ULM30" i="89"/>
  <c r="ULN30" i="89"/>
  <c r="ULO30" i="89"/>
  <c r="ULP30" i="89"/>
  <c r="ULQ30" i="89"/>
  <c r="ULR30" i="89"/>
  <c r="ULS30" i="89"/>
  <c r="ULT30" i="89"/>
  <c r="ULU30" i="89"/>
  <c r="ULV30" i="89"/>
  <c r="ULW30" i="89"/>
  <c r="ULX30" i="89"/>
  <c r="ULY30" i="89"/>
  <c r="ULZ30" i="89"/>
  <c r="UMA30" i="89"/>
  <c r="UMB30" i="89"/>
  <c r="UMC30" i="89"/>
  <c r="UMD30" i="89"/>
  <c r="UME30" i="89"/>
  <c r="UMF30" i="89"/>
  <c r="UMG30" i="89"/>
  <c r="UMH30" i="89"/>
  <c r="UMI30" i="89"/>
  <c r="UMJ30" i="89"/>
  <c r="UMK30" i="89"/>
  <c r="UML30" i="89"/>
  <c r="UMM30" i="89"/>
  <c r="UMN30" i="89"/>
  <c r="UMO30" i="89"/>
  <c r="UMP30" i="89"/>
  <c r="UMQ30" i="89"/>
  <c r="UMR30" i="89"/>
  <c r="UMS30" i="89"/>
  <c r="UMT30" i="89"/>
  <c r="UMU30" i="89"/>
  <c r="UMV30" i="89"/>
  <c r="UMW30" i="89"/>
  <c r="UMX30" i="89"/>
  <c r="UMY30" i="89"/>
  <c r="UMZ30" i="89"/>
  <c r="UNA30" i="89"/>
  <c r="UNB30" i="89"/>
  <c r="UNC30" i="89"/>
  <c r="UND30" i="89"/>
  <c r="UNE30" i="89"/>
  <c r="UNF30" i="89"/>
  <c r="UNG30" i="89"/>
  <c r="UNH30" i="89"/>
  <c r="UNI30" i="89"/>
  <c r="UNJ30" i="89"/>
  <c r="UNK30" i="89"/>
  <c r="UNL30" i="89"/>
  <c r="UNM30" i="89"/>
  <c r="UNN30" i="89"/>
  <c r="UNO30" i="89"/>
  <c r="UNP30" i="89"/>
  <c r="UNQ30" i="89"/>
  <c r="UNR30" i="89"/>
  <c r="UNS30" i="89"/>
  <c r="UNT30" i="89"/>
  <c r="UNU30" i="89"/>
  <c r="UNV30" i="89"/>
  <c r="UNW30" i="89"/>
  <c r="UNX30" i="89"/>
  <c r="UNY30" i="89"/>
  <c r="UNZ30" i="89"/>
  <c r="UOA30" i="89"/>
  <c r="UOB30" i="89"/>
  <c r="UOC30" i="89"/>
  <c r="UOD30" i="89"/>
  <c r="UOE30" i="89"/>
  <c r="UOF30" i="89"/>
  <c r="UOG30" i="89"/>
  <c r="UOH30" i="89"/>
  <c r="UOI30" i="89"/>
  <c r="UOJ30" i="89"/>
  <c r="UOK30" i="89"/>
  <c r="UOL30" i="89"/>
  <c r="UOM30" i="89"/>
  <c r="UON30" i="89"/>
  <c r="UOO30" i="89"/>
  <c r="UOP30" i="89"/>
  <c r="UOQ30" i="89"/>
  <c r="UOR30" i="89"/>
  <c r="UOS30" i="89"/>
  <c r="UOT30" i="89"/>
  <c r="UOU30" i="89"/>
  <c r="UOV30" i="89"/>
  <c r="UOW30" i="89"/>
  <c r="UOX30" i="89"/>
  <c r="UOY30" i="89"/>
  <c r="UOZ30" i="89"/>
  <c r="UPA30" i="89"/>
  <c r="UPB30" i="89"/>
  <c r="UPC30" i="89"/>
  <c r="UPD30" i="89"/>
  <c r="UPE30" i="89"/>
  <c r="UPF30" i="89"/>
  <c r="UPG30" i="89"/>
  <c r="UPH30" i="89"/>
  <c r="UPI30" i="89"/>
  <c r="UPJ30" i="89"/>
  <c r="UPK30" i="89"/>
  <c r="UPL30" i="89"/>
  <c r="UPM30" i="89"/>
  <c r="UPN30" i="89"/>
  <c r="UPO30" i="89"/>
  <c r="UPP30" i="89"/>
  <c r="UPQ30" i="89"/>
  <c r="UPR30" i="89"/>
  <c r="UPS30" i="89"/>
  <c r="UPT30" i="89"/>
  <c r="UPU30" i="89"/>
  <c r="UPV30" i="89"/>
  <c r="UPW30" i="89"/>
  <c r="UPX30" i="89"/>
  <c r="UPY30" i="89"/>
  <c r="UPZ30" i="89"/>
  <c r="UQA30" i="89"/>
  <c r="UQB30" i="89"/>
  <c r="UQC30" i="89"/>
  <c r="UQD30" i="89"/>
  <c r="UQE30" i="89"/>
  <c r="UQF30" i="89"/>
  <c r="UQG30" i="89"/>
  <c r="UQH30" i="89"/>
  <c r="UQI30" i="89"/>
  <c r="UQJ30" i="89"/>
  <c r="UQK30" i="89"/>
  <c r="UQL30" i="89"/>
  <c r="UQM30" i="89"/>
  <c r="UQN30" i="89"/>
  <c r="UQO30" i="89"/>
  <c r="UQP30" i="89"/>
  <c r="UQQ30" i="89"/>
  <c r="UQR30" i="89"/>
  <c r="UQS30" i="89"/>
  <c r="UQT30" i="89"/>
  <c r="UQU30" i="89"/>
  <c r="UQV30" i="89"/>
  <c r="UQW30" i="89"/>
  <c r="UQX30" i="89"/>
  <c r="UQY30" i="89"/>
  <c r="UQZ30" i="89"/>
  <c r="URA30" i="89"/>
  <c r="URB30" i="89"/>
  <c r="URC30" i="89"/>
  <c r="URD30" i="89"/>
  <c r="URE30" i="89"/>
  <c r="URF30" i="89"/>
  <c r="URG30" i="89"/>
  <c r="URH30" i="89"/>
  <c r="URI30" i="89"/>
  <c r="URJ30" i="89"/>
  <c r="URK30" i="89"/>
  <c r="URL30" i="89"/>
  <c r="URM30" i="89"/>
  <c r="URN30" i="89"/>
  <c r="URO30" i="89"/>
  <c r="URP30" i="89"/>
  <c r="URQ30" i="89"/>
  <c r="URR30" i="89"/>
  <c r="URS30" i="89"/>
  <c r="URT30" i="89"/>
  <c r="URU30" i="89"/>
  <c r="URV30" i="89"/>
  <c r="URW30" i="89"/>
  <c r="URX30" i="89"/>
  <c r="URY30" i="89"/>
  <c r="URZ30" i="89"/>
  <c r="USA30" i="89"/>
  <c r="USB30" i="89"/>
  <c r="USC30" i="89"/>
  <c r="USD30" i="89"/>
  <c r="USE30" i="89"/>
  <c r="USF30" i="89"/>
  <c r="USG30" i="89"/>
  <c r="USH30" i="89"/>
  <c r="USI30" i="89"/>
  <c r="USJ30" i="89"/>
  <c r="USK30" i="89"/>
  <c r="USL30" i="89"/>
  <c r="USM30" i="89"/>
  <c r="USN30" i="89"/>
  <c r="USO30" i="89"/>
  <c r="USP30" i="89"/>
  <c r="USQ30" i="89"/>
  <c r="USR30" i="89"/>
  <c r="USS30" i="89"/>
  <c r="UST30" i="89"/>
  <c r="USU30" i="89"/>
  <c r="USV30" i="89"/>
  <c r="USW30" i="89"/>
  <c r="USX30" i="89"/>
  <c r="USY30" i="89"/>
  <c r="USZ30" i="89"/>
  <c r="UTA30" i="89"/>
  <c r="UTB30" i="89"/>
  <c r="UTC30" i="89"/>
  <c r="UTD30" i="89"/>
  <c r="UTE30" i="89"/>
  <c r="UTF30" i="89"/>
  <c r="UTG30" i="89"/>
  <c r="UTH30" i="89"/>
  <c r="UTI30" i="89"/>
  <c r="UTJ30" i="89"/>
  <c r="UTK30" i="89"/>
  <c r="UTL30" i="89"/>
  <c r="UTM30" i="89"/>
  <c r="UTN30" i="89"/>
  <c r="UTO30" i="89"/>
  <c r="UTP30" i="89"/>
  <c r="UTQ30" i="89"/>
  <c r="UTR30" i="89"/>
  <c r="UTS30" i="89"/>
  <c r="UTT30" i="89"/>
  <c r="UTU30" i="89"/>
  <c r="UTV30" i="89"/>
  <c r="UTW30" i="89"/>
  <c r="UTX30" i="89"/>
  <c r="UTY30" i="89"/>
  <c r="UTZ30" i="89"/>
  <c r="UUA30" i="89"/>
  <c r="UUB30" i="89"/>
  <c r="UUC30" i="89"/>
  <c r="UUD30" i="89"/>
  <c r="UUE30" i="89"/>
  <c r="UUF30" i="89"/>
  <c r="UUG30" i="89"/>
  <c r="UUH30" i="89"/>
  <c r="UUI30" i="89"/>
  <c r="UUJ30" i="89"/>
  <c r="UUK30" i="89"/>
  <c r="UUL30" i="89"/>
  <c r="UUM30" i="89"/>
  <c r="UUN30" i="89"/>
  <c r="UUO30" i="89"/>
  <c r="UUP30" i="89"/>
  <c r="UUQ30" i="89"/>
  <c r="UUR30" i="89"/>
  <c r="UUS30" i="89"/>
  <c r="UUT30" i="89"/>
  <c r="UUU30" i="89"/>
  <c r="UUV30" i="89"/>
  <c r="UUW30" i="89"/>
  <c r="UUX30" i="89"/>
  <c r="UUY30" i="89"/>
  <c r="UUZ30" i="89"/>
  <c r="UVA30" i="89"/>
  <c r="UVB30" i="89"/>
  <c r="UVC30" i="89"/>
  <c r="UVD30" i="89"/>
  <c r="UVE30" i="89"/>
  <c r="UVF30" i="89"/>
  <c r="UVG30" i="89"/>
  <c r="UVH30" i="89"/>
  <c r="UVI30" i="89"/>
  <c r="UVJ30" i="89"/>
  <c r="UVK30" i="89"/>
  <c r="UVL30" i="89"/>
  <c r="UVM30" i="89"/>
  <c r="UVN30" i="89"/>
  <c r="UVO30" i="89"/>
  <c r="UVP30" i="89"/>
  <c r="UVQ30" i="89"/>
  <c r="UVR30" i="89"/>
  <c r="UVS30" i="89"/>
  <c r="UVT30" i="89"/>
  <c r="UVU30" i="89"/>
  <c r="UVV30" i="89"/>
  <c r="UVW30" i="89"/>
  <c r="UVX30" i="89"/>
  <c r="UVY30" i="89"/>
  <c r="UVZ30" i="89"/>
  <c r="UWA30" i="89"/>
  <c r="UWB30" i="89"/>
  <c r="UWC30" i="89"/>
  <c r="UWD30" i="89"/>
  <c r="UWE30" i="89"/>
  <c r="UWF30" i="89"/>
  <c r="UWG30" i="89"/>
  <c r="UWH30" i="89"/>
  <c r="UWI30" i="89"/>
  <c r="UWJ30" i="89"/>
  <c r="UWK30" i="89"/>
  <c r="UWL30" i="89"/>
  <c r="UWM30" i="89"/>
  <c r="UWN30" i="89"/>
  <c r="UWO30" i="89"/>
  <c r="UWP30" i="89"/>
  <c r="UWQ30" i="89"/>
  <c r="UWR30" i="89"/>
  <c r="UWS30" i="89"/>
  <c r="UWT30" i="89"/>
  <c r="UWU30" i="89"/>
  <c r="UWV30" i="89"/>
  <c r="UWW30" i="89"/>
  <c r="UWX30" i="89"/>
  <c r="UWY30" i="89"/>
  <c r="UWZ30" i="89"/>
  <c r="UXA30" i="89"/>
  <c r="UXB30" i="89"/>
  <c r="UXC30" i="89"/>
  <c r="UXD30" i="89"/>
  <c r="UXE30" i="89"/>
  <c r="UXF30" i="89"/>
  <c r="UXG30" i="89"/>
  <c r="UXH30" i="89"/>
  <c r="UXI30" i="89"/>
  <c r="UXJ30" i="89"/>
  <c r="UXK30" i="89"/>
  <c r="UXL30" i="89"/>
  <c r="UXM30" i="89"/>
  <c r="UXN30" i="89"/>
  <c r="UXO30" i="89"/>
  <c r="UXP30" i="89"/>
  <c r="UXQ30" i="89"/>
  <c r="UXR30" i="89"/>
  <c r="UXS30" i="89"/>
  <c r="UXT30" i="89"/>
  <c r="UXU30" i="89"/>
  <c r="UXV30" i="89"/>
  <c r="UXW30" i="89"/>
  <c r="UXX30" i="89"/>
  <c r="UXY30" i="89"/>
  <c r="UXZ30" i="89"/>
  <c r="UYA30" i="89"/>
  <c r="UYB30" i="89"/>
  <c r="UYC30" i="89"/>
  <c r="UYD30" i="89"/>
  <c r="UYE30" i="89"/>
  <c r="UYF30" i="89"/>
  <c r="UYG30" i="89"/>
  <c r="UYH30" i="89"/>
  <c r="UYI30" i="89"/>
  <c r="UYJ30" i="89"/>
  <c r="UYK30" i="89"/>
  <c r="UYL30" i="89"/>
  <c r="UYM30" i="89"/>
  <c r="UYN30" i="89"/>
  <c r="UYO30" i="89"/>
  <c r="UYP30" i="89"/>
  <c r="UYQ30" i="89"/>
  <c r="UYR30" i="89"/>
  <c r="UYS30" i="89"/>
  <c r="UYT30" i="89"/>
  <c r="UYU30" i="89"/>
  <c r="UYV30" i="89"/>
  <c r="UYW30" i="89"/>
  <c r="UYX30" i="89"/>
  <c r="UYY30" i="89"/>
  <c r="UYZ30" i="89"/>
  <c r="UZA30" i="89"/>
  <c r="UZB30" i="89"/>
  <c r="UZC30" i="89"/>
  <c r="UZD30" i="89"/>
  <c r="UZE30" i="89"/>
  <c r="UZF30" i="89"/>
  <c r="UZG30" i="89"/>
  <c r="UZH30" i="89"/>
  <c r="UZI30" i="89"/>
  <c r="UZJ30" i="89"/>
  <c r="UZK30" i="89"/>
  <c r="UZL30" i="89"/>
  <c r="UZM30" i="89"/>
  <c r="UZN30" i="89"/>
  <c r="UZO30" i="89"/>
  <c r="UZP30" i="89"/>
  <c r="UZQ30" i="89"/>
  <c r="UZR30" i="89"/>
  <c r="UZS30" i="89"/>
  <c r="UZT30" i="89"/>
  <c r="UZU30" i="89"/>
  <c r="UZV30" i="89"/>
  <c r="UZW30" i="89"/>
  <c r="UZX30" i="89"/>
  <c r="UZY30" i="89"/>
  <c r="UZZ30" i="89"/>
  <c r="VAA30" i="89"/>
  <c r="VAB30" i="89"/>
  <c r="VAC30" i="89"/>
  <c r="VAD30" i="89"/>
  <c r="VAE30" i="89"/>
  <c r="VAF30" i="89"/>
  <c r="VAG30" i="89"/>
  <c r="VAH30" i="89"/>
  <c r="VAI30" i="89"/>
  <c r="VAJ30" i="89"/>
  <c r="VAK30" i="89"/>
  <c r="VAL30" i="89"/>
  <c r="VAM30" i="89"/>
  <c r="VAN30" i="89"/>
  <c r="VAO30" i="89"/>
  <c r="VAP30" i="89"/>
  <c r="VAQ30" i="89"/>
  <c r="VAR30" i="89"/>
  <c r="VAS30" i="89"/>
  <c r="VAT30" i="89"/>
  <c r="VAU30" i="89"/>
  <c r="VAV30" i="89"/>
  <c r="VAW30" i="89"/>
  <c r="VAX30" i="89"/>
  <c r="VAY30" i="89"/>
  <c r="VAZ30" i="89"/>
  <c r="VBA30" i="89"/>
  <c r="VBB30" i="89"/>
  <c r="VBC30" i="89"/>
  <c r="VBD30" i="89"/>
  <c r="VBE30" i="89"/>
  <c r="VBF30" i="89"/>
  <c r="VBG30" i="89"/>
  <c r="VBH30" i="89"/>
  <c r="VBI30" i="89"/>
  <c r="VBJ30" i="89"/>
  <c r="VBK30" i="89"/>
  <c r="VBL30" i="89"/>
  <c r="VBM30" i="89"/>
  <c r="VBN30" i="89"/>
  <c r="VBO30" i="89"/>
  <c r="VBP30" i="89"/>
  <c r="VBQ30" i="89"/>
  <c r="VBR30" i="89"/>
  <c r="VBS30" i="89"/>
  <c r="VBT30" i="89"/>
  <c r="VBU30" i="89"/>
  <c r="VBV30" i="89"/>
  <c r="VBW30" i="89"/>
  <c r="VBX30" i="89"/>
  <c r="VBY30" i="89"/>
  <c r="VBZ30" i="89"/>
  <c r="VCA30" i="89"/>
  <c r="VCB30" i="89"/>
  <c r="VCC30" i="89"/>
  <c r="VCD30" i="89"/>
  <c r="VCE30" i="89"/>
  <c r="VCF30" i="89"/>
  <c r="VCG30" i="89"/>
  <c r="VCH30" i="89"/>
  <c r="VCI30" i="89"/>
  <c r="VCJ30" i="89"/>
  <c r="VCK30" i="89"/>
  <c r="VCL30" i="89"/>
  <c r="VCM30" i="89"/>
  <c r="VCN30" i="89"/>
  <c r="VCO30" i="89"/>
  <c r="VCP30" i="89"/>
  <c r="VCQ30" i="89"/>
  <c r="VCR30" i="89"/>
  <c r="VCS30" i="89"/>
  <c r="VCT30" i="89"/>
  <c r="VCU30" i="89"/>
  <c r="VCV30" i="89"/>
  <c r="VCW30" i="89"/>
  <c r="VCX30" i="89"/>
  <c r="VCY30" i="89"/>
  <c r="VCZ30" i="89"/>
  <c r="VDA30" i="89"/>
  <c r="VDB30" i="89"/>
  <c r="VDC30" i="89"/>
  <c r="VDD30" i="89"/>
  <c r="VDE30" i="89"/>
  <c r="VDF30" i="89"/>
  <c r="VDG30" i="89"/>
  <c r="VDH30" i="89"/>
  <c r="VDI30" i="89"/>
  <c r="VDJ30" i="89"/>
  <c r="VDK30" i="89"/>
  <c r="VDL30" i="89"/>
  <c r="VDM30" i="89"/>
  <c r="VDN30" i="89"/>
  <c r="VDO30" i="89"/>
  <c r="VDP30" i="89"/>
  <c r="VDQ30" i="89"/>
  <c r="VDR30" i="89"/>
  <c r="VDS30" i="89"/>
  <c r="VDT30" i="89"/>
  <c r="VDU30" i="89"/>
  <c r="VDV30" i="89"/>
  <c r="VDW30" i="89"/>
  <c r="VDX30" i="89"/>
  <c r="VDY30" i="89"/>
  <c r="VDZ30" i="89"/>
  <c r="VEA30" i="89"/>
  <c r="VEB30" i="89"/>
  <c r="VEC30" i="89"/>
  <c r="VED30" i="89"/>
  <c r="VEE30" i="89"/>
  <c r="VEF30" i="89"/>
  <c r="VEG30" i="89"/>
  <c r="VEH30" i="89"/>
  <c r="VEI30" i="89"/>
  <c r="VEJ30" i="89"/>
  <c r="VEK30" i="89"/>
  <c r="VEL30" i="89"/>
  <c r="VEM30" i="89"/>
  <c r="VEN30" i="89"/>
  <c r="VEO30" i="89"/>
  <c r="VEP30" i="89"/>
  <c r="VEQ30" i="89"/>
  <c r="VER30" i="89"/>
  <c r="VES30" i="89"/>
  <c r="VET30" i="89"/>
  <c r="VEU30" i="89"/>
  <c r="VEV30" i="89"/>
  <c r="VEW30" i="89"/>
  <c r="VEX30" i="89"/>
  <c r="VEY30" i="89"/>
  <c r="VEZ30" i="89"/>
  <c r="VFA30" i="89"/>
  <c r="VFB30" i="89"/>
  <c r="VFC30" i="89"/>
  <c r="VFD30" i="89"/>
  <c r="VFE30" i="89"/>
  <c r="VFF30" i="89"/>
  <c r="VFG30" i="89"/>
  <c r="VFH30" i="89"/>
  <c r="VFI30" i="89"/>
  <c r="VFJ30" i="89"/>
  <c r="VFK30" i="89"/>
  <c r="VFL30" i="89"/>
  <c r="VFM30" i="89"/>
  <c r="VFN30" i="89"/>
  <c r="VFO30" i="89"/>
  <c r="VFP30" i="89"/>
  <c r="VFQ30" i="89"/>
  <c r="VFR30" i="89"/>
  <c r="VFS30" i="89"/>
  <c r="VFT30" i="89"/>
  <c r="VFU30" i="89"/>
  <c r="VFV30" i="89"/>
  <c r="VFW30" i="89"/>
  <c r="VFX30" i="89"/>
  <c r="VFY30" i="89"/>
  <c r="VFZ30" i="89"/>
  <c r="VGA30" i="89"/>
  <c r="VGB30" i="89"/>
  <c r="VGC30" i="89"/>
  <c r="VGD30" i="89"/>
  <c r="VGE30" i="89"/>
  <c r="VGF30" i="89"/>
  <c r="VGG30" i="89"/>
  <c r="VGH30" i="89"/>
  <c r="VGI30" i="89"/>
  <c r="VGJ30" i="89"/>
  <c r="VGK30" i="89"/>
  <c r="VGL30" i="89"/>
  <c r="VGM30" i="89"/>
  <c r="VGN30" i="89"/>
  <c r="VGO30" i="89"/>
  <c r="VGP30" i="89"/>
  <c r="VGQ30" i="89"/>
  <c r="VGR30" i="89"/>
  <c r="VGS30" i="89"/>
  <c r="VGT30" i="89"/>
  <c r="VGU30" i="89"/>
  <c r="VGV30" i="89"/>
  <c r="VGW30" i="89"/>
  <c r="VGX30" i="89"/>
  <c r="VGY30" i="89"/>
  <c r="VGZ30" i="89"/>
  <c r="VHA30" i="89"/>
  <c r="VHB30" i="89"/>
  <c r="VHC30" i="89"/>
  <c r="VHD30" i="89"/>
  <c r="VHE30" i="89"/>
  <c r="VHF30" i="89"/>
  <c r="VHG30" i="89"/>
  <c r="VHH30" i="89"/>
  <c r="VHI30" i="89"/>
  <c r="VHJ30" i="89"/>
  <c r="VHK30" i="89"/>
  <c r="VHL30" i="89"/>
  <c r="VHM30" i="89"/>
  <c r="VHN30" i="89"/>
  <c r="VHO30" i="89"/>
  <c r="VHP30" i="89"/>
  <c r="VHQ30" i="89"/>
  <c r="VHR30" i="89"/>
  <c r="VHS30" i="89"/>
  <c r="VHT30" i="89"/>
  <c r="VHU30" i="89"/>
  <c r="VHV30" i="89"/>
  <c r="VHW30" i="89"/>
  <c r="VHX30" i="89"/>
  <c r="VHY30" i="89"/>
  <c r="VHZ30" i="89"/>
  <c r="VIA30" i="89"/>
  <c r="VIB30" i="89"/>
  <c r="VIC30" i="89"/>
  <c r="VID30" i="89"/>
  <c r="VIE30" i="89"/>
  <c r="VIF30" i="89"/>
  <c r="VIG30" i="89"/>
  <c r="VIH30" i="89"/>
  <c r="VII30" i="89"/>
  <c r="VIJ30" i="89"/>
  <c r="VIK30" i="89"/>
  <c r="VIL30" i="89"/>
  <c r="VIM30" i="89"/>
  <c r="VIN30" i="89"/>
  <c r="VIO30" i="89"/>
  <c r="VIP30" i="89"/>
  <c r="VIQ30" i="89"/>
  <c r="VIR30" i="89"/>
  <c r="VIS30" i="89"/>
  <c r="VIT30" i="89"/>
  <c r="VIU30" i="89"/>
  <c r="VIV30" i="89"/>
  <c r="VIW30" i="89"/>
  <c r="VIX30" i="89"/>
  <c r="VIY30" i="89"/>
  <c r="VIZ30" i="89"/>
  <c r="VJA30" i="89"/>
  <c r="VJB30" i="89"/>
  <c r="VJC30" i="89"/>
  <c r="VJD30" i="89"/>
  <c r="VJE30" i="89"/>
  <c r="VJF30" i="89"/>
  <c r="VJG30" i="89"/>
  <c r="VJH30" i="89"/>
  <c r="VJI30" i="89"/>
  <c r="VJJ30" i="89"/>
  <c r="VJK30" i="89"/>
  <c r="VJL30" i="89"/>
  <c r="VJM30" i="89"/>
  <c r="VJN30" i="89"/>
  <c r="VJO30" i="89"/>
  <c r="VJP30" i="89"/>
  <c r="VJQ30" i="89"/>
  <c r="VJR30" i="89"/>
  <c r="VJS30" i="89"/>
  <c r="VJT30" i="89"/>
  <c r="VJU30" i="89"/>
  <c r="VJV30" i="89"/>
  <c r="VJW30" i="89"/>
  <c r="VJX30" i="89"/>
  <c r="VJY30" i="89"/>
  <c r="VJZ30" i="89"/>
  <c r="VKA30" i="89"/>
  <c r="VKB30" i="89"/>
  <c r="VKC30" i="89"/>
  <c r="VKD30" i="89"/>
  <c r="VKE30" i="89"/>
  <c r="VKF30" i="89"/>
  <c r="VKG30" i="89"/>
  <c r="VKH30" i="89"/>
  <c r="VKI30" i="89"/>
  <c r="VKJ30" i="89"/>
  <c r="VKK30" i="89"/>
  <c r="VKL30" i="89"/>
  <c r="VKM30" i="89"/>
  <c r="VKN30" i="89"/>
  <c r="VKO30" i="89"/>
  <c r="VKP30" i="89"/>
  <c r="VKQ30" i="89"/>
  <c r="VKR30" i="89"/>
  <c r="VKS30" i="89"/>
  <c r="VKT30" i="89"/>
  <c r="VKU30" i="89"/>
  <c r="VKV30" i="89"/>
  <c r="VKW30" i="89"/>
  <c r="VKX30" i="89"/>
  <c r="VKY30" i="89"/>
  <c r="VKZ30" i="89"/>
  <c r="VLA30" i="89"/>
  <c r="VLB30" i="89"/>
  <c r="VLC30" i="89"/>
  <c r="VLD30" i="89"/>
  <c r="VLE30" i="89"/>
  <c r="VLF30" i="89"/>
  <c r="VLG30" i="89"/>
  <c r="VLH30" i="89"/>
  <c r="VLI30" i="89"/>
  <c r="VLJ30" i="89"/>
  <c r="VLK30" i="89"/>
  <c r="VLL30" i="89"/>
  <c r="VLM30" i="89"/>
  <c r="VLN30" i="89"/>
  <c r="VLO30" i="89"/>
  <c r="VLP30" i="89"/>
  <c r="VLQ30" i="89"/>
  <c r="VLR30" i="89"/>
  <c r="VLS30" i="89"/>
  <c r="VLT30" i="89"/>
  <c r="VLU30" i="89"/>
  <c r="VLV30" i="89"/>
  <c r="VLW30" i="89"/>
  <c r="VLX30" i="89"/>
  <c r="VLY30" i="89"/>
  <c r="VLZ30" i="89"/>
  <c r="VMA30" i="89"/>
  <c r="VMB30" i="89"/>
  <c r="VMC30" i="89"/>
  <c r="VMD30" i="89"/>
  <c r="VME30" i="89"/>
  <c r="VMF30" i="89"/>
  <c r="VMG30" i="89"/>
  <c r="VMH30" i="89"/>
  <c r="VMI30" i="89"/>
  <c r="VMJ30" i="89"/>
  <c r="VMK30" i="89"/>
  <c r="VML30" i="89"/>
  <c r="VMM30" i="89"/>
  <c r="VMN30" i="89"/>
  <c r="VMO30" i="89"/>
  <c r="VMP30" i="89"/>
  <c r="VMQ30" i="89"/>
  <c r="VMR30" i="89"/>
  <c r="VMS30" i="89"/>
  <c r="VMT30" i="89"/>
  <c r="VMU30" i="89"/>
  <c r="VMV30" i="89"/>
  <c r="VMW30" i="89"/>
  <c r="VMX30" i="89"/>
  <c r="VMY30" i="89"/>
  <c r="VMZ30" i="89"/>
  <c r="VNA30" i="89"/>
  <c r="VNB30" i="89"/>
  <c r="VNC30" i="89"/>
  <c r="VND30" i="89"/>
  <c r="VNE30" i="89"/>
  <c r="VNF30" i="89"/>
  <c r="VNG30" i="89"/>
  <c r="VNH30" i="89"/>
  <c r="VNI30" i="89"/>
  <c r="VNJ30" i="89"/>
  <c r="VNK30" i="89"/>
  <c r="VNL30" i="89"/>
  <c r="VNM30" i="89"/>
  <c r="VNN30" i="89"/>
  <c r="VNO30" i="89"/>
  <c r="VNP30" i="89"/>
  <c r="VNQ30" i="89"/>
  <c r="VNR30" i="89"/>
  <c r="VNS30" i="89"/>
  <c r="VNT30" i="89"/>
  <c r="VNU30" i="89"/>
  <c r="VNV30" i="89"/>
  <c r="VNW30" i="89"/>
  <c r="VNX30" i="89"/>
  <c r="VNY30" i="89"/>
  <c r="VNZ30" i="89"/>
  <c r="VOA30" i="89"/>
  <c r="VOB30" i="89"/>
  <c r="VOC30" i="89"/>
  <c r="VOD30" i="89"/>
  <c r="VOE30" i="89"/>
  <c r="VOF30" i="89"/>
  <c r="VOG30" i="89"/>
  <c r="VOH30" i="89"/>
  <c r="VOI30" i="89"/>
  <c r="VOJ30" i="89"/>
  <c r="VOK30" i="89"/>
  <c r="VOL30" i="89"/>
  <c r="VOM30" i="89"/>
  <c r="VON30" i="89"/>
  <c r="VOO30" i="89"/>
  <c r="VOP30" i="89"/>
  <c r="VOQ30" i="89"/>
  <c r="VOR30" i="89"/>
  <c r="VOS30" i="89"/>
  <c r="VOT30" i="89"/>
  <c r="VOU30" i="89"/>
  <c r="VOV30" i="89"/>
  <c r="VOW30" i="89"/>
  <c r="VOX30" i="89"/>
  <c r="VOY30" i="89"/>
  <c r="VOZ30" i="89"/>
  <c r="VPA30" i="89"/>
  <c r="VPB30" i="89"/>
  <c r="VPC30" i="89"/>
  <c r="VPD30" i="89"/>
  <c r="VPE30" i="89"/>
  <c r="VPF30" i="89"/>
  <c r="VPG30" i="89"/>
  <c r="VPH30" i="89"/>
  <c r="VPI30" i="89"/>
  <c r="VPJ30" i="89"/>
  <c r="VPK30" i="89"/>
  <c r="VPL30" i="89"/>
  <c r="VPM30" i="89"/>
  <c r="VPN30" i="89"/>
  <c r="VPO30" i="89"/>
  <c r="VPP30" i="89"/>
  <c r="VPQ30" i="89"/>
  <c r="VPR30" i="89"/>
  <c r="VPS30" i="89"/>
  <c r="VPT30" i="89"/>
  <c r="VPU30" i="89"/>
  <c r="VPV30" i="89"/>
  <c r="VPW30" i="89"/>
  <c r="VPX30" i="89"/>
  <c r="VPY30" i="89"/>
  <c r="VPZ30" i="89"/>
  <c r="VQA30" i="89"/>
  <c r="VQB30" i="89"/>
  <c r="VQC30" i="89"/>
  <c r="VQD30" i="89"/>
  <c r="VQE30" i="89"/>
  <c r="VQF30" i="89"/>
  <c r="VQG30" i="89"/>
  <c r="VQH30" i="89"/>
  <c r="VQI30" i="89"/>
  <c r="VQJ30" i="89"/>
  <c r="VQK30" i="89"/>
  <c r="VQL30" i="89"/>
  <c r="VQM30" i="89"/>
  <c r="VQN30" i="89"/>
  <c r="VQO30" i="89"/>
  <c r="VQP30" i="89"/>
  <c r="VQQ30" i="89"/>
  <c r="VQR30" i="89"/>
  <c r="VQS30" i="89"/>
  <c r="VQT30" i="89"/>
  <c r="VQU30" i="89"/>
  <c r="VQV30" i="89"/>
  <c r="VQW30" i="89"/>
  <c r="VQX30" i="89"/>
  <c r="VQY30" i="89"/>
  <c r="VQZ30" i="89"/>
  <c r="VRA30" i="89"/>
  <c r="VRB30" i="89"/>
  <c r="VRC30" i="89"/>
  <c r="VRD30" i="89"/>
  <c r="VRE30" i="89"/>
  <c r="VRF30" i="89"/>
  <c r="VRG30" i="89"/>
  <c r="VRH30" i="89"/>
  <c r="VRI30" i="89"/>
  <c r="VRJ30" i="89"/>
  <c r="VRK30" i="89"/>
  <c r="VRL30" i="89"/>
  <c r="VRM30" i="89"/>
  <c r="VRN30" i="89"/>
  <c r="VRO30" i="89"/>
  <c r="VRP30" i="89"/>
  <c r="VRQ30" i="89"/>
  <c r="VRR30" i="89"/>
  <c r="VRS30" i="89"/>
  <c r="VRT30" i="89"/>
  <c r="VRU30" i="89"/>
  <c r="VRV30" i="89"/>
  <c r="VRW30" i="89"/>
  <c r="VRX30" i="89"/>
  <c r="VRY30" i="89"/>
  <c r="VRZ30" i="89"/>
  <c r="VSA30" i="89"/>
  <c r="VSB30" i="89"/>
  <c r="VSC30" i="89"/>
  <c r="VSD30" i="89"/>
  <c r="VSE30" i="89"/>
  <c r="VSF30" i="89"/>
  <c r="VSG30" i="89"/>
  <c r="VSH30" i="89"/>
  <c r="VSI30" i="89"/>
  <c r="VSJ30" i="89"/>
  <c r="VSK30" i="89"/>
  <c r="VSL30" i="89"/>
  <c r="VSM30" i="89"/>
  <c r="VSN30" i="89"/>
  <c r="VSO30" i="89"/>
  <c r="VSP30" i="89"/>
  <c r="VSQ30" i="89"/>
  <c r="VSR30" i="89"/>
  <c r="VSS30" i="89"/>
  <c r="VST30" i="89"/>
  <c r="VSU30" i="89"/>
  <c r="VSV30" i="89"/>
  <c r="VSW30" i="89"/>
  <c r="VSX30" i="89"/>
  <c r="VSY30" i="89"/>
  <c r="VSZ30" i="89"/>
  <c r="VTA30" i="89"/>
  <c r="VTB30" i="89"/>
  <c r="VTC30" i="89"/>
  <c r="VTD30" i="89"/>
  <c r="VTE30" i="89"/>
  <c r="VTF30" i="89"/>
  <c r="VTG30" i="89"/>
  <c r="VTH30" i="89"/>
  <c r="VTI30" i="89"/>
  <c r="VTJ30" i="89"/>
  <c r="VTK30" i="89"/>
  <c r="VTL30" i="89"/>
  <c r="VTM30" i="89"/>
  <c r="VTN30" i="89"/>
  <c r="VTO30" i="89"/>
  <c r="VTP30" i="89"/>
  <c r="VTQ30" i="89"/>
  <c r="VTR30" i="89"/>
  <c r="VTS30" i="89"/>
  <c r="VTT30" i="89"/>
  <c r="VTU30" i="89"/>
  <c r="VTV30" i="89"/>
  <c r="VTW30" i="89"/>
  <c r="VTX30" i="89"/>
  <c r="VTY30" i="89"/>
  <c r="VTZ30" i="89"/>
  <c r="VUA30" i="89"/>
  <c r="VUB30" i="89"/>
  <c r="VUC30" i="89"/>
  <c r="VUD30" i="89"/>
  <c r="VUE30" i="89"/>
  <c r="VUF30" i="89"/>
  <c r="VUG30" i="89"/>
  <c r="VUH30" i="89"/>
  <c r="VUI30" i="89"/>
  <c r="VUJ30" i="89"/>
  <c r="VUK30" i="89"/>
  <c r="VUL30" i="89"/>
  <c r="VUM30" i="89"/>
  <c r="VUN30" i="89"/>
  <c r="VUO30" i="89"/>
  <c r="VUP30" i="89"/>
  <c r="VUQ30" i="89"/>
  <c r="VUR30" i="89"/>
  <c r="VUS30" i="89"/>
  <c r="VUT30" i="89"/>
  <c r="VUU30" i="89"/>
  <c r="VUV30" i="89"/>
  <c r="VUW30" i="89"/>
  <c r="VUX30" i="89"/>
  <c r="VUY30" i="89"/>
  <c r="VUZ30" i="89"/>
  <c r="VVA30" i="89"/>
  <c r="VVB30" i="89"/>
  <c r="VVC30" i="89"/>
  <c r="VVD30" i="89"/>
  <c r="VVE30" i="89"/>
  <c r="VVF30" i="89"/>
  <c r="VVG30" i="89"/>
  <c r="VVH30" i="89"/>
  <c r="VVI30" i="89"/>
  <c r="VVJ30" i="89"/>
  <c r="VVK30" i="89"/>
  <c r="VVL30" i="89"/>
  <c r="VVM30" i="89"/>
  <c r="VVN30" i="89"/>
  <c r="VVO30" i="89"/>
  <c r="VVP30" i="89"/>
  <c r="VVQ30" i="89"/>
  <c r="VVR30" i="89"/>
  <c r="VVS30" i="89"/>
  <c r="VVT30" i="89"/>
  <c r="VVU30" i="89"/>
  <c r="VVV30" i="89"/>
  <c r="VVW30" i="89"/>
  <c r="VVX30" i="89"/>
  <c r="VVY30" i="89"/>
  <c r="VVZ30" i="89"/>
  <c r="VWA30" i="89"/>
  <c r="VWB30" i="89"/>
  <c r="VWC30" i="89"/>
  <c r="VWD30" i="89"/>
  <c r="VWE30" i="89"/>
  <c r="VWF30" i="89"/>
  <c r="VWG30" i="89"/>
  <c r="VWH30" i="89"/>
  <c r="VWI30" i="89"/>
  <c r="VWJ30" i="89"/>
  <c r="VWK30" i="89"/>
  <c r="VWL30" i="89"/>
  <c r="VWM30" i="89"/>
  <c r="VWN30" i="89"/>
  <c r="VWO30" i="89"/>
  <c r="VWP30" i="89"/>
  <c r="VWQ30" i="89"/>
  <c r="VWR30" i="89"/>
  <c r="VWS30" i="89"/>
  <c r="VWT30" i="89"/>
  <c r="VWU30" i="89"/>
  <c r="VWV30" i="89"/>
  <c r="VWW30" i="89"/>
  <c r="VWX30" i="89"/>
  <c r="VWY30" i="89"/>
  <c r="VWZ30" i="89"/>
  <c r="VXA30" i="89"/>
  <c r="VXB30" i="89"/>
  <c r="VXC30" i="89"/>
  <c r="VXD30" i="89"/>
  <c r="VXE30" i="89"/>
  <c r="VXF30" i="89"/>
  <c r="VXG30" i="89"/>
  <c r="VXH30" i="89"/>
  <c r="VXI30" i="89"/>
  <c r="VXJ30" i="89"/>
  <c r="VXK30" i="89"/>
  <c r="VXL30" i="89"/>
  <c r="VXM30" i="89"/>
  <c r="VXN30" i="89"/>
  <c r="VXO30" i="89"/>
  <c r="VXP30" i="89"/>
  <c r="VXQ30" i="89"/>
  <c r="VXR30" i="89"/>
  <c r="VXS30" i="89"/>
  <c r="VXT30" i="89"/>
  <c r="VXU30" i="89"/>
  <c r="VXV30" i="89"/>
  <c r="VXW30" i="89"/>
  <c r="VXX30" i="89"/>
  <c r="VXY30" i="89"/>
  <c r="VXZ30" i="89"/>
  <c r="VYA30" i="89"/>
  <c r="VYB30" i="89"/>
  <c r="VYC30" i="89"/>
  <c r="VYD30" i="89"/>
  <c r="VYE30" i="89"/>
  <c r="VYF30" i="89"/>
  <c r="VYG30" i="89"/>
  <c r="VYH30" i="89"/>
  <c r="VYI30" i="89"/>
  <c r="VYJ30" i="89"/>
  <c r="VYK30" i="89"/>
  <c r="VYL30" i="89"/>
  <c r="VYM30" i="89"/>
  <c r="VYN30" i="89"/>
  <c r="VYO30" i="89"/>
  <c r="VYP30" i="89"/>
  <c r="VYQ30" i="89"/>
  <c r="VYR30" i="89"/>
  <c r="VYS30" i="89"/>
  <c r="VYT30" i="89"/>
  <c r="VYU30" i="89"/>
  <c r="VYV30" i="89"/>
  <c r="VYW30" i="89"/>
  <c r="VYX30" i="89"/>
  <c r="VYY30" i="89"/>
  <c r="VYZ30" i="89"/>
  <c r="VZA30" i="89"/>
  <c r="VZB30" i="89"/>
  <c r="VZC30" i="89"/>
  <c r="VZD30" i="89"/>
  <c r="VZE30" i="89"/>
  <c r="VZF30" i="89"/>
  <c r="VZG30" i="89"/>
  <c r="VZH30" i="89"/>
  <c r="VZI30" i="89"/>
  <c r="VZJ30" i="89"/>
  <c r="VZK30" i="89"/>
  <c r="VZL30" i="89"/>
  <c r="VZM30" i="89"/>
  <c r="VZN30" i="89"/>
  <c r="VZO30" i="89"/>
  <c r="VZP30" i="89"/>
  <c r="VZQ30" i="89"/>
  <c r="VZR30" i="89"/>
  <c r="VZS30" i="89"/>
  <c r="VZT30" i="89"/>
  <c r="VZU30" i="89"/>
  <c r="VZV30" i="89"/>
  <c r="VZW30" i="89"/>
  <c r="VZX30" i="89"/>
  <c r="VZY30" i="89"/>
  <c r="VZZ30" i="89"/>
  <c r="WAA30" i="89"/>
  <c r="WAB30" i="89"/>
  <c r="WAC30" i="89"/>
  <c r="WAD30" i="89"/>
  <c r="WAE30" i="89"/>
  <c r="WAF30" i="89"/>
  <c r="WAG30" i="89"/>
  <c r="WAH30" i="89"/>
  <c r="WAI30" i="89"/>
  <c r="WAJ30" i="89"/>
  <c r="WAK30" i="89"/>
  <c r="WAL30" i="89"/>
  <c r="WAM30" i="89"/>
  <c r="WAN30" i="89"/>
  <c r="WAO30" i="89"/>
  <c r="WAP30" i="89"/>
  <c r="WAQ30" i="89"/>
  <c r="WAR30" i="89"/>
  <c r="WAS30" i="89"/>
  <c r="WAT30" i="89"/>
  <c r="WAU30" i="89"/>
  <c r="WAV30" i="89"/>
  <c r="WAW30" i="89"/>
  <c r="WAX30" i="89"/>
  <c r="WAY30" i="89"/>
  <c r="WAZ30" i="89"/>
  <c r="WBA30" i="89"/>
  <c r="WBB30" i="89"/>
  <c r="WBC30" i="89"/>
  <c r="WBD30" i="89"/>
  <c r="WBE30" i="89"/>
  <c r="WBF30" i="89"/>
  <c r="WBG30" i="89"/>
  <c r="WBH30" i="89"/>
  <c r="WBI30" i="89"/>
  <c r="WBJ30" i="89"/>
  <c r="WBK30" i="89"/>
  <c r="WBL30" i="89"/>
  <c r="WBM30" i="89"/>
  <c r="WBN30" i="89"/>
  <c r="WBO30" i="89"/>
  <c r="WBP30" i="89"/>
  <c r="WBQ30" i="89"/>
  <c r="WBR30" i="89"/>
  <c r="WBS30" i="89"/>
  <c r="WBT30" i="89"/>
  <c r="WBU30" i="89"/>
  <c r="WBV30" i="89"/>
  <c r="WBW30" i="89"/>
  <c r="WBX30" i="89"/>
  <c r="WBY30" i="89"/>
  <c r="WBZ30" i="89"/>
  <c r="WCA30" i="89"/>
  <c r="WCB30" i="89"/>
  <c r="WCC30" i="89"/>
  <c r="WCD30" i="89"/>
  <c r="WCE30" i="89"/>
  <c r="WCF30" i="89"/>
  <c r="WCG30" i="89"/>
  <c r="WCH30" i="89"/>
  <c r="WCI30" i="89"/>
  <c r="WCJ30" i="89"/>
  <c r="WCK30" i="89"/>
  <c r="WCL30" i="89"/>
  <c r="WCM30" i="89"/>
  <c r="WCN30" i="89"/>
  <c r="WCO30" i="89"/>
  <c r="WCP30" i="89"/>
  <c r="WCQ30" i="89"/>
  <c r="WCR30" i="89"/>
  <c r="WCS30" i="89"/>
  <c r="WCT30" i="89"/>
  <c r="WCU30" i="89"/>
  <c r="WCV30" i="89"/>
  <c r="WCW30" i="89"/>
  <c r="WCX30" i="89"/>
  <c r="WCY30" i="89"/>
  <c r="WCZ30" i="89"/>
  <c r="WDA30" i="89"/>
  <c r="WDB30" i="89"/>
  <c r="WDC30" i="89"/>
  <c r="WDD30" i="89"/>
  <c r="WDE30" i="89"/>
  <c r="WDF30" i="89"/>
  <c r="WDG30" i="89"/>
  <c r="WDH30" i="89"/>
  <c r="WDI30" i="89"/>
  <c r="WDJ30" i="89"/>
  <c r="WDK30" i="89"/>
  <c r="WDL30" i="89"/>
  <c r="WDM30" i="89"/>
  <c r="WDN30" i="89"/>
  <c r="WDO30" i="89"/>
  <c r="WDP30" i="89"/>
  <c r="WDQ30" i="89"/>
  <c r="WDR30" i="89"/>
  <c r="WDS30" i="89"/>
  <c r="WDT30" i="89"/>
  <c r="WDU30" i="89"/>
  <c r="WDV30" i="89"/>
  <c r="WDW30" i="89"/>
  <c r="WDX30" i="89"/>
  <c r="WDY30" i="89"/>
  <c r="WDZ30" i="89"/>
  <c r="WEA30" i="89"/>
  <c r="WEB30" i="89"/>
  <c r="WEC30" i="89"/>
  <c r="WED30" i="89"/>
  <c r="WEE30" i="89"/>
  <c r="WEF30" i="89"/>
  <c r="WEG30" i="89"/>
  <c r="WEH30" i="89"/>
  <c r="WEI30" i="89"/>
  <c r="WEJ30" i="89"/>
  <c r="WEK30" i="89"/>
  <c r="WEL30" i="89"/>
  <c r="WEM30" i="89"/>
  <c r="WEN30" i="89"/>
  <c r="WEO30" i="89"/>
  <c r="WEP30" i="89"/>
  <c r="WEQ30" i="89"/>
  <c r="WER30" i="89"/>
  <c r="WES30" i="89"/>
  <c r="WET30" i="89"/>
  <c r="WEU30" i="89"/>
  <c r="WEV30" i="89"/>
  <c r="WEW30" i="89"/>
  <c r="WEX30" i="89"/>
  <c r="WEY30" i="89"/>
  <c r="WEZ30" i="89"/>
  <c r="WFA30" i="89"/>
  <c r="WFB30" i="89"/>
  <c r="WFC30" i="89"/>
  <c r="WFD30" i="89"/>
  <c r="WFE30" i="89"/>
  <c r="WFF30" i="89"/>
  <c r="WFG30" i="89"/>
  <c r="WFH30" i="89"/>
  <c r="WFI30" i="89"/>
  <c r="WFJ30" i="89"/>
  <c r="WFK30" i="89"/>
  <c r="WFL30" i="89"/>
  <c r="WFM30" i="89"/>
  <c r="WFN30" i="89"/>
  <c r="WFO30" i="89"/>
  <c r="WFP30" i="89"/>
  <c r="WFQ30" i="89"/>
  <c r="WFR30" i="89"/>
  <c r="WFS30" i="89"/>
  <c r="WFT30" i="89"/>
  <c r="WFU30" i="89"/>
  <c r="WFV30" i="89"/>
  <c r="WFW30" i="89"/>
  <c r="WFX30" i="89"/>
  <c r="WFY30" i="89"/>
  <c r="WFZ30" i="89"/>
  <c r="WGA30" i="89"/>
  <c r="WGB30" i="89"/>
  <c r="WGC30" i="89"/>
  <c r="WGD30" i="89"/>
  <c r="WGE30" i="89"/>
  <c r="WGF30" i="89"/>
  <c r="WGG30" i="89"/>
  <c r="WGH30" i="89"/>
  <c r="WGI30" i="89"/>
  <c r="WGJ30" i="89"/>
  <c r="WGK30" i="89"/>
  <c r="WGL30" i="89"/>
  <c r="WGM30" i="89"/>
  <c r="WGN30" i="89"/>
  <c r="WGO30" i="89"/>
  <c r="WGP30" i="89"/>
  <c r="WGQ30" i="89"/>
  <c r="WGR30" i="89"/>
  <c r="WGS30" i="89"/>
  <c r="WGT30" i="89"/>
  <c r="WGU30" i="89"/>
  <c r="WGV30" i="89"/>
  <c r="WGW30" i="89"/>
  <c r="WGX30" i="89"/>
  <c r="WGY30" i="89"/>
  <c r="WGZ30" i="89"/>
  <c r="WHA30" i="89"/>
  <c r="WHB30" i="89"/>
  <c r="WHC30" i="89"/>
  <c r="WHD30" i="89"/>
  <c r="WHE30" i="89"/>
  <c r="WHF30" i="89"/>
  <c r="WHG30" i="89"/>
  <c r="WHH30" i="89"/>
  <c r="WHI30" i="89"/>
  <c r="WHJ30" i="89"/>
  <c r="WHK30" i="89"/>
  <c r="WHL30" i="89"/>
  <c r="WHM30" i="89"/>
  <c r="WHN30" i="89"/>
  <c r="WHO30" i="89"/>
  <c r="WHP30" i="89"/>
  <c r="WHQ30" i="89"/>
  <c r="WHR30" i="89"/>
  <c r="WHS30" i="89"/>
  <c r="WHT30" i="89"/>
  <c r="WHU30" i="89"/>
  <c r="WHV30" i="89"/>
  <c r="WHW30" i="89"/>
  <c r="WHX30" i="89"/>
  <c r="WHY30" i="89"/>
  <c r="WHZ30" i="89"/>
  <c r="WIA30" i="89"/>
  <c r="WIB30" i="89"/>
  <c r="WIC30" i="89"/>
  <c r="WID30" i="89"/>
  <c r="WIE30" i="89"/>
  <c r="WIF30" i="89"/>
  <c r="WIG30" i="89"/>
  <c r="WIH30" i="89"/>
  <c r="WII30" i="89"/>
  <c r="WIJ30" i="89"/>
  <c r="WIK30" i="89"/>
  <c r="WIL30" i="89"/>
  <c r="WIM30" i="89"/>
  <c r="WIN30" i="89"/>
  <c r="WIO30" i="89"/>
  <c r="WIP30" i="89"/>
  <c r="WIQ30" i="89"/>
  <c r="WIR30" i="89"/>
  <c r="WIS30" i="89"/>
  <c r="WIT30" i="89"/>
  <c r="WIU30" i="89"/>
  <c r="WIV30" i="89"/>
  <c r="WIW30" i="89"/>
  <c r="WIX30" i="89"/>
  <c r="WIY30" i="89"/>
  <c r="WIZ30" i="89"/>
  <c r="WJA30" i="89"/>
  <c r="WJB30" i="89"/>
  <c r="WJC30" i="89"/>
  <c r="WJD30" i="89"/>
  <c r="WJE30" i="89"/>
  <c r="WJF30" i="89"/>
  <c r="WJG30" i="89"/>
  <c r="WJH30" i="89"/>
  <c r="WJI30" i="89"/>
  <c r="WJJ30" i="89"/>
  <c r="WJK30" i="89"/>
  <c r="WJL30" i="89"/>
  <c r="WJM30" i="89"/>
  <c r="WJN30" i="89"/>
  <c r="WJO30" i="89"/>
  <c r="WJP30" i="89"/>
  <c r="WJQ30" i="89"/>
  <c r="WJR30" i="89"/>
  <c r="WJS30" i="89"/>
  <c r="WJT30" i="89"/>
  <c r="WJU30" i="89"/>
  <c r="WJV30" i="89"/>
  <c r="WJW30" i="89"/>
  <c r="WJX30" i="89"/>
  <c r="WJY30" i="89"/>
  <c r="WJZ30" i="89"/>
  <c r="WKA30" i="89"/>
  <c r="WKB30" i="89"/>
  <c r="WKC30" i="89"/>
  <c r="WKD30" i="89"/>
  <c r="WKE30" i="89"/>
  <c r="WKF30" i="89"/>
  <c r="WKG30" i="89"/>
  <c r="WKH30" i="89"/>
  <c r="WKI30" i="89"/>
  <c r="WKJ30" i="89"/>
  <c r="WKK30" i="89"/>
  <c r="WKL30" i="89"/>
  <c r="WKM30" i="89"/>
  <c r="WKN30" i="89"/>
  <c r="WKO30" i="89"/>
  <c r="WKP30" i="89"/>
  <c r="WKQ30" i="89"/>
  <c r="WKR30" i="89"/>
  <c r="WKS30" i="89"/>
  <c r="WKT30" i="89"/>
  <c r="WKU30" i="89"/>
  <c r="WKV30" i="89"/>
  <c r="WKW30" i="89"/>
  <c r="WKX30" i="89"/>
  <c r="WKY30" i="89"/>
  <c r="WKZ30" i="89"/>
  <c r="WLA30" i="89"/>
  <c r="WLB30" i="89"/>
  <c r="WLC30" i="89"/>
  <c r="WLD30" i="89"/>
  <c r="WLE30" i="89"/>
  <c r="WLF30" i="89"/>
  <c r="WLG30" i="89"/>
  <c r="WLH30" i="89"/>
  <c r="WLI30" i="89"/>
  <c r="WLJ30" i="89"/>
  <c r="WLK30" i="89"/>
  <c r="WLL30" i="89"/>
  <c r="WLM30" i="89"/>
  <c r="WLN30" i="89"/>
  <c r="WLO30" i="89"/>
  <c r="WLP30" i="89"/>
  <c r="WLQ30" i="89"/>
  <c r="WLR30" i="89"/>
  <c r="WLS30" i="89"/>
  <c r="WLT30" i="89"/>
  <c r="WLU30" i="89"/>
  <c r="WLV30" i="89"/>
  <c r="WLW30" i="89"/>
  <c r="WLX30" i="89"/>
  <c r="WLY30" i="89"/>
  <c r="WLZ30" i="89"/>
  <c r="WMA30" i="89"/>
  <c r="WMB30" i="89"/>
  <c r="WMC30" i="89"/>
  <c r="WMD30" i="89"/>
  <c r="WME30" i="89"/>
  <c r="WMF30" i="89"/>
  <c r="WMG30" i="89"/>
  <c r="WMH30" i="89"/>
  <c r="WMI30" i="89"/>
  <c r="WMJ30" i="89"/>
  <c r="WMK30" i="89"/>
  <c r="WML30" i="89"/>
  <c r="WMM30" i="89"/>
  <c r="WMN30" i="89"/>
  <c r="WMO30" i="89"/>
  <c r="WMP30" i="89"/>
  <c r="WMQ30" i="89"/>
  <c r="WMR30" i="89"/>
  <c r="WMS30" i="89"/>
  <c r="WMT30" i="89"/>
  <c r="WMU30" i="89"/>
  <c r="WMV30" i="89"/>
  <c r="WMW30" i="89"/>
  <c r="WMX30" i="89"/>
  <c r="WMY30" i="89"/>
  <c r="WMZ30" i="89"/>
  <c r="WNA30" i="89"/>
  <c r="WNB30" i="89"/>
  <c r="WNC30" i="89"/>
  <c r="WND30" i="89"/>
  <c r="WNE30" i="89"/>
  <c r="WNF30" i="89"/>
  <c r="WNG30" i="89"/>
  <c r="WNH30" i="89"/>
  <c r="WNI30" i="89"/>
  <c r="WNJ30" i="89"/>
  <c r="WNK30" i="89"/>
  <c r="WNL30" i="89"/>
  <c r="WNM30" i="89"/>
  <c r="WNN30" i="89"/>
  <c r="WNO30" i="89"/>
  <c r="WNP30" i="89"/>
  <c r="WNQ30" i="89"/>
  <c r="WNR30" i="89"/>
  <c r="WNS30" i="89"/>
  <c r="WNT30" i="89"/>
  <c r="WNU30" i="89"/>
  <c r="WNV30" i="89"/>
  <c r="WNW30" i="89"/>
  <c r="WNX30" i="89"/>
  <c r="WNY30" i="89"/>
  <c r="WNZ30" i="89"/>
  <c r="WOA30" i="89"/>
  <c r="WOB30" i="89"/>
  <c r="WOC30" i="89"/>
  <c r="WOD30" i="89"/>
  <c r="WOE30" i="89"/>
  <c r="WOF30" i="89"/>
  <c r="WOG30" i="89"/>
  <c r="WOH30" i="89"/>
  <c r="WOI30" i="89"/>
  <c r="WOJ30" i="89"/>
  <c r="WOK30" i="89"/>
  <c r="WOL30" i="89"/>
  <c r="WOM30" i="89"/>
  <c r="WON30" i="89"/>
  <c r="WOO30" i="89"/>
  <c r="WOP30" i="89"/>
  <c r="WOQ30" i="89"/>
  <c r="WOR30" i="89"/>
  <c r="WOS30" i="89"/>
  <c r="WOT30" i="89"/>
  <c r="WOU30" i="89"/>
  <c r="WOV30" i="89"/>
  <c r="WOW30" i="89"/>
  <c r="WOX30" i="89"/>
  <c r="WOY30" i="89"/>
  <c r="WOZ30" i="89"/>
  <c r="WPA30" i="89"/>
  <c r="WPB30" i="89"/>
  <c r="WPC30" i="89"/>
  <c r="WPD30" i="89"/>
  <c r="WPE30" i="89"/>
  <c r="WPF30" i="89"/>
  <c r="WPG30" i="89"/>
  <c r="WPH30" i="89"/>
  <c r="WPI30" i="89"/>
  <c r="WPJ30" i="89"/>
  <c r="WPK30" i="89"/>
  <c r="WPL30" i="89"/>
  <c r="WPM30" i="89"/>
  <c r="WPN30" i="89"/>
  <c r="WPO30" i="89"/>
  <c r="WPP30" i="89"/>
  <c r="WPQ30" i="89"/>
  <c r="WPR30" i="89"/>
  <c r="WPS30" i="89"/>
  <c r="WPT30" i="89"/>
  <c r="WPU30" i="89"/>
  <c r="WPV30" i="89"/>
  <c r="WPW30" i="89"/>
  <c r="WPX30" i="89"/>
  <c r="WPY30" i="89"/>
  <c r="WPZ30" i="89"/>
  <c r="WQA30" i="89"/>
  <c r="WQB30" i="89"/>
  <c r="WQC30" i="89"/>
  <c r="WQD30" i="89"/>
  <c r="WQE30" i="89"/>
  <c r="WQF30" i="89"/>
  <c r="WQG30" i="89"/>
  <c r="WQH30" i="89"/>
  <c r="WQI30" i="89"/>
  <c r="WQJ30" i="89"/>
  <c r="WQK30" i="89"/>
  <c r="WQL30" i="89"/>
  <c r="WQM30" i="89"/>
  <c r="WQN30" i="89"/>
  <c r="WQO30" i="89"/>
  <c r="WQP30" i="89"/>
  <c r="WQQ30" i="89"/>
  <c r="WQR30" i="89"/>
  <c r="WQS30" i="89"/>
  <c r="WQT30" i="89"/>
  <c r="WQU30" i="89"/>
  <c r="WQV30" i="89"/>
  <c r="WQW30" i="89"/>
  <c r="WQX30" i="89"/>
  <c r="WQY30" i="89"/>
  <c r="WQZ30" i="89"/>
  <c r="WRA30" i="89"/>
  <c r="WRB30" i="89"/>
  <c r="WRC30" i="89"/>
  <c r="WRD30" i="89"/>
  <c r="WRE30" i="89"/>
  <c r="WRF30" i="89"/>
  <c r="WRG30" i="89"/>
  <c r="WRH30" i="89"/>
  <c r="WRI30" i="89"/>
  <c r="WRJ30" i="89"/>
  <c r="WRK30" i="89"/>
  <c r="WRL30" i="89"/>
  <c r="WRM30" i="89"/>
  <c r="WRN30" i="89"/>
  <c r="WRO30" i="89"/>
  <c r="WRP30" i="89"/>
  <c r="WRQ30" i="89"/>
  <c r="WRR30" i="89"/>
  <c r="WRS30" i="89"/>
  <c r="WRT30" i="89"/>
  <c r="WRU30" i="89"/>
  <c r="WRV30" i="89"/>
  <c r="WRW30" i="89"/>
  <c r="WRX30" i="89"/>
  <c r="WRY30" i="89"/>
  <c r="WRZ30" i="89"/>
  <c r="WSA30" i="89"/>
  <c r="WSB30" i="89"/>
  <c r="WSC30" i="89"/>
  <c r="WSD30" i="89"/>
  <c r="WSE30" i="89"/>
  <c r="WSF30" i="89"/>
  <c r="WSG30" i="89"/>
  <c r="WSH30" i="89"/>
  <c r="WSI30" i="89"/>
  <c r="WSJ30" i="89"/>
  <c r="WSK30" i="89"/>
  <c r="WSL30" i="89"/>
  <c r="WSM30" i="89"/>
  <c r="WSN30" i="89"/>
  <c r="WSO30" i="89"/>
  <c r="WSP30" i="89"/>
  <c r="WSQ30" i="89"/>
  <c r="WSR30" i="89"/>
  <c r="WSS30" i="89"/>
  <c r="WST30" i="89"/>
  <c r="WSU30" i="89"/>
  <c r="WSV30" i="89"/>
  <c r="WSW30" i="89"/>
  <c r="WSX30" i="89"/>
  <c r="WSY30" i="89"/>
  <c r="WSZ30" i="89"/>
  <c r="WTA30" i="89"/>
  <c r="WTB30" i="89"/>
  <c r="WTC30" i="89"/>
  <c r="WTD30" i="89"/>
  <c r="WTE30" i="89"/>
  <c r="WTF30" i="89"/>
  <c r="WTG30" i="89"/>
  <c r="WTH30" i="89"/>
  <c r="WTI30" i="89"/>
  <c r="WTJ30" i="89"/>
  <c r="WTK30" i="89"/>
  <c r="WTL30" i="89"/>
  <c r="WTM30" i="89"/>
  <c r="WTN30" i="89"/>
  <c r="WTO30" i="89"/>
  <c r="WTP30" i="89"/>
  <c r="WTQ30" i="89"/>
  <c r="WTR30" i="89"/>
  <c r="WTS30" i="89"/>
  <c r="WTT30" i="89"/>
  <c r="WTU30" i="89"/>
  <c r="WTV30" i="89"/>
  <c r="WTW30" i="89"/>
  <c r="WTX30" i="89"/>
  <c r="WTY30" i="89"/>
  <c r="WTZ30" i="89"/>
  <c r="WUA30" i="89"/>
  <c r="WUB30" i="89"/>
  <c r="WUC30" i="89"/>
  <c r="WUD30" i="89"/>
  <c r="WUE30" i="89"/>
  <c r="WUF30" i="89"/>
  <c r="WUG30" i="89"/>
  <c r="WUH30" i="89"/>
  <c r="WUI30" i="89"/>
  <c r="WUJ30" i="89"/>
  <c r="WUK30" i="89"/>
  <c r="WUL30" i="89"/>
  <c r="WUM30" i="89"/>
  <c r="WUN30" i="89"/>
  <c r="WUO30" i="89"/>
  <c r="WUP30" i="89"/>
  <c r="WUQ30" i="89"/>
  <c r="WUR30" i="89"/>
  <c r="WUS30" i="89"/>
  <c r="WUT30" i="89"/>
  <c r="WUU30" i="89"/>
  <c r="WUV30" i="89"/>
  <c r="WUW30" i="89"/>
  <c r="WUX30" i="89"/>
  <c r="WUY30" i="89"/>
  <c r="WUZ30" i="89"/>
  <c r="WVA30" i="89"/>
  <c r="WVB30" i="89"/>
  <c r="WVC30" i="89"/>
  <c r="WVD30" i="89"/>
  <c r="WVE30" i="89"/>
  <c r="WVF30" i="89"/>
  <c r="WVG30" i="89"/>
  <c r="WVH30" i="89"/>
  <c r="WVI30" i="89"/>
  <c r="WVJ30" i="89"/>
  <c r="WVK30" i="89"/>
  <c r="WVL30" i="89"/>
  <c r="WVM30" i="89"/>
  <c r="WVN30" i="89"/>
  <c r="WVO30" i="89"/>
  <c r="WVP30" i="89"/>
  <c r="WVQ30" i="89"/>
  <c r="WVR30" i="89"/>
  <c r="WVS30" i="89"/>
  <c r="WVT30" i="89"/>
  <c r="WVU30" i="89"/>
  <c r="WVV30" i="89"/>
  <c r="WVW30" i="89"/>
  <c r="WVX30" i="89"/>
  <c r="WVY30" i="89"/>
  <c r="WVZ30" i="89"/>
  <c r="WWA30" i="89"/>
  <c r="WWB30" i="89"/>
  <c r="WWC30" i="89"/>
  <c r="WWD30" i="89"/>
  <c r="WWE30" i="89"/>
  <c r="WWF30" i="89"/>
  <c r="WWG30" i="89"/>
  <c r="WWH30" i="89"/>
  <c r="WWI30" i="89"/>
  <c r="WWJ30" i="89"/>
  <c r="WWK30" i="89"/>
  <c r="WWL30" i="89"/>
  <c r="WWM30" i="89"/>
  <c r="WWN30" i="89"/>
  <c r="WWO30" i="89"/>
  <c r="WWP30" i="89"/>
  <c r="WWQ30" i="89"/>
  <c r="WWR30" i="89"/>
  <c r="WWS30" i="89"/>
  <c r="WWT30" i="89"/>
  <c r="WWU30" i="89"/>
  <c r="WWV30" i="89"/>
  <c r="WWW30" i="89"/>
  <c r="WWX30" i="89"/>
  <c r="WWY30" i="89"/>
  <c r="WWZ30" i="89"/>
  <c r="WXA30" i="89"/>
  <c r="WXB30" i="89"/>
  <c r="WXC30" i="89"/>
  <c r="WXD30" i="89"/>
  <c r="WXE30" i="89"/>
  <c r="WXF30" i="89"/>
  <c r="WXG30" i="89"/>
  <c r="WXH30" i="89"/>
  <c r="WXI30" i="89"/>
  <c r="WXJ30" i="89"/>
  <c r="WXK30" i="89"/>
  <c r="WXL30" i="89"/>
  <c r="WXM30" i="89"/>
  <c r="WXN30" i="89"/>
  <c r="WXO30" i="89"/>
  <c r="WXP30" i="89"/>
  <c r="WXQ30" i="89"/>
  <c r="WXR30" i="89"/>
  <c r="WXS30" i="89"/>
  <c r="WXT30" i="89"/>
  <c r="WXU30" i="89"/>
  <c r="WXV30" i="89"/>
  <c r="WXW30" i="89"/>
  <c r="WXX30" i="89"/>
  <c r="WXY30" i="89"/>
  <c r="WXZ30" i="89"/>
  <c r="WYA30" i="89"/>
  <c r="WYB30" i="89"/>
  <c r="WYC30" i="89"/>
  <c r="WYD30" i="89"/>
  <c r="WYE30" i="89"/>
  <c r="WYF30" i="89"/>
  <c r="WYG30" i="89"/>
  <c r="WYH30" i="89"/>
  <c r="WYI30" i="89"/>
  <c r="WYJ30" i="89"/>
  <c r="WYK30" i="89"/>
  <c r="WYL30" i="89"/>
  <c r="WYM30" i="89"/>
  <c r="WYN30" i="89"/>
  <c r="WYO30" i="89"/>
  <c r="WYP30" i="89"/>
  <c r="WYQ30" i="89"/>
  <c r="WYR30" i="89"/>
  <c r="WYS30" i="89"/>
  <c r="WYT30" i="89"/>
  <c r="WYU30" i="89"/>
  <c r="WYV30" i="89"/>
  <c r="WYW30" i="89"/>
  <c r="WYX30" i="89"/>
  <c r="WYY30" i="89"/>
  <c r="WYZ30" i="89"/>
  <c r="WZA30" i="89"/>
  <c r="WZB30" i="89"/>
  <c r="WZC30" i="89"/>
  <c r="WZD30" i="89"/>
  <c r="WZE30" i="89"/>
  <c r="WZF30" i="89"/>
  <c r="WZG30" i="89"/>
  <c r="WZH30" i="89"/>
  <c r="WZI30" i="89"/>
  <c r="WZJ30" i="89"/>
  <c r="WZK30" i="89"/>
  <c r="WZL30" i="89"/>
  <c r="WZM30" i="89"/>
  <c r="WZN30" i="89"/>
  <c r="WZO30" i="89"/>
  <c r="WZP30" i="89"/>
  <c r="WZQ30" i="89"/>
  <c r="WZR30" i="89"/>
  <c r="WZS30" i="89"/>
  <c r="WZT30" i="89"/>
  <c r="WZU30" i="89"/>
  <c r="WZV30" i="89"/>
  <c r="WZW30" i="89"/>
  <c r="WZX30" i="89"/>
  <c r="WZY30" i="89"/>
  <c r="WZZ30" i="89"/>
  <c r="XAA30" i="89"/>
  <c r="XAB30" i="89"/>
  <c r="XAC30" i="89"/>
  <c r="XAD30" i="89"/>
  <c r="XAE30" i="89"/>
  <c r="XAF30" i="89"/>
  <c r="XAG30" i="89"/>
  <c r="XAH30" i="89"/>
  <c r="XAI30" i="89"/>
  <c r="XAJ30" i="89"/>
  <c r="XAK30" i="89"/>
  <c r="XAL30" i="89"/>
  <c r="XAM30" i="89"/>
  <c r="XAN30" i="89"/>
  <c r="XAO30" i="89"/>
  <c r="XAP30" i="89"/>
  <c r="XAQ30" i="89"/>
  <c r="XAR30" i="89"/>
  <c r="XAS30" i="89"/>
  <c r="XAT30" i="89"/>
  <c r="XAU30" i="89"/>
  <c r="XAV30" i="89"/>
  <c r="XAW30" i="89"/>
  <c r="XAX30" i="89"/>
  <c r="XAY30" i="89"/>
  <c r="XAZ30" i="89"/>
  <c r="XBA30" i="89"/>
  <c r="XBB30" i="89"/>
  <c r="XBC30" i="89"/>
  <c r="XBD30" i="89"/>
  <c r="XBE30" i="89"/>
  <c r="XBF30" i="89"/>
  <c r="XBG30" i="89"/>
  <c r="XBH30" i="89"/>
  <c r="XBI30" i="89"/>
  <c r="XBJ30" i="89"/>
  <c r="XBK30" i="89"/>
  <c r="XBL30" i="89"/>
  <c r="XBM30" i="89"/>
  <c r="XBN30" i="89"/>
  <c r="XBO30" i="89"/>
  <c r="XBP30" i="89"/>
  <c r="XBQ30" i="89"/>
  <c r="XBR30" i="89"/>
  <c r="XBS30" i="89"/>
  <c r="XBT30" i="89"/>
  <c r="XBU30" i="89"/>
  <c r="XBV30" i="89"/>
  <c r="XBW30" i="89"/>
  <c r="XBX30" i="89"/>
  <c r="XBY30" i="89"/>
  <c r="XBZ30" i="89"/>
  <c r="XCA30" i="89"/>
  <c r="XCB30" i="89"/>
  <c r="XCC30" i="89"/>
  <c r="XCD30" i="89"/>
  <c r="XCE30" i="89"/>
  <c r="XCF30" i="89"/>
  <c r="XCG30" i="89"/>
  <c r="XCH30" i="89"/>
  <c r="XCI30" i="89"/>
  <c r="XCJ30" i="89"/>
  <c r="XCK30" i="89"/>
  <c r="XCL30" i="89"/>
  <c r="XCM30" i="89"/>
  <c r="XCN30" i="89"/>
  <c r="XCO30" i="89"/>
  <c r="XCP30" i="89"/>
  <c r="XCQ30" i="89"/>
  <c r="XCR30" i="89"/>
  <c r="XCS30" i="89"/>
  <c r="XCT30" i="89"/>
  <c r="XCU30" i="89"/>
  <c r="XCV30" i="89"/>
  <c r="XCW30" i="89"/>
  <c r="XCX30" i="89"/>
  <c r="XCY30" i="89"/>
  <c r="XCZ30" i="89"/>
  <c r="XDA30" i="89"/>
  <c r="XDB30" i="89"/>
  <c r="XDC30" i="89"/>
  <c r="XDD30" i="89"/>
  <c r="XDE30" i="89"/>
  <c r="XDF30" i="89"/>
  <c r="XDG30" i="89"/>
  <c r="XDH30" i="89"/>
  <c r="XDI30" i="89"/>
  <c r="XDJ30" i="89"/>
  <c r="XDK30" i="89"/>
  <c r="XDL30" i="89"/>
  <c r="XDM30" i="89"/>
  <c r="XDN30" i="89"/>
  <c r="XDO30" i="89"/>
  <c r="XDP30" i="89"/>
  <c r="XDQ30" i="89"/>
  <c r="XDR30" i="89"/>
  <c r="XDS30" i="89"/>
  <c r="XDT30" i="89"/>
  <c r="XDU30" i="89"/>
  <c r="XDV30" i="89"/>
  <c r="XDW30" i="89"/>
  <c r="XDX30" i="89"/>
  <c r="XDY30" i="89"/>
  <c r="XDZ30" i="89"/>
  <c r="XEA30" i="89"/>
  <c r="XEB30" i="89"/>
  <c r="XEC30" i="89"/>
  <c r="XED30" i="89"/>
  <c r="XEE30" i="89"/>
  <c r="XEF30" i="89"/>
  <c r="XEG30" i="89"/>
  <c r="XEH30" i="89"/>
  <c r="XEI30" i="89"/>
  <c r="XEJ30" i="89"/>
  <c r="XEK30" i="89"/>
  <c r="XEL30" i="89"/>
  <c r="XEM30" i="89"/>
  <c r="XEN30" i="89"/>
  <c r="XEO30" i="89"/>
  <c r="XEP30" i="89"/>
  <c r="XEQ30" i="89"/>
  <c r="XER30" i="89"/>
  <c r="XES30" i="89"/>
  <c r="XET30" i="89"/>
  <c r="XEU30" i="89"/>
  <c r="XEV30" i="89"/>
  <c r="XEW30" i="89"/>
  <c r="XEX30" i="89"/>
  <c r="XEY30" i="89"/>
  <c r="XEZ30" i="89"/>
  <c r="XFA30" i="89"/>
  <c r="XFB30" i="89"/>
  <c r="XFC30" i="89"/>
  <c r="J32" i="88"/>
  <c r="J36" i="88" s="1"/>
  <c r="I16" i="73" s="1"/>
  <c r="J33" i="94"/>
  <c r="J39" i="82"/>
  <c r="J45" i="82" l="1"/>
  <c r="I12" i="73" s="1"/>
  <c r="J38" i="94"/>
  <c r="I15" i="73" s="1"/>
  <c r="J35" i="90"/>
  <c r="I18" i="73" s="1"/>
  <c r="J41" i="86"/>
  <c r="J45" i="86" s="1"/>
  <c r="I11" i="73" s="1"/>
  <c r="H14" i="73" l="1"/>
  <c r="H24" i="73" s="1"/>
  <c r="M17" i="93" l="1"/>
  <c r="M18" i="93" s="1"/>
  <c r="M19" i="93" s="1"/>
  <c r="L13" i="73" s="1"/>
  <c r="L12" i="98" l="1"/>
  <c r="L16" i="98" s="1"/>
  <c r="L20" i="98" s="1"/>
  <c r="L24" i="98" s="1"/>
  <c r="K21" i="73" s="1"/>
  <c r="K27" i="94" l="1"/>
  <c r="N23" i="96"/>
  <c r="N25" i="96" s="1"/>
  <c r="L24" i="96" l="1"/>
  <c r="L26" i="96" s="1"/>
  <c r="L27" i="96" l="1"/>
  <c r="L29" i="96" s="1"/>
  <c r="L28" i="96"/>
  <c r="K29" i="94"/>
  <c r="L30" i="96" l="1"/>
  <c r="J23" i="73" s="1"/>
  <c r="K33" i="94"/>
  <c r="K27" i="90"/>
  <c r="K31" i="90" s="1"/>
  <c r="K28" i="92"/>
  <c r="K32" i="92" s="1"/>
  <c r="K28" i="88"/>
  <c r="K38" i="94" l="1"/>
  <c r="J15" i="73" s="1"/>
  <c r="K36" i="92"/>
  <c r="J22" i="73" s="1"/>
  <c r="K35" i="90"/>
  <c r="J18" i="73" s="1"/>
  <c r="K32" i="88"/>
  <c r="K36" i="88" s="1"/>
  <c r="J16" i="73" s="1"/>
  <c r="K26" i="91"/>
  <c r="K30" i="91" s="1"/>
  <c r="K34" i="91" s="1"/>
  <c r="J19" i="73" s="1"/>
  <c r="K26" i="89"/>
  <c r="K30" i="89" s="1"/>
  <c r="K34" i="89" s="1"/>
  <c r="J17" i="73" s="1"/>
  <c r="K34" i="82"/>
  <c r="K39" i="82" s="1"/>
  <c r="K36" i="86"/>
  <c r="K41" i="86" s="1"/>
  <c r="K45" i="86" s="1"/>
  <c r="J11" i="73" s="1"/>
  <c r="K16" i="98"/>
  <c r="K20" i="98" s="1"/>
  <c r="K24" i="98" l="1"/>
  <c r="J21" i="73" s="1"/>
  <c r="K45" i="82"/>
  <c r="J12" i="73" s="1"/>
  <c r="A23" i="73"/>
  <c r="A22" i="73"/>
  <c r="A21" i="73"/>
  <c r="A20" i="73"/>
  <c r="M18" i="94"/>
  <c r="I14" i="73" l="1"/>
  <c r="I24" i="73" s="1"/>
  <c r="M21" i="96"/>
  <c r="M22" i="96" l="1"/>
  <c r="M24" i="96" s="1"/>
  <c r="M26" i="96" s="1"/>
  <c r="M28" i="96" s="1"/>
  <c r="L24" i="88"/>
  <c r="M27" i="96" l="1"/>
  <c r="M29" i="96" s="1"/>
  <c r="L28" i="88"/>
  <c r="A3" i="98"/>
  <c r="A2" i="98"/>
  <c r="A1" i="98"/>
  <c r="L21" i="90"/>
  <c r="L24" i="92"/>
  <c r="L24" i="94"/>
  <c r="L22" i="89"/>
  <c r="L32" i="86"/>
  <c r="M30" i="96" l="1"/>
  <c r="K23" i="73" s="1"/>
  <c r="L32" i="88"/>
  <c r="L36" i="88" s="1"/>
  <c r="K16" i="73" s="1"/>
  <c r="L28" i="92"/>
  <c r="L32" i="92" s="1"/>
  <c r="L23" i="90"/>
  <c r="L24" i="90"/>
  <c r="L29" i="94"/>
  <c r="L26" i="89"/>
  <c r="L30" i="89" s="1"/>
  <c r="L34" i="89" s="1"/>
  <c r="K17" i="73" s="1"/>
  <c r="L36" i="86"/>
  <c r="M28" i="82"/>
  <c r="M30" i="82" s="1"/>
  <c r="L28" i="82"/>
  <c r="M26" i="82"/>
  <c r="L36" i="92" l="1"/>
  <c r="K22" i="73" s="1"/>
  <c r="L33" i="94"/>
  <c r="L41" i="86"/>
  <c r="L45" i="86" s="1"/>
  <c r="K11" i="73" s="1"/>
  <c r="L27" i="90"/>
  <c r="L31" i="90" s="1"/>
  <c r="L29" i="82"/>
  <c r="L30" i="82"/>
  <c r="N19" i="96"/>
  <c r="M17" i="90"/>
  <c r="L38" i="94" l="1"/>
  <c r="K15" i="73" s="1"/>
  <c r="L35" i="90"/>
  <c r="K18" i="73" s="1"/>
  <c r="L34" i="82"/>
  <c r="L39" i="82" s="1"/>
  <c r="M19" i="89"/>
  <c r="L45" i="82" l="1"/>
  <c r="K12" i="73" s="1"/>
  <c r="M26" i="86"/>
  <c r="M32" i="86" s="1"/>
  <c r="M36" i="86" s="1"/>
  <c r="M25" i="82"/>
  <c r="M29" i="82" s="1"/>
  <c r="J14" i="73" l="1"/>
  <c r="M41" i="86"/>
  <c r="M45" i="86" s="1"/>
  <c r="L11" i="73" s="1"/>
  <c r="M34" i="82"/>
  <c r="N18" i="96"/>
  <c r="M19" i="90"/>
  <c r="M23" i="90" s="1"/>
  <c r="M20" i="92"/>
  <c r="M18" i="91"/>
  <c r="M18" i="89"/>
  <c r="M20" i="88"/>
  <c r="M39" i="82" l="1"/>
  <c r="M27" i="90"/>
  <c r="M31" i="90" s="1"/>
  <c r="M24" i="92"/>
  <c r="M21" i="91"/>
  <c r="M23" i="91" s="1"/>
  <c r="L21" i="91"/>
  <c r="M24" i="88"/>
  <c r="N21" i="96"/>
  <c r="M19" i="91"/>
  <c r="M20" i="91"/>
  <c r="M22" i="89"/>
  <c r="M20" i="94"/>
  <c r="M45" i="82" l="1"/>
  <c r="L12" i="73" s="1"/>
  <c r="M35" i="90"/>
  <c r="L18" i="73" s="1"/>
  <c r="K14" i="73"/>
  <c r="N22" i="96"/>
  <c r="N24" i="96" s="1"/>
  <c r="N26" i="96" s="1"/>
  <c r="N28" i="96" s="1"/>
  <c r="M28" i="88"/>
  <c r="M28" i="92"/>
  <c r="M32" i="92" s="1"/>
  <c r="L22" i="91"/>
  <c r="L23" i="91"/>
  <c r="M26" i="89"/>
  <c r="M30" i="89" s="1"/>
  <c r="M34" i="89" s="1"/>
  <c r="L17" i="73" s="1"/>
  <c r="M24" i="94"/>
  <c r="M22" i="91"/>
  <c r="M36" i="92" l="1"/>
  <c r="L22" i="73" s="1"/>
  <c r="N27" i="96"/>
  <c r="N29" i="96" s="1"/>
  <c r="M32" i="88"/>
  <c r="M36" i="88" s="1"/>
  <c r="L16" i="73" s="1"/>
  <c r="L26" i="91"/>
  <c r="L30" i="91" s="1"/>
  <c r="L34" i="91" s="1"/>
  <c r="K19" i="73" s="1"/>
  <c r="M29" i="94"/>
  <c r="M26" i="91"/>
  <c r="M30" i="91" s="1"/>
  <c r="M34" i="91" s="1"/>
  <c r="L19" i="73" s="1"/>
  <c r="N30" i="96" l="1"/>
  <c r="L23" i="73" s="1"/>
  <c r="M33" i="94"/>
  <c r="M38" i="94" l="1"/>
  <c r="L15" i="73" s="1"/>
  <c r="J24" i="73"/>
  <c r="K24" i="73"/>
  <c r="N16" i="88" l="1"/>
  <c r="N20" i="88" s="1"/>
  <c r="O16" i="88"/>
  <c r="O20" i="88" s="1"/>
  <c r="P16" i="88"/>
  <c r="P20" i="88" s="1"/>
  <c r="Q16" i="88"/>
  <c r="Q20" i="88" s="1"/>
  <c r="R16" i="88"/>
  <c r="R20" i="88" s="1"/>
  <c r="S16" i="88"/>
  <c r="S20" i="88" s="1"/>
  <c r="T16" i="88"/>
  <c r="T20" i="88" s="1"/>
  <c r="U16" i="88"/>
  <c r="U20" i="88" s="1"/>
  <c r="V16" i="88"/>
  <c r="V20" i="88" s="1"/>
  <c r="W16" i="88"/>
  <c r="W20" i="88" s="1"/>
  <c r="X16" i="88"/>
  <c r="X20" i="88" s="1"/>
  <c r="Y16" i="88"/>
  <c r="Y20" i="88" s="1"/>
  <c r="Z16" i="88"/>
  <c r="Z20" i="88" s="1"/>
  <c r="AA16" i="88"/>
  <c r="AA20" i="88" s="1"/>
  <c r="AB16" i="88"/>
  <c r="AB20" i="88" s="1"/>
  <c r="AC16" i="88"/>
  <c r="AC20" i="88" s="1"/>
  <c r="AD16" i="88"/>
  <c r="AD20" i="88" s="1"/>
  <c r="AE16" i="88"/>
  <c r="AE20" i="88" s="1"/>
  <c r="AF16" i="88"/>
  <c r="AF20" i="88" s="1"/>
  <c r="AG16" i="88"/>
  <c r="AG20" i="88" s="1"/>
  <c r="AH16" i="88"/>
  <c r="AH20" i="88" s="1"/>
  <c r="AI16" i="88"/>
  <c r="AI20" i="88" s="1"/>
  <c r="AJ16" i="88"/>
  <c r="AJ20" i="88" s="1"/>
  <c r="AK16" i="88"/>
  <c r="AK20" i="88" s="1"/>
  <c r="AL16" i="88"/>
  <c r="AL20" i="88" s="1"/>
  <c r="AM16" i="88"/>
  <c r="AM20" i="88" s="1"/>
  <c r="AN16" i="88"/>
  <c r="AN20" i="88" s="1"/>
  <c r="AO16" i="88"/>
  <c r="AO20" i="88" s="1"/>
  <c r="AP16" i="88"/>
  <c r="AP20" i="88" s="1"/>
  <c r="AQ16" i="88"/>
  <c r="AQ20" i="88" s="1"/>
  <c r="AR16" i="88"/>
  <c r="AR20" i="88" s="1"/>
  <c r="AS16" i="88"/>
  <c r="AS20" i="88" s="1"/>
  <c r="AT16" i="88"/>
  <c r="AT20" i="88" s="1"/>
  <c r="AU16" i="88"/>
  <c r="AU20" i="88" s="1"/>
  <c r="AV16" i="88"/>
  <c r="AV20" i="88" s="1"/>
  <c r="AW16" i="88"/>
  <c r="AW20" i="88" s="1"/>
  <c r="AX16" i="88"/>
  <c r="AX20" i="88" s="1"/>
  <c r="AY16" i="88"/>
  <c r="AY20" i="88" s="1"/>
  <c r="AZ16" i="88"/>
  <c r="AZ20" i="88" s="1"/>
  <c r="BA16" i="88"/>
  <c r="BA20" i="88" s="1"/>
  <c r="BB16" i="88"/>
  <c r="BB20" i="88" s="1"/>
  <c r="BC16" i="88"/>
  <c r="BC20" i="88" s="1"/>
  <c r="BD16" i="88"/>
  <c r="BD20" i="88" s="1"/>
  <c r="BE16" i="88"/>
  <c r="BE20" i="88" s="1"/>
  <c r="BF16" i="88"/>
  <c r="BF20" i="88" s="1"/>
  <c r="BG16" i="88"/>
  <c r="BG20" i="88" s="1"/>
  <c r="BH16" i="88"/>
  <c r="BH20" i="88" s="1"/>
  <c r="BI16" i="88"/>
  <c r="BI20" i="88" s="1"/>
  <c r="BJ16" i="88"/>
  <c r="BJ20" i="88" s="1"/>
  <c r="BK16" i="88"/>
  <c r="BK20" i="88" s="1"/>
  <c r="BL16" i="88"/>
  <c r="BL20" i="88" s="1"/>
  <c r="BM16" i="88"/>
  <c r="BM20" i="88" s="1"/>
  <c r="BN16" i="88"/>
  <c r="BN20" i="88" s="1"/>
  <c r="BO16" i="88"/>
  <c r="BO20" i="88" s="1"/>
  <c r="BP16" i="88"/>
  <c r="BP20" i="88" s="1"/>
  <c r="BQ16" i="88"/>
  <c r="BQ20" i="88" s="1"/>
  <c r="BR16" i="88"/>
  <c r="BR20" i="88" s="1"/>
  <c r="BS16" i="88"/>
  <c r="BS20" i="88" s="1"/>
  <c r="BT16" i="88"/>
  <c r="BT20" i="88" s="1"/>
  <c r="BU16" i="88"/>
  <c r="BU20" i="88" s="1"/>
  <c r="BV16" i="88"/>
  <c r="BV20" i="88" s="1"/>
  <c r="BW16" i="88"/>
  <c r="BW20" i="88" s="1"/>
  <c r="BX16" i="88"/>
  <c r="BX20" i="88" s="1"/>
  <c r="BY16" i="88"/>
  <c r="BY20" i="88" s="1"/>
  <c r="BZ16" i="88"/>
  <c r="BZ20" i="88" s="1"/>
  <c r="CA16" i="88"/>
  <c r="CA20" i="88" s="1"/>
  <c r="CB16" i="88"/>
  <c r="CB20" i="88" s="1"/>
  <c r="CC16" i="88"/>
  <c r="CC20" i="88" s="1"/>
  <c r="CD16" i="88"/>
  <c r="CD20" i="88" s="1"/>
  <c r="CE16" i="88"/>
  <c r="CE20" i="88" s="1"/>
  <c r="CF16" i="88"/>
  <c r="CF20" i="88" s="1"/>
  <c r="CG16" i="88"/>
  <c r="CG20" i="88" s="1"/>
  <c r="CH16" i="88"/>
  <c r="CH20" i="88" s="1"/>
  <c r="CI16" i="88"/>
  <c r="CI20" i="88" s="1"/>
  <c r="CJ16" i="88"/>
  <c r="CJ20" i="88" s="1"/>
  <c r="CK16" i="88"/>
  <c r="CK20" i="88" s="1"/>
  <c r="CL16" i="88"/>
  <c r="CL20" i="88" s="1"/>
  <c r="CM16" i="88"/>
  <c r="CM20" i="88" s="1"/>
  <c r="CN16" i="88"/>
  <c r="CN20" i="88" s="1"/>
  <c r="CO16" i="88"/>
  <c r="CO20" i="88" s="1"/>
  <c r="CP16" i="88"/>
  <c r="CP20" i="88" s="1"/>
  <c r="CQ16" i="88"/>
  <c r="CQ20" i="88" s="1"/>
  <c r="CR16" i="88"/>
  <c r="CR20" i="88" s="1"/>
  <c r="CS16" i="88"/>
  <c r="CS20" i="88" s="1"/>
  <c r="CT16" i="88"/>
  <c r="CT20" i="88" s="1"/>
  <c r="CU16" i="88"/>
  <c r="CU20" i="88" s="1"/>
  <c r="CV16" i="88"/>
  <c r="CV20" i="88" s="1"/>
  <c r="CW16" i="88"/>
  <c r="CW20" i="88" s="1"/>
  <c r="CX16" i="88"/>
  <c r="CX20" i="88" s="1"/>
  <c r="CY16" i="88"/>
  <c r="CY20" i="88" s="1"/>
  <c r="CZ16" i="88"/>
  <c r="CZ20" i="88" s="1"/>
  <c r="DA16" i="88"/>
  <c r="DA20" i="88" s="1"/>
  <c r="DB16" i="88"/>
  <c r="DB20" i="88" s="1"/>
  <c r="DC16" i="88"/>
  <c r="DC20" i="88" s="1"/>
  <c r="DD16" i="88"/>
  <c r="DD20" i="88" s="1"/>
  <c r="DE16" i="88"/>
  <c r="DE20" i="88" s="1"/>
  <c r="DF16" i="88"/>
  <c r="DF20" i="88" s="1"/>
  <c r="DG16" i="88"/>
  <c r="DG20" i="88" s="1"/>
  <c r="DH16" i="88"/>
  <c r="DH20" i="88" s="1"/>
  <c r="DI16" i="88"/>
  <c r="DI20" i="88" s="1"/>
  <c r="DJ16" i="88"/>
  <c r="DJ20" i="88" s="1"/>
  <c r="DK16" i="88"/>
  <c r="DK20" i="88" s="1"/>
  <c r="DL16" i="88"/>
  <c r="DL20" i="88" s="1"/>
  <c r="DM16" i="88"/>
  <c r="DM20" i="88" s="1"/>
  <c r="DN16" i="88"/>
  <c r="DN20" i="88" s="1"/>
  <c r="DO16" i="88"/>
  <c r="DO20" i="88" s="1"/>
  <c r="DP16" i="88"/>
  <c r="DP20" i="88" s="1"/>
  <c r="DQ16" i="88"/>
  <c r="DQ20" i="88" s="1"/>
  <c r="DR16" i="88"/>
  <c r="DR20" i="88" s="1"/>
  <c r="DS16" i="88"/>
  <c r="DS20" i="88" s="1"/>
  <c r="DT16" i="88"/>
  <c r="DT20" i="88" s="1"/>
  <c r="DU16" i="88"/>
  <c r="DU20" i="88" s="1"/>
  <c r="DV16" i="88"/>
  <c r="DV20" i="88" s="1"/>
  <c r="DW16" i="88"/>
  <c r="DW20" i="88" s="1"/>
  <c r="DX16" i="88"/>
  <c r="DX20" i="88" s="1"/>
  <c r="DY16" i="88"/>
  <c r="DY20" i="88" s="1"/>
  <c r="DZ16" i="88"/>
  <c r="DZ20" i="88" s="1"/>
  <c r="EA16" i="88"/>
  <c r="EA20" i="88" s="1"/>
  <c r="EB16" i="88"/>
  <c r="EB20" i="88" s="1"/>
  <c r="EC16" i="88"/>
  <c r="EC20" i="88" s="1"/>
  <c r="ED16" i="88"/>
  <c r="ED20" i="88" s="1"/>
  <c r="EE16" i="88"/>
  <c r="EE20" i="88" s="1"/>
  <c r="EF16" i="88"/>
  <c r="EF20" i="88" s="1"/>
  <c r="EG16" i="88"/>
  <c r="EG20" i="88" s="1"/>
  <c r="EH16" i="88"/>
  <c r="EH20" i="88" s="1"/>
  <c r="EI16" i="88"/>
  <c r="EI20" i="88" s="1"/>
  <c r="EJ16" i="88"/>
  <c r="EJ20" i="88" s="1"/>
  <c r="EK16" i="88"/>
  <c r="EK20" i="88" s="1"/>
  <c r="EL16" i="88"/>
  <c r="EL20" i="88" s="1"/>
  <c r="EM16" i="88"/>
  <c r="EM20" i="88" s="1"/>
  <c r="EN16" i="88"/>
  <c r="EN20" i="88" s="1"/>
  <c r="EO16" i="88"/>
  <c r="EO20" i="88" s="1"/>
  <c r="EP16" i="88"/>
  <c r="EP20" i="88" s="1"/>
  <c r="EQ16" i="88"/>
  <c r="EQ20" i="88" s="1"/>
  <c r="ER16" i="88"/>
  <c r="ER20" i="88" s="1"/>
  <c r="ES16" i="88"/>
  <c r="ES20" i="88" s="1"/>
  <c r="ET16" i="88"/>
  <c r="ET20" i="88" s="1"/>
  <c r="EU16" i="88"/>
  <c r="EU20" i="88" s="1"/>
  <c r="EV16" i="88"/>
  <c r="EV20" i="88" s="1"/>
  <c r="EW16" i="88"/>
  <c r="EW20" i="88" s="1"/>
  <c r="EX16" i="88"/>
  <c r="EX20" i="88" s="1"/>
  <c r="EY16" i="88"/>
  <c r="EY20" i="88" s="1"/>
  <c r="EZ16" i="88"/>
  <c r="EZ20" i="88" s="1"/>
  <c r="FA16" i="88"/>
  <c r="FA20" i="88" s="1"/>
  <c r="FB16" i="88"/>
  <c r="FB20" i="88" s="1"/>
  <c r="FC16" i="88"/>
  <c r="FC20" i="88" s="1"/>
  <c r="FD16" i="88"/>
  <c r="FD20" i="88" s="1"/>
  <c r="FE16" i="88"/>
  <c r="FE20" i="88" s="1"/>
  <c r="FF16" i="88"/>
  <c r="FF20" i="88" s="1"/>
  <c r="FG16" i="88"/>
  <c r="FG20" i="88" s="1"/>
  <c r="FH16" i="88"/>
  <c r="FH20" i="88" s="1"/>
  <c r="FI16" i="88"/>
  <c r="FI20" i="88" s="1"/>
  <c r="FJ16" i="88"/>
  <c r="FJ20" i="88" s="1"/>
  <c r="FK16" i="88"/>
  <c r="FK20" i="88" s="1"/>
  <c r="FL16" i="88"/>
  <c r="FL20" i="88" s="1"/>
  <c r="FM16" i="88"/>
  <c r="FM20" i="88" s="1"/>
  <c r="FN16" i="88"/>
  <c r="FN20" i="88" s="1"/>
  <c r="FO16" i="88"/>
  <c r="FO20" i="88" s="1"/>
  <c r="FP16" i="88"/>
  <c r="FP20" i="88" s="1"/>
  <c r="FQ16" i="88"/>
  <c r="FQ20" i="88" s="1"/>
  <c r="FR16" i="88"/>
  <c r="FR20" i="88" s="1"/>
  <c r="FS16" i="88"/>
  <c r="FS20" i="88" s="1"/>
  <c r="FT16" i="88"/>
  <c r="FT20" i="88" s="1"/>
  <c r="FU16" i="88"/>
  <c r="FU20" i="88" s="1"/>
  <c r="FV16" i="88"/>
  <c r="FV20" i="88" s="1"/>
  <c r="FW16" i="88"/>
  <c r="FW20" i="88" s="1"/>
  <c r="FX16" i="88"/>
  <c r="FX20" i="88" s="1"/>
  <c r="FY16" i="88"/>
  <c r="FY20" i="88" s="1"/>
  <c r="FZ16" i="88"/>
  <c r="FZ20" i="88" s="1"/>
  <c r="GA16" i="88"/>
  <c r="GA20" i="88" s="1"/>
  <c r="GB16" i="88"/>
  <c r="GB20" i="88" s="1"/>
  <c r="GC16" i="88"/>
  <c r="GC20" i="88" s="1"/>
  <c r="GD16" i="88"/>
  <c r="GD20" i="88" s="1"/>
  <c r="GE16" i="88"/>
  <c r="GE20" i="88" s="1"/>
  <c r="GF16" i="88"/>
  <c r="GF20" i="88" s="1"/>
  <c r="GG16" i="88"/>
  <c r="GG20" i="88" s="1"/>
  <c r="GH16" i="88"/>
  <c r="GH20" i="88" s="1"/>
  <c r="GI16" i="88"/>
  <c r="GI20" i="88" s="1"/>
  <c r="GJ16" i="88"/>
  <c r="GJ20" i="88" s="1"/>
  <c r="GK16" i="88"/>
  <c r="GK20" i="88" s="1"/>
  <c r="GL16" i="88"/>
  <c r="GL20" i="88" s="1"/>
  <c r="GM16" i="88"/>
  <c r="GM20" i="88" s="1"/>
  <c r="GN16" i="88"/>
  <c r="GN20" i="88" s="1"/>
  <c r="GO16" i="88"/>
  <c r="GO20" i="88" s="1"/>
  <c r="GP16" i="88"/>
  <c r="GP20" i="88" s="1"/>
  <c r="GQ16" i="88"/>
  <c r="GQ20" i="88" s="1"/>
  <c r="GR16" i="88"/>
  <c r="GR20" i="88" s="1"/>
  <c r="GS16" i="88"/>
  <c r="GS20" i="88" s="1"/>
  <c r="GT16" i="88"/>
  <c r="GT20" i="88" s="1"/>
  <c r="GU16" i="88"/>
  <c r="GU20" i="88" s="1"/>
  <c r="GV16" i="88"/>
  <c r="GV20" i="88" s="1"/>
  <c r="GW16" i="88"/>
  <c r="GW20" i="88" s="1"/>
  <c r="GX16" i="88"/>
  <c r="GX20" i="88" s="1"/>
  <c r="GY16" i="88"/>
  <c r="GY20" i="88" s="1"/>
  <c r="GZ16" i="88"/>
  <c r="GZ20" i="88" s="1"/>
  <c r="HA16" i="88"/>
  <c r="HA20" i="88" s="1"/>
  <c r="HB16" i="88"/>
  <c r="HB20" i="88" s="1"/>
  <c r="HC16" i="88"/>
  <c r="HC20" i="88" s="1"/>
  <c r="HD16" i="88"/>
  <c r="HD20" i="88" s="1"/>
  <c r="HE16" i="88"/>
  <c r="HE20" i="88" s="1"/>
  <c r="HF16" i="88"/>
  <c r="HF20" i="88" s="1"/>
  <c r="HG16" i="88"/>
  <c r="HG20" i="88" s="1"/>
  <c r="HH16" i="88"/>
  <c r="HH20" i="88" s="1"/>
  <c r="HI16" i="88"/>
  <c r="HI20" i="88" s="1"/>
  <c r="HJ16" i="88"/>
  <c r="HJ20" i="88" s="1"/>
  <c r="HK16" i="88"/>
  <c r="HK20" i="88" s="1"/>
  <c r="HL16" i="88"/>
  <c r="HL20" i="88" s="1"/>
  <c r="HM16" i="88"/>
  <c r="HM20" i="88" s="1"/>
  <c r="HN16" i="88"/>
  <c r="HN20" i="88" s="1"/>
  <c r="HO16" i="88"/>
  <c r="HO20" i="88" s="1"/>
  <c r="HP16" i="88"/>
  <c r="HP20" i="88" s="1"/>
  <c r="HQ16" i="88"/>
  <c r="HQ20" i="88" s="1"/>
  <c r="HR16" i="88"/>
  <c r="HR20" i="88" s="1"/>
  <c r="HS16" i="88"/>
  <c r="HS20" i="88" s="1"/>
  <c r="HT16" i="88"/>
  <c r="HT20" i="88" s="1"/>
  <c r="HU16" i="88"/>
  <c r="HU20" i="88" s="1"/>
  <c r="HV16" i="88"/>
  <c r="HV20" i="88" s="1"/>
  <c r="HW16" i="88"/>
  <c r="HW20" i="88" s="1"/>
  <c r="HX16" i="88"/>
  <c r="HX20" i="88" s="1"/>
  <c r="HY16" i="88"/>
  <c r="HY20" i="88" s="1"/>
  <c r="HZ16" i="88"/>
  <c r="HZ20" i="88" s="1"/>
  <c r="IA16" i="88"/>
  <c r="IA20" i="88" s="1"/>
  <c r="IB16" i="88"/>
  <c r="IB20" i="88" s="1"/>
  <c r="IC16" i="88"/>
  <c r="IC20" i="88" s="1"/>
  <c r="ID16" i="88"/>
  <c r="ID20" i="88" s="1"/>
  <c r="IE16" i="88"/>
  <c r="IE20" i="88" s="1"/>
  <c r="IF16" i="88"/>
  <c r="IF20" i="88" s="1"/>
  <c r="IG16" i="88"/>
  <c r="IG20" i="88" s="1"/>
  <c r="IH16" i="88"/>
  <c r="IH20" i="88" s="1"/>
  <c r="II16" i="88"/>
  <c r="II20" i="88" s="1"/>
  <c r="IJ16" i="88"/>
  <c r="IJ20" i="88" s="1"/>
  <c r="IK16" i="88"/>
  <c r="IK20" i="88" s="1"/>
  <c r="IL16" i="88"/>
  <c r="IL20" i="88" s="1"/>
  <c r="IM16" i="88"/>
  <c r="IM20" i="88" s="1"/>
  <c r="IN16" i="88"/>
  <c r="IN20" i="88" s="1"/>
  <c r="IO16" i="88"/>
  <c r="IO20" i="88" s="1"/>
  <c r="IP16" i="88"/>
  <c r="IP20" i="88" s="1"/>
  <c r="IQ16" i="88"/>
  <c r="IQ20" i="88" s="1"/>
  <c r="IR16" i="88"/>
  <c r="IR20" i="88" s="1"/>
  <c r="IS16" i="88"/>
  <c r="IS20" i="88" s="1"/>
  <c r="IT16" i="88"/>
  <c r="IT20" i="88" s="1"/>
  <c r="IU16" i="88"/>
  <c r="IU20" i="88" s="1"/>
  <c r="IV16" i="88"/>
  <c r="IV20" i="88" s="1"/>
  <c r="IW16" i="88"/>
  <c r="IW20" i="88" s="1"/>
  <c r="IX16" i="88"/>
  <c r="IX20" i="88" s="1"/>
  <c r="IY16" i="88"/>
  <c r="IY20" i="88" s="1"/>
  <c r="IZ16" i="88"/>
  <c r="IZ20" i="88" s="1"/>
  <c r="JA16" i="88"/>
  <c r="JA20" i="88" s="1"/>
  <c r="JB16" i="88"/>
  <c r="JB20" i="88" s="1"/>
  <c r="JC16" i="88"/>
  <c r="JC20" i="88" s="1"/>
  <c r="JD16" i="88"/>
  <c r="JD20" i="88" s="1"/>
  <c r="JE16" i="88"/>
  <c r="JE20" i="88" s="1"/>
  <c r="JF16" i="88"/>
  <c r="JF20" i="88" s="1"/>
  <c r="JG16" i="88"/>
  <c r="JG20" i="88" s="1"/>
  <c r="JH16" i="88"/>
  <c r="JH20" i="88" s="1"/>
  <c r="JI16" i="88"/>
  <c r="JI20" i="88" s="1"/>
  <c r="JJ16" i="88"/>
  <c r="JJ20" i="88" s="1"/>
  <c r="JK16" i="88"/>
  <c r="JK20" i="88" s="1"/>
  <c r="JL16" i="88"/>
  <c r="JL20" i="88" s="1"/>
  <c r="JM16" i="88"/>
  <c r="JM20" i="88" s="1"/>
  <c r="JN16" i="88"/>
  <c r="JN20" i="88" s="1"/>
  <c r="JO16" i="88"/>
  <c r="JO20" i="88" s="1"/>
  <c r="JP16" i="88"/>
  <c r="JP20" i="88" s="1"/>
  <c r="JQ16" i="88"/>
  <c r="JQ20" i="88" s="1"/>
  <c r="JR16" i="88"/>
  <c r="JR20" i="88" s="1"/>
  <c r="JS16" i="88"/>
  <c r="JS20" i="88" s="1"/>
  <c r="JT16" i="88"/>
  <c r="JT20" i="88" s="1"/>
  <c r="JU16" i="88"/>
  <c r="JU20" i="88" s="1"/>
  <c r="JV16" i="88"/>
  <c r="JV20" i="88" s="1"/>
  <c r="JW16" i="88"/>
  <c r="JW20" i="88" s="1"/>
  <c r="JX16" i="88"/>
  <c r="JX20" i="88" s="1"/>
  <c r="JY16" i="88"/>
  <c r="JY20" i="88" s="1"/>
  <c r="JZ16" i="88"/>
  <c r="JZ20" i="88" s="1"/>
  <c r="KA16" i="88"/>
  <c r="KA20" i="88" s="1"/>
  <c r="KB16" i="88"/>
  <c r="KB20" i="88" s="1"/>
  <c r="KC16" i="88"/>
  <c r="KC20" i="88" s="1"/>
  <c r="KD16" i="88"/>
  <c r="KD20" i="88" s="1"/>
  <c r="KE16" i="88"/>
  <c r="KE20" i="88" s="1"/>
  <c r="KF16" i="88"/>
  <c r="KF20" i="88" s="1"/>
  <c r="KG16" i="88"/>
  <c r="KG20" i="88" s="1"/>
  <c r="KH16" i="88"/>
  <c r="KH20" i="88" s="1"/>
  <c r="KI16" i="88"/>
  <c r="KI20" i="88" s="1"/>
  <c r="KJ16" i="88"/>
  <c r="KJ20" i="88" s="1"/>
  <c r="KK16" i="88"/>
  <c r="KK20" i="88" s="1"/>
  <c r="KL16" i="88"/>
  <c r="KL20" i="88" s="1"/>
  <c r="KM16" i="88"/>
  <c r="KM20" i="88" s="1"/>
  <c r="KN16" i="88"/>
  <c r="KN20" i="88" s="1"/>
  <c r="KO16" i="88"/>
  <c r="KO20" i="88" s="1"/>
  <c r="KP16" i="88"/>
  <c r="KP20" i="88" s="1"/>
  <c r="KQ16" i="88"/>
  <c r="KQ20" i="88" s="1"/>
  <c r="KR16" i="88"/>
  <c r="KR20" i="88" s="1"/>
  <c r="KS16" i="88"/>
  <c r="KS20" i="88" s="1"/>
  <c r="KT16" i="88"/>
  <c r="KT20" i="88" s="1"/>
  <c r="KU16" i="88"/>
  <c r="KU20" i="88" s="1"/>
  <c r="KV16" i="88"/>
  <c r="KV20" i="88" s="1"/>
  <c r="KW16" i="88"/>
  <c r="KW20" i="88" s="1"/>
  <c r="KX16" i="88"/>
  <c r="KX20" i="88" s="1"/>
  <c r="KY16" i="88"/>
  <c r="KY20" i="88" s="1"/>
  <c r="KZ16" i="88"/>
  <c r="KZ20" i="88" s="1"/>
  <c r="LA16" i="88"/>
  <c r="LA20" i="88" s="1"/>
  <c r="LB16" i="88"/>
  <c r="LB20" i="88" s="1"/>
  <c r="LC16" i="88"/>
  <c r="LC20" i="88" s="1"/>
  <c r="LD16" i="88"/>
  <c r="LD20" i="88" s="1"/>
  <c r="LE16" i="88"/>
  <c r="LE20" i="88" s="1"/>
  <c r="LF16" i="88"/>
  <c r="LF20" i="88" s="1"/>
  <c r="LG16" i="88"/>
  <c r="LG20" i="88" s="1"/>
  <c r="LH16" i="88"/>
  <c r="LH20" i="88" s="1"/>
  <c r="LI16" i="88"/>
  <c r="LI20" i="88" s="1"/>
  <c r="LJ16" i="88"/>
  <c r="LJ20" i="88" s="1"/>
  <c r="LK16" i="88"/>
  <c r="LK20" i="88" s="1"/>
  <c r="LL16" i="88"/>
  <c r="LL20" i="88" s="1"/>
  <c r="LM16" i="88"/>
  <c r="LM20" i="88" s="1"/>
  <c r="LN16" i="88"/>
  <c r="LN20" i="88" s="1"/>
  <c r="LO16" i="88"/>
  <c r="LO20" i="88" s="1"/>
  <c r="LP16" i="88"/>
  <c r="LP20" i="88" s="1"/>
  <c r="LQ16" i="88"/>
  <c r="LQ20" i="88" s="1"/>
  <c r="LR16" i="88"/>
  <c r="LR20" i="88" s="1"/>
  <c r="LS16" i="88"/>
  <c r="LS20" i="88" s="1"/>
  <c r="LT16" i="88"/>
  <c r="LT20" i="88" s="1"/>
  <c r="LU16" i="88"/>
  <c r="LU20" i="88" s="1"/>
  <c r="LV16" i="88"/>
  <c r="LV20" i="88" s="1"/>
  <c r="LW16" i="88"/>
  <c r="LW20" i="88" s="1"/>
  <c r="LX16" i="88"/>
  <c r="LX20" i="88" s="1"/>
  <c r="LY16" i="88"/>
  <c r="LY20" i="88" s="1"/>
  <c r="LZ16" i="88"/>
  <c r="LZ20" i="88" s="1"/>
  <c r="MA16" i="88"/>
  <c r="MA20" i="88" s="1"/>
  <c r="MB16" i="88"/>
  <c r="MB20" i="88" s="1"/>
  <c r="MC16" i="88"/>
  <c r="MC20" i="88" s="1"/>
  <c r="MD16" i="88"/>
  <c r="MD20" i="88" s="1"/>
  <c r="ME16" i="88"/>
  <c r="ME20" i="88" s="1"/>
  <c r="MF16" i="88"/>
  <c r="MF20" i="88" s="1"/>
  <c r="MG16" i="88"/>
  <c r="MG20" i="88" s="1"/>
  <c r="MH16" i="88"/>
  <c r="MH20" i="88" s="1"/>
  <c r="MI16" i="88"/>
  <c r="MI20" i="88" s="1"/>
  <c r="MJ16" i="88"/>
  <c r="MJ20" i="88" s="1"/>
  <c r="MK16" i="88"/>
  <c r="MK20" i="88" s="1"/>
  <c r="ML16" i="88"/>
  <c r="ML20" i="88" s="1"/>
  <c r="MM16" i="88"/>
  <c r="MM20" i="88" s="1"/>
  <c r="MN16" i="88"/>
  <c r="MN20" i="88" s="1"/>
  <c r="MO16" i="88"/>
  <c r="MO20" i="88" s="1"/>
  <c r="MP16" i="88"/>
  <c r="MP20" i="88" s="1"/>
  <c r="MQ16" i="88"/>
  <c r="MQ20" i="88" s="1"/>
  <c r="MR16" i="88"/>
  <c r="MR20" i="88" s="1"/>
  <c r="MS16" i="88"/>
  <c r="MS20" i="88" s="1"/>
  <c r="MT16" i="88"/>
  <c r="MT20" i="88" s="1"/>
  <c r="MU16" i="88"/>
  <c r="MU20" i="88" s="1"/>
  <c r="MV16" i="88"/>
  <c r="MV20" i="88" s="1"/>
  <c r="MW16" i="88"/>
  <c r="MW20" i="88" s="1"/>
  <c r="MX16" i="88"/>
  <c r="MX20" i="88" s="1"/>
  <c r="MY16" i="88"/>
  <c r="MY20" i="88" s="1"/>
  <c r="MZ16" i="88"/>
  <c r="MZ20" i="88" s="1"/>
  <c r="NA16" i="88"/>
  <c r="NA20" i="88" s="1"/>
  <c r="NB16" i="88"/>
  <c r="NB20" i="88" s="1"/>
  <c r="NC16" i="88"/>
  <c r="NC20" i="88" s="1"/>
  <c r="ND16" i="88"/>
  <c r="ND20" i="88" s="1"/>
  <c r="NE16" i="88"/>
  <c r="NE20" i="88" s="1"/>
  <c r="NF16" i="88"/>
  <c r="NF20" i="88" s="1"/>
  <c r="NG16" i="88"/>
  <c r="NG20" i="88" s="1"/>
  <c r="NH16" i="88"/>
  <c r="NH20" i="88" s="1"/>
  <c r="NI16" i="88"/>
  <c r="NI20" i="88" s="1"/>
  <c r="NJ16" i="88"/>
  <c r="NJ20" i="88" s="1"/>
  <c r="NK16" i="88"/>
  <c r="NK20" i="88" s="1"/>
  <c r="NL16" i="88"/>
  <c r="NL20" i="88" s="1"/>
  <c r="NM16" i="88"/>
  <c r="NM20" i="88" s="1"/>
  <c r="NN16" i="88"/>
  <c r="NN20" i="88" s="1"/>
  <c r="NO16" i="88"/>
  <c r="NO20" i="88" s="1"/>
  <c r="NP16" i="88"/>
  <c r="NP20" i="88" s="1"/>
  <c r="NQ16" i="88"/>
  <c r="NQ20" i="88" s="1"/>
  <c r="NR16" i="88"/>
  <c r="NR20" i="88" s="1"/>
  <c r="NS16" i="88"/>
  <c r="NS20" i="88" s="1"/>
  <c r="NT16" i="88"/>
  <c r="NT20" i="88" s="1"/>
  <c r="NU16" i="88"/>
  <c r="NU20" i="88" s="1"/>
  <c r="NV16" i="88"/>
  <c r="NV20" i="88" s="1"/>
  <c r="NW16" i="88"/>
  <c r="NW20" i="88" s="1"/>
  <c r="NX16" i="88"/>
  <c r="NX20" i="88" s="1"/>
  <c r="NY16" i="88"/>
  <c r="NY20" i="88" s="1"/>
  <c r="NZ16" i="88"/>
  <c r="NZ20" i="88" s="1"/>
  <c r="OA16" i="88"/>
  <c r="OA20" i="88" s="1"/>
  <c r="OB16" i="88"/>
  <c r="OB20" i="88" s="1"/>
  <c r="OC16" i="88"/>
  <c r="OC20" i="88" s="1"/>
  <c r="OD16" i="88"/>
  <c r="OD20" i="88" s="1"/>
  <c r="OE16" i="88"/>
  <c r="OE20" i="88" s="1"/>
  <c r="OF16" i="88"/>
  <c r="OF20" i="88" s="1"/>
  <c r="OG16" i="88"/>
  <c r="OG20" i="88" s="1"/>
  <c r="OH16" i="88"/>
  <c r="OH20" i="88" s="1"/>
  <c r="OI16" i="88"/>
  <c r="OI20" i="88" s="1"/>
  <c r="OJ16" i="88"/>
  <c r="OJ20" i="88" s="1"/>
  <c r="OK16" i="88"/>
  <c r="OK20" i="88" s="1"/>
  <c r="OL16" i="88"/>
  <c r="OL20" i="88" s="1"/>
  <c r="OM16" i="88"/>
  <c r="OM20" i="88" s="1"/>
  <c r="ON16" i="88"/>
  <c r="ON20" i="88" s="1"/>
  <c r="OO16" i="88"/>
  <c r="OO20" i="88" s="1"/>
  <c r="OP16" i="88"/>
  <c r="OP20" i="88" s="1"/>
  <c r="OQ16" i="88"/>
  <c r="OQ20" i="88" s="1"/>
  <c r="OR16" i="88"/>
  <c r="OR20" i="88" s="1"/>
  <c r="OS16" i="88"/>
  <c r="OS20" i="88" s="1"/>
  <c r="OT16" i="88"/>
  <c r="OT20" i="88" s="1"/>
  <c r="OU16" i="88"/>
  <c r="OU20" i="88" s="1"/>
  <c r="OV16" i="88"/>
  <c r="OV20" i="88" s="1"/>
  <c r="OW16" i="88"/>
  <c r="OW20" i="88" s="1"/>
  <c r="OX16" i="88"/>
  <c r="OX20" i="88" s="1"/>
  <c r="OY16" i="88"/>
  <c r="OY20" i="88" s="1"/>
  <c r="OZ16" i="88"/>
  <c r="OZ20" i="88" s="1"/>
  <c r="PA16" i="88"/>
  <c r="PA20" i="88" s="1"/>
  <c r="PB16" i="88"/>
  <c r="PB20" i="88" s="1"/>
  <c r="PC16" i="88"/>
  <c r="PC20" i="88" s="1"/>
  <c r="PD16" i="88"/>
  <c r="PD20" i="88" s="1"/>
  <c r="PE16" i="88"/>
  <c r="PE20" i="88" s="1"/>
  <c r="PF16" i="88"/>
  <c r="PF20" i="88" s="1"/>
  <c r="PG16" i="88"/>
  <c r="PG20" i="88" s="1"/>
  <c r="PH16" i="88"/>
  <c r="PH20" i="88" s="1"/>
  <c r="PI16" i="88"/>
  <c r="PI20" i="88" s="1"/>
  <c r="PJ16" i="88"/>
  <c r="PJ20" i="88" s="1"/>
  <c r="PK16" i="88"/>
  <c r="PK20" i="88" s="1"/>
  <c r="PL16" i="88"/>
  <c r="PL20" i="88" s="1"/>
  <c r="PM16" i="88"/>
  <c r="PM20" i="88" s="1"/>
  <c r="PN16" i="88"/>
  <c r="PN20" i="88" s="1"/>
  <c r="PO16" i="88"/>
  <c r="PO20" i="88" s="1"/>
  <c r="PP16" i="88"/>
  <c r="PP20" i="88" s="1"/>
  <c r="PQ16" i="88"/>
  <c r="PQ20" i="88" s="1"/>
  <c r="PR16" i="88"/>
  <c r="PR20" i="88" s="1"/>
  <c r="PS16" i="88"/>
  <c r="PS20" i="88" s="1"/>
  <c r="PT16" i="88"/>
  <c r="PT20" i="88" s="1"/>
  <c r="PU16" i="88"/>
  <c r="PU20" i="88" s="1"/>
  <c r="PV16" i="88"/>
  <c r="PV20" i="88" s="1"/>
  <c r="PW16" i="88"/>
  <c r="PW20" i="88" s="1"/>
  <c r="PX16" i="88"/>
  <c r="PX20" i="88" s="1"/>
  <c r="PY16" i="88"/>
  <c r="PY20" i="88" s="1"/>
  <c r="PZ16" i="88"/>
  <c r="PZ20" i="88" s="1"/>
  <c r="QA16" i="88"/>
  <c r="QA20" i="88" s="1"/>
  <c r="QB16" i="88"/>
  <c r="QB20" i="88" s="1"/>
  <c r="QC16" i="88"/>
  <c r="QC20" i="88" s="1"/>
  <c r="QD16" i="88"/>
  <c r="QD20" i="88" s="1"/>
  <c r="QE16" i="88"/>
  <c r="QE20" i="88" s="1"/>
  <c r="QF16" i="88"/>
  <c r="QF20" i="88" s="1"/>
  <c r="QG16" i="88"/>
  <c r="QG20" i="88" s="1"/>
  <c r="QH16" i="88"/>
  <c r="QH20" i="88" s="1"/>
  <c r="QI16" i="88"/>
  <c r="QI20" i="88" s="1"/>
  <c r="QJ16" i="88"/>
  <c r="QJ20" i="88" s="1"/>
  <c r="QK16" i="88"/>
  <c r="QK20" i="88" s="1"/>
  <c r="QL16" i="88"/>
  <c r="QL20" i="88" s="1"/>
  <c r="QM16" i="88"/>
  <c r="QM20" i="88" s="1"/>
  <c r="QN16" i="88"/>
  <c r="QN20" i="88" s="1"/>
  <c r="QO16" i="88"/>
  <c r="QO20" i="88" s="1"/>
  <c r="QP16" i="88"/>
  <c r="QP20" i="88" s="1"/>
  <c r="QQ16" i="88"/>
  <c r="QQ20" i="88" s="1"/>
  <c r="QR16" i="88"/>
  <c r="QR20" i="88" s="1"/>
  <c r="QS16" i="88"/>
  <c r="QS20" i="88" s="1"/>
  <c r="QT16" i="88"/>
  <c r="QT20" i="88" s="1"/>
  <c r="QU16" i="88"/>
  <c r="QU20" i="88" s="1"/>
  <c r="QV16" i="88"/>
  <c r="QV20" i="88" s="1"/>
  <c r="QW16" i="88"/>
  <c r="QW20" i="88" s="1"/>
  <c r="QX16" i="88"/>
  <c r="QX20" i="88" s="1"/>
  <c r="QY16" i="88"/>
  <c r="QY20" i="88" s="1"/>
  <c r="QZ16" i="88"/>
  <c r="QZ20" i="88" s="1"/>
  <c r="RA16" i="88"/>
  <c r="RA20" i="88" s="1"/>
  <c r="RB16" i="88"/>
  <c r="RB20" i="88" s="1"/>
  <c r="RC16" i="88"/>
  <c r="RC20" i="88" s="1"/>
  <c r="RD16" i="88"/>
  <c r="RD20" i="88" s="1"/>
  <c r="RE16" i="88"/>
  <c r="RE20" i="88" s="1"/>
  <c r="RF16" i="88"/>
  <c r="RF20" i="88" s="1"/>
  <c r="RG16" i="88"/>
  <c r="RG20" i="88" s="1"/>
  <c r="RH16" i="88"/>
  <c r="RH20" i="88" s="1"/>
  <c r="RI16" i="88"/>
  <c r="RI20" i="88" s="1"/>
  <c r="RJ16" i="88"/>
  <c r="RJ20" i="88" s="1"/>
  <c r="RK16" i="88"/>
  <c r="RK20" i="88" s="1"/>
  <c r="RL16" i="88"/>
  <c r="RL20" i="88" s="1"/>
  <c r="RM16" i="88"/>
  <c r="RM20" i="88" s="1"/>
  <c r="RN16" i="88"/>
  <c r="RN20" i="88" s="1"/>
  <c r="RO16" i="88"/>
  <c r="RO20" i="88" s="1"/>
  <c r="RP16" i="88"/>
  <c r="RP20" i="88" s="1"/>
  <c r="RQ16" i="88"/>
  <c r="RQ20" i="88" s="1"/>
  <c r="RR16" i="88"/>
  <c r="RR20" i="88" s="1"/>
  <c r="RS16" i="88"/>
  <c r="RS20" i="88" s="1"/>
  <c r="RT16" i="88"/>
  <c r="RT20" i="88" s="1"/>
  <c r="RU16" i="88"/>
  <c r="RU20" i="88" s="1"/>
  <c r="RV16" i="88"/>
  <c r="RV20" i="88" s="1"/>
  <c r="RW16" i="88"/>
  <c r="RW20" i="88" s="1"/>
  <c r="RX16" i="88"/>
  <c r="RX20" i="88" s="1"/>
  <c r="RY16" i="88"/>
  <c r="RY20" i="88" s="1"/>
  <c r="RZ16" i="88"/>
  <c r="RZ20" i="88" s="1"/>
  <c r="SA16" i="88"/>
  <c r="SA20" i="88" s="1"/>
  <c r="SB16" i="88"/>
  <c r="SB20" i="88" s="1"/>
  <c r="SC16" i="88"/>
  <c r="SC20" i="88" s="1"/>
  <c r="SD16" i="88"/>
  <c r="SD20" i="88" s="1"/>
  <c r="SE16" i="88"/>
  <c r="SE20" i="88" s="1"/>
  <c r="SF16" i="88"/>
  <c r="SF20" i="88" s="1"/>
  <c r="SG16" i="88"/>
  <c r="SG20" i="88" s="1"/>
  <c r="SH16" i="88"/>
  <c r="SH20" i="88" s="1"/>
  <c r="SI16" i="88"/>
  <c r="SI20" i="88" s="1"/>
  <c r="SJ16" i="88"/>
  <c r="SJ20" i="88" s="1"/>
  <c r="SK16" i="88"/>
  <c r="SK20" i="88" s="1"/>
  <c r="SL16" i="88"/>
  <c r="SL20" i="88" s="1"/>
  <c r="SM16" i="88"/>
  <c r="SM20" i="88" s="1"/>
  <c r="SN16" i="88"/>
  <c r="SN20" i="88" s="1"/>
  <c r="SO16" i="88"/>
  <c r="SO20" i="88" s="1"/>
  <c r="SP16" i="88"/>
  <c r="SP20" i="88" s="1"/>
  <c r="SQ16" i="88"/>
  <c r="SQ20" i="88" s="1"/>
  <c r="SR16" i="88"/>
  <c r="SR20" i="88" s="1"/>
  <c r="SS16" i="88"/>
  <c r="SS20" i="88" s="1"/>
  <c r="ST16" i="88"/>
  <c r="ST20" i="88" s="1"/>
  <c r="SU16" i="88"/>
  <c r="SU20" i="88" s="1"/>
  <c r="SV16" i="88"/>
  <c r="SV20" i="88" s="1"/>
  <c r="SW16" i="88"/>
  <c r="SW20" i="88" s="1"/>
  <c r="SX16" i="88"/>
  <c r="SX20" i="88" s="1"/>
  <c r="SY16" i="88"/>
  <c r="SY20" i="88" s="1"/>
  <c r="SZ16" i="88"/>
  <c r="SZ20" i="88" s="1"/>
  <c r="TA16" i="88"/>
  <c r="TA20" i="88" s="1"/>
  <c r="TB16" i="88"/>
  <c r="TB20" i="88" s="1"/>
  <c r="TC16" i="88"/>
  <c r="TC20" i="88" s="1"/>
  <c r="TD16" i="88"/>
  <c r="TD20" i="88" s="1"/>
  <c r="TE16" i="88"/>
  <c r="TE20" i="88" s="1"/>
  <c r="TF16" i="88"/>
  <c r="TF20" i="88" s="1"/>
  <c r="TG16" i="88"/>
  <c r="TG20" i="88" s="1"/>
  <c r="TH16" i="88"/>
  <c r="TH20" i="88" s="1"/>
  <c r="TI16" i="88"/>
  <c r="TI20" i="88" s="1"/>
  <c r="TJ16" i="88"/>
  <c r="TJ20" i="88" s="1"/>
  <c r="TK16" i="88"/>
  <c r="TK20" i="88" s="1"/>
  <c r="TL16" i="88"/>
  <c r="TL20" i="88" s="1"/>
  <c r="TM16" i="88"/>
  <c r="TM20" i="88" s="1"/>
  <c r="TN16" i="88"/>
  <c r="TN20" i="88" s="1"/>
  <c r="TO16" i="88"/>
  <c r="TO20" i="88" s="1"/>
  <c r="TP16" i="88"/>
  <c r="TP20" i="88" s="1"/>
  <c r="TQ16" i="88"/>
  <c r="TQ20" i="88" s="1"/>
  <c r="TR16" i="88"/>
  <c r="TR20" i="88" s="1"/>
  <c r="TS16" i="88"/>
  <c r="TS20" i="88" s="1"/>
  <c r="TT16" i="88"/>
  <c r="TT20" i="88" s="1"/>
  <c r="TU16" i="88"/>
  <c r="TU20" i="88" s="1"/>
  <c r="TV16" i="88"/>
  <c r="TV20" i="88" s="1"/>
  <c r="TW16" i="88"/>
  <c r="TW20" i="88" s="1"/>
  <c r="TX16" i="88"/>
  <c r="TX20" i="88" s="1"/>
  <c r="TY16" i="88"/>
  <c r="TY20" i="88" s="1"/>
  <c r="TZ16" i="88"/>
  <c r="TZ20" i="88" s="1"/>
  <c r="UA16" i="88"/>
  <c r="UA20" i="88" s="1"/>
  <c r="UB16" i="88"/>
  <c r="UB20" i="88" s="1"/>
  <c r="UC16" i="88"/>
  <c r="UC20" i="88" s="1"/>
  <c r="UD16" i="88"/>
  <c r="UD20" i="88" s="1"/>
  <c r="UE16" i="88"/>
  <c r="UE20" i="88" s="1"/>
  <c r="UF16" i="88"/>
  <c r="UF20" i="88" s="1"/>
  <c r="UG16" i="88"/>
  <c r="UG20" i="88" s="1"/>
  <c r="UH16" i="88"/>
  <c r="UH20" i="88" s="1"/>
  <c r="UI16" i="88"/>
  <c r="UI20" i="88" s="1"/>
  <c r="UJ16" i="88"/>
  <c r="UJ20" i="88" s="1"/>
  <c r="UK16" i="88"/>
  <c r="UK20" i="88" s="1"/>
  <c r="UL16" i="88"/>
  <c r="UL20" i="88" s="1"/>
  <c r="UM16" i="88"/>
  <c r="UM20" i="88" s="1"/>
  <c r="UN16" i="88"/>
  <c r="UN20" i="88" s="1"/>
  <c r="UO16" i="88"/>
  <c r="UO20" i="88" s="1"/>
  <c r="UP16" i="88"/>
  <c r="UP20" i="88" s="1"/>
  <c r="UQ16" i="88"/>
  <c r="UQ20" i="88" s="1"/>
  <c r="UR16" i="88"/>
  <c r="UR20" i="88" s="1"/>
  <c r="US16" i="88"/>
  <c r="US20" i="88" s="1"/>
  <c r="UT16" i="88"/>
  <c r="UT20" i="88" s="1"/>
  <c r="UU16" i="88"/>
  <c r="UU20" i="88" s="1"/>
  <c r="UV16" i="88"/>
  <c r="UV20" i="88" s="1"/>
  <c r="UW16" i="88"/>
  <c r="UW20" i="88" s="1"/>
  <c r="UX16" i="88"/>
  <c r="UX20" i="88" s="1"/>
  <c r="UY16" i="88"/>
  <c r="UY20" i="88" s="1"/>
  <c r="UZ16" i="88"/>
  <c r="UZ20" i="88" s="1"/>
  <c r="VA16" i="88"/>
  <c r="VA20" i="88" s="1"/>
  <c r="VB16" i="88"/>
  <c r="VB20" i="88" s="1"/>
  <c r="VC16" i="88"/>
  <c r="VC20" i="88" s="1"/>
  <c r="VD16" i="88"/>
  <c r="VD20" i="88" s="1"/>
  <c r="VE16" i="88"/>
  <c r="VE20" i="88" s="1"/>
  <c r="VF16" i="88"/>
  <c r="VF20" i="88" s="1"/>
  <c r="VG16" i="88"/>
  <c r="VG20" i="88" s="1"/>
  <c r="VH16" i="88"/>
  <c r="VH20" i="88" s="1"/>
  <c r="VI16" i="88"/>
  <c r="VI20" i="88" s="1"/>
  <c r="VJ16" i="88"/>
  <c r="VJ20" i="88" s="1"/>
  <c r="VK16" i="88"/>
  <c r="VK20" i="88" s="1"/>
  <c r="VL16" i="88"/>
  <c r="VL20" i="88" s="1"/>
  <c r="VM16" i="88"/>
  <c r="VM20" i="88" s="1"/>
  <c r="VN16" i="88"/>
  <c r="VN20" i="88" s="1"/>
  <c r="VO16" i="88"/>
  <c r="VO20" i="88" s="1"/>
  <c r="VP16" i="88"/>
  <c r="VP20" i="88" s="1"/>
  <c r="VQ16" i="88"/>
  <c r="VQ20" i="88" s="1"/>
  <c r="VR16" i="88"/>
  <c r="VR20" i="88" s="1"/>
  <c r="VS16" i="88"/>
  <c r="VS20" i="88" s="1"/>
  <c r="VT16" i="88"/>
  <c r="VT20" i="88" s="1"/>
  <c r="VU16" i="88"/>
  <c r="VU20" i="88" s="1"/>
  <c r="VV16" i="88"/>
  <c r="VV20" i="88" s="1"/>
  <c r="VW16" i="88"/>
  <c r="VW20" i="88" s="1"/>
  <c r="VX16" i="88"/>
  <c r="VX20" i="88" s="1"/>
  <c r="VY16" i="88"/>
  <c r="VY20" i="88" s="1"/>
  <c r="VZ16" i="88"/>
  <c r="VZ20" i="88" s="1"/>
  <c r="WA16" i="88"/>
  <c r="WA20" i="88" s="1"/>
  <c r="WB16" i="88"/>
  <c r="WB20" i="88" s="1"/>
  <c r="WC16" i="88"/>
  <c r="WC20" i="88" s="1"/>
  <c r="WD16" i="88"/>
  <c r="WD20" i="88" s="1"/>
  <c r="WE16" i="88"/>
  <c r="WE20" i="88" s="1"/>
  <c r="WF16" i="88"/>
  <c r="WF20" i="88" s="1"/>
  <c r="WG16" i="88"/>
  <c r="WG20" i="88" s="1"/>
  <c r="WH16" i="88"/>
  <c r="WH20" i="88" s="1"/>
  <c r="WI16" i="88"/>
  <c r="WI20" i="88" s="1"/>
  <c r="WJ16" i="88"/>
  <c r="WJ20" i="88" s="1"/>
  <c r="WK16" i="88"/>
  <c r="WK20" i="88" s="1"/>
  <c r="WL16" i="88"/>
  <c r="WL20" i="88" s="1"/>
  <c r="WM16" i="88"/>
  <c r="WM20" i="88" s="1"/>
  <c r="WN16" i="88"/>
  <c r="WN20" i="88" s="1"/>
  <c r="WO16" i="88"/>
  <c r="WO20" i="88" s="1"/>
  <c r="WP16" i="88"/>
  <c r="WP20" i="88" s="1"/>
  <c r="WQ16" i="88"/>
  <c r="WQ20" i="88" s="1"/>
  <c r="WR16" i="88"/>
  <c r="WR20" i="88" s="1"/>
  <c r="WS16" i="88"/>
  <c r="WS20" i="88" s="1"/>
  <c r="WT16" i="88"/>
  <c r="WT20" i="88" s="1"/>
  <c r="WU16" i="88"/>
  <c r="WU20" i="88" s="1"/>
  <c r="WV16" i="88"/>
  <c r="WV20" i="88" s="1"/>
  <c r="WW16" i="88"/>
  <c r="WW20" i="88" s="1"/>
  <c r="WX16" i="88"/>
  <c r="WX20" i="88" s="1"/>
  <c r="WY16" i="88"/>
  <c r="WY20" i="88" s="1"/>
  <c r="WZ16" i="88"/>
  <c r="WZ20" i="88" s="1"/>
  <c r="XA16" i="88"/>
  <c r="XA20" i="88" s="1"/>
  <c r="XB16" i="88"/>
  <c r="XB20" i="88" s="1"/>
  <c r="XC16" i="88"/>
  <c r="XC20" i="88" s="1"/>
  <c r="XD16" i="88"/>
  <c r="XD20" i="88" s="1"/>
  <c r="XE16" i="88"/>
  <c r="XE20" i="88" s="1"/>
  <c r="XF16" i="88"/>
  <c r="XF20" i="88" s="1"/>
  <c r="XG16" i="88"/>
  <c r="XG20" i="88" s="1"/>
  <c r="XH16" i="88"/>
  <c r="XH20" i="88" s="1"/>
  <c r="XI16" i="88"/>
  <c r="XI20" i="88" s="1"/>
  <c r="XJ16" i="88"/>
  <c r="XJ20" i="88" s="1"/>
  <c r="XK16" i="88"/>
  <c r="XK20" i="88" s="1"/>
  <c r="XL16" i="88"/>
  <c r="XL20" i="88" s="1"/>
  <c r="XM16" i="88"/>
  <c r="XM20" i="88" s="1"/>
  <c r="XN16" i="88"/>
  <c r="XN20" i="88" s="1"/>
  <c r="XO16" i="88"/>
  <c r="XO20" i="88" s="1"/>
  <c r="XP16" i="88"/>
  <c r="XP20" i="88" s="1"/>
  <c r="XQ16" i="88"/>
  <c r="XQ20" i="88" s="1"/>
  <c r="XR16" i="88"/>
  <c r="XR20" i="88" s="1"/>
  <c r="XS16" i="88"/>
  <c r="XS20" i="88" s="1"/>
  <c r="XT16" i="88"/>
  <c r="XT20" i="88" s="1"/>
  <c r="XU16" i="88"/>
  <c r="XU20" i="88" s="1"/>
  <c r="XV16" i="88"/>
  <c r="XV20" i="88" s="1"/>
  <c r="XW16" i="88"/>
  <c r="XW20" i="88" s="1"/>
  <c r="XX16" i="88"/>
  <c r="XX20" i="88" s="1"/>
  <c r="XY16" i="88"/>
  <c r="XY20" i="88" s="1"/>
  <c r="XZ16" i="88"/>
  <c r="XZ20" i="88" s="1"/>
  <c r="YA16" i="88"/>
  <c r="YA20" i="88" s="1"/>
  <c r="YB16" i="88"/>
  <c r="YB20" i="88" s="1"/>
  <c r="YC16" i="88"/>
  <c r="YC20" i="88" s="1"/>
  <c r="YD16" i="88"/>
  <c r="YD20" i="88" s="1"/>
  <c r="YE16" i="88"/>
  <c r="YE20" i="88" s="1"/>
  <c r="YF16" i="88"/>
  <c r="YF20" i="88" s="1"/>
  <c r="YG16" i="88"/>
  <c r="YG20" i="88" s="1"/>
  <c r="YH16" i="88"/>
  <c r="YH20" i="88" s="1"/>
  <c r="YI16" i="88"/>
  <c r="YI20" i="88" s="1"/>
  <c r="YJ16" i="88"/>
  <c r="YJ20" i="88" s="1"/>
  <c r="YK16" i="88"/>
  <c r="YK20" i="88" s="1"/>
  <c r="YL16" i="88"/>
  <c r="YL20" i="88" s="1"/>
  <c r="YM16" i="88"/>
  <c r="YM20" i="88" s="1"/>
  <c r="YN16" i="88"/>
  <c r="YN20" i="88" s="1"/>
  <c r="YO16" i="88"/>
  <c r="YO20" i="88" s="1"/>
  <c r="YP16" i="88"/>
  <c r="YP20" i="88" s="1"/>
  <c r="YQ16" i="88"/>
  <c r="YQ20" i="88" s="1"/>
  <c r="YR16" i="88"/>
  <c r="YR20" i="88" s="1"/>
  <c r="YS16" i="88"/>
  <c r="YS20" i="88" s="1"/>
  <c r="YT16" i="88"/>
  <c r="YT20" i="88" s="1"/>
  <c r="YU16" i="88"/>
  <c r="YU20" i="88" s="1"/>
  <c r="YV16" i="88"/>
  <c r="YV20" i="88" s="1"/>
  <c r="YW16" i="88"/>
  <c r="YW20" i="88" s="1"/>
  <c r="YX16" i="88"/>
  <c r="YX20" i="88" s="1"/>
  <c r="YY16" i="88"/>
  <c r="YY20" i="88" s="1"/>
  <c r="YZ16" i="88"/>
  <c r="YZ20" i="88" s="1"/>
  <c r="ZA16" i="88"/>
  <c r="ZA20" i="88" s="1"/>
  <c r="ZB16" i="88"/>
  <c r="ZB20" i="88" s="1"/>
  <c r="ZC16" i="88"/>
  <c r="ZC20" i="88" s="1"/>
  <c r="ZD16" i="88"/>
  <c r="ZD20" i="88" s="1"/>
  <c r="ZE16" i="88"/>
  <c r="ZE20" i="88" s="1"/>
  <c r="ZF16" i="88"/>
  <c r="ZF20" i="88" s="1"/>
  <c r="ZG16" i="88"/>
  <c r="ZG20" i="88" s="1"/>
  <c r="ZH16" i="88"/>
  <c r="ZH20" i="88" s="1"/>
  <c r="ZI16" i="88"/>
  <c r="ZI20" i="88" s="1"/>
  <c r="ZJ16" i="88"/>
  <c r="ZJ20" i="88" s="1"/>
  <c r="ZK16" i="88"/>
  <c r="ZK20" i="88" s="1"/>
  <c r="ZL16" i="88"/>
  <c r="ZL20" i="88" s="1"/>
  <c r="ZM16" i="88"/>
  <c r="ZM20" i="88" s="1"/>
  <c r="ZN16" i="88"/>
  <c r="ZN20" i="88" s="1"/>
  <c r="ZO16" i="88"/>
  <c r="ZO20" i="88" s="1"/>
  <c r="ZP16" i="88"/>
  <c r="ZP20" i="88" s="1"/>
  <c r="ZQ16" i="88"/>
  <c r="ZQ20" i="88" s="1"/>
  <c r="ZR16" i="88"/>
  <c r="ZR20" i="88" s="1"/>
  <c r="ZS16" i="88"/>
  <c r="ZS20" i="88" s="1"/>
  <c r="ZT16" i="88"/>
  <c r="ZT20" i="88" s="1"/>
  <c r="ZU16" i="88"/>
  <c r="ZU20" i="88" s="1"/>
  <c r="ZV16" i="88"/>
  <c r="ZV20" i="88" s="1"/>
  <c r="ZW16" i="88"/>
  <c r="ZW20" i="88" s="1"/>
  <c r="ZX16" i="88"/>
  <c r="ZX20" i="88" s="1"/>
  <c r="ZY16" i="88"/>
  <c r="ZY20" i="88" s="1"/>
  <c r="ZZ16" i="88"/>
  <c r="ZZ20" i="88" s="1"/>
  <c r="AAA16" i="88"/>
  <c r="AAA20" i="88" s="1"/>
  <c r="AAB16" i="88"/>
  <c r="AAB20" i="88" s="1"/>
  <c r="AAC16" i="88"/>
  <c r="AAC20" i="88" s="1"/>
  <c r="AAD16" i="88"/>
  <c r="AAD20" i="88" s="1"/>
  <c r="AAE16" i="88"/>
  <c r="AAE20" i="88" s="1"/>
  <c r="AAF16" i="88"/>
  <c r="AAF20" i="88" s="1"/>
  <c r="AAG16" i="88"/>
  <c r="AAG20" i="88" s="1"/>
  <c r="AAH16" i="88"/>
  <c r="AAH20" i="88" s="1"/>
  <c r="AAI16" i="88"/>
  <c r="AAI20" i="88" s="1"/>
  <c r="AAJ16" i="88"/>
  <c r="AAJ20" i="88" s="1"/>
  <c r="AAK16" i="88"/>
  <c r="AAK20" i="88" s="1"/>
  <c r="AAL16" i="88"/>
  <c r="AAL20" i="88" s="1"/>
  <c r="AAM16" i="88"/>
  <c r="AAM20" i="88" s="1"/>
  <c r="AAN16" i="88"/>
  <c r="AAN20" i="88" s="1"/>
  <c r="AAO16" i="88"/>
  <c r="AAO20" i="88" s="1"/>
  <c r="AAP16" i="88"/>
  <c r="AAP20" i="88" s="1"/>
  <c r="AAQ16" i="88"/>
  <c r="AAQ20" i="88" s="1"/>
  <c r="AAR16" i="88"/>
  <c r="AAR20" i="88" s="1"/>
  <c r="AAS16" i="88"/>
  <c r="AAS20" i="88" s="1"/>
  <c r="AAT16" i="88"/>
  <c r="AAT20" i="88" s="1"/>
  <c r="AAU16" i="88"/>
  <c r="AAU20" i="88" s="1"/>
  <c r="AAV16" i="88"/>
  <c r="AAV20" i="88" s="1"/>
  <c r="AAW16" i="88"/>
  <c r="AAW20" i="88" s="1"/>
  <c r="AAX16" i="88"/>
  <c r="AAX20" i="88" s="1"/>
  <c r="AAY16" i="88"/>
  <c r="AAY20" i="88" s="1"/>
  <c r="AAZ16" i="88"/>
  <c r="AAZ20" i="88" s="1"/>
  <c r="ABA16" i="88"/>
  <c r="ABA20" i="88" s="1"/>
  <c r="ABB16" i="88"/>
  <c r="ABB20" i="88" s="1"/>
  <c r="ABC16" i="88"/>
  <c r="ABC20" i="88" s="1"/>
  <c r="ABD16" i="88"/>
  <c r="ABD20" i="88" s="1"/>
  <c r="ABE16" i="88"/>
  <c r="ABE20" i="88" s="1"/>
  <c r="ABF16" i="88"/>
  <c r="ABF20" i="88" s="1"/>
  <c r="ABG16" i="88"/>
  <c r="ABG20" i="88" s="1"/>
  <c r="ABH16" i="88"/>
  <c r="ABH20" i="88" s="1"/>
  <c r="ABI16" i="88"/>
  <c r="ABI20" i="88" s="1"/>
  <c r="ABJ16" i="88"/>
  <c r="ABJ20" i="88" s="1"/>
  <c r="ABK16" i="88"/>
  <c r="ABK20" i="88" s="1"/>
  <c r="ABL16" i="88"/>
  <c r="ABL20" i="88" s="1"/>
  <c r="ABM16" i="88"/>
  <c r="ABM20" i="88" s="1"/>
  <c r="ABN16" i="88"/>
  <c r="ABN20" i="88" s="1"/>
  <c r="ABO16" i="88"/>
  <c r="ABO20" i="88" s="1"/>
  <c r="ABP16" i="88"/>
  <c r="ABP20" i="88" s="1"/>
  <c r="ABQ16" i="88"/>
  <c r="ABQ20" i="88" s="1"/>
  <c r="ABR16" i="88"/>
  <c r="ABR20" i="88" s="1"/>
  <c r="ABS16" i="88"/>
  <c r="ABS20" i="88" s="1"/>
  <c r="ABT16" i="88"/>
  <c r="ABT20" i="88" s="1"/>
  <c r="ABU16" i="88"/>
  <c r="ABU20" i="88" s="1"/>
  <c r="ABV16" i="88"/>
  <c r="ABV20" i="88" s="1"/>
  <c r="ABW16" i="88"/>
  <c r="ABW20" i="88" s="1"/>
  <c r="ABX16" i="88"/>
  <c r="ABX20" i="88" s="1"/>
  <c r="ABY16" i="88"/>
  <c r="ABY20" i="88" s="1"/>
  <c r="ABZ16" i="88"/>
  <c r="ABZ20" i="88" s="1"/>
  <c r="ACA16" i="88"/>
  <c r="ACA20" i="88" s="1"/>
  <c r="ACB16" i="88"/>
  <c r="ACB20" i="88" s="1"/>
  <c r="ACC16" i="88"/>
  <c r="ACC20" i="88" s="1"/>
  <c r="ACD16" i="88"/>
  <c r="ACD20" i="88" s="1"/>
  <c r="ACE16" i="88"/>
  <c r="ACE20" i="88" s="1"/>
  <c r="ACF16" i="88"/>
  <c r="ACF20" i="88" s="1"/>
  <c r="ACG16" i="88"/>
  <c r="ACG20" i="88" s="1"/>
  <c r="ACH16" i="88"/>
  <c r="ACH20" i="88" s="1"/>
  <c r="ACI16" i="88"/>
  <c r="ACI20" i="88" s="1"/>
  <c r="ACJ16" i="88"/>
  <c r="ACJ20" i="88" s="1"/>
  <c r="ACK16" i="88"/>
  <c r="ACK20" i="88" s="1"/>
  <c r="ACL16" i="88"/>
  <c r="ACL20" i="88" s="1"/>
  <c r="ACM16" i="88"/>
  <c r="ACM20" i="88" s="1"/>
  <c r="ACN16" i="88"/>
  <c r="ACN20" i="88" s="1"/>
  <c r="ACO16" i="88"/>
  <c r="ACO20" i="88" s="1"/>
  <c r="ACP16" i="88"/>
  <c r="ACP20" i="88" s="1"/>
  <c r="ACQ16" i="88"/>
  <c r="ACQ20" i="88" s="1"/>
  <c r="ACR16" i="88"/>
  <c r="ACR20" i="88" s="1"/>
  <c r="ACS16" i="88"/>
  <c r="ACS20" i="88" s="1"/>
  <c r="ACT16" i="88"/>
  <c r="ACT20" i="88" s="1"/>
  <c r="ACU16" i="88"/>
  <c r="ACU20" i="88" s="1"/>
  <c r="ACV16" i="88"/>
  <c r="ACV20" i="88" s="1"/>
  <c r="ACW16" i="88"/>
  <c r="ACW20" i="88" s="1"/>
  <c r="ACX16" i="88"/>
  <c r="ACX20" i="88" s="1"/>
  <c r="ACY16" i="88"/>
  <c r="ACY20" i="88" s="1"/>
  <c r="ACZ16" i="88"/>
  <c r="ACZ20" i="88" s="1"/>
  <c r="ADA16" i="88"/>
  <c r="ADA20" i="88" s="1"/>
  <c r="ADB16" i="88"/>
  <c r="ADB20" i="88" s="1"/>
  <c r="ADC16" i="88"/>
  <c r="ADC20" i="88" s="1"/>
  <c r="ADD16" i="88"/>
  <c r="ADD20" i="88" s="1"/>
  <c r="ADE16" i="88"/>
  <c r="ADE20" i="88" s="1"/>
  <c r="ADF16" i="88"/>
  <c r="ADF20" i="88" s="1"/>
  <c r="ADG16" i="88"/>
  <c r="ADG20" i="88" s="1"/>
  <c r="ADH16" i="88"/>
  <c r="ADH20" i="88" s="1"/>
  <c r="ADI16" i="88"/>
  <c r="ADI20" i="88" s="1"/>
  <c r="ADJ16" i="88"/>
  <c r="ADJ20" i="88" s="1"/>
  <c r="ADK16" i="88"/>
  <c r="ADK20" i="88" s="1"/>
  <c r="ADL16" i="88"/>
  <c r="ADL20" i="88" s="1"/>
  <c r="ADM16" i="88"/>
  <c r="ADM20" i="88" s="1"/>
  <c r="ADN16" i="88"/>
  <c r="ADN20" i="88" s="1"/>
  <c r="ADO16" i="88"/>
  <c r="ADO20" i="88" s="1"/>
  <c r="ADP16" i="88"/>
  <c r="ADP20" i="88" s="1"/>
  <c r="ADQ16" i="88"/>
  <c r="ADQ20" i="88" s="1"/>
  <c r="ADR16" i="88"/>
  <c r="ADR20" i="88" s="1"/>
  <c r="ADS16" i="88"/>
  <c r="ADS20" i="88" s="1"/>
  <c r="ADT16" i="88"/>
  <c r="ADT20" i="88" s="1"/>
  <c r="ADU16" i="88"/>
  <c r="ADU20" i="88" s="1"/>
  <c r="ADV16" i="88"/>
  <c r="ADV20" i="88" s="1"/>
  <c r="ADW16" i="88"/>
  <c r="ADW20" i="88" s="1"/>
  <c r="ADX16" i="88"/>
  <c r="ADX20" i="88" s="1"/>
  <c r="ADY16" i="88"/>
  <c r="ADY20" i="88" s="1"/>
  <c r="ADZ16" i="88"/>
  <c r="ADZ20" i="88" s="1"/>
  <c r="AEA16" i="88"/>
  <c r="AEA20" i="88" s="1"/>
  <c r="AEB16" i="88"/>
  <c r="AEB20" i="88" s="1"/>
  <c r="AEC16" i="88"/>
  <c r="AEC20" i="88" s="1"/>
  <c r="AED16" i="88"/>
  <c r="AED20" i="88" s="1"/>
  <c r="AEE16" i="88"/>
  <c r="AEE20" i="88" s="1"/>
  <c r="AEF16" i="88"/>
  <c r="AEF20" i="88" s="1"/>
  <c r="AEG16" i="88"/>
  <c r="AEG20" i="88" s="1"/>
  <c r="AEH16" i="88"/>
  <c r="AEH20" i="88" s="1"/>
  <c r="AEI16" i="88"/>
  <c r="AEI20" i="88" s="1"/>
  <c r="AEJ16" i="88"/>
  <c r="AEJ20" i="88" s="1"/>
  <c r="AEK16" i="88"/>
  <c r="AEK20" i="88" s="1"/>
  <c r="AEL16" i="88"/>
  <c r="AEL20" i="88" s="1"/>
  <c r="AEM16" i="88"/>
  <c r="AEM20" i="88" s="1"/>
  <c r="AEN16" i="88"/>
  <c r="AEN20" i="88" s="1"/>
  <c r="AEO16" i="88"/>
  <c r="AEO20" i="88" s="1"/>
  <c r="AEP16" i="88"/>
  <c r="AEP20" i="88" s="1"/>
  <c r="AEQ16" i="88"/>
  <c r="AEQ20" i="88" s="1"/>
  <c r="AER16" i="88"/>
  <c r="AER20" i="88" s="1"/>
  <c r="AES16" i="88"/>
  <c r="AES20" i="88" s="1"/>
  <c r="AET16" i="88"/>
  <c r="AET20" i="88" s="1"/>
  <c r="AEU16" i="88"/>
  <c r="AEU20" i="88" s="1"/>
  <c r="AEV16" i="88"/>
  <c r="AEV20" i="88" s="1"/>
  <c r="AEW16" i="88"/>
  <c r="AEW20" i="88" s="1"/>
  <c r="AEX16" i="88"/>
  <c r="AEX20" i="88" s="1"/>
  <c r="AEY16" i="88"/>
  <c r="AEY20" i="88" s="1"/>
  <c r="AEZ16" i="88"/>
  <c r="AEZ20" i="88" s="1"/>
  <c r="AFA16" i="88"/>
  <c r="AFA20" i="88" s="1"/>
  <c r="AFB16" i="88"/>
  <c r="AFB20" i="88" s="1"/>
  <c r="AFC16" i="88"/>
  <c r="AFC20" i="88" s="1"/>
  <c r="AFD16" i="88"/>
  <c r="AFD20" i="88" s="1"/>
  <c r="AFE16" i="88"/>
  <c r="AFE20" i="88" s="1"/>
  <c r="AFF16" i="88"/>
  <c r="AFF20" i="88" s="1"/>
  <c r="AFG16" i="88"/>
  <c r="AFG20" i="88" s="1"/>
  <c r="AFH16" i="88"/>
  <c r="AFH20" i="88" s="1"/>
  <c r="AFI16" i="88"/>
  <c r="AFI20" i="88" s="1"/>
  <c r="AFJ16" i="88"/>
  <c r="AFJ20" i="88" s="1"/>
  <c r="AFK16" i="88"/>
  <c r="AFK20" i="88" s="1"/>
  <c r="AFL16" i="88"/>
  <c r="AFL20" i="88" s="1"/>
  <c r="AFM16" i="88"/>
  <c r="AFM20" i="88" s="1"/>
  <c r="AFN16" i="88"/>
  <c r="AFN20" i="88" s="1"/>
  <c r="AFO16" i="88"/>
  <c r="AFO20" i="88" s="1"/>
  <c r="AFP16" i="88"/>
  <c r="AFP20" i="88" s="1"/>
  <c r="AFQ16" i="88"/>
  <c r="AFQ20" i="88" s="1"/>
  <c r="AFR16" i="88"/>
  <c r="AFR20" i="88" s="1"/>
  <c r="AFS16" i="88"/>
  <c r="AFS20" i="88" s="1"/>
  <c r="AFT16" i="88"/>
  <c r="AFT20" i="88" s="1"/>
  <c r="AFU16" i="88"/>
  <c r="AFU20" i="88" s="1"/>
  <c r="AFV16" i="88"/>
  <c r="AFV20" i="88" s="1"/>
  <c r="AFW16" i="88"/>
  <c r="AFW20" i="88" s="1"/>
  <c r="AFX16" i="88"/>
  <c r="AFX20" i="88" s="1"/>
  <c r="AFY16" i="88"/>
  <c r="AFY20" i="88" s="1"/>
  <c r="AFZ16" i="88"/>
  <c r="AFZ20" i="88" s="1"/>
  <c r="AGA16" i="88"/>
  <c r="AGA20" i="88" s="1"/>
  <c r="AGB16" i="88"/>
  <c r="AGB20" i="88" s="1"/>
  <c r="AGC16" i="88"/>
  <c r="AGC20" i="88" s="1"/>
  <c r="AGD16" i="88"/>
  <c r="AGD20" i="88" s="1"/>
  <c r="AGE16" i="88"/>
  <c r="AGE20" i="88" s="1"/>
  <c r="AGF16" i="88"/>
  <c r="AGF20" i="88" s="1"/>
  <c r="AGG16" i="88"/>
  <c r="AGG20" i="88" s="1"/>
  <c r="AGH16" i="88"/>
  <c r="AGH20" i="88" s="1"/>
  <c r="AGI16" i="88"/>
  <c r="AGI20" i="88" s="1"/>
  <c r="AGJ16" i="88"/>
  <c r="AGJ20" i="88" s="1"/>
  <c r="AGK16" i="88"/>
  <c r="AGK20" i="88" s="1"/>
  <c r="AGL16" i="88"/>
  <c r="AGL20" i="88" s="1"/>
  <c r="AGM16" i="88"/>
  <c r="AGM20" i="88" s="1"/>
  <c r="AGN16" i="88"/>
  <c r="AGN20" i="88" s="1"/>
  <c r="AGO16" i="88"/>
  <c r="AGO20" i="88" s="1"/>
  <c r="AGP16" i="88"/>
  <c r="AGP20" i="88" s="1"/>
  <c r="AGQ16" i="88"/>
  <c r="AGQ20" i="88" s="1"/>
  <c r="AGR16" i="88"/>
  <c r="AGR20" i="88" s="1"/>
  <c r="AGS16" i="88"/>
  <c r="AGS20" i="88" s="1"/>
  <c r="AGT16" i="88"/>
  <c r="AGT20" i="88" s="1"/>
  <c r="AGU16" i="88"/>
  <c r="AGU20" i="88" s="1"/>
  <c r="AGV16" i="88"/>
  <c r="AGV20" i="88" s="1"/>
  <c r="AGW16" i="88"/>
  <c r="AGW20" i="88" s="1"/>
  <c r="AGX16" i="88"/>
  <c r="AGX20" i="88" s="1"/>
  <c r="AGY16" i="88"/>
  <c r="AGY20" i="88" s="1"/>
  <c r="AGZ16" i="88"/>
  <c r="AGZ20" i="88" s="1"/>
  <c r="AHA16" i="88"/>
  <c r="AHA20" i="88" s="1"/>
  <c r="AHB16" i="88"/>
  <c r="AHB20" i="88" s="1"/>
  <c r="AHC16" i="88"/>
  <c r="AHC20" i="88" s="1"/>
  <c r="AHD16" i="88"/>
  <c r="AHD20" i="88" s="1"/>
  <c r="AHE16" i="88"/>
  <c r="AHE20" i="88" s="1"/>
  <c r="AHF16" i="88"/>
  <c r="AHF20" i="88" s="1"/>
  <c r="AHG16" i="88"/>
  <c r="AHG20" i="88" s="1"/>
  <c r="AHH16" i="88"/>
  <c r="AHH20" i="88" s="1"/>
  <c r="AHI16" i="88"/>
  <c r="AHI20" i="88" s="1"/>
  <c r="AHJ16" i="88"/>
  <c r="AHJ20" i="88" s="1"/>
  <c r="AHK16" i="88"/>
  <c r="AHK20" i="88" s="1"/>
  <c r="AHL16" i="88"/>
  <c r="AHL20" i="88" s="1"/>
  <c r="AHM16" i="88"/>
  <c r="AHM20" i="88" s="1"/>
  <c r="AHN16" i="88"/>
  <c r="AHN20" i="88" s="1"/>
  <c r="AHO16" i="88"/>
  <c r="AHO20" i="88" s="1"/>
  <c r="AHP16" i="88"/>
  <c r="AHP20" i="88" s="1"/>
  <c r="AHQ16" i="88"/>
  <c r="AHQ20" i="88" s="1"/>
  <c r="AHR16" i="88"/>
  <c r="AHR20" i="88" s="1"/>
  <c r="AHS16" i="88"/>
  <c r="AHS20" i="88" s="1"/>
  <c r="AHT16" i="88"/>
  <c r="AHT20" i="88" s="1"/>
  <c r="AHU16" i="88"/>
  <c r="AHU20" i="88" s="1"/>
  <c r="AHV16" i="88"/>
  <c r="AHV20" i="88" s="1"/>
  <c r="AHW16" i="88"/>
  <c r="AHW20" i="88" s="1"/>
  <c r="AHX16" i="88"/>
  <c r="AHX20" i="88" s="1"/>
  <c r="AHY16" i="88"/>
  <c r="AHY20" i="88" s="1"/>
  <c r="AHZ16" i="88"/>
  <c r="AHZ20" i="88" s="1"/>
  <c r="AIA16" i="88"/>
  <c r="AIA20" i="88" s="1"/>
  <c r="AIB16" i="88"/>
  <c r="AIB20" i="88" s="1"/>
  <c r="AIC16" i="88"/>
  <c r="AIC20" i="88" s="1"/>
  <c r="AID16" i="88"/>
  <c r="AID20" i="88" s="1"/>
  <c r="AIE16" i="88"/>
  <c r="AIE20" i="88" s="1"/>
  <c r="AIF16" i="88"/>
  <c r="AIF20" i="88" s="1"/>
  <c r="AIG16" i="88"/>
  <c r="AIG20" i="88" s="1"/>
  <c r="AIH16" i="88"/>
  <c r="AIH20" i="88" s="1"/>
  <c r="AII16" i="88"/>
  <c r="AII20" i="88" s="1"/>
  <c r="AIJ16" i="88"/>
  <c r="AIJ20" i="88" s="1"/>
  <c r="AIK16" i="88"/>
  <c r="AIK20" i="88" s="1"/>
  <c r="AIL16" i="88"/>
  <c r="AIL20" i="88" s="1"/>
  <c r="AIM16" i="88"/>
  <c r="AIM20" i="88" s="1"/>
  <c r="AIN16" i="88"/>
  <c r="AIN20" i="88" s="1"/>
  <c r="AIO16" i="88"/>
  <c r="AIO20" i="88" s="1"/>
  <c r="AIP16" i="88"/>
  <c r="AIP20" i="88" s="1"/>
  <c r="AIQ16" i="88"/>
  <c r="AIQ20" i="88" s="1"/>
  <c r="AIR16" i="88"/>
  <c r="AIR20" i="88" s="1"/>
  <c r="AIS16" i="88"/>
  <c r="AIS20" i="88" s="1"/>
  <c r="AIT16" i="88"/>
  <c r="AIT20" i="88" s="1"/>
  <c r="AIU16" i="88"/>
  <c r="AIU20" i="88" s="1"/>
  <c r="AIV16" i="88"/>
  <c r="AIV20" i="88" s="1"/>
  <c r="AIW16" i="88"/>
  <c r="AIW20" i="88" s="1"/>
  <c r="AIX16" i="88"/>
  <c r="AIX20" i="88" s="1"/>
  <c r="AIY16" i="88"/>
  <c r="AIY20" i="88" s="1"/>
  <c r="AIZ16" i="88"/>
  <c r="AIZ20" i="88" s="1"/>
  <c r="AJA16" i="88"/>
  <c r="AJA20" i="88" s="1"/>
  <c r="AJB16" i="88"/>
  <c r="AJB20" i="88" s="1"/>
  <c r="AJC16" i="88"/>
  <c r="AJC20" i="88" s="1"/>
  <c r="AJD16" i="88"/>
  <c r="AJD20" i="88" s="1"/>
  <c r="AJE16" i="88"/>
  <c r="AJE20" i="88" s="1"/>
  <c r="AJF16" i="88"/>
  <c r="AJF20" i="88" s="1"/>
  <c r="AJG16" i="88"/>
  <c r="AJG20" i="88" s="1"/>
  <c r="AJH16" i="88"/>
  <c r="AJH20" i="88" s="1"/>
  <c r="AJI16" i="88"/>
  <c r="AJI20" i="88" s="1"/>
  <c r="AJJ16" i="88"/>
  <c r="AJJ20" i="88" s="1"/>
  <c r="AJK16" i="88"/>
  <c r="AJK20" i="88" s="1"/>
  <c r="AJL16" i="88"/>
  <c r="AJL20" i="88" s="1"/>
  <c r="AJM16" i="88"/>
  <c r="AJM20" i="88" s="1"/>
  <c r="AJN16" i="88"/>
  <c r="AJN20" i="88" s="1"/>
  <c r="AJO16" i="88"/>
  <c r="AJO20" i="88" s="1"/>
  <c r="AJP16" i="88"/>
  <c r="AJP20" i="88" s="1"/>
  <c r="AJQ16" i="88"/>
  <c r="AJQ20" i="88" s="1"/>
  <c r="AJR16" i="88"/>
  <c r="AJR20" i="88" s="1"/>
  <c r="AJS16" i="88"/>
  <c r="AJS20" i="88" s="1"/>
  <c r="AJT16" i="88"/>
  <c r="AJT20" i="88" s="1"/>
  <c r="AJU16" i="88"/>
  <c r="AJU20" i="88" s="1"/>
  <c r="AJV16" i="88"/>
  <c r="AJV20" i="88" s="1"/>
  <c r="AJW16" i="88"/>
  <c r="AJW20" i="88" s="1"/>
  <c r="AJX16" i="88"/>
  <c r="AJX20" i="88" s="1"/>
  <c r="AJY16" i="88"/>
  <c r="AJY20" i="88" s="1"/>
  <c r="AJZ16" i="88"/>
  <c r="AJZ20" i="88" s="1"/>
  <c r="AKA16" i="88"/>
  <c r="AKA20" i="88" s="1"/>
  <c r="AKB16" i="88"/>
  <c r="AKB20" i="88" s="1"/>
  <c r="AKC16" i="88"/>
  <c r="AKC20" i="88" s="1"/>
  <c r="AKD16" i="88"/>
  <c r="AKD20" i="88" s="1"/>
  <c r="AKE16" i="88"/>
  <c r="AKE20" i="88" s="1"/>
  <c r="AKF16" i="88"/>
  <c r="AKF20" i="88" s="1"/>
  <c r="AKG16" i="88"/>
  <c r="AKG20" i="88" s="1"/>
  <c r="AKH16" i="88"/>
  <c r="AKH20" i="88" s="1"/>
  <c r="AKI16" i="88"/>
  <c r="AKI20" i="88" s="1"/>
  <c r="AKJ16" i="88"/>
  <c r="AKJ20" i="88" s="1"/>
  <c r="AKK16" i="88"/>
  <c r="AKK20" i="88" s="1"/>
  <c r="AKL16" i="88"/>
  <c r="AKL20" i="88" s="1"/>
  <c r="AKM16" i="88"/>
  <c r="AKM20" i="88" s="1"/>
  <c r="AKN16" i="88"/>
  <c r="AKN20" i="88" s="1"/>
  <c r="AKO16" i="88"/>
  <c r="AKO20" i="88" s="1"/>
  <c r="AKP16" i="88"/>
  <c r="AKP20" i="88" s="1"/>
  <c r="AKQ16" i="88"/>
  <c r="AKQ20" i="88" s="1"/>
  <c r="AKR16" i="88"/>
  <c r="AKR20" i="88" s="1"/>
  <c r="AKS16" i="88"/>
  <c r="AKS20" i="88" s="1"/>
  <c r="AKT16" i="88"/>
  <c r="AKT20" i="88" s="1"/>
  <c r="AKU16" i="88"/>
  <c r="AKU20" i="88" s="1"/>
  <c r="AKV16" i="88"/>
  <c r="AKV20" i="88" s="1"/>
  <c r="AKW16" i="88"/>
  <c r="AKW20" i="88" s="1"/>
  <c r="AKX16" i="88"/>
  <c r="AKX20" i="88" s="1"/>
  <c r="AKY16" i="88"/>
  <c r="AKY20" i="88" s="1"/>
  <c r="AKZ16" i="88"/>
  <c r="AKZ20" i="88" s="1"/>
  <c r="ALA16" i="88"/>
  <c r="ALA20" i="88" s="1"/>
  <c r="ALB16" i="88"/>
  <c r="ALB20" i="88" s="1"/>
  <c r="ALC16" i="88"/>
  <c r="ALC20" i="88" s="1"/>
  <c r="ALD16" i="88"/>
  <c r="ALD20" i="88" s="1"/>
  <c r="ALE16" i="88"/>
  <c r="ALE20" i="88" s="1"/>
  <c r="ALF16" i="88"/>
  <c r="ALF20" i="88" s="1"/>
  <c r="ALG16" i="88"/>
  <c r="ALG20" i="88" s="1"/>
  <c r="ALH16" i="88"/>
  <c r="ALH20" i="88" s="1"/>
  <c r="ALI16" i="88"/>
  <c r="ALI20" i="88" s="1"/>
  <c r="ALJ16" i="88"/>
  <c r="ALJ20" i="88" s="1"/>
  <c r="ALK16" i="88"/>
  <c r="ALK20" i="88" s="1"/>
  <c r="ALL16" i="88"/>
  <c r="ALL20" i="88" s="1"/>
  <c r="ALM16" i="88"/>
  <c r="ALM20" i="88" s="1"/>
  <c r="ALN16" i="88"/>
  <c r="ALN20" i="88" s="1"/>
  <c r="ALO16" i="88"/>
  <c r="ALO20" i="88" s="1"/>
  <c r="ALP16" i="88"/>
  <c r="ALP20" i="88" s="1"/>
  <c r="ALQ16" i="88"/>
  <c r="ALQ20" i="88" s="1"/>
  <c r="ALR16" i="88"/>
  <c r="ALR20" i="88" s="1"/>
  <c r="ALS16" i="88"/>
  <c r="ALS20" i="88" s="1"/>
  <c r="ALT16" i="88"/>
  <c r="ALT20" i="88" s="1"/>
  <c r="ALU16" i="88"/>
  <c r="ALU20" i="88" s="1"/>
  <c r="ALV16" i="88"/>
  <c r="ALV20" i="88" s="1"/>
  <c r="ALW16" i="88"/>
  <c r="ALW20" i="88" s="1"/>
  <c r="ALX16" i="88"/>
  <c r="ALX20" i="88" s="1"/>
  <c r="ALY16" i="88"/>
  <c r="ALY20" i="88" s="1"/>
  <c r="ALZ16" i="88"/>
  <c r="ALZ20" i="88" s="1"/>
  <c r="AMA16" i="88"/>
  <c r="AMA20" i="88" s="1"/>
  <c r="AMB16" i="88"/>
  <c r="AMB20" i="88" s="1"/>
  <c r="AMC16" i="88"/>
  <c r="AMC20" i="88" s="1"/>
  <c r="AMD16" i="88"/>
  <c r="AMD20" i="88" s="1"/>
  <c r="AME16" i="88"/>
  <c r="AME20" i="88" s="1"/>
  <c r="AMF16" i="88"/>
  <c r="AMF20" i="88" s="1"/>
  <c r="AMG16" i="88"/>
  <c r="AMG20" i="88" s="1"/>
  <c r="AMH16" i="88"/>
  <c r="AMH20" i="88" s="1"/>
  <c r="AMI16" i="88"/>
  <c r="AMI20" i="88" s="1"/>
  <c r="AMJ16" i="88"/>
  <c r="AMJ20" i="88" s="1"/>
  <c r="AMK16" i="88"/>
  <c r="AMK20" i="88" s="1"/>
  <c r="AML16" i="88"/>
  <c r="AML20" i="88" s="1"/>
  <c r="AMM16" i="88"/>
  <c r="AMM20" i="88" s="1"/>
  <c r="AMN16" i="88"/>
  <c r="AMN20" i="88" s="1"/>
  <c r="AMO16" i="88"/>
  <c r="AMO20" i="88" s="1"/>
  <c r="AMP16" i="88"/>
  <c r="AMP20" i="88" s="1"/>
  <c r="AMQ16" i="88"/>
  <c r="AMQ20" i="88" s="1"/>
  <c r="AMR16" i="88"/>
  <c r="AMR20" i="88" s="1"/>
  <c r="AMS16" i="88"/>
  <c r="AMS20" i="88" s="1"/>
  <c r="AMT16" i="88"/>
  <c r="AMT20" i="88" s="1"/>
  <c r="AMU16" i="88"/>
  <c r="AMU20" i="88" s="1"/>
  <c r="AMV16" i="88"/>
  <c r="AMV20" i="88" s="1"/>
  <c r="AMW16" i="88"/>
  <c r="AMW20" i="88" s="1"/>
  <c r="AMX16" i="88"/>
  <c r="AMX20" i="88" s="1"/>
  <c r="AMY16" i="88"/>
  <c r="AMY20" i="88" s="1"/>
  <c r="AMZ16" i="88"/>
  <c r="AMZ20" i="88" s="1"/>
  <c r="ANA16" i="88"/>
  <c r="ANA20" i="88" s="1"/>
  <c r="ANB16" i="88"/>
  <c r="ANB20" i="88" s="1"/>
  <c r="ANC16" i="88"/>
  <c r="ANC20" i="88" s="1"/>
  <c r="AND16" i="88"/>
  <c r="AND20" i="88" s="1"/>
  <c r="ANE16" i="88"/>
  <c r="ANE20" i="88" s="1"/>
  <c r="ANF16" i="88"/>
  <c r="ANF20" i="88" s="1"/>
  <c r="ANG16" i="88"/>
  <c r="ANG20" i="88" s="1"/>
  <c r="ANH16" i="88"/>
  <c r="ANH20" i="88" s="1"/>
  <c r="ANI16" i="88"/>
  <c r="ANI20" i="88" s="1"/>
  <c r="ANJ16" i="88"/>
  <c r="ANJ20" i="88" s="1"/>
  <c r="ANK16" i="88"/>
  <c r="ANK20" i="88" s="1"/>
  <c r="ANL16" i="88"/>
  <c r="ANL20" i="88" s="1"/>
  <c r="ANM16" i="88"/>
  <c r="ANM20" i="88" s="1"/>
  <c r="ANN16" i="88"/>
  <c r="ANN20" i="88" s="1"/>
  <c r="ANO16" i="88"/>
  <c r="ANO20" i="88" s="1"/>
  <c r="ANP16" i="88"/>
  <c r="ANP20" i="88" s="1"/>
  <c r="ANQ16" i="88"/>
  <c r="ANQ20" i="88" s="1"/>
  <c r="ANR16" i="88"/>
  <c r="ANR20" i="88" s="1"/>
  <c r="ANS16" i="88"/>
  <c r="ANS20" i="88" s="1"/>
  <c r="ANT16" i="88"/>
  <c r="ANT20" i="88" s="1"/>
  <c r="ANU16" i="88"/>
  <c r="ANU20" i="88" s="1"/>
  <c r="ANV16" i="88"/>
  <c r="ANV20" i="88" s="1"/>
  <c r="ANW16" i="88"/>
  <c r="ANW20" i="88" s="1"/>
  <c r="ANX16" i="88"/>
  <c r="ANX20" i="88" s="1"/>
  <c r="ANY16" i="88"/>
  <c r="ANY20" i="88" s="1"/>
  <c r="ANZ16" i="88"/>
  <c r="ANZ20" i="88" s="1"/>
  <c r="AOA16" i="88"/>
  <c r="AOA20" i="88" s="1"/>
  <c r="AOB16" i="88"/>
  <c r="AOB20" i="88" s="1"/>
  <c r="AOC16" i="88"/>
  <c r="AOC20" i="88" s="1"/>
  <c r="AOD16" i="88"/>
  <c r="AOD20" i="88" s="1"/>
  <c r="AOE16" i="88"/>
  <c r="AOE20" i="88" s="1"/>
  <c r="AOF16" i="88"/>
  <c r="AOF20" i="88" s="1"/>
  <c r="AOG16" i="88"/>
  <c r="AOG20" i="88" s="1"/>
  <c r="AOH16" i="88"/>
  <c r="AOH20" i="88" s="1"/>
  <c r="AOI16" i="88"/>
  <c r="AOI20" i="88" s="1"/>
  <c r="AOJ16" i="88"/>
  <c r="AOJ20" i="88" s="1"/>
  <c r="AOK16" i="88"/>
  <c r="AOK20" i="88" s="1"/>
  <c r="AOL16" i="88"/>
  <c r="AOL20" i="88" s="1"/>
  <c r="AOM16" i="88"/>
  <c r="AOM20" i="88" s="1"/>
  <c r="AON16" i="88"/>
  <c r="AON20" i="88" s="1"/>
  <c r="AOO16" i="88"/>
  <c r="AOO20" i="88" s="1"/>
  <c r="AOP16" i="88"/>
  <c r="AOP20" i="88" s="1"/>
  <c r="AOQ16" i="88"/>
  <c r="AOQ20" i="88" s="1"/>
  <c r="AOR16" i="88"/>
  <c r="AOR20" i="88" s="1"/>
  <c r="AOS16" i="88"/>
  <c r="AOS20" i="88" s="1"/>
  <c r="AOT16" i="88"/>
  <c r="AOT20" i="88" s="1"/>
  <c r="AOU16" i="88"/>
  <c r="AOU20" i="88" s="1"/>
  <c r="AOV16" i="88"/>
  <c r="AOV20" i="88" s="1"/>
  <c r="AOW16" i="88"/>
  <c r="AOW20" i="88" s="1"/>
  <c r="AOX16" i="88"/>
  <c r="AOX20" i="88" s="1"/>
  <c r="AOY16" i="88"/>
  <c r="AOY20" i="88" s="1"/>
  <c r="AOZ16" i="88"/>
  <c r="AOZ20" i="88" s="1"/>
  <c r="APA16" i="88"/>
  <c r="APA20" i="88" s="1"/>
  <c r="APB16" i="88"/>
  <c r="APB20" i="88" s="1"/>
  <c r="APC16" i="88"/>
  <c r="APC20" i="88" s="1"/>
  <c r="APD16" i="88"/>
  <c r="APD20" i="88" s="1"/>
  <c r="APE16" i="88"/>
  <c r="APE20" i="88" s="1"/>
  <c r="APF16" i="88"/>
  <c r="APF20" i="88" s="1"/>
  <c r="APG16" i="88"/>
  <c r="APG20" i="88" s="1"/>
  <c r="APH16" i="88"/>
  <c r="APH20" i="88" s="1"/>
  <c r="API16" i="88"/>
  <c r="API20" i="88" s="1"/>
  <c r="APJ16" i="88"/>
  <c r="APJ20" i="88" s="1"/>
  <c r="APK16" i="88"/>
  <c r="APK20" i="88" s="1"/>
  <c r="APL16" i="88"/>
  <c r="APL20" i="88" s="1"/>
  <c r="APM16" i="88"/>
  <c r="APM20" i="88" s="1"/>
  <c r="APN16" i="88"/>
  <c r="APN20" i="88" s="1"/>
  <c r="APO16" i="88"/>
  <c r="APO20" i="88" s="1"/>
  <c r="APP16" i="88"/>
  <c r="APP20" i="88" s="1"/>
  <c r="APQ16" i="88"/>
  <c r="APQ20" i="88" s="1"/>
  <c r="APR16" i="88"/>
  <c r="APR20" i="88" s="1"/>
  <c r="APS16" i="88"/>
  <c r="APS20" i="88" s="1"/>
  <c r="APT16" i="88"/>
  <c r="APT20" i="88" s="1"/>
  <c r="APU16" i="88"/>
  <c r="APU20" i="88" s="1"/>
  <c r="APV16" i="88"/>
  <c r="APV20" i="88" s="1"/>
  <c r="APW16" i="88"/>
  <c r="APW20" i="88" s="1"/>
  <c r="APX16" i="88"/>
  <c r="APX20" i="88" s="1"/>
  <c r="APY16" i="88"/>
  <c r="APY20" i="88" s="1"/>
  <c r="APZ16" i="88"/>
  <c r="APZ20" i="88" s="1"/>
  <c r="AQA16" i="88"/>
  <c r="AQA20" i="88" s="1"/>
  <c r="AQB16" i="88"/>
  <c r="AQB20" i="88" s="1"/>
  <c r="AQC16" i="88"/>
  <c r="AQC20" i="88" s="1"/>
  <c r="AQD16" i="88"/>
  <c r="AQD20" i="88" s="1"/>
  <c r="AQE16" i="88"/>
  <c r="AQE20" i="88" s="1"/>
  <c r="AQF16" i="88"/>
  <c r="AQF20" i="88" s="1"/>
  <c r="AQG16" i="88"/>
  <c r="AQG20" i="88" s="1"/>
  <c r="AQH16" i="88"/>
  <c r="AQH20" i="88" s="1"/>
  <c r="AQI16" i="88"/>
  <c r="AQI20" i="88" s="1"/>
  <c r="AQJ16" i="88"/>
  <c r="AQJ20" i="88" s="1"/>
  <c r="AQK16" i="88"/>
  <c r="AQK20" i="88" s="1"/>
  <c r="AQL16" i="88"/>
  <c r="AQL20" i="88" s="1"/>
  <c r="AQM16" i="88"/>
  <c r="AQM20" i="88" s="1"/>
  <c r="AQN16" i="88"/>
  <c r="AQN20" i="88" s="1"/>
  <c r="AQO16" i="88"/>
  <c r="AQO20" i="88" s="1"/>
  <c r="AQP16" i="88"/>
  <c r="AQP20" i="88" s="1"/>
  <c r="AQQ16" i="88"/>
  <c r="AQQ20" i="88" s="1"/>
  <c r="AQR16" i="88"/>
  <c r="AQR20" i="88" s="1"/>
  <c r="AQS16" i="88"/>
  <c r="AQS20" i="88" s="1"/>
  <c r="AQT16" i="88"/>
  <c r="AQT20" i="88" s="1"/>
  <c r="AQU16" i="88"/>
  <c r="AQU20" i="88" s="1"/>
  <c r="AQV16" i="88"/>
  <c r="AQV20" i="88" s="1"/>
  <c r="AQW16" i="88"/>
  <c r="AQW20" i="88" s="1"/>
  <c r="AQX16" i="88"/>
  <c r="AQX20" i="88" s="1"/>
  <c r="AQY16" i="88"/>
  <c r="AQY20" i="88" s="1"/>
  <c r="AQZ16" i="88"/>
  <c r="AQZ20" i="88" s="1"/>
  <c r="ARA16" i="88"/>
  <c r="ARA20" i="88" s="1"/>
  <c r="ARB16" i="88"/>
  <c r="ARB20" i="88" s="1"/>
  <c r="ARC16" i="88"/>
  <c r="ARC20" i="88" s="1"/>
  <c r="ARD16" i="88"/>
  <c r="ARD20" i="88" s="1"/>
  <c r="ARE16" i="88"/>
  <c r="ARE20" i="88" s="1"/>
  <c r="ARF16" i="88"/>
  <c r="ARF20" i="88" s="1"/>
  <c r="ARG16" i="88"/>
  <c r="ARG20" i="88" s="1"/>
  <c r="ARH16" i="88"/>
  <c r="ARH20" i="88" s="1"/>
  <c r="ARI16" i="88"/>
  <c r="ARI20" i="88" s="1"/>
  <c r="ARJ16" i="88"/>
  <c r="ARJ20" i="88" s="1"/>
  <c r="ARK16" i="88"/>
  <c r="ARK20" i="88" s="1"/>
  <c r="ARL16" i="88"/>
  <c r="ARL20" i="88" s="1"/>
  <c r="ARM16" i="88"/>
  <c r="ARM20" i="88" s="1"/>
  <c r="ARN16" i="88"/>
  <c r="ARN20" i="88" s="1"/>
  <c r="ARO16" i="88"/>
  <c r="ARO20" i="88" s="1"/>
  <c r="ARP16" i="88"/>
  <c r="ARP20" i="88" s="1"/>
  <c r="ARQ16" i="88"/>
  <c r="ARQ20" i="88" s="1"/>
  <c r="ARR16" i="88"/>
  <c r="ARR20" i="88" s="1"/>
  <c r="ARS16" i="88"/>
  <c r="ARS20" i="88" s="1"/>
  <c r="ART16" i="88"/>
  <c r="ART20" i="88" s="1"/>
  <c r="ARU16" i="88"/>
  <c r="ARU20" i="88" s="1"/>
  <c r="ARV16" i="88"/>
  <c r="ARV20" i="88" s="1"/>
  <c r="ARW16" i="88"/>
  <c r="ARW20" i="88" s="1"/>
  <c r="ARX16" i="88"/>
  <c r="ARX20" i="88" s="1"/>
  <c r="ARY16" i="88"/>
  <c r="ARY20" i="88" s="1"/>
  <c r="ARZ16" i="88"/>
  <c r="ARZ20" i="88" s="1"/>
  <c r="ASA16" i="88"/>
  <c r="ASA20" i="88" s="1"/>
  <c r="ASB16" i="88"/>
  <c r="ASB20" i="88" s="1"/>
  <c r="ASC16" i="88"/>
  <c r="ASC20" i="88" s="1"/>
  <c r="ASD16" i="88"/>
  <c r="ASD20" i="88" s="1"/>
  <c r="ASE16" i="88"/>
  <c r="ASE20" i="88" s="1"/>
  <c r="ASF16" i="88"/>
  <c r="ASF20" i="88" s="1"/>
  <c r="ASG16" i="88"/>
  <c r="ASG20" i="88" s="1"/>
  <c r="ASH16" i="88"/>
  <c r="ASH20" i="88" s="1"/>
  <c r="ASI16" i="88"/>
  <c r="ASI20" i="88" s="1"/>
  <c r="ASJ16" i="88"/>
  <c r="ASJ20" i="88" s="1"/>
  <c r="ASK16" i="88"/>
  <c r="ASK20" i="88" s="1"/>
  <c r="ASL16" i="88"/>
  <c r="ASL20" i="88" s="1"/>
  <c r="ASM16" i="88"/>
  <c r="ASM20" i="88" s="1"/>
  <c r="ASN16" i="88"/>
  <c r="ASN20" i="88" s="1"/>
  <c r="ASO16" i="88"/>
  <c r="ASO20" i="88" s="1"/>
  <c r="ASP16" i="88"/>
  <c r="ASP20" i="88" s="1"/>
  <c r="ASQ16" i="88"/>
  <c r="ASQ20" i="88" s="1"/>
  <c r="ASR16" i="88"/>
  <c r="ASR20" i="88" s="1"/>
  <c r="ASS16" i="88"/>
  <c r="ASS20" i="88" s="1"/>
  <c r="AST16" i="88"/>
  <c r="AST20" i="88" s="1"/>
  <c r="ASU16" i="88"/>
  <c r="ASU20" i="88" s="1"/>
  <c r="ASV16" i="88"/>
  <c r="ASV20" i="88" s="1"/>
  <c r="ASW16" i="88"/>
  <c r="ASW20" i="88" s="1"/>
  <c r="ASX16" i="88"/>
  <c r="ASX20" i="88" s="1"/>
  <c r="ASY16" i="88"/>
  <c r="ASY20" i="88" s="1"/>
  <c r="ASZ16" i="88"/>
  <c r="ASZ20" i="88" s="1"/>
  <c r="ATA16" i="88"/>
  <c r="ATA20" i="88" s="1"/>
  <c r="ATB16" i="88"/>
  <c r="ATB20" i="88" s="1"/>
  <c r="ATC16" i="88"/>
  <c r="ATC20" i="88" s="1"/>
  <c r="ATD16" i="88"/>
  <c r="ATD20" i="88" s="1"/>
  <c r="ATE16" i="88"/>
  <c r="ATE20" i="88" s="1"/>
  <c r="ATF16" i="88"/>
  <c r="ATF20" i="88" s="1"/>
  <c r="ATG16" i="88"/>
  <c r="ATG20" i="88" s="1"/>
  <c r="ATH16" i="88"/>
  <c r="ATH20" i="88" s="1"/>
  <c r="ATI16" i="88"/>
  <c r="ATI20" i="88" s="1"/>
  <c r="ATJ16" i="88"/>
  <c r="ATJ20" i="88" s="1"/>
  <c r="ATK16" i="88"/>
  <c r="ATK20" i="88" s="1"/>
  <c r="ATL16" i="88"/>
  <c r="ATL20" i="88" s="1"/>
  <c r="ATM16" i="88"/>
  <c r="ATM20" i="88" s="1"/>
  <c r="ATN16" i="88"/>
  <c r="ATN20" i="88" s="1"/>
  <c r="ATO16" i="88"/>
  <c r="ATO20" i="88" s="1"/>
  <c r="ATP16" i="88"/>
  <c r="ATP20" i="88" s="1"/>
  <c r="ATQ16" i="88"/>
  <c r="ATQ20" i="88" s="1"/>
  <c r="ATR16" i="88"/>
  <c r="ATR20" i="88" s="1"/>
  <c r="ATS16" i="88"/>
  <c r="ATS20" i="88" s="1"/>
  <c r="ATT16" i="88"/>
  <c r="ATT20" i="88" s="1"/>
  <c r="ATU16" i="88"/>
  <c r="ATU20" i="88" s="1"/>
  <c r="ATV16" i="88"/>
  <c r="ATV20" i="88" s="1"/>
  <c r="ATW16" i="88"/>
  <c r="ATW20" i="88" s="1"/>
  <c r="ATX16" i="88"/>
  <c r="ATX20" i="88" s="1"/>
  <c r="ATY16" i="88"/>
  <c r="ATY20" i="88" s="1"/>
  <c r="ATZ16" i="88"/>
  <c r="ATZ20" i="88" s="1"/>
  <c r="AUA16" i="88"/>
  <c r="AUA20" i="88" s="1"/>
  <c r="AUB16" i="88"/>
  <c r="AUB20" i="88" s="1"/>
  <c r="AUC16" i="88"/>
  <c r="AUC20" i="88" s="1"/>
  <c r="AUD16" i="88"/>
  <c r="AUD20" i="88" s="1"/>
  <c r="AUE16" i="88"/>
  <c r="AUE20" i="88" s="1"/>
  <c r="AUF16" i="88"/>
  <c r="AUF20" i="88" s="1"/>
  <c r="AUG16" i="88"/>
  <c r="AUG20" i="88" s="1"/>
  <c r="AUH16" i="88"/>
  <c r="AUH20" i="88" s="1"/>
  <c r="AUI16" i="88"/>
  <c r="AUI20" i="88" s="1"/>
  <c r="AUJ16" i="88"/>
  <c r="AUJ20" i="88" s="1"/>
  <c r="AUK16" i="88"/>
  <c r="AUK20" i="88" s="1"/>
  <c r="AUL16" i="88"/>
  <c r="AUL20" i="88" s="1"/>
  <c r="AUM16" i="88"/>
  <c r="AUM20" i="88" s="1"/>
  <c r="AUN16" i="88"/>
  <c r="AUN20" i="88" s="1"/>
  <c r="AUO16" i="88"/>
  <c r="AUO20" i="88" s="1"/>
  <c r="AUP16" i="88"/>
  <c r="AUP20" i="88" s="1"/>
  <c r="AUQ16" i="88"/>
  <c r="AUQ20" i="88" s="1"/>
  <c r="AUR16" i="88"/>
  <c r="AUR20" i="88" s="1"/>
  <c r="AUS16" i="88"/>
  <c r="AUS20" i="88" s="1"/>
  <c r="AUT16" i="88"/>
  <c r="AUT20" i="88" s="1"/>
  <c r="AUU16" i="88"/>
  <c r="AUU20" i="88" s="1"/>
  <c r="AUV16" i="88"/>
  <c r="AUV20" i="88" s="1"/>
  <c r="AUW16" i="88"/>
  <c r="AUW20" i="88" s="1"/>
  <c r="AUX16" i="88"/>
  <c r="AUX20" i="88" s="1"/>
  <c r="AUY16" i="88"/>
  <c r="AUY20" i="88" s="1"/>
  <c r="AUZ16" i="88"/>
  <c r="AUZ20" i="88" s="1"/>
  <c r="AVA16" i="88"/>
  <c r="AVA20" i="88" s="1"/>
  <c r="AVB16" i="88"/>
  <c r="AVB20" i="88" s="1"/>
  <c r="AVC16" i="88"/>
  <c r="AVC20" i="88" s="1"/>
  <c r="AVD16" i="88"/>
  <c r="AVD20" i="88" s="1"/>
  <c r="AVE16" i="88"/>
  <c r="AVE20" i="88" s="1"/>
  <c r="AVF16" i="88"/>
  <c r="AVF20" i="88" s="1"/>
  <c r="AVG16" i="88"/>
  <c r="AVG20" i="88" s="1"/>
  <c r="AVH16" i="88"/>
  <c r="AVH20" i="88" s="1"/>
  <c r="AVI16" i="88"/>
  <c r="AVI20" i="88" s="1"/>
  <c r="AVJ16" i="88"/>
  <c r="AVJ20" i="88" s="1"/>
  <c r="AVK16" i="88"/>
  <c r="AVK20" i="88" s="1"/>
  <c r="AVL16" i="88"/>
  <c r="AVL20" i="88" s="1"/>
  <c r="AVM16" i="88"/>
  <c r="AVM20" i="88" s="1"/>
  <c r="AVN16" i="88"/>
  <c r="AVN20" i="88" s="1"/>
  <c r="AVO16" i="88"/>
  <c r="AVO20" i="88" s="1"/>
  <c r="AVP16" i="88"/>
  <c r="AVP20" i="88" s="1"/>
  <c r="AVQ16" i="88"/>
  <c r="AVQ20" i="88" s="1"/>
  <c r="AVR16" i="88"/>
  <c r="AVR20" i="88" s="1"/>
  <c r="AVS16" i="88"/>
  <c r="AVS20" i="88" s="1"/>
  <c r="AVT16" i="88"/>
  <c r="AVT20" i="88" s="1"/>
  <c r="AVU16" i="88"/>
  <c r="AVU20" i="88" s="1"/>
  <c r="AVV16" i="88"/>
  <c r="AVV20" i="88" s="1"/>
  <c r="AVW16" i="88"/>
  <c r="AVW20" i="88" s="1"/>
  <c r="AVX16" i="88"/>
  <c r="AVX20" i="88" s="1"/>
  <c r="AVY16" i="88"/>
  <c r="AVY20" i="88" s="1"/>
  <c r="AVZ16" i="88"/>
  <c r="AVZ20" i="88" s="1"/>
  <c r="AWA16" i="88"/>
  <c r="AWA20" i="88" s="1"/>
  <c r="AWB16" i="88"/>
  <c r="AWB20" i="88" s="1"/>
  <c r="AWC16" i="88"/>
  <c r="AWC20" i="88" s="1"/>
  <c r="AWD16" i="88"/>
  <c r="AWD20" i="88" s="1"/>
  <c r="AWE16" i="88"/>
  <c r="AWE20" i="88" s="1"/>
  <c r="AWF16" i="88"/>
  <c r="AWF20" i="88" s="1"/>
  <c r="AWG16" i="88"/>
  <c r="AWG20" i="88" s="1"/>
  <c r="AWH16" i="88"/>
  <c r="AWH20" i="88" s="1"/>
  <c r="AWI16" i="88"/>
  <c r="AWI20" i="88" s="1"/>
  <c r="AWJ16" i="88"/>
  <c r="AWJ20" i="88" s="1"/>
  <c r="AWK16" i="88"/>
  <c r="AWK20" i="88" s="1"/>
  <c r="AWL16" i="88"/>
  <c r="AWL20" i="88" s="1"/>
  <c r="AWM16" i="88"/>
  <c r="AWM20" i="88" s="1"/>
  <c r="AWN16" i="88"/>
  <c r="AWN20" i="88" s="1"/>
  <c r="AWO16" i="88"/>
  <c r="AWO20" i="88" s="1"/>
  <c r="AWP16" i="88"/>
  <c r="AWP20" i="88" s="1"/>
  <c r="AWQ16" i="88"/>
  <c r="AWQ20" i="88" s="1"/>
  <c r="AWR16" i="88"/>
  <c r="AWR20" i="88" s="1"/>
  <c r="AWS16" i="88"/>
  <c r="AWS20" i="88" s="1"/>
  <c r="AWT16" i="88"/>
  <c r="AWT20" i="88" s="1"/>
  <c r="AWU16" i="88"/>
  <c r="AWU20" i="88" s="1"/>
  <c r="AWV16" i="88"/>
  <c r="AWV20" i="88" s="1"/>
  <c r="AWW16" i="88"/>
  <c r="AWW20" i="88" s="1"/>
  <c r="AWX16" i="88"/>
  <c r="AWX20" i="88" s="1"/>
  <c r="AWY16" i="88"/>
  <c r="AWY20" i="88" s="1"/>
  <c r="AWZ16" i="88"/>
  <c r="AWZ20" i="88" s="1"/>
  <c r="AXA16" i="88"/>
  <c r="AXA20" i="88" s="1"/>
  <c r="AXB16" i="88"/>
  <c r="AXB20" i="88" s="1"/>
  <c r="AXC16" i="88"/>
  <c r="AXC20" i="88" s="1"/>
  <c r="AXD16" i="88"/>
  <c r="AXD20" i="88" s="1"/>
  <c r="AXE16" i="88"/>
  <c r="AXE20" i="88" s="1"/>
  <c r="AXF16" i="88"/>
  <c r="AXF20" i="88" s="1"/>
  <c r="AXG16" i="88"/>
  <c r="AXG20" i="88" s="1"/>
  <c r="AXH16" i="88"/>
  <c r="AXH20" i="88" s="1"/>
  <c r="AXI16" i="88"/>
  <c r="AXI20" i="88" s="1"/>
  <c r="AXJ16" i="88"/>
  <c r="AXJ20" i="88" s="1"/>
  <c r="AXK16" i="88"/>
  <c r="AXK20" i="88" s="1"/>
  <c r="AXL16" i="88"/>
  <c r="AXL20" i="88" s="1"/>
  <c r="AXM16" i="88"/>
  <c r="AXM20" i="88" s="1"/>
  <c r="AXN16" i="88"/>
  <c r="AXN20" i="88" s="1"/>
  <c r="AXO16" i="88"/>
  <c r="AXO20" i="88" s="1"/>
  <c r="AXP16" i="88"/>
  <c r="AXP20" i="88" s="1"/>
  <c r="AXQ16" i="88"/>
  <c r="AXQ20" i="88" s="1"/>
  <c r="AXR16" i="88"/>
  <c r="AXR20" i="88" s="1"/>
  <c r="AXS16" i="88"/>
  <c r="AXS20" i="88" s="1"/>
  <c r="AXT16" i="88"/>
  <c r="AXT20" i="88" s="1"/>
  <c r="AXU16" i="88"/>
  <c r="AXU20" i="88" s="1"/>
  <c r="AXV16" i="88"/>
  <c r="AXV20" i="88" s="1"/>
  <c r="AXW16" i="88"/>
  <c r="AXW20" i="88" s="1"/>
  <c r="AXX16" i="88"/>
  <c r="AXX20" i="88" s="1"/>
  <c r="AXY16" i="88"/>
  <c r="AXY20" i="88" s="1"/>
  <c r="AXZ16" i="88"/>
  <c r="AXZ20" i="88" s="1"/>
  <c r="AYA16" i="88"/>
  <c r="AYA20" i="88" s="1"/>
  <c r="AYB16" i="88"/>
  <c r="AYB20" i="88" s="1"/>
  <c r="AYC16" i="88"/>
  <c r="AYC20" i="88" s="1"/>
  <c r="AYD16" i="88"/>
  <c r="AYD20" i="88" s="1"/>
  <c r="AYE16" i="88"/>
  <c r="AYE20" i="88" s="1"/>
  <c r="AYF16" i="88"/>
  <c r="AYF20" i="88" s="1"/>
  <c r="AYG16" i="88"/>
  <c r="AYG20" i="88" s="1"/>
  <c r="AYH16" i="88"/>
  <c r="AYH20" i="88" s="1"/>
  <c r="AYI16" i="88"/>
  <c r="AYI20" i="88" s="1"/>
  <c r="AYJ16" i="88"/>
  <c r="AYJ20" i="88" s="1"/>
  <c r="AYK16" i="88"/>
  <c r="AYK20" i="88" s="1"/>
  <c r="AYL16" i="88"/>
  <c r="AYL20" i="88" s="1"/>
  <c r="AYM16" i="88"/>
  <c r="AYM20" i="88" s="1"/>
  <c r="AYN16" i="88"/>
  <c r="AYN20" i="88" s="1"/>
  <c r="AYO16" i="88"/>
  <c r="AYO20" i="88" s="1"/>
  <c r="AYP16" i="88"/>
  <c r="AYP20" i="88" s="1"/>
  <c r="AYQ16" i="88"/>
  <c r="AYQ20" i="88" s="1"/>
  <c r="AYR16" i="88"/>
  <c r="AYR20" i="88" s="1"/>
  <c r="AYS16" i="88"/>
  <c r="AYS20" i="88" s="1"/>
  <c r="AYT16" i="88"/>
  <c r="AYT20" i="88" s="1"/>
  <c r="AYU16" i="88"/>
  <c r="AYU20" i="88" s="1"/>
  <c r="AYV16" i="88"/>
  <c r="AYV20" i="88" s="1"/>
  <c r="AYW16" i="88"/>
  <c r="AYW20" i="88" s="1"/>
  <c r="AYX16" i="88"/>
  <c r="AYX20" i="88" s="1"/>
  <c r="AYY16" i="88"/>
  <c r="AYY20" i="88" s="1"/>
  <c r="AYZ16" i="88"/>
  <c r="AYZ20" i="88" s="1"/>
  <c r="AZA16" i="88"/>
  <c r="AZA20" i="88" s="1"/>
  <c r="AZB16" i="88"/>
  <c r="AZB20" i="88" s="1"/>
  <c r="AZC16" i="88"/>
  <c r="AZC20" i="88" s="1"/>
  <c r="AZD16" i="88"/>
  <c r="AZD20" i="88" s="1"/>
  <c r="AZE16" i="88"/>
  <c r="AZE20" i="88" s="1"/>
  <c r="AZF16" i="88"/>
  <c r="AZF20" i="88" s="1"/>
  <c r="AZG16" i="88"/>
  <c r="AZG20" i="88" s="1"/>
  <c r="AZH16" i="88"/>
  <c r="AZH20" i="88" s="1"/>
  <c r="AZI16" i="88"/>
  <c r="AZI20" i="88" s="1"/>
  <c r="AZJ16" i="88"/>
  <c r="AZJ20" i="88" s="1"/>
  <c r="AZK16" i="88"/>
  <c r="AZK20" i="88" s="1"/>
  <c r="AZL16" i="88"/>
  <c r="AZL20" i="88" s="1"/>
  <c r="AZM16" i="88"/>
  <c r="AZM20" i="88" s="1"/>
  <c r="AZN16" i="88"/>
  <c r="AZN20" i="88" s="1"/>
  <c r="AZO16" i="88"/>
  <c r="AZO20" i="88" s="1"/>
  <c r="AZP16" i="88"/>
  <c r="AZP20" i="88" s="1"/>
  <c r="AZQ16" i="88"/>
  <c r="AZQ20" i="88" s="1"/>
  <c r="AZR16" i="88"/>
  <c r="AZR20" i="88" s="1"/>
  <c r="AZS16" i="88"/>
  <c r="AZS20" i="88" s="1"/>
  <c r="AZT16" i="88"/>
  <c r="AZT20" i="88" s="1"/>
  <c r="AZU16" i="88"/>
  <c r="AZU20" i="88" s="1"/>
  <c r="AZV16" i="88"/>
  <c r="AZV20" i="88" s="1"/>
  <c r="AZW16" i="88"/>
  <c r="AZW20" i="88" s="1"/>
  <c r="AZX16" i="88"/>
  <c r="AZX20" i="88" s="1"/>
  <c r="AZY16" i="88"/>
  <c r="AZY20" i="88" s="1"/>
  <c r="AZZ16" i="88"/>
  <c r="AZZ20" i="88" s="1"/>
  <c r="BAA16" i="88"/>
  <c r="BAA20" i="88" s="1"/>
  <c r="BAB16" i="88"/>
  <c r="BAB20" i="88" s="1"/>
  <c r="BAC16" i="88"/>
  <c r="BAC20" i="88" s="1"/>
  <c r="BAD16" i="88"/>
  <c r="BAD20" i="88" s="1"/>
  <c r="BAE16" i="88"/>
  <c r="BAE20" i="88" s="1"/>
  <c r="BAF16" i="88"/>
  <c r="BAF20" i="88" s="1"/>
  <c r="BAG16" i="88"/>
  <c r="BAG20" i="88" s="1"/>
  <c r="BAH16" i="88"/>
  <c r="BAH20" i="88" s="1"/>
  <c r="BAI16" i="88"/>
  <c r="BAI20" i="88" s="1"/>
  <c r="BAJ16" i="88"/>
  <c r="BAJ20" i="88" s="1"/>
  <c r="BAK16" i="88"/>
  <c r="BAK20" i="88" s="1"/>
  <c r="BAL16" i="88"/>
  <c r="BAL20" i="88" s="1"/>
  <c r="BAM16" i="88"/>
  <c r="BAM20" i="88" s="1"/>
  <c r="BAN16" i="88"/>
  <c r="BAN20" i="88" s="1"/>
  <c r="BAO16" i="88"/>
  <c r="BAO20" i="88" s="1"/>
  <c r="BAP16" i="88"/>
  <c r="BAP20" i="88" s="1"/>
  <c r="BAQ16" i="88"/>
  <c r="BAQ20" i="88" s="1"/>
  <c r="BAR16" i="88"/>
  <c r="BAR20" i="88" s="1"/>
  <c r="BAS16" i="88"/>
  <c r="BAS20" i="88" s="1"/>
  <c r="BAT16" i="88"/>
  <c r="BAT20" i="88" s="1"/>
  <c r="BAU16" i="88"/>
  <c r="BAU20" i="88" s="1"/>
  <c r="BAV16" i="88"/>
  <c r="BAV20" i="88" s="1"/>
  <c r="BAW16" i="88"/>
  <c r="BAW20" i="88" s="1"/>
  <c r="BAX16" i="88"/>
  <c r="BAX20" i="88" s="1"/>
  <c r="BAY16" i="88"/>
  <c r="BAY20" i="88" s="1"/>
  <c r="BAZ16" i="88"/>
  <c r="BAZ20" i="88" s="1"/>
  <c r="BBA16" i="88"/>
  <c r="BBA20" i="88" s="1"/>
  <c r="BBB16" i="88"/>
  <c r="BBB20" i="88" s="1"/>
  <c r="BBC16" i="88"/>
  <c r="BBC20" i="88" s="1"/>
  <c r="BBD16" i="88"/>
  <c r="BBD20" i="88" s="1"/>
  <c r="BBE16" i="88"/>
  <c r="BBE20" i="88" s="1"/>
  <c r="BBF16" i="88"/>
  <c r="BBF20" i="88" s="1"/>
  <c r="BBG16" i="88"/>
  <c r="BBG20" i="88" s="1"/>
  <c r="BBH16" i="88"/>
  <c r="BBH20" i="88" s="1"/>
  <c r="BBI16" i="88"/>
  <c r="BBI20" i="88" s="1"/>
  <c r="BBJ16" i="88"/>
  <c r="BBJ20" i="88" s="1"/>
  <c r="BBK16" i="88"/>
  <c r="BBK20" i="88" s="1"/>
  <c r="BBL16" i="88"/>
  <c r="BBL20" i="88" s="1"/>
  <c r="BBM16" i="88"/>
  <c r="BBM20" i="88" s="1"/>
  <c r="BBN16" i="88"/>
  <c r="BBN20" i="88" s="1"/>
  <c r="BBO16" i="88"/>
  <c r="BBO20" i="88" s="1"/>
  <c r="BBP16" i="88"/>
  <c r="BBP20" i="88" s="1"/>
  <c r="BBQ16" i="88"/>
  <c r="BBQ20" i="88" s="1"/>
  <c r="BBR16" i="88"/>
  <c r="BBR20" i="88" s="1"/>
  <c r="BBS16" i="88"/>
  <c r="BBS20" i="88" s="1"/>
  <c r="BBT16" i="88"/>
  <c r="BBT20" i="88" s="1"/>
  <c r="BBU16" i="88"/>
  <c r="BBU20" i="88" s="1"/>
  <c r="BBV16" i="88"/>
  <c r="BBV20" i="88" s="1"/>
  <c r="BBW16" i="88"/>
  <c r="BBW20" i="88" s="1"/>
  <c r="BBX16" i="88"/>
  <c r="BBX20" i="88" s="1"/>
  <c r="BBY16" i="88"/>
  <c r="BBY20" i="88" s="1"/>
  <c r="BBZ16" i="88"/>
  <c r="BBZ20" i="88" s="1"/>
  <c r="BCA16" i="88"/>
  <c r="BCA20" i="88" s="1"/>
  <c r="BCB16" i="88"/>
  <c r="BCB20" i="88" s="1"/>
  <c r="BCC16" i="88"/>
  <c r="BCC20" i="88" s="1"/>
  <c r="BCD16" i="88"/>
  <c r="BCD20" i="88" s="1"/>
  <c r="BCE16" i="88"/>
  <c r="BCE20" i="88" s="1"/>
  <c r="BCF16" i="88"/>
  <c r="BCF20" i="88" s="1"/>
  <c r="BCG16" i="88"/>
  <c r="BCG20" i="88" s="1"/>
  <c r="BCH16" i="88"/>
  <c r="BCH20" i="88" s="1"/>
  <c r="BCI16" i="88"/>
  <c r="BCI20" i="88" s="1"/>
  <c r="BCJ16" i="88"/>
  <c r="BCJ20" i="88" s="1"/>
  <c r="BCK16" i="88"/>
  <c r="BCK20" i="88" s="1"/>
  <c r="BCL16" i="88"/>
  <c r="BCL20" i="88" s="1"/>
  <c r="BCM16" i="88"/>
  <c r="BCM20" i="88" s="1"/>
  <c r="BCN16" i="88"/>
  <c r="BCN20" i="88" s="1"/>
  <c r="BCO16" i="88"/>
  <c r="BCO20" i="88" s="1"/>
  <c r="BCP16" i="88"/>
  <c r="BCP20" i="88" s="1"/>
  <c r="BCQ16" i="88"/>
  <c r="BCQ20" i="88" s="1"/>
  <c r="BCR16" i="88"/>
  <c r="BCR20" i="88" s="1"/>
  <c r="BCS16" i="88"/>
  <c r="BCS20" i="88" s="1"/>
  <c r="BCT16" i="88"/>
  <c r="BCT20" i="88" s="1"/>
  <c r="BCU16" i="88"/>
  <c r="BCU20" i="88" s="1"/>
  <c r="BCV16" i="88"/>
  <c r="BCV20" i="88" s="1"/>
  <c r="BCW16" i="88"/>
  <c r="BCW20" i="88" s="1"/>
  <c r="BCX16" i="88"/>
  <c r="BCX20" i="88" s="1"/>
  <c r="BCY16" i="88"/>
  <c r="BCY20" i="88" s="1"/>
  <c r="BCZ16" i="88"/>
  <c r="BCZ20" i="88" s="1"/>
  <c r="BDA16" i="88"/>
  <c r="BDA20" i="88" s="1"/>
  <c r="BDB16" i="88"/>
  <c r="BDB20" i="88" s="1"/>
  <c r="BDC16" i="88"/>
  <c r="BDC20" i="88" s="1"/>
  <c r="BDD16" i="88"/>
  <c r="BDD20" i="88" s="1"/>
  <c r="BDE16" i="88"/>
  <c r="BDE20" i="88" s="1"/>
  <c r="BDF16" i="88"/>
  <c r="BDF20" i="88" s="1"/>
  <c r="BDG16" i="88"/>
  <c r="BDG20" i="88" s="1"/>
  <c r="BDH16" i="88"/>
  <c r="BDH20" i="88" s="1"/>
  <c r="BDI16" i="88"/>
  <c r="BDI20" i="88" s="1"/>
  <c r="BDJ16" i="88"/>
  <c r="BDJ20" i="88" s="1"/>
  <c r="BDK16" i="88"/>
  <c r="BDK20" i="88" s="1"/>
  <c r="BDL16" i="88"/>
  <c r="BDL20" i="88" s="1"/>
  <c r="BDM16" i="88"/>
  <c r="BDM20" i="88" s="1"/>
  <c r="BDN16" i="88"/>
  <c r="BDN20" i="88" s="1"/>
  <c r="BDO16" i="88"/>
  <c r="BDO20" i="88" s="1"/>
  <c r="BDP16" i="88"/>
  <c r="BDP20" i="88" s="1"/>
  <c r="BDQ16" i="88"/>
  <c r="BDQ20" i="88" s="1"/>
  <c r="BDR16" i="88"/>
  <c r="BDR20" i="88" s="1"/>
  <c r="BDS16" i="88"/>
  <c r="BDS20" i="88" s="1"/>
  <c r="BDT16" i="88"/>
  <c r="BDT20" i="88" s="1"/>
  <c r="BDU16" i="88"/>
  <c r="BDU20" i="88" s="1"/>
  <c r="BDV16" i="88"/>
  <c r="BDV20" i="88" s="1"/>
  <c r="BDW16" i="88"/>
  <c r="BDW20" i="88" s="1"/>
  <c r="BDX16" i="88"/>
  <c r="BDX20" i="88" s="1"/>
  <c r="BDY16" i="88"/>
  <c r="BDY20" i="88" s="1"/>
  <c r="BDZ16" i="88"/>
  <c r="BDZ20" i="88" s="1"/>
  <c r="BEA16" i="88"/>
  <c r="BEA20" i="88" s="1"/>
  <c r="BEB16" i="88"/>
  <c r="BEB20" i="88" s="1"/>
  <c r="BEC16" i="88"/>
  <c r="BEC20" i="88" s="1"/>
  <c r="BED16" i="88"/>
  <c r="BED20" i="88" s="1"/>
  <c r="BEE16" i="88"/>
  <c r="BEE20" i="88" s="1"/>
  <c r="BEF16" i="88"/>
  <c r="BEF20" i="88" s="1"/>
  <c r="BEG16" i="88"/>
  <c r="BEG20" i="88" s="1"/>
  <c r="BEH16" i="88"/>
  <c r="BEH20" i="88" s="1"/>
  <c r="BEI16" i="88"/>
  <c r="BEI20" i="88" s="1"/>
  <c r="BEJ16" i="88"/>
  <c r="BEJ20" i="88" s="1"/>
  <c r="BEK16" i="88"/>
  <c r="BEK20" i="88" s="1"/>
  <c r="BEL16" i="88"/>
  <c r="BEL20" i="88" s="1"/>
  <c r="BEM16" i="88"/>
  <c r="BEM20" i="88" s="1"/>
  <c r="BEN16" i="88"/>
  <c r="BEN20" i="88" s="1"/>
  <c r="BEO16" i="88"/>
  <c r="BEO20" i="88" s="1"/>
  <c r="BEP16" i="88"/>
  <c r="BEP20" i="88" s="1"/>
  <c r="BEQ16" i="88"/>
  <c r="BEQ20" i="88" s="1"/>
  <c r="BER16" i="88"/>
  <c r="BER20" i="88" s="1"/>
  <c r="BES16" i="88"/>
  <c r="BES20" i="88" s="1"/>
  <c r="BET16" i="88"/>
  <c r="BET20" i="88" s="1"/>
  <c r="BEU16" i="88"/>
  <c r="BEU20" i="88" s="1"/>
  <c r="BEV16" i="88"/>
  <c r="BEV20" i="88" s="1"/>
  <c r="BEW16" i="88"/>
  <c r="BEW20" i="88" s="1"/>
  <c r="BEX16" i="88"/>
  <c r="BEX20" i="88" s="1"/>
  <c r="BEY16" i="88"/>
  <c r="BEY20" i="88" s="1"/>
  <c r="BEZ16" i="88"/>
  <c r="BEZ20" i="88" s="1"/>
  <c r="BFA16" i="88"/>
  <c r="BFA20" i="88" s="1"/>
  <c r="BFB16" i="88"/>
  <c r="BFB20" i="88" s="1"/>
  <c r="BFC16" i="88"/>
  <c r="BFC20" i="88" s="1"/>
  <c r="BFD16" i="88"/>
  <c r="BFD20" i="88" s="1"/>
  <c r="BFE16" i="88"/>
  <c r="BFE20" i="88" s="1"/>
  <c r="BFF16" i="88"/>
  <c r="BFF20" i="88" s="1"/>
  <c r="BFG16" i="88"/>
  <c r="BFG20" i="88" s="1"/>
  <c r="BFH16" i="88"/>
  <c r="BFH20" i="88" s="1"/>
  <c r="BFI16" i="88"/>
  <c r="BFI20" i="88" s="1"/>
  <c r="BFJ16" i="88"/>
  <c r="BFJ20" i="88" s="1"/>
  <c r="BFK16" i="88"/>
  <c r="BFK20" i="88" s="1"/>
  <c r="BFL16" i="88"/>
  <c r="BFL20" i="88" s="1"/>
  <c r="BFM16" i="88"/>
  <c r="BFM20" i="88" s="1"/>
  <c r="BFN16" i="88"/>
  <c r="BFN20" i="88" s="1"/>
  <c r="BFO16" i="88"/>
  <c r="BFO20" i="88" s="1"/>
  <c r="BFP16" i="88"/>
  <c r="BFP20" i="88" s="1"/>
  <c r="BFQ16" i="88"/>
  <c r="BFQ20" i="88" s="1"/>
  <c r="BFR16" i="88"/>
  <c r="BFR20" i="88" s="1"/>
  <c r="BFS16" i="88"/>
  <c r="BFS20" i="88" s="1"/>
  <c r="BFT16" i="88"/>
  <c r="BFT20" i="88" s="1"/>
  <c r="BFU16" i="88"/>
  <c r="BFU20" i="88" s="1"/>
  <c r="BFV16" i="88"/>
  <c r="BFV20" i="88" s="1"/>
  <c r="BFW16" i="88"/>
  <c r="BFW20" i="88" s="1"/>
  <c r="BFX16" i="88"/>
  <c r="BFX20" i="88" s="1"/>
  <c r="BFY16" i="88"/>
  <c r="BFY20" i="88" s="1"/>
  <c r="BFZ16" i="88"/>
  <c r="BFZ20" i="88" s="1"/>
  <c r="BGA16" i="88"/>
  <c r="BGA20" i="88" s="1"/>
  <c r="BGB16" i="88"/>
  <c r="BGB20" i="88" s="1"/>
  <c r="BGC16" i="88"/>
  <c r="BGC20" i="88" s="1"/>
  <c r="BGD16" i="88"/>
  <c r="BGD20" i="88" s="1"/>
  <c r="BGE16" i="88"/>
  <c r="BGE20" i="88" s="1"/>
  <c r="BGF16" i="88"/>
  <c r="BGF20" i="88" s="1"/>
  <c r="BGG16" i="88"/>
  <c r="BGG20" i="88" s="1"/>
  <c r="BGH16" i="88"/>
  <c r="BGH20" i="88" s="1"/>
  <c r="BGI16" i="88"/>
  <c r="BGI20" i="88" s="1"/>
  <c r="BGJ16" i="88"/>
  <c r="BGJ20" i="88" s="1"/>
  <c r="BGK16" i="88"/>
  <c r="BGK20" i="88" s="1"/>
  <c r="BGL16" i="88"/>
  <c r="BGL20" i="88" s="1"/>
  <c r="BGM16" i="88"/>
  <c r="BGM20" i="88" s="1"/>
  <c r="BGN16" i="88"/>
  <c r="BGN20" i="88" s="1"/>
  <c r="BGO16" i="88"/>
  <c r="BGO20" i="88" s="1"/>
  <c r="BGP16" i="88"/>
  <c r="BGP20" i="88" s="1"/>
  <c r="BGQ16" i="88"/>
  <c r="BGQ20" i="88" s="1"/>
  <c r="BGR16" i="88"/>
  <c r="BGR20" i="88" s="1"/>
  <c r="BGS16" i="88"/>
  <c r="BGS20" i="88" s="1"/>
  <c r="BGT16" i="88"/>
  <c r="BGT20" i="88" s="1"/>
  <c r="BGU16" i="88"/>
  <c r="BGU20" i="88" s="1"/>
  <c r="BGV16" i="88"/>
  <c r="BGV20" i="88" s="1"/>
  <c r="BGW16" i="88"/>
  <c r="BGW20" i="88" s="1"/>
  <c r="BGX16" i="88"/>
  <c r="BGX20" i="88" s="1"/>
  <c r="BGY16" i="88"/>
  <c r="BGY20" i="88" s="1"/>
  <c r="BGZ16" i="88"/>
  <c r="BGZ20" i="88" s="1"/>
  <c r="BHA16" i="88"/>
  <c r="BHA20" i="88" s="1"/>
  <c r="BHB16" i="88"/>
  <c r="BHB20" i="88" s="1"/>
  <c r="BHC16" i="88"/>
  <c r="BHC20" i="88" s="1"/>
  <c r="BHD16" i="88"/>
  <c r="BHD20" i="88" s="1"/>
  <c r="BHE16" i="88"/>
  <c r="BHE20" i="88" s="1"/>
  <c r="BHF16" i="88"/>
  <c r="BHF20" i="88" s="1"/>
  <c r="BHG16" i="88"/>
  <c r="BHG20" i="88" s="1"/>
  <c r="BHH16" i="88"/>
  <c r="BHH20" i="88" s="1"/>
  <c r="BHI16" i="88"/>
  <c r="BHI20" i="88" s="1"/>
  <c r="BHJ16" i="88"/>
  <c r="BHJ20" i="88" s="1"/>
  <c r="BHK16" i="88"/>
  <c r="BHK20" i="88" s="1"/>
  <c r="BHL16" i="88"/>
  <c r="BHL20" i="88" s="1"/>
  <c r="BHM16" i="88"/>
  <c r="BHM20" i="88" s="1"/>
  <c r="BHN16" i="88"/>
  <c r="BHN20" i="88" s="1"/>
  <c r="BHO16" i="88"/>
  <c r="BHO20" i="88" s="1"/>
  <c r="BHP16" i="88"/>
  <c r="BHP20" i="88" s="1"/>
  <c r="BHQ16" i="88"/>
  <c r="BHQ20" i="88" s="1"/>
  <c r="BHR16" i="88"/>
  <c r="BHR20" i="88" s="1"/>
  <c r="BHS16" i="88"/>
  <c r="BHS20" i="88" s="1"/>
  <c r="BHT16" i="88"/>
  <c r="BHT20" i="88" s="1"/>
  <c r="BHU16" i="88"/>
  <c r="BHU20" i="88" s="1"/>
  <c r="BHV16" i="88"/>
  <c r="BHV20" i="88" s="1"/>
  <c r="BHW16" i="88"/>
  <c r="BHW20" i="88" s="1"/>
  <c r="BHX16" i="88"/>
  <c r="BHX20" i="88" s="1"/>
  <c r="BHY16" i="88"/>
  <c r="BHY20" i="88" s="1"/>
  <c r="BHZ16" i="88"/>
  <c r="BHZ20" i="88" s="1"/>
  <c r="BIA16" i="88"/>
  <c r="BIA20" i="88" s="1"/>
  <c r="BIB16" i="88"/>
  <c r="BIB20" i="88" s="1"/>
  <c r="BIC16" i="88"/>
  <c r="BIC20" i="88" s="1"/>
  <c r="BID16" i="88"/>
  <c r="BID20" i="88" s="1"/>
  <c r="BIE16" i="88"/>
  <c r="BIE20" i="88" s="1"/>
  <c r="BIF16" i="88"/>
  <c r="BIF20" i="88" s="1"/>
  <c r="BIG16" i="88"/>
  <c r="BIG20" i="88" s="1"/>
  <c r="BIH16" i="88"/>
  <c r="BIH20" i="88" s="1"/>
  <c r="BII16" i="88"/>
  <c r="BII20" i="88" s="1"/>
  <c r="BIJ16" i="88"/>
  <c r="BIJ20" i="88" s="1"/>
  <c r="BIK16" i="88"/>
  <c r="BIK20" i="88" s="1"/>
  <c r="BIL16" i="88"/>
  <c r="BIL20" i="88" s="1"/>
  <c r="BIM16" i="88"/>
  <c r="BIM20" i="88" s="1"/>
  <c r="BIN16" i="88"/>
  <c r="BIN20" i="88" s="1"/>
  <c r="BIO16" i="88"/>
  <c r="BIO20" i="88" s="1"/>
  <c r="BIP16" i="88"/>
  <c r="BIP20" i="88" s="1"/>
  <c r="BIQ16" i="88"/>
  <c r="BIQ20" i="88" s="1"/>
  <c r="BIR16" i="88"/>
  <c r="BIR20" i="88" s="1"/>
  <c r="BIS16" i="88"/>
  <c r="BIS20" i="88" s="1"/>
  <c r="BIT16" i="88"/>
  <c r="BIT20" i="88" s="1"/>
  <c r="BIU16" i="88"/>
  <c r="BIU20" i="88" s="1"/>
  <c r="BIV16" i="88"/>
  <c r="BIV20" i="88" s="1"/>
  <c r="BIW16" i="88"/>
  <c r="BIW20" i="88" s="1"/>
  <c r="BIX16" i="88"/>
  <c r="BIX20" i="88" s="1"/>
  <c r="BIY16" i="88"/>
  <c r="BIY20" i="88" s="1"/>
  <c r="BIZ16" i="88"/>
  <c r="BIZ20" i="88" s="1"/>
  <c r="BJA16" i="88"/>
  <c r="BJA20" i="88" s="1"/>
  <c r="BJB16" i="88"/>
  <c r="BJB20" i="88" s="1"/>
  <c r="BJC16" i="88"/>
  <c r="BJC20" i="88" s="1"/>
  <c r="BJD16" i="88"/>
  <c r="BJD20" i="88" s="1"/>
  <c r="BJE16" i="88"/>
  <c r="BJE20" i="88" s="1"/>
  <c r="BJF16" i="88"/>
  <c r="BJF20" i="88" s="1"/>
  <c r="BJG16" i="88"/>
  <c r="BJG20" i="88" s="1"/>
  <c r="BJH16" i="88"/>
  <c r="BJH20" i="88" s="1"/>
  <c r="BJI16" i="88"/>
  <c r="BJI20" i="88" s="1"/>
  <c r="BJJ16" i="88"/>
  <c r="BJJ20" i="88" s="1"/>
  <c r="BJK16" i="88"/>
  <c r="BJK20" i="88" s="1"/>
  <c r="BJL16" i="88"/>
  <c r="BJL20" i="88" s="1"/>
  <c r="BJM16" i="88"/>
  <c r="BJM20" i="88" s="1"/>
  <c r="BJN16" i="88"/>
  <c r="BJN20" i="88" s="1"/>
  <c r="BJO16" i="88"/>
  <c r="BJO20" i="88" s="1"/>
  <c r="BJP16" i="88"/>
  <c r="BJP20" i="88" s="1"/>
  <c r="BJQ16" i="88"/>
  <c r="BJQ20" i="88" s="1"/>
  <c r="BJR16" i="88"/>
  <c r="BJR20" i="88" s="1"/>
  <c r="BJS16" i="88"/>
  <c r="BJS20" i="88" s="1"/>
  <c r="BJT16" i="88"/>
  <c r="BJT20" i="88" s="1"/>
  <c r="BJU16" i="88"/>
  <c r="BJU20" i="88" s="1"/>
  <c r="BJV16" i="88"/>
  <c r="BJV20" i="88" s="1"/>
  <c r="BJW16" i="88"/>
  <c r="BJW20" i="88" s="1"/>
  <c r="BJX16" i="88"/>
  <c r="BJX20" i="88" s="1"/>
  <c r="BJY16" i="88"/>
  <c r="BJY20" i="88" s="1"/>
  <c r="BJZ16" i="88"/>
  <c r="BJZ20" i="88" s="1"/>
  <c r="BKA16" i="88"/>
  <c r="BKA20" i="88" s="1"/>
  <c r="BKB16" i="88"/>
  <c r="BKB20" i="88" s="1"/>
  <c r="BKC16" i="88"/>
  <c r="BKC20" i="88" s="1"/>
  <c r="BKD16" i="88"/>
  <c r="BKD20" i="88" s="1"/>
  <c r="BKE16" i="88"/>
  <c r="BKE20" i="88" s="1"/>
  <c r="BKF16" i="88"/>
  <c r="BKF20" i="88" s="1"/>
  <c r="BKG16" i="88"/>
  <c r="BKG20" i="88" s="1"/>
  <c r="BKH16" i="88"/>
  <c r="BKH20" i="88" s="1"/>
  <c r="BKI16" i="88"/>
  <c r="BKI20" i="88" s="1"/>
  <c r="BKJ16" i="88"/>
  <c r="BKJ20" i="88" s="1"/>
  <c r="BKK16" i="88"/>
  <c r="BKK20" i="88" s="1"/>
  <c r="BKL16" i="88"/>
  <c r="BKL20" i="88" s="1"/>
  <c r="BKM16" i="88"/>
  <c r="BKM20" i="88" s="1"/>
  <c r="BKN16" i="88"/>
  <c r="BKN20" i="88" s="1"/>
  <c r="BKO16" i="88"/>
  <c r="BKO20" i="88" s="1"/>
  <c r="BKP16" i="88"/>
  <c r="BKP20" i="88" s="1"/>
  <c r="BKQ16" i="88"/>
  <c r="BKQ20" i="88" s="1"/>
  <c r="BKR16" i="88"/>
  <c r="BKR20" i="88" s="1"/>
  <c r="BKS16" i="88"/>
  <c r="BKS20" i="88" s="1"/>
  <c r="BKT16" i="88"/>
  <c r="BKT20" i="88" s="1"/>
  <c r="BKU16" i="88"/>
  <c r="BKU20" i="88" s="1"/>
  <c r="BKV16" i="88"/>
  <c r="BKV20" i="88" s="1"/>
  <c r="BKW16" i="88"/>
  <c r="BKW20" i="88" s="1"/>
  <c r="BKX16" i="88"/>
  <c r="BKX20" i="88" s="1"/>
  <c r="BKY16" i="88"/>
  <c r="BKY20" i="88" s="1"/>
  <c r="BKZ16" i="88"/>
  <c r="BKZ20" i="88" s="1"/>
  <c r="BLA16" i="88"/>
  <c r="BLA20" i="88" s="1"/>
  <c r="BLB16" i="88"/>
  <c r="BLB20" i="88" s="1"/>
  <c r="BLC16" i="88"/>
  <c r="BLC20" i="88" s="1"/>
  <c r="BLD16" i="88"/>
  <c r="BLD20" i="88" s="1"/>
  <c r="BLE16" i="88"/>
  <c r="BLE20" i="88" s="1"/>
  <c r="BLF16" i="88"/>
  <c r="BLF20" i="88" s="1"/>
  <c r="BLG16" i="88"/>
  <c r="BLG20" i="88" s="1"/>
  <c r="BLH16" i="88"/>
  <c r="BLH20" i="88" s="1"/>
  <c r="BLI16" i="88"/>
  <c r="BLI20" i="88" s="1"/>
  <c r="BLJ16" i="88"/>
  <c r="BLJ20" i="88" s="1"/>
  <c r="BLK16" i="88"/>
  <c r="BLK20" i="88" s="1"/>
  <c r="BLL16" i="88"/>
  <c r="BLL20" i="88" s="1"/>
  <c r="BLM16" i="88"/>
  <c r="BLM20" i="88" s="1"/>
  <c r="BLN16" i="88"/>
  <c r="BLN20" i="88" s="1"/>
  <c r="BLO16" i="88"/>
  <c r="BLO20" i="88" s="1"/>
  <c r="BLP16" i="88"/>
  <c r="BLP20" i="88" s="1"/>
  <c r="BLQ16" i="88"/>
  <c r="BLQ20" i="88" s="1"/>
  <c r="BLR16" i="88"/>
  <c r="BLR20" i="88" s="1"/>
  <c r="BLS16" i="88"/>
  <c r="BLS20" i="88" s="1"/>
  <c r="BLT16" i="88"/>
  <c r="BLT20" i="88" s="1"/>
  <c r="BLU16" i="88"/>
  <c r="BLU20" i="88" s="1"/>
  <c r="BLV16" i="88"/>
  <c r="BLV20" i="88" s="1"/>
  <c r="BLW16" i="88"/>
  <c r="BLW20" i="88" s="1"/>
  <c r="BLX16" i="88"/>
  <c r="BLX20" i="88" s="1"/>
  <c r="BLY16" i="88"/>
  <c r="BLY20" i="88" s="1"/>
  <c r="BLZ16" i="88"/>
  <c r="BLZ20" i="88" s="1"/>
  <c r="BMA16" i="88"/>
  <c r="BMA20" i="88" s="1"/>
  <c r="BMB16" i="88"/>
  <c r="BMB20" i="88" s="1"/>
  <c r="BMC16" i="88"/>
  <c r="BMC20" i="88" s="1"/>
  <c r="BMD16" i="88"/>
  <c r="BMD20" i="88" s="1"/>
  <c r="BME16" i="88"/>
  <c r="BME20" i="88" s="1"/>
  <c r="BMF16" i="88"/>
  <c r="BMF20" i="88" s="1"/>
  <c r="BMG16" i="88"/>
  <c r="BMG20" i="88" s="1"/>
  <c r="BMH16" i="88"/>
  <c r="BMH20" i="88" s="1"/>
  <c r="BMI16" i="88"/>
  <c r="BMI20" i="88" s="1"/>
  <c r="BMJ16" i="88"/>
  <c r="BMJ20" i="88" s="1"/>
  <c r="BMK16" i="88"/>
  <c r="BMK20" i="88" s="1"/>
  <c r="BML16" i="88"/>
  <c r="BML20" i="88" s="1"/>
  <c r="BMM16" i="88"/>
  <c r="BMM20" i="88" s="1"/>
  <c r="BMN16" i="88"/>
  <c r="BMN20" i="88" s="1"/>
  <c r="BMO16" i="88"/>
  <c r="BMO20" i="88" s="1"/>
  <c r="BMP16" i="88"/>
  <c r="BMP20" i="88" s="1"/>
  <c r="BMQ16" i="88"/>
  <c r="BMQ20" i="88" s="1"/>
  <c r="BMR16" i="88"/>
  <c r="BMR20" i="88" s="1"/>
  <c r="BMS16" i="88"/>
  <c r="BMS20" i="88" s="1"/>
  <c r="BMT16" i="88"/>
  <c r="BMT20" i="88" s="1"/>
  <c r="BMU16" i="88"/>
  <c r="BMU20" i="88" s="1"/>
  <c r="BMV16" i="88"/>
  <c r="BMV20" i="88" s="1"/>
  <c r="BMW16" i="88"/>
  <c r="BMW20" i="88" s="1"/>
  <c r="BMX16" i="88"/>
  <c r="BMX20" i="88" s="1"/>
  <c r="BMY16" i="88"/>
  <c r="BMY20" i="88" s="1"/>
  <c r="BMZ16" i="88"/>
  <c r="BMZ20" i="88" s="1"/>
  <c r="BNA16" i="88"/>
  <c r="BNA20" i="88" s="1"/>
  <c r="BNB16" i="88"/>
  <c r="BNB20" i="88" s="1"/>
  <c r="BNC16" i="88"/>
  <c r="BNC20" i="88" s="1"/>
  <c r="BND16" i="88"/>
  <c r="BND20" i="88" s="1"/>
  <c r="BNE16" i="88"/>
  <c r="BNE20" i="88" s="1"/>
  <c r="BNF16" i="88"/>
  <c r="BNF20" i="88" s="1"/>
  <c r="BNG16" i="88"/>
  <c r="BNG20" i="88" s="1"/>
  <c r="BNH16" i="88"/>
  <c r="BNH20" i="88" s="1"/>
  <c r="BNI16" i="88"/>
  <c r="BNI20" i="88" s="1"/>
  <c r="BNJ16" i="88"/>
  <c r="BNJ20" i="88" s="1"/>
  <c r="BNK16" i="88"/>
  <c r="BNK20" i="88" s="1"/>
  <c r="BNL16" i="88"/>
  <c r="BNL20" i="88" s="1"/>
  <c r="BNM16" i="88"/>
  <c r="BNM20" i="88" s="1"/>
  <c r="BNN16" i="88"/>
  <c r="BNN20" i="88" s="1"/>
  <c r="BNO16" i="88"/>
  <c r="BNO20" i="88" s="1"/>
  <c r="BNP16" i="88"/>
  <c r="BNP20" i="88" s="1"/>
  <c r="BNQ16" i="88"/>
  <c r="BNQ20" i="88" s="1"/>
  <c r="BNR16" i="88"/>
  <c r="BNR20" i="88" s="1"/>
  <c r="BNS16" i="88"/>
  <c r="BNS20" i="88" s="1"/>
  <c r="BNT16" i="88"/>
  <c r="BNT20" i="88" s="1"/>
  <c r="BNU16" i="88"/>
  <c r="BNU20" i="88" s="1"/>
  <c r="BNV16" i="88"/>
  <c r="BNV20" i="88" s="1"/>
  <c r="BNW16" i="88"/>
  <c r="BNW20" i="88" s="1"/>
  <c r="BNX16" i="88"/>
  <c r="BNX20" i="88" s="1"/>
  <c r="BNY16" i="88"/>
  <c r="BNY20" i="88" s="1"/>
  <c r="BNZ16" i="88"/>
  <c r="BNZ20" i="88" s="1"/>
  <c r="BOA16" i="88"/>
  <c r="BOA20" i="88" s="1"/>
  <c r="BOB16" i="88"/>
  <c r="BOB20" i="88" s="1"/>
  <c r="BOC16" i="88"/>
  <c r="BOC20" i="88" s="1"/>
  <c r="BOD16" i="88"/>
  <c r="BOD20" i="88" s="1"/>
  <c r="BOE16" i="88"/>
  <c r="BOE20" i="88" s="1"/>
  <c r="BOF16" i="88"/>
  <c r="BOF20" i="88" s="1"/>
  <c r="BOG16" i="88"/>
  <c r="BOG20" i="88" s="1"/>
  <c r="BOH16" i="88"/>
  <c r="BOH20" i="88" s="1"/>
  <c r="BOI16" i="88"/>
  <c r="BOI20" i="88" s="1"/>
  <c r="BOJ16" i="88"/>
  <c r="BOJ20" i="88" s="1"/>
  <c r="BOK16" i="88"/>
  <c r="BOK20" i="88" s="1"/>
  <c r="BOL16" i="88"/>
  <c r="BOL20" i="88" s="1"/>
  <c r="BOM16" i="88"/>
  <c r="BOM20" i="88" s="1"/>
  <c r="BON16" i="88"/>
  <c r="BON20" i="88" s="1"/>
  <c r="BOO16" i="88"/>
  <c r="BOO20" i="88" s="1"/>
  <c r="BOP16" i="88"/>
  <c r="BOP20" i="88" s="1"/>
  <c r="BOQ16" i="88"/>
  <c r="BOQ20" i="88" s="1"/>
  <c r="BOR16" i="88"/>
  <c r="BOR20" i="88" s="1"/>
  <c r="BOS16" i="88"/>
  <c r="BOS20" i="88" s="1"/>
  <c r="BOT16" i="88"/>
  <c r="BOT20" i="88" s="1"/>
  <c r="BOU16" i="88"/>
  <c r="BOU20" i="88" s="1"/>
  <c r="BOV16" i="88"/>
  <c r="BOV20" i="88" s="1"/>
  <c r="BOW16" i="88"/>
  <c r="BOW20" i="88" s="1"/>
  <c r="BOX16" i="88"/>
  <c r="BOX20" i="88" s="1"/>
  <c r="BOY16" i="88"/>
  <c r="BOY20" i="88" s="1"/>
  <c r="BOZ16" i="88"/>
  <c r="BOZ20" i="88" s="1"/>
  <c r="BPA16" i="88"/>
  <c r="BPA20" i="88" s="1"/>
  <c r="BPB16" i="88"/>
  <c r="BPB20" i="88" s="1"/>
  <c r="BPC16" i="88"/>
  <c r="BPC20" i="88" s="1"/>
  <c r="BPD16" i="88"/>
  <c r="BPD20" i="88" s="1"/>
  <c r="BPE16" i="88"/>
  <c r="BPE20" i="88" s="1"/>
  <c r="BPF16" i="88"/>
  <c r="BPF20" i="88" s="1"/>
  <c r="BPG16" i="88"/>
  <c r="BPG20" i="88" s="1"/>
  <c r="BPH16" i="88"/>
  <c r="BPH20" i="88" s="1"/>
  <c r="BPI16" i="88"/>
  <c r="BPI20" i="88" s="1"/>
  <c r="BPJ16" i="88"/>
  <c r="BPJ20" i="88" s="1"/>
  <c r="BPK16" i="88"/>
  <c r="BPK20" i="88" s="1"/>
  <c r="BPL16" i="88"/>
  <c r="BPL20" i="88" s="1"/>
  <c r="BPM16" i="88"/>
  <c r="BPM20" i="88" s="1"/>
  <c r="BPN16" i="88"/>
  <c r="BPN20" i="88" s="1"/>
  <c r="BPO16" i="88"/>
  <c r="BPO20" i="88" s="1"/>
  <c r="BPP16" i="88"/>
  <c r="BPP20" i="88" s="1"/>
  <c r="BPQ16" i="88"/>
  <c r="BPQ20" i="88" s="1"/>
  <c r="BPR16" i="88"/>
  <c r="BPR20" i="88" s="1"/>
  <c r="BPS16" i="88"/>
  <c r="BPS20" i="88" s="1"/>
  <c r="BPT16" i="88"/>
  <c r="BPT20" i="88" s="1"/>
  <c r="BPU16" i="88"/>
  <c r="BPU20" i="88" s="1"/>
  <c r="BPV16" i="88"/>
  <c r="BPV20" i="88" s="1"/>
  <c r="BPW16" i="88"/>
  <c r="BPW20" i="88" s="1"/>
  <c r="BPX16" i="88"/>
  <c r="BPX20" i="88" s="1"/>
  <c r="BPY16" i="88"/>
  <c r="BPY20" i="88" s="1"/>
  <c r="BPZ16" i="88"/>
  <c r="BPZ20" i="88" s="1"/>
  <c r="BQA16" i="88"/>
  <c r="BQA20" i="88" s="1"/>
  <c r="BQB16" i="88"/>
  <c r="BQB20" i="88" s="1"/>
  <c r="BQC16" i="88"/>
  <c r="BQC20" i="88" s="1"/>
  <c r="BQD16" i="88"/>
  <c r="BQD20" i="88" s="1"/>
  <c r="BQE16" i="88"/>
  <c r="BQE20" i="88" s="1"/>
  <c r="BQF16" i="88"/>
  <c r="BQF20" i="88" s="1"/>
  <c r="BQG16" i="88"/>
  <c r="BQG20" i="88" s="1"/>
  <c r="BQH16" i="88"/>
  <c r="BQH20" i="88" s="1"/>
  <c r="BQI16" i="88"/>
  <c r="BQI20" i="88" s="1"/>
  <c r="BQJ16" i="88"/>
  <c r="BQJ20" i="88" s="1"/>
  <c r="BQK16" i="88"/>
  <c r="BQK20" i="88" s="1"/>
  <c r="BQL16" i="88"/>
  <c r="BQL20" i="88" s="1"/>
  <c r="BQM16" i="88"/>
  <c r="BQM20" i="88" s="1"/>
  <c r="BQN16" i="88"/>
  <c r="BQN20" i="88" s="1"/>
  <c r="BQO16" i="88"/>
  <c r="BQO20" i="88" s="1"/>
  <c r="BQP16" i="88"/>
  <c r="BQP20" i="88" s="1"/>
  <c r="BQQ16" i="88"/>
  <c r="BQQ20" i="88" s="1"/>
  <c r="BQR16" i="88"/>
  <c r="BQR20" i="88" s="1"/>
  <c r="BQS16" i="88"/>
  <c r="BQS20" i="88" s="1"/>
  <c r="BQT16" i="88"/>
  <c r="BQT20" i="88" s="1"/>
  <c r="BQU16" i="88"/>
  <c r="BQU20" i="88" s="1"/>
  <c r="BQV16" i="88"/>
  <c r="BQV20" i="88" s="1"/>
  <c r="BQW16" i="88"/>
  <c r="BQW20" i="88" s="1"/>
  <c r="BQX16" i="88"/>
  <c r="BQX20" i="88" s="1"/>
  <c r="BQY16" i="88"/>
  <c r="BQY20" i="88" s="1"/>
  <c r="BQZ16" i="88"/>
  <c r="BQZ20" i="88" s="1"/>
  <c r="BRA16" i="88"/>
  <c r="BRA20" i="88" s="1"/>
  <c r="BRB16" i="88"/>
  <c r="BRB20" i="88" s="1"/>
  <c r="BRC16" i="88"/>
  <c r="BRC20" i="88" s="1"/>
  <c r="BRD16" i="88"/>
  <c r="BRD20" i="88" s="1"/>
  <c r="BRE16" i="88"/>
  <c r="BRE20" i="88" s="1"/>
  <c r="BRF16" i="88"/>
  <c r="BRF20" i="88" s="1"/>
  <c r="BRG16" i="88"/>
  <c r="BRG20" i="88" s="1"/>
  <c r="BRH16" i="88"/>
  <c r="BRH20" i="88" s="1"/>
  <c r="BRI16" i="88"/>
  <c r="BRI20" i="88" s="1"/>
  <c r="BRJ16" i="88"/>
  <c r="BRJ20" i="88" s="1"/>
  <c r="BRK16" i="88"/>
  <c r="BRK20" i="88" s="1"/>
  <c r="BRL16" i="88"/>
  <c r="BRL20" i="88" s="1"/>
  <c r="BRM16" i="88"/>
  <c r="BRM20" i="88" s="1"/>
  <c r="BRN16" i="88"/>
  <c r="BRN20" i="88" s="1"/>
  <c r="BRO16" i="88"/>
  <c r="BRO20" i="88" s="1"/>
  <c r="BRP16" i="88"/>
  <c r="BRP20" i="88" s="1"/>
  <c r="BRQ16" i="88"/>
  <c r="BRQ20" i="88" s="1"/>
  <c r="BRR16" i="88"/>
  <c r="BRR20" i="88" s="1"/>
  <c r="BRS16" i="88"/>
  <c r="BRS20" i="88" s="1"/>
  <c r="BRT16" i="88"/>
  <c r="BRT20" i="88" s="1"/>
  <c r="BRU16" i="88"/>
  <c r="BRU20" i="88" s="1"/>
  <c r="BRV16" i="88"/>
  <c r="BRV20" i="88" s="1"/>
  <c r="BRW16" i="88"/>
  <c r="BRW20" i="88" s="1"/>
  <c r="BRX16" i="88"/>
  <c r="BRX20" i="88" s="1"/>
  <c r="BRY16" i="88"/>
  <c r="BRY20" i="88" s="1"/>
  <c r="BRZ16" i="88"/>
  <c r="BRZ20" i="88" s="1"/>
  <c r="BSA16" i="88"/>
  <c r="BSA20" i="88" s="1"/>
  <c r="BSB16" i="88"/>
  <c r="BSB20" i="88" s="1"/>
  <c r="BSC16" i="88"/>
  <c r="BSC20" i="88" s="1"/>
  <c r="BSD16" i="88"/>
  <c r="BSD20" i="88" s="1"/>
  <c r="BSE16" i="88"/>
  <c r="BSE20" i="88" s="1"/>
  <c r="BSF16" i="88"/>
  <c r="BSF20" i="88" s="1"/>
  <c r="BSG16" i="88"/>
  <c r="BSG20" i="88" s="1"/>
  <c r="BSH16" i="88"/>
  <c r="BSH20" i="88" s="1"/>
  <c r="BSI16" i="88"/>
  <c r="BSI20" i="88" s="1"/>
  <c r="BSJ16" i="88"/>
  <c r="BSJ20" i="88" s="1"/>
  <c r="BSK16" i="88"/>
  <c r="BSK20" i="88" s="1"/>
  <c r="BSL16" i="88"/>
  <c r="BSL20" i="88" s="1"/>
  <c r="BSM16" i="88"/>
  <c r="BSM20" i="88" s="1"/>
  <c r="BSN16" i="88"/>
  <c r="BSN20" i="88" s="1"/>
  <c r="BSO16" i="88"/>
  <c r="BSO20" i="88" s="1"/>
  <c r="BSP16" i="88"/>
  <c r="BSP20" i="88" s="1"/>
  <c r="BSQ16" i="88"/>
  <c r="BSQ20" i="88" s="1"/>
  <c r="BSR16" i="88"/>
  <c r="BSR20" i="88" s="1"/>
  <c r="BSS16" i="88"/>
  <c r="BSS20" i="88" s="1"/>
  <c r="BST16" i="88"/>
  <c r="BST20" i="88" s="1"/>
  <c r="BSU16" i="88"/>
  <c r="BSU20" i="88" s="1"/>
  <c r="BSV16" i="88"/>
  <c r="BSV20" i="88" s="1"/>
  <c r="BSW16" i="88"/>
  <c r="BSW20" i="88" s="1"/>
  <c r="BSX16" i="88"/>
  <c r="BSX20" i="88" s="1"/>
  <c r="BSY16" i="88"/>
  <c r="BSY20" i="88" s="1"/>
  <c r="BSZ16" i="88"/>
  <c r="BSZ20" i="88" s="1"/>
  <c r="BTA16" i="88"/>
  <c r="BTA20" i="88" s="1"/>
  <c r="BTB16" i="88"/>
  <c r="BTB20" i="88" s="1"/>
  <c r="BTC16" i="88"/>
  <c r="BTC20" i="88" s="1"/>
  <c r="BTD16" i="88"/>
  <c r="BTD20" i="88" s="1"/>
  <c r="BTE16" i="88"/>
  <c r="BTE20" i="88" s="1"/>
  <c r="BTF16" i="88"/>
  <c r="BTF20" i="88" s="1"/>
  <c r="BTG16" i="88"/>
  <c r="BTG20" i="88" s="1"/>
  <c r="BTH16" i="88"/>
  <c r="BTH20" i="88" s="1"/>
  <c r="BTI16" i="88"/>
  <c r="BTI20" i="88" s="1"/>
  <c r="BTJ16" i="88"/>
  <c r="BTJ20" i="88" s="1"/>
  <c r="BTK16" i="88"/>
  <c r="BTK20" i="88" s="1"/>
  <c r="BTL16" i="88"/>
  <c r="BTL20" i="88" s="1"/>
  <c r="BTM16" i="88"/>
  <c r="BTM20" i="88" s="1"/>
  <c r="BTN16" i="88"/>
  <c r="BTN20" i="88" s="1"/>
  <c r="BTO16" i="88"/>
  <c r="BTO20" i="88" s="1"/>
  <c r="BTP16" i="88"/>
  <c r="BTP20" i="88" s="1"/>
  <c r="BTQ16" i="88"/>
  <c r="BTQ20" i="88" s="1"/>
  <c r="BTR16" i="88"/>
  <c r="BTR20" i="88" s="1"/>
  <c r="BTS16" i="88"/>
  <c r="BTS20" i="88" s="1"/>
  <c r="BTT16" i="88"/>
  <c r="BTT20" i="88" s="1"/>
  <c r="BTU16" i="88"/>
  <c r="BTU20" i="88" s="1"/>
  <c r="BTV16" i="88"/>
  <c r="BTV20" i="88" s="1"/>
  <c r="BTW16" i="88"/>
  <c r="BTW20" i="88" s="1"/>
  <c r="BTX16" i="88"/>
  <c r="BTX20" i="88" s="1"/>
  <c r="BTY16" i="88"/>
  <c r="BTY20" i="88" s="1"/>
  <c r="BTZ16" i="88"/>
  <c r="BTZ20" i="88" s="1"/>
  <c r="BUA16" i="88"/>
  <c r="BUA20" i="88" s="1"/>
  <c r="BUB16" i="88"/>
  <c r="BUB20" i="88" s="1"/>
  <c r="BUC16" i="88"/>
  <c r="BUC20" i="88" s="1"/>
  <c r="BUD16" i="88"/>
  <c r="BUD20" i="88" s="1"/>
  <c r="BUE16" i="88"/>
  <c r="BUE20" i="88" s="1"/>
  <c r="BUF16" i="88"/>
  <c r="BUF20" i="88" s="1"/>
  <c r="BUG16" i="88"/>
  <c r="BUG20" i="88" s="1"/>
  <c r="BUH16" i="88"/>
  <c r="BUH20" i="88" s="1"/>
  <c r="BUI16" i="88"/>
  <c r="BUI20" i="88" s="1"/>
  <c r="BUJ16" i="88"/>
  <c r="BUJ20" i="88" s="1"/>
  <c r="BUK16" i="88"/>
  <c r="BUK20" i="88" s="1"/>
  <c r="BUL16" i="88"/>
  <c r="BUL20" i="88" s="1"/>
  <c r="BUM16" i="88"/>
  <c r="BUM20" i="88" s="1"/>
  <c r="BUN16" i="88"/>
  <c r="BUN20" i="88" s="1"/>
  <c r="BUO16" i="88"/>
  <c r="BUO20" i="88" s="1"/>
  <c r="BUP16" i="88"/>
  <c r="BUP20" i="88" s="1"/>
  <c r="BUQ16" i="88"/>
  <c r="BUQ20" i="88" s="1"/>
  <c r="BUR16" i="88"/>
  <c r="BUR20" i="88" s="1"/>
  <c r="BUS16" i="88"/>
  <c r="BUS20" i="88" s="1"/>
  <c r="BUT16" i="88"/>
  <c r="BUT20" i="88" s="1"/>
  <c r="BUU16" i="88"/>
  <c r="BUU20" i="88" s="1"/>
  <c r="BUV16" i="88"/>
  <c r="BUV20" i="88" s="1"/>
  <c r="BUW16" i="88"/>
  <c r="BUW20" i="88" s="1"/>
  <c r="BUX16" i="88"/>
  <c r="BUX20" i="88" s="1"/>
  <c r="BUY16" i="88"/>
  <c r="BUY20" i="88" s="1"/>
  <c r="BUZ16" i="88"/>
  <c r="BUZ20" i="88" s="1"/>
  <c r="BVA16" i="88"/>
  <c r="BVA20" i="88" s="1"/>
  <c r="BVB16" i="88"/>
  <c r="BVB20" i="88" s="1"/>
  <c r="BVC16" i="88"/>
  <c r="BVC20" i="88" s="1"/>
  <c r="BVD16" i="88"/>
  <c r="BVD20" i="88" s="1"/>
  <c r="BVE16" i="88"/>
  <c r="BVE20" i="88" s="1"/>
  <c r="BVF16" i="88"/>
  <c r="BVF20" i="88" s="1"/>
  <c r="BVG16" i="88"/>
  <c r="BVG20" i="88" s="1"/>
  <c r="BVH16" i="88"/>
  <c r="BVH20" i="88" s="1"/>
  <c r="BVI16" i="88"/>
  <c r="BVI20" i="88" s="1"/>
  <c r="BVJ16" i="88"/>
  <c r="BVJ20" i="88" s="1"/>
  <c r="BVK16" i="88"/>
  <c r="BVK20" i="88" s="1"/>
  <c r="BVL16" i="88"/>
  <c r="BVL20" i="88" s="1"/>
  <c r="BVM16" i="88"/>
  <c r="BVM20" i="88" s="1"/>
  <c r="BVN16" i="88"/>
  <c r="BVN20" i="88" s="1"/>
  <c r="BVO16" i="88"/>
  <c r="BVO20" i="88" s="1"/>
  <c r="BVP16" i="88"/>
  <c r="BVP20" i="88" s="1"/>
  <c r="BVQ16" i="88"/>
  <c r="BVQ20" i="88" s="1"/>
  <c r="BVR16" i="88"/>
  <c r="BVR20" i="88" s="1"/>
  <c r="BVS16" i="88"/>
  <c r="BVS20" i="88" s="1"/>
  <c r="BVT16" i="88"/>
  <c r="BVT20" i="88" s="1"/>
  <c r="BVU16" i="88"/>
  <c r="BVU20" i="88" s="1"/>
  <c r="BVV16" i="88"/>
  <c r="BVV20" i="88" s="1"/>
  <c r="BVW16" i="88"/>
  <c r="BVW20" i="88" s="1"/>
  <c r="BVX16" i="88"/>
  <c r="BVX20" i="88" s="1"/>
  <c r="BVY16" i="88"/>
  <c r="BVY20" i="88" s="1"/>
  <c r="BVZ16" i="88"/>
  <c r="BVZ20" i="88" s="1"/>
  <c r="BWA16" i="88"/>
  <c r="BWA20" i="88" s="1"/>
  <c r="BWB16" i="88"/>
  <c r="BWB20" i="88" s="1"/>
  <c r="BWC16" i="88"/>
  <c r="BWC20" i="88" s="1"/>
  <c r="BWD16" i="88"/>
  <c r="BWD20" i="88" s="1"/>
  <c r="BWE16" i="88"/>
  <c r="BWE20" i="88" s="1"/>
  <c r="BWF16" i="88"/>
  <c r="BWF20" i="88" s="1"/>
  <c r="BWG16" i="88"/>
  <c r="BWG20" i="88" s="1"/>
  <c r="BWH16" i="88"/>
  <c r="BWH20" i="88" s="1"/>
  <c r="BWI16" i="88"/>
  <c r="BWI20" i="88" s="1"/>
  <c r="BWJ16" i="88"/>
  <c r="BWJ20" i="88" s="1"/>
  <c r="BWK16" i="88"/>
  <c r="BWK20" i="88" s="1"/>
  <c r="BWL16" i="88"/>
  <c r="BWL20" i="88" s="1"/>
  <c r="BWM16" i="88"/>
  <c r="BWM20" i="88" s="1"/>
  <c r="BWN16" i="88"/>
  <c r="BWN20" i="88" s="1"/>
  <c r="BWO16" i="88"/>
  <c r="BWO20" i="88" s="1"/>
  <c r="BWP16" i="88"/>
  <c r="BWP20" i="88" s="1"/>
  <c r="BWQ16" i="88"/>
  <c r="BWQ20" i="88" s="1"/>
  <c r="BWR16" i="88"/>
  <c r="BWR20" i="88" s="1"/>
  <c r="BWS16" i="88"/>
  <c r="BWS20" i="88" s="1"/>
  <c r="BWT16" i="88"/>
  <c r="BWT20" i="88" s="1"/>
  <c r="BWU16" i="88"/>
  <c r="BWU20" i="88" s="1"/>
  <c r="BWV16" i="88"/>
  <c r="BWV20" i="88" s="1"/>
  <c r="BWW16" i="88"/>
  <c r="BWW20" i="88" s="1"/>
  <c r="BWX16" i="88"/>
  <c r="BWX20" i="88" s="1"/>
  <c r="BWY16" i="88"/>
  <c r="BWY20" i="88" s="1"/>
  <c r="BWZ16" i="88"/>
  <c r="BWZ20" i="88" s="1"/>
  <c r="BXA16" i="88"/>
  <c r="BXA20" i="88" s="1"/>
  <c r="BXB16" i="88"/>
  <c r="BXB20" i="88" s="1"/>
  <c r="BXC16" i="88"/>
  <c r="BXC20" i="88" s="1"/>
  <c r="BXD16" i="88"/>
  <c r="BXD20" i="88" s="1"/>
  <c r="BXE16" i="88"/>
  <c r="BXE20" i="88" s="1"/>
  <c r="BXF16" i="88"/>
  <c r="BXF20" i="88" s="1"/>
  <c r="BXG16" i="88"/>
  <c r="BXG20" i="88" s="1"/>
  <c r="BXH16" i="88"/>
  <c r="BXH20" i="88" s="1"/>
  <c r="BXI16" i="88"/>
  <c r="BXI20" i="88" s="1"/>
  <c r="BXJ16" i="88"/>
  <c r="BXJ20" i="88" s="1"/>
  <c r="BXK16" i="88"/>
  <c r="BXK20" i="88" s="1"/>
  <c r="BXL16" i="88"/>
  <c r="BXL20" i="88" s="1"/>
  <c r="BXM16" i="88"/>
  <c r="BXM20" i="88" s="1"/>
  <c r="BXN16" i="88"/>
  <c r="BXN20" i="88" s="1"/>
  <c r="BXO16" i="88"/>
  <c r="BXO20" i="88" s="1"/>
  <c r="BXP16" i="88"/>
  <c r="BXP20" i="88" s="1"/>
  <c r="BXQ16" i="88"/>
  <c r="BXQ20" i="88" s="1"/>
  <c r="BXR16" i="88"/>
  <c r="BXR20" i="88" s="1"/>
  <c r="BXS16" i="88"/>
  <c r="BXS20" i="88" s="1"/>
  <c r="BXT16" i="88"/>
  <c r="BXT20" i="88" s="1"/>
  <c r="BXU16" i="88"/>
  <c r="BXU20" i="88" s="1"/>
  <c r="BXV16" i="88"/>
  <c r="BXV20" i="88" s="1"/>
  <c r="BXW16" i="88"/>
  <c r="BXW20" i="88" s="1"/>
  <c r="BXX16" i="88"/>
  <c r="BXX20" i="88" s="1"/>
  <c r="BXY16" i="88"/>
  <c r="BXY20" i="88" s="1"/>
  <c r="BXZ16" i="88"/>
  <c r="BXZ20" i="88" s="1"/>
  <c r="BYA16" i="88"/>
  <c r="BYA20" i="88" s="1"/>
  <c r="BYB16" i="88"/>
  <c r="BYB20" i="88" s="1"/>
  <c r="BYC16" i="88"/>
  <c r="BYC20" i="88" s="1"/>
  <c r="BYD16" i="88"/>
  <c r="BYD20" i="88" s="1"/>
  <c r="BYE16" i="88"/>
  <c r="BYE20" i="88" s="1"/>
  <c r="BYF16" i="88"/>
  <c r="BYF20" i="88" s="1"/>
  <c r="BYG16" i="88"/>
  <c r="BYG20" i="88" s="1"/>
  <c r="BYH16" i="88"/>
  <c r="BYH20" i="88" s="1"/>
  <c r="BYI16" i="88"/>
  <c r="BYI20" i="88" s="1"/>
  <c r="BYJ16" i="88"/>
  <c r="BYJ20" i="88" s="1"/>
  <c r="BYK16" i="88"/>
  <c r="BYK20" i="88" s="1"/>
  <c r="BYL16" i="88"/>
  <c r="BYL20" i="88" s="1"/>
  <c r="BYM16" i="88"/>
  <c r="BYM20" i="88" s="1"/>
  <c r="BYN16" i="88"/>
  <c r="BYN20" i="88" s="1"/>
  <c r="BYO16" i="88"/>
  <c r="BYO20" i="88" s="1"/>
  <c r="BYP16" i="88"/>
  <c r="BYP20" i="88" s="1"/>
  <c r="BYQ16" i="88"/>
  <c r="BYQ20" i="88" s="1"/>
  <c r="BYR16" i="88"/>
  <c r="BYR20" i="88" s="1"/>
  <c r="BYS16" i="88"/>
  <c r="BYS20" i="88" s="1"/>
  <c r="BYT16" i="88"/>
  <c r="BYT20" i="88" s="1"/>
  <c r="BYU16" i="88"/>
  <c r="BYU20" i="88" s="1"/>
  <c r="BYV16" i="88"/>
  <c r="BYV20" i="88" s="1"/>
  <c r="BYW16" i="88"/>
  <c r="BYW20" i="88" s="1"/>
  <c r="BYX16" i="88"/>
  <c r="BYX20" i="88" s="1"/>
  <c r="BYY16" i="88"/>
  <c r="BYY20" i="88" s="1"/>
  <c r="BYZ16" i="88"/>
  <c r="BYZ20" i="88" s="1"/>
  <c r="BZA16" i="88"/>
  <c r="BZA20" i="88" s="1"/>
  <c r="BZB16" i="88"/>
  <c r="BZB20" i="88" s="1"/>
  <c r="BZC16" i="88"/>
  <c r="BZC20" i="88" s="1"/>
  <c r="BZD16" i="88"/>
  <c r="BZD20" i="88" s="1"/>
  <c r="BZE16" i="88"/>
  <c r="BZE20" i="88" s="1"/>
  <c r="BZF16" i="88"/>
  <c r="BZF20" i="88" s="1"/>
  <c r="BZG16" i="88"/>
  <c r="BZG20" i="88" s="1"/>
  <c r="BZH16" i="88"/>
  <c r="BZH20" i="88" s="1"/>
  <c r="BZI16" i="88"/>
  <c r="BZI20" i="88" s="1"/>
  <c r="BZJ16" i="88"/>
  <c r="BZJ20" i="88" s="1"/>
  <c r="BZK16" i="88"/>
  <c r="BZK20" i="88" s="1"/>
  <c r="BZL16" i="88"/>
  <c r="BZL20" i="88" s="1"/>
  <c r="BZM16" i="88"/>
  <c r="BZM20" i="88" s="1"/>
  <c r="BZN16" i="88"/>
  <c r="BZN20" i="88" s="1"/>
  <c r="BZO16" i="88"/>
  <c r="BZO20" i="88" s="1"/>
  <c r="BZP16" i="88"/>
  <c r="BZP20" i="88" s="1"/>
  <c r="BZQ16" i="88"/>
  <c r="BZQ20" i="88" s="1"/>
  <c r="BZR16" i="88"/>
  <c r="BZR20" i="88" s="1"/>
  <c r="BZS16" i="88"/>
  <c r="BZS20" i="88" s="1"/>
  <c r="BZT16" i="88"/>
  <c r="BZT20" i="88" s="1"/>
  <c r="BZU16" i="88"/>
  <c r="BZU20" i="88" s="1"/>
  <c r="BZV16" i="88"/>
  <c r="BZV20" i="88" s="1"/>
  <c r="BZW16" i="88"/>
  <c r="BZW20" i="88" s="1"/>
  <c r="BZX16" i="88"/>
  <c r="BZX20" i="88" s="1"/>
  <c r="BZY16" i="88"/>
  <c r="BZY20" i="88" s="1"/>
  <c r="BZZ16" i="88"/>
  <c r="BZZ20" i="88" s="1"/>
  <c r="CAA16" i="88"/>
  <c r="CAA20" i="88" s="1"/>
  <c r="CAB16" i="88"/>
  <c r="CAB20" i="88" s="1"/>
  <c r="CAC16" i="88"/>
  <c r="CAC20" i="88" s="1"/>
  <c r="CAD16" i="88"/>
  <c r="CAD20" i="88" s="1"/>
  <c r="CAE16" i="88"/>
  <c r="CAE20" i="88" s="1"/>
  <c r="CAF16" i="88"/>
  <c r="CAF20" i="88" s="1"/>
  <c r="CAG16" i="88"/>
  <c r="CAG20" i="88" s="1"/>
  <c r="CAH16" i="88"/>
  <c r="CAH20" i="88" s="1"/>
  <c r="CAI16" i="88"/>
  <c r="CAI20" i="88" s="1"/>
  <c r="CAJ16" i="88"/>
  <c r="CAJ20" i="88" s="1"/>
  <c r="CAK16" i="88"/>
  <c r="CAK20" i="88" s="1"/>
  <c r="CAL16" i="88"/>
  <c r="CAL20" i="88" s="1"/>
  <c r="CAM16" i="88"/>
  <c r="CAM20" i="88" s="1"/>
  <c r="CAN16" i="88"/>
  <c r="CAN20" i="88" s="1"/>
  <c r="CAO16" i="88"/>
  <c r="CAO20" i="88" s="1"/>
  <c r="CAP16" i="88"/>
  <c r="CAP20" i="88" s="1"/>
  <c r="CAQ16" i="88"/>
  <c r="CAQ20" i="88" s="1"/>
  <c r="CAR16" i="88"/>
  <c r="CAR20" i="88" s="1"/>
  <c r="CAS16" i="88"/>
  <c r="CAS20" i="88" s="1"/>
  <c r="CAT16" i="88"/>
  <c r="CAT20" i="88" s="1"/>
  <c r="CAU16" i="88"/>
  <c r="CAU20" i="88" s="1"/>
  <c r="CAV16" i="88"/>
  <c r="CAV20" i="88" s="1"/>
  <c r="CAW16" i="88"/>
  <c r="CAW20" i="88" s="1"/>
  <c r="CAX16" i="88"/>
  <c r="CAX20" i="88" s="1"/>
  <c r="CAY16" i="88"/>
  <c r="CAY20" i="88" s="1"/>
  <c r="CAZ16" i="88"/>
  <c r="CAZ20" i="88" s="1"/>
  <c r="CBA16" i="88"/>
  <c r="CBA20" i="88" s="1"/>
  <c r="CBB16" i="88"/>
  <c r="CBB20" i="88" s="1"/>
  <c r="CBC16" i="88"/>
  <c r="CBC20" i="88" s="1"/>
  <c r="CBD16" i="88"/>
  <c r="CBD20" i="88" s="1"/>
  <c r="CBE16" i="88"/>
  <c r="CBE20" i="88" s="1"/>
  <c r="CBF16" i="88"/>
  <c r="CBF20" i="88" s="1"/>
  <c r="CBG16" i="88"/>
  <c r="CBG20" i="88" s="1"/>
  <c r="CBH16" i="88"/>
  <c r="CBH20" i="88" s="1"/>
  <c r="CBI16" i="88"/>
  <c r="CBI20" i="88" s="1"/>
  <c r="CBJ16" i="88"/>
  <c r="CBJ20" i="88" s="1"/>
  <c r="CBK16" i="88"/>
  <c r="CBK20" i="88" s="1"/>
  <c r="CBL16" i="88"/>
  <c r="CBL20" i="88" s="1"/>
  <c r="CBM16" i="88"/>
  <c r="CBM20" i="88" s="1"/>
  <c r="CBN16" i="88"/>
  <c r="CBN20" i="88" s="1"/>
  <c r="CBO16" i="88"/>
  <c r="CBO20" i="88" s="1"/>
  <c r="CBP16" i="88"/>
  <c r="CBP20" i="88" s="1"/>
  <c r="CBQ16" i="88"/>
  <c r="CBQ20" i="88" s="1"/>
  <c r="CBR16" i="88"/>
  <c r="CBR20" i="88" s="1"/>
  <c r="CBS16" i="88"/>
  <c r="CBS20" i="88" s="1"/>
  <c r="CBT16" i="88"/>
  <c r="CBT20" i="88" s="1"/>
  <c r="CBU16" i="88"/>
  <c r="CBU20" i="88" s="1"/>
  <c r="CBV16" i="88"/>
  <c r="CBV20" i="88" s="1"/>
  <c r="CBW16" i="88"/>
  <c r="CBW20" i="88" s="1"/>
  <c r="CBX16" i="88"/>
  <c r="CBX20" i="88" s="1"/>
  <c r="CBY16" i="88"/>
  <c r="CBY20" i="88" s="1"/>
  <c r="CBZ16" i="88"/>
  <c r="CBZ20" i="88" s="1"/>
  <c r="CCA16" i="88"/>
  <c r="CCA20" i="88" s="1"/>
  <c r="CCB16" i="88"/>
  <c r="CCB20" i="88" s="1"/>
  <c r="CCC16" i="88"/>
  <c r="CCC20" i="88" s="1"/>
  <c r="CCD16" i="88"/>
  <c r="CCD20" i="88" s="1"/>
  <c r="CCE16" i="88"/>
  <c r="CCE20" i="88" s="1"/>
  <c r="CCF16" i="88"/>
  <c r="CCF20" i="88" s="1"/>
  <c r="CCG16" i="88"/>
  <c r="CCG20" i="88" s="1"/>
  <c r="CCH16" i="88"/>
  <c r="CCH20" i="88" s="1"/>
  <c r="CCI16" i="88"/>
  <c r="CCI20" i="88" s="1"/>
  <c r="CCJ16" i="88"/>
  <c r="CCJ20" i="88" s="1"/>
  <c r="CCK16" i="88"/>
  <c r="CCK20" i="88" s="1"/>
  <c r="CCL16" i="88"/>
  <c r="CCL20" i="88" s="1"/>
  <c r="CCM16" i="88"/>
  <c r="CCM20" i="88" s="1"/>
  <c r="CCN16" i="88"/>
  <c r="CCN20" i="88" s="1"/>
  <c r="CCO16" i="88"/>
  <c r="CCO20" i="88" s="1"/>
  <c r="CCP16" i="88"/>
  <c r="CCP20" i="88" s="1"/>
  <c r="CCQ16" i="88"/>
  <c r="CCQ20" i="88" s="1"/>
  <c r="CCR16" i="88"/>
  <c r="CCR20" i="88" s="1"/>
  <c r="CCS16" i="88"/>
  <c r="CCS20" i="88" s="1"/>
  <c r="CCT16" i="88"/>
  <c r="CCT20" i="88" s="1"/>
  <c r="CCU16" i="88"/>
  <c r="CCU20" i="88" s="1"/>
  <c r="CCV16" i="88"/>
  <c r="CCV20" i="88" s="1"/>
  <c r="CCW16" i="88"/>
  <c r="CCW20" i="88" s="1"/>
  <c r="CCX16" i="88"/>
  <c r="CCX20" i="88" s="1"/>
  <c r="CCY16" i="88"/>
  <c r="CCY20" i="88" s="1"/>
  <c r="CCZ16" i="88"/>
  <c r="CCZ20" i="88" s="1"/>
  <c r="CDA16" i="88"/>
  <c r="CDA20" i="88" s="1"/>
  <c r="CDB16" i="88"/>
  <c r="CDB20" i="88" s="1"/>
  <c r="CDC16" i="88"/>
  <c r="CDC20" i="88" s="1"/>
  <c r="CDD16" i="88"/>
  <c r="CDD20" i="88" s="1"/>
  <c r="CDE16" i="88"/>
  <c r="CDE20" i="88" s="1"/>
  <c r="CDF16" i="88"/>
  <c r="CDF20" i="88" s="1"/>
  <c r="CDG16" i="88"/>
  <c r="CDG20" i="88" s="1"/>
  <c r="CDH16" i="88"/>
  <c r="CDH20" i="88" s="1"/>
  <c r="CDI16" i="88"/>
  <c r="CDI20" i="88" s="1"/>
  <c r="CDJ16" i="88"/>
  <c r="CDJ20" i="88" s="1"/>
  <c r="CDK16" i="88"/>
  <c r="CDK20" i="88" s="1"/>
  <c r="CDL16" i="88"/>
  <c r="CDL20" i="88" s="1"/>
  <c r="CDM16" i="88"/>
  <c r="CDM20" i="88" s="1"/>
  <c r="CDN16" i="88"/>
  <c r="CDN20" i="88" s="1"/>
  <c r="CDO16" i="88"/>
  <c r="CDO20" i="88" s="1"/>
  <c r="CDP16" i="88"/>
  <c r="CDP20" i="88" s="1"/>
  <c r="CDQ16" i="88"/>
  <c r="CDQ20" i="88" s="1"/>
  <c r="CDR16" i="88"/>
  <c r="CDR20" i="88" s="1"/>
  <c r="CDS16" i="88"/>
  <c r="CDS20" i="88" s="1"/>
  <c r="CDT16" i="88"/>
  <c r="CDT20" i="88" s="1"/>
  <c r="CDU16" i="88"/>
  <c r="CDU20" i="88" s="1"/>
  <c r="CDV16" i="88"/>
  <c r="CDV20" i="88" s="1"/>
  <c r="CDW16" i="88"/>
  <c r="CDW20" i="88" s="1"/>
  <c r="CDX16" i="88"/>
  <c r="CDX20" i="88" s="1"/>
  <c r="CDY16" i="88"/>
  <c r="CDY20" i="88" s="1"/>
  <c r="CDZ16" i="88"/>
  <c r="CDZ20" i="88" s="1"/>
  <c r="CEA16" i="88"/>
  <c r="CEA20" i="88" s="1"/>
  <c r="CEB16" i="88"/>
  <c r="CEB20" i="88" s="1"/>
  <c r="CEC16" i="88"/>
  <c r="CEC20" i="88" s="1"/>
  <c r="CED16" i="88"/>
  <c r="CED20" i="88" s="1"/>
  <c r="CEE16" i="88"/>
  <c r="CEE20" i="88" s="1"/>
  <c r="CEF16" i="88"/>
  <c r="CEF20" i="88" s="1"/>
  <c r="CEG16" i="88"/>
  <c r="CEG20" i="88" s="1"/>
  <c r="CEH16" i="88"/>
  <c r="CEH20" i="88" s="1"/>
  <c r="CEI16" i="88"/>
  <c r="CEI20" i="88" s="1"/>
  <c r="CEJ16" i="88"/>
  <c r="CEJ20" i="88" s="1"/>
  <c r="CEK16" i="88"/>
  <c r="CEK20" i="88" s="1"/>
  <c r="CEL16" i="88"/>
  <c r="CEL20" i="88" s="1"/>
  <c r="CEM16" i="88"/>
  <c r="CEM20" i="88" s="1"/>
  <c r="CEN16" i="88"/>
  <c r="CEN20" i="88" s="1"/>
  <c r="CEO16" i="88"/>
  <c r="CEO20" i="88" s="1"/>
  <c r="CEP16" i="88"/>
  <c r="CEP20" i="88" s="1"/>
  <c r="CEQ16" i="88"/>
  <c r="CEQ20" i="88" s="1"/>
  <c r="CER16" i="88"/>
  <c r="CER20" i="88" s="1"/>
  <c r="CES16" i="88"/>
  <c r="CES20" i="88" s="1"/>
  <c r="CET16" i="88"/>
  <c r="CET20" i="88" s="1"/>
  <c r="CEU16" i="88"/>
  <c r="CEU20" i="88" s="1"/>
  <c r="CEV16" i="88"/>
  <c r="CEV20" i="88" s="1"/>
  <c r="CEW16" i="88"/>
  <c r="CEW20" i="88" s="1"/>
  <c r="CEX16" i="88"/>
  <c r="CEX20" i="88" s="1"/>
  <c r="CEY16" i="88"/>
  <c r="CEY20" i="88" s="1"/>
  <c r="CEZ16" i="88"/>
  <c r="CEZ20" i="88" s="1"/>
  <c r="CFA16" i="88"/>
  <c r="CFA20" i="88" s="1"/>
  <c r="CFB16" i="88"/>
  <c r="CFB20" i="88" s="1"/>
  <c r="CFC16" i="88"/>
  <c r="CFC20" i="88" s="1"/>
  <c r="CFD16" i="88"/>
  <c r="CFD20" i="88" s="1"/>
  <c r="CFE16" i="88"/>
  <c r="CFE20" i="88" s="1"/>
  <c r="CFF16" i="88"/>
  <c r="CFF20" i="88" s="1"/>
  <c r="CFG16" i="88"/>
  <c r="CFG20" i="88" s="1"/>
  <c r="CFH16" i="88"/>
  <c r="CFH20" i="88" s="1"/>
  <c r="CFI16" i="88"/>
  <c r="CFI20" i="88" s="1"/>
  <c r="CFJ16" i="88"/>
  <c r="CFJ20" i="88" s="1"/>
  <c r="CFK16" i="88"/>
  <c r="CFK20" i="88" s="1"/>
  <c r="CFL16" i="88"/>
  <c r="CFL20" i="88" s="1"/>
  <c r="CFM16" i="88"/>
  <c r="CFM20" i="88" s="1"/>
  <c r="CFN16" i="88"/>
  <c r="CFN20" i="88" s="1"/>
  <c r="CFO16" i="88"/>
  <c r="CFO20" i="88" s="1"/>
  <c r="CFP16" i="88"/>
  <c r="CFP20" i="88" s="1"/>
  <c r="CFQ16" i="88"/>
  <c r="CFQ20" i="88" s="1"/>
  <c r="CFR16" i="88"/>
  <c r="CFR20" i="88" s="1"/>
  <c r="CFS16" i="88"/>
  <c r="CFS20" i="88" s="1"/>
  <c r="CFT16" i="88"/>
  <c r="CFT20" i="88" s="1"/>
  <c r="CFU16" i="88"/>
  <c r="CFU20" i="88" s="1"/>
  <c r="CFV16" i="88"/>
  <c r="CFV20" i="88" s="1"/>
  <c r="CFW16" i="88"/>
  <c r="CFW20" i="88" s="1"/>
  <c r="CFX16" i="88"/>
  <c r="CFX20" i="88" s="1"/>
  <c r="CFY16" i="88"/>
  <c r="CFY20" i="88" s="1"/>
  <c r="CFZ16" i="88"/>
  <c r="CFZ20" i="88" s="1"/>
  <c r="CGA16" i="88"/>
  <c r="CGA20" i="88" s="1"/>
  <c r="CGB16" i="88"/>
  <c r="CGB20" i="88" s="1"/>
  <c r="CGC16" i="88"/>
  <c r="CGC20" i="88" s="1"/>
  <c r="CGD16" i="88"/>
  <c r="CGD20" i="88" s="1"/>
  <c r="CGE16" i="88"/>
  <c r="CGE20" i="88" s="1"/>
  <c r="CGF16" i="88"/>
  <c r="CGF20" i="88" s="1"/>
  <c r="CGG16" i="88"/>
  <c r="CGG20" i="88" s="1"/>
  <c r="CGH16" i="88"/>
  <c r="CGH20" i="88" s="1"/>
  <c r="CGI16" i="88"/>
  <c r="CGI20" i="88" s="1"/>
  <c r="CGJ16" i="88"/>
  <c r="CGJ20" i="88" s="1"/>
  <c r="CGK16" i="88"/>
  <c r="CGK20" i="88" s="1"/>
  <c r="CGL16" i="88"/>
  <c r="CGL20" i="88" s="1"/>
  <c r="CGM16" i="88"/>
  <c r="CGM20" i="88" s="1"/>
  <c r="CGN16" i="88"/>
  <c r="CGN20" i="88" s="1"/>
  <c r="CGO16" i="88"/>
  <c r="CGO20" i="88" s="1"/>
  <c r="CGP16" i="88"/>
  <c r="CGP20" i="88" s="1"/>
  <c r="CGQ16" i="88"/>
  <c r="CGQ20" i="88" s="1"/>
  <c r="CGR16" i="88"/>
  <c r="CGR20" i="88" s="1"/>
  <c r="CGS16" i="88"/>
  <c r="CGS20" i="88" s="1"/>
  <c r="CGT16" i="88"/>
  <c r="CGT20" i="88" s="1"/>
  <c r="CGU16" i="88"/>
  <c r="CGU20" i="88" s="1"/>
  <c r="CGV16" i="88"/>
  <c r="CGV20" i="88" s="1"/>
  <c r="CGW16" i="88"/>
  <c r="CGW20" i="88" s="1"/>
  <c r="CGX16" i="88"/>
  <c r="CGX20" i="88" s="1"/>
  <c r="CGY16" i="88"/>
  <c r="CGY20" i="88" s="1"/>
  <c r="CGZ16" i="88"/>
  <c r="CGZ20" i="88" s="1"/>
  <c r="CHA16" i="88"/>
  <c r="CHA20" i="88" s="1"/>
  <c r="CHB16" i="88"/>
  <c r="CHB20" i="88" s="1"/>
  <c r="CHC16" i="88"/>
  <c r="CHC20" i="88" s="1"/>
  <c r="CHD16" i="88"/>
  <c r="CHD20" i="88" s="1"/>
  <c r="CHE16" i="88"/>
  <c r="CHE20" i="88" s="1"/>
  <c r="CHF16" i="88"/>
  <c r="CHF20" i="88" s="1"/>
  <c r="CHG16" i="88"/>
  <c r="CHG20" i="88" s="1"/>
  <c r="CHH16" i="88"/>
  <c r="CHH20" i="88" s="1"/>
  <c r="CHI16" i="88"/>
  <c r="CHI20" i="88" s="1"/>
  <c r="CHJ16" i="88"/>
  <c r="CHJ20" i="88" s="1"/>
  <c r="CHK16" i="88"/>
  <c r="CHK20" i="88" s="1"/>
  <c r="CHL16" i="88"/>
  <c r="CHL20" i="88" s="1"/>
  <c r="CHM16" i="88"/>
  <c r="CHM20" i="88" s="1"/>
  <c r="CHN16" i="88"/>
  <c r="CHN20" i="88" s="1"/>
  <c r="CHO16" i="88"/>
  <c r="CHO20" i="88" s="1"/>
  <c r="CHP16" i="88"/>
  <c r="CHP20" i="88" s="1"/>
  <c r="CHQ16" i="88"/>
  <c r="CHQ20" i="88" s="1"/>
  <c r="CHR16" i="88"/>
  <c r="CHR20" i="88" s="1"/>
  <c r="CHS16" i="88"/>
  <c r="CHS20" i="88" s="1"/>
  <c r="CHT16" i="88"/>
  <c r="CHT20" i="88" s="1"/>
  <c r="CHU16" i="88"/>
  <c r="CHU20" i="88" s="1"/>
  <c r="CHV16" i="88"/>
  <c r="CHV20" i="88" s="1"/>
  <c r="CHW16" i="88"/>
  <c r="CHW20" i="88" s="1"/>
  <c r="CHX16" i="88"/>
  <c r="CHX20" i="88" s="1"/>
  <c r="CHY16" i="88"/>
  <c r="CHY20" i="88" s="1"/>
  <c r="CHZ16" i="88"/>
  <c r="CHZ20" i="88" s="1"/>
  <c r="CIA16" i="88"/>
  <c r="CIA20" i="88" s="1"/>
  <c r="CIB16" i="88"/>
  <c r="CIB20" i="88" s="1"/>
  <c r="CIC16" i="88"/>
  <c r="CIC20" i="88" s="1"/>
  <c r="CID16" i="88"/>
  <c r="CID20" i="88" s="1"/>
  <c r="CIE16" i="88"/>
  <c r="CIE20" i="88" s="1"/>
  <c r="CIF16" i="88"/>
  <c r="CIF20" i="88" s="1"/>
  <c r="CIG16" i="88"/>
  <c r="CIG20" i="88" s="1"/>
  <c r="CIH16" i="88"/>
  <c r="CIH20" i="88" s="1"/>
  <c r="CII16" i="88"/>
  <c r="CII20" i="88" s="1"/>
  <c r="CIJ16" i="88"/>
  <c r="CIJ20" i="88" s="1"/>
  <c r="CIK16" i="88"/>
  <c r="CIK20" i="88" s="1"/>
  <c r="CIL16" i="88"/>
  <c r="CIL20" i="88" s="1"/>
  <c r="CIM16" i="88"/>
  <c r="CIM20" i="88" s="1"/>
  <c r="CIN16" i="88"/>
  <c r="CIN20" i="88" s="1"/>
  <c r="CIO16" i="88"/>
  <c r="CIO20" i="88" s="1"/>
  <c r="CIP16" i="88"/>
  <c r="CIP20" i="88" s="1"/>
  <c r="CIQ16" i="88"/>
  <c r="CIQ20" i="88" s="1"/>
  <c r="CIR16" i="88"/>
  <c r="CIR20" i="88" s="1"/>
  <c r="CIS16" i="88"/>
  <c r="CIS20" i="88" s="1"/>
  <c r="CIT16" i="88"/>
  <c r="CIT20" i="88" s="1"/>
  <c r="CIU16" i="88"/>
  <c r="CIU20" i="88" s="1"/>
  <c r="CIV16" i="88"/>
  <c r="CIV20" i="88" s="1"/>
  <c r="CIW16" i="88"/>
  <c r="CIW20" i="88" s="1"/>
  <c r="CIX16" i="88"/>
  <c r="CIX20" i="88" s="1"/>
  <c r="CIY16" i="88"/>
  <c r="CIY20" i="88" s="1"/>
  <c r="CIZ16" i="88"/>
  <c r="CIZ20" i="88" s="1"/>
  <c r="CJA16" i="88"/>
  <c r="CJA20" i="88" s="1"/>
  <c r="CJB16" i="88"/>
  <c r="CJB20" i="88" s="1"/>
  <c r="CJC16" i="88"/>
  <c r="CJC20" i="88" s="1"/>
  <c r="CJD16" i="88"/>
  <c r="CJD20" i="88" s="1"/>
  <c r="CJE16" i="88"/>
  <c r="CJE20" i="88" s="1"/>
  <c r="CJF16" i="88"/>
  <c r="CJF20" i="88" s="1"/>
  <c r="CJG16" i="88"/>
  <c r="CJG20" i="88" s="1"/>
  <c r="CJH16" i="88"/>
  <c r="CJH20" i="88" s="1"/>
  <c r="CJI16" i="88"/>
  <c r="CJI20" i="88" s="1"/>
  <c r="CJJ16" i="88"/>
  <c r="CJJ20" i="88" s="1"/>
  <c r="CJK16" i="88"/>
  <c r="CJK20" i="88" s="1"/>
  <c r="CJL16" i="88"/>
  <c r="CJL20" i="88" s="1"/>
  <c r="CJM16" i="88"/>
  <c r="CJM20" i="88" s="1"/>
  <c r="CJN16" i="88"/>
  <c r="CJN20" i="88" s="1"/>
  <c r="CJO16" i="88"/>
  <c r="CJO20" i="88" s="1"/>
  <c r="CJP16" i="88"/>
  <c r="CJP20" i="88" s="1"/>
  <c r="CJQ16" i="88"/>
  <c r="CJQ20" i="88" s="1"/>
  <c r="CJR16" i="88"/>
  <c r="CJR20" i="88" s="1"/>
  <c r="CJS16" i="88"/>
  <c r="CJS20" i="88" s="1"/>
  <c r="CJT16" i="88"/>
  <c r="CJT20" i="88" s="1"/>
  <c r="CJU16" i="88"/>
  <c r="CJU20" i="88" s="1"/>
  <c r="CJV16" i="88"/>
  <c r="CJV20" i="88" s="1"/>
  <c r="CJW16" i="88"/>
  <c r="CJW20" i="88" s="1"/>
  <c r="CJX16" i="88"/>
  <c r="CJX20" i="88" s="1"/>
  <c r="CJY16" i="88"/>
  <c r="CJY20" i="88" s="1"/>
  <c r="CJZ16" i="88"/>
  <c r="CJZ20" i="88" s="1"/>
  <c r="CKA16" i="88"/>
  <c r="CKA20" i="88" s="1"/>
  <c r="CKB16" i="88"/>
  <c r="CKB20" i="88" s="1"/>
  <c r="CKC16" i="88"/>
  <c r="CKC20" i="88" s="1"/>
  <c r="CKD16" i="88"/>
  <c r="CKD20" i="88" s="1"/>
  <c r="CKE16" i="88"/>
  <c r="CKE20" i="88" s="1"/>
  <c r="CKF16" i="88"/>
  <c r="CKF20" i="88" s="1"/>
  <c r="CKG16" i="88"/>
  <c r="CKG20" i="88" s="1"/>
  <c r="CKH16" i="88"/>
  <c r="CKH20" i="88" s="1"/>
  <c r="CKI16" i="88"/>
  <c r="CKI20" i="88" s="1"/>
  <c r="CKJ16" i="88"/>
  <c r="CKJ20" i="88" s="1"/>
  <c r="CKK16" i="88"/>
  <c r="CKK20" i="88" s="1"/>
  <c r="CKL16" i="88"/>
  <c r="CKL20" i="88" s="1"/>
  <c r="CKM16" i="88"/>
  <c r="CKM20" i="88" s="1"/>
  <c r="CKN16" i="88"/>
  <c r="CKN20" i="88" s="1"/>
  <c r="CKO16" i="88"/>
  <c r="CKO20" i="88" s="1"/>
  <c r="CKP16" i="88"/>
  <c r="CKP20" i="88" s="1"/>
  <c r="CKQ16" i="88"/>
  <c r="CKQ20" i="88" s="1"/>
  <c r="CKR16" i="88"/>
  <c r="CKR20" i="88" s="1"/>
  <c r="CKS16" i="88"/>
  <c r="CKS20" i="88" s="1"/>
  <c r="CKT16" i="88"/>
  <c r="CKT20" i="88" s="1"/>
  <c r="CKU16" i="88"/>
  <c r="CKU20" i="88" s="1"/>
  <c r="CKV16" i="88"/>
  <c r="CKV20" i="88" s="1"/>
  <c r="CKW16" i="88"/>
  <c r="CKW20" i="88" s="1"/>
  <c r="CKX16" i="88"/>
  <c r="CKX20" i="88" s="1"/>
  <c r="CKY16" i="88"/>
  <c r="CKY20" i="88" s="1"/>
  <c r="CKZ16" i="88"/>
  <c r="CKZ20" i="88" s="1"/>
  <c r="CLA16" i="88"/>
  <c r="CLA20" i="88" s="1"/>
  <c r="CLB16" i="88"/>
  <c r="CLB20" i="88" s="1"/>
  <c r="CLC16" i="88"/>
  <c r="CLC20" i="88" s="1"/>
  <c r="CLD16" i="88"/>
  <c r="CLD20" i="88" s="1"/>
  <c r="CLE16" i="88"/>
  <c r="CLE20" i="88" s="1"/>
  <c r="CLF16" i="88"/>
  <c r="CLF20" i="88" s="1"/>
  <c r="CLG16" i="88"/>
  <c r="CLG20" i="88" s="1"/>
  <c r="CLH16" i="88"/>
  <c r="CLH20" i="88" s="1"/>
  <c r="CLI16" i="88"/>
  <c r="CLI20" i="88" s="1"/>
  <c r="CLJ16" i="88"/>
  <c r="CLJ20" i="88" s="1"/>
  <c r="CLK16" i="88"/>
  <c r="CLK20" i="88" s="1"/>
  <c r="CLL16" i="88"/>
  <c r="CLL20" i="88" s="1"/>
  <c r="CLM16" i="88"/>
  <c r="CLM20" i="88" s="1"/>
  <c r="CLN16" i="88"/>
  <c r="CLN20" i="88" s="1"/>
  <c r="CLO16" i="88"/>
  <c r="CLO20" i="88" s="1"/>
  <c r="CLP16" i="88"/>
  <c r="CLP20" i="88" s="1"/>
  <c r="CLQ16" i="88"/>
  <c r="CLQ20" i="88" s="1"/>
  <c r="CLR16" i="88"/>
  <c r="CLR20" i="88" s="1"/>
  <c r="CLS16" i="88"/>
  <c r="CLS20" i="88" s="1"/>
  <c r="CLT16" i="88"/>
  <c r="CLT20" i="88" s="1"/>
  <c r="CLU16" i="88"/>
  <c r="CLU20" i="88" s="1"/>
  <c r="CLV16" i="88"/>
  <c r="CLV20" i="88" s="1"/>
  <c r="CLW16" i="88"/>
  <c r="CLW20" i="88" s="1"/>
  <c r="CLX16" i="88"/>
  <c r="CLX20" i="88" s="1"/>
  <c r="CLY16" i="88"/>
  <c r="CLY20" i="88" s="1"/>
  <c r="CLZ16" i="88"/>
  <c r="CLZ20" i="88" s="1"/>
  <c r="CMA16" i="88"/>
  <c r="CMA20" i="88" s="1"/>
  <c r="CMB16" i="88"/>
  <c r="CMB20" i="88" s="1"/>
  <c r="CMC16" i="88"/>
  <c r="CMC20" i="88" s="1"/>
  <c r="CMD16" i="88"/>
  <c r="CMD20" i="88" s="1"/>
  <c r="CME16" i="88"/>
  <c r="CME20" i="88" s="1"/>
  <c r="CMF16" i="88"/>
  <c r="CMF20" i="88" s="1"/>
  <c r="CMG16" i="88"/>
  <c r="CMG20" i="88" s="1"/>
  <c r="CMH16" i="88"/>
  <c r="CMH20" i="88" s="1"/>
  <c r="CMI16" i="88"/>
  <c r="CMI20" i="88" s="1"/>
  <c r="CMJ16" i="88"/>
  <c r="CMJ20" i="88" s="1"/>
  <c r="CMK16" i="88"/>
  <c r="CMK20" i="88" s="1"/>
  <c r="CML16" i="88"/>
  <c r="CML20" i="88" s="1"/>
  <c r="CMM16" i="88"/>
  <c r="CMM20" i="88" s="1"/>
  <c r="CMN16" i="88"/>
  <c r="CMN20" i="88" s="1"/>
  <c r="CMO16" i="88"/>
  <c r="CMO20" i="88" s="1"/>
  <c r="CMP16" i="88"/>
  <c r="CMP20" i="88" s="1"/>
  <c r="CMQ16" i="88"/>
  <c r="CMQ20" i="88" s="1"/>
  <c r="CMR16" i="88"/>
  <c r="CMR20" i="88" s="1"/>
  <c r="CMS16" i="88"/>
  <c r="CMS20" i="88" s="1"/>
  <c r="CMT16" i="88"/>
  <c r="CMT20" i="88" s="1"/>
  <c r="CMU16" i="88"/>
  <c r="CMU20" i="88" s="1"/>
  <c r="CMV16" i="88"/>
  <c r="CMV20" i="88" s="1"/>
  <c r="CMW16" i="88"/>
  <c r="CMW20" i="88" s="1"/>
  <c r="CMX16" i="88"/>
  <c r="CMX20" i="88" s="1"/>
  <c r="CMY16" i="88"/>
  <c r="CMY20" i="88" s="1"/>
  <c r="CMZ16" i="88"/>
  <c r="CMZ20" i="88" s="1"/>
  <c r="CNA16" i="88"/>
  <c r="CNA20" i="88" s="1"/>
  <c r="CNB16" i="88"/>
  <c r="CNB20" i="88" s="1"/>
  <c r="CNC16" i="88"/>
  <c r="CNC20" i="88" s="1"/>
  <c r="CND16" i="88"/>
  <c r="CND20" i="88" s="1"/>
  <c r="CNE16" i="88"/>
  <c r="CNE20" i="88" s="1"/>
  <c r="CNF16" i="88"/>
  <c r="CNF20" i="88" s="1"/>
  <c r="CNG16" i="88"/>
  <c r="CNG20" i="88" s="1"/>
  <c r="CNH16" i="88"/>
  <c r="CNH20" i="88" s="1"/>
  <c r="CNI16" i="88"/>
  <c r="CNI20" i="88" s="1"/>
  <c r="CNJ16" i="88"/>
  <c r="CNJ20" i="88" s="1"/>
  <c r="CNK16" i="88"/>
  <c r="CNK20" i="88" s="1"/>
  <c r="CNL16" i="88"/>
  <c r="CNL20" i="88" s="1"/>
  <c r="CNM16" i="88"/>
  <c r="CNM20" i="88" s="1"/>
  <c r="CNN16" i="88"/>
  <c r="CNN20" i="88" s="1"/>
  <c r="CNO16" i="88"/>
  <c r="CNO20" i="88" s="1"/>
  <c r="CNP16" i="88"/>
  <c r="CNP20" i="88" s="1"/>
  <c r="CNQ16" i="88"/>
  <c r="CNQ20" i="88" s="1"/>
  <c r="CNR16" i="88"/>
  <c r="CNR20" i="88" s="1"/>
  <c r="CNS16" i="88"/>
  <c r="CNS20" i="88" s="1"/>
  <c r="CNT16" i="88"/>
  <c r="CNT20" i="88" s="1"/>
  <c r="CNU16" i="88"/>
  <c r="CNU20" i="88" s="1"/>
  <c r="CNV16" i="88"/>
  <c r="CNV20" i="88" s="1"/>
  <c r="CNW16" i="88"/>
  <c r="CNW20" i="88" s="1"/>
  <c r="CNX16" i="88"/>
  <c r="CNX20" i="88" s="1"/>
  <c r="CNY16" i="88"/>
  <c r="CNY20" i="88" s="1"/>
  <c r="CNZ16" i="88"/>
  <c r="CNZ20" i="88" s="1"/>
  <c r="COA16" i="88"/>
  <c r="COA20" i="88" s="1"/>
  <c r="COB16" i="88"/>
  <c r="COB20" i="88" s="1"/>
  <c r="COC16" i="88"/>
  <c r="COC20" i="88" s="1"/>
  <c r="COD16" i="88"/>
  <c r="COD20" i="88" s="1"/>
  <c r="COE16" i="88"/>
  <c r="COE20" i="88" s="1"/>
  <c r="COF16" i="88"/>
  <c r="COF20" i="88" s="1"/>
  <c r="COG16" i="88"/>
  <c r="COG20" i="88" s="1"/>
  <c r="COH16" i="88"/>
  <c r="COH20" i="88" s="1"/>
  <c r="COI16" i="88"/>
  <c r="COI20" i="88" s="1"/>
  <c r="COJ16" i="88"/>
  <c r="COJ20" i="88" s="1"/>
  <c r="COK16" i="88"/>
  <c r="COK20" i="88" s="1"/>
  <c r="COL16" i="88"/>
  <c r="COL20" i="88" s="1"/>
  <c r="COM16" i="88"/>
  <c r="COM20" i="88" s="1"/>
  <c r="CON16" i="88"/>
  <c r="CON20" i="88" s="1"/>
  <c r="COO16" i="88"/>
  <c r="COO20" i="88" s="1"/>
  <c r="COP16" i="88"/>
  <c r="COP20" i="88" s="1"/>
  <c r="COQ16" i="88"/>
  <c r="COQ20" i="88" s="1"/>
  <c r="COR16" i="88"/>
  <c r="COR20" i="88" s="1"/>
  <c r="COS16" i="88"/>
  <c r="COS20" i="88" s="1"/>
  <c r="COT16" i="88"/>
  <c r="COT20" i="88" s="1"/>
  <c r="COU16" i="88"/>
  <c r="COU20" i="88" s="1"/>
  <c r="COV16" i="88"/>
  <c r="COV20" i="88" s="1"/>
  <c r="COW16" i="88"/>
  <c r="COW20" i="88" s="1"/>
  <c r="COX16" i="88"/>
  <c r="COX20" i="88" s="1"/>
  <c r="COY16" i="88"/>
  <c r="COY20" i="88" s="1"/>
  <c r="COZ16" i="88"/>
  <c r="COZ20" i="88" s="1"/>
  <c r="CPA16" i="88"/>
  <c r="CPA20" i="88" s="1"/>
  <c r="CPB16" i="88"/>
  <c r="CPB20" i="88" s="1"/>
  <c r="CPC16" i="88"/>
  <c r="CPC20" i="88" s="1"/>
  <c r="CPD16" i="88"/>
  <c r="CPD20" i="88" s="1"/>
  <c r="CPE16" i="88"/>
  <c r="CPE20" i="88" s="1"/>
  <c r="CPF16" i="88"/>
  <c r="CPF20" i="88" s="1"/>
  <c r="CPG16" i="88"/>
  <c r="CPG20" i="88" s="1"/>
  <c r="CPH16" i="88"/>
  <c r="CPH20" i="88" s="1"/>
  <c r="CPI16" i="88"/>
  <c r="CPI20" i="88" s="1"/>
  <c r="CPJ16" i="88"/>
  <c r="CPJ20" i="88" s="1"/>
  <c r="CPK16" i="88"/>
  <c r="CPK20" i="88" s="1"/>
  <c r="CPL16" i="88"/>
  <c r="CPL20" i="88" s="1"/>
  <c r="CPM16" i="88"/>
  <c r="CPM20" i="88" s="1"/>
  <c r="CPN16" i="88"/>
  <c r="CPN20" i="88" s="1"/>
  <c r="CPO16" i="88"/>
  <c r="CPO20" i="88" s="1"/>
  <c r="CPP16" i="88"/>
  <c r="CPP20" i="88" s="1"/>
  <c r="CPQ16" i="88"/>
  <c r="CPQ20" i="88" s="1"/>
  <c r="CPR16" i="88"/>
  <c r="CPR20" i="88" s="1"/>
  <c r="CPS16" i="88"/>
  <c r="CPS20" i="88" s="1"/>
  <c r="CPT16" i="88"/>
  <c r="CPT20" i="88" s="1"/>
  <c r="CPU16" i="88"/>
  <c r="CPU20" i="88" s="1"/>
  <c r="CPV16" i="88"/>
  <c r="CPV20" i="88" s="1"/>
  <c r="CPW16" i="88"/>
  <c r="CPW20" i="88" s="1"/>
  <c r="CPX16" i="88"/>
  <c r="CPX20" i="88" s="1"/>
  <c r="CPY16" i="88"/>
  <c r="CPY20" i="88" s="1"/>
  <c r="CPZ16" i="88"/>
  <c r="CPZ20" i="88" s="1"/>
  <c r="CQA16" i="88"/>
  <c r="CQA20" i="88" s="1"/>
  <c r="CQB16" i="88"/>
  <c r="CQB20" i="88" s="1"/>
  <c r="CQC16" i="88"/>
  <c r="CQC20" i="88" s="1"/>
  <c r="CQD16" i="88"/>
  <c r="CQD20" i="88" s="1"/>
  <c r="CQE16" i="88"/>
  <c r="CQE20" i="88" s="1"/>
  <c r="CQF16" i="88"/>
  <c r="CQF20" i="88" s="1"/>
  <c r="CQG16" i="88"/>
  <c r="CQG20" i="88" s="1"/>
  <c r="CQH16" i="88"/>
  <c r="CQH20" i="88" s="1"/>
  <c r="CQI16" i="88"/>
  <c r="CQI20" i="88" s="1"/>
  <c r="CQJ16" i="88"/>
  <c r="CQJ20" i="88" s="1"/>
  <c r="CQK16" i="88"/>
  <c r="CQK20" i="88" s="1"/>
  <c r="CQL16" i="88"/>
  <c r="CQL20" i="88" s="1"/>
  <c r="CQM16" i="88"/>
  <c r="CQM20" i="88" s="1"/>
  <c r="CQN16" i="88"/>
  <c r="CQN20" i="88" s="1"/>
  <c r="CQO16" i="88"/>
  <c r="CQO20" i="88" s="1"/>
  <c r="CQP16" i="88"/>
  <c r="CQP20" i="88" s="1"/>
  <c r="CQQ16" i="88"/>
  <c r="CQQ20" i="88" s="1"/>
  <c r="CQR16" i="88"/>
  <c r="CQR20" i="88" s="1"/>
  <c r="CQS16" i="88"/>
  <c r="CQS20" i="88" s="1"/>
  <c r="CQT16" i="88"/>
  <c r="CQT20" i="88" s="1"/>
  <c r="CQU16" i="88"/>
  <c r="CQU20" i="88" s="1"/>
  <c r="CQV16" i="88"/>
  <c r="CQV20" i="88" s="1"/>
  <c r="CQW16" i="88"/>
  <c r="CQW20" i="88" s="1"/>
  <c r="CQX16" i="88"/>
  <c r="CQX20" i="88" s="1"/>
  <c r="CQY16" i="88"/>
  <c r="CQY20" i="88" s="1"/>
  <c r="CQZ16" i="88"/>
  <c r="CQZ20" i="88" s="1"/>
  <c r="CRA16" i="88"/>
  <c r="CRA20" i="88" s="1"/>
  <c r="CRB16" i="88"/>
  <c r="CRB20" i="88" s="1"/>
  <c r="CRC16" i="88"/>
  <c r="CRC20" i="88" s="1"/>
  <c r="CRD16" i="88"/>
  <c r="CRD20" i="88" s="1"/>
  <c r="CRE16" i="88"/>
  <c r="CRE20" i="88" s="1"/>
  <c r="CRF16" i="88"/>
  <c r="CRF20" i="88" s="1"/>
  <c r="CRG16" i="88"/>
  <c r="CRG20" i="88" s="1"/>
  <c r="CRH16" i="88"/>
  <c r="CRH20" i="88" s="1"/>
  <c r="CRI16" i="88"/>
  <c r="CRI20" i="88" s="1"/>
  <c r="CRJ16" i="88"/>
  <c r="CRJ20" i="88" s="1"/>
  <c r="CRK16" i="88"/>
  <c r="CRK20" i="88" s="1"/>
  <c r="CRL16" i="88"/>
  <c r="CRL20" i="88" s="1"/>
  <c r="CRM16" i="88"/>
  <c r="CRM20" i="88" s="1"/>
  <c r="CRN16" i="88"/>
  <c r="CRN20" i="88" s="1"/>
  <c r="CRO16" i="88"/>
  <c r="CRO20" i="88" s="1"/>
  <c r="CRP16" i="88"/>
  <c r="CRP20" i="88" s="1"/>
  <c r="CRQ16" i="88"/>
  <c r="CRQ20" i="88" s="1"/>
  <c r="CRR16" i="88"/>
  <c r="CRR20" i="88" s="1"/>
  <c r="CRS16" i="88"/>
  <c r="CRS20" i="88" s="1"/>
  <c r="CRT16" i="88"/>
  <c r="CRT20" i="88" s="1"/>
  <c r="CRU16" i="88"/>
  <c r="CRU20" i="88" s="1"/>
  <c r="CRV16" i="88"/>
  <c r="CRV20" i="88" s="1"/>
  <c r="CRW16" i="88"/>
  <c r="CRW20" i="88" s="1"/>
  <c r="CRX16" i="88"/>
  <c r="CRX20" i="88" s="1"/>
  <c r="CRY16" i="88"/>
  <c r="CRY20" i="88" s="1"/>
  <c r="CRZ16" i="88"/>
  <c r="CRZ20" i="88" s="1"/>
  <c r="CSA16" i="88"/>
  <c r="CSA20" i="88" s="1"/>
  <c r="CSB16" i="88"/>
  <c r="CSB20" i="88" s="1"/>
  <c r="CSC16" i="88"/>
  <c r="CSC20" i="88" s="1"/>
  <c r="CSD16" i="88"/>
  <c r="CSD20" i="88" s="1"/>
  <c r="CSE16" i="88"/>
  <c r="CSE20" i="88" s="1"/>
  <c r="CSF16" i="88"/>
  <c r="CSF20" i="88" s="1"/>
  <c r="CSG16" i="88"/>
  <c r="CSG20" i="88" s="1"/>
  <c r="CSH16" i="88"/>
  <c r="CSH20" i="88" s="1"/>
  <c r="CSI16" i="88"/>
  <c r="CSI20" i="88" s="1"/>
  <c r="CSJ16" i="88"/>
  <c r="CSJ20" i="88" s="1"/>
  <c r="CSK16" i="88"/>
  <c r="CSK20" i="88" s="1"/>
  <c r="CSL16" i="88"/>
  <c r="CSL20" i="88" s="1"/>
  <c r="CSM16" i="88"/>
  <c r="CSM20" i="88" s="1"/>
  <c r="CSN16" i="88"/>
  <c r="CSN20" i="88" s="1"/>
  <c r="CSO16" i="88"/>
  <c r="CSO20" i="88" s="1"/>
  <c r="CSP16" i="88"/>
  <c r="CSP20" i="88" s="1"/>
  <c r="CSQ16" i="88"/>
  <c r="CSQ20" i="88" s="1"/>
  <c r="CSR16" i="88"/>
  <c r="CSR20" i="88" s="1"/>
  <c r="CSS16" i="88"/>
  <c r="CSS20" i="88" s="1"/>
  <c r="CST16" i="88"/>
  <c r="CST20" i="88" s="1"/>
  <c r="CSU16" i="88"/>
  <c r="CSU20" i="88" s="1"/>
  <c r="CSV16" i="88"/>
  <c r="CSV20" i="88" s="1"/>
  <c r="CSW16" i="88"/>
  <c r="CSW20" i="88" s="1"/>
  <c r="CSX16" i="88"/>
  <c r="CSX20" i="88" s="1"/>
  <c r="CSY16" i="88"/>
  <c r="CSY20" i="88" s="1"/>
  <c r="CSZ16" i="88"/>
  <c r="CSZ20" i="88" s="1"/>
  <c r="CTA16" i="88"/>
  <c r="CTA20" i="88" s="1"/>
  <c r="CTB16" i="88"/>
  <c r="CTB20" i="88" s="1"/>
  <c r="CTC16" i="88"/>
  <c r="CTC20" i="88" s="1"/>
  <c r="CTD16" i="88"/>
  <c r="CTD20" i="88" s="1"/>
  <c r="CTE16" i="88"/>
  <c r="CTE20" i="88" s="1"/>
  <c r="CTF16" i="88"/>
  <c r="CTF20" i="88" s="1"/>
  <c r="CTG16" i="88"/>
  <c r="CTG20" i="88" s="1"/>
  <c r="CTH16" i="88"/>
  <c r="CTH20" i="88" s="1"/>
  <c r="CTI16" i="88"/>
  <c r="CTI20" i="88" s="1"/>
  <c r="CTJ16" i="88"/>
  <c r="CTJ20" i="88" s="1"/>
  <c r="CTK16" i="88"/>
  <c r="CTK20" i="88" s="1"/>
  <c r="CTL16" i="88"/>
  <c r="CTL20" i="88" s="1"/>
  <c r="CTM16" i="88"/>
  <c r="CTM20" i="88" s="1"/>
  <c r="CTN16" i="88"/>
  <c r="CTN20" i="88" s="1"/>
  <c r="CTO16" i="88"/>
  <c r="CTO20" i="88" s="1"/>
  <c r="CTP16" i="88"/>
  <c r="CTP20" i="88" s="1"/>
  <c r="CTQ16" i="88"/>
  <c r="CTQ20" i="88" s="1"/>
  <c r="CTR16" i="88"/>
  <c r="CTR20" i="88" s="1"/>
  <c r="CTS16" i="88"/>
  <c r="CTS20" i="88" s="1"/>
  <c r="CTT16" i="88"/>
  <c r="CTT20" i="88" s="1"/>
  <c r="CTU16" i="88"/>
  <c r="CTU20" i="88" s="1"/>
  <c r="CTV16" i="88"/>
  <c r="CTV20" i="88" s="1"/>
  <c r="CTW16" i="88"/>
  <c r="CTW20" i="88" s="1"/>
  <c r="CTX16" i="88"/>
  <c r="CTX20" i="88" s="1"/>
  <c r="CTY16" i="88"/>
  <c r="CTY20" i="88" s="1"/>
  <c r="CTZ16" i="88"/>
  <c r="CTZ20" i="88" s="1"/>
  <c r="CUA16" i="88"/>
  <c r="CUA20" i="88" s="1"/>
  <c r="CUB16" i="88"/>
  <c r="CUB20" i="88" s="1"/>
  <c r="CUC16" i="88"/>
  <c r="CUC20" i="88" s="1"/>
  <c r="CUD16" i="88"/>
  <c r="CUD20" i="88" s="1"/>
  <c r="CUE16" i="88"/>
  <c r="CUE20" i="88" s="1"/>
  <c r="CUF16" i="88"/>
  <c r="CUF20" i="88" s="1"/>
  <c r="CUG16" i="88"/>
  <c r="CUG20" i="88" s="1"/>
  <c r="CUH16" i="88"/>
  <c r="CUH20" i="88" s="1"/>
  <c r="CUI16" i="88"/>
  <c r="CUI20" i="88" s="1"/>
  <c r="CUJ16" i="88"/>
  <c r="CUJ20" i="88" s="1"/>
  <c r="CUK16" i="88"/>
  <c r="CUK20" i="88" s="1"/>
  <c r="CUL16" i="88"/>
  <c r="CUL20" i="88" s="1"/>
  <c r="CUM16" i="88"/>
  <c r="CUM20" i="88" s="1"/>
  <c r="CUN16" i="88"/>
  <c r="CUN20" i="88" s="1"/>
  <c r="CUO16" i="88"/>
  <c r="CUO20" i="88" s="1"/>
  <c r="CUP16" i="88"/>
  <c r="CUP20" i="88" s="1"/>
  <c r="CUQ16" i="88"/>
  <c r="CUQ20" i="88" s="1"/>
  <c r="CUR16" i="88"/>
  <c r="CUR20" i="88" s="1"/>
  <c r="CUS16" i="88"/>
  <c r="CUS20" i="88" s="1"/>
  <c r="CUT16" i="88"/>
  <c r="CUT20" i="88" s="1"/>
  <c r="CUU16" i="88"/>
  <c r="CUU20" i="88" s="1"/>
  <c r="CUV16" i="88"/>
  <c r="CUV20" i="88" s="1"/>
  <c r="CUW16" i="88"/>
  <c r="CUW20" i="88" s="1"/>
  <c r="CUX16" i="88"/>
  <c r="CUX20" i="88" s="1"/>
  <c r="CUY16" i="88"/>
  <c r="CUY20" i="88" s="1"/>
  <c r="CUZ16" i="88"/>
  <c r="CUZ20" i="88" s="1"/>
  <c r="CVA16" i="88"/>
  <c r="CVA20" i="88" s="1"/>
  <c r="CVB16" i="88"/>
  <c r="CVB20" i="88" s="1"/>
  <c r="CVC16" i="88"/>
  <c r="CVC20" i="88" s="1"/>
  <c r="CVD16" i="88"/>
  <c r="CVD20" i="88" s="1"/>
  <c r="CVE16" i="88"/>
  <c r="CVE20" i="88" s="1"/>
  <c r="CVF16" i="88"/>
  <c r="CVF20" i="88" s="1"/>
  <c r="CVG16" i="88"/>
  <c r="CVG20" i="88" s="1"/>
  <c r="CVH16" i="88"/>
  <c r="CVH20" i="88" s="1"/>
  <c r="CVI16" i="88"/>
  <c r="CVI20" i="88" s="1"/>
  <c r="CVJ16" i="88"/>
  <c r="CVJ20" i="88" s="1"/>
  <c r="CVK16" i="88"/>
  <c r="CVK20" i="88" s="1"/>
  <c r="CVL16" i="88"/>
  <c r="CVL20" i="88" s="1"/>
  <c r="CVM16" i="88"/>
  <c r="CVM20" i="88" s="1"/>
  <c r="CVN16" i="88"/>
  <c r="CVN20" i="88" s="1"/>
  <c r="CVO16" i="88"/>
  <c r="CVO20" i="88" s="1"/>
  <c r="CVP16" i="88"/>
  <c r="CVP20" i="88" s="1"/>
  <c r="CVQ16" i="88"/>
  <c r="CVQ20" i="88" s="1"/>
  <c r="CVR16" i="88"/>
  <c r="CVR20" i="88" s="1"/>
  <c r="CVS16" i="88"/>
  <c r="CVS20" i="88" s="1"/>
  <c r="CVT16" i="88"/>
  <c r="CVT20" i="88" s="1"/>
  <c r="CVU16" i="88"/>
  <c r="CVU20" i="88" s="1"/>
  <c r="CVV16" i="88"/>
  <c r="CVV20" i="88" s="1"/>
  <c r="CVW16" i="88"/>
  <c r="CVW20" i="88" s="1"/>
  <c r="CVX16" i="88"/>
  <c r="CVX20" i="88" s="1"/>
  <c r="CVY16" i="88"/>
  <c r="CVY20" i="88" s="1"/>
  <c r="CVZ16" i="88"/>
  <c r="CVZ20" i="88" s="1"/>
  <c r="CWA16" i="88"/>
  <c r="CWA20" i="88" s="1"/>
  <c r="CWB16" i="88"/>
  <c r="CWB20" i="88" s="1"/>
  <c r="CWC16" i="88"/>
  <c r="CWC20" i="88" s="1"/>
  <c r="CWD16" i="88"/>
  <c r="CWD20" i="88" s="1"/>
  <c r="CWE16" i="88"/>
  <c r="CWE20" i="88" s="1"/>
  <c r="CWF16" i="88"/>
  <c r="CWF20" i="88" s="1"/>
  <c r="CWG16" i="88"/>
  <c r="CWG20" i="88" s="1"/>
  <c r="CWH16" i="88"/>
  <c r="CWH20" i="88" s="1"/>
  <c r="CWI16" i="88"/>
  <c r="CWI20" i="88" s="1"/>
  <c r="CWJ16" i="88"/>
  <c r="CWJ20" i="88" s="1"/>
  <c r="CWK16" i="88"/>
  <c r="CWK20" i="88" s="1"/>
  <c r="CWL16" i="88"/>
  <c r="CWL20" i="88" s="1"/>
  <c r="CWM16" i="88"/>
  <c r="CWM20" i="88" s="1"/>
  <c r="CWN16" i="88"/>
  <c r="CWN20" i="88" s="1"/>
  <c r="CWO16" i="88"/>
  <c r="CWO20" i="88" s="1"/>
  <c r="CWP16" i="88"/>
  <c r="CWP20" i="88" s="1"/>
  <c r="CWQ16" i="88"/>
  <c r="CWQ20" i="88" s="1"/>
  <c r="CWR16" i="88"/>
  <c r="CWR20" i="88" s="1"/>
  <c r="CWS16" i="88"/>
  <c r="CWS20" i="88" s="1"/>
  <c r="CWT16" i="88"/>
  <c r="CWT20" i="88" s="1"/>
  <c r="CWU16" i="88"/>
  <c r="CWU20" i="88" s="1"/>
  <c r="CWV16" i="88"/>
  <c r="CWV20" i="88" s="1"/>
  <c r="CWW16" i="88"/>
  <c r="CWW20" i="88" s="1"/>
  <c r="CWX16" i="88"/>
  <c r="CWX20" i="88" s="1"/>
  <c r="CWY16" i="88"/>
  <c r="CWY20" i="88" s="1"/>
  <c r="CWZ16" i="88"/>
  <c r="CWZ20" i="88" s="1"/>
  <c r="CXA16" i="88"/>
  <c r="CXA20" i="88" s="1"/>
  <c r="CXB16" i="88"/>
  <c r="CXB20" i="88" s="1"/>
  <c r="CXC16" i="88"/>
  <c r="CXC20" i="88" s="1"/>
  <c r="CXD16" i="88"/>
  <c r="CXD20" i="88" s="1"/>
  <c r="CXE16" i="88"/>
  <c r="CXE20" i="88" s="1"/>
  <c r="CXF16" i="88"/>
  <c r="CXF20" i="88" s="1"/>
  <c r="CXG16" i="88"/>
  <c r="CXG20" i="88" s="1"/>
  <c r="CXH16" i="88"/>
  <c r="CXH20" i="88" s="1"/>
  <c r="CXI16" i="88"/>
  <c r="CXI20" i="88" s="1"/>
  <c r="CXJ16" i="88"/>
  <c r="CXJ20" i="88" s="1"/>
  <c r="CXK16" i="88"/>
  <c r="CXK20" i="88" s="1"/>
  <c r="CXL16" i="88"/>
  <c r="CXL20" i="88" s="1"/>
  <c r="CXM16" i="88"/>
  <c r="CXM20" i="88" s="1"/>
  <c r="CXN16" i="88"/>
  <c r="CXN20" i="88" s="1"/>
  <c r="CXO16" i="88"/>
  <c r="CXO20" i="88" s="1"/>
  <c r="CXP16" i="88"/>
  <c r="CXP20" i="88" s="1"/>
  <c r="CXQ16" i="88"/>
  <c r="CXQ20" i="88" s="1"/>
  <c r="CXR16" i="88"/>
  <c r="CXR20" i="88" s="1"/>
  <c r="CXS16" i="88"/>
  <c r="CXS20" i="88" s="1"/>
  <c r="CXT16" i="88"/>
  <c r="CXT20" i="88" s="1"/>
  <c r="CXU16" i="88"/>
  <c r="CXU20" i="88" s="1"/>
  <c r="CXV16" i="88"/>
  <c r="CXV20" i="88" s="1"/>
  <c r="CXW16" i="88"/>
  <c r="CXW20" i="88" s="1"/>
  <c r="CXX16" i="88"/>
  <c r="CXX20" i="88" s="1"/>
  <c r="CXY16" i="88"/>
  <c r="CXY20" i="88" s="1"/>
  <c r="CXZ16" i="88"/>
  <c r="CXZ20" i="88" s="1"/>
  <c r="CYA16" i="88"/>
  <c r="CYA20" i="88" s="1"/>
  <c r="CYB16" i="88"/>
  <c r="CYB20" i="88" s="1"/>
  <c r="CYC16" i="88"/>
  <c r="CYC20" i="88" s="1"/>
  <c r="CYD16" i="88"/>
  <c r="CYD20" i="88" s="1"/>
  <c r="CYE16" i="88"/>
  <c r="CYE20" i="88" s="1"/>
  <c r="CYF16" i="88"/>
  <c r="CYF20" i="88" s="1"/>
  <c r="CYG16" i="88"/>
  <c r="CYG20" i="88" s="1"/>
  <c r="CYH16" i="88"/>
  <c r="CYH20" i="88" s="1"/>
  <c r="CYI16" i="88"/>
  <c r="CYI20" i="88" s="1"/>
  <c r="CYJ16" i="88"/>
  <c r="CYJ20" i="88" s="1"/>
  <c r="CYK16" i="88"/>
  <c r="CYK20" i="88" s="1"/>
  <c r="CYL16" i="88"/>
  <c r="CYL20" i="88" s="1"/>
  <c r="CYM16" i="88"/>
  <c r="CYM20" i="88" s="1"/>
  <c r="CYN16" i="88"/>
  <c r="CYN20" i="88" s="1"/>
  <c r="CYO16" i="88"/>
  <c r="CYO20" i="88" s="1"/>
  <c r="CYP16" i="88"/>
  <c r="CYP20" i="88" s="1"/>
  <c r="CYQ16" i="88"/>
  <c r="CYQ20" i="88" s="1"/>
  <c r="CYR16" i="88"/>
  <c r="CYR20" i="88" s="1"/>
  <c r="CYS16" i="88"/>
  <c r="CYS20" i="88" s="1"/>
  <c r="CYT16" i="88"/>
  <c r="CYT20" i="88" s="1"/>
  <c r="CYU16" i="88"/>
  <c r="CYU20" i="88" s="1"/>
  <c r="CYV16" i="88"/>
  <c r="CYV20" i="88" s="1"/>
  <c r="CYW16" i="88"/>
  <c r="CYW20" i="88" s="1"/>
  <c r="CYX16" i="88"/>
  <c r="CYX20" i="88" s="1"/>
  <c r="CYY16" i="88"/>
  <c r="CYY20" i="88" s="1"/>
  <c r="CYZ16" i="88"/>
  <c r="CYZ20" i="88" s="1"/>
  <c r="CZA16" i="88"/>
  <c r="CZA20" i="88" s="1"/>
  <c r="CZB16" i="88"/>
  <c r="CZB20" i="88" s="1"/>
  <c r="CZC16" i="88"/>
  <c r="CZC20" i="88" s="1"/>
  <c r="CZD16" i="88"/>
  <c r="CZD20" i="88" s="1"/>
  <c r="CZE16" i="88"/>
  <c r="CZE20" i="88" s="1"/>
  <c r="CZF16" i="88"/>
  <c r="CZF20" i="88" s="1"/>
  <c r="CZG16" i="88"/>
  <c r="CZG20" i="88" s="1"/>
  <c r="CZH16" i="88"/>
  <c r="CZH20" i="88" s="1"/>
  <c r="CZI16" i="88"/>
  <c r="CZI20" i="88" s="1"/>
  <c r="CZJ16" i="88"/>
  <c r="CZJ20" i="88" s="1"/>
  <c r="CZK16" i="88"/>
  <c r="CZK20" i="88" s="1"/>
  <c r="CZL16" i="88"/>
  <c r="CZL20" i="88" s="1"/>
  <c r="CZM16" i="88"/>
  <c r="CZM20" i="88" s="1"/>
  <c r="CZN16" i="88"/>
  <c r="CZN20" i="88" s="1"/>
  <c r="CZO16" i="88"/>
  <c r="CZO20" i="88" s="1"/>
  <c r="CZP16" i="88"/>
  <c r="CZP20" i="88" s="1"/>
  <c r="CZQ16" i="88"/>
  <c r="CZQ20" i="88" s="1"/>
  <c r="CZR16" i="88"/>
  <c r="CZR20" i="88" s="1"/>
  <c r="CZS16" i="88"/>
  <c r="CZS20" i="88" s="1"/>
  <c r="CZT16" i="88"/>
  <c r="CZT20" i="88" s="1"/>
  <c r="CZU16" i="88"/>
  <c r="CZU20" i="88" s="1"/>
  <c r="CZV16" i="88"/>
  <c r="CZV20" i="88" s="1"/>
  <c r="CZW16" i="88"/>
  <c r="CZW20" i="88" s="1"/>
  <c r="CZX16" i="88"/>
  <c r="CZX20" i="88" s="1"/>
  <c r="CZY16" i="88"/>
  <c r="CZY20" i="88" s="1"/>
  <c r="CZZ16" i="88"/>
  <c r="CZZ20" i="88" s="1"/>
  <c r="DAA16" i="88"/>
  <c r="DAA20" i="88" s="1"/>
  <c r="DAB16" i="88"/>
  <c r="DAB20" i="88" s="1"/>
  <c r="DAC16" i="88"/>
  <c r="DAC20" i="88" s="1"/>
  <c r="DAD16" i="88"/>
  <c r="DAD20" i="88" s="1"/>
  <c r="DAE16" i="88"/>
  <c r="DAE20" i="88" s="1"/>
  <c r="DAF16" i="88"/>
  <c r="DAF20" i="88" s="1"/>
  <c r="DAG16" i="88"/>
  <c r="DAG20" i="88" s="1"/>
  <c r="DAH16" i="88"/>
  <c r="DAH20" i="88" s="1"/>
  <c r="DAI16" i="88"/>
  <c r="DAI20" i="88" s="1"/>
  <c r="DAJ16" i="88"/>
  <c r="DAJ20" i="88" s="1"/>
  <c r="DAK16" i="88"/>
  <c r="DAK20" i="88" s="1"/>
  <c r="DAL16" i="88"/>
  <c r="DAL20" i="88" s="1"/>
  <c r="DAM16" i="88"/>
  <c r="DAM20" i="88" s="1"/>
  <c r="DAN16" i="88"/>
  <c r="DAN20" i="88" s="1"/>
  <c r="DAO16" i="88"/>
  <c r="DAO20" i="88" s="1"/>
  <c r="DAP16" i="88"/>
  <c r="DAP20" i="88" s="1"/>
  <c r="DAQ16" i="88"/>
  <c r="DAQ20" i="88" s="1"/>
  <c r="DAR16" i="88"/>
  <c r="DAR20" i="88" s="1"/>
  <c r="DAS16" i="88"/>
  <c r="DAS20" i="88" s="1"/>
  <c r="DAT16" i="88"/>
  <c r="DAT20" i="88" s="1"/>
  <c r="DAU16" i="88"/>
  <c r="DAU20" i="88" s="1"/>
  <c r="DAV16" i="88"/>
  <c r="DAV20" i="88" s="1"/>
  <c r="DAW16" i="88"/>
  <c r="DAW20" i="88" s="1"/>
  <c r="DAX16" i="88"/>
  <c r="DAX20" i="88" s="1"/>
  <c r="DAY16" i="88"/>
  <c r="DAY20" i="88" s="1"/>
  <c r="DAZ16" i="88"/>
  <c r="DAZ20" i="88" s="1"/>
  <c r="DBA16" i="88"/>
  <c r="DBA20" i="88" s="1"/>
  <c r="DBB16" i="88"/>
  <c r="DBB20" i="88" s="1"/>
  <c r="DBC16" i="88"/>
  <c r="DBC20" i="88" s="1"/>
  <c r="DBD16" i="88"/>
  <c r="DBD20" i="88" s="1"/>
  <c r="DBE16" i="88"/>
  <c r="DBE20" i="88" s="1"/>
  <c r="DBF16" i="88"/>
  <c r="DBF20" i="88" s="1"/>
  <c r="DBG16" i="88"/>
  <c r="DBG20" i="88" s="1"/>
  <c r="DBH16" i="88"/>
  <c r="DBH20" i="88" s="1"/>
  <c r="DBI16" i="88"/>
  <c r="DBI20" i="88" s="1"/>
  <c r="DBJ16" i="88"/>
  <c r="DBJ20" i="88" s="1"/>
  <c r="DBK16" i="88"/>
  <c r="DBK20" i="88" s="1"/>
  <c r="DBL16" i="88"/>
  <c r="DBL20" i="88" s="1"/>
  <c r="DBM16" i="88"/>
  <c r="DBM20" i="88" s="1"/>
  <c r="DBN16" i="88"/>
  <c r="DBN20" i="88" s="1"/>
  <c r="DBO16" i="88"/>
  <c r="DBO20" i="88" s="1"/>
  <c r="DBP16" i="88"/>
  <c r="DBP20" i="88" s="1"/>
  <c r="DBQ16" i="88"/>
  <c r="DBQ20" i="88" s="1"/>
  <c r="DBR16" i="88"/>
  <c r="DBR20" i="88" s="1"/>
  <c r="DBS16" i="88"/>
  <c r="DBS20" i="88" s="1"/>
  <c r="DBT16" i="88"/>
  <c r="DBT20" i="88" s="1"/>
  <c r="DBU16" i="88"/>
  <c r="DBU20" i="88" s="1"/>
  <c r="DBV16" i="88"/>
  <c r="DBV20" i="88" s="1"/>
  <c r="DBW16" i="88"/>
  <c r="DBW20" i="88" s="1"/>
  <c r="DBX16" i="88"/>
  <c r="DBX20" i="88" s="1"/>
  <c r="DBY16" i="88"/>
  <c r="DBY20" i="88" s="1"/>
  <c r="DBZ16" i="88"/>
  <c r="DBZ20" i="88" s="1"/>
  <c r="DCA16" i="88"/>
  <c r="DCA20" i="88" s="1"/>
  <c r="DCB16" i="88"/>
  <c r="DCB20" i="88" s="1"/>
  <c r="DCC16" i="88"/>
  <c r="DCC20" i="88" s="1"/>
  <c r="DCD16" i="88"/>
  <c r="DCD20" i="88" s="1"/>
  <c r="DCE16" i="88"/>
  <c r="DCE20" i="88" s="1"/>
  <c r="DCF16" i="88"/>
  <c r="DCF20" i="88" s="1"/>
  <c r="DCG16" i="88"/>
  <c r="DCG20" i="88" s="1"/>
  <c r="DCH16" i="88"/>
  <c r="DCH20" i="88" s="1"/>
  <c r="DCI16" i="88"/>
  <c r="DCI20" i="88" s="1"/>
  <c r="DCJ16" i="88"/>
  <c r="DCJ20" i="88" s="1"/>
  <c r="DCK16" i="88"/>
  <c r="DCK20" i="88" s="1"/>
  <c r="DCL16" i="88"/>
  <c r="DCL20" i="88" s="1"/>
  <c r="DCM16" i="88"/>
  <c r="DCM20" i="88" s="1"/>
  <c r="DCN16" i="88"/>
  <c r="DCN20" i="88" s="1"/>
  <c r="DCO16" i="88"/>
  <c r="DCO20" i="88" s="1"/>
  <c r="DCP16" i="88"/>
  <c r="DCP20" i="88" s="1"/>
  <c r="DCQ16" i="88"/>
  <c r="DCQ20" i="88" s="1"/>
  <c r="DCR16" i="88"/>
  <c r="DCR20" i="88" s="1"/>
  <c r="DCS16" i="88"/>
  <c r="DCS20" i="88" s="1"/>
  <c r="DCT16" i="88"/>
  <c r="DCT20" i="88" s="1"/>
  <c r="DCU16" i="88"/>
  <c r="DCU20" i="88" s="1"/>
  <c r="DCV16" i="88"/>
  <c r="DCV20" i="88" s="1"/>
  <c r="DCW16" i="88"/>
  <c r="DCW20" i="88" s="1"/>
  <c r="DCX16" i="88"/>
  <c r="DCX20" i="88" s="1"/>
  <c r="DCY16" i="88"/>
  <c r="DCY20" i="88" s="1"/>
  <c r="DCZ16" i="88"/>
  <c r="DCZ20" i="88" s="1"/>
  <c r="DDA16" i="88"/>
  <c r="DDA20" i="88" s="1"/>
  <c r="DDB16" i="88"/>
  <c r="DDB20" i="88" s="1"/>
  <c r="DDC16" i="88"/>
  <c r="DDC20" i="88" s="1"/>
  <c r="DDD16" i="88"/>
  <c r="DDD20" i="88" s="1"/>
  <c r="DDE16" i="88"/>
  <c r="DDE20" i="88" s="1"/>
  <c r="DDF16" i="88"/>
  <c r="DDF20" i="88" s="1"/>
  <c r="DDG16" i="88"/>
  <c r="DDG20" i="88" s="1"/>
  <c r="DDH16" i="88"/>
  <c r="DDH20" i="88" s="1"/>
  <c r="DDI16" i="88"/>
  <c r="DDI20" i="88" s="1"/>
  <c r="DDJ16" i="88"/>
  <c r="DDJ20" i="88" s="1"/>
  <c r="DDK16" i="88"/>
  <c r="DDK20" i="88" s="1"/>
  <c r="DDL16" i="88"/>
  <c r="DDL20" i="88" s="1"/>
  <c r="DDM16" i="88"/>
  <c r="DDM20" i="88" s="1"/>
  <c r="DDN16" i="88"/>
  <c r="DDN20" i="88" s="1"/>
  <c r="DDO16" i="88"/>
  <c r="DDO20" i="88" s="1"/>
  <c r="DDP16" i="88"/>
  <c r="DDP20" i="88" s="1"/>
  <c r="DDQ16" i="88"/>
  <c r="DDQ20" i="88" s="1"/>
  <c r="DDR16" i="88"/>
  <c r="DDR20" i="88" s="1"/>
  <c r="DDS16" i="88"/>
  <c r="DDS20" i="88" s="1"/>
  <c r="DDT16" i="88"/>
  <c r="DDT20" i="88" s="1"/>
  <c r="DDU16" i="88"/>
  <c r="DDU20" i="88" s="1"/>
  <c r="DDV16" i="88"/>
  <c r="DDV20" i="88" s="1"/>
  <c r="DDW16" i="88"/>
  <c r="DDW20" i="88" s="1"/>
  <c r="DDX16" i="88"/>
  <c r="DDX20" i="88" s="1"/>
  <c r="DDY16" i="88"/>
  <c r="DDY20" i="88" s="1"/>
  <c r="DDZ16" i="88"/>
  <c r="DDZ20" i="88" s="1"/>
  <c r="DEA16" i="88"/>
  <c r="DEA20" i="88" s="1"/>
  <c r="DEB16" i="88"/>
  <c r="DEB20" i="88" s="1"/>
  <c r="DEC16" i="88"/>
  <c r="DEC20" i="88" s="1"/>
  <c r="DED16" i="88"/>
  <c r="DED20" i="88" s="1"/>
  <c r="DEE16" i="88"/>
  <c r="DEE20" i="88" s="1"/>
  <c r="DEF16" i="88"/>
  <c r="DEF20" i="88" s="1"/>
  <c r="DEG16" i="88"/>
  <c r="DEG20" i="88" s="1"/>
  <c r="DEH16" i="88"/>
  <c r="DEH20" i="88" s="1"/>
  <c r="DEI16" i="88"/>
  <c r="DEI20" i="88" s="1"/>
  <c r="DEJ16" i="88"/>
  <c r="DEJ20" i="88" s="1"/>
  <c r="DEK16" i="88"/>
  <c r="DEK20" i="88" s="1"/>
  <c r="DEL16" i="88"/>
  <c r="DEL20" i="88" s="1"/>
  <c r="DEM16" i="88"/>
  <c r="DEM20" i="88" s="1"/>
  <c r="DEN16" i="88"/>
  <c r="DEN20" i="88" s="1"/>
  <c r="DEO16" i="88"/>
  <c r="DEO20" i="88" s="1"/>
  <c r="DEP16" i="88"/>
  <c r="DEP20" i="88" s="1"/>
  <c r="DEQ16" i="88"/>
  <c r="DEQ20" i="88" s="1"/>
  <c r="DER16" i="88"/>
  <c r="DER20" i="88" s="1"/>
  <c r="DES16" i="88"/>
  <c r="DES20" i="88" s="1"/>
  <c r="DET16" i="88"/>
  <c r="DET20" i="88" s="1"/>
  <c r="DEU16" i="88"/>
  <c r="DEU20" i="88" s="1"/>
  <c r="DEV16" i="88"/>
  <c r="DEV20" i="88" s="1"/>
  <c r="DEW16" i="88"/>
  <c r="DEW20" i="88" s="1"/>
  <c r="DEX16" i="88"/>
  <c r="DEX20" i="88" s="1"/>
  <c r="DEY16" i="88"/>
  <c r="DEY20" i="88" s="1"/>
  <c r="DEZ16" i="88"/>
  <c r="DEZ20" i="88" s="1"/>
  <c r="DFA16" i="88"/>
  <c r="DFA20" i="88" s="1"/>
  <c r="DFB16" i="88"/>
  <c r="DFB20" i="88" s="1"/>
  <c r="DFC16" i="88"/>
  <c r="DFC20" i="88" s="1"/>
  <c r="DFD16" i="88"/>
  <c r="DFD20" i="88" s="1"/>
  <c r="DFE16" i="88"/>
  <c r="DFE20" i="88" s="1"/>
  <c r="DFF16" i="88"/>
  <c r="DFF20" i="88" s="1"/>
  <c r="DFG16" i="88"/>
  <c r="DFG20" i="88" s="1"/>
  <c r="DFH16" i="88"/>
  <c r="DFH20" i="88" s="1"/>
  <c r="DFI16" i="88"/>
  <c r="DFI20" i="88" s="1"/>
  <c r="DFJ16" i="88"/>
  <c r="DFJ20" i="88" s="1"/>
  <c r="DFK16" i="88"/>
  <c r="DFK20" i="88" s="1"/>
  <c r="DFL16" i="88"/>
  <c r="DFL20" i="88" s="1"/>
  <c r="DFM16" i="88"/>
  <c r="DFM20" i="88" s="1"/>
  <c r="DFN16" i="88"/>
  <c r="DFN20" i="88" s="1"/>
  <c r="DFO16" i="88"/>
  <c r="DFO20" i="88" s="1"/>
  <c r="DFP16" i="88"/>
  <c r="DFP20" i="88" s="1"/>
  <c r="DFQ16" i="88"/>
  <c r="DFQ20" i="88" s="1"/>
  <c r="DFR16" i="88"/>
  <c r="DFR20" i="88" s="1"/>
  <c r="DFS16" i="88"/>
  <c r="DFS20" i="88" s="1"/>
  <c r="DFT16" i="88"/>
  <c r="DFT20" i="88" s="1"/>
  <c r="DFU16" i="88"/>
  <c r="DFU20" i="88" s="1"/>
  <c r="DFV16" i="88"/>
  <c r="DFV20" i="88" s="1"/>
  <c r="DFW16" i="88"/>
  <c r="DFW20" i="88" s="1"/>
  <c r="DFX16" i="88"/>
  <c r="DFX20" i="88" s="1"/>
  <c r="DFY16" i="88"/>
  <c r="DFY20" i="88" s="1"/>
  <c r="DFZ16" i="88"/>
  <c r="DFZ20" i="88" s="1"/>
  <c r="DGA16" i="88"/>
  <c r="DGA20" i="88" s="1"/>
  <c r="DGB16" i="88"/>
  <c r="DGB20" i="88" s="1"/>
  <c r="DGC16" i="88"/>
  <c r="DGC20" i="88" s="1"/>
  <c r="DGD16" i="88"/>
  <c r="DGD20" i="88" s="1"/>
  <c r="DGE16" i="88"/>
  <c r="DGE20" i="88" s="1"/>
  <c r="DGF16" i="88"/>
  <c r="DGF20" i="88" s="1"/>
  <c r="DGG16" i="88"/>
  <c r="DGG20" i="88" s="1"/>
  <c r="DGH16" i="88"/>
  <c r="DGH20" i="88" s="1"/>
  <c r="DGI16" i="88"/>
  <c r="DGI20" i="88" s="1"/>
  <c r="DGJ16" i="88"/>
  <c r="DGJ20" i="88" s="1"/>
  <c r="DGK16" i="88"/>
  <c r="DGK20" i="88" s="1"/>
  <c r="DGL16" i="88"/>
  <c r="DGL20" i="88" s="1"/>
  <c r="DGM16" i="88"/>
  <c r="DGM20" i="88" s="1"/>
  <c r="DGN16" i="88"/>
  <c r="DGN20" i="88" s="1"/>
  <c r="DGO16" i="88"/>
  <c r="DGO20" i="88" s="1"/>
  <c r="DGP16" i="88"/>
  <c r="DGP20" i="88" s="1"/>
  <c r="DGQ16" i="88"/>
  <c r="DGQ20" i="88" s="1"/>
  <c r="DGR16" i="88"/>
  <c r="DGR20" i="88" s="1"/>
  <c r="DGS16" i="88"/>
  <c r="DGS20" i="88" s="1"/>
  <c r="DGT16" i="88"/>
  <c r="DGT20" i="88" s="1"/>
  <c r="DGU16" i="88"/>
  <c r="DGU20" i="88" s="1"/>
  <c r="DGV16" i="88"/>
  <c r="DGV20" i="88" s="1"/>
  <c r="DGW16" i="88"/>
  <c r="DGW20" i="88" s="1"/>
  <c r="DGX16" i="88"/>
  <c r="DGX20" i="88" s="1"/>
  <c r="DGY16" i="88"/>
  <c r="DGY20" i="88" s="1"/>
  <c r="DGZ16" i="88"/>
  <c r="DGZ20" i="88" s="1"/>
  <c r="DHA16" i="88"/>
  <c r="DHA20" i="88" s="1"/>
  <c r="DHB16" i="88"/>
  <c r="DHB20" i="88" s="1"/>
  <c r="DHC16" i="88"/>
  <c r="DHC20" i="88" s="1"/>
  <c r="DHD16" i="88"/>
  <c r="DHD20" i="88" s="1"/>
  <c r="DHE16" i="88"/>
  <c r="DHE20" i="88" s="1"/>
  <c r="DHF16" i="88"/>
  <c r="DHF20" i="88" s="1"/>
  <c r="DHG16" i="88"/>
  <c r="DHG20" i="88" s="1"/>
  <c r="DHH16" i="88"/>
  <c r="DHH20" i="88" s="1"/>
  <c r="DHI16" i="88"/>
  <c r="DHI20" i="88" s="1"/>
  <c r="DHJ16" i="88"/>
  <c r="DHJ20" i="88" s="1"/>
  <c r="DHK16" i="88"/>
  <c r="DHK20" i="88" s="1"/>
  <c r="DHL16" i="88"/>
  <c r="DHL20" i="88" s="1"/>
  <c r="DHM16" i="88"/>
  <c r="DHM20" i="88" s="1"/>
  <c r="DHN16" i="88"/>
  <c r="DHN20" i="88" s="1"/>
  <c r="DHO16" i="88"/>
  <c r="DHO20" i="88" s="1"/>
  <c r="DHP16" i="88"/>
  <c r="DHP20" i="88" s="1"/>
  <c r="DHQ16" i="88"/>
  <c r="DHQ20" i="88" s="1"/>
  <c r="DHR16" i="88"/>
  <c r="DHR20" i="88" s="1"/>
  <c r="DHS16" i="88"/>
  <c r="DHS20" i="88" s="1"/>
  <c r="DHT16" i="88"/>
  <c r="DHT20" i="88" s="1"/>
  <c r="DHU16" i="88"/>
  <c r="DHU20" i="88" s="1"/>
  <c r="DHV16" i="88"/>
  <c r="DHV20" i="88" s="1"/>
  <c r="DHW16" i="88"/>
  <c r="DHW20" i="88" s="1"/>
  <c r="DHX16" i="88"/>
  <c r="DHX20" i="88" s="1"/>
  <c r="DHY16" i="88"/>
  <c r="DHY20" i="88" s="1"/>
  <c r="DHZ16" i="88"/>
  <c r="DHZ20" i="88" s="1"/>
  <c r="DIA16" i="88"/>
  <c r="DIA20" i="88" s="1"/>
  <c r="DIB16" i="88"/>
  <c r="DIB20" i="88" s="1"/>
  <c r="DIC16" i="88"/>
  <c r="DIC20" i="88" s="1"/>
  <c r="DID16" i="88"/>
  <c r="DID20" i="88" s="1"/>
  <c r="DIE16" i="88"/>
  <c r="DIE20" i="88" s="1"/>
  <c r="DIF16" i="88"/>
  <c r="DIF20" i="88" s="1"/>
  <c r="DIG16" i="88"/>
  <c r="DIG20" i="88" s="1"/>
  <c r="DIH16" i="88"/>
  <c r="DIH20" i="88" s="1"/>
  <c r="DII16" i="88"/>
  <c r="DII20" i="88" s="1"/>
  <c r="DIJ16" i="88"/>
  <c r="DIJ20" i="88" s="1"/>
  <c r="DIK16" i="88"/>
  <c r="DIK20" i="88" s="1"/>
  <c r="DIL16" i="88"/>
  <c r="DIL20" i="88" s="1"/>
  <c r="DIM16" i="88"/>
  <c r="DIM20" i="88" s="1"/>
  <c r="DIN16" i="88"/>
  <c r="DIN20" i="88" s="1"/>
  <c r="DIO16" i="88"/>
  <c r="DIO20" i="88" s="1"/>
  <c r="DIP16" i="88"/>
  <c r="DIP20" i="88" s="1"/>
  <c r="DIQ16" i="88"/>
  <c r="DIQ20" i="88" s="1"/>
  <c r="DIR16" i="88"/>
  <c r="DIR20" i="88" s="1"/>
  <c r="DIS16" i="88"/>
  <c r="DIS20" i="88" s="1"/>
  <c r="DIT16" i="88"/>
  <c r="DIT20" i="88" s="1"/>
  <c r="DIU16" i="88"/>
  <c r="DIU20" i="88" s="1"/>
  <c r="DIV16" i="88"/>
  <c r="DIV20" i="88" s="1"/>
  <c r="DIW16" i="88"/>
  <c r="DIW20" i="88" s="1"/>
  <c r="DIX16" i="88"/>
  <c r="DIX20" i="88" s="1"/>
  <c r="DIY16" i="88"/>
  <c r="DIY20" i="88" s="1"/>
  <c r="DIZ16" i="88"/>
  <c r="DIZ20" i="88" s="1"/>
  <c r="DJA16" i="88"/>
  <c r="DJA20" i="88" s="1"/>
  <c r="DJB16" i="88"/>
  <c r="DJB20" i="88" s="1"/>
  <c r="DJC16" i="88"/>
  <c r="DJC20" i="88" s="1"/>
  <c r="DJD16" i="88"/>
  <c r="DJD20" i="88" s="1"/>
  <c r="DJE16" i="88"/>
  <c r="DJE20" i="88" s="1"/>
  <c r="DJF16" i="88"/>
  <c r="DJF20" i="88" s="1"/>
  <c r="DJG16" i="88"/>
  <c r="DJG20" i="88" s="1"/>
  <c r="DJH16" i="88"/>
  <c r="DJH20" i="88" s="1"/>
  <c r="DJI16" i="88"/>
  <c r="DJI20" i="88" s="1"/>
  <c r="DJJ16" i="88"/>
  <c r="DJJ20" i="88" s="1"/>
  <c r="DJK16" i="88"/>
  <c r="DJK20" i="88" s="1"/>
  <c r="DJL16" i="88"/>
  <c r="DJL20" i="88" s="1"/>
  <c r="DJM16" i="88"/>
  <c r="DJM20" i="88" s="1"/>
  <c r="DJN16" i="88"/>
  <c r="DJN20" i="88" s="1"/>
  <c r="DJO16" i="88"/>
  <c r="DJO20" i="88" s="1"/>
  <c r="DJP16" i="88"/>
  <c r="DJP20" i="88" s="1"/>
  <c r="DJQ16" i="88"/>
  <c r="DJQ20" i="88" s="1"/>
  <c r="DJR16" i="88"/>
  <c r="DJR20" i="88" s="1"/>
  <c r="DJS16" i="88"/>
  <c r="DJS20" i="88" s="1"/>
  <c r="DJT16" i="88"/>
  <c r="DJT20" i="88" s="1"/>
  <c r="DJU16" i="88"/>
  <c r="DJU20" i="88" s="1"/>
  <c r="DJV16" i="88"/>
  <c r="DJV20" i="88" s="1"/>
  <c r="DJW16" i="88"/>
  <c r="DJW20" i="88" s="1"/>
  <c r="DJX16" i="88"/>
  <c r="DJX20" i="88" s="1"/>
  <c r="DJY16" i="88"/>
  <c r="DJY20" i="88" s="1"/>
  <c r="DJZ16" i="88"/>
  <c r="DJZ20" i="88" s="1"/>
  <c r="DKA16" i="88"/>
  <c r="DKA20" i="88" s="1"/>
  <c r="DKB16" i="88"/>
  <c r="DKB20" i="88" s="1"/>
  <c r="DKC16" i="88"/>
  <c r="DKC20" i="88" s="1"/>
  <c r="DKD16" i="88"/>
  <c r="DKD20" i="88" s="1"/>
  <c r="DKE16" i="88"/>
  <c r="DKE20" i="88" s="1"/>
  <c r="DKF16" i="88"/>
  <c r="DKF20" i="88" s="1"/>
  <c r="DKG16" i="88"/>
  <c r="DKG20" i="88" s="1"/>
  <c r="DKH16" i="88"/>
  <c r="DKH20" i="88" s="1"/>
  <c r="DKI16" i="88"/>
  <c r="DKI20" i="88" s="1"/>
  <c r="DKJ16" i="88"/>
  <c r="DKJ20" i="88" s="1"/>
  <c r="DKK16" i="88"/>
  <c r="DKK20" i="88" s="1"/>
  <c r="DKL16" i="88"/>
  <c r="DKL20" i="88" s="1"/>
  <c r="DKM16" i="88"/>
  <c r="DKM20" i="88" s="1"/>
  <c r="DKN16" i="88"/>
  <c r="DKN20" i="88" s="1"/>
  <c r="DKO16" i="88"/>
  <c r="DKO20" i="88" s="1"/>
  <c r="DKP16" i="88"/>
  <c r="DKP20" i="88" s="1"/>
  <c r="DKQ16" i="88"/>
  <c r="DKQ20" i="88" s="1"/>
  <c r="DKR16" i="88"/>
  <c r="DKR20" i="88" s="1"/>
  <c r="DKS16" i="88"/>
  <c r="DKS20" i="88" s="1"/>
  <c r="DKT16" i="88"/>
  <c r="DKT20" i="88" s="1"/>
  <c r="DKU16" i="88"/>
  <c r="DKU20" i="88" s="1"/>
  <c r="DKV16" i="88"/>
  <c r="DKV20" i="88" s="1"/>
  <c r="DKW16" i="88"/>
  <c r="DKW20" i="88" s="1"/>
  <c r="DKX16" i="88"/>
  <c r="DKX20" i="88" s="1"/>
  <c r="DKY16" i="88"/>
  <c r="DKY20" i="88" s="1"/>
  <c r="DKZ16" i="88"/>
  <c r="DKZ20" i="88" s="1"/>
  <c r="DLA16" i="88"/>
  <c r="DLA20" i="88" s="1"/>
  <c r="DLB16" i="88"/>
  <c r="DLB20" i="88" s="1"/>
  <c r="DLC16" i="88"/>
  <c r="DLC20" i="88" s="1"/>
  <c r="DLD16" i="88"/>
  <c r="DLD20" i="88" s="1"/>
  <c r="DLE16" i="88"/>
  <c r="DLE20" i="88" s="1"/>
  <c r="DLF16" i="88"/>
  <c r="DLF20" i="88" s="1"/>
  <c r="DLG16" i="88"/>
  <c r="DLG20" i="88" s="1"/>
  <c r="DLH16" i="88"/>
  <c r="DLH20" i="88" s="1"/>
  <c r="DLI16" i="88"/>
  <c r="DLI20" i="88" s="1"/>
  <c r="DLJ16" i="88"/>
  <c r="DLJ20" i="88" s="1"/>
  <c r="DLK16" i="88"/>
  <c r="DLK20" i="88" s="1"/>
  <c r="DLL16" i="88"/>
  <c r="DLL20" i="88" s="1"/>
  <c r="DLM16" i="88"/>
  <c r="DLM20" i="88" s="1"/>
  <c r="DLN16" i="88"/>
  <c r="DLN20" i="88" s="1"/>
  <c r="DLO16" i="88"/>
  <c r="DLO20" i="88" s="1"/>
  <c r="DLP16" i="88"/>
  <c r="DLP20" i="88" s="1"/>
  <c r="DLQ16" i="88"/>
  <c r="DLQ20" i="88" s="1"/>
  <c r="DLR16" i="88"/>
  <c r="DLR20" i="88" s="1"/>
  <c r="DLS16" i="88"/>
  <c r="DLS20" i="88" s="1"/>
  <c r="DLT16" i="88"/>
  <c r="DLT20" i="88" s="1"/>
  <c r="DLU16" i="88"/>
  <c r="DLU20" i="88" s="1"/>
  <c r="DLV16" i="88"/>
  <c r="DLV20" i="88" s="1"/>
  <c r="DLW16" i="88"/>
  <c r="DLW20" i="88" s="1"/>
  <c r="DLX16" i="88"/>
  <c r="DLX20" i="88" s="1"/>
  <c r="DLY16" i="88"/>
  <c r="DLY20" i="88" s="1"/>
  <c r="DLZ16" i="88"/>
  <c r="DLZ20" i="88" s="1"/>
  <c r="DMA16" i="88"/>
  <c r="DMA20" i="88" s="1"/>
  <c r="DMB16" i="88"/>
  <c r="DMB20" i="88" s="1"/>
  <c r="DMC16" i="88"/>
  <c r="DMC20" i="88" s="1"/>
  <c r="DMD16" i="88"/>
  <c r="DMD20" i="88" s="1"/>
  <c r="DME16" i="88"/>
  <c r="DME20" i="88" s="1"/>
  <c r="DMF16" i="88"/>
  <c r="DMF20" i="88" s="1"/>
  <c r="DMG16" i="88"/>
  <c r="DMG20" i="88" s="1"/>
  <c r="DMH16" i="88"/>
  <c r="DMH20" i="88" s="1"/>
  <c r="DMI16" i="88"/>
  <c r="DMI20" i="88" s="1"/>
  <c r="DMJ16" i="88"/>
  <c r="DMJ20" i="88" s="1"/>
  <c r="DMK16" i="88"/>
  <c r="DMK20" i="88" s="1"/>
  <c r="DML16" i="88"/>
  <c r="DML20" i="88" s="1"/>
  <c r="DMM16" i="88"/>
  <c r="DMM20" i="88" s="1"/>
  <c r="DMN16" i="88"/>
  <c r="DMN20" i="88" s="1"/>
  <c r="DMO16" i="88"/>
  <c r="DMO20" i="88" s="1"/>
  <c r="DMP16" i="88"/>
  <c r="DMP20" i="88" s="1"/>
  <c r="DMQ16" i="88"/>
  <c r="DMQ20" i="88" s="1"/>
  <c r="DMR16" i="88"/>
  <c r="DMR20" i="88" s="1"/>
  <c r="DMS16" i="88"/>
  <c r="DMS20" i="88" s="1"/>
  <c r="DMT16" i="88"/>
  <c r="DMT20" i="88" s="1"/>
  <c r="DMU16" i="88"/>
  <c r="DMU20" i="88" s="1"/>
  <c r="DMV16" i="88"/>
  <c r="DMV20" i="88" s="1"/>
  <c r="DMW16" i="88"/>
  <c r="DMW20" i="88" s="1"/>
  <c r="DMX16" i="88"/>
  <c r="DMX20" i="88" s="1"/>
  <c r="DMY16" i="88"/>
  <c r="DMY20" i="88" s="1"/>
  <c r="DMZ16" i="88"/>
  <c r="DMZ20" i="88" s="1"/>
  <c r="DNA16" i="88"/>
  <c r="DNA20" i="88" s="1"/>
  <c r="DNB16" i="88"/>
  <c r="DNB20" i="88" s="1"/>
  <c r="DNC16" i="88"/>
  <c r="DNC20" i="88" s="1"/>
  <c r="DND16" i="88"/>
  <c r="DND20" i="88" s="1"/>
  <c r="DNE16" i="88"/>
  <c r="DNE20" i="88" s="1"/>
  <c r="DNF16" i="88"/>
  <c r="DNF20" i="88" s="1"/>
  <c r="DNG16" i="88"/>
  <c r="DNG20" i="88" s="1"/>
  <c r="DNH16" i="88"/>
  <c r="DNH20" i="88" s="1"/>
  <c r="DNI16" i="88"/>
  <c r="DNI20" i="88" s="1"/>
  <c r="DNJ16" i="88"/>
  <c r="DNJ20" i="88" s="1"/>
  <c r="DNK16" i="88"/>
  <c r="DNK20" i="88" s="1"/>
  <c r="DNL16" i="88"/>
  <c r="DNL20" i="88" s="1"/>
  <c r="DNM16" i="88"/>
  <c r="DNM20" i="88" s="1"/>
  <c r="DNN16" i="88"/>
  <c r="DNN20" i="88" s="1"/>
  <c r="DNO16" i="88"/>
  <c r="DNO20" i="88" s="1"/>
  <c r="DNP16" i="88"/>
  <c r="DNP20" i="88" s="1"/>
  <c r="DNQ16" i="88"/>
  <c r="DNQ20" i="88" s="1"/>
  <c r="DNR16" i="88"/>
  <c r="DNR20" i="88" s="1"/>
  <c r="DNS16" i="88"/>
  <c r="DNS20" i="88" s="1"/>
  <c r="DNT16" i="88"/>
  <c r="DNT20" i="88" s="1"/>
  <c r="DNU16" i="88"/>
  <c r="DNU20" i="88" s="1"/>
  <c r="DNV16" i="88"/>
  <c r="DNV20" i="88" s="1"/>
  <c r="DNW16" i="88"/>
  <c r="DNW20" i="88" s="1"/>
  <c r="DNX16" i="88"/>
  <c r="DNX20" i="88" s="1"/>
  <c r="DNY16" i="88"/>
  <c r="DNY20" i="88" s="1"/>
  <c r="DNZ16" i="88"/>
  <c r="DNZ20" i="88" s="1"/>
  <c r="DOA16" i="88"/>
  <c r="DOA20" i="88" s="1"/>
  <c r="DOB16" i="88"/>
  <c r="DOB20" i="88" s="1"/>
  <c r="DOC16" i="88"/>
  <c r="DOC20" i="88" s="1"/>
  <c r="DOD16" i="88"/>
  <c r="DOD20" i="88" s="1"/>
  <c r="DOE16" i="88"/>
  <c r="DOE20" i="88" s="1"/>
  <c r="DOF16" i="88"/>
  <c r="DOF20" i="88" s="1"/>
  <c r="DOG16" i="88"/>
  <c r="DOG20" i="88" s="1"/>
  <c r="DOH16" i="88"/>
  <c r="DOH20" i="88" s="1"/>
  <c r="DOI16" i="88"/>
  <c r="DOI20" i="88" s="1"/>
  <c r="DOJ16" i="88"/>
  <c r="DOJ20" i="88" s="1"/>
  <c r="DOK16" i="88"/>
  <c r="DOK20" i="88" s="1"/>
  <c r="DOL16" i="88"/>
  <c r="DOL20" i="88" s="1"/>
  <c r="DOM16" i="88"/>
  <c r="DOM20" i="88" s="1"/>
  <c r="DON16" i="88"/>
  <c r="DON20" i="88" s="1"/>
  <c r="DOO16" i="88"/>
  <c r="DOO20" i="88" s="1"/>
  <c r="DOP16" i="88"/>
  <c r="DOP20" i="88" s="1"/>
  <c r="DOQ16" i="88"/>
  <c r="DOQ20" i="88" s="1"/>
  <c r="DOR16" i="88"/>
  <c r="DOR20" i="88" s="1"/>
  <c r="DOS16" i="88"/>
  <c r="DOS20" i="88" s="1"/>
  <c r="DOT16" i="88"/>
  <c r="DOT20" i="88" s="1"/>
  <c r="DOU16" i="88"/>
  <c r="DOU20" i="88" s="1"/>
  <c r="DOV16" i="88"/>
  <c r="DOV20" i="88" s="1"/>
  <c r="DOW16" i="88"/>
  <c r="DOW20" i="88" s="1"/>
  <c r="DOX16" i="88"/>
  <c r="DOX20" i="88" s="1"/>
  <c r="DOY16" i="88"/>
  <c r="DOY20" i="88" s="1"/>
  <c r="DOZ16" i="88"/>
  <c r="DOZ20" i="88" s="1"/>
  <c r="DPA16" i="88"/>
  <c r="DPA20" i="88" s="1"/>
  <c r="DPB16" i="88"/>
  <c r="DPB20" i="88" s="1"/>
  <c r="DPC16" i="88"/>
  <c r="DPC20" i="88" s="1"/>
  <c r="DPD16" i="88"/>
  <c r="DPD20" i="88" s="1"/>
  <c r="DPE16" i="88"/>
  <c r="DPE20" i="88" s="1"/>
  <c r="DPF16" i="88"/>
  <c r="DPF20" i="88" s="1"/>
  <c r="DPG16" i="88"/>
  <c r="DPG20" i="88" s="1"/>
  <c r="DPH16" i="88"/>
  <c r="DPH20" i="88" s="1"/>
  <c r="DPI16" i="88"/>
  <c r="DPI20" i="88" s="1"/>
  <c r="DPJ16" i="88"/>
  <c r="DPJ20" i="88" s="1"/>
  <c r="DPK16" i="88"/>
  <c r="DPK20" i="88" s="1"/>
  <c r="DPL16" i="88"/>
  <c r="DPL20" i="88" s="1"/>
  <c r="DPM16" i="88"/>
  <c r="DPM20" i="88" s="1"/>
  <c r="DPN16" i="88"/>
  <c r="DPN20" i="88" s="1"/>
  <c r="DPO16" i="88"/>
  <c r="DPO20" i="88" s="1"/>
  <c r="DPP16" i="88"/>
  <c r="DPP20" i="88" s="1"/>
  <c r="DPQ16" i="88"/>
  <c r="DPQ20" i="88" s="1"/>
  <c r="DPR16" i="88"/>
  <c r="DPR20" i="88" s="1"/>
  <c r="DPS16" i="88"/>
  <c r="DPS20" i="88" s="1"/>
  <c r="DPT16" i="88"/>
  <c r="DPT20" i="88" s="1"/>
  <c r="DPU16" i="88"/>
  <c r="DPU20" i="88" s="1"/>
  <c r="DPV16" i="88"/>
  <c r="DPV20" i="88" s="1"/>
  <c r="DPW16" i="88"/>
  <c r="DPW20" i="88" s="1"/>
  <c r="DPX16" i="88"/>
  <c r="DPX20" i="88" s="1"/>
  <c r="DPY16" i="88"/>
  <c r="DPY20" i="88" s="1"/>
  <c r="DPZ16" i="88"/>
  <c r="DPZ20" i="88" s="1"/>
  <c r="DQA16" i="88"/>
  <c r="DQA20" i="88" s="1"/>
  <c r="DQB16" i="88"/>
  <c r="DQB20" i="88" s="1"/>
  <c r="DQC16" i="88"/>
  <c r="DQC20" i="88" s="1"/>
  <c r="DQD16" i="88"/>
  <c r="DQD20" i="88" s="1"/>
  <c r="DQE16" i="88"/>
  <c r="DQE20" i="88" s="1"/>
  <c r="DQF16" i="88"/>
  <c r="DQF20" i="88" s="1"/>
  <c r="DQG16" i="88"/>
  <c r="DQG20" i="88" s="1"/>
  <c r="DQH16" i="88"/>
  <c r="DQH20" i="88" s="1"/>
  <c r="DQI16" i="88"/>
  <c r="DQI20" i="88" s="1"/>
  <c r="DQJ16" i="88"/>
  <c r="DQJ20" i="88" s="1"/>
  <c r="DQK16" i="88"/>
  <c r="DQK20" i="88" s="1"/>
  <c r="DQL16" i="88"/>
  <c r="DQL20" i="88" s="1"/>
  <c r="DQM16" i="88"/>
  <c r="DQM20" i="88" s="1"/>
  <c r="DQN16" i="88"/>
  <c r="DQN20" i="88" s="1"/>
  <c r="DQO16" i="88"/>
  <c r="DQO20" i="88" s="1"/>
  <c r="DQP16" i="88"/>
  <c r="DQP20" i="88" s="1"/>
  <c r="DQQ16" i="88"/>
  <c r="DQQ20" i="88" s="1"/>
  <c r="DQR16" i="88"/>
  <c r="DQR20" i="88" s="1"/>
  <c r="DQS16" i="88"/>
  <c r="DQS20" i="88" s="1"/>
  <c r="DQT16" i="88"/>
  <c r="DQT20" i="88" s="1"/>
  <c r="DQU16" i="88"/>
  <c r="DQU20" i="88" s="1"/>
  <c r="DQV16" i="88"/>
  <c r="DQV20" i="88" s="1"/>
  <c r="DQW16" i="88"/>
  <c r="DQW20" i="88" s="1"/>
  <c r="DQX16" i="88"/>
  <c r="DQX20" i="88" s="1"/>
  <c r="DQY16" i="88"/>
  <c r="DQY20" i="88" s="1"/>
  <c r="DQZ16" i="88"/>
  <c r="DQZ20" i="88" s="1"/>
  <c r="DRA16" i="88"/>
  <c r="DRA20" i="88" s="1"/>
  <c r="DRB16" i="88"/>
  <c r="DRB20" i="88" s="1"/>
  <c r="DRC16" i="88"/>
  <c r="DRC20" i="88" s="1"/>
  <c r="DRD16" i="88"/>
  <c r="DRD20" i="88" s="1"/>
  <c r="DRE16" i="88"/>
  <c r="DRE20" i="88" s="1"/>
  <c r="DRF16" i="88"/>
  <c r="DRF20" i="88" s="1"/>
  <c r="DRG16" i="88"/>
  <c r="DRG20" i="88" s="1"/>
  <c r="DRH16" i="88"/>
  <c r="DRH20" i="88" s="1"/>
  <c r="DRI16" i="88"/>
  <c r="DRI20" i="88" s="1"/>
  <c r="DRJ16" i="88"/>
  <c r="DRJ20" i="88" s="1"/>
  <c r="DRK16" i="88"/>
  <c r="DRK20" i="88" s="1"/>
  <c r="DRL16" i="88"/>
  <c r="DRL20" i="88" s="1"/>
  <c r="DRM16" i="88"/>
  <c r="DRM20" i="88" s="1"/>
  <c r="DRN16" i="88"/>
  <c r="DRN20" i="88" s="1"/>
  <c r="DRO16" i="88"/>
  <c r="DRO20" i="88" s="1"/>
  <c r="DRP16" i="88"/>
  <c r="DRP20" i="88" s="1"/>
  <c r="DRQ16" i="88"/>
  <c r="DRQ20" i="88" s="1"/>
  <c r="DRR16" i="88"/>
  <c r="DRR20" i="88" s="1"/>
  <c r="DRS16" i="88"/>
  <c r="DRS20" i="88" s="1"/>
  <c r="DRT16" i="88"/>
  <c r="DRT20" i="88" s="1"/>
  <c r="DRU16" i="88"/>
  <c r="DRU20" i="88" s="1"/>
  <c r="DRV16" i="88"/>
  <c r="DRV20" i="88" s="1"/>
  <c r="DRW16" i="88"/>
  <c r="DRW20" i="88" s="1"/>
  <c r="DRX16" i="88"/>
  <c r="DRX20" i="88" s="1"/>
  <c r="DRY16" i="88"/>
  <c r="DRY20" i="88" s="1"/>
  <c r="DRZ16" i="88"/>
  <c r="DRZ20" i="88" s="1"/>
  <c r="DSA16" i="88"/>
  <c r="DSA20" i="88" s="1"/>
  <c r="DSB16" i="88"/>
  <c r="DSB20" i="88" s="1"/>
  <c r="DSC16" i="88"/>
  <c r="DSC20" i="88" s="1"/>
  <c r="DSD16" i="88"/>
  <c r="DSD20" i="88" s="1"/>
  <c r="DSE16" i="88"/>
  <c r="DSE20" i="88" s="1"/>
  <c r="DSF16" i="88"/>
  <c r="DSF20" i="88" s="1"/>
  <c r="DSG16" i="88"/>
  <c r="DSG20" i="88" s="1"/>
  <c r="DSH16" i="88"/>
  <c r="DSH20" i="88" s="1"/>
  <c r="DSI16" i="88"/>
  <c r="DSI20" i="88" s="1"/>
  <c r="DSJ16" i="88"/>
  <c r="DSJ20" i="88" s="1"/>
  <c r="DSK16" i="88"/>
  <c r="DSK20" i="88" s="1"/>
  <c r="DSL16" i="88"/>
  <c r="DSL20" i="88" s="1"/>
  <c r="DSM16" i="88"/>
  <c r="DSM20" i="88" s="1"/>
  <c r="DSN16" i="88"/>
  <c r="DSN20" i="88" s="1"/>
  <c r="DSO16" i="88"/>
  <c r="DSO20" i="88" s="1"/>
  <c r="DSP16" i="88"/>
  <c r="DSP20" i="88" s="1"/>
  <c r="DSQ16" i="88"/>
  <c r="DSQ20" i="88" s="1"/>
  <c r="DSR16" i="88"/>
  <c r="DSR20" i="88" s="1"/>
  <c r="DSS16" i="88"/>
  <c r="DSS20" i="88" s="1"/>
  <c r="DST16" i="88"/>
  <c r="DST20" i="88" s="1"/>
  <c r="DSU16" i="88"/>
  <c r="DSU20" i="88" s="1"/>
  <c r="DSV16" i="88"/>
  <c r="DSV20" i="88" s="1"/>
  <c r="DSW16" i="88"/>
  <c r="DSW20" i="88" s="1"/>
  <c r="DSX16" i="88"/>
  <c r="DSX20" i="88" s="1"/>
  <c r="DSY16" i="88"/>
  <c r="DSY20" i="88" s="1"/>
  <c r="DSZ16" i="88"/>
  <c r="DSZ20" i="88" s="1"/>
  <c r="DTA16" i="88"/>
  <c r="DTA20" i="88" s="1"/>
  <c r="DTB16" i="88"/>
  <c r="DTB20" i="88" s="1"/>
  <c r="DTC16" i="88"/>
  <c r="DTC20" i="88" s="1"/>
  <c r="DTD16" i="88"/>
  <c r="DTD20" i="88" s="1"/>
  <c r="DTE16" i="88"/>
  <c r="DTE20" i="88" s="1"/>
  <c r="DTF16" i="88"/>
  <c r="DTF20" i="88" s="1"/>
  <c r="DTG16" i="88"/>
  <c r="DTG20" i="88" s="1"/>
  <c r="DTH16" i="88"/>
  <c r="DTH20" i="88" s="1"/>
  <c r="DTI16" i="88"/>
  <c r="DTI20" i="88" s="1"/>
  <c r="DTJ16" i="88"/>
  <c r="DTJ20" i="88" s="1"/>
  <c r="DTK16" i="88"/>
  <c r="DTK20" i="88" s="1"/>
  <c r="DTL16" i="88"/>
  <c r="DTL20" i="88" s="1"/>
  <c r="DTM16" i="88"/>
  <c r="DTM20" i="88" s="1"/>
  <c r="DTN16" i="88"/>
  <c r="DTN20" i="88" s="1"/>
  <c r="DTO16" i="88"/>
  <c r="DTO20" i="88" s="1"/>
  <c r="DTP16" i="88"/>
  <c r="DTP20" i="88" s="1"/>
  <c r="DTQ16" i="88"/>
  <c r="DTQ20" i="88" s="1"/>
  <c r="DTR16" i="88"/>
  <c r="DTR20" i="88" s="1"/>
  <c r="DTS16" i="88"/>
  <c r="DTS20" i="88" s="1"/>
  <c r="DTT16" i="88"/>
  <c r="DTT20" i="88" s="1"/>
  <c r="DTU16" i="88"/>
  <c r="DTU20" i="88" s="1"/>
  <c r="DTV16" i="88"/>
  <c r="DTV20" i="88" s="1"/>
  <c r="DTW16" i="88"/>
  <c r="DTW20" i="88" s="1"/>
  <c r="DTX16" i="88"/>
  <c r="DTX20" i="88" s="1"/>
  <c r="DTY16" i="88"/>
  <c r="DTY20" i="88" s="1"/>
  <c r="DTZ16" i="88"/>
  <c r="DTZ20" i="88" s="1"/>
  <c r="DUA16" i="88"/>
  <c r="DUA20" i="88" s="1"/>
  <c r="DUB16" i="88"/>
  <c r="DUB20" i="88" s="1"/>
  <c r="DUC16" i="88"/>
  <c r="DUC20" i="88" s="1"/>
  <c r="DUD16" i="88"/>
  <c r="DUD20" i="88" s="1"/>
  <c r="DUE16" i="88"/>
  <c r="DUE20" i="88" s="1"/>
  <c r="DUF16" i="88"/>
  <c r="DUF20" i="88" s="1"/>
  <c r="DUG16" i="88"/>
  <c r="DUG20" i="88" s="1"/>
  <c r="DUH16" i="88"/>
  <c r="DUH20" i="88" s="1"/>
  <c r="DUI16" i="88"/>
  <c r="DUI20" i="88" s="1"/>
  <c r="DUJ16" i="88"/>
  <c r="DUJ20" i="88" s="1"/>
  <c r="DUK16" i="88"/>
  <c r="DUK20" i="88" s="1"/>
  <c r="DUL16" i="88"/>
  <c r="DUL20" i="88" s="1"/>
  <c r="DUM16" i="88"/>
  <c r="DUM20" i="88" s="1"/>
  <c r="DUN16" i="88"/>
  <c r="DUN20" i="88" s="1"/>
  <c r="DUO16" i="88"/>
  <c r="DUO20" i="88" s="1"/>
  <c r="DUP16" i="88"/>
  <c r="DUP20" i="88" s="1"/>
  <c r="DUQ16" i="88"/>
  <c r="DUQ20" i="88" s="1"/>
  <c r="DUR16" i="88"/>
  <c r="DUR20" i="88" s="1"/>
  <c r="DUS16" i="88"/>
  <c r="DUS20" i="88" s="1"/>
  <c r="DUT16" i="88"/>
  <c r="DUT20" i="88" s="1"/>
  <c r="DUU16" i="88"/>
  <c r="DUU20" i="88" s="1"/>
  <c r="DUV16" i="88"/>
  <c r="DUV20" i="88" s="1"/>
  <c r="DUW16" i="88"/>
  <c r="DUW20" i="88" s="1"/>
  <c r="DUX16" i="88"/>
  <c r="DUX20" i="88" s="1"/>
  <c r="DUY16" i="88"/>
  <c r="DUY20" i="88" s="1"/>
  <c r="DUZ16" i="88"/>
  <c r="DUZ20" i="88" s="1"/>
  <c r="DVA16" i="88"/>
  <c r="DVA20" i="88" s="1"/>
  <c r="DVB16" i="88"/>
  <c r="DVB20" i="88" s="1"/>
  <c r="DVC16" i="88"/>
  <c r="DVC20" i="88" s="1"/>
  <c r="DVD16" i="88"/>
  <c r="DVD20" i="88" s="1"/>
  <c r="DVE16" i="88"/>
  <c r="DVE20" i="88" s="1"/>
  <c r="DVF16" i="88"/>
  <c r="DVF20" i="88" s="1"/>
  <c r="DVG16" i="88"/>
  <c r="DVG20" i="88" s="1"/>
  <c r="DVH16" i="88"/>
  <c r="DVH20" i="88" s="1"/>
  <c r="DVI16" i="88"/>
  <c r="DVI20" i="88" s="1"/>
  <c r="DVJ16" i="88"/>
  <c r="DVJ20" i="88" s="1"/>
  <c r="DVK16" i="88"/>
  <c r="DVK20" i="88" s="1"/>
  <c r="DVL16" i="88"/>
  <c r="DVL20" i="88" s="1"/>
  <c r="DVM16" i="88"/>
  <c r="DVM20" i="88" s="1"/>
  <c r="DVN16" i="88"/>
  <c r="DVN20" i="88" s="1"/>
  <c r="DVO16" i="88"/>
  <c r="DVO20" i="88" s="1"/>
  <c r="DVP16" i="88"/>
  <c r="DVP20" i="88" s="1"/>
  <c r="DVQ16" i="88"/>
  <c r="DVQ20" i="88" s="1"/>
  <c r="DVR16" i="88"/>
  <c r="DVR20" i="88" s="1"/>
  <c r="DVS16" i="88"/>
  <c r="DVS20" i="88" s="1"/>
  <c r="DVT16" i="88"/>
  <c r="DVT20" i="88" s="1"/>
  <c r="DVU16" i="88"/>
  <c r="DVU20" i="88" s="1"/>
  <c r="DVV16" i="88"/>
  <c r="DVV20" i="88" s="1"/>
  <c r="DVW16" i="88"/>
  <c r="DVW20" i="88" s="1"/>
  <c r="DVX16" i="88"/>
  <c r="DVX20" i="88" s="1"/>
  <c r="DVY16" i="88"/>
  <c r="DVY20" i="88" s="1"/>
  <c r="DVZ16" i="88"/>
  <c r="DVZ20" i="88" s="1"/>
  <c r="DWA16" i="88"/>
  <c r="DWA20" i="88" s="1"/>
  <c r="DWB16" i="88"/>
  <c r="DWB20" i="88" s="1"/>
  <c r="DWC16" i="88"/>
  <c r="DWC20" i="88" s="1"/>
  <c r="DWD16" i="88"/>
  <c r="DWD20" i="88" s="1"/>
  <c r="DWE16" i="88"/>
  <c r="DWE20" i="88" s="1"/>
  <c r="DWF16" i="88"/>
  <c r="DWF20" i="88" s="1"/>
  <c r="DWG16" i="88"/>
  <c r="DWG20" i="88" s="1"/>
  <c r="DWH16" i="88"/>
  <c r="DWH20" i="88" s="1"/>
  <c r="DWI16" i="88"/>
  <c r="DWI20" i="88" s="1"/>
  <c r="DWJ16" i="88"/>
  <c r="DWJ20" i="88" s="1"/>
  <c r="DWK16" i="88"/>
  <c r="DWK20" i="88" s="1"/>
  <c r="DWL16" i="88"/>
  <c r="DWL20" i="88" s="1"/>
  <c r="DWM16" i="88"/>
  <c r="DWM20" i="88" s="1"/>
  <c r="DWN16" i="88"/>
  <c r="DWN20" i="88" s="1"/>
  <c r="DWO16" i="88"/>
  <c r="DWO20" i="88" s="1"/>
  <c r="DWP16" i="88"/>
  <c r="DWP20" i="88" s="1"/>
  <c r="DWQ16" i="88"/>
  <c r="DWQ20" i="88" s="1"/>
  <c r="DWR16" i="88"/>
  <c r="DWR20" i="88" s="1"/>
  <c r="DWS16" i="88"/>
  <c r="DWS20" i="88" s="1"/>
  <c r="DWT16" i="88"/>
  <c r="DWT20" i="88" s="1"/>
  <c r="DWU16" i="88"/>
  <c r="DWU20" i="88" s="1"/>
  <c r="DWV16" i="88"/>
  <c r="DWV20" i="88" s="1"/>
  <c r="DWW16" i="88"/>
  <c r="DWW20" i="88" s="1"/>
  <c r="DWX16" i="88"/>
  <c r="DWX20" i="88" s="1"/>
  <c r="DWY16" i="88"/>
  <c r="DWY20" i="88" s="1"/>
  <c r="DWZ16" i="88"/>
  <c r="DWZ20" i="88" s="1"/>
  <c r="DXA16" i="88"/>
  <c r="DXA20" i="88" s="1"/>
  <c r="DXB16" i="88"/>
  <c r="DXB20" i="88" s="1"/>
  <c r="DXC16" i="88"/>
  <c r="DXC20" i="88" s="1"/>
  <c r="DXD16" i="88"/>
  <c r="DXD20" i="88" s="1"/>
  <c r="DXE16" i="88"/>
  <c r="DXE20" i="88" s="1"/>
  <c r="DXF16" i="88"/>
  <c r="DXF20" i="88" s="1"/>
  <c r="DXG16" i="88"/>
  <c r="DXG20" i="88" s="1"/>
  <c r="DXH16" i="88"/>
  <c r="DXH20" i="88" s="1"/>
  <c r="DXI16" i="88"/>
  <c r="DXI20" i="88" s="1"/>
  <c r="DXJ16" i="88"/>
  <c r="DXJ20" i="88" s="1"/>
  <c r="DXK16" i="88"/>
  <c r="DXK20" i="88" s="1"/>
  <c r="DXL16" i="88"/>
  <c r="DXL20" i="88" s="1"/>
  <c r="DXM16" i="88"/>
  <c r="DXM20" i="88" s="1"/>
  <c r="DXN16" i="88"/>
  <c r="DXN20" i="88" s="1"/>
  <c r="DXO16" i="88"/>
  <c r="DXO20" i="88" s="1"/>
  <c r="DXP16" i="88"/>
  <c r="DXP20" i="88" s="1"/>
  <c r="DXQ16" i="88"/>
  <c r="DXQ20" i="88" s="1"/>
  <c r="DXR16" i="88"/>
  <c r="DXR20" i="88" s="1"/>
  <c r="DXS16" i="88"/>
  <c r="DXS20" i="88" s="1"/>
  <c r="DXT16" i="88"/>
  <c r="DXT20" i="88" s="1"/>
  <c r="DXU16" i="88"/>
  <c r="DXU20" i="88" s="1"/>
  <c r="DXV16" i="88"/>
  <c r="DXV20" i="88" s="1"/>
  <c r="DXW16" i="88"/>
  <c r="DXW20" i="88" s="1"/>
  <c r="DXX16" i="88"/>
  <c r="DXX20" i="88" s="1"/>
  <c r="DXY16" i="88"/>
  <c r="DXY20" i="88" s="1"/>
  <c r="DXZ16" i="88"/>
  <c r="DXZ20" i="88" s="1"/>
  <c r="DYA16" i="88"/>
  <c r="DYA20" i="88" s="1"/>
  <c r="DYB16" i="88"/>
  <c r="DYB20" i="88" s="1"/>
  <c r="DYC16" i="88"/>
  <c r="DYC20" i="88" s="1"/>
  <c r="DYD16" i="88"/>
  <c r="DYD20" i="88" s="1"/>
  <c r="DYE16" i="88"/>
  <c r="DYE20" i="88" s="1"/>
  <c r="DYF16" i="88"/>
  <c r="DYF20" i="88" s="1"/>
  <c r="DYG16" i="88"/>
  <c r="DYG20" i="88" s="1"/>
  <c r="DYH16" i="88"/>
  <c r="DYH20" i="88" s="1"/>
  <c r="DYI16" i="88"/>
  <c r="DYI20" i="88" s="1"/>
  <c r="DYJ16" i="88"/>
  <c r="DYJ20" i="88" s="1"/>
  <c r="DYK16" i="88"/>
  <c r="DYK20" i="88" s="1"/>
  <c r="DYL16" i="88"/>
  <c r="DYL20" i="88" s="1"/>
  <c r="DYM16" i="88"/>
  <c r="DYM20" i="88" s="1"/>
  <c r="DYN16" i="88"/>
  <c r="DYN20" i="88" s="1"/>
  <c r="DYO16" i="88"/>
  <c r="DYO20" i="88" s="1"/>
  <c r="DYP16" i="88"/>
  <c r="DYP20" i="88" s="1"/>
  <c r="DYQ16" i="88"/>
  <c r="DYQ20" i="88" s="1"/>
  <c r="DYR16" i="88"/>
  <c r="DYR20" i="88" s="1"/>
  <c r="DYS16" i="88"/>
  <c r="DYS20" i="88" s="1"/>
  <c r="DYT16" i="88"/>
  <c r="DYT20" i="88" s="1"/>
  <c r="DYU16" i="88"/>
  <c r="DYU20" i="88" s="1"/>
  <c r="DYV16" i="88"/>
  <c r="DYV20" i="88" s="1"/>
  <c r="DYW16" i="88"/>
  <c r="DYW20" i="88" s="1"/>
  <c r="DYX16" i="88"/>
  <c r="DYX20" i="88" s="1"/>
  <c r="DYY16" i="88"/>
  <c r="DYY20" i="88" s="1"/>
  <c r="DYZ16" i="88"/>
  <c r="DYZ20" i="88" s="1"/>
  <c r="DZA16" i="88"/>
  <c r="DZA20" i="88" s="1"/>
  <c r="DZB16" i="88"/>
  <c r="DZB20" i="88" s="1"/>
  <c r="DZC16" i="88"/>
  <c r="DZC20" i="88" s="1"/>
  <c r="DZD16" i="88"/>
  <c r="DZD20" i="88" s="1"/>
  <c r="DZE16" i="88"/>
  <c r="DZE20" i="88" s="1"/>
  <c r="DZF16" i="88"/>
  <c r="DZF20" i="88" s="1"/>
  <c r="DZG16" i="88"/>
  <c r="DZG20" i="88" s="1"/>
  <c r="DZH16" i="88"/>
  <c r="DZH20" i="88" s="1"/>
  <c r="DZI16" i="88"/>
  <c r="DZI20" i="88" s="1"/>
  <c r="DZJ16" i="88"/>
  <c r="DZJ20" i="88" s="1"/>
  <c r="DZK16" i="88"/>
  <c r="DZK20" i="88" s="1"/>
  <c r="DZL16" i="88"/>
  <c r="DZL20" i="88" s="1"/>
  <c r="DZM16" i="88"/>
  <c r="DZM20" i="88" s="1"/>
  <c r="DZN16" i="88"/>
  <c r="DZN20" i="88" s="1"/>
  <c r="DZO16" i="88"/>
  <c r="DZO20" i="88" s="1"/>
  <c r="DZP16" i="88"/>
  <c r="DZP20" i="88" s="1"/>
  <c r="DZQ16" i="88"/>
  <c r="DZQ20" i="88" s="1"/>
  <c r="DZR16" i="88"/>
  <c r="DZR20" i="88" s="1"/>
  <c r="DZS16" i="88"/>
  <c r="DZS20" i="88" s="1"/>
  <c r="DZT16" i="88"/>
  <c r="DZT20" i="88" s="1"/>
  <c r="DZU16" i="88"/>
  <c r="DZU20" i="88" s="1"/>
  <c r="DZV16" i="88"/>
  <c r="DZV20" i="88" s="1"/>
  <c r="DZW16" i="88"/>
  <c r="DZW20" i="88" s="1"/>
  <c r="DZX16" i="88"/>
  <c r="DZX20" i="88" s="1"/>
  <c r="DZY16" i="88"/>
  <c r="DZY20" i="88" s="1"/>
  <c r="DZZ16" i="88"/>
  <c r="DZZ20" i="88" s="1"/>
  <c r="EAA16" i="88"/>
  <c r="EAA20" i="88" s="1"/>
  <c r="EAB16" i="88"/>
  <c r="EAB20" i="88" s="1"/>
  <c r="EAC16" i="88"/>
  <c r="EAC20" i="88" s="1"/>
  <c r="EAD16" i="88"/>
  <c r="EAD20" i="88" s="1"/>
  <c r="EAE16" i="88"/>
  <c r="EAE20" i="88" s="1"/>
  <c r="EAF16" i="88"/>
  <c r="EAF20" i="88" s="1"/>
  <c r="EAG16" i="88"/>
  <c r="EAG20" i="88" s="1"/>
  <c r="EAH16" i="88"/>
  <c r="EAH20" i="88" s="1"/>
  <c r="EAI16" i="88"/>
  <c r="EAI20" i="88" s="1"/>
  <c r="EAJ16" i="88"/>
  <c r="EAJ20" i="88" s="1"/>
  <c r="EAK16" i="88"/>
  <c r="EAK20" i="88" s="1"/>
  <c r="EAL16" i="88"/>
  <c r="EAL20" i="88" s="1"/>
  <c r="EAM16" i="88"/>
  <c r="EAM20" i="88" s="1"/>
  <c r="EAN16" i="88"/>
  <c r="EAN20" i="88" s="1"/>
  <c r="EAO16" i="88"/>
  <c r="EAO20" i="88" s="1"/>
  <c r="EAP16" i="88"/>
  <c r="EAP20" i="88" s="1"/>
  <c r="EAQ16" i="88"/>
  <c r="EAQ20" i="88" s="1"/>
  <c r="EAR16" i="88"/>
  <c r="EAR20" i="88" s="1"/>
  <c r="EAS16" i="88"/>
  <c r="EAS20" i="88" s="1"/>
  <c r="EAT16" i="88"/>
  <c r="EAT20" i="88" s="1"/>
  <c r="EAU16" i="88"/>
  <c r="EAU20" i="88" s="1"/>
  <c r="EAV16" i="88"/>
  <c r="EAV20" i="88" s="1"/>
  <c r="EAW16" i="88"/>
  <c r="EAW20" i="88" s="1"/>
  <c r="EAX16" i="88"/>
  <c r="EAX20" i="88" s="1"/>
  <c r="EAY16" i="88"/>
  <c r="EAY20" i="88" s="1"/>
  <c r="EAZ16" i="88"/>
  <c r="EAZ20" i="88" s="1"/>
  <c r="EBA16" i="88"/>
  <c r="EBA20" i="88" s="1"/>
  <c r="EBB16" i="88"/>
  <c r="EBB20" i="88" s="1"/>
  <c r="EBC16" i="88"/>
  <c r="EBC20" i="88" s="1"/>
  <c r="EBD16" i="88"/>
  <c r="EBD20" i="88" s="1"/>
  <c r="EBE16" i="88"/>
  <c r="EBE20" i="88" s="1"/>
  <c r="EBF16" i="88"/>
  <c r="EBF20" i="88" s="1"/>
  <c r="EBG16" i="88"/>
  <c r="EBG20" i="88" s="1"/>
  <c r="EBH16" i="88"/>
  <c r="EBH20" i="88" s="1"/>
  <c r="EBI16" i="88"/>
  <c r="EBI20" i="88" s="1"/>
  <c r="EBJ16" i="88"/>
  <c r="EBJ20" i="88" s="1"/>
  <c r="EBK16" i="88"/>
  <c r="EBK20" i="88" s="1"/>
  <c r="EBL16" i="88"/>
  <c r="EBL20" i="88" s="1"/>
  <c r="EBM16" i="88"/>
  <c r="EBM20" i="88" s="1"/>
  <c r="EBN16" i="88"/>
  <c r="EBN20" i="88" s="1"/>
  <c r="EBO16" i="88"/>
  <c r="EBO20" i="88" s="1"/>
  <c r="EBP16" i="88"/>
  <c r="EBP20" i="88" s="1"/>
  <c r="EBQ16" i="88"/>
  <c r="EBQ20" i="88" s="1"/>
  <c r="EBR16" i="88"/>
  <c r="EBR20" i="88" s="1"/>
  <c r="EBS16" i="88"/>
  <c r="EBS20" i="88" s="1"/>
  <c r="EBT16" i="88"/>
  <c r="EBT20" i="88" s="1"/>
  <c r="EBU16" i="88"/>
  <c r="EBU20" i="88" s="1"/>
  <c r="EBV16" i="88"/>
  <c r="EBV20" i="88" s="1"/>
  <c r="EBW16" i="88"/>
  <c r="EBW20" i="88" s="1"/>
  <c r="EBX16" i="88"/>
  <c r="EBX20" i="88" s="1"/>
  <c r="EBY16" i="88"/>
  <c r="EBY20" i="88" s="1"/>
  <c r="EBZ16" i="88"/>
  <c r="EBZ20" i="88" s="1"/>
  <c r="ECA16" i="88"/>
  <c r="ECA20" i="88" s="1"/>
  <c r="ECB16" i="88"/>
  <c r="ECB20" i="88" s="1"/>
  <c r="ECC16" i="88"/>
  <c r="ECC20" i="88" s="1"/>
  <c r="ECD16" i="88"/>
  <c r="ECD20" i="88" s="1"/>
  <c r="ECE16" i="88"/>
  <c r="ECE20" i="88" s="1"/>
  <c r="ECF16" i="88"/>
  <c r="ECF20" i="88" s="1"/>
  <c r="ECG16" i="88"/>
  <c r="ECG20" i="88" s="1"/>
  <c r="ECH16" i="88"/>
  <c r="ECH20" i="88" s="1"/>
  <c r="ECI16" i="88"/>
  <c r="ECI20" i="88" s="1"/>
  <c r="ECJ16" i="88"/>
  <c r="ECJ20" i="88" s="1"/>
  <c r="ECK16" i="88"/>
  <c r="ECK20" i="88" s="1"/>
  <c r="ECL16" i="88"/>
  <c r="ECL20" i="88" s="1"/>
  <c r="ECM16" i="88"/>
  <c r="ECM20" i="88" s="1"/>
  <c r="ECN16" i="88"/>
  <c r="ECN20" i="88" s="1"/>
  <c r="ECO16" i="88"/>
  <c r="ECO20" i="88" s="1"/>
  <c r="ECP16" i="88"/>
  <c r="ECP20" i="88" s="1"/>
  <c r="ECQ16" i="88"/>
  <c r="ECQ20" i="88" s="1"/>
  <c r="ECR16" i="88"/>
  <c r="ECR20" i="88" s="1"/>
  <c r="ECS16" i="88"/>
  <c r="ECS20" i="88" s="1"/>
  <c r="ECT16" i="88"/>
  <c r="ECT20" i="88" s="1"/>
  <c r="ECU16" i="88"/>
  <c r="ECU20" i="88" s="1"/>
  <c r="ECV16" i="88"/>
  <c r="ECV20" i="88" s="1"/>
  <c r="ECW16" i="88"/>
  <c r="ECW20" i="88" s="1"/>
  <c r="ECX16" i="88"/>
  <c r="ECX20" i="88" s="1"/>
  <c r="ECY16" i="88"/>
  <c r="ECY20" i="88" s="1"/>
  <c r="ECZ16" i="88"/>
  <c r="ECZ20" i="88" s="1"/>
  <c r="EDA16" i="88"/>
  <c r="EDA20" i="88" s="1"/>
  <c r="EDB16" i="88"/>
  <c r="EDB20" i="88" s="1"/>
  <c r="EDC16" i="88"/>
  <c r="EDC20" i="88" s="1"/>
  <c r="EDD16" i="88"/>
  <c r="EDD20" i="88" s="1"/>
  <c r="EDE16" i="88"/>
  <c r="EDE20" i="88" s="1"/>
  <c r="EDF16" i="88"/>
  <c r="EDF20" i="88" s="1"/>
  <c r="EDG16" i="88"/>
  <c r="EDG20" i="88" s="1"/>
  <c r="EDH16" i="88"/>
  <c r="EDH20" i="88" s="1"/>
  <c r="EDI16" i="88"/>
  <c r="EDI20" i="88" s="1"/>
  <c r="EDJ16" i="88"/>
  <c r="EDJ20" i="88" s="1"/>
  <c r="EDK16" i="88"/>
  <c r="EDK20" i="88" s="1"/>
  <c r="EDL16" i="88"/>
  <c r="EDL20" i="88" s="1"/>
  <c r="EDM16" i="88"/>
  <c r="EDM20" i="88" s="1"/>
  <c r="EDN16" i="88"/>
  <c r="EDN20" i="88" s="1"/>
  <c r="EDO16" i="88"/>
  <c r="EDO20" i="88" s="1"/>
  <c r="EDP16" i="88"/>
  <c r="EDP20" i="88" s="1"/>
  <c r="EDQ16" i="88"/>
  <c r="EDQ20" i="88" s="1"/>
  <c r="EDR16" i="88"/>
  <c r="EDR20" i="88" s="1"/>
  <c r="EDS16" i="88"/>
  <c r="EDS20" i="88" s="1"/>
  <c r="EDT16" i="88"/>
  <c r="EDT20" i="88" s="1"/>
  <c r="EDU16" i="88"/>
  <c r="EDU20" i="88" s="1"/>
  <c r="EDV16" i="88"/>
  <c r="EDV20" i="88" s="1"/>
  <c r="EDW16" i="88"/>
  <c r="EDW20" i="88" s="1"/>
  <c r="EDX16" i="88"/>
  <c r="EDX20" i="88" s="1"/>
  <c r="EDY16" i="88"/>
  <c r="EDY20" i="88" s="1"/>
  <c r="EDZ16" i="88"/>
  <c r="EDZ20" i="88" s="1"/>
  <c r="EEA16" i="88"/>
  <c r="EEA20" i="88" s="1"/>
  <c r="EEB16" i="88"/>
  <c r="EEB20" i="88" s="1"/>
  <c r="EEC16" i="88"/>
  <c r="EEC20" i="88" s="1"/>
  <c r="EED16" i="88"/>
  <c r="EED20" i="88" s="1"/>
  <c r="EEE16" i="88"/>
  <c r="EEE20" i="88" s="1"/>
  <c r="EEF16" i="88"/>
  <c r="EEF20" i="88" s="1"/>
  <c r="EEG16" i="88"/>
  <c r="EEG20" i="88" s="1"/>
  <c r="EEH16" i="88"/>
  <c r="EEH20" i="88" s="1"/>
  <c r="EEI16" i="88"/>
  <c r="EEI20" i="88" s="1"/>
  <c r="EEJ16" i="88"/>
  <c r="EEJ20" i="88" s="1"/>
  <c r="EEK16" i="88"/>
  <c r="EEK20" i="88" s="1"/>
  <c r="EEL16" i="88"/>
  <c r="EEL20" i="88" s="1"/>
  <c r="EEM16" i="88"/>
  <c r="EEM20" i="88" s="1"/>
  <c r="EEN16" i="88"/>
  <c r="EEN20" i="88" s="1"/>
  <c r="EEO16" i="88"/>
  <c r="EEO20" i="88" s="1"/>
  <c r="EEP16" i="88"/>
  <c r="EEP20" i="88" s="1"/>
  <c r="EEQ16" i="88"/>
  <c r="EEQ20" i="88" s="1"/>
  <c r="EER16" i="88"/>
  <c r="EER20" i="88" s="1"/>
  <c r="EES16" i="88"/>
  <c r="EES20" i="88" s="1"/>
  <c r="EET16" i="88"/>
  <c r="EET20" i="88" s="1"/>
  <c r="EEU16" i="88"/>
  <c r="EEU20" i="88" s="1"/>
  <c r="EEV16" i="88"/>
  <c r="EEV20" i="88" s="1"/>
  <c r="EEW16" i="88"/>
  <c r="EEW20" i="88" s="1"/>
  <c r="EEX16" i="88"/>
  <c r="EEX20" i="88" s="1"/>
  <c r="EEY16" i="88"/>
  <c r="EEY20" i="88" s="1"/>
  <c r="EEZ16" i="88"/>
  <c r="EEZ20" i="88" s="1"/>
  <c r="EFA16" i="88"/>
  <c r="EFA20" i="88" s="1"/>
  <c r="EFB16" i="88"/>
  <c r="EFB20" i="88" s="1"/>
  <c r="EFC16" i="88"/>
  <c r="EFC20" i="88" s="1"/>
  <c r="EFD16" i="88"/>
  <c r="EFD20" i="88" s="1"/>
  <c r="EFE16" i="88"/>
  <c r="EFE20" i="88" s="1"/>
  <c r="EFF16" i="88"/>
  <c r="EFF20" i="88" s="1"/>
  <c r="EFG16" i="88"/>
  <c r="EFG20" i="88" s="1"/>
  <c r="EFH16" i="88"/>
  <c r="EFH20" i="88" s="1"/>
  <c r="EFI16" i="88"/>
  <c r="EFI20" i="88" s="1"/>
  <c r="EFJ16" i="88"/>
  <c r="EFJ20" i="88" s="1"/>
  <c r="EFK16" i="88"/>
  <c r="EFK20" i="88" s="1"/>
  <c r="EFL16" i="88"/>
  <c r="EFL20" i="88" s="1"/>
  <c r="EFM16" i="88"/>
  <c r="EFM20" i="88" s="1"/>
  <c r="EFN16" i="88"/>
  <c r="EFN20" i="88" s="1"/>
  <c r="EFO16" i="88"/>
  <c r="EFO20" i="88" s="1"/>
  <c r="EFP16" i="88"/>
  <c r="EFP20" i="88" s="1"/>
  <c r="EFQ16" i="88"/>
  <c r="EFQ20" i="88" s="1"/>
  <c r="EFR16" i="88"/>
  <c r="EFR20" i="88" s="1"/>
  <c r="EFS16" i="88"/>
  <c r="EFS20" i="88" s="1"/>
  <c r="EFT16" i="88"/>
  <c r="EFT20" i="88" s="1"/>
  <c r="EFU16" i="88"/>
  <c r="EFU20" i="88" s="1"/>
  <c r="EFV16" i="88"/>
  <c r="EFV20" i="88" s="1"/>
  <c r="EFW16" i="88"/>
  <c r="EFW20" i="88" s="1"/>
  <c r="EFX16" i="88"/>
  <c r="EFX20" i="88" s="1"/>
  <c r="EFY16" i="88"/>
  <c r="EFY20" i="88" s="1"/>
  <c r="EFZ16" i="88"/>
  <c r="EFZ20" i="88" s="1"/>
  <c r="EGA16" i="88"/>
  <c r="EGA20" i="88" s="1"/>
  <c r="EGB16" i="88"/>
  <c r="EGB20" i="88" s="1"/>
  <c r="EGC16" i="88"/>
  <c r="EGC20" i="88" s="1"/>
  <c r="EGD16" i="88"/>
  <c r="EGD20" i="88" s="1"/>
  <c r="EGE16" i="88"/>
  <c r="EGE20" i="88" s="1"/>
  <c r="EGF16" i="88"/>
  <c r="EGF20" i="88" s="1"/>
  <c r="EGG16" i="88"/>
  <c r="EGG20" i="88" s="1"/>
  <c r="EGH16" i="88"/>
  <c r="EGH20" i="88" s="1"/>
  <c r="EGI16" i="88"/>
  <c r="EGI20" i="88" s="1"/>
  <c r="EGJ16" i="88"/>
  <c r="EGJ20" i="88" s="1"/>
  <c r="EGK16" i="88"/>
  <c r="EGK20" i="88" s="1"/>
  <c r="EGL16" i="88"/>
  <c r="EGL20" i="88" s="1"/>
  <c r="EGM16" i="88"/>
  <c r="EGM20" i="88" s="1"/>
  <c r="EGN16" i="88"/>
  <c r="EGN20" i="88" s="1"/>
  <c r="EGO16" i="88"/>
  <c r="EGO20" i="88" s="1"/>
  <c r="EGP16" i="88"/>
  <c r="EGP20" i="88" s="1"/>
  <c r="EGQ16" i="88"/>
  <c r="EGQ20" i="88" s="1"/>
  <c r="EGR16" i="88"/>
  <c r="EGR20" i="88" s="1"/>
  <c r="EGS16" i="88"/>
  <c r="EGS20" i="88" s="1"/>
  <c r="EGT16" i="88"/>
  <c r="EGT20" i="88" s="1"/>
  <c r="EGU16" i="88"/>
  <c r="EGU20" i="88" s="1"/>
  <c r="EGV16" i="88"/>
  <c r="EGV20" i="88" s="1"/>
  <c r="EGW16" i="88"/>
  <c r="EGW20" i="88" s="1"/>
  <c r="EGX16" i="88"/>
  <c r="EGX20" i="88" s="1"/>
  <c r="EGY16" i="88"/>
  <c r="EGY20" i="88" s="1"/>
  <c r="EGZ16" i="88"/>
  <c r="EGZ20" i="88" s="1"/>
  <c r="EHA16" i="88"/>
  <c r="EHA20" i="88" s="1"/>
  <c r="EHB16" i="88"/>
  <c r="EHB20" i="88" s="1"/>
  <c r="EHC16" i="88"/>
  <c r="EHC20" i="88" s="1"/>
  <c r="EHD16" i="88"/>
  <c r="EHD20" i="88" s="1"/>
  <c r="EHE16" i="88"/>
  <c r="EHE20" i="88" s="1"/>
  <c r="EHF16" i="88"/>
  <c r="EHF20" i="88" s="1"/>
  <c r="EHG16" i="88"/>
  <c r="EHG20" i="88" s="1"/>
  <c r="EHH16" i="88"/>
  <c r="EHH20" i="88" s="1"/>
  <c r="EHI16" i="88"/>
  <c r="EHI20" i="88" s="1"/>
  <c r="EHJ16" i="88"/>
  <c r="EHJ20" i="88" s="1"/>
  <c r="EHK16" i="88"/>
  <c r="EHK20" i="88" s="1"/>
  <c r="EHL16" i="88"/>
  <c r="EHL20" i="88" s="1"/>
  <c r="EHM16" i="88"/>
  <c r="EHM20" i="88" s="1"/>
  <c r="EHN16" i="88"/>
  <c r="EHN20" i="88" s="1"/>
  <c r="EHO16" i="88"/>
  <c r="EHO20" i="88" s="1"/>
  <c r="EHP16" i="88"/>
  <c r="EHP20" i="88" s="1"/>
  <c r="EHQ16" i="88"/>
  <c r="EHQ20" i="88" s="1"/>
  <c r="EHR16" i="88"/>
  <c r="EHR20" i="88" s="1"/>
  <c r="EHS16" i="88"/>
  <c r="EHS20" i="88" s="1"/>
  <c r="EHT16" i="88"/>
  <c r="EHT20" i="88" s="1"/>
  <c r="EHU16" i="88"/>
  <c r="EHU20" i="88" s="1"/>
  <c r="EHV16" i="88"/>
  <c r="EHV20" i="88" s="1"/>
  <c r="EHW16" i="88"/>
  <c r="EHW20" i="88" s="1"/>
  <c r="EHX16" i="88"/>
  <c r="EHX20" i="88" s="1"/>
  <c r="EHY16" i="88"/>
  <c r="EHY20" i="88" s="1"/>
  <c r="EHZ16" i="88"/>
  <c r="EHZ20" i="88" s="1"/>
  <c r="EIA16" i="88"/>
  <c r="EIA20" i="88" s="1"/>
  <c r="EIB16" i="88"/>
  <c r="EIB20" i="88" s="1"/>
  <c r="EIC16" i="88"/>
  <c r="EIC20" i="88" s="1"/>
  <c r="EID16" i="88"/>
  <c r="EID20" i="88" s="1"/>
  <c r="EIE16" i="88"/>
  <c r="EIE20" i="88" s="1"/>
  <c r="EIF16" i="88"/>
  <c r="EIF20" i="88" s="1"/>
  <c r="EIG16" i="88"/>
  <c r="EIG20" i="88" s="1"/>
  <c r="EIH16" i="88"/>
  <c r="EIH20" i="88" s="1"/>
  <c r="EII16" i="88"/>
  <c r="EII20" i="88" s="1"/>
  <c r="EIJ16" i="88"/>
  <c r="EIJ20" i="88" s="1"/>
  <c r="EIK16" i="88"/>
  <c r="EIK20" i="88" s="1"/>
  <c r="EIL16" i="88"/>
  <c r="EIL20" i="88" s="1"/>
  <c r="EIM16" i="88"/>
  <c r="EIM20" i="88" s="1"/>
  <c r="EIN16" i="88"/>
  <c r="EIN20" i="88" s="1"/>
  <c r="EIO16" i="88"/>
  <c r="EIO20" i="88" s="1"/>
  <c r="EIP16" i="88"/>
  <c r="EIP20" i="88" s="1"/>
  <c r="EIQ16" i="88"/>
  <c r="EIQ20" i="88" s="1"/>
  <c r="EIR16" i="88"/>
  <c r="EIR20" i="88" s="1"/>
  <c r="EIS16" i="88"/>
  <c r="EIS20" i="88" s="1"/>
  <c r="EIT16" i="88"/>
  <c r="EIT20" i="88" s="1"/>
  <c r="EIU16" i="88"/>
  <c r="EIU20" i="88" s="1"/>
  <c r="EIV16" i="88"/>
  <c r="EIV20" i="88" s="1"/>
  <c r="EIW16" i="88"/>
  <c r="EIW20" i="88" s="1"/>
  <c r="EIX16" i="88"/>
  <c r="EIX20" i="88" s="1"/>
  <c r="EIY16" i="88"/>
  <c r="EIY20" i="88" s="1"/>
  <c r="EIZ16" i="88"/>
  <c r="EIZ20" i="88" s="1"/>
  <c r="EJA16" i="88"/>
  <c r="EJA20" i="88" s="1"/>
  <c r="EJB16" i="88"/>
  <c r="EJB20" i="88" s="1"/>
  <c r="EJC16" i="88"/>
  <c r="EJC20" i="88" s="1"/>
  <c r="EJD16" i="88"/>
  <c r="EJD20" i="88" s="1"/>
  <c r="EJE16" i="88"/>
  <c r="EJE20" i="88" s="1"/>
  <c r="EJF16" i="88"/>
  <c r="EJF20" i="88" s="1"/>
  <c r="EJG16" i="88"/>
  <c r="EJG20" i="88" s="1"/>
  <c r="EJH16" i="88"/>
  <c r="EJH20" i="88" s="1"/>
  <c r="EJI16" i="88"/>
  <c r="EJI20" i="88" s="1"/>
  <c r="EJJ16" i="88"/>
  <c r="EJJ20" i="88" s="1"/>
  <c r="EJK16" i="88"/>
  <c r="EJK20" i="88" s="1"/>
  <c r="EJL16" i="88"/>
  <c r="EJL20" i="88" s="1"/>
  <c r="EJM16" i="88"/>
  <c r="EJM20" i="88" s="1"/>
  <c r="EJN16" i="88"/>
  <c r="EJN20" i="88" s="1"/>
  <c r="EJO16" i="88"/>
  <c r="EJO20" i="88" s="1"/>
  <c r="EJP16" i="88"/>
  <c r="EJP20" i="88" s="1"/>
  <c r="EJQ16" i="88"/>
  <c r="EJQ20" i="88" s="1"/>
  <c r="EJR16" i="88"/>
  <c r="EJR20" i="88" s="1"/>
  <c r="EJS16" i="88"/>
  <c r="EJS20" i="88" s="1"/>
  <c r="EJT16" i="88"/>
  <c r="EJT20" i="88" s="1"/>
  <c r="EJU16" i="88"/>
  <c r="EJU20" i="88" s="1"/>
  <c r="EJV16" i="88"/>
  <c r="EJV20" i="88" s="1"/>
  <c r="EJW16" i="88"/>
  <c r="EJW20" i="88" s="1"/>
  <c r="EJX16" i="88"/>
  <c r="EJX20" i="88" s="1"/>
  <c r="EJY16" i="88"/>
  <c r="EJY20" i="88" s="1"/>
  <c r="EJZ16" i="88"/>
  <c r="EJZ20" i="88" s="1"/>
  <c r="EKA16" i="88"/>
  <c r="EKA20" i="88" s="1"/>
  <c r="EKB16" i="88"/>
  <c r="EKB20" i="88" s="1"/>
  <c r="EKC16" i="88"/>
  <c r="EKC20" i="88" s="1"/>
  <c r="EKD16" i="88"/>
  <c r="EKD20" i="88" s="1"/>
  <c r="EKE16" i="88"/>
  <c r="EKE20" i="88" s="1"/>
  <c r="EKF16" i="88"/>
  <c r="EKF20" i="88" s="1"/>
  <c r="EKG16" i="88"/>
  <c r="EKG20" i="88" s="1"/>
  <c r="EKH16" i="88"/>
  <c r="EKH20" i="88" s="1"/>
  <c r="EKI16" i="88"/>
  <c r="EKI20" i="88" s="1"/>
  <c r="EKJ16" i="88"/>
  <c r="EKJ20" i="88" s="1"/>
  <c r="EKK16" i="88"/>
  <c r="EKK20" i="88" s="1"/>
  <c r="EKL16" i="88"/>
  <c r="EKL20" i="88" s="1"/>
  <c r="EKM16" i="88"/>
  <c r="EKM20" i="88" s="1"/>
  <c r="EKN16" i="88"/>
  <c r="EKN20" i="88" s="1"/>
  <c r="EKO16" i="88"/>
  <c r="EKO20" i="88" s="1"/>
  <c r="EKP16" i="88"/>
  <c r="EKP20" i="88" s="1"/>
  <c r="EKQ16" i="88"/>
  <c r="EKQ20" i="88" s="1"/>
  <c r="EKR16" i="88"/>
  <c r="EKR20" i="88" s="1"/>
  <c r="EKS16" i="88"/>
  <c r="EKS20" i="88" s="1"/>
  <c r="EKT16" i="88"/>
  <c r="EKT20" i="88" s="1"/>
  <c r="EKU16" i="88"/>
  <c r="EKU20" i="88" s="1"/>
  <c r="EKV16" i="88"/>
  <c r="EKV20" i="88" s="1"/>
  <c r="EKW16" i="88"/>
  <c r="EKW20" i="88" s="1"/>
  <c r="EKX16" i="88"/>
  <c r="EKX20" i="88" s="1"/>
  <c r="EKY16" i="88"/>
  <c r="EKY20" i="88" s="1"/>
  <c r="EKZ16" i="88"/>
  <c r="EKZ20" i="88" s="1"/>
  <c r="ELA16" i="88"/>
  <c r="ELA20" i="88" s="1"/>
  <c r="ELB16" i="88"/>
  <c r="ELB20" i="88" s="1"/>
  <c r="ELC16" i="88"/>
  <c r="ELC20" i="88" s="1"/>
  <c r="ELD16" i="88"/>
  <c r="ELD20" i="88" s="1"/>
  <c r="ELE16" i="88"/>
  <c r="ELE20" i="88" s="1"/>
  <c r="ELF16" i="88"/>
  <c r="ELF20" i="88" s="1"/>
  <c r="ELG16" i="88"/>
  <c r="ELG20" i="88" s="1"/>
  <c r="ELH16" i="88"/>
  <c r="ELH20" i="88" s="1"/>
  <c r="ELI16" i="88"/>
  <c r="ELI20" i="88" s="1"/>
  <c r="ELJ16" i="88"/>
  <c r="ELJ20" i="88" s="1"/>
  <c r="ELK16" i="88"/>
  <c r="ELK20" i="88" s="1"/>
  <c r="ELL16" i="88"/>
  <c r="ELL20" i="88" s="1"/>
  <c r="ELM16" i="88"/>
  <c r="ELM20" i="88" s="1"/>
  <c r="ELN16" i="88"/>
  <c r="ELN20" i="88" s="1"/>
  <c r="ELO16" i="88"/>
  <c r="ELO20" i="88" s="1"/>
  <c r="ELP16" i="88"/>
  <c r="ELP20" i="88" s="1"/>
  <c r="ELQ16" i="88"/>
  <c r="ELQ20" i="88" s="1"/>
  <c r="ELR16" i="88"/>
  <c r="ELR20" i="88" s="1"/>
  <c r="ELS16" i="88"/>
  <c r="ELS20" i="88" s="1"/>
  <c r="ELT16" i="88"/>
  <c r="ELT20" i="88" s="1"/>
  <c r="ELU16" i="88"/>
  <c r="ELU20" i="88" s="1"/>
  <c r="ELV16" i="88"/>
  <c r="ELV20" i="88" s="1"/>
  <c r="ELW16" i="88"/>
  <c r="ELW20" i="88" s="1"/>
  <c r="ELX16" i="88"/>
  <c r="ELX20" i="88" s="1"/>
  <c r="ELY16" i="88"/>
  <c r="ELY20" i="88" s="1"/>
  <c r="ELZ16" i="88"/>
  <c r="ELZ20" i="88" s="1"/>
  <c r="EMA16" i="88"/>
  <c r="EMA20" i="88" s="1"/>
  <c r="EMB16" i="88"/>
  <c r="EMB20" i="88" s="1"/>
  <c r="EMC16" i="88"/>
  <c r="EMC20" i="88" s="1"/>
  <c r="EMD16" i="88"/>
  <c r="EMD20" i="88" s="1"/>
  <c r="EME16" i="88"/>
  <c r="EME20" i="88" s="1"/>
  <c r="EMF16" i="88"/>
  <c r="EMF20" i="88" s="1"/>
  <c r="EMG16" i="88"/>
  <c r="EMG20" i="88" s="1"/>
  <c r="EMH16" i="88"/>
  <c r="EMH20" i="88" s="1"/>
  <c r="EMI16" i="88"/>
  <c r="EMI20" i="88" s="1"/>
  <c r="EMJ16" i="88"/>
  <c r="EMJ20" i="88" s="1"/>
  <c r="EMK16" i="88"/>
  <c r="EMK20" i="88" s="1"/>
  <c r="EML16" i="88"/>
  <c r="EML20" i="88" s="1"/>
  <c r="EMM16" i="88"/>
  <c r="EMM20" i="88" s="1"/>
  <c r="EMN16" i="88"/>
  <c r="EMN20" i="88" s="1"/>
  <c r="EMO16" i="88"/>
  <c r="EMO20" i="88" s="1"/>
  <c r="EMP16" i="88"/>
  <c r="EMP20" i="88" s="1"/>
  <c r="EMQ16" i="88"/>
  <c r="EMQ20" i="88" s="1"/>
  <c r="EMR16" i="88"/>
  <c r="EMR20" i="88" s="1"/>
  <c r="EMS16" i="88"/>
  <c r="EMS20" i="88" s="1"/>
  <c r="EMT16" i="88"/>
  <c r="EMT20" i="88" s="1"/>
  <c r="EMU16" i="88"/>
  <c r="EMU20" i="88" s="1"/>
  <c r="EMV16" i="88"/>
  <c r="EMV20" i="88" s="1"/>
  <c r="EMW16" i="88"/>
  <c r="EMW20" i="88" s="1"/>
  <c r="EMX16" i="88"/>
  <c r="EMX20" i="88" s="1"/>
  <c r="EMY16" i="88"/>
  <c r="EMY20" i="88" s="1"/>
  <c r="EMZ16" i="88"/>
  <c r="EMZ20" i="88" s="1"/>
  <c r="ENA16" i="88"/>
  <c r="ENA20" i="88" s="1"/>
  <c r="ENB16" i="88"/>
  <c r="ENB20" i="88" s="1"/>
  <c r="ENC16" i="88"/>
  <c r="ENC20" i="88" s="1"/>
  <c r="END16" i="88"/>
  <c r="END20" i="88" s="1"/>
  <c r="ENE16" i="88"/>
  <c r="ENE20" i="88" s="1"/>
  <c r="ENF16" i="88"/>
  <c r="ENF20" i="88" s="1"/>
  <c r="ENG16" i="88"/>
  <c r="ENG20" i="88" s="1"/>
  <c r="ENH16" i="88"/>
  <c r="ENH20" i="88" s="1"/>
  <c r="ENI16" i="88"/>
  <c r="ENI20" i="88" s="1"/>
  <c r="ENJ16" i="88"/>
  <c r="ENJ20" i="88" s="1"/>
  <c r="ENK16" i="88"/>
  <c r="ENK20" i="88" s="1"/>
  <c r="ENL16" i="88"/>
  <c r="ENL20" i="88" s="1"/>
  <c r="ENM16" i="88"/>
  <c r="ENM20" i="88" s="1"/>
  <c r="ENN16" i="88"/>
  <c r="ENN20" i="88" s="1"/>
  <c r="ENO16" i="88"/>
  <c r="ENO20" i="88" s="1"/>
  <c r="ENP16" i="88"/>
  <c r="ENP20" i="88" s="1"/>
  <c r="ENQ16" i="88"/>
  <c r="ENQ20" i="88" s="1"/>
  <c r="ENR16" i="88"/>
  <c r="ENR20" i="88" s="1"/>
  <c r="ENS16" i="88"/>
  <c r="ENS20" i="88" s="1"/>
  <c r="ENT16" i="88"/>
  <c r="ENT20" i="88" s="1"/>
  <c r="ENU16" i="88"/>
  <c r="ENU20" i="88" s="1"/>
  <c r="ENV16" i="88"/>
  <c r="ENV20" i="88" s="1"/>
  <c r="ENW16" i="88"/>
  <c r="ENW20" i="88" s="1"/>
  <c r="ENX16" i="88"/>
  <c r="ENX20" i="88" s="1"/>
  <c r="ENY16" i="88"/>
  <c r="ENY20" i="88" s="1"/>
  <c r="ENZ16" i="88"/>
  <c r="ENZ20" i="88" s="1"/>
  <c r="EOA16" i="88"/>
  <c r="EOA20" i="88" s="1"/>
  <c r="EOB16" i="88"/>
  <c r="EOB20" i="88" s="1"/>
  <c r="EOC16" i="88"/>
  <c r="EOC20" i="88" s="1"/>
  <c r="EOD16" i="88"/>
  <c r="EOD20" i="88" s="1"/>
  <c r="EOE16" i="88"/>
  <c r="EOE20" i="88" s="1"/>
  <c r="EOF16" i="88"/>
  <c r="EOF20" i="88" s="1"/>
  <c r="EOG16" i="88"/>
  <c r="EOG20" i="88" s="1"/>
  <c r="EOH16" i="88"/>
  <c r="EOH20" i="88" s="1"/>
  <c r="EOI16" i="88"/>
  <c r="EOI20" i="88" s="1"/>
  <c r="EOJ16" i="88"/>
  <c r="EOJ20" i="88" s="1"/>
  <c r="EOK16" i="88"/>
  <c r="EOK20" i="88" s="1"/>
  <c r="EOL16" i="88"/>
  <c r="EOL20" i="88" s="1"/>
  <c r="EOM16" i="88"/>
  <c r="EOM20" i="88" s="1"/>
  <c r="EON16" i="88"/>
  <c r="EON20" i="88" s="1"/>
  <c r="EOO16" i="88"/>
  <c r="EOO20" i="88" s="1"/>
  <c r="EOP16" i="88"/>
  <c r="EOP20" i="88" s="1"/>
  <c r="EOQ16" i="88"/>
  <c r="EOQ20" i="88" s="1"/>
  <c r="EOR16" i="88"/>
  <c r="EOR20" i="88" s="1"/>
  <c r="EOS16" i="88"/>
  <c r="EOS20" i="88" s="1"/>
  <c r="EOT16" i="88"/>
  <c r="EOT20" i="88" s="1"/>
  <c r="EOU16" i="88"/>
  <c r="EOU20" i="88" s="1"/>
  <c r="EOV16" i="88"/>
  <c r="EOV20" i="88" s="1"/>
  <c r="EOW16" i="88"/>
  <c r="EOW20" i="88" s="1"/>
  <c r="EOX16" i="88"/>
  <c r="EOX20" i="88" s="1"/>
  <c r="EOY16" i="88"/>
  <c r="EOY20" i="88" s="1"/>
  <c r="EOZ16" i="88"/>
  <c r="EOZ20" i="88" s="1"/>
  <c r="EPA16" i="88"/>
  <c r="EPA20" i="88" s="1"/>
  <c r="EPB16" i="88"/>
  <c r="EPB20" i="88" s="1"/>
  <c r="EPC16" i="88"/>
  <c r="EPC20" i="88" s="1"/>
  <c r="EPD16" i="88"/>
  <c r="EPD20" i="88" s="1"/>
  <c r="EPE16" i="88"/>
  <c r="EPE20" i="88" s="1"/>
  <c r="EPF16" i="88"/>
  <c r="EPF20" i="88" s="1"/>
  <c r="EPG16" i="88"/>
  <c r="EPG20" i="88" s="1"/>
  <c r="EPH16" i="88"/>
  <c r="EPH20" i="88" s="1"/>
  <c r="EPI16" i="88"/>
  <c r="EPI20" i="88" s="1"/>
  <c r="EPJ16" i="88"/>
  <c r="EPJ20" i="88" s="1"/>
  <c r="EPK16" i="88"/>
  <c r="EPK20" i="88" s="1"/>
  <c r="EPL16" i="88"/>
  <c r="EPL20" i="88" s="1"/>
  <c r="EPM16" i="88"/>
  <c r="EPM20" i="88" s="1"/>
  <c r="EPN16" i="88"/>
  <c r="EPN20" i="88" s="1"/>
  <c r="EPO16" i="88"/>
  <c r="EPO20" i="88" s="1"/>
  <c r="EPP16" i="88"/>
  <c r="EPP20" i="88" s="1"/>
  <c r="EPQ16" i="88"/>
  <c r="EPQ20" i="88" s="1"/>
  <c r="EPR16" i="88"/>
  <c r="EPR20" i="88" s="1"/>
  <c r="EPS16" i="88"/>
  <c r="EPS20" i="88" s="1"/>
  <c r="EPT16" i="88"/>
  <c r="EPT20" i="88" s="1"/>
  <c r="EPU16" i="88"/>
  <c r="EPU20" i="88" s="1"/>
  <c r="EPV16" i="88"/>
  <c r="EPV20" i="88" s="1"/>
  <c r="EPW16" i="88"/>
  <c r="EPW20" i="88" s="1"/>
  <c r="EPX16" i="88"/>
  <c r="EPX20" i="88" s="1"/>
  <c r="EPY16" i="88"/>
  <c r="EPY20" i="88" s="1"/>
  <c r="EPZ16" i="88"/>
  <c r="EPZ20" i="88" s="1"/>
  <c r="EQA16" i="88"/>
  <c r="EQA20" i="88" s="1"/>
  <c r="EQB16" i="88"/>
  <c r="EQB20" i="88" s="1"/>
  <c r="EQC16" i="88"/>
  <c r="EQC20" i="88" s="1"/>
  <c r="EQD16" i="88"/>
  <c r="EQD20" i="88" s="1"/>
  <c r="EQE16" i="88"/>
  <c r="EQE20" i="88" s="1"/>
  <c r="EQF16" i="88"/>
  <c r="EQF20" i="88" s="1"/>
  <c r="EQG16" i="88"/>
  <c r="EQG20" i="88" s="1"/>
  <c r="EQH16" i="88"/>
  <c r="EQH20" i="88" s="1"/>
  <c r="EQI16" i="88"/>
  <c r="EQI20" i="88" s="1"/>
  <c r="EQJ16" i="88"/>
  <c r="EQJ20" i="88" s="1"/>
  <c r="EQK16" i="88"/>
  <c r="EQK20" i="88" s="1"/>
  <c r="EQL16" i="88"/>
  <c r="EQL20" i="88" s="1"/>
  <c r="EQM16" i="88"/>
  <c r="EQM20" i="88" s="1"/>
  <c r="EQN16" i="88"/>
  <c r="EQN20" i="88" s="1"/>
  <c r="EQO16" i="88"/>
  <c r="EQO20" i="88" s="1"/>
  <c r="EQP16" i="88"/>
  <c r="EQP20" i="88" s="1"/>
  <c r="EQQ16" i="88"/>
  <c r="EQQ20" i="88" s="1"/>
  <c r="EQR16" i="88"/>
  <c r="EQR20" i="88" s="1"/>
  <c r="EQS16" i="88"/>
  <c r="EQS20" i="88" s="1"/>
  <c r="EQT16" i="88"/>
  <c r="EQT20" i="88" s="1"/>
  <c r="EQU16" i="88"/>
  <c r="EQU20" i="88" s="1"/>
  <c r="EQV16" i="88"/>
  <c r="EQV20" i="88" s="1"/>
  <c r="EQW16" i="88"/>
  <c r="EQW20" i="88" s="1"/>
  <c r="EQX16" i="88"/>
  <c r="EQX20" i="88" s="1"/>
  <c r="EQY16" i="88"/>
  <c r="EQY20" i="88" s="1"/>
  <c r="EQZ16" i="88"/>
  <c r="EQZ20" i="88" s="1"/>
  <c r="ERA16" i="88"/>
  <c r="ERA20" i="88" s="1"/>
  <c r="ERB16" i="88"/>
  <c r="ERB20" i="88" s="1"/>
  <c r="ERC16" i="88"/>
  <c r="ERC20" i="88" s="1"/>
  <c r="ERD16" i="88"/>
  <c r="ERD20" i="88" s="1"/>
  <c r="ERE16" i="88"/>
  <c r="ERE20" i="88" s="1"/>
  <c r="ERF16" i="88"/>
  <c r="ERF20" i="88" s="1"/>
  <c r="ERG16" i="88"/>
  <c r="ERG20" i="88" s="1"/>
  <c r="ERH16" i="88"/>
  <c r="ERH20" i="88" s="1"/>
  <c r="ERI16" i="88"/>
  <c r="ERI20" i="88" s="1"/>
  <c r="ERJ16" i="88"/>
  <c r="ERJ20" i="88" s="1"/>
  <c r="ERK16" i="88"/>
  <c r="ERK20" i="88" s="1"/>
  <c r="ERL16" i="88"/>
  <c r="ERL20" i="88" s="1"/>
  <c r="ERM16" i="88"/>
  <c r="ERM20" i="88" s="1"/>
  <c r="ERN16" i="88"/>
  <c r="ERN20" i="88" s="1"/>
  <c r="ERO16" i="88"/>
  <c r="ERO20" i="88" s="1"/>
  <c r="ERP16" i="88"/>
  <c r="ERP20" i="88" s="1"/>
  <c r="ERQ16" i="88"/>
  <c r="ERQ20" i="88" s="1"/>
  <c r="ERR16" i="88"/>
  <c r="ERR20" i="88" s="1"/>
  <c r="ERS16" i="88"/>
  <c r="ERS20" i="88" s="1"/>
  <c r="ERT16" i="88"/>
  <c r="ERT20" i="88" s="1"/>
  <c r="ERU16" i="88"/>
  <c r="ERU20" i="88" s="1"/>
  <c r="ERV16" i="88"/>
  <c r="ERV20" i="88" s="1"/>
  <c r="ERW16" i="88"/>
  <c r="ERW20" i="88" s="1"/>
  <c r="ERX16" i="88"/>
  <c r="ERX20" i="88" s="1"/>
  <c r="ERY16" i="88"/>
  <c r="ERY20" i="88" s="1"/>
  <c r="ERZ16" i="88"/>
  <c r="ERZ20" i="88" s="1"/>
  <c r="ESA16" i="88"/>
  <c r="ESA20" i="88" s="1"/>
  <c r="ESB16" i="88"/>
  <c r="ESB20" i="88" s="1"/>
  <c r="ESC16" i="88"/>
  <c r="ESC20" i="88" s="1"/>
  <c r="ESD16" i="88"/>
  <c r="ESD20" i="88" s="1"/>
  <c r="ESE16" i="88"/>
  <c r="ESE20" i="88" s="1"/>
  <c r="ESF16" i="88"/>
  <c r="ESF20" i="88" s="1"/>
  <c r="ESG16" i="88"/>
  <c r="ESG20" i="88" s="1"/>
  <c r="ESH16" i="88"/>
  <c r="ESH20" i="88" s="1"/>
  <c r="ESI16" i="88"/>
  <c r="ESI20" i="88" s="1"/>
  <c r="ESJ16" i="88"/>
  <c r="ESJ20" i="88" s="1"/>
  <c r="ESK16" i="88"/>
  <c r="ESK20" i="88" s="1"/>
  <c r="ESL16" i="88"/>
  <c r="ESL20" i="88" s="1"/>
  <c r="ESM16" i="88"/>
  <c r="ESM20" i="88" s="1"/>
  <c r="ESN16" i="88"/>
  <c r="ESN20" i="88" s="1"/>
  <c r="ESO16" i="88"/>
  <c r="ESO20" i="88" s="1"/>
  <c r="ESP16" i="88"/>
  <c r="ESP20" i="88" s="1"/>
  <c r="ESQ16" i="88"/>
  <c r="ESQ20" i="88" s="1"/>
  <c r="ESR16" i="88"/>
  <c r="ESR20" i="88" s="1"/>
  <c r="ESS16" i="88"/>
  <c r="ESS20" i="88" s="1"/>
  <c r="EST16" i="88"/>
  <c r="EST20" i="88" s="1"/>
  <c r="ESU16" i="88"/>
  <c r="ESU20" i="88" s="1"/>
  <c r="ESV16" i="88"/>
  <c r="ESV20" i="88" s="1"/>
  <c r="ESW16" i="88"/>
  <c r="ESW20" i="88" s="1"/>
  <c r="ESX16" i="88"/>
  <c r="ESX20" i="88" s="1"/>
  <c r="ESY16" i="88"/>
  <c r="ESY20" i="88" s="1"/>
  <c r="ESZ16" i="88"/>
  <c r="ESZ20" i="88" s="1"/>
  <c r="ETA16" i="88"/>
  <c r="ETA20" i="88" s="1"/>
  <c r="ETB16" i="88"/>
  <c r="ETB20" i="88" s="1"/>
  <c r="ETC16" i="88"/>
  <c r="ETC20" i="88" s="1"/>
  <c r="ETD16" i="88"/>
  <c r="ETD20" i="88" s="1"/>
  <c r="ETE16" i="88"/>
  <c r="ETE20" i="88" s="1"/>
  <c r="ETF16" i="88"/>
  <c r="ETF20" i="88" s="1"/>
  <c r="ETG16" i="88"/>
  <c r="ETG20" i="88" s="1"/>
  <c r="ETH16" i="88"/>
  <c r="ETH20" i="88" s="1"/>
  <c r="ETI16" i="88"/>
  <c r="ETI20" i="88" s="1"/>
  <c r="ETJ16" i="88"/>
  <c r="ETJ20" i="88" s="1"/>
  <c r="ETK16" i="88"/>
  <c r="ETK20" i="88" s="1"/>
  <c r="ETL16" i="88"/>
  <c r="ETL20" i="88" s="1"/>
  <c r="ETM16" i="88"/>
  <c r="ETM20" i="88" s="1"/>
  <c r="ETN16" i="88"/>
  <c r="ETN20" i="88" s="1"/>
  <c r="ETO16" i="88"/>
  <c r="ETO20" i="88" s="1"/>
  <c r="ETP16" i="88"/>
  <c r="ETP20" i="88" s="1"/>
  <c r="ETQ16" i="88"/>
  <c r="ETQ20" i="88" s="1"/>
  <c r="ETR16" i="88"/>
  <c r="ETR20" i="88" s="1"/>
  <c r="ETS16" i="88"/>
  <c r="ETS20" i="88" s="1"/>
  <c r="ETT16" i="88"/>
  <c r="ETT20" i="88" s="1"/>
  <c r="ETU16" i="88"/>
  <c r="ETU20" i="88" s="1"/>
  <c r="ETV16" i="88"/>
  <c r="ETV20" i="88" s="1"/>
  <c r="ETW16" i="88"/>
  <c r="ETW20" i="88" s="1"/>
  <c r="ETX16" i="88"/>
  <c r="ETX20" i="88" s="1"/>
  <c r="ETY16" i="88"/>
  <c r="ETY20" i="88" s="1"/>
  <c r="ETZ16" i="88"/>
  <c r="ETZ20" i="88" s="1"/>
  <c r="EUA16" i="88"/>
  <c r="EUA20" i="88" s="1"/>
  <c r="EUB16" i="88"/>
  <c r="EUB20" i="88" s="1"/>
  <c r="EUC16" i="88"/>
  <c r="EUC20" i="88" s="1"/>
  <c r="EUD16" i="88"/>
  <c r="EUD20" i="88" s="1"/>
  <c r="EUE16" i="88"/>
  <c r="EUE20" i="88" s="1"/>
  <c r="EUF16" i="88"/>
  <c r="EUF20" i="88" s="1"/>
  <c r="EUG16" i="88"/>
  <c r="EUG20" i="88" s="1"/>
  <c r="EUH16" i="88"/>
  <c r="EUH20" i="88" s="1"/>
  <c r="EUI16" i="88"/>
  <c r="EUI20" i="88" s="1"/>
  <c r="EUJ16" i="88"/>
  <c r="EUJ20" i="88" s="1"/>
  <c r="EUK16" i="88"/>
  <c r="EUK20" i="88" s="1"/>
  <c r="EUL16" i="88"/>
  <c r="EUL20" i="88" s="1"/>
  <c r="EUM16" i="88"/>
  <c r="EUM20" i="88" s="1"/>
  <c r="EUN16" i="88"/>
  <c r="EUN20" i="88" s="1"/>
  <c r="EUO16" i="88"/>
  <c r="EUO20" i="88" s="1"/>
  <c r="EUP16" i="88"/>
  <c r="EUP20" i="88" s="1"/>
  <c r="EUQ16" i="88"/>
  <c r="EUQ20" i="88" s="1"/>
  <c r="EUR16" i="88"/>
  <c r="EUR20" i="88" s="1"/>
  <c r="EUS16" i="88"/>
  <c r="EUS20" i="88" s="1"/>
  <c r="EUT16" i="88"/>
  <c r="EUT20" i="88" s="1"/>
  <c r="EUU16" i="88"/>
  <c r="EUU20" i="88" s="1"/>
  <c r="EUV16" i="88"/>
  <c r="EUV20" i="88" s="1"/>
  <c r="EUW16" i="88"/>
  <c r="EUW20" i="88" s="1"/>
  <c r="EUX16" i="88"/>
  <c r="EUX20" i="88" s="1"/>
  <c r="EUY16" i="88"/>
  <c r="EUY20" i="88" s="1"/>
  <c r="EUZ16" i="88"/>
  <c r="EUZ20" i="88" s="1"/>
  <c r="EVA16" i="88"/>
  <c r="EVA20" i="88" s="1"/>
  <c r="EVB16" i="88"/>
  <c r="EVB20" i="88" s="1"/>
  <c r="EVC16" i="88"/>
  <c r="EVC20" i="88" s="1"/>
  <c r="EVD16" i="88"/>
  <c r="EVD20" i="88" s="1"/>
  <c r="EVE16" i="88"/>
  <c r="EVE20" i="88" s="1"/>
  <c r="EVF16" i="88"/>
  <c r="EVF20" i="88" s="1"/>
  <c r="EVG16" i="88"/>
  <c r="EVG20" i="88" s="1"/>
  <c r="EVH16" i="88"/>
  <c r="EVH20" i="88" s="1"/>
  <c r="EVI16" i="88"/>
  <c r="EVI20" i="88" s="1"/>
  <c r="EVJ16" i="88"/>
  <c r="EVJ20" i="88" s="1"/>
  <c r="EVK16" i="88"/>
  <c r="EVK20" i="88" s="1"/>
  <c r="EVL16" i="88"/>
  <c r="EVL20" i="88" s="1"/>
  <c r="EVM16" i="88"/>
  <c r="EVM20" i="88" s="1"/>
  <c r="EVN16" i="88"/>
  <c r="EVN20" i="88" s="1"/>
  <c r="EVO16" i="88"/>
  <c r="EVO20" i="88" s="1"/>
  <c r="EVP16" i="88"/>
  <c r="EVP20" i="88" s="1"/>
  <c r="EVQ16" i="88"/>
  <c r="EVQ20" i="88" s="1"/>
  <c r="EVR16" i="88"/>
  <c r="EVR20" i="88" s="1"/>
  <c r="EVS16" i="88"/>
  <c r="EVS20" i="88" s="1"/>
  <c r="EVT16" i="88"/>
  <c r="EVT20" i="88" s="1"/>
  <c r="EVU16" i="88"/>
  <c r="EVU20" i="88" s="1"/>
  <c r="EVV16" i="88"/>
  <c r="EVV20" i="88" s="1"/>
  <c r="EVW16" i="88"/>
  <c r="EVW20" i="88" s="1"/>
  <c r="EVX16" i="88"/>
  <c r="EVX20" i="88" s="1"/>
  <c r="EVY16" i="88"/>
  <c r="EVY20" i="88" s="1"/>
  <c r="EVZ16" i="88"/>
  <c r="EVZ20" i="88" s="1"/>
  <c r="EWA16" i="88"/>
  <c r="EWA20" i="88" s="1"/>
  <c r="EWB16" i="88"/>
  <c r="EWB20" i="88" s="1"/>
  <c r="EWC16" i="88"/>
  <c r="EWC20" i="88" s="1"/>
  <c r="EWD16" i="88"/>
  <c r="EWD20" i="88" s="1"/>
  <c r="EWE16" i="88"/>
  <c r="EWE20" i="88" s="1"/>
  <c r="EWF16" i="88"/>
  <c r="EWF20" i="88" s="1"/>
  <c r="EWG16" i="88"/>
  <c r="EWG20" i="88" s="1"/>
  <c r="EWH16" i="88"/>
  <c r="EWH20" i="88" s="1"/>
  <c r="EWI16" i="88"/>
  <c r="EWI20" i="88" s="1"/>
  <c r="EWJ16" i="88"/>
  <c r="EWJ20" i="88" s="1"/>
  <c r="EWK16" i="88"/>
  <c r="EWK20" i="88" s="1"/>
  <c r="EWL16" i="88"/>
  <c r="EWL20" i="88" s="1"/>
  <c r="EWM16" i="88"/>
  <c r="EWM20" i="88" s="1"/>
  <c r="EWN16" i="88"/>
  <c r="EWN20" i="88" s="1"/>
  <c r="EWO16" i="88"/>
  <c r="EWO20" i="88" s="1"/>
  <c r="EWP16" i="88"/>
  <c r="EWP20" i="88" s="1"/>
  <c r="EWQ16" i="88"/>
  <c r="EWQ20" i="88" s="1"/>
  <c r="EWR16" i="88"/>
  <c r="EWR20" i="88" s="1"/>
  <c r="EWS16" i="88"/>
  <c r="EWS20" i="88" s="1"/>
  <c r="EWT16" i="88"/>
  <c r="EWT20" i="88" s="1"/>
  <c r="EWU16" i="88"/>
  <c r="EWU20" i="88" s="1"/>
  <c r="EWV16" i="88"/>
  <c r="EWV20" i="88" s="1"/>
  <c r="EWW16" i="88"/>
  <c r="EWW20" i="88" s="1"/>
  <c r="EWX16" i="88"/>
  <c r="EWX20" i="88" s="1"/>
  <c r="EWY16" i="88"/>
  <c r="EWY20" i="88" s="1"/>
  <c r="EWZ16" i="88"/>
  <c r="EWZ20" i="88" s="1"/>
  <c r="EXA16" i="88"/>
  <c r="EXA20" i="88" s="1"/>
  <c r="EXB16" i="88"/>
  <c r="EXB20" i="88" s="1"/>
  <c r="EXC16" i="88"/>
  <c r="EXC20" i="88" s="1"/>
  <c r="EXD16" i="88"/>
  <c r="EXD20" i="88" s="1"/>
  <c r="EXE16" i="88"/>
  <c r="EXE20" i="88" s="1"/>
  <c r="EXF16" i="88"/>
  <c r="EXF20" i="88" s="1"/>
  <c r="EXG16" i="88"/>
  <c r="EXG20" i="88" s="1"/>
  <c r="EXH16" i="88"/>
  <c r="EXH20" i="88" s="1"/>
  <c r="EXI16" i="88"/>
  <c r="EXI20" i="88" s="1"/>
  <c r="EXJ16" i="88"/>
  <c r="EXJ20" i="88" s="1"/>
  <c r="EXK16" i="88"/>
  <c r="EXK20" i="88" s="1"/>
  <c r="EXL16" i="88"/>
  <c r="EXL20" i="88" s="1"/>
  <c r="EXM16" i="88"/>
  <c r="EXM20" i="88" s="1"/>
  <c r="EXN16" i="88"/>
  <c r="EXN20" i="88" s="1"/>
  <c r="EXO16" i="88"/>
  <c r="EXO20" i="88" s="1"/>
  <c r="EXP16" i="88"/>
  <c r="EXP20" i="88" s="1"/>
  <c r="EXQ16" i="88"/>
  <c r="EXQ20" i="88" s="1"/>
  <c r="EXR16" i="88"/>
  <c r="EXR20" i="88" s="1"/>
  <c r="EXS16" i="88"/>
  <c r="EXS20" i="88" s="1"/>
  <c r="EXT16" i="88"/>
  <c r="EXT20" i="88" s="1"/>
  <c r="EXU16" i="88"/>
  <c r="EXU20" i="88" s="1"/>
  <c r="EXV16" i="88"/>
  <c r="EXV20" i="88" s="1"/>
  <c r="EXW16" i="88"/>
  <c r="EXW20" i="88" s="1"/>
  <c r="EXX16" i="88"/>
  <c r="EXX20" i="88" s="1"/>
  <c r="EXY16" i="88"/>
  <c r="EXY20" i="88" s="1"/>
  <c r="EXZ16" i="88"/>
  <c r="EXZ20" i="88" s="1"/>
  <c r="EYA16" i="88"/>
  <c r="EYA20" i="88" s="1"/>
  <c r="EYB16" i="88"/>
  <c r="EYB20" i="88" s="1"/>
  <c r="EYC16" i="88"/>
  <c r="EYC20" i="88" s="1"/>
  <c r="EYD16" i="88"/>
  <c r="EYD20" i="88" s="1"/>
  <c r="EYE16" i="88"/>
  <c r="EYE20" i="88" s="1"/>
  <c r="EYF16" i="88"/>
  <c r="EYF20" i="88" s="1"/>
  <c r="EYG16" i="88"/>
  <c r="EYG20" i="88" s="1"/>
  <c r="EYH16" i="88"/>
  <c r="EYH20" i="88" s="1"/>
  <c r="EYI16" i="88"/>
  <c r="EYI20" i="88" s="1"/>
  <c r="EYJ16" i="88"/>
  <c r="EYJ20" i="88" s="1"/>
  <c r="EYK16" i="88"/>
  <c r="EYK20" i="88" s="1"/>
  <c r="EYL16" i="88"/>
  <c r="EYL20" i="88" s="1"/>
  <c r="EYM16" i="88"/>
  <c r="EYM20" i="88" s="1"/>
  <c r="EYN16" i="88"/>
  <c r="EYN20" i="88" s="1"/>
  <c r="EYO16" i="88"/>
  <c r="EYO20" i="88" s="1"/>
  <c r="EYP16" i="88"/>
  <c r="EYP20" i="88" s="1"/>
  <c r="EYQ16" i="88"/>
  <c r="EYQ20" i="88" s="1"/>
  <c r="EYR16" i="88"/>
  <c r="EYR20" i="88" s="1"/>
  <c r="EYS16" i="88"/>
  <c r="EYS20" i="88" s="1"/>
  <c r="EYT16" i="88"/>
  <c r="EYT20" i="88" s="1"/>
  <c r="EYU16" i="88"/>
  <c r="EYU20" i="88" s="1"/>
  <c r="EYV16" i="88"/>
  <c r="EYV20" i="88" s="1"/>
  <c r="EYW16" i="88"/>
  <c r="EYW20" i="88" s="1"/>
  <c r="EYX16" i="88"/>
  <c r="EYX20" i="88" s="1"/>
  <c r="EYY16" i="88"/>
  <c r="EYY20" i="88" s="1"/>
  <c r="EYZ16" i="88"/>
  <c r="EYZ20" i="88" s="1"/>
  <c r="EZA16" i="88"/>
  <c r="EZA20" i="88" s="1"/>
  <c r="EZB16" i="88"/>
  <c r="EZB20" i="88" s="1"/>
  <c r="EZC16" i="88"/>
  <c r="EZC20" i="88" s="1"/>
  <c r="EZD16" i="88"/>
  <c r="EZD20" i="88" s="1"/>
  <c r="EZE16" i="88"/>
  <c r="EZE20" i="88" s="1"/>
  <c r="EZF16" i="88"/>
  <c r="EZF20" i="88" s="1"/>
  <c r="EZG16" i="88"/>
  <c r="EZG20" i="88" s="1"/>
  <c r="EZH16" i="88"/>
  <c r="EZH20" i="88" s="1"/>
  <c r="EZI16" i="88"/>
  <c r="EZI20" i="88" s="1"/>
  <c r="EZJ16" i="88"/>
  <c r="EZJ20" i="88" s="1"/>
  <c r="EZK16" i="88"/>
  <c r="EZK20" i="88" s="1"/>
  <c r="EZL16" i="88"/>
  <c r="EZL20" i="88" s="1"/>
  <c r="EZM16" i="88"/>
  <c r="EZM20" i="88" s="1"/>
  <c r="EZN16" i="88"/>
  <c r="EZN20" i="88" s="1"/>
  <c r="EZO16" i="88"/>
  <c r="EZO20" i="88" s="1"/>
  <c r="EZP16" i="88"/>
  <c r="EZP20" i="88" s="1"/>
  <c r="EZQ16" i="88"/>
  <c r="EZQ20" i="88" s="1"/>
  <c r="EZR16" i="88"/>
  <c r="EZR20" i="88" s="1"/>
  <c r="EZS16" i="88"/>
  <c r="EZS20" i="88" s="1"/>
  <c r="EZT16" i="88"/>
  <c r="EZT20" i="88" s="1"/>
  <c r="EZU16" i="88"/>
  <c r="EZU20" i="88" s="1"/>
  <c r="EZV16" i="88"/>
  <c r="EZV20" i="88" s="1"/>
  <c r="EZW16" i="88"/>
  <c r="EZW20" i="88" s="1"/>
  <c r="EZX16" i="88"/>
  <c r="EZX20" i="88" s="1"/>
  <c r="EZY16" i="88"/>
  <c r="EZY20" i="88" s="1"/>
  <c r="EZZ16" i="88"/>
  <c r="EZZ20" i="88" s="1"/>
  <c r="FAA16" i="88"/>
  <c r="FAA20" i="88" s="1"/>
  <c r="FAB16" i="88"/>
  <c r="FAB20" i="88" s="1"/>
  <c r="FAC16" i="88"/>
  <c r="FAC20" i="88" s="1"/>
  <c r="FAD16" i="88"/>
  <c r="FAD20" i="88" s="1"/>
  <c r="FAE16" i="88"/>
  <c r="FAE20" i="88" s="1"/>
  <c r="FAF16" i="88"/>
  <c r="FAF20" i="88" s="1"/>
  <c r="FAG16" i="88"/>
  <c r="FAG20" i="88" s="1"/>
  <c r="FAH16" i="88"/>
  <c r="FAH20" i="88" s="1"/>
  <c r="FAI16" i="88"/>
  <c r="FAI20" i="88" s="1"/>
  <c r="FAJ16" i="88"/>
  <c r="FAJ20" i="88" s="1"/>
  <c r="FAK16" i="88"/>
  <c r="FAK20" i="88" s="1"/>
  <c r="FAL16" i="88"/>
  <c r="FAL20" i="88" s="1"/>
  <c r="FAM16" i="88"/>
  <c r="FAM20" i="88" s="1"/>
  <c r="FAN16" i="88"/>
  <c r="FAN20" i="88" s="1"/>
  <c r="FAO16" i="88"/>
  <c r="FAO20" i="88" s="1"/>
  <c r="FAP16" i="88"/>
  <c r="FAP20" i="88" s="1"/>
  <c r="FAQ16" i="88"/>
  <c r="FAQ20" i="88" s="1"/>
  <c r="FAR16" i="88"/>
  <c r="FAR20" i="88" s="1"/>
  <c r="FAS16" i="88"/>
  <c r="FAS20" i="88" s="1"/>
  <c r="FAT16" i="88"/>
  <c r="FAT20" i="88" s="1"/>
  <c r="FAU16" i="88"/>
  <c r="FAU20" i="88" s="1"/>
  <c r="FAV16" i="88"/>
  <c r="FAV20" i="88" s="1"/>
  <c r="FAW16" i="88"/>
  <c r="FAW20" i="88" s="1"/>
  <c r="FAX16" i="88"/>
  <c r="FAX20" i="88" s="1"/>
  <c r="FAY16" i="88"/>
  <c r="FAY20" i="88" s="1"/>
  <c r="FAZ16" i="88"/>
  <c r="FAZ20" i="88" s="1"/>
  <c r="FBA16" i="88"/>
  <c r="FBA20" i="88" s="1"/>
  <c r="FBB16" i="88"/>
  <c r="FBB20" i="88" s="1"/>
  <c r="FBC16" i="88"/>
  <c r="FBC20" i="88" s="1"/>
  <c r="FBD16" i="88"/>
  <c r="FBD20" i="88" s="1"/>
  <c r="FBE16" i="88"/>
  <c r="FBE20" i="88" s="1"/>
  <c r="FBF16" i="88"/>
  <c r="FBF20" i="88" s="1"/>
  <c r="FBG16" i="88"/>
  <c r="FBG20" i="88" s="1"/>
  <c r="FBH16" i="88"/>
  <c r="FBH20" i="88" s="1"/>
  <c r="FBI16" i="88"/>
  <c r="FBI20" i="88" s="1"/>
  <c r="FBJ16" i="88"/>
  <c r="FBJ20" i="88" s="1"/>
  <c r="FBK16" i="88"/>
  <c r="FBK20" i="88" s="1"/>
  <c r="FBL16" i="88"/>
  <c r="FBL20" i="88" s="1"/>
  <c r="FBM16" i="88"/>
  <c r="FBM20" i="88" s="1"/>
  <c r="FBN16" i="88"/>
  <c r="FBN20" i="88" s="1"/>
  <c r="FBO16" i="88"/>
  <c r="FBO20" i="88" s="1"/>
  <c r="FBP16" i="88"/>
  <c r="FBP20" i="88" s="1"/>
  <c r="FBQ16" i="88"/>
  <c r="FBQ20" i="88" s="1"/>
  <c r="FBR16" i="88"/>
  <c r="FBR20" i="88" s="1"/>
  <c r="FBS16" i="88"/>
  <c r="FBS20" i="88" s="1"/>
  <c r="FBT16" i="88"/>
  <c r="FBT20" i="88" s="1"/>
  <c r="FBU16" i="88"/>
  <c r="FBU20" i="88" s="1"/>
  <c r="FBV16" i="88"/>
  <c r="FBV20" i="88" s="1"/>
  <c r="FBW16" i="88"/>
  <c r="FBW20" i="88" s="1"/>
  <c r="FBX16" i="88"/>
  <c r="FBX20" i="88" s="1"/>
  <c r="FBY16" i="88"/>
  <c r="FBY20" i="88" s="1"/>
  <c r="FBZ16" i="88"/>
  <c r="FBZ20" i="88" s="1"/>
  <c r="FCA16" i="88"/>
  <c r="FCA20" i="88" s="1"/>
  <c r="FCB16" i="88"/>
  <c r="FCB20" i="88" s="1"/>
  <c r="FCC16" i="88"/>
  <c r="FCC20" i="88" s="1"/>
  <c r="FCD16" i="88"/>
  <c r="FCD20" i="88" s="1"/>
  <c r="FCE16" i="88"/>
  <c r="FCE20" i="88" s="1"/>
  <c r="FCF16" i="88"/>
  <c r="FCF20" i="88" s="1"/>
  <c r="FCG16" i="88"/>
  <c r="FCG20" i="88" s="1"/>
  <c r="FCH16" i="88"/>
  <c r="FCH20" i="88" s="1"/>
  <c r="FCI16" i="88"/>
  <c r="FCI20" i="88" s="1"/>
  <c r="FCJ16" i="88"/>
  <c r="FCJ20" i="88" s="1"/>
  <c r="FCK16" i="88"/>
  <c r="FCK20" i="88" s="1"/>
  <c r="FCL16" i="88"/>
  <c r="FCL20" i="88" s="1"/>
  <c r="FCM16" i="88"/>
  <c r="FCM20" i="88" s="1"/>
  <c r="FCN16" i="88"/>
  <c r="FCN20" i="88" s="1"/>
  <c r="FCO16" i="88"/>
  <c r="FCO20" i="88" s="1"/>
  <c r="FCP16" i="88"/>
  <c r="FCP20" i="88" s="1"/>
  <c r="FCQ16" i="88"/>
  <c r="FCQ20" i="88" s="1"/>
  <c r="FCR16" i="88"/>
  <c r="FCR20" i="88" s="1"/>
  <c r="FCS16" i="88"/>
  <c r="FCS20" i="88" s="1"/>
  <c r="FCT16" i="88"/>
  <c r="FCT20" i="88" s="1"/>
  <c r="FCU16" i="88"/>
  <c r="FCU20" i="88" s="1"/>
  <c r="FCV16" i="88"/>
  <c r="FCV20" i="88" s="1"/>
  <c r="FCW16" i="88"/>
  <c r="FCW20" i="88" s="1"/>
  <c r="FCX16" i="88"/>
  <c r="FCX20" i="88" s="1"/>
  <c r="FCY16" i="88"/>
  <c r="FCY20" i="88" s="1"/>
  <c r="FCZ16" i="88"/>
  <c r="FCZ20" i="88" s="1"/>
  <c r="FDA16" i="88"/>
  <c r="FDA20" i="88" s="1"/>
  <c r="FDB16" i="88"/>
  <c r="FDB20" i="88" s="1"/>
  <c r="FDC16" i="88"/>
  <c r="FDC20" i="88" s="1"/>
  <c r="FDD16" i="88"/>
  <c r="FDD20" i="88" s="1"/>
  <c r="FDE16" i="88"/>
  <c r="FDE20" i="88" s="1"/>
  <c r="FDF16" i="88"/>
  <c r="FDF20" i="88" s="1"/>
  <c r="FDG16" i="88"/>
  <c r="FDG20" i="88" s="1"/>
  <c r="FDH16" i="88"/>
  <c r="FDH20" i="88" s="1"/>
  <c r="FDI16" i="88"/>
  <c r="FDI20" i="88" s="1"/>
  <c r="FDJ16" i="88"/>
  <c r="FDJ20" i="88" s="1"/>
  <c r="FDK16" i="88"/>
  <c r="FDK20" i="88" s="1"/>
  <c r="FDL16" i="88"/>
  <c r="FDL20" i="88" s="1"/>
  <c r="FDM16" i="88"/>
  <c r="FDM20" i="88" s="1"/>
  <c r="FDN16" i="88"/>
  <c r="FDN20" i="88" s="1"/>
  <c r="FDO16" i="88"/>
  <c r="FDO20" i="88" s="1"/>
  <c r="FDP16" i="88"/>
  <c r="FDP20" i="88" s="1"/>
  <c r="FDQ16" i="88"/>
  <c r="FDQ20" i="88" s="1"/>
  <c r="FDR16" i="88"/>
  <c r="FDR20" i="88" s="1"/>
  <c r="FDS16" i="88"/>
  <c r="FDS20" i="88" s="1"/>
  <c r="FDT16" i="88"/>
  <c r="FDT20" i="88" s="1"/>
  <c r="FDU16" i="88"/>
  <c r="FDU20" i="88" s="1"/>
  <c r="FDV16" i="88"/>
  <c r="FDV20" i="88" s="1"/>
  <c r="FDW16" i="88"/>
  <c r="FDW20" i="88" s="1"/>
  <c r="FDX16" i="88"/>
  <c r="FDX20" i="88" s="1"/>
  <c r="FDY16" i="88"/>
  <c r="FDY20" i="88" s="1"/>
  <c r="FDZ16" i="88"/>
  <c r="FDZ20" i="88" s="1"/>
  <c r="FEA16" i="88"/>
  <c r="FEA20" i="88" s="1"/>
  <c r="FEB16" i="88"/>
  <c r="FEB20" i="88" s="1"/>
  <c r="FEC16" i="88"/>
  <c r="FEC20" i="88" s="1"/>
  <c r="FED16" i="88"/>
  <c r="FED20" i="88" s="1"/>
  <c r="FEE16" i="88"/>
  <c r="FEE20" i="88" s="1"/>
  <c r="FEF16" i="88"/>
  <c r="FEF20" i="88" s="1"/>
  <c r="FEG16" i="88"/>
  <c r="FEG20" i="88" s="1"/>
  <c r="FEH16" i="88"/>
  <c r="FEH20" i="88" s="1"/>
  <c r="FEI16" i="88"/>
  <c r="FEI20" i="88" s="1"/>
  <c r="FEJ16" i="88"/>
  <c r="FEJ20" i="88" s="1"/>
  <c r="FEK16" i="88"/>
  <c r="FEK20" i="88" s="1"/>
  <c r="FEL16" i="88"/>
  <c r="FEL20" i="88" s="1"/>
  <c r="FEM16" i="88"/>
  <c r="FEM20" i="88" s="1"/>
  <c r="FEN16" i="88"/>
  <c r="FEN20" i="88" s="1"/>
  <c r="FEO16" i="88"/>
  <c r="FEO20" i="88" s="1"/>
  <c r="FEP16" i="88"/>
  <c r="FEP20" i="88" s="1"/>
  <c r="FEQ16" i="88"/>
  <c r="FEQ20" i="88" s="1"/>
  <c r="FER16" i="88"/>
  <c r="FER20" i="88" s="1"/>
  <c r="FES16" i="88"/>
  <c r="FES20" i="88" s="1"/>
  <c r="FET16" i="88"/>
  <c r="FET20" i="88" s="1"/>
  <c r="FEU16" i="88"/>
  <c r="FEU20" i="88" s="1"/>
  <c r="FEV16" i="88"/>
  <c r="FEV20" i="88" s="1"/>
  <c r="FEW16" i="88"/>
  <c r="FEW20" i="88" s="1"/>
  <c r="FEX16" i="88"/>
  <c r="FEX20" i="88" s="1"/>
  <c r="FEY16" i="88"/>
  <c r="FEY20" i="88" s="1"/>
  <c r="FEZ16" i="88"/>
  <c r="FEZ20" i="88" s="1"/>
  <c r="FFA16" i="88"/>
  <c r="FFA20" i="88" s="1"/>
  <c r="FFB16" i="88"/>
  <c r="FFB20" i="88" s="1"/>
  <c r="FFC16" i="88"/>
  <c r="FFC20" i="88" s="1"/>
  <c r="FFD16" i="88"/>
  <c r="FFD20" i="88" s="1"/>
  <c r="FFE16" i="88"/>
  <c r="FFE20" i="88" s="1"/>
  <c r="FFF16" i="88"/>
  <c r="FFF20" i="88" s="1"/>
  <c r="FFG16" i="88"/>
  <c r="FFG20" i="88" s="1"/>
  <c r="FFH16" i="88"/>
  <c r="FFH20" i="88" s="1"/>
  <c r="FFI16" i="88"/>
  <c r="FFI20" i="88" s="1"/>
  <c r="FFJ16" i="88"/>
  <c r="FFJ20" i="88" s="1"/>
  <c r="FFK16" i="88"/>
  <c r="FFK20" i="88" s="1"/>
  <c r="FFL16" i="88"/>
  <c r="FFL20" i="88" s="1"/>
  <c r="FFM16" i="88"/>
  <c r="FFM20" i="88" s="1"/>
  <c r="FFN16" i="88"/>
  <c r="FFN20" i="88" s="1"/>
  <c r="FFO16" i="88"/>
  <c r="FFO20" i="88" s="1"/>
  <c r="FFP16" i="88"/>
  <c r="FFP20" i="88" s="1"/>
  <c r="FFQ16" i="88"/>
  <c r="FFQ20" i="88" s="1"/>
  <c r="FFR16" i="88"/>
  <c r="FFR20" i="88" s="1"/>
  <c r="FFS16" i="88"/>
  <c r="FFS20" i="88" s="1"/>
  <c r="FFT16" i="88"/>
  <c r="FFT20" i="88" s="1"/>
  <c r="FFU16" i="88"/>
  <c r="FFU20" i="88" s="1"/>
  <c r="FFV16" i="88"/>
  <c r="FFV20" i="88" s="1"/>
  <c r="FFW16" i="88"/>
  <c r="FFW20" i="88" s="1"/>
  <c r="FFX16" i="88"/>
  <c r="FFX20" i="88" s="1"/>
  <c r="FFY16" i="88"/>
  <c r="FFY20" i="88" s="1"/>
  <c r="FFZ16" i="88"/>
  <c r="FFZ20" i="88" s="1"/>
  <c r="FGA16" i="88"/>
  <c r="FGA20" i="88" s="1"/>
  <c r="FGB16" i="88"/>
  <c r="FGB20" i="88" s="1"/>
  <c r="FGC16" i="88"/>
  <c r="FGC20" i="88" s="1"/>
  <c r="FGD16" i="88"/>
  <c r="FGD20" i="88" s="1"/>
  <c r="FGE16" i="88"/>
  <c r="FGE20" i="88" s="1"/>
  <c r="FGF16" i="88"/>
  <c r="FGF20" i="88" s="1"/>
  <c r="FGG16" i="88"/>
  <c r="FGG20" i="88" s="1"/>
  <c r="FGH16" i="88"/>
  <c r="FGH20" i="88" s="1"/>
  <c r="FGI16" i="88"/>
  <c r="FGI20" i="88" s="1"/>
  <c r="FGJ16" i="88"/>
  <c r="FGJ20" i="88" s="1"/>
  <c r="FGK16" i="88"/>
  <c r="FGK20" i="88" s="1"/>
  <c r="FGL16" i="88"/>
  <c r="FGL20" i="88" s="1"/>
  <c r="FGM16" i="88"/>
  <c r="FGM20" i="88" s="1"/>
  <c r="FGN16" i="88"/>
  <c r="FGN20" i="88" s="1"/>
  <c r="FGO16" i="88"/>
  <c r="FGO20" i="88" s="1"/>
  <c r="FGP16" i="88"/>
  <c r="FGP20" i="88" s="1"/>
  <c r="FGQ16" i="88"/>
  <c r="FGQ20" i="88" s="1"/>
  <c r="FGR16" i="88"/>
  <c r="FGR20" i="88" s="1"/>
  <c r="FGS16" i="88"/>
  <c r="FGS20" i="88" s="1"/>
  <c r="FGT16" i="88"/>
  <c r="FGT20" i="88" s="1"/>
  <c r="FGU16" i="88"/>
  <c r="FGU20" i="88" s="1"/>
  <c r="FGV16" i="88"/>
  <c r="FGV20" i="88" s="1"/>
  <c r="FGW16" i="88"/>
  <c r="FGW20" i="88" s="1"/>
  <c r="FGX16" i="88"/>
  <c r="FGX20" i="88" s="1"/>
  <c r="FGY16" i="88"/>
  <c r="FGY20" i="88" s="1"/>
  <c r="FGZ16" i="88"/>
  <c r="FGZ20" i="88" s="1"/>
  <c r="FHA16" i="88"/>
  <c r="FHA20" i="88" s="1"/>
  <c r="FHB16" i="88"/>
  <c r="FHB20" i="88" s="1"/>
  <c r="FHC16" i="88"/>
  <c r="FHC20" i="88" s="1"/>
  <c r="FHD16" i="88"/>
  <c r="FHD20" i="88" s="1"/>
  <c r="FHE16" i="88"/>
  <c r="FHE20" i="88" s="1"/>
  <c r="FHF16" i="88"/>
  <c r="FHF20" i="88" s="1"/>
  <c r="FHG16" i="88"/>
  <c r="FHG20" i="88" s="1"/>
  <c r="FHH16" i="88"/>
  <c r="FHH20" i="88" s="1"/>
  <c r="FHI16" i="88"/>
  <c r="FHI20" i="88" s="1"/>
  <c r="FHJ16" i="88"/>
  <c r="FHJ20" i="88" s="1"/>
  <c r="FHK16" i="88"/>
  <c r="FHK20" i="88" s="1"/>
  <c r="FHL16" i="88"/>
  <c r="FHL20" i="88" s="1"/>
  <c r="FHM16" i="88"/>
  <c r="FHM20" i="88" s="1"/>
  <c r="FHN16" i="88"/>
  <c r="FHN20" i="88" s="1"/>
  <c r="FHO16" i="88"/>
  <c r="FHO20" i="88" s="1"/>
  <c r="FHP16" i="88"/>
  <c r="FHP20" i="88" s="1"/>
  <c r="FHQ16" i="88"/>
  <c r="FHQ20" i="88" s="1"/>
  <c r="FHR16" i="88"/>
  <c r="FHR20" i="88" s="1"/>
  <c r="FHS16" i="88"/>
  <c r="FHS20" i="88" s="1"/>
  <c r="FHT16" i="88"/>
  <c r="FHT20" i="88" s="1"/>
  <c r="FHU16" i="88"/>
  <c r="FHU20" i="88" s="1"/>
  <c r="FHV16" i="88"/>
  <c r="FHV20" i="88" s="1"/>
  <c r="FHW16" i="88"/>
  <c r="FHW20" i="88" s="1"/>
  <c r="FHX16" i="88"/>
  <c r="FHX20" i="88" s="1"/>
  <c r="FHY16" i="88"/>
  <c r="FHY20" i="88" s="1"/>
  <c r="FHZ16" i="88"/>
  <c r="FHZ20" i="88" s="1"/>
  <c r="FIA16" i="88"/>
  <c r="FIA20" i="88" s="1"/>
  <c r="FIB16" i="88"/>
  <c r="FIB20" i="88" s="1"/>
  <c r="FIC16" i="88"/>
  <c r="FIC20" i="88" s="1"/>
  <c r="FID16" i="88"/>
  <c r="FID20" i="88" s="1"/>
  <c r="FIE16" i="88"/>
  <c r="FIE20" i="88" s="1"/>
  <c r="FIF16" i="88"/>
  <c r="FIF20" i="88" s="1"/>
  <c r="FIG16" i="88"/>
  <c r="FIG20" i="88" s="1"/>
  <c r="FIH16" i="88"/>
  <c r="FIH20" i="88" s="1"/>
  <c r="FII16" i="88"/>
  <c r="FII20" i="88" s="1"/>
  <c r="FIJ16" i="88"/>
  <c r="FIJ20" i="88" s="1"/>
  <c r="FIK16" i="88"/>
  <c r="FIK20" i="88" s="1"/>
  <c r="FIL16" i="88"/>
  <c r="FIL20" i="88" s="1"/>
  <c r="FIM16" i="88"/>
  <c r="FIM20" i="88" s="1"/>
  <c r="FIN16" i="88"/>
  <c r="FIN20" i="88" s="1"/>
  <c r="FIO16" i="88"/>
  <c r="FIO20" i="88" s="1"/>
  <c r="FIP16" i="88"/>
  <c r="FIP20" i="88" s="1"/>
  <c r="FIQ16" i="88"/>
  <c r="FIQ20" i="88" s="1"/>
  <c r="FIR16" i="88"/>
  <c r="FIR20" i="88" s="1"/>
  <c r="FIS16" i="88"/>
  <c r="FIS20" i="88" s="1"/>
  <c r="FIT16" i="88"/>
  <c r="FIT20" i="88" s="1"/>
  <c r="FIU16" i="88"/>
  <c r="FIU20" i="88" s="1"/>
  <c r="FIV16" i="88"/>
  <c r="FIV20" i="88" s="1"/>
  <c r="FIW16" i="88"/>
  <c r="FIW20" i="88" s="1"/>
  <c r="FIX16" i="88"/>
  <c r="FIX20" i="88" s="1"/>
  <c r="FIY16" i="88"/>
  <c r="FIY20" i="88" s="1"/>
  <c r="FIZ16" i="88"/>
  <c r="FIZ20" i="88" s="1"/>
  <c r="FJA16" i="88"/>
  <c r="FJA20" i="88" s="1"/>
  <c r="FJB16" i="88"/>
  <c r="FJB20" i="88" s="1"/>
  <c r="FJC16" i="88"/>
  <c r="FJC20" i="88" s="1"/>
  <c r="FJD16" i="88"/>
  <c r="FJD20" i="88" s="1"/>
  <c r="FJE16" i="88"/>
  <c r="FJE20" i="88" s="1"/>
  <c r="FJF16" i="88"/>
  <c r="FJF20" i="88" s="1"/>
  <c r="FJG16" i="88"/>
  <c r="FJG20" i="88" s="1"/>
  <c r="FJH16" i="88"/>
  <c r="FJH20" i="88" s="1"/>
  <c r="FJI16" i="88"/>
  <c r="FJI20" i="88" s="1"/>
  <c r="FJJ16" i="88"/>
  <c r="FJJ20" i="88" s="1"/>
  <c r="FJK16" i="88"/>
  <c r="FJK20" i="88" s="1"/>
  <c r="FJL16" i="88"/>
  <c r="FJL20" i="88" s="1"/>
  <c r="FJM16" i="88"/>
  <c r="FJM20" i="88" s="1"/>
  <c r="FJN16" i="88"/>
  <c r="FJN20" i="88" s="1"/>
  <c r="FJO16" i="88"/>
  <c r="FJO20" i="88" s="1"/>
  <c r="FJP16" i="88"/>
  <c r="FJP20" i="88" s="1"/>
  <c r="FJQ16" i="88"/>
  <c r="FJQ20" i="88" s="1"/>
  <c r="FJR16" i="88"/>
  <c r="FJR20" i="88" s="1"/>
  <c r="FJS16" i="88"/>
  <c r="FJS20" i="88" s="1"/>
  <c r="FJT16" i="88"/>
  <c r="FJT20" i="88" s="1"/>
  <c r="FJU16" i="88"/>
  <c r="FJU20" i="88" s="1"/>
  <c r="FJV16" i="88"/>
  <c r="FJV20" i="88" s="1"/>
  <c r="FJW16" i="88"/>
  <c r="FJW20" i="88" s="1"/>
  <c r="FJX16" i="88"/>
  <c r="FJX20" i="88" s="1"/>
  <c r="FJY16" i="88"/>
  <c r="FJY20" i="88" s="1"/>
  <c r="FJZ16" i="88"/>
  <c r="FJZ20" i="88" s="1"/>
  <c r="FKA16" i="88"/>
  <c r="FKA20" i="88" s="1"/>
  <c r="FKB16" i="88"/>
  <c r="FKB20" i="88" s="1"/>
  <c r="FKC16" i="88"/>
  <c r="FKC20" i="88" s="1"/>
  <c r="FKD16" i="88"/>
  <c r="FKD20" i="88" s="1"/>
  <c r="FKE16" i="88"/>
  <c r="FKE20" i="88" s="1"/>
  <c r="FKF16" i="88"/>
  <c r="FKF20" i="88" s="1"/>
  <c r="FKG16" i="88"/>
  <c r="FKG20" i="88" s="1"/>
  <c r="FKH16" i="88"/>
  <c r="FKH20" i="88" s="1"/>
  <c r="FKI16" i="88"/>
  <c r="FKI20" i="88" s="1"/>
  <c r="FKJ16" i="88"/>
  <c r="FKJ20" i="88" s="1"/>
  <c r="FKK16" i="88"/>
  <c r="FKK20" i="88" s="1"/>
  <c r="FKL16" i="88"/>
  <c r="FKL20" i="88" s="1"/>
  <c r="FKM16" i="88"/>
  <c r="FKM20" i="88" s="1"/>
  <c r="FKN16" i="88"/>
  <c r="FKN20" i="88" s="1"/>
  <c r="FKO16" i="88"/>
  <c r="FKO20" i="88" s="1"/>
  <c r="FKP16" i="88"/>
  <c r="FKP20" i="88" s="1"/>
  <c r="FKQ16" i="88"/>
  <c r="FKQ20" i="88" s="1"/>
  <c r="FKR16" i="88"/>
  <c r="FKR20" i="88" s="1"/>
  <c r="FKS16" i="88"/>
  <c r="FKS20" i="88" s="1"/>
  <c r="FKT16" i="88"/>
  <c r="FKT20" i="88" s="1"/>
  <c r="FKU16" i="88"/>
  <c r="FKU20" i="88" s="1"/>
  <c r="FKV16" i="88"/>
  <c r="FKV20" i="88" s="1"/>
  <c r="FKW16" i="88"/>
  <c r="FKW20" i="88" s="1"/>
  <c r="FKX16" i="88"/>
  <c r="FKX20" i="88" s="1"/>
  <c r="FKY16" i="88"/>
  <c r="FKY20" i="88" s="1"/>
  <c r="FKZ16" i="88"/>
  <c r="FKZ20" i="88" s="1"/>
  <c r="FLA16" i="88"/>
  <c r="FLA20" i="88" s="1"/>
  <c r="FLB16" i="88"/>
  <c r="FLB20" i="88" s="1"/>
  <c r="FLC16" i="88"/>
  <c r="FLC20" i="88" s="1"/>
  <c r="FLD16" i="88"/>
  <c r="FLD20" i="88" s="1"/>
  <c r="FLE16" i="88"/>
  <c r="FLE20" i="88" s="1"/>
  <c r="FLF16" i="88"/>
  <c r="FLF20" i="88" s="1"/>
  <c r="FLG16" i="88"/>
  <c r="FLG20" i="88" s="1"/>
  <c r="FLH16" i="88"/>
  <c r="FLH20" i="88" s="1"/>
  <c r="FLI16" i="88"/>
  <c r="FLI20" i="88" s="1"/>
  <c r="FLJ16" i="88"/>
  <c r="FLJ20" i="88" s="1"/>
  <c r="FLK16" i="88"/>
  <c r="FLK20" i="88" s="1"/>
  <c r="FLL16" i="88"/>
  <c r="FLL20" i="88" s="1"/>
  <c r="FLM16" i="88"/>
  <c r="FLM20" i="88" s="1"/>
  <c r="FLN16" i="88"/>
  <c r="FLN20" i="88" s="1"/>
  <c r="FLO16" i="88"/>
  <c r="FLO20" i="88" s="1"/>
  <c r="FLP16" i="88"/>
  <c r="FLP20" i="88" s="1"/>
  <c r="FLQ16" i="88"/>
  <c r="FLQ20" i="88" s="1"/>
  <c r="FLR16" i="88"/>
  <c r="FLR20" i="88" s="1"/>
  <c r="FLS16" i="88"/>
  <c r="FLS20" i="88" s="1"/>
  <c r="FLT16" i="88"/>
  <c r="FLT20" i="88" s="1"/>
  <c r="FLU16" i="88"/>
  <c r="FLU20" i="88" s="1"/>
  <c r="FLV16" i="88"/>
  <c r="FLV20" i="88" s="1"/>
  <c r="FLW16" i="88"/>
  <c r="FLW20" i="88" s="1"/>
  <c r="FLX16" i="88"/>
  <c r="FLX20" i="88" s="1"/>
  <c r="FLY16" i="88"/>
  <c r="FLY20" i="88" s="1"/>
  <c r="FLZ16" i="88"/>
  <c r="FLZ20" i="88" s="1"/>
  <c r="FMA16" i="88"/>
  <c r="FMA20" i="88" s="1"/>
  <c r="FMB16" i="88"/>
  <c r="FMB20" i="88" s="1"/>
  <c r="FMC16" i="88"/>
  <c r="FMC20" i="88" s="1"/>
  <c r="FMD16" i="88"/>
  <c r="FMD20" i="88" s="1"/>
  <c r="FME16" i="88"/>
  <c r="FME20" i="88" s="1"/>
  <c r="FMF16" i="88"/>
  <c r="FMF20" i="88" s="1"/>
  <c r="FMG16" i="88"/>
  <c r="FMG20" i="88" s="1"/>
  <c r="FMH16" i="88"/>
  <c r="FMH20" i="88" s="1"/>
  <c r="FMI16" i="88"/>
  <c r="FMI20" i="88" s="1"/>
  <c r="FMJ16" i="88"/>
  <c r="FMJ20" i="88" s="1"/>
  <c r="FMK16" i="88"/>
  <c r="FMK20" i="88" s="1"/>
  <c r="FML16" i="88"/>
  <c r="FML20" i="88" s="1"/>
  <c r="FMM16" i="88"/>
  <c r="FMM20" i="88" s="1"/>
  <c r="FMN16" i="88"/>
  <c r="FMN20" i="88" s="1"/>
  <c r="FMO16" i="88"/>
  <c r="FMO20" i="88" s="1"/>
  <c r="FMP16" i="88"/>
  <c r="FMP20" i="88" s="1"/>
  <c r="FMQ16" i="88"/>
  <c r="FMQ20" i="88" s="1"/>
  <c r="FMR16" i="88"/>
  <c r="FMR20" i="88" s="1"/>
  <c r="FMS16" i="88"/>
  <c r="FMS20" i="88" s="1"/>
  <c r="FMT16" i="88"/>
  <c r="FMT20" i="88" s="1"/>
  <c r="FMU16" i="88"/>
  <c r="FMU20" i="88" s="1"/>
  <c r="FMV16" i="88"/>
  <c r="FMV20" i="88" s="1"/>
  <c r="FMW16" i="88"/>
  <c r="FMW20" i="88" s="1"/>
  <c r="FMX16" i="88"/>
  <c r="FMX20" i="88" s="1"/>
  <c r="FMY16" i="88"/>
  <c r="FMY20" i="88" s="1"/>
  <c r="FMZ16" i="88"/>
  <c r="FMZ20" i="88" s="1"/>
  <c r="FNA16" i="88"/>
  <c r="FNA20" i="88" s="1"/>
  <c r="FNB16" i="88"/>
  <c r="FNB20" i="88" s="1"/>
  <c r="FNC16" i="88"/>
  <c r="FNC20" i="88" s="1"/>
  <c r="FND16" i="88"/>
  <c r="FND20" i="88" s="1"/>
  <c r="FNE16" i="88"/>
  <c r="FNE20" i="88" s="1"/>
  <c r="FNF16" i="88"/>
  <c r="FNF20" i="88" s="1"/>
  <c r="FNG16" i="88"/>
  <c r="FNG20" i="88" s="1"/>
  <c r="FNH16" i="88"/>
  <c r="FNH20" i="88" s="1"/>
  <c r="FNI16" i="88"/>
  <c r="FNI20" i="88" s="1"/>
  <c r="FNJ16" i="88"/>
  <c r="FNJ20" i="88" s="1"/>
  <c r="FNK16" i="88"/>
  <c r="FNK20" i="88" s="1"/>
  <c r="FNL16" i="88"/>
  <c r="FNL20" i="88" s="1"/>
  <c r="FNM16" i="88"/>
  <c r="FNM20" i="88" s="1"/>
  <c r="FNN16" i="88"/>
  <c r="FNN20" i="88" s="1"/>
  <c r="FNO16" i="88"/>
  <c r="FNO20" i="88" s="1"/>
  <c r="FNP16" i="88"/>
  <c r="FNP20" i="88" s="1"/>
  <c r="FNQ16" i="88"/>
  <c r="FNQ20" i="88" s="1"/>
  <c r="FNR16" i="88"/>
  <c r="FNR20" i="88" s="1"/>
  <c r="FNS16" i="88"/>
  <c r="FNS20" i="88" s="1"/>
  <c r="FNT16" i="88"/>
  <c r="FNT20" i="88" s="1"/>
  <c r="FNU16" i="88"/>
  <c r="FNU20" i="88" s="1"/>
  <c r="FNV16" i="88"/>
  <c r="FNV20" i="88" s="1"/>
  <c r="FNW16" i="88"/>
  <c r="FNW20" i="88" s="1"/>
  <c r="FNX16" i="88"/>
  <c r="FNX20" i="88" s="1"/>
  <c r="FNY16" i="88"/>
  <c r="FNY20" i="88" s="1"/>
  <c r="FNZ16" i="88"/>
  <c r="FNZ20" i="88" s="1"/>
  <c r="FOA16" i="88"/>
  <c r="FOA20" i="88" s="1"/>
  <c r="FOB16" i="88"/>
  <c r="FOB20" i="88" s="1"/>
  <c r="FOC16" i="88"/>
  <c r="FOC20" i="88" s="1"/>
  <c r="FOD16" i="88"/>
  <c r="FOD20" i="88" s="1"/>
  <c r="FOE16" i="88"/>
  <c r="FOE20" i="88" s="1"/>
  <c r="FOF16" i="88"/>
  <c r="FOF20" i="88" s="1"/>
  <c r="FOG16" i="88"/>
  <c r="FOG20" i="88" s="1"/>
  <c r="FOH16" i="88"/>
  <c r="FOH20" i="88" s="1"/>
  <c r="FOI16" i="88"/>
  <c r="FOI20" i="88" s="1"/>
  <c r="FOJ16" i="88"/>
  <c r="FOJ20" i="88" s="1"/>
  <c r="FOK16" i="88"/>
  <c r="FOK20" i="88" s="1"/>
  <c r="FOL16" i="88"/>
  <c r="FOL20" i="88" s="1"/>
  <c r="FOM16" i="88"/>
  <c r="FOM20" i="88" s="1"/>
  <c r="FON16" i="88"/>
  <c r="FON20" i="88" s="1"/>
  <c r="FOO16" i="88"/>
  <c r="FOO20" i="88" s="1"/>
  <c r="FOP16" i="88"/>
  <c r="FOP20" i="88" s="1"/>
  <c r="FOQ16" i="88"/>
  <c r="FOQ20" i="88" s="1"/>
  <c r="FOR16" i="88"/>
  <c r="FOR20" i="88" s="1"/>
  <c r="FOS16" i="88"/>
  <c r="FOS20" i="88" s="1"/>
  <c r="FOT16" i="88"/>
  <c r="FOT20" i="88" s="1"/>
  <c r="FOU16" i="88"/>
  <c r="FOU20" i="88" s="1"/>
  <c r="FOV16" i="88"/>
  <c r="FOV20" i="88" s="1"/>
  <c r="FOW16" i="88"/>
  <c r="FOW20" i="88" s="1"/>
  <c r="FOX16" i="88"/>
  <c r="FOX20" i="88" s="1"/>
  <c r="FOY16" i="88"/>
  <c r="FOY20" i="88" s="1"/>
  <c r="FOZ16" i="88"/>
  <c r="FOZ20" i="88" s="1"/>
  <c r="FPA16" i="88"/>
  <c r="FPA20" i="88" s="1"/>
  <c r="FPB16" i="88"/>
  <c r="FPB20" i="88" s="1"/>
  <c r="FPC16" i="88"/>
  <c r="FPC20" i="88" s="1"/>
  <c r="FPD16" i="88"/>
  <c r="FPD20" i="88" s="1"/>
  <c r="FPE16" i="88"/>
  <c r="FPE20" i="88" s="1"/>
  <c r="FPF16" i="88"/>
  <c r="FPF20" i="88" s="1"/>
  <c r="FPG16" i="88"/>
  <c r="FPG20" i="88" s="1"/>
  <c r="FPH16" i="88"/>
  <c r="FPH20" i="88" s="1"/>
  <c r="FPI16" i="88"/>
  <c r="FPI20" i="88" s="1"/>
  <c r="FPJ16" i="88"/>
  <c r="FPJ20" i="88" s="1"/>
  <c r="FPK16" i="88"/>
  <c r="FPK20" i="88" s="1"/>
  <c r="FPL16" i="88"/>
  <c r="FPL20" i="88" s="1"/>
  <c r="FPM16" i="88"/>
  <c r="FPM20" i="88" s="1"/>
  <c r="FPN16" i="88"/>
  <c r="FPN20" i="88" s="1"/>
  <c r="FPO16" i="88"/>
  <c r="FPO20" i="88" s="1"/>
  <c r="FPP16" i="88"/>
  <c r="FPP20" i="88" s="1"/>
  <c r="FPQ16" i="88"/>
  <c r="FPQ20" i="88" s="1"/>
  <c r="FPR16" i="88"/>
  <c r="FPR20" i="88" s="1"/>
  <c r="FPS16" i="88"/>
  <c r="FPS20" i="88" s="1"/>
  <c r="FPT16" i="88"/>
  <c r="FPT20" i="88" s="1"/>
  <c r="FPU16" i="88"/>
  <c r="FPU20" i="88" s="1"/>
  <c r="FPV16" i="88"/>
  <c r="FPV20" i="88" s="1"/>
  <c r="FPW16" i="88"/>
  <c r="FPW20" i="88" s="1"/>
  <c r="FPX16" i="88"/>
  <c r="FPX20" i="88" s="1"/>
  <c r="FPY16" i="88"/>
  <c r="FPY20" i="88" s="1"/>
  <c r="FPZ16" i="88"/>
  <c r="FPZ20" i="88" s="1"/>
  <c r="FQA16" i="88"/>
  <c r="FQA20" i="88" s="1"/>
  <c r="FQB16" i="88"/>
  <c r="FQB20" i="88" s="1"/>
  <c r="FQC16" i="88"/>
  <c r="FQC20" i="88" s="1"/>
  <c r="FQD16" i="88"/>
  <c r="FQD20" i="88" s="1"/>
  <c r="FQE16" i="88"/>
  <c r="FQE20" i="88" s="1"/>
  <c r="FQF16" i="88"/>
  <c r="FQF20" i="88" s="1"/>
  <c r="FQG16" i="88"/>
  <c r="FQG20" i="88" s="1"/>
  <c r="FQH16" i="88"/>
  <c r="FQH20" i="88" s="1"/>
  <c r="FQI16" i="88"/>
  <c r="FQI20" i="88" s="1"/>
  <c r="FQJ16" i="88"/>
  <c r="FQJ20" i="88" s="1"/>
  <c r="FQK16" i="88"/>
  <c r="FQK20" i="88" s="1"/>
  <c r="FQL16" i="88"/>
  <c r="FQL20" i="88" s="1"/>
  <c r="FQM16" i="88"/>
  <c r="FQM20" i="88" s="1"/>
  <c r="FQN16" i="88"/>
  <c r="FQN20" i="88" s="1"/>
  <c r="FQO16" i="88"/>
  <c r="FQO20" i="88" s="1"/>
  <c r="FQP16" i="88"/>
  <c r="FQP20" i="88" s="1"/>
  <c r="FQQ16" i="88"/>
  <c r="FQQ20" i="88" s="1"/>
  <c r="FQR16" i="88"/>
  <c r="FQR20" i="88" s="1"/>
  <c r="FQS16" i="88"/>
  <c r="FQS20" i="88" s="1"/>
  <c r="FQT16" i="88"/>
  <c r="FQT20" i="88" s="1"/>
  <c r="FQU16" i="88"/>
  <c r="FQU20" i="88" s="1"/>
  <c r="FQV16" i="88"/>
  <c r="FQV20" i="88" s="1"/>
  <c r="FQW16" i="88"/>
  <c r="FQW20" i="88" s="1"/>
  <c r="FQX16" i="88"/>
  <c r="FQX20" i="88" s="1"/>
  <c r="FQY16" i="88"/>
  <c r="FQY20" i="88" s="1"/>
  <c r="FQZ16" i="88"/>
  <c r="FQZ20" i="88" s="1"/>
  <c r="FRA16" i="88"/>
  <c r="FRA20" i="88" s="1"/>
  <c r="FRB16" i="88"/>
  <c r="FRB20" i="88" s="1"/>
  <c r="FRC16" i="88"/>
  <c r="FRC20" i="88" s="1"/>
  <c r="FRD16" i="88"/>
  <c r="FRD20" i="88" s="1"/>
  <c r="FRE16" i="88"/>
  <c r="FRE20" i="88" s="1"/>
  <c r="FRF16" i="88"/>
  <c r="FRF20" i="88" s="1"/>
  <c r="FRG16" i="88"/>
  <c r="FRG20" i="88" s="1"/>
  <c r="FRH16" i="88"/>
  <c r="FRH20" i="88" s="1"/>
  <c r="FRI16" i="88"/>
  <c r="FRI20" i="88" s="1"/>
  <c r="FRJ16" i="88"/>
  <c r="FRJ20" i="88" s="1"/>
  <c r="FRK16" i="88"/>
  <c r="FRK20" i="88" s="1"/>
  <c r="FRL16" i="88"/>
  <c r="FRL20" i="88" s="1"/>
  <c r="FRM16" i="88"/>
  <c r="FRM20" i="88" s="1"/>
  <c r="FRN16" i="88"/>
  <c r="FRN20" i="88" s="1"/>
  <c r="FRO16" i="88"/>
  <c r="FRO20" i="88" s="1"/>
  <c r="FRP16" i="88"/>
  <c r="FRP20" i="88" s="1"/>
  <c r="FRQ16" i="88"/>
  <c r="FRQ20" i="88" s="1"/>
  <c r="FRR16" i="88"/>
  <c r="FRR20" i="88" s="1"/>
  <c r="FRS16" i="88"/>
  <c r="FRS20" i="88" s="1"/>
  <c r="FRT16" i="88"/>
  <c r="FRT20" i="88" s="1"/>
  <c r="FRU16" i="88"/>
  <c r="FRU20" i="88" s="1"/>
  <c r="FRV16" i="88"/>
  <c r="FRV20" i="88" s="1"/>
  <c r="FRW16" i="88"/>
  <c r="FRW20" i="88" s="1"/>
  <c r="FRX16" i="88"/>
  <c r="FRX20" i="88" s="1"/>
  <c r="FRY16" i="88"/>
  <c r="FRY20" i="88" s="1"/>
  <c r="FRZ16" i="88"/>
  <c r="FRZ20" i="88" s="1"/>
  <c r="FSA16" i="88"/>
  <c r="FSA20" i="88" s="1"/>
  <c r="FSB16" i="88"/>
  <c r="FSB20" i="88" s="1"/>
  <c r="FSC16" i="88"/>
  <c r="FSC20" i="88" s="1"/>
  <c r="FSD16" i="88"/>
  <c r="FSD20" i="88" s="1"/>
  <c r="FSE16" i="88"/>
  <c r="FSE20" i="88" s="1"/>
  <c r="FSF16" i="88"/>
  <c r="FSF20" i="88" s="1"/>
  <c r="FSG16" i="88"/>
  <c r="FSG20" i="88" s="1"/>
  <c r="FSH16" i="88"/>
  <c r="FSH20" i="88" s="1"/>
  <c r="FSI16" i="88"/>
  <c r="FSI20" i="88" s="1"/>
  <c r="FSJ16" i="88"/>
  <c r="FSJ20" i="88" s="1"/>
  <c r="FSK16" i="88"/>
  <c r="FSK20" i="88" s="1"/>
  <c r="FSL16" i="88"/>
  <c r="FSL20" i="88" s="1"/>
  <c r="FSM16" i="88"/>
  <c r="FSM20" i="88" s="1"/>
  <c r="FSN16" i="88"/>
  <c r="FSN20" i="88" s="1"/>
  <c r="FSO16" i="88"/>
  <c r="FSO20" i="88" s="1"/>
  <c r="FSP16" i="88"/>
  <c r="FSP20" i="88" s="1"/>
  <c r="FSQ16" i="88"/>
  <c r="FSQ20" i="88" s="1"/>
  <c r="FSR16" i="88"/>
  <c r="FSR20" i="88" s="1"/>
  <c r="FSS16" i="88"/>
  <c r="FSS20" i="88" s="1"/>
  <c r="FST16" i="88"/>
  <c r="FST20" i="88" s="1"/>
  <c r="FSU16" i="88"/>
  <c r="FSU20" i="88" s="1"/>
  <c r="FSV16" i="88"/>
  <c r="FSV20" i="88" s="1"/>
  <c r="FSW16" i="88"/>
  <c r="FSW20" i="88" s="1"/>
  <c r="FSX16" i="88"/>
  <c r="FSX20" i="88" s="1"/>
  <c r="FSY16" i="88"/>
  <c r="FSY20" i="88" s="1"/>
  <c r="FSZ16" i="88"/>
  <c r="FSZ20" i="88" s="1"/>
  <c r="FTA16" i="88"/>
  <c r="FTA20" i="88" s="1"/>
  <c r="FTB16" i="88"/>
  <c r="FTB20" i="88" s="1"/>
  <c r="FTC16" i="88"/>
  <c r="FTC20" i="88" s="1"/>
  <c r="FTD16" i="88"/>
  <c r="FTD20" i="88" s="1"/>
  <c r="FTE16" i="88"/>
  <c r="FTE20" i="88" s="1"/>
  <c r="FTF16" i="88"/>
  <c r="FTF20" i="88" s="1"/>
  <c r="FTG16" i="88"/>
  <c r="FTG20" i="88" s="1"/>
  <c r="FTH16" i="88"/>
  <c r="FTH20" i="88" s="1"/>
  <c r="FTI16" i="88"/>
  <c r="FTI20" i="88" s="1"/>
  <c r="FTJ16" i="88"/>
  <c r="FTJ20" i="88" s="1"/>
  <c r="FTK16" i="88"/>
  <c r="FTK20" i="88" s="1"/>
  <c r="FTL16" i="88"/>
  <c r="FTL20" i="88" s="1"/>
  <c r="FTM16" i="88"/>
  <c r="FTM20" i="88" s="1"/>
  <c r="FTN16" i="88"/>
  <c r="FTN20" i="88" s="1"/>
  <c r="FTO16" i="88"/>
  <c r="FTO20" i="88" s="1"/>
  <c r="FTP16" i="88"/>
  <c r="FTP20" i="88" s="1"/>
  <c r="FTQ16" i="88"/>
  <c r="FTQ20" i="88" s="1"/>
  <c r="FTR16" i="88"/>
  <c r="FTR20" i="88" s="1"/>
  <c r="FTS16" i="88"/>
  <c r="FTS20" i="88" s="1"/>
  <c r="FTT16" i="88"/>
  <c r="FTT20" i="88" s="1"/>
  <c r="FTU16" i="88"/>
  <c r="FTU20" i="88" s="1"/>
  <c r="FTV16" i="88"/>
  <c r="FTV20" i="88" s="1"/>
  <c r="FTW16" i="88"/>
  <c r="FTW20" i="88" s="1"/>
  <c r="FTX16" i="88"/>
  <c r="FTX20" i="88" s="1"/>
  <c r="FTY16" i="88"/>
  <c r="FTY20" i="88" s="1"/>
  <c r="FTZ16" i="88"/>
  <c r="FTZ20" i="88" s="1"/>
  <c r="FUA16" i="88"/>
  <c r="FUA20" i="88" s="1"/>
  <c r="FUB16" i="88"/>
  <c r="FUB20" i="88" s="1"/>
  <c r="FUC16" i="88"/>
  <c r="FUC20" i="88" s="1"/>
  <c r="FUD16" i="88"/>
  <c r="FUD20" i="88" s="1"/>
  <c r="FUE16" i="88"/>
  <c r="FUE20" i="88" s="1"/>
  <c r="FUF16" i="88"/>
  <c r="FUF20" i="88" s="1"/>
  <c r="FUG16" i="88"/>
  <c r="FUG20" i="88" s="1"/>
  <c r="FUH16" i="88"/>
  <c r="FUH20" i="88" s="1"/>
  <c r="FUI16" i="88"/>
  <c r="FUI20" i="88" s="1"/>
  <c r="FUJ16" i="88"/>
  <c r="FUJ20" i="88" s="1"/>
  <c r="FUK16" i="88"/>
  <c r="FUK20" i="88" s="1"/>
  <c r="FUL16" i="88"/>
  <c r="FUL20" i="88" s="1"/>
  <c r="FUM16" i="88"/>
  <c r="FUM20" i="88" s="1"/>
  <c r="FUN16" i="88"/>
  <c r="FUN20" i="88" s="1"/>
  <c r="FUO16" i="88"/>
  <c r="FUO20" i="88" s="1"/>
  <c r="FUP16" i="88"/>
  <c r="FUP20" i="88" s="1"/>
  <c r="FUQ16" i="88"/>
  <c r="FUQ20" i="88" s="1"/>
  <c r="FUR16" i="88"/>
  <c r="FUR20" i="88" s="1"/>
  <c r="FUS16" i="88"/>
  <c r="FUS20" i="88" s="1"/>
  <c r="FUT16" i="88"/>
  <c r="FUT20" i="88" s="1"/>
  <c r="FUU16" i="88"/>
  <c r="FUU20" i="88" s="1"/>
  <c r="FUV16" i="88"/>
  <c r="FUV20" i="88" s="1"/>
  <c r="FUW16" i="88"/>
  <c r="FUW20" i="88" s="1"/>
  <c r="FUX16" i="88"/>
  <c r="FUX20" i="88" s="1"/>
  <c r="FUY16" i="88"/>
  <c r="FUY20" i="88" s="1"/>
  <c r="FUZ16" i="88"/>
  <c r="FUZ20" i="88" s="1"/>
  <c r="FVA16" i="88"/>
  <c r="FVA20" i="88" s="1"/>
  <c r="FVB16" i="88"/>
  <c r="FVB20" i="88" s="1"/>
  <c r="FVC16" i="88"/>
  <c r="FVC20" i="88" s="1"/>
  <c r="FVD16" i="88"/>
  <c r="FVD20" i="88" s="1"/>
  <c r="FVE16" i="88"/>
  <c r="FVE20" i="88" s="1"/>
  <c r="FVF16" i="88"/>
  <c r="FVF20" i="88" s="1"/>
  <c r="FVG16" i="88"/>
  <c r="FVG20" i="88" s="1"/>
  <c r="FVH16" i="88"/>
  <c r="FVH20" i="88" s="1"/>
  <c r="FVI16" i="88"/>
  <c r="FVI20" i="88" s="1"/>
  <c r="FVJ16" i="88"/>
  <c r="FVJ20" i="88" s="1"/>
  <c r="FVK16" i="88"/>
  <c r="FVK20" i="88" s="1"/>
  <c r="FVL16" i="88"/>
  <c r="FVL20" i="88" s="1"/>
  <c r="FVM16" i="88"/>
  <c r="FVM20" i="88" s="1"/>
  <c r="FVN16" i="88"/>
  <c r="FVN20" i="88" s="1"/>
  <c r="FVO16" i="88"/>
  <c r="FVO20" i="88" s="1"/>
  <c r="FVP16" i="88"/>
  <c r="FVP20" i="88" s="1"/>
  <c r="FVQ16" i="88"/>
  <c r="FVQ20" i="88" s="1"/>
  <c r="FVR16" i="88"/>
  <c r="FVR20" i="88" s="1"/>
  <c r="FVS16" i="88"/>
  <c r="FVS20" i="88" s="1"/>
  <c r="FVT16" i="88"/>
  <c r="FVT20" i="88" s="1"/>
  <c r="FVU16" i="88"/>
  <c r="FVU20" i="88" s="1"/>
  <c r="FVV16" i="88"/>
  <c r="FVV20" i="88" s="1"/>
  <c r="FVW16" i="88"/>
  <c r="FVW20" i="88" s="1"/>
  <c r="FVX16" i="88"/>
  <c r="FVX20" i="88" s="1"/>
  <c r="FVY16" i="88"/>
  <c r="FVY20" i="88" s="1"/>
  <c r="FVZ16" i="88"/>
  <c r="FVZ20" i="88" s="1"/>
  <c r="FWA16" i="88"/>
  <c r="FWA20" i="88" s="1"/>
  <c r="FWB16" i="88"/>
  <c r="FWB20" i="88" s="1"/>
  <c r="FWC16" i="88"/>
  <c r="FWC20" i="88" s="1"/>
  <c r="FWD16" i="88"/>
  <c r="FWD20" i="88" s="1"/>
  <c r="FWE16" i="88"/>
  <c r="FWE20" i="88" s="1"/>
  <c r="FWF16" i="88"/>
  <c r="FWF20" i="88" s="1"/>
  <c r="FWG16" i="88"/>
  <c r="FWG20" i="88" s="1"/>
  <c r="FWH16" i="88"/>
  <c r="FWH20" i="88" s="1"/>
  <c r="FWI16" i="88"/>
  <c r="FWI20" i="88" s="1"/>
  <c r="FWJ16" i="88"/>
  <c r="FWJ20" i="88" s="1"/>
  <c r="FWK16" i="88"/>
  <c r="FWK20" i="88" s="1"/>
  <c r="FWL16" i="88"/>
  <c r="FWL20" i="88" s="1"/>
  <c r="FWM16" i="88"/>
  <c r="FWM20" i="88" s="1"/>
  <c r="FWN16" i="88"/>
  <c r="FWN20" i="88" s="1"/>
  <c r="FWO16" i="88"/>
  <c r="FWO20" i="88" s="1"/>
  <c r="FWP16" i="88"/>
  <c r="FWP20" i="88" s="1"/>
  <c r="FWQ16" i="88"/>
  <c r="FWQ20" i="88" s="1"/>
  <c r="FWR16" i="88"/>
  <c r="FWR20" i="88" s="1"/>
  <c r="FWS16" i="88"/>
  <c r="FWS20" i="88" s="1"/>
  <c r="FWT16" i="88"/>
  <c r="FWT20" i="88" s="1"/>
  <c r="FWU16" i="88"/>
  <c r="FWU20" i="88" s="1"/>
  <c r="FWV16" i="88"/>
  <c r="FWV20" i="88" s="1"/>
  <c r="FWW16" i="88"/>
  <c r="FWW20" i="88" s="1"/>
  <c r="FWX16" i="88"/>
  <c r="FWX20" i="88" s="1"/>
  <c r="FWY16" i="88"/>
  <c r="FWY20" i="88" s="1"/>
  <c r="FWZ16" i="88"/>
  <c r="FWZ20" i="88" s="1"/>
  <c r="FXA16" i="88"/>
  <c r="FXA20" i="88" s="1"/>
  <c r="FXB16" i="88"/>
  <c r="FXB20" i="88" s="1"/>
  <c r="FXC16" i="88"/>
  <c r="FXC20" i="88" s="1"/>
  <c r="FXD16" i="88"/>
  <c r="FXD20" i="88" s="1"/>
  <c r="FXE16" i="88"/>
  <c r="FXE20" i="88" s="1"/>
  <c r="FXF16" i="88"/>
  <c r="FXF20" i="88" s="1"/>
  <c r="FXG16" i="88"/>
  <c r="FXG20" i="88" s="1"/>
  <c r="FXH16" i="88"/>
  <c r="FXH20" i="88" s="1"/>
  <c r="FXI16" i="88"/>
  <c r="FXI20" i="88" s="1"/>
  <c r="FXJ16" i="88"/>
  <c r="FXJ20" i="88" s="1"/>
  <c r="FXK16" i="88"/>
  <c r="FXK20" i="88" s="1"/>
  <c r="FXL16" i="88"/>
  <c r="FXL20" i="88" s="1"/>
  <c r="FXM16" i="88"/>
  <c r="FXM20" i="88" s="1"/>
  <c r="FXN16" i="88"/>
  <c r="FXN20" i="88" s="1"/>
  <c r="FXO16" i="88"/>
  <c r="FXO20" i="88" s="1"/>
  <c r="FXP16" i="88"/>
  <c r="FXP20" i="88" s="1"/>
  <c r="FXQ16" i="88"/>
  <c r="FXQ20" i="88" s="1"/>
  <c r="FXR16" i="88"/>
  <c r="FXR20" i="88" s="1"/>
  <c r="FXS16" i="88"/>
  <c r="FXS20" i="88" s="1"/>
  <c r="FXT16" i="88"/>
  <c r="FXT20" i="88" s="1"/>
  <c r="FXU16" i="88"/>
  <c r="FXU20" i="88" s="1"/>
  <c r="FXV16" i="88"/>
  <c r="FXV20" i="88" s="1"/>
  <c r="FXW16" i="88"/>
  <c r="FXW20" i="88" s="1"/>
  <c r="FXX16" i="88"/>
  <c r="FXX20" i="88" s="1"/>
  <c r="FXY16" i="88"/>
  <c r="FXY20" i="88" s="1"/>
  <c r="FXZ16" i="88"/>
  <c r="FXZ20" i="88" s="1"/>
  <c r="FYA16" i="88"/>
  <c r="FYA20" i="88" s="1"/>
  <c r="FYB16" i="88"/>
  <c r="FYB20" i="88" s="1"/>
  <c r="FYC16" i="88"/>
  <c r="FYC20" i="88" s="1"/>
  <c r="FYD16" i="88"/>
  <c r="FYD20" i="88" s="1"/>
  <c r="FYE16" i="88"/>
  <c r="FYE20" i="88" s="1"/>
  <c r="FYF16" i="88"/>
  <c r="FYF20" i="88" s="1"/>
  <c r="FYG16" i="88"/>
  <c r="FYG20" i="88" s="1"/>
  <c r="FYH16" i="88"/>
  <c r="FYH20" i="88" s="1"/>
  <c r="FYI16" i="88"/>
  <c r="FYI20" i="88" s="1"/>
  <c r="FYJ16" i="88"/>
  <c r="FYJ20" i="88" s="1"/>
  <c r="FYK16" i="88"/>
  <c r="FYK20" i="88" s="1"/>
  <c r="FYL16" i="88"/>
  <c r="FYL20" i="88" s="1"/>
  <c r="FYM16" i="88"/>
  <c r="FYM20" i="88" s="1"/>
  <c r="FYN16" i="88"/>
  <c r="FYN20" i="88" s="1"/>
  <c r="FYO16" i="88"/>
  <c r="FYO20" i="88" s="1"/>
  <c r="FYP16" i="88"/>
  <c r="FYP20" i="88" s="1"/>
  <c r="FYQ16" i="88"/>
  <c r="FYQ20" i="88" s="1"/>
  <c r="FYR16" i="88"/>
  <c r="FYR20" i="88" s="1"/>
  <c r="FYS16" i="88"/>
  <c r="FYS20" i="88" s="1"/>
  <c r="FYT16" i="88"/>
  <c r="FYT20" i="88" s="1"/>
  <c r="FYU16" i="88"/>
  <c r="FYU20" i="88" s="1"/>
  <c r="FYV16" i="88"/>
  <c r="FYV20" i="88" s="1"/>
  <c r="FYW16" i="88"/>
  <c r="FYW20" i="88" s="1"/>
  <c r="FYX16" i="88"/>
  <c r="FYX20" i="88" s="1"/>
  <c r="FYY16" i="88"/>
  <c r="FYY20" i="88" s="1"/>
  <c r="FYZ16" i="88"/>
  <c r="FYZ20" i="88" s="1"/>
  <c r="FZA16" i="88"/>
  <c r="FZA20" i="88" s="1"/>
  <c r="FZB16" i="88"/>
  <c r="FZB20" i="88" s="1"/>
  <c r="FZC16" i="88"/>
  <c r="FZC20" i="88" s="1"/>
  <c r="FZD16" i="88"/>
  <c r="FZD20" i="88" s="1"/>
  <c r="FZE16" i="88"/>
  <c r="FZE20" i="88" s="1"/>
  <c r="FZF16" i="88"/>
  <c r="FZF20" i="88" s="1"/>
  <c r="FZG16" i="88"/>
  <c r="FZG20" i="88" s="1"/>
  <c r="FZH16" i="88"/>
  <c r="FZH20" i="88" s="1"/>
  <c r="FZI16" i="88"/>
  <c r="FZI20" i="88" s="1"/>
  <c r="FZJ16" i="88"/>
  <c r="FZJ20" i="88" s="1"/>
  <c r="FZK16" i="88"/>
  <c r="FZK20" i="88" s="1"/>
  <c r="FZL16" i="88"/>
  <c r="FZL20" i="88" s="1"/>
  <c r="FZM16" i="88"/>
  <c r="FZM20" i="88" s="1"/>
  <c r="FZN16" i="88"/>
  <c r="FZN20" i="88" s="1"/>
  <c r="FZO16" i="88"/>
  <c r="FZO20" i="88" s="1"/>
  <c r="FZP16" i="88"/>
  <c r="FZP20" i="88" s="1"/>
  <c r="FZQ16" i="88"/>
  <c r="FZQ20" i="88" s="1"/>
  <c r="FZR16" i="88"/>
  <c r="FZR20" i="88" s="1"/>
  <c r="FZS16" i="88"/>
  <c r="FZS20" i="88" s="1"/>
  <c r="FZT16" i="88"/>
  <c r="FZT20" i="88" s="1"/>
  <c r="FZU16" i="88"/>
  <c r="FZU20" i="88" s="1"/>
  <c r="FZV16" i="88"/>
  <c r="FZV20" i="88" s="1"/>
  <c r="FZW16" i="88"/>
  <c r="FZW20" i="88" s="1"/>
  <c r="FZX16" i="88"/>
  <c r="FZX20" i="88" s="1"/>
  <c r="FZY16" i="88"/>
  <c r="FZY20" i="88" s="1"/>
  <c r="FZZ16" i="88"/>
  <c r="FZZ20" i="88" s="1"/>
  <c r="GAA16" i="88"/>
  <c r="GAA20" i="88" s="1"/>
  <c r="GAB16" i="88"/>
  <c r="GAB20" i="88" s="1"/>
  <c r="GAC16" i="88"/>
  <c r="GAC20" i="88" s="1"/>
  <c r="GAD16" i="88"/>
  <c r="GAD20" i="88" s="1"/>
  <c r="GAE16" i="88"/>
  <c r="GAE20" i="88" s="1"/>
  <c r="GAF16" i="88"/>
  <c r="GAF20" i="88" s="1"/>
  <c r="GAG16" i="88"/>
  <c r="GAG20" i="88" s="1"/>
  <c r="GAH16" i="88"/>
  <c r="GAH20" i="88" s="1"/>
  <c r="GAI16" i="88"/>
  <c r="GAI20" i="88" s="1"/>
  <c r="GAJ16" i="88"/>
  <c r="GAJ20" i="88" s="1"/>
  <c r="GAK16" i="88"/>
  <c r="GAK20" i="88" s="1"/>
  <c r="GAL16" i="88"/>
  <c r="GAL20" i="88" s="1"/>
  <c r="GAM16" i="88"/>
  <c r="GAM20" i="88" s="1"/>
  <c r="GAN16" i="88"/>
  <c r="GAN20" i="88" s="1"/>
  <c r="GAO16" i="88"/>
  <c r="GAO20" i="88" s="1"/>
  <c r="GAP16" i="88"/>
  <c r="GAP20" i="88" s="1"/>
  <c r="GAQ16" i="88"/>
  <c r="GAQ20" i="88" s="1"/>
  <c r="GAR16" i="88"/>
  <c r="GAR20" i="88" s="1"/>
  <c r="GAS16" i="88"/>
  <c r="GAS20" i="88" s="1"/>
  <c r="GAT16" i="88"/>
  <c r="GAT20" i="88" s="1"/>
  <c r="GAU16" i="88"/>
  <c r="GAU20" i="88" s="1"/>
  <c r="GAV16" i="88"/>
  <c r="GAV20" i="88" s="1"/>
  <c r="GAW16" i="88"/>
  <c r="GAW20" i="88" s="1"/>
  <c r="GAX16" i="88"/>
  <c r="GAX20" i="88" s="1"/>
  <c r="GAY16" i="88"/>
  <c r="GAY20" i="88" s="1"/>
  <c r="GAZ16" i="88"/>
  <c r="GAZ20" i="88" s="1"/>
  <c r="GBA16" i="88"/>
  <c r="GBA20" i="88" s="1"/>
  <c r="GBB16" i="88"/>
  <c r="GBB20" i="88" s="1"/>
  <c r="GBC16" i="88"/>
  <c r="GBC20" i="88" s="1"/>
  <c r="GBD16" i="88"/>
  <c r="GBD20" i="88" s="1"/>
  <c r="GBE16" i="88"/>
  <c r="GBE20" i="88" s="1"/>
  <c r="GBF16" i="88"/>
  <c r="GBF20" i="88" s="1"/>
  <c r="GBG16" i="88"/>
  <c r="GBG20" i="88" s="1"/>
  <c r="GBH16" i="88"/>
  <c r="GBH20" i="88" s="1"/>
  <c r="GBI16" i="88"/>
  <c r="GBI20" i="88" s="1"/>
  <c r="GBJ16" i="88"/>
  <c r="GBJ20" i="88" s="1"/>
  <c r="GBK16" i="88"/>
  <c r="GBK20" i="88" s="1"/>
  <c r="GBL16" i="88"/>
  <c r="GBL20" i="88" s="1"/>
  <c r="GBM16" i="88"/>
  <c r="GBM20" i="88" s="1"/>
  <c r="GBN16" i="88"/>
  <c r="GBN20" i="88" s="1"/>
  <c r="GBO16" i="88"/>
  <c r="GBO20" i="88" s="1"/>
  <c r="GBP16" i="88"/>
  <c r="GBP20" i="88" s="1"/>
  <c r="GBQ16" i="88"/>
  <c r="GBQ20" i="88" s="1"/>
  <c r="GBR16" i="88"/>
  <c r="GBR20" i="88" s="1"/>
  <c r="GBS16" i="88"/>
  <c r="GBS20" i="88" s="1"/>
  <c r="GBT16" i="88"/>
  <c r="GBT20" i="88" s="1"/>
  <c r="GBU16" i="88"/>
  <c r="GBU20" i="88" s="1"/>
  <c r="GBV16" i="88"/>
  <c r="GBV20" i="88" s="1"/>
  <c r="GBW16" i="88"/>
  <c r="GBW20" i="88" s="1"/>
  <c r="GBX16" i="88"/>
  <c r="GBX20" i="88" s="1"/>
  <c r="GBY16" i="88"/>
  <c r="GBY20" i="88" s="1"/>
  <c r="GBZ16" i="88"/>
  <c r="GBZ20" i="88" s="1"/>
  <c r="GCA16" i="88"/>
  <c r="GCA20" i="88" s="1"/>
  <c r="GCB16" i="88"/>
  <c r="GCB20" i="88" s="1"/>
  <c r="GCC16" i="88"/>
  <c r="GCC20" i="88" s="1"/>
  <c r="GCD16" i="88"/>
  <c r="GCD20" i="88" s="1"/>
  <c r="GCE16" i="88"/>
  <c r="GCE20" i="88" s="1"/>
  <c r="GCF16" i="88"/>
  <c r="GCF20" i="88" s="1"/>
  <c r="GCG16" i="88"/>
  <c r="GCG20" i="88" s="1"/>
  <c r="GCH16" i="88"/>
  <c r="GCH20" i="88" s="1"/>
  <c r="GCI16" i="88"/>
  <c r="GCI20" i="88" s="1"/>
  <c r="GCJ16" i="88"/>
  <c r="GCJ20" i="88" s="1"/>
  <c r="GCK16" i="88"/>
  <c r="GCK20" i="88" s="1"/>
  <c r="GCL16" i="88"/>
  <c r="GCL20" i="88" s="1"/>
  <c r="GCM16" i="88"/>
  <c r="GCM20" i="88" s="1"/>
  <c r="GCN16" i="88"/>
  <c r="GCN20" i="88" s="1"/>
  <c r="GCO16" i="88"/>
  <c r="GCO20" i="88" s="1"/>
  <c r="GCP16" i="88"/>
  <c r="GCP20" i="88" s="1"/>
  <c r="GCQ16" i="88"/>
  <c r="GCQ20" i="88" s="1"/>
  <c r="GCR16" i="88"/>
  <c r="GCR20" i="88" s="1"/>
  <c r="GCS16" i="88"/>
  <c r="GCS20" i="88" s="1"/>
  <c r="GCT16" i="88"/>
  <c r="GCT20" i="88" s="1"/>
  <c r="GCU16" i="88"/>
  <c r="GCU20" i="88" s="1"/>
  <c r="GCV16" i="88"/>
  <c r="GCV20" i="88" s="1"/>
  <c r="GCW16" i="88"/>
  <c r="GCW20" i="88" s="1"/>
  <c r="GCX16" i="88"/>
  <c r="GCX20" i="88" s="1"/>
  <c r="GCY16" i="88"/>
  <c r="GCY20" i="88" s="1"/>
  <c r="GCZ16" i="88"/>
  <c r="GCZ20" i="88" s="1"/>
  <c r="GDA16" i="88"/>
  <c r="GDA20" i="88" s="1"/>
  <c r="GDB16" i="88"/>
  <c r="GDB20" i="88" s="1"/>
  <c r="GDC16" i="88"/>
  <c r="GDC20" i="88" s="1"/>
  <c r="GDD16" i="88"/>
  <c r="GDD20" i="88" s="1"/>
  <c r="GDE16" i="88"/>
  <c r="GDE20" i="88" s="1"/>
  <c r="GDF16" i="88"/>
  <c r="GDF20" i="88" s="1"/>
  <c r="GDG16" i="88"/>
  <c r="GDG20" i="88" s="1"/>
  <c r="GDH16" i="88"/>
  <c r="GDH20" i="88" s="1"/>
  <c r="GDI16" i="88"/>
  <c r="GDI20" i="88" s="1"/>
  <c r="GDJ16" i="88"/>
  <c r="GDJ20" i="88" s="1"/>
  <c r="GDK16" i="88"/>
  <c r="GDK20" i="88" s="1"/>
  <c r="GDL16" i="88"/>
  <c r="GDL20" i="88" s="1"/>
  <c r="GDM16" i="88"/>
  <c r="GDM20" i="88" s="1"/>
  <c r="GDN16" i="88"/>
  <c r="GDN20" i="88" s="1"/>
  <c r="GDO16" i="88"/>
  <c r="GDO20" i="88" s="1"/>
  <c r="GDP16" i="88"/>
  <c r="GDP20" i="88" s="1"/>
  <c r="GDQ16" i="88"/>
  <c r="GDQ20" i="88" s="1"/>
  <c r="GDR16" i="88"/>
  <c r="GDR20" i="88" s="1"/>
  <c r="GDS16" i="88"/>
  <c r="GDS20" i="88" s="1"/>
  <c r="GDT16" i="88"/>
  <c r="GDT20" i="88" s="1"/>
  <c r="GDU16" i="88"/>
  <c r="GDU20" i="88" s="1"/>
  <c r="GDV16" i="88"/>
  <c r="GDV20" i="88" s="1"/>
  <c r="GDW16" i="88"/>
  <c r="GDW20" i="88" s="1"/>
  <c r="GDX16" i="88"/>
  <c r="GDX20" i="88" s="1"/>
  <c r="GDY16" i="88"/>
  <c r="GDY20" i="88" s="1"/>
  <c r="GDZ16" i="88"/>
  <c r="GDZ20" i="88" s="1"/>
  <c r="GEA16" i="88"/>
  <c r="GEA20" i="88" s="1"/>
  <c r="GEB16" i="88"/>
  <c r="GEB20" i="88" s="1"/>
  <c r="GEC16" i="88"/>
  <c r="GEC20" i="88" s="1"/>
  <c r="GED16" i="88"/>
  <c r="GED20" i="88" s="1"/>
  <c r="GEE16" i="88"/>
  <c r="GEE20" i="88" s="1"/>
  <c r="GEF16" i="88"/>
  <c r="GEF20" i="88" s="1"/>
  <c r="GEG16" i="88"/>
  <c r="GEG20" i="88" s="1"/>
  <c r="GEH16" i="88"/>
  <c r="GEH20" i="88" s="1"/>
  <c r="GEI16" i="88"/>
  <c r="GEI20" i="88" s="1"/>
  <c r="GEJ16" i="88"/>
  <c r="GEJ20" i="88" s="1"/>
  <c r="GEK16" i="88"/>
  <c r="GEK20" i="88" s="1"/>
  <c r="GEL16" i="88"/>
  <c r="GEL20" i="88" s="1"/>
  <c r="GEM16" i="88"/>
  <c r="GEM20" i="88" s="1"/>
  <c r="GEN16" i="88"/>
  <c r="GEN20" i="88" s="1"/>
  <c r="GEO16" i="88"/>
  <c r="GEO20" i="88" s="1"/>
  <c r="GEP16" i="88"/>
  <c r="GEP20" i="88" s="1"/>
  <c r="GEQ16" i="88"/>
  <c r="GEQ20" i="88" s="1"/>
  <c r="GER16" i="88"/>
  <c r="GER20" i="88" s="1"/>
  <c r="GES16" i="88"/>
  <c r="GES20" i="88" s="1"/>
  <c r="GET16" i="88"/>
  <c r="GET20" i="88" s="1"/>
  <c r="GEU16" i="88"/>
  <c r="GEU20" i="88" s="1"/>
  <c r="GEV16" i="88"/>
  <c r="GEV20" i="88" s="1"/>
  <c r="GEW16" i="88"/>
  <c r="GEW20" i="88" s="1"/>
  <c r="GEX16" i="88"/>
  <c r="GEX20" i="88" s="1"/>
  <c r="GEY16" i="88"/>
  <c r="GEY20" i="88" s="1"/>
  <c r="GEZ16" i="88"/>
  <c r="GEZ20" i="88" s="1"/>
  <c r="GFA16" i="88"/>
  <c r="GFA20" i="88" s="1"/>
  <c r="GFB16" i="88"/>
  <c r="GFB20" i="88" s="1"/>
  <c r="GFC16" i="88"/>
  <c r="GFC20" i="88" s="1"/>
  <c r="GFD16" i="88"/>
  <c r="GFD20" i="88" s="1"/>
  <c r="GFE16" i="88"/>
  <c r="GFE20" i="88" s="1"/>
  <c r="GFF16" i="88"/>
  <c r="GFF20" i="88" s="1"/>
  <c r="GFG16" i="88"/>
  <c r="GFG20" i="88" s="1"/>
  <c r="GFH16" i="88"/>
  <c r="GFH20" i="88" s="1"/>
  <c r="GFI16" i="88"/>
  <c r="GFI20" i="88" s="1"/>
  <c r="GFJ16" i="88"/>
  <c r="GFJ20" i="88" s="1"/>
  <c r="GFK16" i="88"/>
  <c r="GFK20" i="88" s="1"/>
  <c r="GFL16" i="88"/>
  <c r="GFL20" i="88" s="1"/>
  <c r="GFM16" i="88"/>
  <c r="GFM20" i="88" s="1"/>
  <c r="GFN16" i="88"/>
  <c r="GFN20" i="88" s="1"/>
  <c r="GFO16" i="88"/>
  <c r="GFO20" i="88" s="1"/>
  <c r="GFP16" i="88"/>
  <c r="GFP20" i="88" s="1"/>
  <c r="GFQ16" i="88"/>
  <c r="GFQ20" i="88" s="1"/>
  <c r="GFR16" i="88"/>
  <c r="GFR20" i="88" s="1"/>
  <c r="GFS16" i="88"/>
  <c r="GFS20" i="88" s="1"/>
  <c r="GFT16" i="88"/>
  <c r="GFT20" i="88" s="1"/>
  <c r="GFU16" i="88"/>
  <c r="GFU20" i="88" s="1"/>
  <c r="GFV16" i="88"/>
  <c r="GFV20" i="88" s="1"/>
  <c r="GFW16" i="88"/>
  <c r="GFW20" i="88" s="1"/>
  <c r="GFX16" i="88"/>
  <c r="GFX20" i="88" s="1"/>
  <c r="GFY16" i="88"/>
  <c r="GFY20" i="88" s="1"/>
  <c r="GFZ16" i="88"/>
  <c r="GFZ20" i="88" s="1"/>
  <c r="GGA16" i="88"/>
  <c r="GGA20" i="88" s="1"/>
  <c r="GGB16" i="88"/>
  <c r="GGB20" i="88" s="1"/>
  <c r="GGC16" i="88"/>
  <c r="GGC20" i="88" s="1"/>
  <c r="GGD16" i="88"/>
  <c r="GGD20" i="88" s="1"/>
  <c r="GGE16" i="88"/>
  <c r="GGE20" i="88" s="1"/>
  <c r="GGF16" i="88"/>
  <c r="GGF20" i="88" s="1"/>
  <c r="GGG16" i="88"/>
  <c r="GGG20" i="88" s="1"/>
  <c r="GGH16" i="88"/>
  <c r="GGH20" i="88" s="1"/>
  <c r="GGI16" i="88"/>
  <c r="GGI20" i="88" s="1"/>
  <c r="GGJ16" i="88"/>
  <c r="GGJ20" i="88" s="1"/>
  <c r="GGK16" i="88"/>
  <c r="GGK20" i="88" s="1"/>
  <c r="GGL16" i="88"/>
  <c r="GGL20" i="88" s="1"/>
  <c r="GGM16" i="88"/>
  <c r="GGM20" i="88" s="1"/>
  <c r="GGN16" i="88"/>
  <c r="GGN20" i="88" s="1"/>
  <c r="GGO16" i="88"/>
  <c r="GGO20" i="88" s="1"/>
  <c r="GGP16" i="88"/>
  <c r="GGP20" i="88" s="1"/>
  <c r="GGQ16" i="88"/>
  <c r="GGQ20" i="88" s="1"/>
  <c r="GGR16" i="88"/>
  <c r="GGR20" i="88" s="1"/>
  <c r="GGS16" i="88"/>
  <c r="GGS20" i="88" s="1"/>
  <c r="GGT16" i="88"/>
  <c r="GGT20" i="88" s="1"/>
  <c r="GGU16" i="88"/>
  <c r="GGU20" i="88" s="1"/>
  <c r="GGV16" i="88"/>
  <c r="GGV20" i="88" s="1"/>
  <c r="GGW16" i="88"/>
  <c r="GGW20" i="88" s="1"/>
  <c r="GGX16" i="88"/>
  <c r="GGX20" i="88" s="1"/>
  <c r="GGY16" i="88"/>
  <c r="GGY20" i="88" s="1"/>
  <c r="GGZ16" i="88"/>
  <c r="GGZ20" i="88" s="1"/>
  <c r="GHA16" i="88"/>
  <c r="GHA20" i="88" s="1"/>
  <c r="GHB16" i="88"/>
  <c r="GHB20" i="88" s="1"/>
  <c r="GHC16" i="88"/>
  <c r="GHC20" i="88" s="1"/>
  <c r="GHD16" i="88"/>
  <c r="GHD20" i="88" s="1"/>
  <c r="GHE16" i="88"/>
  <c r="GHE20" i="88" s="1"/>
  <c r="GHF16" i="88"/>
  <c r="GHF20" i="88" s="1"/>
  <c r="GHG16" i="88"/>
  <c r="GHG20" i="88" s="1"/>
  <c r="GHH16" i="88"/>
  <c r="GHH20" i="88" s="1"/>
  <c r="GHI16" i="88"/>
  <c r="GHI20" i="88" s="1"/>
  <c r="GHJ16" i="88"/>
  <c r="GHJ20" i="88" s="1"/>
  <c r="GHK16" i="88"/>
  <c r="GHK20" i="88" s="1"/>
  <c r="GHL16" i="88"/>
  <c r="GHL20" i="88" s="1"/>
  <c r="GHM16" i="88"/>
  <c r="GHM20" i="88" s="1"/>
  <c r="GHN16" i="88"/>
  <c r="GHN20" i="88" s="1"/>
  <c r="GHO16" i="88"/>
  <c r="GHO20" i="88" s="1"/>
  <c r="GHP16" i="88"/>
  <c r="GHP20" i="88" s="1"/>
  <c r="GHQ16" i="88"/>
  <c r="GHQ20" i="88" s="1"/>
  <c r="GHR16" i="88"/>
  <c r="GHR20" i="88" s="1"/>
  <c r="GHS16" i="88"/>
  <c r="GHS20" i="88" s="1"/>
  <c r="GHT16" i="88"/>
  <c r="GHT20" i="88" s="1"/>
  <c r="GHU16" i="88"/>
  <c r="GHU20" i="88" s="1"/>
  <c r="GHV16" i="88"/>
  <c r="GHV20" i="88" s="1"/>
  <c r="GHW16" i="88"/>
  <c r="GHW20" i="88" s="1"/>
  <c r="GHX16" i="88"/>
  <c r="GHX20" i="88" s="1"/>
  <c r="GHY16" i="88"/>
  <c r="GHY20" i="88" s="1"/>
  <c r="GHZ16" i="88"/>
  <c r="GHZ20" i="88" s="1"/>
  <c r="GIA16" i="88"/>
  <c r="GIA20" i="88" s="1"/>
  <c r="GIB16" i="88"/>
  <c r="GIB20" i="88" s="1"/>
  <c r="GIC16" i="88"/>
  <c r="GIC20" i="88" s="1"/>
  <c r="GID16" i="88"/>
  <c r="GID20" i="88" s="1"/>
  <c r="GIE16" i="88"/>
  <c r="GIE20" i="88" s="1"/>
  <c r="GIF16" i="88"/>
  <c r="GIF20" i="88" s="1"/>
  <c r="GIG16" i="88"/>
  <c r="GIG20" i="88" s="1"/>
  <c r="GIH16" i="88"/>
  <c r="GIH20" i="88" s="1"/>
  <c r="GII16" i="88"/>
  <c r="GII20" i="88" s="1"/>
  <c r="GIJ16" i="88"/>
  <c r="GIJ20" i="88" s="1"/>
  <c r="GIK16" i="88"/>
  <c r="GIK20" i="88" s="1"/>
  <c r="GIL16" i="88"/>
  <c r="GIL20" i="88" s="1"/>
  <c r="GIM16" i="88"/>
  <c r="GIM20" i="88" s="1"/>
  <c r="GIN16" i="88"/>
  <c r="GIN20" i="88" s="1"/>
  <c r="GIO16" i="88"/>
  <c r="GIO20" i="88" s="1"/>
  <c r="GIP16" i="88"/>
  <c r="GIP20" i="88" s="1"/>
  <c r="GIQ16" i="88"/>
  <c r="GIQ20" i="88" s="1"/>
  <c r="GIR16" i="88"/>
  <c r="GIR20" i="88" s="1"/>
  <c r="GIS16" i="88"/>
  <c r="GIS20" i="88" s="1"/>
  <c r="GIT16" i="88"/>
  <c r="GIT20" i="88" s="1"/>
  <c r="GIU16" i="88"/>
  <c r="GIU20" i="88" s="1"/>
  <c r="GIV16" i="88"/>
  <c r="GIV20" i="88" s="1"/>
  <c r="GIW16" i="88"/>
  <c r="GIW20" i="88" s="1"/>
  <c r="GIX16" i="88"/>
  <c r="GIX20" i="88" s="1"/>
  <c r="GIY16" i="88"/>
  <c r="GIY20" i="88" s="1"/>
  <c r="GIZ16" i="88"/>
  <c r="GIZ20" i="88" s="1"/>
  <c r="GJA16" i="88"/>
  <c r="GJA20" i="88" s="1"/>
  <c r="GJB16" i="88"/>
  <c r="GJB20" i="88" s="1"/>
  <c r="GJC16" i="88"/>
  <c r="GJC20" i="88" s="1"/>
  <c r="GJD16" i="88"/>
  <c r="GJD20" i="88" s="1"/>
  <c r="GJE16" i="88"/>
  <c r="GJE20" i="88" s="1"/>
  <c r="GJF16" i="88"/>
  <c r="GJF20" i="88" s="1"/>
  <c r="GJG16" i="88"/>
  <c r="GJG20" i="88" s="1"/>
  <c r="GJH16" i="88"/>
  <c r="GJH20" i="88" s="1"/>
  <c r="GJI16" i="88"/>
  <c r="GJI20" i="88" s="1"/>
  <c r="GJJ16" i="88"/>
  <c r="GJJ20" i="88" s="1"/>
  <c r="GJK16" i="88"/>
  <c r="GJK20" i="88" s="1"/>
  <c r="GJL16" i="88"/>
  <c r="GJL20" i="88" s="1"/>
  <c r="GJM16" i="88"/>
  <c r="GJM20" i="88" s="1"/>
  <c r="GJN16" i="88"/>
  <c r="GJN20" i="88" s="1"/>
  <c r="GJO16" i="88"/>
  <c r="GJO20" i="88" s="1"/>
  <c r="GJP16" i="88"/>
  <c r="GJP20" i="88" s="1"/>
  <c r="GJQ16" i="88"/>
  <c r="GJQ20" i="88" s="1"/>
  <c r="GJR16" i="88"/>
  <c r="GJR20" i="88" s="1"/>
  <c r="GJS16" i="88"/>
  <c r="GJS20" i="88" s="1"/>
  <c r="GJT16" i="88"/>
  <c r="GJT20" i="88" s="1"/>
  <c r="GJU16" i="88"/>
  <c r="GJU20" i="88" s="1"/>
  <c r="GJV16" i="88"/>
  <c r="GJV20" i="88" s="1"/>
  <c r="GJW16" i="88"/>
  <c r="GJW20" i="88" s="1"/>
  <c r="GJX16" i="88"/>
  <c r="GJX20" i="88" s="1"/>
  <c r="GJY16" i="88"/>
  <c r="GJY20" i="88" s="1"/>
  <c r="GJZ16" i="88"/>
  <c r="GJZ20" i="88" s="1"/>
  <c r="GKA16" i="88"/>
  <c r="GKA20" i="88" s="1"/>
  <c r="GKB16" i="88"/>
  <c r="GKB20" i="88" s="1"/>
  <c r="GKC16" i="88"/>
  <c r="GKC20" i="88" s="1"/>
  <c r="GKD16" i="88"/>
  <c r="GKD20" i="88" s="1"/>
  <c r="GKE16" i="88"/>
  <c r="GKE20" i="88" s="1"/>
  <c r="GKF16" i="88"/>
  <c r="GKF20" i="88" s="1"/>
  <c r="GKG16" i="88"/>
  <c r="GKG20" i="88" s="1"/>
  <c r="GKH16" i="88"/>
  <c r="GKH20" i="88" s="1"/>
  <c r="GKI16" i="88"/>
  <c r="GKI20" i="88" s="1"/>
  <c r="GKJ16" i="88"/>
  <c r="GKJ20" i="88" s="1"/>
  <c r="GKK16" i="88"/>
  <c r="GKK20" i="88" s="1"/>
  <c r="GKL16" i="88"/>
  <c r="GKL20" i="88" s="1"/>
  <c r="GKM16" i="88"/>
  <c r="GKM20" i="88" s="1"/>
  <c r="GKN16" i="88"/>
  <c r="GKN20" i="88" s="1"/>
  <c r="GKO16" i="88"/>
  <c r="GKO20" i="88" s="1"/>
  <c r="GKP16" i="88"/>
  <c r="GKP20" i="88" s="1"/>
  <c r="GKQ16" i="88"/>
  <c r="GKQ20" i="88" s="1"/>
  <c r="GKR16" i="88"/>
  <c r="GKR20" i="88" s="1"/>
  <c r="GKS16" i="88"/>
  <c r="GKS20" i="88" s="1"/>
  <c r="GKT16" i="88"/>
  <c r="GKT20" i="88" s="1"/>
  <c r="GKU16" i="88"/>
  <c r="GKU20" i="88" s="1"/>
  <c r="GKV16" i="88"/>
  <c r="GKV20" i="88" s="1"/>
  <c r="GKW16" i="88"/>
  <c r="GKW20" i="88" s="1"/>
  <c r="GKX16" i="88"/>
  <c r="GKX20" i="88" s="1"/>
  <c r="GKY16" i="88"/>
  <c r="GKY20" i="88" s="1"/>
  <c r="GKZ16" i="88"/>
  <c r="GKZ20" i="88" s="1"/>
  <c r="GLA16" i="88"/>
  <c r="GLA20" i="88" s="1"/>
  <c r="GLB16" i="88"/>
  <c r="GLB20" i="88" s="1"/>
  <c r="GLC16" i="88"/>
  <c r="GLC20" i="88" s="1"/>
  <c r="GLD16" i="88"/>
  <c r="GLD20" i="88" s="1"/>
  <c r="GLE16" i="88"/>
  <c r="GLE20" i="88" s="1"/>
  <c r="GLF16" i="88"/>
  <c r="GLF20" i="88" s="1"/>
  <c r="GLG16" i="88"/>
  <c r="GLG20" i="88" s="1"/>
  <c r="GLH16" i="88"/>
  <c r="GLH20" i="88" s="1"/>
  <c r="GLI16" i="88"/>
  <c r="GLI20" i="88" s="1"/>
  <c r="GLJ16" i="88"/>
  <c r="GLJ20" i="88" s="1"/>
  <c r="GLK16" i="88"/>
  <c r="GLK20" i="88" s="1"/>
  <c r="GLL16" i="88"/>
  <c r="GLL20" i="88" s="1"/>
  <c r="GLM16" i="88"/>
  <c r="GLM20" i="88" s="1"/>
  <c r="GLN16" i="88"/>
  <c r="GLN20" i="88" s="1"/>
  <c r="GLO16" i="88"/>
  <c r="GLO20" i="88" s="1"/>
  <c r="GLP16" i="88"/>
  <c r="GLP20" i="88" s="1"/>
  <c r="GLQ16" i="88"/>
  <c r="GLQ20" i="88" s="1"/>
  <c r="GLR16" i="88"/>
  <c r="GLR20" i="88" s="1"/>
  <c r="GLS16" i="88"/>
  <c r="GLS20" i="88" s="1"/>
  <c r="GLT16" i="88"/>
  <c r="GLT20" i="88" s="1"/>
  <c r="GLU16" i="88"/>
  <c r="GLU20" i="88" s="1"/>
  <c r="GLV16" i="88"/>
  <c r="GLV20" i="88" s="1"/>
  <c r="GLW16" i="88"/>
  <c r="GLW20" i="88" s="1"/>
  <c r="GLX16" i="88"/>
  <c r="GLX20" i="88" s="1"/>
  <c r="GLY16" i="88"/>
  <c r="GLY20" i="88" s="1"/>
  <c r="GLZ16" i="88"/>
  <c r="GLZ20" i="88" s="1"/>
  <c r="GMA16" i="88"/>
  <c r="GMA20" i="88" s="1"/>
  <c r="GMB16" i="88"/>
  <c r="GMB20" i="88" s="1"/>
  <c r="GMC16" i="88"/>
  <c r="GMC20" i="88" s="1"/>
  <c r="GMD16" i="88"/>
  <c r="GMD20" i="88" s="1"/>
  <c r="GME16" i="88"/>
  <c r="GME20" i="88" s="1"/>
  <c r="GMF16" i="88"/>
  <c r="GMF20" i="88" s="1"/>
  <c r="GMG16" i="88"/>
  <c r="GMG20" i="88" s="1"/>
  <c r="GMH16" i="88"/>
  <c r="GMH20" i="88" s="1"/>
  <c r="GMI16" i="88"/>
  <c r="GMI20" i="88" s="1"/>
  <c r="GMJ16" i="88"/>
  <c r="GMJ20" i="88" s="1"/>
  <c r="GMK16" i="88"/>
  <c r="GMK20" i="88" s="1"/>
  <c r="GML16" i="88"/>
  <c r="GML20" i="88" s="1"/>
  <c r="GMM16" i="88"/>
  <c r="GMM20" i="88" s="1"/>
  <c r="GMN16" i="88"/>
  <c r="GMN20" i="88" s="1"/>
  <c r="GMO16" i="88"/>
  <c r="GMO20" i="88" s="1"/>
  <c r="GMP16" i="88"/>
  <c r="GMP20" i="88" s="1"/>
  <c r="GMQ16" i="88"/>
  <c r="GMQ20" i="88" s="1"/>
  <c r="GMR16" i="88"/>
  <c r="GMR20" i="88" s="1"/>
  <c r="GMS16" i="88"/>
  <c r="GMS20" i="88" s="1"/>
  <c r="GMT16" i="88"/>
  <c r="GMT20" i="88" s="1"/>
  <c r="GMU16" i="88"/>
  <c r="GMU20" i="88" s="1"/>
  <c r="GMV16" i="88"/>
  <c r="GMV20" i="88" s="1"/>
  <c r="GMW16" i="88"/>
  <c r="GMW20" i="88" s="1"/>
  <c r="GMX16" i="88"/>
  <c r="GMX20" i="88" s="1"/>
  <c r="GMY16" i="88"/>
  <c r="GMY20" i="88" s="1"/>
  <c r="GMZ16" i="88"/>
  <c r="GMZ20" i="88" s="1"/>
  <c r="GNA16" i="88"/>
  <c r="GNA20" i="88" s="1"/>
  <c r="GNB16" i="88"/>
  <c r="GNB20" i="88" s="1"/>
  <c r="GNC16" i="88"/>
  <c r="GNC20" i="88" s="1"/>
  <c r="GND16" i="88"/>
  <c r="GND20" i="88" s="1"/>
  <c r="GNE16" i="88"/>
  <c r="GNE20" i="88" s="1"/>
  <c r="GNF16" i="88"/>
  <c r="GNF20" i="88" s="1"/>
  <c r="GNG16" i="88"/>
  <c r="GNG20" i="88" s="1"/>
  <c r="GNH16" i="88"/>
  <c r="GNH20" i="88" s="1"/>
  <c r="GNI16" i="88"/>
  <c r="GNI20" i="88" s="1"/>
  <c r="GNJ16" i="88"/>
  <c r="GNJ20" i="88" s="1"/>
  <c r="GNK16" i="88"/>
  <c r="GNK20" i="88" s="1"/>
  <c r="GNL16" i="88"/>
  <c r="GNL20" i="88" s="1"/>
  <c r="GNM16" i="88"/>
  <c r="GNM20" i="88" s="1"/>
  <c r="GNN16" i="88"/>
  <c r="GNN20" i="88" s="1"/>
  <c r="GNO16" i="88"/>
  <c r="GNO20" i="88" s="1"/>
  <c r="GNP16" i="88"/>
  <c r="GNP20" i="88" s="1"/>
  <c r="GNQ16" i="88"/>
  <c r="GNQ20" i="88" s="1"/>
  <c r="GNR16" i="88"/>
  <c r="GNR20" i="88" s="1"/>
  <c r="GNS16" i="88"/>
  <c r="GNS20" i="88" s="1"/>
  <c r="GNT16" i="88"/>
  <c r="GNT20" i="88" s="1"/>
  <c r="GNU16" i="88"/>
  <c r="GNU20" i="88" s="1"/>
  <c r="GNV16" i="88"/>
  <c r="GNV20" i="88" s="1"/>
  <c r="GNW16" i="88"/>
  <c r="GNW20" i="88" s="1"/>
  <c r="GNX16" i="88"/>
  <c r="GNX20" i="88" s="1"/>
  <c r="GNY16" i="88"/>
  <c r="GNY20" i="88" s="1"/>
  <c r="GNZ16" i="88"/>
  <c r="GNZ20" i="88" s="1"/>
  <c r="GOA16" i="88"/>
  <c r="GOA20" i="88" s="1"/>
  <c r="GOB16" i="88"/>
  <c r="GOB20" i="88" s="1"/>
  <c r="GOC16" i="88"/>
  <c r="GOC20" i="88" s="1"/>
  <c r="GOD16" i="88"/>
  <c r="GOD20" i="88" s="1"/>
  <c r="GOE16" i="88"/>
  <c r="GOE20" i="88" s="1"/>
  <c r="GOF16" i="88"/>
  <c r="GOF20" i="88" s="1"/>
  <c r="GOG16" i="88"/>
  <c r="GOG20" i="88" s="1"/>
  <c r="GOH16" i="88"/>
  <c r="GOH20" i="88" s="1"/>
  <c r="GOI16" i="88"/>
  <c r="GOI20" i="88" s="1"/>
  <c r="GOJ16" i="88"/>
  <c r="GOJ20" i="88" s="1"/>
  <c r="GOK16" i="88"/>
  <c r="GOK20" i="88" s="1"/>
  <c r="GOL16" i="88"/>
  <c r="GOL20" i="88" s="1"/>
  <c r="GOM16" i="88"/>
  <c r="GOM20" i="88" s="1"/>
  <c r="GON16" i="88"/>
  <c r="GON20" i="88" s="1"/>
  <c r="GOO16" i="88"/>
  <c r="GOO20" i="88" s="1"/>
  <c r="GOP16" i="88"/>
  <c r="GOP20" i="88" s="1"/>
  <c r="GOQ16" i="88"/>
  <c r="GOQ20" i="88" s="1"/>
  <c r="GOR16" i="88"/>
  <c r="GOR20" i="88" s="1"/>
  <c r="GOS16" i="88"/>
  <c r="GOS20" i="88" s="1"/>
  <c r="GOT16" i="88"/>
  <c r="GOT20" i="88" s="1"/>
  <c r="GOU16" i="88"/>
  <c r="GOU20" i="88" s="1"/>
  <c r="GOV16" i="88"/>
  <c r="GOV20" i="88" s="1"/>
  <c r="GOW16" i="88"/>
  <c r="GOW20" i="88" s="1"/>
  <c r="GOX16" i="88"/>
  <c r="GOX20" i="88" s="1"/>
  <c r="GOY16" i="88"/>
  <c r="GOY20" i="88" s="1"/>
  <c r="GOZ16" i="88"/>
  <c r="GOZ20" i="88" s="1"/>
  <c r="GPA16" i="88"/>
  <c r="GPA20" i="88" s="1"/>
  <c r="GPB16" i="88"/>
  <c r="GPB20" i="88" s="1"/>
  <c r="GPC16" i="88"/>
  <c r="GPC20" i="88" s="1"/>
  <c r="GPD16" i="88"/>
  <c r="GPD20" i="88" s="1"/>
  <c r="GPE16" i="88"/>
  <c r="GPE20" i="88" s="1"/>
  <c r="GPF16" i="88"/>
  <c r="GPF20" i="88" s="1"/>
  <c r="GPG16" i="88"/>
  <c r="GPG20" i="88" s="1"/>
  <c r="GPH16" i="88"/>
  <c r="GPH20" i="88" s="1"/>
  <c r="GPI16" i="88"/>
  <c r="GPI20" i="88" s="1"/>
  <c r="GPJ16" i="88"/>
  <c r="GPJ20" i="88" s="1"/>
  <c r="GPK16" i="88"/>
  <c r="GPK20" i="88" s="1"/>
  <c r="GPL16" i="88"/>
  <c r="GPL20" i="88" s="1"/>
  <c r="GPM16" i="88"/>
  <c r="GPM20" i="88" s="1"/>
  <c r="GPN16" i="88"/>
  <c r="GPN20" i="88" s="1"/>
  <c r="GPO16" i="88"/>
  <c r="GPO20" i="88" s="1"/>
  <c r="GPP16" i="88"/>
  <c r="GPP20" i="88" s="1"/>
  <c r="GPQ16" i="88"/>
  <c r="GPQ20" i="88" s="1"/>
  <c r="GPR16" i="88"/>
  <c r="GPR20" i="88" s="1"/>
  <c r="GPS16" i="88"/>
  <c r="GPS20" i="88" s="1"/>
  <c r="GPT16" i="88"/>
  <c r="GPT20" i="88" s="1"/>
  <c r="GPU16" i="88"/>
  <c r="GPU20" i="88" s="1"/>
  <c r="GPV16" i="88"/>
  <c r="GPV20" i="88" s="1"/>
  <c r="GPW16" i="88"/>
  <c r="GPW20" i="88" s="1"/>
  <c r="GPX16" i="88"/>
  <c r="GPX20" i="88" s="1"/>
  <c r="GPY16" i="88"/>
  <c r="GPY20" i="88" s="1"/>
  <c r="GPZ16" i="88"/>
  <c r="GPZ20" i="88" s="1"/>
  <c r="GQA16" i="88"/>
  <c r="GQA20" i="88" s="1"/>
  <c r="GQB16" i="88"/>
  <c r="GQB20" i="88" s="1"/>
  <c r="GQC16" i="88"/>
  <c r="GQC20" i="88" s="1"/>
  <c r="GQD16" i="88"/>
  <c r="GQD20" i="88" s="1"/>
  <c r="GQE16" i="88"/>
  <c r="GQE20" i="88" s="1"/>
  <c r="GQF16" i="88"/>
  <c r="GQF20" i="88" s="1"/>
  <c r="GQG16" i="88"/>
  <c r="GQG20" i="88" s="1"/>
  <c r="GQH16" i="88"/>
  <c r="GQH20" i="88" s="1"/>
  <c r="GQI16" i="88"/>
  <c r="GQI20" i="88" s="1"/>
  <c r="GQJ16" i="88"/>
  <c r="GQJ20" i="88" s="1"/>
  <c r="GQK16" i="88"/>
  <c r="GQK20" i="88" s="1"/>
  <c r="GQL16" i="88"/>
  <c r="GQL20" i="88" s="1"/>
  <c r="GQM16" i="88"/>
  <c r="GQM20" i="88" s="1"/>
  <c r="GQN16" i="88"/>
  <c r="GQN20" i="88" s="1"/>
  <c r="GQO16" i="88"/>
  <c r="GQO20" i="88" s="1"/>
  <c r="GQP16" i="88"/>
  <c r="GQP20" i="88" s="1"/>
  <c r="GQQ16" i="88"/>
  <c r="GQQ20" i="88" s="1"/>
  <c r="GQR16" i="88"/>
  <c r="GQR20" i="88" s="1"/>
  <c r="GQS16" i="88"/>
  <c r="GQS20" i="88" s="1"/>
  <c r="GQT16" i="88"/>
  <c r="GQT20" i="88" s="1"/>
  <c r="GQU16" i="88"/>
  <c r="GQU20" i="88" s="1"/>
  <c r="GQV16" i="88"/>
  <c r="GQV20" i="88" s="1"/>
  <c r="GQW16" i="88"/>
  <c r="GQW20" i="88" s="1"/>
  <c r="GQX16" i="88"/>
  <c r="GQX20" i="88" s="1"/>
  <c r="GQY16" i="88"/>
  <c r="GQY20" i="88" s="1"/>
  <c r="GQZ16" i="88"/>
  <c r="GQZ20" i="88" s="1"/>
  <c r="GRA16" i="88"/>
  <c r="GRA20" i="88" s="1"/>
  <c r="GRB16" i="88"/>
  <c r="GRB20" i="88" s="1"/>
  <c r="GRC16" i="88"/>
  <c r="GRC20" i="88" s="1"/>
  <c r="GRD16" i="88"/>
  <c r="GRD20" i="88" s="1"/>
  <c r="GRE16" i="88"/>
  <c r="GRE20" i="88" s="1"/>
  <c r="GRF16" i="88"/>
  <c r="GRF20" i="88" s="1"/>
  <c r="GRG16" i="88"/>
  <c r="GRG20" i="88" s="1"/>
  <c r="GRH16" i="88"/>
  <c r="GRH20" i="88" s="1"/>
  <c r="GRI16" i="88"/>
  <c r="GRI20" i="88" s="1"/>
  <c r="GRJ16" i="88"/>
  <c r="GRJ20" i="88" s="1"/>
  <c r="GRK16" i="88"/>
  <c r="GRK20" i="88" s="1"/>
  <c r="GRL16" i="88"/>
  <c r="GRL20" i="88" s="1"/>
  <c r="GRM16" i="88"/>
  <c r="GRM20" i="88" s="1"/>
  <c r="GRN16" i="88"/>
  <c r="GRN20" i="88" s="1"/>
  <c r="GRO16" i="88"/>
  <c r="GRO20" i="88" s="1"/>
  <c r="GRP16" i="88"/>
  <c r="GRP20" i="88" s="1"/>
  <c r="GRQ16" i="88"/>
  <c r="GRQ20" i="88" s="1"/>
  <c r="GRR16" i="88"/>
  <c r="GRR20" i="88" s="1"/>
  <c r="GRS16" i="88"/>
  <c r="GRS20" i="88" s="1"/>
  <c r="GRT16" i="88"/>
  <c r="GRT20" i="88" s="1"/>
  <c r="GRU16" i="88"/>
  <c r="GRU20" i="88" s="1"/>
  <c r="GRV16" i="88"/>
  <c r="GRV20" i="88" s="1"/>
  <c r="GRW16" i="88"/>
  <c r="GRW20" i="88" s="1"/>
  <c r="GRX16" i="88"/>
  <c r="GRX20" i="88" s="1"/>
  <c r="GRY16" i="88"/>
  <c r="GRY20" i="88" s="1"/>
  <c r="GRZ16" i="88"/>
  <c r="GRZ20" i="88" s="1"/>
  <c r="GSA16" i="88"/>
  <c r="GSA20" i="88" s="1"/>
  <c r="GSB16" i="88"/>
  <c r="GSB20" i="88" s="1"/>
  <c r="GSC16" i="88"/>
  <c r="GSC20" i="88" s="1"/>
  <c r="GSD16" i="88"/>
  <c r="GSD20" i="88" s="1"/>
  <c r="GSE16" i="88"/>
  <c r="GSE20" i="88" s="1"/>
  <c r="GSF16" i="88"/>
  <c r="GSF20" i="88" s="1"/>
  <c r="GSG16" i="88"/>
  <c r="GSG20" i="88" s="1"/>
  <c r="GSH16" i="88"/>
  <c r="GSH20" i="88" s="1"/>
  <c r="GSI16" i="88"/>
  <c r="GSI20" i="88" s="1"/>
  <c r="GSJ16" i="88"/>
  <c r="GSJ20" i="88" s="1"/>
  <c r="GSK16" i="88"/>
  <c r="GSK20" i="88" s="1"/>
  <c r="GSL16" i="88"/>
  <c r="GSL20" i="88" s="1"/>
  <c r="GSM16" i="88"/>
  <c r="GSM20" i="88" s="1"/>
  <c r="GSN16" i="88"/>
  <c r="GSN20" i="88" s="1"/>
  <c r="GSO16" i="88"/>
  <c r="GSO20" i="88" s="1"/>
  <c r="GSP16" i="88"/>
  <c r="GSP20" i="88" s="1"/>
  <c r="GSQ16" i="88"/>
  <c r="GSQ20" i="88" s="1"/>
  <c r="GSR16" i="88"/>
  <c r="GSR20" i="88" s="1"/>
  <c r="GSS16" i="88"/>
  <c r="GSS20" i="88" s="1"/>
  <c r="GST16" i="88"/>
  <c r="GST20" i="88" s="1"/>
  <c r="GSU16" i="88"/>
  <c r="GSU20" i="88" s="1"/>
  <c r="GSV16" i="88"/>
  <c r="GSV20" i="88" s="1"/>
  <c r="GSW16" i="88"/>
  <c r="GSW20" i="88" s="1"/>
  <c r="GSX16" i="88"/>
  <c r="GSX20" i="88" s="1"/>
  <c r="GSY16" i="88"/>
  <c r="GSY20" i="88" s="1"/>
  <c r="GSZ16" i="88"/>
  <c r="GSZ20" i="88" s="1"/>
  <c r="GTA16" i="88"/>
  <c r="GTA20" i="88" s="1"/>
  <c r="GTB16" i="88"/>
  <c r="GTB20" i="88" s="1"/>
  <c r="GTC16" i="88"/>
  <c r="GTC20" i="88" s="1"/>
  <c r="GTD16" i="88"/>
  <c r="GTD20" i="88" s="1"/>
  <c r="GTE16" i="88"/>
  <c r="GTE20" i="88" s="1"/>
  <c r="GTF16" i="88"/>
  <c r="GTF20" i="88" s="1"/>
  <c r="GTG16" i="88"/>
  <c r="GTG20" i="88" s="1"/>
  <c r="GTH16" i="88"/>
  <c r="GTH20" i="88" s="1"/>
  <c r="GTI16" i="88"/>
  <c r="GTI20" i="88" s="1"/>
  <c r="GTJ16" i="88"/>
  <c r="GTJ20" i="88" s="1"/>
  <c r="GTK16" i="88"/>
  <c r="GTK20" i="88" s="1"/>
  <c r="GTL16" i="88"/>
  <c r="GTL20" i="88" s="1"/>
  <c r="GTM16" i="88"/>
  <c r="GTM20" i="88" s="1"/>
  <c r="GTN16" i="88"/>
  <c r="GTN20" i="88" s="1"/>
  <c r="GTO16" i="88"/>
  <c r="GTO20" i="88" s="1"/>
  <c r="GTP16" i="88"/>
  <c r="GTP20" i="88" s="1"/>
  <c r="GTQ16" i="88"/>
  <c r="GTQ20" i="88" s="1"/>
  <c r="GTR16" i="88"/>
  <c r="GTR20" i="88" s="1"/>
  <c r="GTS16" i="88"/>
  <c r="GTS20" i="88" s="1"/>
  <c r="GTT16" i="88"/>
  <c r="GTT20" i="88" s="1"/>
  <c r="GTU16" i="88"/>
  <c r="GTU20" i="88" s="1"/>
  <c r="GTV16" i="88"/>
  <c r="GTV20" i="88" s="1"/>
  <c r="GTW16" i="88"/>
  <c r="GTW20" i="88" s="1"/>
  <c r="GTX16" i="88"/>
  <c r="GTX20" i="88" s="1"/>
  <c r="GTY16" i="88"/>
  <c r="GTY20" i="88" s="1"/>
  <c r="GTZ16" i="88"/>
  <c r="GTZ20" i="88" s="1"/>
  <c r="GUA16" i="88"/>
  <c r="GUA20" i="88" s="1"/>
  <c r="GUB16" i="88"/>
  <c r="GUB20" i="88" s="1"/>
  <c r="GUC16" i="88"/>
  <c r="GUC20" i="88" s="1"/>
  <c r="GUD16" i="88"/>
  <c r="GUD20" i="88" s="1"/>
  <c r="GUE16" i="88"/>
  <c r="GUE20" i="88" s="1"/>
  <c r="GUF16" i="88"/>
  <c r="GUF20" i="88" s="1"/>
  <c r="GUG16" i="88"/>
  <c r="GUG20" i="88" s="1"/>
  <c r="GUH16" i="88"/>
  <c r="GUH20" i="88" s="1"/>
  <c r="GUI16" i="88"/>
  <c r="GUI20" i="88" s="1"/>
  <c r="GUJ16" i="88"/>
  <c r="GUJ20" i="88" s="1"/>
  <c r="GUK16" i="88"/>
  <c r="GUK20" i="88" s="1"/>
  <c r="GUL16" i="88"/>
  <c r="GUL20" i="88" s="1"/>
  <c r="GUM16" i="88"/>
  <c r="GUM20" i="88" s="1"/>
  <c r="GUN16" i="88"/>
  <c r="GUN20" i="88" s="1"/>
  <c r="GUO16" i="88"/>
  <c r="GUO20" i="88" s="1"/>
  <c r="GUP16" i="88"/>
  <c r="GUP20" i="88" s="1"/>
  <c r="GUQ16" i="88"/>
  <c r="GUQ20" i="88" s="1"/>
  <c r="GUR16" i="88"/>
  <c r="GUR20" i="88" s="1"/>
  <c r="GUS16" i="88"/>
  <c r="GUS20" i="88" s="1"/>
  <c r="GUT16" i="88"/>
  <c r="GUT20" i="88" s="1"/>
  <c r="GUU16" i="88"/>
  <c r="GUU20" i="88" s="1"/>
  <c r="GUV16" i="88"/>
  <c r="GUV20" i="88" s="1"/>
  <c r="GUW16" i="88"/>
  <c r="GUW20" i="88" s="1"/>
  <c r="GUX16" i="88"/>
  <c r="GUX20" i="88" s="1"/>
  <c r="GUY16" i="88"/>
  <c r="GUY20" i="88" s="1"/>
  <c r="GUZ16" i="88"/>
  <c r="GUZ20" i="88" s="1"/>
  <c r="GVA16" i="88"/>
  <c r="GVA20" i="88" s="1"/>
  <c r="GVB16" i="88"/>
  <c r="GVB20" i="88" s="1"/>
  <c r="GVC16" i="88"/>
  <c r="GVC20" i="88" s="1"/>
  <c r="GVD16" i="88"/>
  <c r="GVD20" i="88" s="1"/>
  <c r="GVE16" i="88"/>
  <c r="GVE20" i="88" s="1"/>
  <c r="GVF16" i="88"/>
  <c r="GVF20" i="88" s="1"/>
  <c r="GVG16" i="88"/>
  <c r="GVG20" i="88" s="1"/>
  <c r="GVH16" i="88"/>
  <c r="GVH20" i="88" s="1"/>
  <c r="GVI16" i="88"/>
  <c r="GVI20" i="88" s="1"/>
  <c r="GVJ16" i="88"/>
  <c r="GVJ20" i="88" s="1"/>
  <c r="GVK16" i="88"/>
  <c r="GVK20" i="88" s="1"/>
  <c r="GVL16" i="88"/>
  <c r="GVL20" i="88" s="1"/>
  <c r="GVM16" i="88"/>
  <c r="GVM20" i="88" s="1"/>
  <c r="GVN16" i="88"/>
  <c r="GVN20" i="88" s="1"/>
  <c r="GVO16" i="88"/>
  <c r="GVO20" i="88" s="1"/>
  <c r="GVP16" i="88"/>
  <c r="GVP20" i="88" s="1"/>
  <c r="GVQ16" i="88"/>
  <c r="GVQ20" i="88" s="1"/>
  <c r="GVR16" i="88"/>
  <c r="GVR20" i="88" s="1"/>
  <c r="GVS16" i="88"/>
  <c r="GVS20" i="88" s="1"/>
  <c r="GVT16" i="88"/>
  <c r="GVT20" i="88" s="1"/>
  <c r="GVU16" i="88"/>
  <c r="GVU20" i="88" s="1"/>
  <c r="GVV16" i="88"/>
  <c r="GVV20" i="88" s="1"/>
  <c r="GVW16" i="88"/>
  <c r="GVW20" i="88" s="1"/>
  <c r="GVX16" i="88"/>
  <c r="GVX20" i="88" s="1"/>
  <c r="GVY16" i="88"/>
  <c r="GVY20" i="88" s="1"/>
  <c r="GVZ16" i="88"/>
  <c r="GVZ20" i="88" s="1"/>
  <c r="GWA16" i="88"/>
  <c r="GWA20" i="88" s="1"/>
  <c r="GWB16" i="88"/>
  <c r="GWB20" i="88" s="1"/>
  <c r="GWC16" i="88"/>
  <c r="GWC20" i="88" s="1"/>
  <c r="GWD16" i="88"/>
  <c r="GWD20" i="88" s="1"/>
  <c r="GWE16" i="88"/>
  <c r="GWE20" i="88" s="1"/>
  <c r="GWF16" i="88"/>
  <c r="GWF20" i="88" s="1"/>
  <c r="GWG16" i="88"/>
  <c r="GWG20" i="88" s="1"/>
  <c r="GWH16" i="88"/>
  <c r="GWH20" i="88" s="1"/>
  <c r="GWI16" i="88"/>
  <c r="GWI20" i="88" s="1"/>
  <c r="GWJ16" i="88"/>
  <c r="GWJ20" i="88" s="1"/>
  <c r="GWK16" i="88"/>
  <c r="GWK20" i="88" s="1"/>
  <c r="GWL16" i="88"/>
  <c r="GWL20" i="88" s="1"/>
  <c r="GWM16" i="88"/>
  <c r="GWM20" i="88" s="1"/>
  <c r="GWN16" i="88"/>
  <c r="GWN20" i="88" s="1"/>
  <c r="GWO16" i="88"/>
  <c r="GWO20" i="88" s="1"/>
  <c r="GWP16" i="88"/>
  <c r="GWP20" i="88" s="1"/>
  <c r="GWQ16" i="88"/>
  <c r="GWQ20" i="88" s="1"/>
  <c r="GWR16" i="88"/>
  <c r="GWR20" i="88" s="1"/>
  <c r="GWS16" i="88"/>
  <c r="GWS20" i="88" s="1"/>
  <c r="GWT16" i="88"/>
  <c r="GWT20" i="88" s="1"/>
  <c r="GWU16" i="88"/>
  <c r="GWU20" i="88" s="1"/>
  <c r="GWV16" i="88"/>
  <c r="GWV20" i="88" s="1"/>
  <c r="GWW16" i="88"/>
  <c r="GWW20" i="88" s="1"/>
  <c r="GWX16" i="88"/>
  <c r="GWX20" i="88" s="1"/>
  <c r="GWY16" i="88"/>
  <c r="GWY20" i="88" s="1"/>
  <c r="GWZ16" i="88"/>
  <c r="GWZ20" i="88" s="1"/>
  <c r="GXA16" i="88"/>
  <c r="GXA20" i="88" s="1"/>
  <c r="GXB16" i="88"/>
  <c r="GXB20" i="88" s="1"/>
  <c r="GXC16" i="88"/>
  <c r="GXC20" i="88" s="1"/>
  <c r="GXD16" i="88"/>
  <c r="GXD20" i="88" s="1"/>
  <c r="GXE16" i="88"/>
  <c r="GXE20" i="88" s="1"/>
  <c r="GXF16" i="88"/>
  <c r="GXF20" i="88" s="1"/>
  <c r="GXG16" i="88"/>
  <c r="GXG20" i="88" s="1"/>
  <c r="GXH16" i="88"/>
  <c r="GXH20" i="88" s="1"/>
  <c r="GXI16" i="88"/>
  <c r="GXI20" i="88" s="1"/>
  <c r="GXJ16" i="88"/>
  <c r="GXJ20" i="88" s="1"/>
  <c r="GXK16" i="88"/>
  <c r="GXK20" i="88" s="1"/>
  <c r="GXL16" i="88"/>
  <c r="GXL20" i="88" s="1"/>
  <c r="GXM16" i="88"/>
  <c r="GXM20" i="88" s="1"/>
  <c r="GXN16" i="88"/>
  <c r="GXN20" i="88" s="1"/>
  <c r="GXO16" i="88"/>
  <c r="GXO20" i="88" s="1"/>
  <c r="GXP16" i="88"/>
  <c r="GXP20" i="88" s="1"/>
  <c r="GXQ16" i="88"/>
  <c r="GXQ20" i="88" s="1"/>
  <c r="GXR16" i="88"/>
  <c r="GXR20" i="88" s="1"/>
  <c r="GXS16" i="88"/>
  <c r="GXS20" i="88" s="1"/>
  <c r="GXT16" i="88"/>
  <c r="GXT20" i="88" s="1"/>
  <c r="GXU16" i="88"/>
  <c r="GXU20" i="88" s="1"/>
  <c r="GXV16" i="88"/>
  <c r="GXV20" i="88" s="1"/>
  <c r="GXW16" i="88"/>
  <c r="GXW20" i="88" s="1"/>
  <c r="GXX16" i="88"/>
  <c r="GXX20" i="88" s="1"/>
  <c r="GXY16" i="88"/>
  <c r="GXY20" i="88" s="1"/>
  <c r="GXZ16" i="88"/>
  <c r="GXZ20" i="88" s="1"/>
  <c r="GYA16" i="88"/>
  <c r="GYA20" i="88" s="1"/>
  <c r="GYB16" i="88"/>
  <c r="GYB20" i="88" s="1"/>
  <c r="GYC16" i="88"/>
  <c r="GYC20" i="88" s="1"/>
  <c r="GYD16" i="88"/>
  <c r="GYD20" i="88" s="1"/>
  <c r="GYE16" i="88"/>
  <c r="GYE20" i="88" s="1"/>
  <c r="GYF16" i="88"/>
  <c r="GYF20" i="88" s="1"/>
  <c r="GYG16" i="88"/>
  <c r="GYG20" i="88" s="1"/>
  <c r="GYH16" i="88"/>
  <c r="GYH20" i="88" s="1"/>
  <c r="GYI16" i="88"/>
  <c r="GYI20" i="88" s="1"/>
  <c r="GYJ16" i="88"/>
  <c r="GYJ20" i="88" s="1"/>
  <c r="GYK16" i="88"/>
  <c r="GYK20" i="88" s="1"/>
  <c r="GYL16" i="88"/>
  <c r="GYL20" i="88" s="1"/>
  <c r="GYM16" i="88"/>
  <c r="GYM20" i="88" s="1"/>
  <c r="GYN16" i="88"/>
  <c r="GYN20" i="88" s="1"/>
  <c r="GYO16" i="88"/>
  <c r="GYO20" i="88" s="1"/>
  <c r="GYP16" i="88"/>
  <c r="GYP20" i="88" s="1"/>
  <c r="GYQ16" i="88"/>
  <c r="GYQ20" i="88" s="1"/>
  <c r="GYR16" i="88"/>
  <c r="GYR20" i="88" s="1"/>
  <c r="GYS16" i="88"/>
  <c r="GYS20" i="88" s="1"/>
  <c r="GYT16" i="88"/>
  <c r="GYT20" i="88" s="1"/>
  <c r="GYU16" i="88"/>
  <c r="GYU20" i="88" s="1"/>
  <c r="GYV16" i="88"/>
  <c r="GYV20" i="88" s="1"/>
  <c r="GYW16" i="88"/>
  <c r="GYW20" i="88" s="1"/>
  <c r="GYX16" i="88"/>
  <c r="GYX20" i="88" s="1"/>
  <c r="GYY16" i="88"/>
  <c r="GYY20" i="88" s="1"/>
  <c r="GYZ16" i="88"/>
  <c r="GYZ20" i="88" s="1"/>
  <c r="GZA16" i="88"/>
  <c r="GZA20" i="88" s="1"/>
  <c r="GZB16" i="88"/>
  <c r="GZB20" i="88" s="1"/>
  <c r="GZC16" i="88"/>
  <c r="GZC20" i="88" s="1"/>
  <c r="GZD16" i="88"/>
  <c r="GZD20" i="88" s="1"/>
  <c r="GZE16" i="88"/>
  <c r="GZE20" i="88" s="1"/>
  <c r="GZF16" i="88"/>
  <c r="GZF20" i="88" s="1"/>
  <c r="GZG16" i="88"/>
  <c r="GZG20" i="88" s="1"/>
  <c r="GZH16" i="88"/>
  <c r="GZH20" i="88" s="1"/>
  <c r="GZI16" i="88"/>
  <c r="GZI20" i="88" s="1"/>
  <c r="GZJ16" i="88"/>
  <c r="GZJ20" i="88" s="1"/>
  <c r="GZK16" i="88"/>
  <c r="GZK20" i="88" s="1"/>
  <c r="GZL16" i="88"/>
  <c r="GZL20" i="88" s="1"/>
  <c r="GZM16" i="88"/>
  <c r="GZM20" i="88" s="1"/>
  <c r="GZN16" i="88"/>
  <c r="GZN20" i="88" s="1"/>
  <c r="GZO16" i="88"/>
  <c r="GZO20" i="88" s="1"/>
  <c r="GZP16" i="88"/>
  <c r="GZP20" i="88" s="1"/>
  <c r="GZQ16" i="88"/>
  <c r="GZQ20" i="88" s="1"/>
  <c r="GZR16" i="88"/>
  <c r="GZR20" i="88" s="1"/>
  <c r="GZS16" i="88"/>
  <c r="GZS20" i="88" s="1"/>
  <c r="GZT16" i="88"/>
  <c r="GZT20" i="88" s="1"/>
  <c r="GZU16" i="88"/>
  <c r="GZU20" i="88" s="1"/>
  <c r="GZV16" i="88"/>
  <c r="GZV20" i="88" s="1"/>
  <c r="GZW16" i="88"/>
  <c r="GZW20" i="88" s="1"/>
  <c r="GZX16" i="88"/>
  <c r="GZX20" i="88" s="1"/>
  <c r="GZY16" i="88"/>
  <c r="GZY20" i="88" s="1"/>
  <c r="GZZ16" i="88"/>
  <c r="GZZ20" i="88" s="1"/>
  <c r="HAA16" i="88"/>
  <c r="HAA20" i="88" s="1"/>
  <c r="HAB16" i="88"/>
  <c r="HAB20" i="88" s="1"/>
  <c r="HAC16" i="88"/>
  <c r="HAC20" i="88" s="1"/>
  <c r="HAD16" i="88"/>
  <c r="HAD20" i="88" s="1"/>
  <c r="HAE16" i="88"/>
  <c r="HAE20" i="88" s="1"/>
  <c r="HAF16" i="88"/>
  <c r="HAF20" i="88" s="1"/>
  <c r="HAG16" i="88"/>
  <c r="HAG20" i="88" s="1"/>
  <c r="HAH16" i="88"/>
  <c r="HAH20" i="88" s="1"/>
  <c r="HAI16" i="88"/>
  <c r="HAI20" i="88" s="1"/>
  <c r="HAJ16" i="88"/>
  <c r="HAJ20" i="88" s="1"/>
  <c r="HAK16" i="88"/>
  <c r="HAK20" i="88" s="1"/>
  <c r="HAL16" i="88"/>
  <c r="HAL20" i="88" s="1"/>
  <c r="HAM16" i="88"/>
  <c r="HAM20" i="88" s="1"/>
  <c r="HAN16" i="88"/>
  <c r="HAN20" i="88" s="1"/>
  <c r="HAO16" i="88"/>
  <c r="HAO20" i="88" s="1"/>
  <c r="HAP16" i="88"/>
  <c r="HAP20" i="88" s="1"/>
  <c r="HAQ16" i="88"/>
  <c r="HAQ20" i="88" s="1"/>
  <c r="HAR16" i="88"/>
  <c r="HAR20" i="88" s="1"/>
  <c r="HAS16" i="88"/>
  <c r="HAS20" i="88" s="1"/>
  <c r="HAT16" i="88"/>
  <c r="HAT20" i="88" s="1"/>
  <c r="HAU16" i="88"/>
  <c r="HAU20" i="88" s="1"/>
  <c r="HAV16" i="88"/>
  <c r="HAV20" i="88" s="1"/>
  <c r="HAW16" i="88"/>
  <c r="HAW20" i="88" s="1"/>
  <c r="HAX16" i="88"/>
  <c r="HAX20" i="88" s="1"/>
  <c r="HAY16" i="88"/>
  <c r="HAY20" i="88" s="1"/>
  <c r="HAZ16" i="88"/>
  <c r="HAZ20" i="88" s="1"/>
  <c r="HBA16" i="88"/>
  <c r="HBA20" i="88" s="1"/>
  <c r="HBB16" i="88"/>
  <c r="HBB20" i="88" s="1"/>
  <c r="HBC16" i="88"/>
  <c r="HBC20" i="88" s="1"/>
  <c r="HBD16" i="88"/>
  <c r="HBD20" i="88" s="1"/>
  <c r="HBE16" i="88"/>
  <c r="HBE20" i="88" s="1"/>
  <c r="HBF16" i="88"/>
  <c r="HBF20" i="88" s="1"/>
  <c r="HBG16" i="88"/>
  <c r="HBG20" i="88" s="1"/>
  <c r="HBH16" i="88"/>
  <c r="HBH20" i="88" s="1"/>
  <c r="HBI16" i="88"/>
  <c r="HBI20" i="88" s="1"/>
  <c r="HBJ16" i="88"/>
  <c r="HBJ20" i="88" s="1"/>
  <c r="HBK16" i="88"/>
  <c r="HBK20" i="88" s="1"/>
  <c r="HBL16" i="88"/>
  <c r="HBL20" i="88" s="1"/>
  <c r="HBM16" i="88"/>
  <c r="HBM20" i="88" s="1"/>
  <c r="HBN16" i="88"/>
  <c r="HBN20" i="88" s="1"/>
  <c r="HBO16" i="88"/>
  <c r="HBO20" i="88" s="1"/>
  <c r="HBP16" i="88"/>
  <c r="HBP20" i="88" s="1"/>
  <c r="HBQ16" i="88"/>
  <c r="HBQ20" i="88" s="1"/>
  <c r="HBR16" i="88"/>
  <c r="HBR20" i="88" s="1"/>
  <c r="HBS16" i="88"/>
  <c r="HBS20" i="88" s="1"/>
  <c r="HBT16" i="88"/>
  <c r="HBT20" i="88" s="1"/>
  <c r="HBU16" i="88"/>
  <c r="HBU20" i="88" s="1"/>
  <c r="HBV16" i="88"/>
  <c r="HBV20" i="88" s="1"/>
  <c r="HBW16" i="88"/>
  <c r="HBW20" i="88" s="1"/>
  <c r="HBX16" i="88"/>
  <c r="HBX20" i="88" s="1"/>
  <c r="HBY16" i="88"/>
  <c r="HBY20" i="88" s="1"/>
  <c r="HBZ16" i="88"/>
  <c r="HBZ20" i="88" s="1"/>
  <c r="HCA16" i="88"/>
  <c r="HCA20" i="88" s="1"/>
  <c r="HCB16" i="88"/>
  <c r="HCB20" i="88" s="1"/>
  <c r="HCC16" i="88"/>
  <c r="HCC20" i="88" s="1"/>
  <c r="HCD16" i="88"/>
  <c r="HCD20" i="88" s="1"/>
  <c r="HCE16" i="88"/>
  <c r="HCE20" i="88" s="1"/>
  <c r="HCF16" i="88"/>
  <c r="HCF20" i="88" s="1"/>
  <c r="HCG16" i="88"/>
  <c r="HCG20" i="88" s="1"/>
  <c r="HCH16" i="88"/>
  <c r="HCH20" i="88" s="1"/>
  <c r="HCI16" i="88"/>
  <c r="HCI20" i="88" s="1"/>
  <c r="HCJ16" i="88"/>
  <c r="HCJ20" i="88" s="1"/>
  <c r="HCK16" i="88"/>
  <c r="HCK20" i="88" s="1"/>
  <c r="HCL16" i="88"/>
  <c r="HCL20" i="88" s="1"/>
  <c r="HCM16" i="88"/>
  <c r="HCM20" i="88" s="1"/>
  <c r="HCN16" i="88"/>
  <c r="HCN20" i="88" s="1"/>
  <c r="HCO16" i="88"/>
  <c r="HCO20" i="88" s="1"/>
  <c r="HCP16" i="88"/>
  <c r="HCP20" i="88" s="1"/>
  <c r="HCQ16" i="88"/>
  <c r="HCQ20" i="88" s="1"/>
  <c r="HCR16" i="88"/>
  <c r="HCR20" i="88" s="1"/>
  <c r="HCS16" i="88"/>
  <c r="HCS20" i="88" s="1"/>
  <c r="HCT16" i="88"/>
  <c r="HCT20" i="88" s="1"/>
  <c r="HCU16" i="88"/>
  <c r="HCU20" i="88" s="1"/>
  <c r="HCV16" i="88"/>
  <c r="HCV20" i="88" s="1"/>
  <c r="HCW16" i="88"/>
  <c r="HCW20" i="88" s="1"/>
  <c r="HCX16" i="88"/>
  <c r="HCX20" i="88" s="1"/>
  <c r="HCY16" i="88"/>
  <c r="HCY20" i="88" s="1"/>
  <c r="HCZ16" i="88"/>
  <c r="HCZ20" i="88" s="1"/>
  <c r="HDA16" i="88"/>
  <c r="HDA20" i="88" s="1"/>
  <c r="HDB16" i="88"/>
  <c r="HDB20" i="88" s="1"/>
  <c r="HDC16" i="88"/>
  <c r="HDC20" i="88" s="1"/>
  <c r="HDD16" i="88"/>
  <c r="HDD20" i="88" s="1"/>
  <c r="HDE16" i="88"/>
  <c r="HDE20" i="88" s="1"/>
  <c r="HDF16" i="88"/>
  <c r="HDF20" i="88" s="1"/>
  <c r="HDG16" i="88"/>
  <c r="HDG20" i="88" s="1"/>
  <c r="HDH16" i="88"/>
  <c r="HDH20" i="88" s="1"/>
  <c r="HDI16" i="88"/>
  <c r="HDI20" i="88" s="1"/>
  <c r="HDJ16" i="88"/>
  <c r="HDJ20" i="88" s="1"/>
  <c r="HDK16" i="88"/>
  <c r="HDK20" i="88" s="1"/>
  <c r="HDL16" i="88"/>
  <c r="HDL20" i="88" s="1"/>
  <c r="HDM16" i="88"/>
  <c r="HDM20" i="88" s="1"/>
  <c r="HDN16" i="88"/>
  <c r="HDN20" i="88" s="1"/>
  <c r="HDO16" i="88"/>
  <c r="HDO20" i="88" s="1"/>
  <c r="HDP16" i="88"/>
  <c r="HDP20" i="88" s="1"/>
  <c r="HDQ16" i="88"/>
  <c r="HDQ20" i="88" s="1"/>
  <c r="HDR16" i="88"/>
  <c r="HDR20" i="88" s="1"/>
  <c r="HDS16" i="88"/>
  <c r="HDS20" i="88" s="1"/>
  <c r="HDT16" i="88"/>
  <c r="HDT20" i="88" s="1"/>
  <c r="HDU16" i="88"/>
  <c r="HDU20" i="88" s="1"/>
  <c r="HDV16" i="88"/>
  <c r="HDV20" i="88" s="1"/>
  <c r="HDW16" i="88"/>
  <c r="HDW20" i="88" s="1"/>
  <c r="HDX16" i="88"/>
  <c r="HDX20" i="88" s="1"/>
  <c r="HDY16" i="88"/>
  <c r="HDY20" i="88" s="1"/>
  <c r="HDZ16" i="88"/>
  <c r="HDZ20" i="88" s="1"/>
  <c r="HEA16" i="88"/>
  <c r="HEA20" i="88" s="1"/>
  <c r="HEB16" i="88"/>
  <c r="HEB20" i="88" s="1"/>
  <c r="HEC16" i="88"/>
  <c r="HEC20" i="88" s="1"/>
  <c r="HED16" i="88"/>
  <c r="HED20" i="88" s="1"/>
  <c r="HEE16" i="88"/>
  <c r="HEE20" i="88" s="1"/>
  <c r="HEF16" i="88"/>
  <c r="HEF20" i="88" s="1"/>
  <c r="HEG16" i="88"/>
  <c r="HEG20" i="88" s="1"/>
  <c r="HEH16" i="88"/>
  <c r="HEH20" i="88" s="1"/>
  <c r="HEI16" i="88"/>
  <c r="HEI20" i="88" s="1"/>
  <c r="HEJ16" i="88"/>
  <c r="HEJ20" i="88" s="1"/>
  <c r="HEK16" i="88"/>
  <c r="HEK20" i="88" s="1"/>
  <c r="HEL16" i="88"/>
  <c r="HEL20" i="88" s="1"/>
  <c r="HEM16" i="88"/>
  <c r="HEM20" i="88" s="1"/>
  <c r="HEN16" i="88"/>
  <c r="HEN20" i="88" s="1"/>
  <c r="HEO16" i="88"/>
  <c r="HEO20" i="88" s="1"/>
  <c r="HEP16" i="88"/>
  <c r="HEP20" i="88" s="1"/>
  <c r="HEQ16" i="88"/>
  <c r="HEQ20" i="88" s="1"/>
  <c r="HER16" i="88"/>
  <c r="HER20" i="88" s="1"/>
  <c r="HES16" i="88"/>
  <c r="HES20" i="88" s="1"/>
  <c r="HET16" i="88"/>
  <c r="HET20" i="88" s="1"/>
  <c r="HEU16" i="88"/>
  <c r="HEU20" i="88" s="1"/>
  <c r="HEV16" i="88"/>
  <c r="HEV20" i="88" s="1"/>
  <c r="HEW16" i="88"/>
  <c r="HEW20" i="88" s="1"/>
  <c r="HEX16" i="88"/>
  <c r="HEX20" i="88" s="1"/>
  <c r="HEY16" i="88"/>
  <c r="HEY20" i="88" s="1"/>
  <c r="HEZ16" i="88"/>
  <c r="HEZ20" i="88" s="1"/>
  <c r="HFA16" i="88"/>
  <c r="HFA20" i="88" s="1"/>
  <c r="HFB16" i="88"/>
  <c r="HFB20" i="88" s="1"/>
  <c r="HFC16" i="88"/>
  <c r="HFC20" i="88" s="1"/>
  <c r="HFD16" i="88"/>
  <c r="HFD20" i="88" s="1"/>
  <c r="HFE16" i="88"/>
  <c r="HFE20" i="88" s="1"/>
  <c r="HFF16" i="88"/>
  <c r="HFF20" i="88" s="1"/>
  <c r="HFG16" i="88"/>
  <c r="HFG20" i="88" s="1"/>
  <c r="HFH16" i="88"/>
  <c r="HFH20" i="88" s="1"/>
  <c r="HFI16" i="88"/>
  <c r="HFI20" i="88" s="1"/>
  <c r="HFJ16" i="88"/>
  <c r="HFJ20" i="88" s="1"/>
  <c r="HFK16" i="88"/>
  <c r="HFK20" i="88" s="1"/>
  <c r="HFL16" i="88"/>
  <c r="HFL20" i="88" s="1"/>
  <c r="HFM16" i="88"/>
  <c r="HFM20" i="88" s="1"/>
  <c r="HFN16" i="88"/>
  <c r="HFN20" i="88" s="1"/>
  <c r="HFO16" i="88"/>
  <c r="HFO20" i="88" s="1"/>
  <c r="HFP16" i="88"/>
  <c r="HFP20" i="88" s="1"/>
  <c r="HFQ16" i="88"/>
  <c r="HFQ20" i="88" s="1"/>
  <c r="HFR16" i="88"/>
  <c r="HFR20" i="88" s="1"/>
  <c r="HFS16" i="88"/>
  <c r="HFS20" i="88" s="1"/>
  <c r="HFT16" i="88"/>
  <c r="HFT20" i="88" s="1"/>
  <c r="HFU16" i="88"/>
  <c r="HFU20" i="88" s="1"/>
  <c r="HFV16" i="88"/>
  <c r="HFV20" i="88" s="1"/>
  <c r="HFW16" i="88"/>
  <c r="HFW20" i="88" s="1"/>
  <c r="HFX16" i="88"/>
  <c r="HFX20" i="88" s="1"/>
  <c r="HFY16" i="88"/>
  <c r="HFY20" i="88" s="1"/>
  <c r="HFZ16" i="88"/>
  <c r="HFZ20" i="88" s="1"/>
  <c r="HGA16" i="88"/>
  <c r="HGA20" i="88" s="1"/>
  <c r="HGB16" i="88"/>
  <c r="HGB20" i="88" s="1"/>
  <c r="HGC16" i="88"/>
  <c r="HGC20" i="88" s="1"/>
  <c r="HGD16" i="88"/>
  <c r="HGD20" i="88" s="1"/>
  <c r="HGE16" i="88"/>
  <c r="HGE20" i="88" s="1"/>
  <c r="HGF16" i="88"/>
  <c r="HGF20" i="88" s="1"/>
  <c r="HGG16" i="88"/>
  <c r="HGG20" i="88" s="1"/>
  <c r="HGH16" i="88"/>
  <c r="HGH20" i="88" s="1"/>
  <c r="HGI16" i="88"/>
  <c r="HGI20" i="88" s="1"/>
  <c r="HGJ16" i="88"/>
  <c r="HGJ20" i="88" s="1"/>
  <c r="HGK16" i="88"/>
  <c r="HGK20" i="88" s="1"/>
  <c r="HGL16" i="88"/>
  <c r="HGL20" i="88" s="1"/>
  <c r="HGM16" i="88"/>
  <c r="HGM20" i="88" s="1"/>
  <c r="HGN16" i="88"/>
  <c r="HGN20" i="88" s="1"/>
  <c r="HGO16" i="88"/>
  <c r="HGO20" i="88" s="1"/>
  <c r="HGP16" i="88"/>
  <c r="HGP20" i="88" s="1"/>
  <c r="HGQ16" i="88"/>
  <c r="HGQ20" i="88" s="1"/>
  <c r="HGR16" i="88"/>
  <c r="HGR20" i="88" s="1"/>
  <c r="HGS16" i="88"/>
  <c r="HGS20" i="88" s="1"/>
  <c r="HGT16" i="88"/>
  <c r="HGT20" i="88" s="1"/>
  <c r="HGU16" i="88"/>
  <c r="HGU20" i="88" s="1"/>
  <c r="HGV16" i="88"/>
  <c r="HGV20" i="88" s="1"/>
  <c r="HGW16" i="88"/>
  <c r="HGW20" i="88" s="1"/>
  <c r="HGX16" i="88"/>
  <c r="HGX20" i="88" s="1"/>
  <c r="HGY16" i="88"/>
  <c r="HGY20" i="88" s="1"/>
  <c r="HGZ16" i="88"/>
  <c r="HGZ20" i="88" s="1"/>
  <c r="HHA16" i="88"/>
  <c r="HHA20" i="88" s="1"/>
  <c r="HHB16" i="88"/>
  <c r="HHB20" i="88" s="1"/>
  <c r="HHC16" i="88"/>
  <c r="HHC20" i="88" s="1"/>
  <c r="HHD16" i="88"/>
  <c r="HHD20" i="88" s="1"/>
  <c r="HHE16" i="88"/>
  <c r="HHE20" i="88" s="1"/>
  <c r="HHF16" i="88"/>
  <c r="HHF20" i="88" s="1"/>
  <c r="HHG16" i="88"/>
  <c r="HHG20" i="88" s="1"/>
  <c r="HHH16" i="88"/>
  <c r="HHH20" i="88" s="1"/>
  <c r="HHI16" i="88"/>
  <c r="HHI20" i="88" s="1"/>
  <c r="HHJ16" i="88"/>
  <c r="HHJ20" i="88" s="1"/>
  <c r="HHK16" i="88"/>
  <c r="HHK20" i="88" s="1"/>
  <c r="HHL16" i="88"/>
  <c r="HHL20" i="88" s="1"/>
  <c r="HHM16" i="88"/>
  <c r="HHM20" i="88" s="1"/>
  <c r="HHN16" i="88"/>
  <c r="HHN20" i="88" s="1"/>
  <c r="HHO16" i="88"/>
  <c r="HHO20" i="88" s="1"/>
  <c r="HHP16" i="88"/>
  <c r="HHP20" i="88" s="1"/>
  <c r="HHQ16" i="88"/>
  <c r="HHQ20" i="88" s="1"/>
  <c r="HHR16" i="88"/>
  <c r="HHR20" i="88" s="1"/>
  <c r="HHS16" i="88"/>
  <c r="HHS20" i="88" s="1"/>
  <c r="HHT16" i="88"/>
  <c r="HHT20" i="88" s="1"/>
  <c r="HHU16" i="88"/>
  <c r="HHU20" i="88" s="1"/>
  <c r="HHV16" i="88"/>
  <c r="HHV20" i="88" s="1"/>
  <c r="HHW16" i="88"/>
  <c r="HHW20" i="88" s="1"/>
  <c r="HHX16" i="88"/>
  <c r="HHX20" i="88" s="1"/>
  <c r="HHY16" i="88"/>
  <c r="HHY20" i="88" s="1"/>
  <c r="HHZ16" i="88"/>
  <c r="HHZ20" i="88" s="1"/>
  <c r="HIA16" i="88"/>
  <c r="HIA20" i="88" s="1"/>
  <c r="HIB16" i="88"/>
  <c r="HIB20" i="88" s="1"/>
  <c r="HIC16" i="88"/>
  <c r="HIC20" i="88" s="1"/>
  <c r="HID16" i="88"/>
  <c r="HID20" i="88" s="1"/>
  <c r="HIE16" i="88"/>
  <c r="HIE20" i="88" s="1"/>
  <c r="HIF16" i="88"/>
  <c r="HIF20" i="88" s="1"/>
  <c r="HIG16" i="88"/>
  <c r="HIG20" i="88" s="1"/>
  <c r="HIH16" i="88"/>
  <c r="HIH20" i="88" s="1"/>
  <c r="HII16" i="88"/>
  <c r="HII20" i="88" s="1"/>
  <c r="HIJ16" i="88"/>
  <c r="HIJ20" i="88" s="1"/>
  <c r="HIK16" i="88"/>
  <c r="HIK20" i="88" s="1"/>
  <c r="HIL16" i="88"/>
  <c r="HIL20" i="88" s="1"/>
  <c r="HIM16" i="88"/>
  <c r="HIM20" i="88" s="1"/>
  <c r="HIN16" i="88"/>
  <c r="HIN20" i="88" s="1"/>
  <c r="HIO16" i="88"/>
  <c r="HIO20" i="88" s="1"/>
  <c r="HIP16" i="88"/>
  <c r="HIP20" i="88" s="1"/>
  <c r="HIQ16" i="88"/>
  <c r="HIQ20" i="88" s="1"/>
  <c r="HIR16" i="88"/>
  <c r="HIR20" i="88" s="1"/>
  <c r="HIS16" i="88"/>
  <c r="HIS20" i="88" s="1"/>
  <c r="HIT16" i="88"/>
  <c r="HIT20" i="88" s="1"/>
  <c r="HIU16" i="88"/>
  <c r="HIU20" i="88" s="1"/>
  <c r="HIV16" i="88"/>
  <c r="HIV20" i="88" s="1"/>
  <c r="HIW16" i="88"/>
  <c r="HIW20" i="88" s="1"/>
  <c r="HIX16" i="88"/>
  <c r="HIX20" i="88" s="1"/>
  <c r="HIY16" i="88"/>
  <c r="HIY20" i="88" s="1"/>
  <c r="HIZ16" i="88"/>
  <c r="HIZ20" i="88" s="1"/>
  <c r="HJA16" i="88"/>
  <c r="HJA20" i="88" s="1"/>
  <c r="HJB16" i="88"/>
  <c r="HJB20" i="88" s="1"/>
  <c r="HJC16" i="88"/>
  <c r="HJC20" i="88" s="1"/>
  <c r="HJD16" i="88"/>
  <c r="HJD20" i="88" s="1"/>
  <c r="HJE16" i="88"/>
  <c r="HJE20" i="88" s="1"/>
  <c r="HJF16" i="88"/>
  <c r="HJF20" i="88" s="1"/>
  <c r="HJG16" i="88"/>
  <c r="HJG20" i="88" s="1"/>
  <c r="HJH16" i="88"/>
  <c r="HJH20" i="88" s="1"/>
  <c r="HJI16" i="88"/>
  <c r="HJI20" i="88" s="1"/>
  <c r="HJJ16" i="88"/>
  <c r="HJJ20" i="88" s="1"/>
  <c r="HJK16" i="88"/>
  <c r="HJK20" i="88" s="1"/>
  <c r="HJL16" i="88"/>
  <c r="HJL20" i="88" s="1"/>
  <c r="HJM16" i="88"/>
  <c r="HJM20" i="88" s="1"/>
  <c r="HJN16" i="88"/>
  <c r="HJN20" i="88" s="1"/>
  <c r="HJO16" i="88"/>
  <c r="HJO20" i="88" s="1"/>
  <c r="HJP16" i="88"/>
  <c r="HJP20" i="88" s="1"/>
  <c r="HJQ16" i="88"/>
  <c r="HJQ20" i="88" s="1"/>
  <c r="HJR16" i="88"/>
  <c r="HJR20" i="88" s="1"/>
  <c r="HJS16" i="88"/>
  <c r="HJS20" i="88" s="1"/>
  <c r="HJT16" i="88"/>
  <c r="HJT20" i="88" s="1"/>
  <c r="HJU16" i="88"/>
  <c r="HJU20" i="88" s="1"/>
  <c r="HJV16" i="88"/>
  <c r="HJV20" i="88" s="1"/>
  <c r="HJW16" i="88"/>
  <c r="HJW20" i="88" s="1"/>
  <c r="HJX16" i="88"/>
  <c r="HJX20" i="88" s="1"/>
  <c r="HJY16" i="88"/>
  <c r="HJY20" i="88" s="1"/>
  <c r="HJZ16" i="88"/>
  <c r="HJZ20" i="88" s="1"/>
  <c r="HKA16" i="88"/>
  <c r="HKA20" i="88" s="1"/>
  <c r="HKB16" i="88"/>
  <c r="HKB20" i="88" s="1"/>
  <c r="HKC16" i="88"/>
  <c r="HKC20" i="88" s="1"/>
  <c r="HKD16" i="88"/>
  <c r="HKD20" i="88" s="1"/>
  <c r="HKE16" i="88"/>
  <c r="HKE20" i="88" s="1"/>
  <c r="HKF16" i="88"/>
  <c r="HKF20" i="88" s="1"/>
  <c r="HKG16" i="88"/>
  <c r="HKG20" i="88" s="1"/>
  <c r="HKH16" i="88"/>
  <c r="HKH20" i="88" s="1"/>
  <c r="HKI16" i="88"/>
  <c r="HKI20" i="88" s="1"/>
  <c r="HKJ16" i="88"/>
  <c r="HKJ20" i="88" s="1"/>
  <c r="HKK16" i="88"/>
  <c r="HKK20" i="88" s="1"/>
  <c r="HKL16" i="88"/>
  <c r="HKL20" i="88" s="1"/>
  <c r="HKM16" i="88"/>
  <c r="HKM20" i="88" s="1"/>
  <c r="HKN16" i="88"/>
  <c r="HKN20" i="88" s="1"/>
  <c r="HKO16" i="88"/>
  <c r="HKO20" i="88" s="1"/>
  <c r="HKP16" i="88"/>
  <c r="HKP20" i="88" s="1"/>
  <c r="HKQ16" i="88"/>
  <c r="HKQ20" i="88" s="1"/>
  <c r="HKR16" i="88"/>
  <c r="HKR20" i="88" s="1"/>
  <c r="HKS16" i="88"/>
  <c r="HKS20" i="88" s="1"/>
  <c r="HKT16" i="88"/>
  <c r="HKT20" i="88" s="1"/>
  <c r="HKU16" i="88"/>
  <c r="HKU20" i="88" s="1"/>
  <c r="HKV16" i="88"/>
  <c r="HKV20" i="88" s="1"/>
  <c r="HKW16" i="88"/>
  <c r="HKW20" i="88" s="1"/>
  <c r="HKX16" i="88"/>
  <c r="HKX20" i="88" s="1"/>
  <c r="HKY16" i="88"/>
  <c r="HKY20" i="88" s="1"/>
  <c r="HKZ16" i="88"/>
  <c r="HKZ20" i="88" s="1"/>
  <c r="HLA16" i="88"/>
  <c r="HLA20" i="88" s="1"/>
  <c r="HLB16" i="88"/>
  <c r="HLB20" i="88" s="1"/>
  <c r="HLC16" i="88"/>
  <c r="HLC20" i="88" s="1"/>
  <c r="HLD16" i="88"/>
  <c r="HLD20" i="88" s="1"/>
  <c r="HLE16" i="88"/>
  <c r="HLE20" i="88" s="1"/>
  <c r="HLF16" i="88"/>
  <c r="HLF20" i="88" s="1"/>
  <c r="HLG16" i="88"/>
  <c r="HLG20" i="88" s="1"/>
  <c r="HLH16" i="88"/>
  <c r="HLH20" i="88" s="1"/>
  <c r="HLI16" i="88"/>
  <c r="HLI20" i="88" s="1"/>
  <c r="HLJ16" i="88"/>
  <c r="HLJ20" i="88" s="1"/>
  <c r="HLK16" i="88"/>
  <c r="HLK20" i="88" s="1"/>
  <c r="HLL16" i="88"/>
  <c r="HLL20" i="88" s="1"/>
  <c r="HLM16" i="88"/>
  <c r="HLM20" i="88" s="1"/>
  <c r="HLN16" i="88"/>
  <c r="HLN20" i="88" s="1"/>
  <c r="HLO16" i="88"/>
  <c r="HLO20" i="88" s="1"/>
  <c r="HLP16" i="88"/>
  <c r="HLP20" i="88" s="1"/>
  <c r="HLQ16" i="88"/>
  <c r="HLQ20" i="88" s="1"/>
  <c r="HLR16" i="88"/>
  <c r="HLR20" i="88" s="1"/>
  <c r="HLS16" i="88"/>
  <c r="HLS20" i="88" s="1"/>
  <c r="HLT16" i="88"/>
  <c r="HLT20" i="88" s="1"/>
  <c r="HLU16" i="88"/>
  <c r="HLU20" i="88" s="1"/>
  <c r="HLV16" i="88"/>
  <c r="HLV20" i="88" s="1"/>
  <c r="HLW16" i="88"/>
  <c r="HLW20" i="88" s="1"/>
  <c r="HLX16" i="88"/>
  <c r="HLX20" i="88" s="1"/>
  <c r="HLY16" i="88"/>
  <c r="HLY20" i="88" s="1"/>
  <c r="HLZ16" i="88"/>
  <c r="HLZ20" i="88" s="1"/>
  <c r="HMA16" i="88"/>
  <c r="HMA20" i="88" s="1"/>
  <c r="HMB16" i="88"/>
  <c r="HMB20" i="88" s="1"/>
  <c r="HMC16" i="88"/>
  <c r="HMC20" i="88" s="1"/>
  <c r="HMD16" i="88"/>
  <c r="HMD20" i="88" s="1"/>
  <c r="HME16" i="88"/>
  <c r="HME20" i="88" s="1"/>
  <c r="HMF16" i="88"/>
  <c r="HMF20" i="88" s="1"/>
  <c r="HMG16" i="88"/>
  <c r="HMG20" i="88" s="1"/>
  <c r="HMH16" i="88"/>
  <c r="HMH20" i="88" s="1"/>
  <c r="HMI16" i="88"/>
  <c r="HMI20" i="88" s="1"/>
  <c r="HMJ16" i="88"/>
  <c r="HMJ20" i="88" s="1"/>
  <c r="HMK16" i="88"/>
  <c r="HMK20" i="88" s="1"/>
  <c r="HML16" i="88"/>
  <c r="HML20" i="88" s="1"/>
  <c r="HMM16" i="88"/>
  <c r="HMM20" i="88" s="1"/>
  <c r="HMN16" i="88"/>
  <c r="HMN20" i="88" s="1"/>
  <c r="HMO16" i="88"/>
  <c r="HMO20" i="88" s="1"/>
  <c r="HMP16" i="88"/>
  <c r="HMP20" i="88" s="1"/>
  <c r="HMQ16" i="88"/>
  <c r="HMQ20" i="88" s="1"/>
  <c r="HMR16" i="88"/>
  <c r="HMR20" i="88" s="1"/>
  <c r="HMS16" i="88"/>
  <c r="HMS20" i="88" s="1"/>
  <c r="HMT16" i="88"/>
  <c r="HMT20" i="88" s="1"/>
  <c r="HMU16" i="88"/>
  <c r="HMU20" i="88" s="1"/>
  <c r="HMV16" i="88"/>
  <c r="HMV20" i="88" s="1"/>
  <c r="HMW16" i="88"/>
  <c r="HMW20" i="88" s="1"/>
  <c r="HMX16" i="88"/>
  <c r="HMX20" i="88" s="1"/>
  <c r="HMY16" i="88"/>
  <c r="HMY20" i="88" s="1"/>
  <c r="HMZ16" i="88"/>
  <c r="HMZ20" i="88" s="1"/>
  <c r="HNA16" i="88"/>
  <c r="HNA20" i="88" s="1"/>
  <c r="HNB16" i="88"/>
  <c r="HNB20" i="88" s="1"/>
  <c r="HNC16" i="88"/>
  <c r="HNC20" i="88" s="1"/>
  <c r="HND16" i="88"/>
  <c r="HND20" i="88" s="1"/>
  <c r="HNE16" i="88"/>
  <c r="HNE20" i="88" s="1"/>
  <c r="HNF16" i="88"/>
  <c r="HNF20" i="88" s="1"/>
  <c r="HNG16" i="88"/>
  <c r="HNG20" i="88" s="1"/>
  <c r="HNH16" i="88"/>
  <c r="HNH20" i="88" s="1"/>
  <c r="HNI16" i="88"/>
  <c r="HNI20" i="88" s="1"/>
  <c r="HNJ16" i="88"/>
  <c r="HNJ20" i="88" s="1"/>
  <c r="HNK16" i="88"/>
  <c r="HNK20" i="88" s="1"/>
  <c r="HNL16" i="88"/>
  <c r="HNL20" i="88" s="1"/>
  <c r="HNM16" i="88"/>
  <c r="HNM20" i="88" s="1"/>
  <c r="HNN16" i="88"/>
  <c r="HNN20" i="88" s="1"/>
  <c r="HNO16" i="88"/>
  <c r="HNO20" i="88" s="1"/>
  <c r="HNP16" i="88"/>
  <c r="HNP20" i="88" s="1"/>
  <c r="HNQ16" i="88"/>
  <c r="HNQ20" i="88" s="1"/>
  <c r="HNR16" i="88"/>
  <c r="HNR20" i="88" s="1"/>
  <c r="HNS16" i="88"/>
  <c r="HNS20" i="88" s="1"/>
  <c r="HNT16" i="88"/>
  <c r="HNT20" i="88" s="1"/>
  <c r="HNU16" i="88"/>
  <c r="HNU20" i="88" s="1"/>
  <c r="HNV16" i="88"/>
  <c r="HNV20" i="88" s="1"/>
  <c r="HNW16" i="88"/>
  <c r="HNW20" i="88" s="1"/>
  <c r="HNX16" i="88"/>
  <c r="HNX20" i="88" s="1"/>
  <c r="HNY16" i="88"/>
  <c r="HNY20" i="88" s="1"/>
  <c r="HNZ16" i="88"/>
  <c r="HNZ20" i="88" s="1"/>
  <c r="HOA16" i="88"/>
  <c r="HOA20" i="88" s="1"/>
  <c r="HOB16" i="88"/>
  <c r="HOB20" i="88" s="1"/>
  <c r="HOC16" i="88"/>
  <c r="HOC20" i="88" s="1"/>
  <c r="HOD16" i="88"/>
  <c r="HOD20" i="88" s="1"/>
  <c r="HOE16" i="88"/>
  <c r="HOE20" i="88" s="1"/>
  <c r="HOF16" i="88"/>
  <c r="HOF20" i="88" s="1"/>
  <c r="HOG16" i="88"/>
  <c r="HOG20" i="88" s="1"/>
  <c r="HOH16" i="88"/>
  <c r="HOH20" i="88" s="1"/>
  <c r="HOI16" i="88"/>
  <c r="HOI20" i="88" s="1"/>
  <c r="HOJ16" i="88"/>
  <c r="HOJ20" i="88" s="1"/>
  <c r="HOK16" i="88"/>
  <c r="HOK20" i="88" s="1"/>
  <c r="HOL16" i="88"/>
  <c r="HOL20" i="88" s="1"/>
  <c r="HOM16" i="88"/>
  <c r="HOM20" i="88" s="1"/>
  <c r="HON16" i="88"/>
  <c r="HON20" i="88" s="1"/>
  <c r="HOO16" i="88"/>
  <c r="HOO20" i="88" s="1"/>
  <c r="HOP16" i="88"/>
  <c r="HOP20" i="88" s="1"/>
  <c r="HOQ16" i="88"/>
  <c r="HOQ20" i="88" s="1"/>
  <c r="HOR16" i="88"/>
  <c r="HOR20" i="88" s="1"/>
  <c r="HOS16" i="88"/>
  <c r="HOS20" i="88" s="1"/>
  <c r="HOT16" i="88"/>
  <c r="HOT20" i="88" s="1"/>
  <c r="HOU16" i="88"/>
  <c r="HOU20" i="88" s="1"/>
  <c r="HOV16" i="88"/>
  <c r="HOV20" i="88" s="1"/>
  <c r="HOW16" i="88"/>
  <c r="HOW20" i="88" s="1"/>
  <c r="HOX16" i="88"/>
  <c r="HOX20" i="88" s="1"/>
  <c r="HOY16" i="88"/>
  <c r="HOY20" i="88" s="1"/>
  <c r="HOZ16" i="88"/>
  <c r="HOZ20" i="88" s="1"/>
  <c r="HPA16" i="88"/>
  <c r="HPA20" i="88" s="1"/>
  <c r="HPB16" i="88"/>
  <c r="HPB20" i="88" s="1"/>
  <c r="HPC16" i="88"/>
  <c r="HPC20" i="88" s="1"/>
  <c r="HPD16" i="88"/>
  <c r="HPD20" i="88" s="1"/>
  <c r="HPE16" i="88"/>
  <c r="HPE20" i="88" s="1"/>
  <c r="HPF16" i="88"/>
  <c r="HPF20" i="88" s="1"/>
  <c r="HPG16" i="88"/>
  <c r="HPG20" i="88" s="1"/>
  <c r="HPH16" i="88"/>
  <c r="HPH20" i="88" s="1"/>
  <c r="HPI16" i="88"/>
  <c r="HPI20" i="88" s="1"/>
  <c r="HPJ16" i="88"/>
  <c r="HPJ20" i="88" s="1"/>
  <c r="HPK16" i="88"/>
  <c r="HPK20" i="88" s="1"/>
  <c r="HPL16" i="88"/>
  <c r="HPL20" i="88" s="1"/>
  <c r="HPM16" i="88"/>
  <c r="HPM20" i="88" s="1"/>
  <c r="HPN16" i="88"/>
  <c r="HPN20" i="88" s="1"/>
  <c r="HPO16" i="88"/>
  <c r="HPO20" i="88" s="1"/>
  <c r="HPP16" i="88"/>
  <c r="HPP20" i="88" s="1"/>
  <c r="HPQ16" i="88"/>
  <c r="HPQ20" i="88" s="1"/>
  <c r="HPR16" i="88"/>
  <c r="HPR20" i="88" s="1"/>
  <c r="HPS16" i="88"/>
  <c r="HPS20" i="88" s="1"/>
  <c r="HPT16" i="88"/>
  <c r="HPT20" i="88" s="1"/>
  <c r="HPU16" i="88"/>
  <c r="HPU20" i="88" s="1"/>
  <c r="HPV16" i="88"/>
  <c r="HPV20" i="88" s="1"/>
  <c r="HPW16" i="88"/>
  <c r="HPW20" i="88" s="1"/>
  <c r="HPX16" i="88"/>
  <c r="HPX20" i="88" s="1"/>
  <c r="HPY16" i="88"/>
  <c r="HPY20" i="88" s="1"/>
  <c r="HPZ16" i="88"/>
  <c r="HPZ20" i="88" s="1"/>
  <c r="HQA16" i="88"/>
  <c r="HQA20" i="88" s="1"/>
  <c r="HQB16" i="88"/>
  <c r="HQB20" i="88" s="1"/>
  <c r="HQC16" i="88"/>
  <c r="HQC20" i="88" s="1"/>
  <c r="HQD16" i="88"/>
  <c r="HQD20" i="88" s="1"/>
  <c r="HQE16" i="88"/>
  <c r="HQE20" i="88" s="1"/>
  <c r="HQF16" i="88"/>
  <c r="HQF20" i="88" s="1"/>
  <c r="HQG16" i="88"/>
  <c r="HQG20" i="88" s="1"/>
  <c r="HQH16" i="88"/>
  <c r="HQH20" i="88" s="1"/>
  <c r="HQI16" i="88"/>
  <c r="HQI20" i="88" s="1"/>
  <c r="HQJ16" i="88"/>
  <c r="HQJ20" i="88" s="1"/>
  <c r="HQK16" i="88"/>
  <c r="HQK20" i="88" s="1"/>
  <c r="HQL16" i="88"/>
  <c r="HQL20" i="88" s="1"/>
  <c r="HQM16" i="88"/>
  <c r="HQM20" i="88" s="1"/>
  <c r="HQN16" i="88"/>
  <c r="HQN20" i="88" s="1"/>
  <c r="HQO16" i="88"/>
  <c r="HQO20" i="88" s="1"/>
  <c r="HQP16" i="88"/>
  <c r="HQP20" i="88" s="1"/>
  <c r="HQQ16" i="88"/>
  <c r="HQQ20" i="88" s="1"/>
  <c r="HQR16" i="88"/>
  <c r="HQR20" i="88" s="1"/>
  <c r="HQS16" i="88"/>
  <c r="HQS20" i="88" s="1"/>
  <c r="HQT16" i="88"/>
  <c r="HQT20" i="88" s="1"/>
  <c r="HQU16" i="88"/>
  <c r="HQU20" i="88" s="1"/>
  <c r="HQV16" i="88"/>
  <c r="HQV20" i="88" s="1"/>
  <c r="HQW16" i="88"/>
  <c r="HQW20" i="88" s="1"/>
  <c r="HQX16" i="88"/>
  <c r="HQX20" i="88" s="1"/>
  <c r="HQY16" i="88"/>
  <c r="HQY20" i="88" s="1"/>
  <c r="HQZ16" i="88"/>
  <c r="HQZ20" i="88" s="1"/>
  <c r="HRA16" i="88"/>
  <c r="HRA20" i="88" s="1"/>
  <c r="HRB16" i="88"/>
  <c r="HRB20" i="88" s="1"/>
  <c r="HRC16" i="88"/>
  <c r="HRC20" i="88" s="1"/>
  <c r="HRD16" i="88"/>
  <c r="HRD20" i="88" s="1"/>
  <c r="HRE16" i="88"/>
  <c r="HRE20" i="88" s="1"/>
  <c r="HRF16" i="88"/>
  <c r="HRF20" i="88" s="1"/>
  <c r="HRG16" i="88"/>
  <c r="HRG20" i="88" s="1"/>
  <c r="HRH16" i="88"/>
  <c r="HRH20" i="88" s="1"/>
  <c r="HRI16" i="88"/>
  <c r="HRI20" i="88" s="1"/>
  <c r="HRJ16" i="88"/>
  <c r="HRJ20" i="88" s="1"/>
  <c r="HRK16" i="88"/>
  <c r="HRK20" i="88" s="1"/>
  <c r="HRL16" i="88"/>
  <c r="HRL20" i="88" s="1"/>
  <c r="HRM16" i="88"/>
  <c r="HRM20" i="88" s="1"/>
  <c r="HRN16" i="88"/>
  <c r="HRN20" i="88" s="1"/>
  <c r="HRO16" i="88"/>
  <c r="HRO20" i="88" s="1"/>
  <c r="HRP16" i="88"/>
  <c r="HRP20" i="88" s="1"/>
  <c r="HRQ16" i="88"/>
  <c r="HRQ20" i="88" s="1"/>
  <c r="HRR16" i="88"/>
  <c r="HRR20" i="88" s="1"/>
  <c r="HRS16" i="88"/>
  <c r="HRS20" i="88" s="1"/>
  <c r="HRT16" i="88"/>
  <c r="HRT20" i="88" s="1"/>
  <c r="HRU16" i="88"/>
  <c r="HRU20" i="88" s="1"/>
  <c r="HRV16" i="88"/>
  <c r="HRV20" i="88" s="1"/>
  <c r="HRW16" i="88"/>
  <c r="HRW20" i="88" s="1"/>
  <c r="HRX16" i="88"/>
  <c r="HRX20" i="88" s="1"/>
  <c r="HRY16" i="88"/>
  <c r="HRY20" i="88" s="1"/>
  <c r="HRZ16" i="88"/>
  <c r="HRZ20" i="88" s="1"/>
  <c r="HSA16" i="88"/>
  <c r="HSA20" i="88" s="1"/>
  <c r="HSB16" i="88"/>
  <c r="HSB20" i="88" s="1"/>
  <c r="HSC16" i="88"/>
  <c r="HSC20" i="88" s="1"/>
  <c r="HSD16" i="88"/>
  <c r="HSD20" i="88" s="1"/>
  <c r="HSE16" i="88"/>
  <c r="HSE20" i="88" s="1"/>
  <c r="HSF16" i="88"/>
  <c r="HSF20" i="88" s="1"/>
  <c r="HSG16" i="88"/>
  <c r="HSG20" i="88" s="1"/>
  <c r="HSH16" i="88"/>
  <c r="HSH20" i="88" s="1"/>
  <c r="HSI16" i="88"/>
  <c r="HSI20" i="88" s="1"/>
  <c r="HSJ16" i="88"/>
  <c r="HSJ20" i="88" s="1"/>
  <c r="HSK16" i="88"/>
  <c r="HSK20" i="88" s="1"/>
  <c r="HSL16" i="88"/>
  <c r="HSL20" i="88" s="1"/>
  <c r="HSM16" i="88"/>
  <c r="HSM20" i="88" s="1"/>
  <c r="HSN16" i="88"/>
  <c r="HSN20" i="88" s="1"/>
  <c r="HSO16" i="88"/>
  <c r="HSO20" i="88" s="1"/>
  <c r="HSP16" i="88"/>
  <c r="HSP20" i="88" s="1"/>
  <c r="HSQ16" i="88"/>
  <c r="HSQ20" i="88" s="1"/>
  <c r="HSR16" i="88"/>
  <c r="HSR20" i="88" s="1"/>
  <c r="HSS16" i="88"/>
  <c r="HSS20" i="88" s="1"/>
  <c r="HST16" i="88"/>
  <c r="HST20" i="88" s="1"/>
  <c r="HSU16" i="88"/>
  <c r="HSU20" i="88" s="1"/>
  <c r="HSV16" i="88"/>
  <c r="HSV20" i="88" s="1"/>
  <c r="HSW16" i="88"/>
  <c r="HSW20" i="88" s="1"/>
  <c r="HSX16" i="88"/>
  <c r="HSX20" i="88" s="1"/>
  <c r="HSY16" i="88"/>
  <c r="HSY20" i="88" s="1"/>
  <c r="HSZ16" i="88"/>
  <c r="HSZ20" i="88" s="1"/>
  <c r="HTA16" i="88"/>
  <c r="HTA20" i="88" s="1"/>
  <c r="HTB16" i="88"/>
  <c r="HTB20" i="88" s="1"/>
  <c r="HTC16" i="88"/>
  <c r="HTC20" i="88" s="1"/>
  <c r="HTD16" i="88"/>
  <c r="HTD20" i="88" s="1"/>
  <c r="HTE16" i="88"/>
  <c r="HTE20" i="88" s="1"/>
  <c r="HTF16" i="88"/>
  <c r="HTF20" i="88" s="1"/>
  <c r="HTG16" i="88"/>
  <c r="HTG20" i="88" s="1"/>
  <c r="HTH16" i="88"/>
  <c r="HTH20" i="88" s="1"/>
  <c r="HTI16" i="88"/>
  <c r="HTI20" i="88" s="1"/>
  <c r="HTJ16" i="88"/>
  <c r="HTJ20" i="88" s="1"/>
  <c r="HTK16" i="88"/>
  <c r="HTK20" i="88" s="1"/>
  <c r="HTL16" i="88"/>
  <c r="HTL20" i="88" s="1"/>
  <c r="HTM16" i="88"/>
  <c r="HTM20" i="88" s="1"/>
  <c r="HTN16" i="88"/>
  <c r="HTN20" i="88" s="1"/>
  <c r="HTO16" i="88"/>
  <c r="HTO20" i="88" s="1"/>
  <c r="HTP16" i="88"/>
  <c r="HTP20" i="88" s="1"/>
  <c r="HTQ16" i="88"/>
  <c r="HTQ20" i="88" s="1"/>
  <c r="HTR16" i="88"/>
  <c r="HTR20" i="88" s="1"/>
  <c r="HTS16" i="88"/>
  <c r="HTS20" i="88" s="1"/>
  <c r="HTT16" i="88"/>
  <c r="HTT20" i="88" s="1"/>
  <c r="HTU16" i="88"/>
  <c r="HTU20" i="88" s="1"/>
  <c r="HTV16" i="88"/>
  <c r="HTV20" i="88" s="1"/>
  <c r="HTW16" i="88"/>
  <c r="HTW20" i="88" s="1"/>
  <c r="HTX16" i="88"/>
  <c r="HTX20" i="88" s="1"/>
  <c r="HTY16" i="88"/>
  <c r="HTY20" i="88" s="1"/>
  <c r="HTZ16" i="88"/>
  <c r="HTZ20" i="88" s="1"/>
  <c r="HUA16" i="88"/>
  <c r="HUA20" i="88" s="1"/>
  <c r="HUB16" i="88"/>
  <c r="HUB20" i="88" s="1"/>
  <c r="HUC16" i="88"/>
  <c r="HUC20" i="88" s="1"/>
  <c r="HUD16" i="88"/>
  <c r="HUD20" i="88" s="1"/>
  <c r="HUE16" i="88"/>
  <c r="HUE20" i="88" s="1"/>
  <c r="HUF16" i="88"/>
  <c r="HUF20" i="88" s="1"/>
  <c r="HUG16" i="88"/>
  <c r="HUG20" i="88" s="1"/>
  <c r="HUH16" i="88"/>
  <c r="HUH20" i="88" s="1"/>
  <c r="HUI16" i="88"/>
  <c r="HUI20" i="88" s="1"/>
  <c r="HUJ16" i="88"/>
  <c r="HUJ20" i="88" s="1"/>
  <c r="HUK16" i="88"/>
  <c r="HUK20" i="88" s="1"/>
  <c r="HUL16" i="88"/>
  <c r="HUL20" i="88" s="1"/>
  <c r="HUM16" i="88"/>
  <c r="HUM20" i="88" s="1"/>
  <c r="HUN16" i="88"/>
  <c r="HUN20" i="88" s="1"/>
  <c r="HUO16" i="88"/>
  <c r="HUO20" i="88" s="1"/>
  <c r="HUP16" i="88"/>
  <c r="HUP20" i="88" s="1"/>
  <c r="HUQ16" i="88"/>
  <c r="HUQ20" i="88" s="1"/>
  <c r="HUR16" i="88"/>
  <c r="HUR20" i="88" s="1"/>
  <c r="HUS16" i="88"/>
  <c r="HUS20" i="88" s="1"/>
  <c r="HUT16" i="88"/>
  <c r="HUT20" i="88" s="1"/>
  <c r="HUU16" i="88"/>
  <c r="HUU20" i="88" s="1"/>
  <c r="HUV16" i="88"/>
  <c r="HUV20" i="88" s="1"/>
  <c r="HUW16" i="88"/>
  <c r="HUW20" i="88" s="1"/>
  <c r="HUX16" i="88"/>
  <c r="HUX20" i="88" s="1"/>
  <c r="HUY16" i="88"/>
  <c r="HUY20" i="88" s="1"/>
  <c r="HUZ16" i="88"/>
  <c r="HUZ20" i="88" s="1"/>
  <c r="HVA16" i="88"/>
  <c r="HVA20" i="88" s="1"/>
  <c r="HVB16" i="88"/>
  <c r="HVB20" i="88" s="1"/>
  <c r="HVC16" i="88"/>
  <c r="HVC20" i="88" s="1"/>
  <c r="HVD16" i="88"/>
  <c r="HVD20" i="88" s="1"/>
  <c r="HVE16" i="88"/>
  <c r="HVE20" i="88" s="1"/>
  <c r="HVF16" i="88"/>
  <c r="HVF20" i="88" s="1"/>
  <c r="HVG16" i="88"/>
  <c r="HVG20" i="88" s="1"/>
  <c r="HVH16" i="88"/>
  <c r="HVH20" i="88" s="1"/>
  <c r="HVI16" i="88"/>
  <c r="HVI20" i="88" s="1"/>
  <c r="HVJ16" i="88"/>
  <c r="HVJ20" i="88" s="1"/>
  <c r="HVK16" i="88"/>
  <c r="HVK20" i="88" s="1"/>
  <c r="HVL16" i="88"/>
  <c r="HVL20" i="88" s="1"/>
  <c r="HVM16" i="88"/>
  <c r="HVM20" i="88" s="1"/>
  <c r="HVN16" i="88"/>
  <c r="HVN20" i="88" s="1"/>
  <c r="HVO16" i="88"/>
  <c r="HVO20" i="88" s="1"/>
  <c r="HVP16" i="88"/>
  <c r="HVP20" i="88" s="1"/>
  <c r="HVQ16" i="88"/>
  <c r="HVQ20" i="88" s="1"/>
  <c r="HVR16" i="88"/>
  <c r="HVR20" i="88" s="1"/>
  <c r="HVS16" i="88"/>
  <c r="HVS20" i="88" s="1"/>
  <c r="HVT16" i="88"/>
  <c r="HVT20" i="88" s="1"/>
  <c r="HVU16" i="88"/>
  <c r="HVU20" i="88" s="1"/>
  <c r="HVV16" i="88"/>
  <c r="HVV20" i="88" s="1"/>
  <c r="HVW16" i="88"/>
  <c r="HVW20" i="88" s="1"/>
  <c r="HVX16" i="88"/>
  <c r="HVX20" i="88" s="1"/>
  <c r="HVY16" i="88"/>
  <c r="HVY20" i="88" s="1"/>
  <c r="HVZ16" i="88"/>
  <c r="HVZ20" i="88" s="1"/>
  <c r="HWA16" i="88"/>
  <c r="HWA20" i="88" s="1"/>
  <c r="HWB16" i="88"/>
  <c r="HWB20" i="88" s="1"/>
  <c r="HWC16" i="88"/>
  <c r="HWC20" i="88" s="1"/>
  <c r="HWD16" i="88"/>
  <c r="HWD20" i="88" s="1"/>
  <c r="HWE16" i="88"/>
  <c r="HWE20" i="88" s="1"/>
  <c r="HWF16" i="88"/>
  <c r="HWF20" i="88" s="1"/>
  <c r="HWG16" i="88"/>
  <c r="HWG20" i="88" s="1"/>
  <c r="HWH16" i="88"/>
  <c r="HWH20" i="88" s="1"/>
  <c r="HWI16" i="88"/>
  <c r="HWI20" i="88" s="1"/>
  <c r="HWJ16" i="88"/>
  <c r="HWJ20" i="88" s="1"/>
  <c r="HWK16" i="88"/>
  <c r="HWK20" i="88" s="1"/>
  <c r="HWL16" i="88"/>
  <c r="HWL20" i="88" s="1"/>
  <c r="HWM16" i="88"/>
  <c r="HWM20" i="88" s="1"/>
  <c r="HWN16" i="88"/>
  <c r="HWN20" i="88" s="1"/>
  <c r="HWO16" i="88"/>
  <c r="HWO20" i="88" s="1"/>
  <c r="HWP16" i="88"/>
  <c r="HWP20" i="88" s="1"/>
  <c r="HWQ16" i="88"/>
  <c r="HWQ20" i="88" s="1"/>
  <c r="HWR16" i="88"/>
  <c r="HWR20" i="88" s="1"/>
  <c r="HWS16" i="88"/>
  <c r="HWS20" i="88" s="1"/>
  <c r="HWT16" i="88"/>
  <c r="HWT20" i="88" s="1"/>
  <c r="HWU16" i="88"/>
  <c r="HWU20" i="88" s="1"/>
  <c r="HWV16" i="88"/>
  <c r="HWV20" i="88" s="1"/>
  <c r="HWW16" i="88"/>
  <c r="HWW20" i="88" s="1"/>
  <c r="HWX16" i="88"/>
  <c r="HWX20" i="88" s="1"/>
  <c r="HWY16" i="88"/>
  <c r="HWY20" i="88" s="1"/>
  <c r="HWZ16" i="88"/>
  <c r="HWZ20" i="88" s="1"/>
  <c r="HXA16" i="88"/>
  <c r="HXA20" i="88" s="1"/>
  <c r="HXB16" i="88"/>
  <c r="HXB20" i="88" s="1"/>
  <c r="HXC16" i="88"/>
  <c r="HXC20" i="88" s="1"/>
  <c r="HXD16" i="88"/>
  <c r="HXD20" i="88" s="1"/>
  <c r="HXE16" i="88"/>
  <c r="HXE20" i="88" s="1"/>
  <c r="HXF16" i="88"/>
  <c r="HXF20" i="88" s="1"/>
  <c r="HXG16" i="88"/>
  <c r="HXG20" i="88" s="1"/>
  <c r="HXH16" i="88"/>
  <c r="HXH20" i="88" s="1"/>
  <c r="HXI16" i="88"/>
  <c r="HXI20" i="88" s="1"/>
  <c r="HXJ16" i="88"/>
  <c r="HXJ20" i="88" s="1"/>
  <c r="HXK16" i="88"/>
  <c r="HXK20" i="88" s="1"/>
  <c r="HXL16" i="88"/>
  <c r="HXL20" i="88" s="1"/>
  <c r="HXM16" i="88"/>
  <c r="HXM20" i="88" s="1"/>
  <c r="HXN16" i="88"/>
  <c r="HXN20" i="88" s="1"/>
  <c r="HXO16" i="88"/>
  <c r="HXO20" i="88" s="1"/>
  <c r="HXP16" i="88"/>
  <c r="HXP20" i="88" s="1"/>
  <c r="HXQ16" i="88"/>
  <c r="HXQ20" i="88" s="1"/>
  <c r="HXR16" i="88"/>
  <c r="HXR20" i="88" s="1"/>
  <c r="HXS16" i="88"/>
  <c r="HXS20" i="88" s="1"/>
  <c r="HXT16" i="88"/>
  <c r="HXT20" i="88" s="1"/>
  <c r="HXU16" i="88"/>
  <c r="HXU20" i="88" s="1"/>
  <c r="HXV16" i="88"/>
  <c r="HXV20" i="88" s="1"/>
  <c r="HXW16" i="88"/>
  <c r="HXW20" i="88" s="1"/>
  <c r="HXX16" i="88"/>
  <c r="HXX20" i="88" s="1"/>
  <c r="HXY16" i="88"/>
  <c r="HXY20" i="88" s="1"/>
  <c r="HXZ16" i="88"/>
  <c r="HXZ20" i="88" s="1"/>
  <c r="HYA16" i="88"/>
  <c r="HYA20" i="88" s="1"/>
  <c r="HYB16" i="88"/>
  <c r="HYB20" i="88" s="1"/>
  <c r="HYC16" i="88"/>
  <c r="HYC20" i="88" s="1"/>
  <c r="HYD16" i="88"/>
  <c r="HYD20" i="88" s="1"/>
  <c r="HYE16" i="88"/>
  <c r="HYE20" i="88" s="1"/>
  <c r="HYF16" i="88"/>
  <c r="HYF20" i="88" s="1"/>
  <c r="HYG16" i="88"/>
  <c r="HYG20" i="88" s="1"/>
  <c r="HYH16" i="88"/>
  <c r="HYH20" i="88" s="1"/>
  <c r="HYI16" i="88"/>
  <c r="HYI20" i="88" s="1"/>
  <c r="HYJ16" i="88"/>
  <c r="HYJ20" i="88" s="1"/>
  <c r="HYK16" i="88"/>
  <c r="HYK20" i="88" s="1"/>
  <c r="HYL16" i="88"/>
  <c r="HYL20" i="88" s="1"/>
  <c r="HYM16" i="88"/>
  <c r="HYM20" i="88" s="1"/>
  <c r="HYN16" i="88"/>
  <c r="HYN20" i="88" s="1"/>
  <c r="HYO16" i="88"/>
  <c r="HYO20" i="88" s="1"/>
  <c r="HYP16" i="88"/>
  <c r="HYP20" i="88" s="1"/>
  <c r="HYQ16" i="88"/>
  <c r="HYQ20" i="88" s="1"/>
  <c r="HYR16" i="88"/>
  <c r="HYR20" i="88" s="1"/>
  <c r="HYS16" i="88"/>
  <c r="HYS20" i="88" s="1"/>
  <c r="HYT16" i="88"/>
  <c r="HYT20" i="88" s="1"/>
  <c r="HYU16" i="88"/>
  <c r="HYU20" i="88" s="1"/>
  <c r="HYV16" i="88"/>
  <c r="HYV20" i="88" s="1"/>
  <c r="HYW16" i="88"/>
  <c r="HYW20" i="88" s="1"/>
  <c r="HYX16" i="88"/>
  <c r="HYX20" i="88" s="1"/>
  <c r="HYY16" i="88"/>
  <c r="HYY20" i="88" s="1"/>
  <c r="HYZ16" i="88"/>
  <c r="HYZ20" i="88" s="1"/>
  <c r="HZA16" i="88"/>
  <c r="HZA20" i="88" s="1"/>
  <c r="HZB16" i="88"/>
  <c r="HZB20" i="88" s="1"/>
  <c r="HZC16" i="88"/>
  <c r="HZC20" i="88" s="1"/>
  <c r="HZD16" i="88"/>
  <c r="HZD20" i="88" s="1"/>
  <c r="HZE16" i="88"/>
  <c r="HZE20" i="88" s="1"/>
  <c r="HZF16" i="88"/>
  <c r="HZF20" i="88" s="1"/>
  <c r="HZG16" i="88"/>
  <c r="HZG20" i="88" s="1"/>
  <c r="HZH16" i="88"/>
  <c r="HZH20" i="88" s="1"/>
  <c r="HZI16" i="88"/>
  <c r="HZI20" i="88" s="1"/>
  <c r="HZJ16" i="88"/>
  <c r="HZJ20" i="88" s="1"/>
  <c r="HZK16" i="88"/>
  <c r="HZK20" i="88" s="1"/>
  <c r="HZL16" i="88"/>
  <c r="HZL20" i="88" s="1"/>
  <c r="HZM16" i="88"/>
  <c r="HZM20" i="88" s="1"/>
  <c r="HZN16" i="88"/>
  <c r="HZN20" i="88" s="1"/>
  <c r="HZO16" i="88"/>
  <c r="HZO20" i="88" s="1"/>
  <c r="HZP16" i="88"/>
  <c r="HZP20" i="88" s="1"/>
  <c r="HZQ16" i="88"/>
  <c r="HZQ20" i="88" s="1"/>
  <c r="HZR16" i="88"/>
  <c r="HZR20" i="88" s="1"/>
  <c r="HZS16" i="88"/>
  <c r="HZS20" i="88" s="1"/>
  <c r="HZT16" i="88"/>
  <c r="HZT20" i="88" s="1"/>
  <c r="HZU16" i="88"/>
  <c r="HZU20" i="88" s="1"/>
  <c r="HZV16" i="88"/>
  <c r="HZV20" i="88" s="1"/>
  <c r="HZW16" i="88"/>
  <c r="HZW20" i="88" s="1"/>
  <c r="HZX16" i="88"/>
  <c r="HZX20" i="88" s="1"/>
  <c r="HZY16" i="88"/>
  <c r="HZY20" i="88" s="1"/>
  <c r="HZZ16" i="88"/>
  <c r="HZZ20" i="88" s="1"/>
  <c r="IAA16" i="88"/>
  <c r="IAA20" i="88" s="1"/>
  <c r="IAB16" i="88"/>
  <c r="IAB20" i="88" s="1"/>
  <c r="IAC16" i="88"/>
  <c r="IAC20" i="88" s="1"/>
  <c r="IAD16" i="88"/>
  <c r="IAD20" i="88" s="1"/>
  <c r="IAE16" i="88"/>
  <c r="IAE20" i="88" s="1"/>
  <c r="IAF16" i="88"/>
  <c r="IAF20" i="88" s="1"/>
  <c r="IAG16" i="88"/>
  <c r="IAG20" i="88" s="1"/>
  <c r="IAH16" i="88"/>
  <c r="IAH20" i="88" s="1"/>
  <c r="IAI16" i="88"/>
  <c r="IAI20" i="88" s="1"/>
  <c r="IAJ16" i="88"/>
  <c r="IAJ20" i="88" s="1"/>
  <c r="IAK16" i="88"/>
  <c r="IAK20" i="88" s="1"/>
  <c r="IAL16" i="88"/>
  <c r="IAL20" i="88" s="1"/>
  <c r="IAM16" i="88"/>
  <c r="IAM20" i="88" s="1"/>
  <c r="IAN16" i="88"/>
  <c r="IAN20" i="88" s="1"/>
  <c r="IAO16" i="88"/>
  <c r="IAO20" i="88" s="1"/>
  <c r="IAP16" i="88"/>
  <c r="IAP20" i="88" s="1"/>
  <c r="IAQ16" i="88"/>
  <c r="IAQ20" i="88" s="1"/>
  <c r="IAR16" i="88"/>
  <c r="IAR20" i="88" s="1"/>
  <c r="IAS16" i="88"/>
  <c r="IAS20" i="88" s="1"/>
  <c r="IAT16" i="88"/>
  <c r="IAT20" i="88" s="1"/>
  <c r="IAU16" i="88"/>
  <c r="IAU20" i="88" s="1"/>
  <c r="IAV16" i="88"/>
  <c r="IAV20" i="88" s="1"/>
  <c r="IAW16" i="88"/>
  <c r="IAW20" i="88" s="1"/>
  <c r="IAX16" i="88"/>
  <c r="IAX20" i="88" s="1"/>
  <c r="IAY16" i="88"/>
  <c r="IAY20" i="88" s="1"/>
  <c r="IAZ16" i="88"/>
  <c r="IAZ20" i="88" s="1"/>
  <c r="IBA16" i="88"/>
  <c r="IBA20" i="88" s="1"/>
  <c r="IBB16" i="88"/>
  <c r="IBB20" i="88" s="1"/>
  <c r="IBC16" i="88"/>
  <c r="IBC20" i="88" s="1"/>
  <c r="IBD16" i="88"/>
  <c r="IBD20" i="88" s="1"/>
  <c r="IBE16" i="88"/>
  <c r="IBE20" i="88" s="1"/>
  <c r="IBF16" i="88"/>
  <c r="IBF20" i="88" s="1"/>
  <c r="IBG16" i="88"/>
  <c r="IBG20" i="88" s="1"/>
  <c r="IBH16" i="88"/>
  <c r="IBH20" i="88" s="1"/>
  <c r="IBI16" i="88"/>
  <c r="IBI20" i="88" s="1"/>
  <c r="IBJ16" i="88"/>
  <c r="IBJ20" i="88" s="1"/>
  <c r="IBK16" i="88"/>
  <c r="IBK20" i="88" s="1"/>
  <c r="IBL16" i="88"/>
  <c r="IBL20" i="88" s="1"/>
  <c r="IBM16" i="88"/>
  <c r="IBM20" i="88" s="1"/>
  <c r="IBN16" i="88"/>
  <c r="IBN20" i="88" s="1"/>
  <c r="IBO16" i="88"/>
  <c r="IBO20" i="88" s="1"/>
  <c r="IBP16" i="88"/>
  <c r="IBP20" i="88" s="1"/>
  <c r="IBQ16" i="88"/>
  <c r="IBQ20" i="88" s="1"/>
  <c r="IBR16" i="88"/>
  <c r="IBR20" i="88" s="1"/>
  <c r="IBS16" i="88"/>
  <c r="IBS20" i="88" s="1"/>
  <c r="IBT16" i="88"/>
  <c r="IBT20" i="88" s="1"/>
  <c r="IBU16" i="88"/>
  <c r="IBU20" i="88" s="1"/>
  <c r="IBV16" i="88"/>
  <c r="IBV20" i="88" s="1"/>
  <c r="IBW16" i="88"/>
  <c r="IBW20" i="88" s="1"/>
  <c r="IBX16" i="88"/>
  <c r="IBX20" i="88" s="1"/>
  <c r="IBY16" i="88"/>
  <c r="IBY20" i="88" s="1"/>
  <c r="IBZ16" i="88"/>
  <c r="IBZ20" i="88" s="1"/>
  <c r="ICA16" i="88"/>
  <c r="ICA20" i="88" s="1"/>
  <c r="ICB16" i="88"/>
  <c r="ICB20" i="88" s="1"/>
  <c r="ICC16" i="88"/>
  <c r="ICC20" i="88" s="1"/>
  <c r="ICD16" i="88"/>
  <c r="ICD20" i="88" s="1"/>
  <c r="ICE16" i="88"/>
  <c r="ICE20" i="88" s="1"/>
  <c r="ICF16" i="88"/>
  <c r="ICF20" i="88" s="1"/>
  <c r="ICG16" i="88"/>
  <c r="ICG20" i="88" s="1"/>
  <c r="ICH16" i="88"/>
  <c r="ICH20" i="88" s="1"/>
  <c r="ICI16" i="88"/>
  <c r="ICI20" i="88" s="1"/>
  <c r="ICJ16" i="88"/>
  <c r="ICJ20" i="88" s="1"/>
  <c r="ICK16" i="88"/>
  <c r="ICK20" i="88" s="1"/>
  <c r="ICL16" i="88"/>
  <c r="ICL20" i="88" s="1"/>
  <c r="ICM16" i="88"/>
  <c r="ICM20" i="88" s="1"/>
  <c r="ICN16" i="88"/>
  <c r="ICN20" i="88" s="1"/>
  <c r="ICO16" i="88"/>
  <c r="ICO20" i="88" s="1"/>
  <c r="ICP16" i="88"/>
  <c r="ICP20" i="88" s="1"/>
  <c r="ICQ16" i="88"/>
  <c r="ICQ20" i="88" s="1"/>
  <c r="ICR16" i="88"/>
  <c r="ICR20" i="88" s="1"/>
  <c r="ICS16" i="88"/>
  <c r="ICS20" i="88" s="1"/>
  <c r="ICT16" i="88"/>
  <c r="ICT20" i="88" s="1"/>
  <c r="ICU16" i="88"/>
  <c r="ICU20" i="88" s="1"/>
  <c r="ICV16" i="88"/>
  <c r="ICV20" i="88" s="1"/>
  <c r="ICW16" i="88"/>
  <c r="ICW20" i="88" s="1"/>
  <c r="ICX16" i="88"/>
  <c r="ICX20" i="88" s="1"/>
  <c r="ICY16" i="88"/>
  <c r="ICY20" i="88" s="1"/>
  <c r="ICZ16" i="88"/>
  <c r="ICZ20" i="88" s="1"/>
  <c r="IDA16" i="88"/>
  <c r="IDA20" i="88" s="1"/>
  <c r="IDB16" i="88"/>
  <c r="IDB20" i="88" s="1"/>
  <c r="IDC16" i="88"/>
  <c r="IDC20" i="88" s="1"/>
  <c r="IDD16" i="88"/>
  <c r="IDD20" i="88" s="1"/>
  <c r="IDE16" i="88"/>
  <c r="IDE20" i="88" s="1"/>
  <c r="IDF16" i="88"/>
  <c r="IDF20" i="88" s="1"/>
  <c r="IDG16" i="88"/>
  <c r="IDG20" i="88" s="1"/>
  <c r="IDH16" i="88"/>
  <c r="IDH20" i="88" s="1"/>
  <c r="IDI16" i="88"/>
  <c r="IDI20" i="88" s="1"/>
  <c r="IDJ16" i="88"/>
  <c r="IDJ20" i="88" s="1"/>
  <c r="IDK16" i="88"/>
  <c r="IDK20" i="88" s="1"/>
  <c r="IDL16" i="88"/>
  <c r="IDL20" i="88" s="1"/>
  <c r="IDM16" i="88"/>
  <c r="IDM20" i="88" s="1"/>
  <c r="IDN16" i="88"/>
  <c r="IDN20" i="88" s="1"/>
  <c r="IDO16" i="88"/>
  <c r="IDO20" i="88" s="1"/>
  <c r="IDP16" i="88"/>
  <c r="IDP20" i="88" s="1"/>
  <c r="IDQ16" i="88"/>
  <c r="IDQ20" i="88" s="1"/>
  <c r="IDR16" i="88"/>
  <c r="IDR20" i="88" s="1"/>
  <c r="IDS16" i="88"/>
  <c r="IDS20" i="88" s="1"/>
  <c r="IDT16" i="88"/>
  <c r="IDT20" i="88" s="1"/>
  <c r="IDU16" i="88"/>
  <c r="IDU20" i="88" s="1"/>
  <c r="IDV16" i="88"/>
  <c r="IDV20" i="88" s="1"/>
  <c r="IDW16" i="88"/>
  <c r="IDW20" i="88" s="1"/>
  <c r="IDX16" i="88"/>
  <c r="IDX20" i="88" s="1"/>
  <c r="IDY16" i="88"/>
  <c r="IDY20" i="88" s="1"/>
  <c r="IDZ16" i="88"/>
  <c r="IDZ20" i="88" s="1"/>
  <c r="IEA16" i="88"/>
  <c r="IEA20" i="88" s="1"/>
  <c r="IEB16" i="88"/>
  <c r="IEB20" i="88" s="1"/>
  <c r="IEC16" i="88"/>
  <c r="IEC20" i="88" s="1"/>
  <c r="IED16" i="88"/>
  <c r="IED20" i="88" s="1"/>
  <c r="IEE16" i="88"/>
  <c r="IEE20" i="88" s="1"/>
  <c r="IEF16" i="88"/>
  <c r="IEF20" i="88" s="1"/>
  <c r="IEG16" i="88"/>
  <c r="IEG20" i="88" s="1"/>
  <c r="IEH16" i="88"/>
  <c r="IEH20" i="88" s="1"/>
  <c r="IEI16" i="88"/>
  <c r="IEI20" i="88" s="1"/>
  <c r="IEJ16" i="88"/>
  <c r="IEJ20" i="88" s="1"/>
  <c r="IEK16" i="88"/>
  <c r="IEK20" i="88" s="1"/>
  <c r="IEL16" i="88"/>
  <c r="IEL20" i="88" s="1"/>
  <c r="IEM16" i="88"/>
  <c r="IEM20" i="88" s="1"/>
  <c r="IEN16" i="88"/>
  <c r="IEN20" i="88" s="1"/>
  <c r="IEO16" i="88"/>
  <c r="IEO20" i="88" s="1"/>
  <c r="IEP16" i="88"/>
  <c r="IEP20" i="88" s="1"/>
  <c r="IEQ16" i="88"/>
  <c r="IEQ20" i="88" s="1"/>
  <c r="IER16" i="88"/>
  <c r="IER20" i="88" s="1"/>
  <c r="IES16" i="88"/>
  <c r="IES20" i="88" s="1"/>
  <c r="IET16" i="88"/>
  <c r="IET20" i="88" s="1"/>
  <c r="IEU16" i="88"/>
  <c r="IEU20" i="88" s="1"/>
  <c r="IEV16" i="88"/>
  <c r="IEV20" i="88" s="1"/>
  <c r="IEW16" i="88"/>
  <c r="IEW20" i="88" s="1"/>
  <c r="IEX16" i="88"/>
  <c r="IEX20" i="88" s="1"/>
  <c r="IEY16" i="88"/>
  <c r="IEY20" i="88" s="1"/>
  <c r="IEZ16" i="88"/>
  <c r="IEZ20" i="88" s="1"/>
  <c r="IFA16" i="88"/>
  <c r="IFA20" i="88" s="1"/>
  <c r="IFB16" i="88"/>
  <c r="IFB20" i="88" s="1"/>
  <c r="IFC16" i="88"/>
  <c r="IFC20" i="88" s="1"/>
  <c r="IFD16" i="88"/>
  <c r="IFD20" i="88" s="1"/>
  <c r="IFE16" i="88"/>
  <c r="IFE20" i="88" s="1"/>
  <c r="IFF16" i="88"/>
  <c r="IFF20" i="88" s="1"/>
  <c r="IFG16" i="88"/>
  <c r="IFG20" i="88" s="1"/>
  <c r="IFH16" i="88"/>
  <c r="IFH20" i="88" s="1"/>
  <c r="IFI16" i="88"/>
  <c r="IFI20" i="88" s="1"/>
  <c r="IFJ16" i="88"/>
  <c r="IFJ20" i="88" s="1"/>
  <c r="IFK16" i="88"/>
  <c r="IFK20" i="88" s="1"/>
  <c r="IFL16" i="88"/>
  <c r="IFL20" i="88" s="1"/>
  <c r="IFM16" i="88"/>
  <c r="IFM20" i="88" s="1"/>
  <c r="IFN16" i="88"/>
  <c r="IFN20" i="88" s="1"/>
  <c r="IFO16" i="88"/>
  <c r="IFO20" i="88" s="1"/>
  <c r="IFP16" i="88"/>
  <c r="IFP20" i="88" s="1"/>
  <c r="IFQ16" i="88"/>
  <c r="IFQ20" i="88" s="1"/>
  <c r="IFR16" i="88"/>
  <c r="IFR20" i="88" s="1"/>
  <c r="IFS16" i="88"/>
  <c r="IFS20" i="88" s="1"/>
  <c r="IFT16" i="88"/>
  <c r="IFT20" i="88" s="1"/>
  <c r="IFU16" i="88"/>
  <c r="IFU20" i="88" s="1"/>
  <c r="IFV16" i="88"/>
  <c r="IFV20" i="88" s="1"/>
  <c r="IFW16" i="88"/>
  <c r="IFW20" i="88" s="1"/>
  <c r="IFX16" i="88"/>
  <c r="IFX20" i="88" s="1"/>
  <c r="IFY16" i="88"/>
  <c r="IFY20" i="88" s="1"/>
  <c r="IFZ16" i="88"/>
  <c r="IFZ20" i="88" s="1"/>
  <c r="IGA16" i="88"/>
  <c r="IGA20" i="88" s="1"/>
  <c r="IGB16" i="88"/>
  <c r="IGB20" i="88" s="1"/>
  <c r="IGC16" i="88"/>
  <c r="IGC20" i="88" s="1"/>
  <c r="IGD16" i="88"/>
  <c r="IGD20" i="88" s="1"/>
  <c r="IGE16" i="88"/>
  <c r="IGE20" i="88" s="1"/>
  <c r="IGF16" i="88"/>
  <c r="IGF20" i="88" s="1"/>
  <c r="IGG16" i="88"/>
  <c r="IGG20" i="88" s="1"/>
  <c r="IGH16" i="88"/>
  <c r="IGH20" i="88" s="1"/>
  <c r="IGI16" i="88"/>
  <c r="IGI20" i="88" s="1"/>
  <c r="IGJ16" i="88"/>
  <c r="IGJ20" i="88" s="1"/>
  <c r="IGK16" i="88"/>
  <c r="IGK20" i="88" s="1"/>
  <c r="IGL16" i="88"/>
  <c r="IGL20" i="88" s="1"/>
  <c r="IGM16" i="88"/>
  <c r="IGM20" i="88" s="1"/>
  <c r="IGN16" i="88"/>
  <c r="IGN20" i="88" s="1"/>
  <c r="IGO16" i="88"/>
  <c r="IGO20" i="88" s="1"/>
  <c r="IGP16" i="88"/>
  <c r="IGP20" i="88" s="1"/>
  <c r="IGQ16" i="88"/>
  <c r="IGQ20" i="88" s="1"/>
  <c r="IGR16" i="88"/>
  <c r="IGR20" i="88" s="1"/>
  <c r="IGS16" i="88"/>
  <c r="IGS20" i="88" s="1"/>
  <c r="IGT16" i="88"/>
  <c r="IGT20" i="88" s="1"/>
  <c r="IGU16" i="88"/>
  <c r="IGU20" i="88" s="1"/>
  <c r="IGV16" i="88"/>
  <c r="IGV20" i="88" s="1"/>
  <c r="IGW16" i="88"/>
  <c r="IGW20" i="88" s="1"/>
  <c r="IGX16" i="88"/>
  <c r="IGX20" i="88" s="1"/>
  <c r="IGY16" i="88"/>
  <c r="IGY20" i="88" s="1"/>
  <c r="IGZ16" i="88"/>
  <c r="IGZ20" i="88" s="1"/>
  <c r="IHA16" i="88"/>
  <c r="IHA20" i="88" s="1"/>
  <c r="IHB16" i="88"/>
  <c r="IHB20" i="88" s="1"/>
  <c r="IHC16" i="88"/>
  <c r="IHC20" i="88" s="1"/>
  <c r="IHD16" i="88"/>
  <c r="IHD20" i="88" s="1"/>
  <c r="IHE16" i="88"/>
  <c r="IHE20" i="88" s="1"/>
  <c r="IHF16" i="88"/>
  <c r="IHF20" i="88" s="1"/>
  <c r="IHG16" i="88"/>
  <c r="IHG20" i="88" s="1"/>
  <c r="IHH16" i="88"/>
  <c r="IHH20" i="88" s="1"/>
  <c r="IHI16" i="88"/>
  <c r="IHI20" i="88" s="1"/>
  <c r="IHJ16" i="88"/>
  <c r="IHJ20" i="88" s="1"/>
  <c r="IHK16" i="88"/>
  <c r="IHK20" i="88" s="1"/>
  <c r="IHL16" i="88"/>
  <c r="IHL20" i="88" s="1"/>
  <c r="IHM16" i="88"/>
  <c r="IHM20" i="88" s="1"/>
  <c r="IHN16" i="88"/>
  <c r="IHN20" i="88" s="1"/>
  <c r="IHO16" i="88"/>
  <c r="IHO20" i="88" s="1"/>
  <c r="IHP16" i="88"/>
  <c r="IHP20" i="88" s="1"/>
  <c r="IHQ16" i="88"/>
  <c r="IHQ20" i="88" s="1"/>
  <c r="IHR16" i="88"/>
  <c r="IHR20" i="88" s="1"/>
  <c r="IHS16" i="88"/>
  <c r="IHS20" i="88" s="1"/>
  <c r="IHT16" i="88"/>
  <c r="IHT20" i="88" s="1"/>
  <c r="IHU16" i="88"/>
  <c r="IHU20" i="88" s="1"/>
  <c r="IHV16" i="88"/>
  <c r="IHV20" i="88" s="1"/>
  <c r="IHW16" i="88"/>
  <c r="IHW20" i="88" s="1"/>
  <c r="IHX16" i="88"/>
  <c r="IHX20" i="88" s="1"/>
  <c r="IHY16" i="88"/>
  <c r="IHY20" i="88" s="1"/>
  <c r="IHZ16" i="88"/>
  <c r="IHZ20" i="88" s="1"/>
  <c r="IIA16" i="88"/>
  <c r="IIA20" i="88" s="1"/>
  <c r="IIB16" i="88"/>
  <c r="IIB20" i="88" s="1"/>
  <c r="IIC16" i="88"/>
  <c r="IIC20" i="88" s="1"/>
  <c r="IID16" i="88"/>
  <c r="IID20" i="88" s="1"/>
  <c r="IIE16" i="88"/>
  <c r="IIE20" i="88" s="1"/>
  <c r="IIF16" i="88"/>
  <c r="IIF20" i="88" s="1"/>
  <c r="IIG16" i="88"/>
  <c r="IIG20" i="88" s="1"/>
  <c r="IIH16" i="88"/>
  <c r="IIH20" i="88" s="1"/>
  <c r="III16" i="88"/>
  <c r="III20" i="88" s="1"/>
  <c r="IIJ16" i="88"/>
  <c r="IIJ20" i="88" s="1"/>
  <c r="IIK16" i="88"/>
  <c r="IIK20" i="88" s="1"/>
  <c r="IIL16" i="88"/>
  <c r="IIL20" i="88" s="1"/>
  <c r="IIM16" i="88"/>
  <c r="IIM20" i="88" s="1"/>
  <c r="IIN16" i="88"/>
  <c r="IIN20" i="88" s="1"/>
  <c r="IIO16" i="88"/>
  <c r="IIO20" i="88" s="1"/>
  <c r="IIP16" i="88"/>
  <c r="IIP20" i="88" s="1"/>
  <c r="IIQ16" i="88"/>
  <c r="IIQ20" i="88" s="1"/>
  <c r="IIR16" i="88"/>
  <c r="IIR20" i="88" s="1"/>
  <c r="IIS16" i="88"/>
  <c r="IIS20" i="88" s="1"/>
  <c r="IIT16" i="88"/>
  <c r="IIT20" i="88" s="1"/>
  <c r="IIU16" i="88"/>
  <c r="IIU20" i="88" s="1"/>
  <c r="IIV16" i="88"/>
  <c r="IIV20" i="88" s="1"/>
  <c r="IIW16" i="88"/>
  <c r="IIW20" i="88" s="1"/>
  <c r="IIX16" i="88"/>
  <c r="IIX20" i="88" s="1"/>
  <c r="IIY16" i="88"/>
  <c r="IIY20" i="88" s="1"/>
  <c r="IIZ16" i="88"/>
  <c r="IIZ20" i="88" s="1"/>
  <c r="IJA16" i="88"/>
  <c r="IJA20" i="88" s="1"/>
  <c r="IJB16" i="88"/>
  <c r="IJB20" i="88" s="1"/>
  <c r="IJC16" i="88"/>
  <c r="IJC20" i="88" s="1"/>
  <c r="IJD16" i="88"/>
  <c r="IJD20" i="88" s="1"/>
  <c r="IJE16" i="88"/>
  <c r="IJE20" i="88" s="1"/>
  <c r="IJF16" i="88"/>
  <c r="IJF20" i="88" s="1"/>
  <c r="IJG16" i="88"/>
  <c r="IJG20" i="88" s="1"/>
  <c r="IJH16" i="88"/>
  <c r="IJH20" i="88" s="1"/>
  <c r="IJI16" i="88"/>
  <c r="IJI20" i="88" s="1"/>
  <c r="IJJ16" i="88"/>
  <c r="IJJ20" i="88" s="1"/>
  <c r="IJK16" i="88"/>
  <c r="IJK20" i="88" s="1"/>
  <c r="IJL16" i="88"/>
  <c r="IJL20" i="88" s="1"/>
  <c r="IJM16" i="88"/>
  <c r="IJM20" i="88" s="1"/>
  <c r="IJN16" i="88"/>
  <c r="IJN20" i="88" s="1"/>
  <c r="IJO16" i="88"/>
  <c r="IJO20" i="88" s="1"/>
  <c r="IJP16" i="88"/>
  <c r="IJP20" i="88" s="1"/>
  <c r="IJQ16" i="88"/>
  <c r="IJQ20" i="88" s="1"/>
  <c r="IJR16" i="88"/>
  <c r="IJR20" i="88" s="1"/>
  <c r="IJS16" i="88"/>
  <c r="IJS20" i="88" s="1"/>
  <c r="IJT16" i="88"/>
  <c r="IJT20" i="88" s="1"/>
  <c r="IJU16" i="88"/>
  <c r="IJU20" i="88" s="1"/>
  <c r="IJV16" i="88"/>
  <c r="IJV20" i="88" s="1"/>
  <c r="IJW16" i="88"/>
  <c r="IJW20" i="88" s="1"/>
  <c r="IJX16" i="88"/>
  <c r="IJX20" i="88" s="1"/>
  <c r="IJY16" i="88"/>
  <c r="IJY20" i="88" s="1"/>
  <c r="IJZ16" i="88"/>
  <c r="IJZ20" i="88" s="1"/>
  <c r="IKA16" i="88"/>
  <c r="IKA20" i="88" s="1"/>
  <c r="IKB16" i="88"/>
  <c r="IKB20" i="88" s="1"/>
  <c r="IKC16" i="88"/>
  <c r="IKC20" i="88" s="1"/>
  <c r="IKD16" i="88"/>
  <c r="IKD20" i="88" s="1"/>
  <c r="IKE16" i="88"/>
  <c r="IKE20" i="88" s="1"/>
  <c r="IKF16" i="88"/>
  <c r="IKF20" i="88" s="1"/>
  <c r="IKG16" i="88"/>
  <c r="IKG20" i="88" s="1"/>
  <c r="IKH16" i="88"/>
  <c r="IKH20" i="88" s="1"/>
  <c r="IKI16" i="88"/>
  <c r="IKI20" i="88" s="1"/>
  <c r="IKJ16" i="88"/>
  <c r="IKJ20" i="88" s="1"/>
  <c r="IKK16" i="88"/>
  <c r="IKK20" i="88" s="1"/>
  <c r="IKL16" i="88"/>
  <c r="IKL20" i="88" s="1"/>
  <c r="IKM16" i="88"/>
  <c r="IKM20" i="88" s="1"/>
  <c r="IKN16" i="88"/>
  <c r="IKN20" i="88" s="1"/>
  <c r="IKO16" i="88"/>
  <c r="IKO20" i="88" s="1"/>
  <c r="IKP16" i="88"/>
  <c r="IKP20" i="88" s="1"/>
  <c r="IKQ16" i="88"/>
  <c r="IKQ20" i="88" s="1"/>
  <c r="IKR16" i="88"/>
  <c r="IKR20" i="88" s="1"/>
  <c r="IKS16" i="88"/>
  <c r="IKS20" i="88" s="1"/>
  <c r="IKT16" i="88"/>
  <c r="IKT20" i="88" s="1"/>
  <c r="IKU16" i="88"/>
  <c r="IKU20" i="88" s="1"/>
  <c r="IKV16" i="88"/>
  <c r="IKV20" i="88" s="1"/>
  <c r="IKW16" i="88"/>
  <c r="IKW20" i="88" s="1"/>
  <c r="IKX16" i="88"/>
  <c r="IKX20" i="88" s="1"/>
  <c r="IKY16" i="88"/>
  <c r="IKY20" i="88" s="1"/>
  <c r="IKZ16" i="88"/>
  <c r="IKZ20" i="88" s="1"/>
  <c r="ILA16" i="88"/>
  <c r="ILA20" i="88" s="1"/>
  <c r="ILB16" i="88"/>
  <c r="ILB20" i="88" s="1"/>
  <c r="ILC16" i="88"/>
  <c r="ILC20" i="88" s="1"/>
  <c r="ILD16" i="88"/>
  <c r="ILD20" i="88" s="1"/>
  <c r="ILE16" i="88"/>
  <c r="ILE20" i="88" s="1"/>
  <c r="ILF16" i="88"/>
  <c r="ILF20" i="88" s="1"/>
  <c r="ILG16" i="88"/>
  <c r="ILG20" i="88" s="1"/>
  <c r="ILH16" i="88"/>
  <c r="ILH20" i="88" s="1"/>
  <c r="ILI16" i="88"/>
  <c r="ILI20" i="88" s="1"/>
  <c r="ILJ16" i="88"/>
  <c r="ILJ20" i="88" s="1"/>
  <c r="ILK16" i="88"/>
  <c r="ILK20" i="88" s="1"/>
  <c r="ILL16" i="88"/>
  <c r="ILL20" i="88" s="1"/>
  <c r="ILM16" i="88"/>
  <c r="ILM20" i="88" s="1"/>
  <c r="ILN16" i="88"/>
  <c r="ILN20" i="88" s="1"/>
  <c r="ILO16" i="88"/>
  <c r="ILO20" i="88" s="1"/>
  <c r="ILP16" i="88"/>
  <c r="ILP20" i="88" s="1"/>
  <c r="ILQ16" i="88"/>
  <c r="ILQ20" i="88" s="1"/>
  <c r="ILR16" i="88"/>
  <c r="ILR20" i="88" s="1"/>
  <c r="ILS16" i="88"/>
  <c r="ILS20" i="88" s="1"/>
  <c r="ILT16" i="88"/>
  <c r="ILT20" i="88" s="1"/>
  <c r="ILU16" i="88"/>
  <c r="ILU20" i="88" s="1"/>
  <c r="ILV16" i="88"/>
  <c r="ILV20" i="88" s="1"/>
  <c r="ILW16" i="88"/>
  <c r="ILW20" i="88" s="1"/>
  <c r="ILX16" i="88"/>
  <c r="ILX20" i="88" s="1"/>
  <c r="ILY16" i="88"/>
  <c r="ILY20" i="88" s="1"/>
  <c r="ILZ16" i="88"/>
  <c r="ILZ20" i="88" s="1"/>
  <c r="IMA16" i="88"/>
  <c r="IMA20" i="88" s="1"/>
  <c r="IMB16" i="88"/>
  <c r="IMB20" i="88" s="1"/>
  <c r="IMC16" i="88"/>
  <c r="IMC20" i="88" s="1"/>
  <c r="IMD16" i="88"/>
  <c r="IMD20" i="88" s="1"/>
  <c r="IME16" i="88"/>
  <c r="IME20" i="88" s="1"/>
  <c r="IMF16" i="88"/>
  <c r="IMF20" i="88" s="1"/>
  <c r="IMG16" i="88"/>
  <c r="IMG20" i="88" s="1"/>
  <c r="IMH16" i="88"/>
  <c r="IMH20" i="88" s="1"/>
  <c r="IMI16" i="88"/>
  <c r="IMI20" i="88" s="1"/>
  <c r="IMJ16" i="88"/>
  <c r="IMJ20" i="88" s="1"/>
  <c r="IMK16" i="88"/>
  <c r="IMK20" i="88" s="1"/>
  <c r="IML16" i="88"/>
  <c r="IML20" i="88" s="1"/>
  <c r="IMM16" i="88"/>
  <c r="IMM20" i="88" s="1"/>
  <c r="IMN16" i="88"/>
  <c r="IMN20" i="88" s="1"/>
  <c r="IMO16" i="88"/>
  <c r="IMO20" i="88" s="1"/>
  <c r="IMP16" i="88"/>
  <c r="IMP20" i="88" s="1"/>
  <c r="IMQ16" i="88"/>
  <c r="IMQ20" i="88" s="1"/>
  <c r="IMR16" i="88"/>
  <c r="IMR20" i="88" s="1"/>
  <c r="IMS16" i="88"/>
  <c r="IMS20" i="88" s="1"/>
  <c r="IMT16" i="88"/>
  <c r="IMT20" i="88" s="1"/>
  <c r="IMU16" i="88"/>
  <c r="IMU20" i="88" s="1"/>
  <c r="IMV16" i="88"/>
  <c r="IMV20" i="88" s="1"/>
  <c r="IMW16" i="88"/>
  <c r="IMW20" i="88" s="1"/>
  <c r="IMX16" i="88"/>
  <c r="IMX20" i="88" s="1"/>
  <c r="IMY16" i="88"/>
  <c r="IMY20" i="88" s="1"/>
  <c r="IMZ16" i="88"/>
  <c r="IMZ20" i="88" s="1"/>
  <c r="INA16" i="88"/>
  <c r="INA20" i="88" s="1"/>
  <c r="INB16" i="88"/>
  <c r="INB20" i="88" s="1"/>
  <c r="INC16" i="88"/>
  <c r="INC20" i="88" s="1"/>
  <c r="IND16" i="88"/>
  <c r="IND20" i="88" s="1"/>
  <c r="INE16" i="88"/>
  <c r="INE20" i="88" s="1"/>
  <c r="INF16" i="88"/>
  <c r="INF20" i="88" s="1"/>
  <c r="ING16" i="88"/>
  <c r="ING20" i="88" s="1"/>
  <c r="INH16" i="88"/>
  <c r="INH20" i="88" s="1"/>
  <c r="INI16" i="88"/>
  <c r="INI20" i="88" s="1"/>
  <c r="INJ16" i="88"/>
  <c r="INJ20" i="88" s="1"/>
  <c r="INK16" i="88"/>
  <c r="INK20" i="88" s="1"/>
  <c r="INL16" i="88"/>
  <c r="INL20" i="88" s="1"/>
  <c r="INM16" i="88"/>
  <c r="INM20" i="88" s="1"/>
  <c r="INN16" i="88"/>
  <c r="INN20" i="88" s="1"/>
  <c r="INO16" i="88"/>
  <c r="INO20" i="88" s="1"/>
  <c r="INP16" i="88"/>
  <c r="INP20" i="88" s="1"/>
  <c r="INQ16" i="88"/>
  <c r="INQ20" i="88" s="1"/>
  <c r="INR16" i="88"/>
  <c r="INR20" i="88" s="1"/>
  <c r="INS16" i="88"/>
  <c r="INS20" i="88" s="1"/>
  <c r="INT16" i="88"/>
  <c r="INT20" i="88" s="1"/>
  <c r="INU16" i="88"/>
  <c r="INU20" i="88" s="1"/>
  <c r="INV16" i="88"/>
  <c r="INV20" i="88" s="1"/>
  <c r="INW16" i="88"/>
  <c r="INW20" i="88" s="1"/>
  <c r="INX16" i="88"/>
  <c r="INX20" i="88" s="1"/>
  <c r="INY16" i="88"/>
  <c r="INY20" i="88" s="1"/>
  <c r="INZ16" i="88"/>
  <c r="INZ20" i="88" s="1"/>
  <c r="IOA16" i="88"/>
  <c r="IOA20" i="88" s="1"/>
  <c r="IOB16" i="88"/>
  <c r="IOB20" i="88" s="1"/>
  <c r="IOC16" i="88"/>
  <c r="IOC20" i="88" s="1"/>
  <c r="IOD16" i="88"/>
  <c r="IOD20" i="88" s="1"/>
  <c r="IOE16" i="88"/>
  <c r="IOE20" i="88" s="1"/>
  <c r="IOF16" i="88"/>
  <c r="IOF20" i="88" s="1"/>
  <c r="IOG16" i="88"/>
  <c r="IOG20" i="88" s="1"/>
  <c r="IOH16" i="88"/>
  <c r="IOH20" i="88" s="1"/>
  <c r="IOI16" i="88"/>
  <c r="IOI20" i="88" s="1"/>
  <c r="IOJ16" i="88"/>
  <c r="IOJ20" i="88" s="1"/>
  <c r="IOK16" i="88"/>
  <c r="IOK20" i="88" s="1"/>
  <c r="IOL16" i="88"/>
  <c r="IOL20" i="88" s="1"/>
  <c r="IOM16" i="88"/>
  <c r="IOM20" i="88" s="1"/>
  <c r="ION16" i="88"/>
  <c r="ION20" i="88" s="1"/>
  <c r="IOO16" i="88"/>
  <c r="IOO20" i="88" s="1"/>
  <c r="IOP16" i="88"/>
  <c r="IOP20" i="88" s="1"/>
  <c r="IOQ16" i="88"/>
  <c r="IOQ20" i="88" s="1"/>
  <c r="IOR16" i="88"/>
  <c r="IOR20" i="88" s="1"/>
  <c r="IOS16" i="88"/>
  <c r="IOS20" i="88" s="1"/>
  <c r="IOT16" i="88"/>
  <c r="IOT20" i="88" s="1"/>
  <c r="IOU16" i="88"/>
  <c r="IOU20" i="88" s="1"/>
  <c r="IOV16" i="88"/>
  <c r="IOV20" i="88" s="1"/>
  <c r="IOW16" i="88"/>
  <c r="IOW20" i="88" s="1"/>
  <c r="IOX16" i="88"/>
  <c r="IOX20" i="88" s="1"/>
  <c r="IOY16" i="88"/>
  <c r="IOY20" i="88" s="1"/>
  <c r="IOZ16" i="88"/>
  <c r="IOZ20" i="88" s="1"/>
  <c r="IPA16" i="88"/>
  <c r="IPA20" i="88" s="1"/>
  <c r="IPB16" i="88"/>
  <c r="IPB20" i="88" s="1"/>
  <c r="IPC16" i="88"/>
  <c r="IPC20" i="88" s="1"/>
  <c r="IPD16" i="88"/>
  <c r="IPD20" i="88" s="1"/>
  <c r="IPE16" i="88"/>
  <c r="IPE20" i="88" s="1"/>
  <c r="IPF16" i="88"/>
  <c r="IPF20" i="88" s="1"/>
  <c r="IPG16" i="88"/>
  <c r="IPG20" i="88" s="1"/>
  <c r="IPH16" i="88"/>
  <c r="IPH20" i="88" s="1"/>
  <c r="IPI16" i="88"/>
  <c r="IPI20" i="88" s="1"/>
  <c r="IPJ16" i="88"/>
  <c r="IPJ20" i="88" s="1"/>
  <c r="IPK16" i="88"/>
  <c r="IPK20" i="88" s="1"/>
  <c r="IPL16" i="88"/>
  <c r="IPL20" i="88" s="1"/>
  <c r="IPM16" i="88"/>
  <c r="IPM20" i="88" s="1"/>
  <c r="IPN16" i="88"/>
  <c r="IPN20" i="88" s="1"/>
  <c r="IPO16" i="88"/>
  <c r="IPO20" i="88" s="1"/>
  <c r="IPP16" i="88"/>
  <c r="IPP20" i="88" s="1"/>
  <c r="IPQ16" i="88"/>
  <c r="IPQ20" i="88" s="1"/>
  <c r="IPR16" i="88"/>
  <c r="IPR20" i="88" s="1"/>
  <c r="IPS16" i="88"/>
  <c r="IPS20" i="88" s="1"/>
  <c r="IPT16" i="88"/>
  <c r="IPT20" i="88" s="1"/>
  <c r="IPU16" i="88"/>
  <c r="IPU20" i="88" s="1"/>
  <c r="IPV16" i="88"/>
  <c r="IPV20" i="88" s="1"/>
  <c r="IPW16" i="88"/>
  <c r="IPW20" i="88" s="1"/>
  <c r="IPX16" i="88"/>
  <c r="IPX20" i="88" s="1"/>
  <c r="IPY16" i="88"/>
  <c r="IPY20" i="88" s="1"/>
  <c r="IPZ16" i="88"/>
  <c r="IPZ20" i="88" s="1"/>
  <c r="IQA16" i="88"/>
  <c r="IQA20" i="88" s="1"/>
  <c r="IQB16" i="88"/>
  <c r="IQB20" i="88" s="1"/>
  <c r="IQC16" i="88"/>
  <c r="IQC20" i="88" s="1"/>
  <c r="IQD16" i="88"/>
  <c r="IQD20" i="88" s="1"/>
  <c r="IQE16" i="88"/>
  <c r="IQE20" i="88" s="1"/>
  <c r="IQF16" i="88"/>
  <c r="IQF20" i="88" s="1"/>
  <c r="IQG16" i="88"/>
  <c r="IQG20" i="88" s="1"/>
  <c r="IQH16" i="88"/>
  <c r="IQH20" i="88" s="1"/>
  <c r="IQI16" i="88"/>
  <c r="IQI20" i="88" s="1"/>
  <c r="IQJ16" i="88"/>
  <c r="IQJ20" i="88" s="1"/>
  <c r="IQK16" i="88"/>
  <c r="IQK20" i="88" s="1"/>
  <c r="IQL16" i="88"/>
  <c r="IQL20" i="88" s="1"/>
  <c r="IQM16" i="88"/>
  <c r="IQM20" i="88" s="1"/>
  <c r="IQN16" i="88"/>
  <c r="IQN20" i="88" s="1"/>
  <c r="IQO16" i="88"/>
  <c r="IQO20" i="88" s="1"/>
  <c r="IQP16" i="88"/>
  <c r="IQP20" i="88" s="1"/>
  <c r="IQQ16" i="88"/>
  <c r="IQQ20" i="88" s="1"/>
  <c r="IQR16" i="88"/>
  <c r="IQR20" i="88" s="1"/>
  <c r="IQS16" i="88"/>
  <c r="IQS20" i="88" s="1"/>
  <c r="IQT16" i="88"/>
  <c r="IQT20" i="88" s="1"/>
  <c r="IQU16" i="88"/>
  <c r="IQU20" i="88" s="1"/>
  <c r="IQV16" i="88"/>
  <c r="IQV20" i="88" s="1"/>
  <c r="IQW16" i="88"/>
  <c r="IQW20" i="88" s="1"/>
  <c r="IQX16" i="88"/>
  <c r="IQX20" i="88" s="1"/>
  <c r="IQY16" i="88"/>
  <c r="IQY20" i="88" s="1"/>
  <c r="IQZ16" i="88"/>
  <c r="IQZ20" i="88" s="1"/>
  <c r="IRA16" i="88"/>
  <c r="IRA20" i="88" s="1"/>
  <c r="IRB16" i="88"/>
  <c r="IRB20" i="88" s="1"/>
  <c r="IRC16" i="88"/>
  <c r="IRC20" i="88" s="1"/>
  <c r="IRD16" i="88"/>
  <c r="IRD20" i="88" s="1"/>
  <c r="IRE16" i="88"/>
  <c r="IRE20" i="88" s="1"/>
  <c r="IRF16" i="88"/>
  <c r="IRF20" i="88" s="1"/>
  <c r="IRG16" i="88"/>
  <c r="IRG20" i="88" s="1"/>
  <c r="IRH16" i="88"/>
  <c r="IRH20" i="88" s="1"/>
  <c r="IRI16" i="88"/>
  <c r="IRI20" i="88" s="1"/>
  <c r="IRJ16" i="88"/>
  <c r="IRJ20" i="88" s="1"/>
  <c r="IRK16" i="88"/>
  <c r="IRK20" i="88" s="1"/>
  <c r="IRL16" i="88"/>
  <c r="IRL20" i="88" s="1"/>
  <c r="IRM16" i="88"/>
  <c r="IRM20" i="88" s="1"/>
  <c r="IRN16" i="88"/>
  <c r="IRN20" i="88" s="1"/>
  <c r="IRO16" i="88"/>
  <c r="IRO20" i="88" s="1"/>
  <c r="IRP16" i="88"/>
  <c r="IRP20" i="88" s="1"/>
  <c r="IRQ16" i="88"/>
  <c r="IRQ20" i="88" s="1"/>
  <c r="IRR16" i="88"/>
  <c r="IRR20" i="88" s="1"/>
  <c r="IRS16" i="88"/>
  <c r="IRS20" i="88" s="1"/>
  <c r="IRT16" i="88"/>
  <c r="IRT20" i="88" s="1"/>
  <c r="IRU16" i="88"/>
  <c r="IRU20" i="88" s="1"/>
  <c r="IRV16" i="88"/>
  <c r="IRV20" i="88" s="1"/>
  <c r="IRW16" i="88"/>
  <c r="IRW20" i="88" s="1"/>
  <c r="IRX16" i="88"/>
  <c r="IRX20" i="88" s="1"/>
  <c r="IRY16" i="88"/>
  <c r="IRY20" i="88" s="1"/>
  <c r="IRZ16" i="88"/>
  <c r="IRZ20" i="88" s="1"/>
  <c r="ISA16" i="88"/>
  <c r="ISA20" i="88" s="1"/>
  <c r="ISB16" i="88"/>
  <c r="ISB20" i="88" s="1"/>
  <c r="ISC16" i="88"/>
  <c r="ISC20" i="88" s="1"/>
  <c r="ISD16" i="88"/>
  <c r="ISD20" i="88" s="1"/>
  <c r="ISE16" i="88"/>
  <c r="ISE20" i="88" s="1"/>
  <c r="ISF16" i="88"/>
  <c r="ISF20" i="88" s="1"/>
  <c r="ISG16" i="88"/>
  <c r="ISG20" i="88" s="1"/>
  <c r="ISH16" i="88"/>
  <c r="ISH20" i="88" s="1"/>
  <c r="ISI16" i="88"/>
  <c r="ISI20" i="88" s="1"/>
  <c r="ISJ16" i="88"/>
  <c r="ISJ20" i="88" s="1"/>
  <c r="ISK16" i="88"/>
  <c r="ISK20" i="88" s="1"/>
  <c r="ISL16" i="88"/>
  <c r="ISL20" i="88" s="1"/>
  <c r="ISM16" i="88"/>
  <c r="ISM20" i="88" s="1"/>
  <c r="ISN16" i="88"/>
  <c r="ISN20" i="88" s="1"/>
  <c r="ISO16" i="88"/>
  <c r="ISO20" i="88" s="1"/>
  <c r="ISP16" i="88"/>
  <c r="ISP20" i="88" s="1"/>
  <c r="ISQ16" i="88"/>
  <c r="ISQ20" i="88" s="1"/>
  <c r="ISR16" i="88"/>
  <c r="ISR20" i="88" s="1"/>
  <c r="ISS16" i="88"/>
  <c r="ISS20" i="88" s="1"/>
  <c r="IST16" i="88"/>
  <c r="IST20" i="88" s="1"/>
  <c r="ISU16" i="88"/>
  <c r="ISU20" i="88" s="1"/>
  <c r="ISV16" i="88"/>
  <c r="ISV20" i="88" s="1"/>
  <c r="ISW16" i="88"/>
  <c r="ISW20" i="88" s="1"/>
  <c r="ISX16" i="88"/>
  <c r="ISX20" i="88" s="1"/>
  <c r="ISY16" i="88"/>
  <c r="ISY20" i="88" s="1"/>
  <c r="ISZ16" i="88"/>
  <c r="ISZ20" i="88" s="1"/>
  <c r="ITA16" i="88"/>
  <c r="ITA20" i="88" s="1"/>
  <c r="ITB16" i="88"/>
  <c r="ITB20" i="88" s="1"/>
  <c r="ITC16" i="88"/>
  <c r="ITC20" i="88" s="1"/>
  <c r="ITD16" i="88"/>
  <c r="ITD20" i="88" s="1"/>
  <c r="ITE16" i="88"/>
  <c r="ITE20" i="88" s="1"/>
  <c r="ITF16" i="88"/>
  <c r="ITF20" i="88" s="1"/>
  <c r="ITG16" i="88"/>
  <c r="ITG20" i="88" s="1"/>
  <c r="ITH16" i="88"/>
  <c r="ITH20" i="88" s="1"/>
  <c r="ITI16" i="88"/>
  <c r="ITI20" i="88" s="1"/>
  <c r="ITJ16" i="88"/>
  <c r="ITJ20" i="88" s="1"/>
  <c r="ITK16" i="88"/>
  <c r="ITK20" i="88" s="1"/>
  <c r="ITL16" i="88"/>
  <c r="ITL20" i="88" s="1"/>
  <c r="ITM16" i="88"/>
  <c r="ITM20" i="88" s="1"/>
  <c r="ITN16" i="88"/>
  <c r="ITN20" i="88" s="1"/>
  <c r="ITO16" i="88"/>
  <c r="ITO20" i="88" s="1"/>
  <c r="ITP16" i="88"/>
  <c r="ITP20" i="88" s="1"/>
  <c r="ITQ16" i="88"/>
  <c r="ITQ20" i="88" s="1"/>
  <c r="ITR16" i="88"/>
  <c r="ITR20" i="88" s="1"/>
  <c r="ITS16" i="88"/>
  <c r="ITS20" i="88" s="1"/>
  <c r="ITT16" i="88"/>
  <c r="ITT20" i="88" s="1"/>
  <c r="ITU16" i="88"/>
  <c r="ITU20" i="88" s="1"/>
  <c r="ITV16" i="88"/>
  <c r="ITV20" i="88" s="1"/>
  <c r="ITW16" i="88"/>
  <c r="ITW20" i="88" s="1"/>
  <c r="ITX16" i="88"/>
  <c r="ITX20" i="88" s="1"/>
  <c r="ITY16" i="88"/>
  <c r="ITY20" i="88" s="1"/>
  <c r="ITZ16" i="88"/>
  <c r="ITZ20" i="88" s="1"/>
  <c r="IUA16" i="88"/>
  <c r="IUA20" i="88" s="1"/>
  <c r="IUB16" i="88"/>
  <c r="IUB20" i="88" s="1"/>
  <c r="IUC16" i="88"/>
  <c r="IUC20" i="88" s="1"/>
  <c r="IUD16" i="88"/>
  <c r="IUD20" i="88" s="1"/>
  <c r="IUE16" i="88"/>
  <c r="IUE20" i="88" s="1"/>
  <c r="IUF16" i="88"/>
  <c r="IUF20" i="88" s="1"/>
  <c r="IUG16" i="88"/>
  <c r="IUG20" i="88" s="1"/>
  <c r="IUH16" i="88"/>
  <c r="IUH20" i="88" s="1"/>
  <c r="IUI16" i="88"/>
  <c r="IUI20" i="88" s="1"/>
  <c r="IUJ16" i="88"/>
  <c r="IUJ20" i="88" s="1"/>
  <c r="IUK16" i="88"/>
  <c r="IUK20" i="88" s="1"/>
  <c r="IUL16" i="88"/>
  <c r="IUL20" i="88" s="1"/>
  <c r="IUM16" i="88"/>
  <c r="IUM20" i="88" s="1"/>
  <c r="IUN16" i="88"/>
  <c r="IUN20" i="88" s="1"/>
  <c r="IUO16" i="88"/>
  <c r="IUO20" i="88" s="1"/>
  <c r="IUP16" i="88"/>
  <c r="IUP20" i="88" s="1"/>
  <c r="IUQ16" i="88"/>
  <c r="IUQ20" i="88" s="1"/>
  <c r="IUR16" i="88"/>
  <c r="IUR20" i="88" s="1"/>
  <c r="IUS16" i="88"/>
  <c r="IUS20" i="88" s="1"/>
  <c r="IUT16" i="88"/>
  <c r="IUT20" i="88" s="1"/>
  <c r="IUU16" i="88"/>
  <c r="IUU20" i="88" s="1"/>
  <c r="IUV16" i="88"/>
  <c r="IUV20" i="88" s="1"/>
  <c r="IUW16" i="88"/>
  <c r="IUW20" i="88" s="1"/>
  <c r="IUX16" i="88"/>
  <c r="IUX20" i="88" s="1"/>
  <c r="IUY16" i="88"/>
  <c r="IUY20" i="88" s="1"/>
  <c r="IUZ16" i="88"/>
  <c r="IUZ20" i="88" s="1"/>
  <c r="IVA16" i="88"/>
  <c r="IVA20" i="88" s="1"/>
  <c r="IVB16" i="88"/>
  <c r="IVB20" i="88" s="1"/>
  <c r="IVC16" i="88"/>
  <c r="IVC20" i="88" s="1"/>
  <c r="IVD16" i="88"/>
  <c r="IVD20" i="88" s="1"/>
  <c r="IVE16" i="88"/>
  <c r="IVE20" i="88" s="1"/>
  <c r="IVF16" i="88"/>
  <c r="IVF20" i="88" s="1"/>
  <c r="IVG16" i="88"/>
  <c r="IVG20" i="88" s="1"/>
  <c r="IVH16" i="88"/>
  <c r="IVH20" i="88" s="1"/>
  <c r="IVI16" i="88"/>
  <c r="IVI20" i="88" s="1"/>
  <c r="IVJ16" i="88"/>
  <c r="IVJ20" i="88" s="1"/>
  <c r="IVK16" i="88"/>
  <c r="IVK20" i="88" s="1"/>
  <c r="IVL16" i="88"/>
  <c r="IVL20" i="88" s="1"/>
  <c r="IVM16" i="88"/>
  <c r="IVM20" i="88" s="1"/>
  <c r="IVN16" i="88"/>
  <c r="IVN20" i="88" s="1"/>
  <c r="IVO16" i="88"/>
  <c r="IVO20" i="88" s="1"/>
  <c r="IVP16" i="88"/>
  <c r="IVP20" i="88" s="1"/>
  <c r="IVQ16" i="88"/>
  <c r="IVQ20" i="88" s="1"/>
  <c r="IVR16" i="88"/>
  <c r="IVR20" i="88" s="1"/>
  <c r="IVS16" i="88"/>
  <c r="IVS20" i="88" s="1"/>
  <c r="IVT16" i="88"/>
  <c r="IVT20" i="88" s="1"/>
  <c r="IVU16" i="88"/>
  <c r="IVU20" i="88" s="1"/>
  <c r="IVV16" i="88"/>
  <c r="IVV20" i="88" s="1"/>
  <c r="IVW16" i="88"/>
  <c r="IVW20" i="88" s="1"/>
  <c r="IVX16" i="88"/>
  <c r="IVX20" i="88" s="1"/>
  <c r="IVY16" i="88"/>
  <c r="IVY20" i="88" s="1"/>
  <c r="IVZ16" i="88"/>
  <c r="IVZ20" i="88" s="1"/>
  <c r="IWA16" i="88"/>
  <c r="IWA20" i="88" s="1"/>
  <c r="IWB16" i="88"/>
  <c r="IWB20" i="88" s="1"/>
  <c r="IWC16" i="88"/>
  <c r="IWC20" i="88" s="1"/>
  <c r="IWD16" i="88"/>
  <c r="IWD20" i="88" s="1"/>
  <c r="IWE16" i="88"/>
  <c r="IWE20" i="88" s="1"/>
  <c r="IWF16" i="88"/>
  <c r="IWF20" i="88" s="1"/>
  <c r="IWG16" i="88"/>
  <c r="IWG20" i="88" s="1"/>
  <c r="IWH16" i="88"/>
  <c r="IWH20" i="88" s="1"/>
  <c r="IWI16" i="88"/>
  <c r="IWI20" i="88" s="1"/>
  <c r="IWJ16" i="88"/>
  <c r="IWJ20" i="88" s="1"/>
  <c r="IWK16" i="88"/>
  <c r="IWK20" i="88" s="1"/>
  <c r="IWL16" i="88"/>
  <c r="IWL20" i="88" s="1"/>
  <c r="IWM16" i="88"/>
  <c r="IWM20" i="88" s="1"/>
  <c r="IWN16" i="88"/>
  <c r="IWN20" i="88" s="1"/>
  <c r="IWO16" i="88"/>
  <c r="IWO20" i="88" s="1"/>
  <c r="IWP16" i="88"/>
  <c r="IWP20" i="88" s="1"/>
  <c r="IWQ16" i="88"/>
  <c r="IWQ20" i="88" s="1"/>
  <c r="IWR16" i="88"/>
  <c r="IWR20" i="88" s="1"/>
  <c r="IWS16" i="88"/>
  <c r="IWS20" i="88" s="1"/>
  <c r="IWT16" i="88"/>
  <c r="IWT20" i="88" s="1"/>
  <c r="IWU16" i="88"/>
  <c r="IWU20" i="88" s="1"/>
  <c r="IWV16" i="88"/>
  <c r="IWV20" i="88" s="1"/>
  <c r="IWW16" i="88"/>
  <c r="IWW20" i="88" s="1"/>
  <c r="IWX16" i="88"/>
  <c r="IWX20" i="88" s="1"/>
  <c r="IWY16" i="88"/>
  <c r="IWY20" i="88" s="1"/>
  <c r="IWZ16" i="88"/>
  <c r="IWZ20" i="88" s="1"/>
  <c r="IXA16" i="88"/>
  <c r="IXA20" i="88" s="1"/>
  <c r="IXB16" i="88"/>
  <c r="IXB20" i="88" s="1"/>
  <c r="IXC16" i="88"/>
  <c r="IXC20" i="88" s="1"/>
  <c r="IXD16" i="88"/>
  <c r="IXD20" i="88" s="1"/>
  <c r="IXE16" i="88"/>
  <c r="IXE20" i="88" s="1"/>
  <c r="IXF16" i="88"/>
  <c r="IXF20" i="88" s="1"/>
  <c r="IXG16" i="88"/>
  <c r="IXG20" i="88" s="1"/>
  <c r="IXH16" i="88"/>
  <c r="IXH20" i="88" s="1"/>
  <c r="IXI16" i="88"/>
  <c r="IXI20" i="88" s="1"/>
  <c r="IXJ16" i="88"/>
  <c r="IXJ20" i="88" s="1"/>
  <c r="IXK16" i="88"/>
  <c r="IXK20" i="88" s="1"/>
  <c r="IXL16" i="88"/>
  <c r="IXL20" i="88" s="1"/>
  <c r="IXM16" i="88"/>
  <c r="IXM20" i="88" s="1"/>
  <c r="IXN16" i="88"/>
  <c r="IXN20" i="88" s="1"/>
  <c r="IXO16" i="88"/>
  <c r="IXO20" i="88" s="1"/>
  <c r="IXP16" i="88"/>
  <c r="IXP20" i="88" s="1"/>
  <c r="IXQ16" i="88"/>
  <c r="IXQ20" i="88" s="1"/>
  <c r="IXR16" i="88"/>
  <c r="IXR20" i="88" s="1"/>
  <c r="IXS16" i="88"/>
  <c r="IXS20" i="88" s="1"/>
  <c r="IXT16" i="88"/>
  <c r="IXT20" i="88" s="1"/>
  <c r="IXU16" i="88"/>
  <c r="IXU20" i="88" s="1"/>
  <c r="IXV16" i="88"/>
  <c r="IXV20" i="88" s="1"/>
  <c r="IXW16" i="88"/>
  <c r="IXW20" i="88" s="1"/>
  <c r="IXX16" i="88"/>
  <c r="IXX20" i="88" s="1"/>
  <c r="IXY16" i="88"/>
  <c r="IXY20" i="88" s="1"/>
  <c r="IXZ16" i="88"/>
  <c r="IXZ20" i="88" s="1"/>
  <c r="IYA16" i="88"/>
  <c r="IYA20" i="88" s="1"/>
  <c r="IYB16" i="88"/>
  <c r="IYB20" i="88" s="1"/>
  <c r="IYC16" i="88"/>
  <c r="IYC20" i="88" s="1"/>
  <c r="IYD16" i="88"/>
  <c r="IYD20" i="88" s="1"/>
  <c r="IYE16" i="88"/>
  <c r="IYE20" i="88" s="1"/>
  <c r="IYF16" i="88"/>
  <c r="IYF20" i="88" s="1"/>
  <c r="IYG16" i="88"/>
  <c r="IYG20" i="88" s="1"/>
  <c r="IYH16" i="88"/>
  <c r="IYH20" i="88" s="1"/>
  <c r="IYI16" i="88"/>
  <c r="IYI20" i="88" s="1"/>
  <c r="IYJ16" i="88"/>
  <c r="IYJ20" i="88" s="1"/>
  <c r="IYK16" i="88"/>
  <c r="IYK20" i="88" s="1"/>
  <c r="IYL16" i="88"/>
  <c r="IYL20" i="88" s="1"/>
  <c r="IYM16" i="88"/>
  <c r="IYM20" i="88" s="1"/>
  <c r="IYN16" i="88"/>
  <c r="IYN20" i="88" s="1"/>
  <c r="IYO16" i="88"/>
  <c r="IYO20" i="88" s="1"/>
  <c r="IYP16" i="88"/>
  <c r="IYP20" i="88" s="1"/>
  <c r="IYQ16" i="88"/>
  <c r="IYQ20" i="88" s="1"/>
  <c r="IYR16" i="88"/>
  <c r="IYR20" i="88" s="1"/>
  <c r="IYS16" i="88"/>
  <c r="IYS20" i="88" s="1"/>
  <c r="IYT16" i="88"/>
  <c r="IYT20" i="88" s="1"/>
  <c r="IYU16" i="88"/>
  <c r="IYU20" i="88" s="1"/>
  <c r="IYV16" i="88"/>
  <c r="IYV20" i="88" s="1"/>
  <c r="IYW16" i="88"/>
  <c r="IYW20" i="88" s="1"/>
  <c r="IYX16" i="88"/>
  <c r="IYX20" i="88" s="1"/>
  <c r="IYY16" i="88"/>
  <c r="IYY20" i="88" s="1"/>
  <c r="IYZ16" i="88"/>
  <c r="IYZ20" i="88" s="1"/>
  <c r="IZA16" i="88"/>
  <c r="IZA20" i="88" s="1"/>
  <c r="IZB16" i="88"/>
  <c r="IZB20" i="88" s="1"/>
  <c r="IZC16" i="88"/>
  <c r="IZC20" i="88" s="1"/>
  <c r="IZD16" i="88"/>
  <c r="IZD20" i="88" s="1"/>
  <c r="IZE16" i="88"/>
  <c r="IZE20" i="88" s="1"/>
  <c r="IZF16" i="88"/>
  <c r="IZF20" i="88" s="1"/>
  <c r="IZG16" i="88"/>
  <c r="IZG20" i="88" s="1"/>
  <c r="IZH16" i="88"/>
  <c r="IZH20" i="88" s="1"/>
  <c r="IZI16" i="88"/>
  <c r="IZI20" i="88" s="1"/>
  <c r="IZJ16" i="88"/>
  <c r="IZJ20" i="88" s="1"/>
  <c r="IZK16" i="88"/>
  <c r="IZK20" i="88" s="1"/>
  <c r="IZL16" i="88"/>
  <c r="IZL20" i="88" s="1"/>
  <c r="IZM16" i="88"/>
  <c r="IZM20" i="88" s="1"/>
  <c r="IZN16" i="88"/>
  <c r="IZN20" i="88" s="1"/>
  <c r="IZO16" i="88"/>
  <c r="IZO20" i="88" s="1"/>
  <c r="IZP16" i="88"/>
  <c r="IZP20" i="88" s="1"/>
  <c r="IZQ16" i="88"/>
  <c r="IZQ20" i="88" s="1"/>
  <c r="IZR16" i="88"/>
  <c r="IZR20" i="88" s="1"/>
  <c r="IZS16" i="88"/>
  <c r="IZS20" i="88" s="1"/>
  <c r="IZT16" i="88"/>
  <c r="IZT20" i="88" s="1"/>
  <c r="IZU16" i="88"/>
  <c r="IZU20" i="88" s="1"/>
  <c r="IZV16" i="88"/>
  <c r="IZV20" i="88" s="1"/>
  <c r="IZW16" i="88"/>
  <c r="IZW20" i="88" s="1"/>
  <c r="IZX16" i="88"/>
  <c r="IZX20" i="88" s="1"/>
  <c r="IZY16" i="88"/>
  <c r="IZY20" i="88" s="1"/>
  <c r="IZZ16" i="88"/>
  <c r="IZZ20" i="88" s="1"/>
  <c r="JAA16" i="88"/>
  <c r="JAA20" i="88" s="1"/>
  <c r="JAB16" i="88"/>
  <c r="JAB20" i="88" s="1"/>
  <c r="JAC16" i="88"/>
  <c r="JAC20" i="88" s="1"/>
  <c r="JAD16" i="88"/>
  <c r="JAD20" i="88" s="1"/>
  <c r="JAE16" i="88"/>
  <c r="JAE20" i="88" s="1"/>
  <c r="JAF16" i="88"/>
  <c r="JAF20" i="88" s="1"/>
  <c r="JAG16" i="88"/>
  <c r="JAG20" i="88" s="1"/>
  <c r="JAH16" i="88"/>
  <c r="JAH20" i="88" s="1"/>
  <c r="JAI16" i="88"/>
  <c r="JAI20" i="88" s="1"/>
  <c r="JAJ16" i="88"/>
  <c r="JAJ20" i="88" s="1"/>
  <c r="JAK16" i="88"/>
  <c r="JAK20" i="88" s="1"/>
  <c r="JAL16" i="88"/>
  <c r="JAL20" i="88" s="1"/>
  <c r="JAM16" i="88"/>
  <c r="JAM20" i="88" s="1"/>
  <c r="JAN16" i="88"/>
  <c r="JAN20" i="88" s="1"/>
  <c r="JAO16" i="88"/>
  <c r="JAO20" i="88" s="1"/>
  <c r="JAP16" i="88"/>
  <c r="JAP20" i="88" s="1"/>
  <c r="JAQ16" i="88"/>
  <c r="JAQ20" i="88" s="1"/>
  <c r="JAR16" i="88"/>
  <c r="JAR20" i="88" s="1"/>
  <c r="JAS16" i="88"/>
  <c r="JAS20" i="88" s="1"/>
  <c r="JAT16" i="88"/>
  <c r="JAT20" i="88" s="1"/>
  <c r="JAU16" i="88"/>
  <c r="JAU20" i="88" s="1"/>
  <c r="JAV16" i="88"/>
  <c r="JAV20" i="88" s="1"/>
  <c r="JAW16" i="88"/>
  <c r="JAW20" i="88" s="1"/>
  <c r="JAX16" i="88"/>
  <c r="JAX20" i="88" s="1"/>
  <c r="JAY16" i="88"/>
  <c r="JAY20" i="88" s="1"/>
  <c r="JAZ16" i="88"/>
  <c r="JAZ20" i="88" s="1"/>
  <c r="JBA16" i="88"/>
  <c r="JBA20" i="88" s="1"/>
  <c r="JBB16" i="88"/>
  <c r="JBB20" i="88" s="1"/>
  <c r="JBC16" i="88"/>
  <c r="JBC20" i="88" s="1"/>
  <c r="JBD16" i="88"/>
  <c r="JBD20" i="88" s="1"/>
  <c r="JBE16" i="88"/>
  <c r="JBE20" i="88" s="1"/>
  <c r="JBF16" i="88"/>
  <c r="JBF20" i="88" s="1"/>
  <c r="JBG16" i="88"/>
  <c r="JBG20" i="88" s="1"/>
  <c r="JBH16" i="88"/>
  <c r="JBH20" i="88" s="1"/>
  <c r="JBI16" i="88"/>
  <c r="JBI20" i="88" s="1"/>
  <c r="JBJ16" i="88"/>
  <c r="JBJ20" i="88" s="1"/>
  <c r="JBK16" i="88"/>
  <c r="JBK20" i="88" s="1"/>
  <c r="JBL16" i="88"/>
  <c r="JBL20" i="88" s="1"/>
  <c r="JBM16" i="88"/>
  <c r="JBM20" i="88" s="1"/>
  <c r="JBN16" i="88"/>
  <c r="JBN20" i="88" s="1"/>
  <c r="JBO16" i="88"/>
  <c r="JBO20" i="88" s="1"/>
  <c r="JBP16" i="88"/>
  <c r="JBP20" i="88" s="1"/>
  <c r="JBQ16" i="88"/>
  <c r="JBQ20" i="88" s="1"/>
  <c r="JBR16" i="88"/>
  <c r="JBR20" i="88" s="1"/>
  <c r="JBS16" i="88"/>
  <c r="JBS20" i="88" s="1"/>
  <c r="JBT16" i="88"/>
  <c r="JBT20" i="88" s="1"/>
  <c r="JBU16" i="88"/>
  <c r="JBU20" i="88" s="1"/>
  <c r="JBV16" i="88"/>
  <c r="JBV20" i="88" s="1"/>
  <c r="JBW16" i="88"/>
  <c r="JBW20" i="88" s="1"/>
  <c r="JBX16" i="88"/>
  <c r="JBX20" i="88" s="1"/>
  <c r="JBY16" i="88"/>
  <c r="JBY20" i="88" s="1"/>
  <c r="JBZ16" i="88"/>
  <c r="JBZ20" i="88" s="1"/>
  <c r="JCA16" i="88"/>
  <c r="JCA20" i="88" s="1"/>
  <c r="JCB16" i="88"/>
  <c r="JCB20" i="88" s="1"/>
  <c r="JCC16" i="88"/>
  <c r="JCC20" i="88" s="1"/>
  <c r="JCD16" i="88"/>
  <c r="JCD20" i="88" s="1"/>
  <c r="JCE16" i="88"/>
  <c r="JCE20" i="88" s="1"/>
  <c r="JCF16" i="88"/>
  <c r="JCF20" i="88" s="1"/>
  <c r="JCG16" i="88"/>
  <c r="JCG20" i="88" s="1"/>
  <c r="JCH16" i="88"/>
  <c r="JCH20" i="88" s="1"/>
  <c r="JCI16" i="88"/>
  <c r="JCI20" i="88" s="1"/>
  <c r="JCJ16" i="88"/>
  <c r="JCJ20" i="88" s="1"/>
  <c r="JCK16" i="88"/>
  <c r="JCK20" i="88" s="1"/>
  <c r="JCL16" i="88"/>
  <c r="JCL20" i="88" s="1"/>
  <c r="JCM16" i="88"/>
  <c r="JCM20" i="88" s="1"/>
  <c r="JCN16" i="88"/>
  <c r="JCN20" i="88" s="1"/>
  <c r="JCO16" i="88"/>
  <c r="JCO20" i="88" s="1"/>
  <c r="JCP16" i="88"/>
  <c r="JCP20" i="88" s="1"/>
  <c r="JCQ16" i="88"/>
  <c r="JCQ20" i="88" s="1"/>
  <c r="JCR16" i="88"/>
  <c r="JCR20" i="88" s="1"/>
  <c r="JCS16" i="88"/>
  <c r="JCS20" i="88" s="1"/>
  <c r="JCT16" i="88"/>
  <c r="JCT20" i="88" s="1"/>
  <c r="JCU16" i="88"/>
  <c r="JCU20" i="88" s="1"/>
  <c r="JCV16" i="88"/>
  <c r="JCV20" i="88" s="1"/>
  <c r="JCW16" i="88"/>
  <c r="JCW20" i="88" s="1"/>
  <c r="JCX16" i="88"/>
  <c r="JCX20" i="88" s="1"/>
  <c r="JCY16" i="88"/>
  <c r="JCY20" i="88" s="1"/>
  <c r="JCZ16" i="88"/>
  <c r="JCZ20" i="88" s="1"/>
  <c r="JDA16" i="88"/>
  <c r="JDA20" i="88" s="1"/>
  <c r="JDB16" i="88"/>
  <c r="JDB20" i="88" s="1"/>
  <c r="JDC16" i="88"/>
  <c r="JDC20" i="88" s="1"/>
  <c r="JDD16" i="88"/>
  <c r="JDD20" i="88" s="1"/>
  <c r="JDE16" i="88"/>
  <c r="JDE20" i="88" s="1"/>
  <c r="JDF16" i="88"/>
  <c r="JDF20" i="88" s="1"/>
  <c r="JDG16" i="88"/>
  <c r="JDG20" i="88" s="1"/>
  <c r="JDH16" i="88"/>
  <c r="JDH20" i="88" s="1"/>
  <c r="JDI16" i="88"/>
  <c r="JDI20" i="88" s="1"/>
  <c r="JDJ16" i="88"/>
  <c r="JDJ20" i="88" s="1"/>
  <c r="JDK16" i="88"/>
  <c r="JDK20" i="88" s="1"/>
  <c r="JDL16" i="88"/>
  <c r="JDL20" i="88" s="1"/>
  <c r="JDM16" i="88"/>
  <c r="JDM20" i="88" s="1"/>
  <c r="JDN16" i="88"/>
  <c r="JDN20" i="88" s="1"/>
  <c r="JDO16" i="88"/>
  <c r="JDO20" i="88" s="1"/>
  <c r="JDP16" i="88"/>
  <c r="JDP20" i="88" s="1"/>
  <c r="JDQ16" i="88"/>
  <c r="JDQ20" i="88" s="1"/>
  <c r="JDR16" i="88"/>
  <c r="JDR20" i="88" s="1"/>
  <c r="JDS16" i="88"/>
  <c r="JDS20" i="88" s="1"/>
  <c r="JDT16" i="88"/>
  <c r="JDT20" i="88" s="1"/>
  <c r="JDU16" i="88"/>
  <c r="JDU20" i="88" s="1"/>
  <c r="JDV16" i="88"/>
  <c r="JDV20" i="88" s="1"/>
  <c r="JDW16" i="88"/>
  <c r="JDW20" i="88" s="1"/>
  <c r="JDX16" i="88"/>
  <c r="JDX20" i="88" s="1"/>
  <c r="JDY16" i="88"/>
  <c r="JDY20" i="88" s="1"/>
  <c r="JDZ16" i="88"/>
  <c r="JDZ20" i="88" s="1"/>
  <c r="JEA16" i="88"/>
  <c r="JEA20" i="88" s="1"/>
  <c r="JEB16" i="88"/>
  <c r="JEB20" i="88" s="1"/>
  <c r="JEC16" i="88"/>
  <c r="JEC20" i="88" s="1"/>
  <c r="JED16" i="88"/>
  <c r="JED20" i="88" s="1"/>
  <c r="JEE16" i="88"/>
  <c r="JEE20" i="88" s="1"/>
  <c r="JEF16" i="88"/>
  <c r="JEF20" i="88" s="1"/>
  <c r="JEG16" i="88"/>
  <c r="JEG20" i="88" s="1"/>
  <c r="JEH16" i="88"/>
  <c r="JEH20" i="88" s="1"/>
  <c r="JEI16" i="88"/>
  <c r="JEI20" i="88" s="1"/>
  <c r="JEJ16" i="88"/>
  <c r="JEJ20" i="88" s="1"/>
  <c r="JEK16" i="88"/>
  <c r="JEK20" i="88" s="1"/>
  <c r="JEL16" i="88"/>
  <c r="JEL20" i="88" s="1"/>
  <c r="JEM16" i="88"/>
  <c r="JEM20" i="88" s="1"/>
  <c r="JEN16" i="88"/>
  <c r="JEN20" i="88" s="1"/>
  <c r="JEO16" i="88"/>
  <c r="JEO20" i="88" s="1"/>
  <c r="JEP16" i="88"/>
  <c r="JEP20" i="88" s="1"/>
  <c r="JEQ16" i="88"/>
  <c r="JEQ20" i="88" s="1"/>
  <c r="JER16" i="88"/>
  <c r="JER20" i="88" s="1"/>
  <c r="JES16" i="88"/>
  <c r="JES20" i="88" s="1"/>
  <c r="JET16" i="88"/>
  <c r="JET20" i="88" s="1"/>
  <c r="JEU16" i="88"/>
  <c r="JEU20" i="88" s="1"/>
  <c r="JEV16" i="88"/>
  <c r="JEV20" i="88" s="1"/>
  <c r="JEW16" i="88"/>
  <c r="JEW20" i="88" s="1"/>
  <c r="JEX16" i="88"/>
  <c r="JEX20" i="88" s="1"/>
  <c r="JEY16" i="88"/>
  <c r="JEY20" i="88" s="1"/>
  <c r="JEZ16" i="88"/>
  <c r="JEZ20" i="88" s="1"/>
  <c r="JFA16" i="88"/>
  <c r="JFA20" i="88" s="1"/>
  <c r="JFB16" i="88"/>
  <c r="JFB20" i="88" s="1"/>
  <c r="JFC16" i="88"/>
  <c r="JFC20" i="88" s="1"/>
  <c r="JFD16" i="88"/>
  <c r="JFD20" i="88" s="1"/>
  <c r="JFE16" i="88"/>
  <c r="JFE20" i="88" s="1"/>
  <c r="JFF16" i="88"/>
  <c r="JFF20" i="88" s="1"/>
  <c r="JFG16" i="88"/>
  <c r="JFG20" i="88" s="1"/>
  <c r="JFH16" i="88"/>
  <c r="JFH20" i="88" s="1"/>
  <c r="JFI16" i="88"/>
  <c r="JFI20" i="88" s="1"/>
  <c r="JFJ16" i="88"/>
  <c r="JFJ20" i="88" s="1"/>
  <c r="JFK16" i="88"/>
  <c r="JFK20" i="88" s="1"/>
  <c r="JFL16" i="88"/>
  <c r="JFL20" i="88" s="1"/>
  <c r="JFM16" i="88"/>
  <c r="JFM20" i="88" s="1"/>
  <c r="JFN16" i="88"/>
  <c r="JFN20" i="88" s="1"/>
  <c r="JFO16" i="88"/>
  <c r="JFO20" i="88" s="1"/>
  <c r="JFP16" i="88"/>
  <c r="JFP20" i="88" s="1"/>
  <c r="JFQ16" i="88"/>
  <c r="JFQ20" i="88" s="1"/>
  <c r="JFR16" i="88"/>
  <c r="JFR20" i="88" s="1"/>
  <c r="JFS16" i="88"/>
  <c r="JFS20" i="88" s="1"/>
  <c r="JFT16" i="88"/>
  <c r="JFT20" i="88" s="1"/>
  <c r="JFU16" i="88"/>
  <c r="JFU20" i="88" s="1"/>
  <c r="JFV16" i="88"/>
  <c r="JFV20" i="88" s="1"/>
  <c r="JFW16" i="88"/>
  <c r="JFW20" i="88" s="1"/>
  <c r="JFX16" i="88"/>
  <c r="JFX20" i="88" s="1"/>
  <c r="JFY16" i="88"/>
  <c r="JFY20" i="88" s="1"/>
  <c r="JFZ16" i="88"/>
  <c r="JFZ20" i="88" s="1"/>
  <c r="JGA16" i="88"/>
  <c r="JGA20" i="88" s="1"/>
  <c r="JGB16" i="88"/>
  <c r="JGB20" i="88" s="1"/>
  <c r="JGC16" i="88"/>
  <c r="JGC20" i="88" s="1"/>
  <c r="JGD16" i="88"/>
  <c r="JGD20" i="88" s="1"/>
  <c r="JGE16" i="88"/>
  <c r="JGE20" i="88" s="1"/>
  <c r="JGF16" i="88"/>
  <c r="JGF20" i="88" s="1"/>
  <c r="JGG16" i="88"/>
  <c r="JGG20" i="88" s="1"/>
  <c r="JGH16" i="88"/>
  <c r="JGH20" i="88" s="1"/>
  <c r="JGI16" i="88"/>
  <c r="JGI20" i="88" s="1"/>
  <c r="JGJ16" i="88"/>
  <c r="JGJ20" i="88" s="1"/>
  <c r="JGK16" i="88"/>
  <c r="JGK20" i="88" s="1"/>
  <c r="JGL16" i="88"/>
  <c r="JGL20" i="88" s="1"/>
  <c r="JGM16" i="88"/>
  <c r="JGM20" i="88" s="1"/>
  <c r="JGN16" i="88"/>
  <c r="JGN20" i="88" s="1"/>
  <c r="JGO16" i="88"/>
  <c r="JGO20" i="88" s="1"/>
  <c r="JGP16" i="88"/>
  <c r="JGP20" i="88" s="1"/>
  <c r="JGQ16" i="88"/>
  <c r="JGQ20" i="88" s="1"/>
  <c r="JGR16" i="88"/>
  <c r="JGR20" i="88" s="1"/>
  <c r="JGS16" i="88"/>
  <c r="JGS20" i="88" s="1"/>
  <c r="JGT16" i="88"/>
  <c r="JGT20" i="88" s="1"/>
  <c r="JGU16" i="88"/>
  <c r="JGU20" i="88" s="1"/>
  <c r="JGV16" i="88"/>
  <c r="JGV20" i="88" s="1"/>
  <c r="JGW16" i="88"/>
  <c r="JGW20" i="88" s="1"/>
  <c r="JGX16" i="88"/>
  <c r="JGX20" i="88" s="1"/>
  <c r="JGY16" i="88"/>
  <c r="JGY20" i="88" s="1"/>
  <c r="JGZ16" i="88"/>
  <c r="JGZ20" i="88" s="1"/>
  <c r="JHA16" i="88"/>
  <c r="JHA20" i="88" s="1"/>
  <c r="JHB16" i="88"/>
  <c r="JHB20" i="88" s="1"/>
  <c r="JHC16" i="88"/>
  <c r="JHC20" i="88" s="1"/>
  <c r="JHD16" i="88"/>
  <c r="JHD20" i="88" s="1"/>
  <c r="JHE16" i="88"/>
  <c r="JHE20" i="88" s="1"/>
  <c r="JHF16" i="88"/>
  <c r="JHF20" i="88" s="1"/>
  <c r="JHG16" i="88"/>
  <c r="JHG20" i="88" s="1"/>
  <c r="JHH16" i="88"/>
  <c r="JHH20" i="88" s="1"/>
  <c r="JHI16" i="88"/>
  <c r="JHI20" i="88" s="1"/>
  <c r="JHJ16" i="88"/>
  <c r="JHJ20" i="88" s="1"/>
  <c r="JHK16" i="88"/>
  <c r="JHK20" i="88" s="1"/>
  <c r="JHL16" i="88"/>
  <c r="JHL20" i="88" s="1"/>
  <c r="JHM16" i="88"/>
  <c r="JHM20" i="88" s="1"/>
  <c r="JHN16" i="88"/>
  <c r="JHN20" i="88" s="1"/>
  <c r="JHO16" i="88"/>
  <c r="JHO20" i="88" s="1"/>
  <c r="JHP16" i="88"/>
  <c r="JHP20" i="88" s="1"/>
  <c r="JHQ16" i="88"/>
  <c r="JHQ20" i="88" s="1"/>
  <c r="JHR16" i="88"/>
  <c r="JHR20" i="88" s="1"/>
  <c r="JHS16" i="88"/>
  <c r="JHS20" i="88" s="1"/>
  <c r="JHT16" i="88"/>
  <c r="JHT20" i="88" s="1"/>
  <c r="JHU16" i="88"/>
  <c r="JHU20" i="88" s="1"/>
  <c r="JHV16" i="88"/>
  <c r="JHV20" i="88" s="1"/>
  <c r="JHW16" i="88"/>
  <c r="JHW20" i="88" s="1"/>
  <c r="JHX16" i="88"/>
  <c r="JHX20" i="88" s="1"/>
  <c r="JHY16" i="88"/>
  <c r="JHY20" i="88" s="1"/>
  <c r="JHZ16" i="88"/>
  <c r="JHZ20" i="88" s="1"/>
  <c r="JIA16" i="88"/>
  <c r="JIA20" i="88" s="1"/>
  <c r="JIB16" i="88"/>
  <c r="JIB20" i="88" s="1"/>
  <c r="JIC16" i="88"/>
  <c r="JIC20" i="88" s="1"/>
  <c r="JID16" i="88"/>
  <c r="JID20" i="88" s="1"/>
  <c r="JIE16" i="88"/>
  <c r="JIE20" i="88" s="1"/>
  <c r="JIF16" i="88"/>
  <c r="JIF20" i="88" s="1"/>
  <c r="JIG16" i="88"/>
  <c r="JIG20" i="88" s="1"/>
  <c r="JIH16" i="88"/>
  <c r="JIH20" i="88" s="1"/>
  <c r="JII16" i="88"/>
  <c r="JII20" i="88" s="1"/>
  <c r="JIJ16" i="88"/>
  <c r="JIJ20" i="88" s="1"/>
  <c r="JIK16" i="88"/>
  <c r="JIK20" i="88" s="1"/>
  <c r="JIL16" i="88"/>
  <c r="JIL20" i="88" s="1"/>
  <c r="JIM16" i="88"/>
  <c r="JIM20" i="88" s="1"/>
  <c r="JIN16" i="88"/>
  <c r="JIN20" i="88" s="1"/>
  <c r="JIO16" i="88"/>
  <c r="JIO20" i="88" s="1"/>
  <c r="JIP16" i="88"/>
  <c r="JIP20" i="88" s="1"/>
  <c r="JIQ16" i="88"/>
  <c r="JIQ20" i="88" s="1"/>
  <c r="JIR16" i="88"/>
  <c r="JIR20" i="88" s="1"/>
  <c r="JIS16" i="88"/>
  <c r="JIS20" i="88" s="1"/>
  <c r="JIT16" i="88"/>
  <c r="JIT20" i="88" s="1"/>
  <c r="JIU16" i="88"/>
  <c r="JIU20" i="88" s="1"/>
  <c r="JIV16" i="88"/>
  <c r="JIV20" i="88" s="1"/>
  <c r="JIW16" i="88"/>
  <c r="JIW20" i="88" s="1"/>
  <c r="JIX16" i="88"/>
  <c r="JIX20" i="88" s="1"/>
  <c r="JIY16" i="88"/>
  <c r="JIY20" i="88" s="1"/>
  <c r="JIZ16" i="88"/>
  <c r="JIZ20" i="88" s="1"/>
  <c r="JJA16" i="88"/>
  <c r="JJA20" i="88" s="1"/>
  <c r="JJB16" i="88"/>
  <c r="JJB20" i="88" s="1"/>
  <c r="JJC16" i="88"/>
  <c r="JJC20" i="88" s="1"/>
  <c r="JJD16" i="88"/>
  <c r="JJD20" i="88" s="1"/>
  <c r="JJE16" i="88"/>
  <c r="JJE20" i="88" s="1"/>
  <c r="JJF16" i="88"/>
  <c r="JJF20" i="88" s="1"/>
  <c r="JJG16" i="88"/>
  <c r="JJG20" i="88" s="1"/>
  <c r="JJH16" i="88"/>
  <c r="JJH20" i="88" s="1"/>
  <c r="JJI16" i="88"/>
  <c r="JJI20" i="88" s="1"/>
  <c r="JJJ16" i="88"/>
  <c r="JJJ20" i="88" s="1"/>
  <c r="JJK16" i="88"/>
  <c r="JJK20" i="88" s="1"/>
  <c r="JJL16" i="88"/>
  <c r="JJL20" i="88" s="1"/>
  <c r="JJM16" i="88"/>
  <c r="JJM20" i="88" s="1"/>
  <c r="JJN16" i="88"/>
  <c r="JJN20" i="88" s="1"/>
  <c r="JJO16" i="88"/>
  <c r="JJO20" i="88" s="1"/>
  <c r="JJP16" i="88"/>
  <c r="JJP20" i="88" s="1"/>
  <c r="JJQ16" i="88"/>
  <c r="JJQ20" i="88" s="1"/>
  <c r="JJR16" i="88"/>
  <c r="JJR20" i="88" s="1"/>
  <c r="JJS16" i="88"/>
  <c r="JJS20" i="88" s="1"/>
  <c r="JJT16" i="88"/>
  <c r="JJT20" i="88" s="1"/>
  <c r="JJU16" i="88"/>
  <c r="JJU20" i="88" s="1"/>
  <c r="JJV16" i="88"/>
  <c r="JJV20" i="88" s="1"/>
  <c r="JJW16" i="88"/>
  <c r="JJW20" i="88" s="1"/>
  <c r="JJX16" i="88"/>
  <c r="JJX20" i="88" s="1"/>
  <c r="JJY16" i="88"/>
  <c r="JJY20" i="88" s="1"/>
  <c r="JJZ16" i="88"/>
  <c r="JJZ20" i="88" s="1"/>
  <c r="JKA16" i="88"/>
  <c r="JKA20" i="88" s="1"/>
  <c r="JKB16" i="88"/>
  <c r="JKB20" i="88" s="1"/>
  <c r="JKC16" i="88"/>
  <c r="JKC20" i="88" s="1"/>
  <c r="JKD16" i="88"/>
  <c r="JKD20" i="88" s="1"/>
  <c r="JKE16" i="88"/>
  <c r="JKE20" i="88" s="1"/>
  <c r="JKF16" i="88"/>
  <c r="JKF20" i="88" s="1"/>
  <c r="JKG16" i="88"/>
  <c r="JKG20" i="88" s="1"/>
  <c r="JKH16" i="88"/>
  <c r="JKH20" i="88" s="1"/>
  <c r="JKI16" i="88"/>
  <c r="JKI20" i="88" s="1"/>
  <c r="JKJ16" i="88"/>
  <c r="JKJ20" i="88" s="1"/>
  <c r="JKK16" i="88"/>
  <c r="JKK20" i="88" s="1"/>
  <c r="JKL16" i="88"/>
  <c r="JKL20" i="88" s="1"/>
  <c r="JKM16" i="88"/>
  <c r="JKM20" i="88" s="1"/>
  <c r="JKN16" i="88"/>
  <c r="JKN20" i="88" s="1"/>
  <c r="JKO16" i="88"/>
  <c r="JKO20" i="88" s="1"/>
  <c r="JKP16" i="88"/>
  <c r="JKP20" i="88" s="1"/>
  <c r="JKQ16" i="88"/>
  <c r="JKQ20" i="88" s="1"/>
  <c r="JKR16" i="88"/>
  <c r="JKR20" i="88" s="1"/>
  <c r="JKS16" i="88"/>
  <c r="JKS20" i="88" s="1"/>
  <c r="JKT16" i="88"/>
  <c r="JKT20" i="88" s="1"/>
  <c r="JKU16" i="88"/>
  <c r="JKU20" i="88" s="1"/>
  <c r="JKV16" i="88"/>
  <c r="JKV20" i="88" s="1"/>
  <c r="JKW16" i="88"/>
  <c r="JKW20" i="88" s="1"/>
  <c r="JKX16" i="88"/>
  <c r="JKX20" i="88" s="1"/>
  <c r="JKY16" i="88"/>
  <c r="JKY20" i="88" s="1"/>
  <c r="JKZ16" i="88"/>
  <c r="JKZ20" i="88" s="1"/>
  <c r="JLA16" i="88"/>
  <c r="JLA20" i="88" s="1"/>
  <c r="JLB16" i="88"/>
  <c r="JLB20" i="88" s="1"/>
  <c r="JLC16" i="88"/>
  <c r="JLC20" i="88" s="1"/>
  <c r="JLD16" i="88"/>
  <c r="JLD20" i="88" s="1"/>
  <c r="JLE16" i="88"/>
  <c r="JLE20" i="88" s="1"/>
  <c r="JLF16" i="88"/>
  <c r="JLF20" i="88" s="1"/>
  <c r="JLG16" i="88"/>
  <c r="JLG20" i="88" s="1"/>
  <c r="JLH16" i="88"/>
  <c r="JLH20" i="88" s="1"/>
  <c r="JLI16" i="88"/>
  <c r="JLI20" i="88" s="1"/>
  <c r="JLJ16" i="88"/>
  <c r="JLJ20" i="88" s="1"/>
  <c r="JLK16" i="88"/>
  <c r="JLK20" i="88" s="1"/>
  <c r="JLL16" i="88"/>
  <c r="JLL20" i="88" s="1"/>
  <c r="JLM16" i="88"/>
  <c r="JLM20" i="88" s="1"/>
  <c r="JLN16" i="88"/>
  <c r="JLN20" i="88" s="1"/>
  <c r="JLO16" i="88"/>
  <c r="JLO20" i="88" s="1"/>
  <c r="JLP16" i="88"/>
  <c r="JLP20" i="88" s="1"/>
  <c r="JLQ16" i="88"/>
  <c r="JLQ20" i="88" s="1"/>
  <c r="JLR16" i="88"/>
  <c r="JLR20" i="88" s="1"/>
  <c r="JLS16" i="88"/>
  <c r="JLS20" i="88" s="1"/>
  <c r="JLT16" i="88"/>
  <c r="JLT20" i="88" s="1"/>
  <c r="JLU16" i="88"/>
  <c r="JLU20" i="88" s="1"/>
  <c r="JLV16" i="88"/>
  <c r="JLV20" i="88" s="1"/>
  <c r="JLW16" i="88"/>
  <c r="JLW20" i="88" s="1"/>
  <c r="JLX16" i="88"/>
  <c r="JLX20" i="88" s="1"/>
  <c r="JLY16" i="88"/>
  <c r="JLY20" i="88" s="1"/>
  <c r="JLZ16" i="88"/>
  <c r="JLZ20" i="88" s="1"/>
  <c r="JMA16" i="88"/>
  <c r="JMA20" i="88" s="1"/>
  <c r="JMB16" i="88"/>
  <c r="JMB20" i="88" s="1"/>
  <c r="JMC16" i="88"/>
  <c r="JMC20" i="88" s="1"/>
  <c r="JMD16" i="88"/>
  <c r="JMD20" i="88" s="1"/>
  <c r="JME16" i="88"/>
  <c r="JME20" i="88" s="1"/>
  <c r="JMF16" i="88"/>
  <c r="JMF20" i="88" s="1"/>
  <c r="JMG16" i="88"/>
  <c r="JMG20" i="88" s="1"/>
  <c r="JMH16" i="88"/>
  <c r="JMH20" i="88" s="1"/>
  <c r="JMI16" i="88"/>
  <c r="JMI20" i="88" s="1"/>
  <c r="JMJ16" i="88"/>
  <c r="JMJ20" i="88" s="1"/>
  <c r="JMK16" i="88"/>
  <c r="JMK20" i="88" s="1"/>
  <c r="JML16" i="88"/>
  <c r="JML20" i="88" s="1"/>
  <c r="JMM16" i="88"/>
  <c r="JMM20" i="88" s="1"/>
  <c r="JMN16" i="88"/>
  <c r="JMN20" i="88" s="1"/>
  <c r="JMO16" i="88"/>
  <c r="JMO20" i="88" s="1"/>
  <c r="JMP16" i="88"/>
  <c r="JMP20" i="88" s="1"/>
  <c r="JMQ16" i="88"/>
  <c r="JMQ20" i="88" s="1"/>
  <c r="JMR16" i="88"/>
  <c r="JMR20" i="88" s="1"/>
  <c r="JMS16" i="88"/>
  <c r="JMS20" i="88" s="1"/>
  <c r="JMT16" i="88"/>
  <c r="JMT20" i="88" s="1"/>
  <c r="JMU16" i="88"/>
  <c r="JMU20" i="88" s="1"/>
  <c r="JMV16" i="88"/>
  <c r="JMV20" i="88" s="1"/>
  <c r="JMW16" i="88"/>
  <c r="JMW20" i="88" s="1"/>
  <c r="JMX16" i="88"/>
  <c r="JMX20" i="88" s="1"/>
  <c r="JMY16" i="88"/>
  <c r="JMY20" i="88" s="1"/>
  <c r="JMZ16" i="88"/>
  <c r="JMZ20" i="88" s="1"/>
  <c r="JNA16" i="88"/>
  <c r="JNA20" i="88" s="1"/>
  <c r="JNB16" i="88"/>
  <c r="JNB20" i="88" s="1"/>
  <c r="JNC16" i="88"/>
  <c r="JNC20" i="88" s="1"/>
  <c r="JND16" i="88"/>
  <c r="JND20" i="88" s="1"/>
  <c r="JNE16" i="88"/>
  <c r="JNE20" i="88" s="1"/>
  <c r="JNF16" i="88"/>
  <c r="JNF20" i="88" s="1"/>
  <c r="JNG16" i="88"/>
  <c r="JNG20" i="88" s="1"/>
  <c r="JNH16" i="88"/>
  <c r="JNH20" i="88" s="1"/>
  <c r="JNI16" i="88"/>
  <c r="JNI20" i="88" s="1"/>
  <c r="JNJ16" i="88"/>
  <c r="JNJ20" i="88" s="1"/>
  <c r="JNK16" i="88"/>
  <c r="JNK20" i="88" s="1"/>
  <c r="JNL16" i="88"/>
  <c r="JNL20" i="88" s="1"/>
  <c r="JNM16" i="88"/>
  <c r="JNM20" i="88" s="1"/>
  <c r="JNN16" i="88"/>
  <c r="JNN20" i="88" s="1"/>
  <c r="JNO16" i="88"/>
  <c r="JNO20" i="88" s="1"/>
  <c r="JNP16" i="88"/>
  <c r="JNP20" i="88" s="1"/>
  <c r="JNQ16" i="88"/>
  <c r="JNQ20" i="88" s="1"/>
  <c r="JNR16" i="88"/>
  <c r="JNR20" i="88" s="1"/>
  <c r="JNS16" i="88"/>
  <c r="JNS20" i="88" s="1"/>
  <c r="JNT16" i="88"/>
  <c r="JNT20" i="88" s="1"/>
  <c r="JNU16" i="88"/>
  <c r="JNU20" i="88" s="1"/>
  <c r="JNV16" i="88"/>
  <c r="JNV20" i="88" s="1"/>
  <c r="JNW16" i="88"/>
  <c r="JNW20" i="88" s="1"/>
  <c r="JNX16" i="88"/>
  <c r="JNX20" i="88" s="1"/>
  <c r="JNY16" i="88"/>
  <c r="JNY20" i="88" s="1"/>
  <c r="JNZ16" i="88"/>
  <c r="JNZ20" i="88" s="1"/>
  <c r="JOA16" i="88"/>
  <c r="JOA20" i="88" s="1"/>
  <c r="JOB16" i="88"/>
  <c r="JOB20" i="88" s="1"/>
  <c r="JOC16" i="88"/>
  <c r="JOC20" i="88" s="1"/>
  <c r="JOD16" i="88"/>
  <c r="JOD20" i="88" s="1"/>
  <c r="JOE16" i="88"/>
  <c r="JOE20" i="88" s="1"/>
  <c r="JOF16" i="88"/>
  <c r="JOF20" i="88" s="1"/>
  <c r="JOG16" i="88"/>
  <c r="JOG20" i="88" s="1"/>
  <c r="JOH16" i="88"/>
  <c r="JOH20" i="88" s="1"/>
  <c r="JOI16" i="88"/>
  <c r="JOI20" i="88" s="1"/>
  <c r="JOJ16" i="88"/>
  <c r="JOJ20" i="88" s="1"/>
  <c r="JOK16" i="88"/>
  <c r="JOK20" i="88" s="1"/>
  <c r="JOL16" i="88"/>
  <c r="JOL20" i="88" s="1"/>
  <c r="JOM16" i="88"/>
  <c r="JOM20" i="88" s="1"/>
  <c r="JON16" i="88"/>
  <c r="JON20" i="88" s="1"/>
  <c r="JOO16" i="88"/>
  <c r="JOO20" i="88" s="1"/>
  <c r="JOP16" i="88"/>
  <c r="JOP20" i="88" s="1"/>
  <c r="JOQ16" i="88"/>
  <c r="JOQ20" i="88" s="1"/>
  <c r="JOR16" i="88"/>
  <c r="JOR20" i="88" s="1"/>
  <c r="JOS16" i="88"/>
  <c r="JOS20" i="88" s="1"/>
  <c r="JOT16" i="88"/>
  <c r="JOT20" i="88" s="1"/>
  <c r="JOU16" i="88"/>
  <c r="JOU20" i="88" s="1"/>
  <c r="JOV16" i="88"/>
  <c r="JOV20" i="88" s="1"/>
  <c r="JOW16" i="88"/>
  <c r="JOW20" i="88" s="1"/>
  <c r="JOX16" i="88"/>
  <c r="JOX20" i="88" s="1"/>
  <c r="JOY16" i="88"/>
  <c r="JOY20" i="88" s="1"/>
  <c r="JOZ16" i="88"/>
  <c r="JOZ20" i="88" s="1"/>
  <c r="JPA16" i="88"/>
  <c r="JPA20" i="88" s="1"/>
  <c r="JPB16" i="88"/>
  <c r="JPB20" i="88" s="1"/>
  <c r="JPC16" i="88"/>
  <c r="JPC20" i="88" s="1"/>
  <c r="JPD16" i="88"/>
  <c r="JPD20" i="88" s="1"/>
  <c r="JPE16" i="88"/>
  <c r="JPE20" i="88" s="1"/>
  <c r="JPF16" i="88"/>
  <c r="JPF20" i="88" s="1"/>
  <c r="JPG16" i="88"/>
  <c r="JPG20" i="88" s="1"/>
  <c r="JPH16" i="88"/>
  <c r="JPH20" i="88" s="1"/>
  <c r="JPI16" i="88"/>
  <c r="JPI20" i="88" s="1"/>
  <c r="JPJ16" i="88"/>
  <c r="JPJ20" i="88" s="1"/>
  <c r="JPK16" i="88"/>
  <c r="JPK20" i="88" s="1"/>
  <c r="JPL16" i="88"/>
  <c r="JPL20" i="88" s="1"/>
  <c r="JPM16" i="88"/>
  <c r="JPM20" i="88" s="1"/>
  <c r="JPN16" i="88"/>
  <c r="JPN20" i="88" s="1"/>
  <c r="JPO16" i="88"/>
  <c r="JPO20" i="88" s="1"/>
  <c r="JPP16" i="88"/>
  <c r="JPP20" i="88" s="1"/>
  <c r="JPQ16" i="88"/>
  <c r="JPQ20" i="88" s="1"/>
  <c r="JPR16" i="88"/>
  <c r="JPR20" i="88" s="1"/>
  <c r="JPS16" i="88"/>
  <c r="JPS20" i="88" s="1"/>
  <c r="JPT16" i="88"/>
  <c r="JPT20" i="88" s="1"/>
  <c r="JPU16" i="88"/>
  <c r="JPU20" i="88" s="1"/>
  <c r="JPV16" i="88"/>
  <c r="JPV20" i="88" s="1"/>
  <c r="JPW16" i="88"/>
  <c r="JPW20" i="88" s="1"/>
  <c r="JPX16" i="88"/>
  <c r="JPX20" i="88" s="1"/>
  <c r="JPY16" i="88"/>
  <c r="JPY20" i="88" s="1"/>
  <c r="JPZ16" i="88"/>
  <c r="JPZ20" i="88" s="1"/>
  <c r="JQA16" i="88"/>
  <c r="JQA20" i="88" s="1"/>
  <c r="JQB16" i="88"/>
  <c r="JQB20" i="88" s="1"/>
  <c r="JQC16" i="88"/>
  <c r="JQC20" i="88" s="1"/>
  <c r="JQD16" i="88"/>
  <c r="JQD20" i="88" s="1"/>
  <c r="JQE16" i="88"/>
  <c r="JQE20" i="88" s="1"/>
  <c r="JQF16" i="88"/>
  <c r="JQF20" i="88" s="1"/>
  <c r="JQG16" i="88"/>
  <c r="JQG20" i="88" s="1"/>
  <c r="JQH16" i="88"/>
  <c r="JQH20" i="88" s="1"/>
  <c r="JQI16" i="88"/>
  <c r="JQI20" i="88" s="1"/>
  <c r="JQJ16" i="88"/>
  <c r="JQJ20" i="88" s="1"/>
  <c r="JQK16" i="88"/>
  <c r="JQK20" i="88" s="1"/>
  <c r="JQL16" i="88"/>
  <c r="JQL20" i="88" s="1"/>
  <c r="JQM16" i="88"/>
  <c r="JQM20" i="88" s="1"/>
  <c r="JQN16" i="88"/>
  <c r="JQN20" i="88" s="1"/>
  <c r="JQO16" i="88"/>
  <c r="JQO20" i="88" s="1"/>
  <c r="JQP16" i="88"/>
  <c r="JQP20" i="88" s="1"/>
  <c r="JQQ16" i="88"/>
  <c r="JQQ20" i="88" s="1"/>
  <c r="JQR16" i="88"/>
  <c r="JQR20" i="88" s="1"/>
  <c r="JQS16" i="88"/>
  <c r="JQS20" i="88" s="1"/>
  <c r="JQT16" i="88"/>
  <c r="JQT20" i="88" s="1"/>
  <c r="JQU16" i="88"/>
  <c r="JQU20" i="88" s="1"/>
  <c r="JQV16" i="88"/>
  <c r="JQV20" i="88" s="1"/>
  <c r="JQW16" i="88"/>
  <c r="JQW20" i="88" s="1"/>
  <c r="JQX16" i="88"/>
  <c r="JQX20" i="88" s="1"/>
  <c r="JQY16" i="88"/>
  <c r="JQY20" i="88" s="1"/>
  <c r="JQZ16" i="88"/>
  <c r="JQZ20" i="88" s="1"/>
  <c r="JRA16" i="88"/>
  <c r="JRA20" i="88" s="1"/>
  <c r="JRB16" i="88"/>
  <c r="JRB20" i="88" s="1"/>
  <c r="JRC16" i="88"/>
  <c r="JRC20" i="88" s="1"/>
  <c r="JRD16" i="88"/>
  <c r="JRD20" i="88" s="1"/>
  <c r="JRE16" i="88"/>
  <c r="JRE20" i="88" s="1"/>
  <c r="JRF16" i="88"/>
  <c r="JRF20" i="88" s="1"/>
  <c r="JRG16" i="88"/>
  <c r="JRG20" i="88" s="1"/>
  <c r="JRH16" i="88"/>
  <c r="JRH20" i="88" s="1"/>
  <c r="JRI16" i="88"/>
  <c r="JRI20" i="88" s="1"/>
  <c r="JRJ16" i="88"/>
  <c r="JRJ20" i="88" s="1"/>
  <c r="JRK16" i="88"/>
  <c r="JRK20" i="88" s="1"/>
  <c r="JRL16" i="88"/>
  <c r="JRL20" i="88" s="1"/>
  <c r="JRM16" i="88"/>
  <c r="JRM20" i="88" s="1"/>
  <c r="JRN16" i="88"/>
  <c r="JRN20" i="88" s="1"/>
  <c r="JRO16" i="88"/>
  <c r="JRO20" i="88" s="1"/>
  <c r="JRP16" i="88"/>
  <c r="JRP20" i="88" s="1"/>
  <c r="JRQ16" i="88"/>
  <c r="JRQ20" i="88" s="1"/>
  <c r="JRR16" i="88"/>
  <c r="JRR20" i="88" s="1"/>
  <c r="JRS16" i="88"/>
  <c r="JRS20" i="88" s="1"/>
  <c r="JRT16" i="88"/>
  <c r="JRT20" i="88" s="1"/>
  <c r="JRU16" i="88"/>
  <c r="JRU20" i="88" s="1"/>
  <c r="JRV16" i="88"/>
  <c r="JRV20" i="88" s="1"/>
  <c r="JRW16" i="88"/>
  <c r="JRW20" i="88" s="1"/>
  <c r="JRX16" i="88"/>
  <c r="JRX20" i="88" s="1"/>
  <c r="JRY16" i="88"/>
  <c r="JRY20" i="88" s="1"/>
  <c r="JRZ16" i="88"/>
  <c r="JRZ20" i="88" s="1"/>
  <c r="JSA16" i="88"/>
  <c r="JSA20" i="88" s="1"/>
  <c r="JSB16" i="88"/>
  <c r="JSB20" i="88" s="1"/>
  <c r="JSC16" i="88"/>
  <c r="JSC20" i="88" s="1"/>
  <c r="JSD16" i="88"/>
  <c r="JSD20" i="88" s="1"/>
  <c r="JSE16" i="88"/>
  <c r="JSE20" i="88" s="1"/>
  <c r="JSF16" i="88"/>
  <c r="JSF20" i="88" s="1"/>
  <c r="JSG16" i="88"/>
  <c r="JSG20" i="88" s="1"/>
  <c r="JSH16" i="88"/>
  <c r="JSH20" i="88" s="1"/>
  <c r="JSI16" i="88"/>
  <c r="JSI20" i="88" s="1"/>
  <c r="JSJ16" i="88"/>
  <c r="JSJ20" i="88" s="1"/>
  <c r="JSK16" i="88"/>
  <c r="JSK20" i="88" s="1"/>
  <c r="JSL16" i="88"/>
  <c r="JSL20" i="88" s="1"/>
  <c r="JSM16" i="88"/>
  <c r="JSM20" i="88" s="1"/>
  <c r="JSN16" i="88"/>
  <c r="JSN20" i="88" s="1"/>
  <c r="JSO16" i="88"/>
  <c r="JSO20" i="88" s="1"/>
  <c r="JSP16" i="88"/>
  <c r="JSP20" i="88" s="1"/>
  <c r="JSQ16" i="88"/>
  <c r="JSQ20" i="88" s="1"/>
  <c r="JSR16" i="88"/>
  <c r="JSR20" i="88" s="1"/>
  <c r="JSS16" i="88"/>
  <c r="JSS20" i="88" s="1"/>
  <c r="JST16" i="88"/>
  <c r="JST20" i="88" s="1"/>
  <c r="JSU16" i="88"/>
  <c r="JSU20" i="88" s="1"/>
  <c r="JSV16" i="88"/>
  <c r="JSV20" i="88" s="1"/>
  <c r="JSW16" i="88"/>
  <c r="JSW20" i="88" s="1"/>
  <c r="JSX16" i="88"/>
  <c r="JSX20" i="88" s="1"/>
  <c r="JSY16" i="88"/>
  <c r="JSY20" i="88" s="1"/>
  <c r="JSZ16" i="88"/>
  <c r="JSZ20" i="88" s="1"/>
  <c r="JTA16" i="88"/>
  <c r="JTA20" i="88" s="1"/>
  <c r="JTB16" i="88"/>
  <c r="JTB20" i="88" s="1"/>
  <c r="JTC16" i="88"/>
  <c r="JTC20" i="88" s="1"/>
  <c r="JTD16" i="88"/>
  <c r="JTD20" i="88" s="1"/>
  <c r="JTE16" i="88"/>
  <c r="JTE20" i="88" s="1"/>
  <c r="JTF16" i="88"/>
  <c r="JTF20" i="88" s="1"/>
  <c r="JTG16" i="88"/>
  <c r="JTG20" i="88" s="1"/>
  <c r="JTH16" i="88"/>
  <c r="JTH20" i="88" s="1"/>
  <c r="JTI16" i="88"/>
  <c r="JTI20" i="88" s="1"/>
  <c r="JTJ16" i="88"/>
  <c r="JTJ20" i="88" s="1"/>
  <c r="JTK16" i="88"/>
  <c r="JTK20" i="88" s="1"/>
  <c r="JTL16" i="88"/>
  <c r="JTL20" i="88" s="1"/>
  <c r="JTM16" i="88"/>
  <c r="JTM20" i="88" s="1"/>
  <c r="JTN16" i="88"/>
  <c r="JTN20" i="88" s="1"/>
  <c r="JTO16" i="88"/>
  <c r="JTO20" i="88" s="1"/>
  <c r="JTP16" i="88"/>
  <c r="JTP20" i="88" s="1"/>
  <c r="JTQ16" i="88"/>
  <c r="JTQ20" i="88" s="1"/>
  <c r="JTR16" i="88"/>
  <c r="JTR20" i="88" s="1"/>
  <c r="JTS16" i="88"/>
  <c r="JTS20" i="88" s="1"/>
  <c r="JTT16" i="88"/>
  <c r="JTT20" i="88" s="1"/>
  <c r="JTU16" i="88"/>
  <c r="JTU20" i="88" s="1"/>
  <c r="JTV16" i="88"/>
  <c r="JTV20" i="88" s="1"/>
  <c r="JTW16" i="88"/>
  <c r="JTW20" i="88" s="1"/>
  <c r="JTX16" i="88"/>
  <c r="JTX20" i="88" s="1"/>
  <c r="JTY16" i="88"/>
  <c r="JTY20" i="88" s="1"/>
  <c r="JTZ16" i="88"/>
  <c r="JTZ20" i="88" s="1"/>
  <c r="JUA16" i="88"/>
  <c r="JUA20" i="88" s="1"/>
  <c r="JUB16" i="88"/>
  <c r="JUB20" i="88" s="1"/>
  <c r="JUC16" i="88"/>
  <c r="JUC20" i="88" s="1"/>
  <c r="JUD16" i="88"/>
  <c r="JUD20" i="88" s="1"/>
  <c r="JUE16" i="88"/>
  <c r="JUE20" i="88" s="1"/>
  <c r="JUF16" i="88"/>
  <c r="JUF20" i="88" s="1"/>
  <c r="JUG16" i="88"/>
  <c r="JUG20" i="88" s="1"/>
  <c r="JUH16" i="88"/>
  <c r="JUH20" i="88" s="1"/>
  <c r="JUI16" i="88"/>
  <c r="JUI20" i="88" s="1"/>
  <c r="JUJ16" i="88"/>
  <c r="JUJ20" i="88" s="1"/>
  <c r="JUK16" i="88"/>
  <c r="JUK20" i="88" s="1"/>
  <c r="JUL16" i="88"/>
  <c r="JUL20" i="88" s="1"/>
  <c r="JUM16" i="88"/>
  <c r="JUM20" i="88" s="1"/>
  <c r="JUN16" i="88"/>
  <c r="JUN20" i="88" s="1"/>
  <c r="JUO16" i="88"/>
  <c r="JUO20" i="88" s="1"/>
  <c r="JUP16" i="88"/>
  <c r="JUP20" i="88" s="1"/>
  <c r="JUQ16" i="88"/>
  <c r="JUQ20" i="88" s="1"/>
  <c r="JUR16" i="88"/>
  <c r="JUR20" i="88" s="1"/>
  <c r="JUS16" i="88"/>
  <c r="JUS20" i="88" s="1"/>
  <c r="JUT16" i="88"/>
  <c r="JUT20" i="88" s="1"/>
  <c r="JUU16" i="88"/>
  <c r="JUU20" i="88" s="1"/>
  <c r="JUV16" i="88"/>
  <c r="JUV20" i="88" s="1"/>
  <c r="JUW16" i="88"/>
  <c r="JUW20" i="88" s="1"/>
  <c r="JUX16" i="88"/>
  <c r="JUX20" i="88" s="1"/>
  <c r="JUY16" i="88"/>
  <c r="JUY20" i="88" s="1"/>
  <c r="JUZ16" i="88"/>
  <c r="JUZ20" i="88" s="1"/>
  <c r="JVA16" i="88"/>
  <c r="JVA20" i="88" s="1"/>
  <c r="JVB16" i="88"/>
  <c r="JVB20" i="88" s="1"/>
  <c r="JVC16" i="88"/>
  <c r="JVC20" i="88" s="1"/>
  <c r="JVD16" i="88"/>
  <c r="JVD20" i="88" s="1"/>
  <c r="JVE16" i="88"/>
  <c r="JVE20" i="88" s="1"/>
  <c r="JVF16" i="88"/>
  <c r="JVF20" i="88" s="1"/>
  <c r="JVG16" i="88"/>
  <c r="JVG20" i="88" s="1"/>
  <c r="JVH16" i="88"/>
  <c r="JVH20" i="88" s="1"/>
  <c r="JVI16" i="88"/>
  <c r="JVI20" i="88" s="1"/>
  <c r="JVJ16" i="88"/>
  <c r="JVJ20" i="88" s="1"/>
  <c r="JVK16" i="88"/>
  <c r="JVK20" i="88" s="1"/>
  <c r="JVL16" i="88"/>
  <c r="JVL20" i="88" s="1"/>
  <c r="JVM16" i="88"/>
  <c r="JVM20" i="88" s="1"/>
  <c r="JVN16" i="88"/>
  <c r="JVN20" i="88" s="1"/>
  <c r="JVO16" i="88"/>
  <c r="JVO20" i="88" s="1"/>
  <c r="JVP16" i="88"/>
  <c r="JVP20" i="88" s="1"/>
  <c r="JVQ16" i="88"/>
  <c r="JVQ20" i="88" s="1"/>
  <c r="JVR16" i="88"/>
  <c r="JVR20" i="88" s="1"/>
  <c r="JVS16" i="88"/>
  <c r="JVS20" i="88" s="1"/>
  <c r="JVT16" i="88"/>
  <c r="JVT20" i="88" s="1"/>
  <c r="JVU16" i="88"/>
  <c r="JVU20" i="88" s="1"/>
  <c r="JVV16" i="88"/>
  <c r="JVV20" i="88" s="1"/>
  <c r="JVW16" i="88"/>
  <c r="JVW20" i="88" s="1"/>
  <c r="JVX16" i="88"/>
  <c r="JVX20" i="88" s="1"/>
  <c r="JVY16" i="88"/>
  <c r="JVY20" i="88" s="1"/>
  <c r="JVZ16" i="88"/>
  <c r="JVZ20" i="88" s="1"/>
  <c r="JWA16" i="88"/>
  <c r="JWA20" i="88" s="1"/>
  <c r="JWB16" i="88"/>
  <c r="JWB20" i="88" s="1"/>
  <c r="JWC16" i="88"/>
  <c r="JWC20" i="88" s="1"/>
  <c r="JWD16" i="88"/>
  <c r="JWD20" i="88" s="1"/>
  <c r="JWE16" i="88"/>
  <c r="JWE20" i="88" s="1"/>
  <c r="JWF16" i="88"/>
  <c r="JWF20" i="88" s="1"/>
  <c r="JWG16" i="88"/>
  <c r="JWG20" i="88" s="1"/>
  <c r="JWH16" i="88"/>
  <c r="JWH20" i="88" s="1"/>
  <c r="JWI16" i="88"/>
  <c r="JWI20" i="88" s="1"/>
  <c r="JWJ16" i="88"/>
  <c r="JWJ20" i="88" s="1"/>
  <c r="JWK16" i="88"/>
  <c r="JWK20" i="88" s="1"/>
  <c r="JWL16" i="88"/>
  <c r="JWL20" i="88" s="1"/>
  <c r="JWM16" i="88"/>
  <c r="JWM20" i="88" s="1"/>
  <c r="JWN16" i="88"/>
  <c r="JWN20" i="88" s="1"/>
  <c r="JWO16" i="88"/>
  <c r="JWO20" i="88" s="1"/>
  <c r="JWP16" i="88"/>
  <c r="JWP20" i="88" s="1"/>
  <c r="JWQ16" i="88"/>
  <c r="JWQ20" i="88" s="1"/>
  <c r="JWR16" i="88"/>
  <c r="JWR20" i="88" s="1"/>
  <c r="JWS16" i="88"/>
  <c r="JWS20" i="88" s="1"/>
  <c r="JWT16" i="88"/>
  <c r="JWT20" i="88" s="1"/>
  <c r="JWU16" i="88"/>
  <c r="JWU20" i="88" s="1"/>
  <c r="JWV16" i="88"/>
  <c r="JWV20" i="88" s="1"/>
  <c r="JWW16" i="88"/>
  <c r="JWW20" i="88" s="1"/>
  <c r="JWX16" i="88"/>
  <c r="JWX20" i="88" s="1"/>
  <c r="JWY16" i="88"/>
  <c r="JWY20" i="88" s="1"/>
  <c r="JWZ16" i="88"/>
  <c r="JWZ20" i="88" s="1"/>
  <c r="JXA16" i="88"/>
  <c r="JXA20" i="88" s="1"/>
  <c r="JXB16" i="88"/>
  <c r="JXB20" i="88" s="1"/>
  <c r="JXC16" i="88"/>
  <c r="JXC20" i="88" s="1"/>
  <c r="JXD16" i="88"/>
  <c r="JXD20" i="88" s="1"/>
  <c r="JXE16" i="88"/>
  <c r="JXE20" i="88" s="1"/>
  <c r="JXF16" i="88"/>
  <c r="JXF20" i="88" s="1"/>
  <c r="JXG16" i="88"/>
  <c r="JXG20" i="88" s="1"/>
  <c r="JXH16" i="88"/>
  <c r="JXH20" i="88" s="1"/>
  <c r="JXI16" i="88"/>
  <c r="JXI20" i="88" s="1"/>
  <c r="JXJ16" i="88"/>
  <c r="JXJ20" i="88" s="1"/>
  <c r="JXK16" i="88"/>
  <c r="JXK20" i="88" s="1"/>
  <c r="JXL16" i="88"/>
  <c r="JXL20" i="88" s="1"/>
  <c r="JXM16" i="88"/>
  <c r="JXM20" i="88" s="1"/>
  <c r="JXN16" i="88"/>
  <c r="JXN20" i="88" s="1"/>
  <c r="JXO16" i="88"/>
  <c r="JXO20" i="88" s="1"/>
  <c r="JXP16" i="88"/>
  <c r="JXP20" i="88" s="1"/>
  <c r="JXQ16" i="88"/>
  <c r="JXQ20" i="88" s="1"/>
  <c r="JXR16" i="88"/>
  <c r="JXR20" i="88" s="1"/>
  <c r="JXS16" i="88"/>
  <c r="JXS20" i="88" s="1"/>
  <c r="JXT16" i="88"/>
  <c r="JXT20" i="88" s="1"/>
  <c r="JXU16" i="88"/>
  <c r="JXU20" i="88" s="1"/>
  <c r="JXV16" i="88"/>
  <c r="JXV20" i="88" s="1"/>
  <c r="JXW16" i="88"/>
  <c r="JXW20" i="88" s="1"/>
  <c r="JXX16" i="88"/>
  <c r="JXX20" i="88" s="1"/>
  <c r="JXY16" i="88"/>
  <c r="JXY20" i="88" s="1"/>
  <c r="JXZ16" i="88"/>
  <c r="JXZ20" i="88" s="1"/>
  <c r="JYA16" i="88"/>
  <c r="JYA20" i="88" s="1"/>
  <c r="JYB16" i="88"/>
  <c r="JYB20" i="88" s="1"/>
  <c r="JYC16" i="88"/>
  <c r="JYC20" i="88" s="1"/>
  <c r="JYD16" i="88"/>
  <c r="JYD20" i="88" s="1"/>
  <c r="JYE16" i="88"/>
  <c r="JYE20" i="88" s="1"/>
  <c r="JYF16" i="88"/>
  <c r="JYF20" i="88" s="1"/>
  <c r="JYG16" i="88"/>
  <c r="JYG20" i="88" s="1"/>
  <c r="JYH16" i="88"/>
  <c r="JYH20" i="88" s="1"/>
  <c r="JYI16" i="88"/>
  <c r="JYI20" i="88" s="1"/>
  <c r="JYJ16" i="88"/>
  <c r="JYJ20" i="88" s="1"/>
  <c r="JYK16" i="88"/>
  <c r="JYK20" i="88" s="1"/>
  <c r="JYL16" i="88"/>
  <c r="JYL20" i="88" s="1"/>
  <c r="JYM16" i="88"/>
  <c r="JYM20" i="88" s="1"/>
  <c r="JYN16" i="88"/>
  <c r="JYN20" i="88" s="1"/>
  <c r="JYO16" i="88"/>
  <c r="JYO20" i="88" s="1"/>
  <c r="JYP16" i="88"/>
  <c r="JYP20" i="88" s="1"/>
  <c r="JYQ16" i="88"/>
  <c r="JYQ20" i="88" s="1"/>
  <c r="JYR16" i="88"/>
  <c r="JYR20" i="88" s="1"/>
  <c r="JYS16" i="88"/>
  <c r="JYS20" i="88" s="1"/>
  <c r="JYT16" i="88"/>
  <c r="JYT20" i="88" s="1"/>
  <c r="JYU16" i="88"/>
  <c r="JYU20" i="88" s="1"/>
  <c r="JYV16" i="88"/>
  <c r="JYV20" i="88" s="1"/>
  <c r="JYW16" i="88"/>
  <c r="JYW20" i="88" s="1"/>
  <c r="JYX16" i="88"/>
  <c r="JYX20" i="88" s="1"/>
  <c r="JYY16" i="88"/>
  <c r="JYY20" i="88" s="1"/>
  <c r="JYZ16" i="88"/>
  <c r="JYZ20" i="88" s="1"/>
  <c r="JZA16" i="88"/>
  <c r="JZA20" i="88" s="1"/>
  <c r="JZB16" i="88"/>
  <c r="JZB20" i="88" s="1"/>
  <c r="JZC16" i="88"/>
  <c r="JZC20" i="88" s="1"/>
  <c r="JZD16" i="88"/>
  <c r="JZD20" i="88" s="1"/>
  <c r="JZE16" i="88"/>
  <c r="JZE20" i="88" s="1"/>
  <c r="JZF16" i="88"/>
  <c r="JZF20" i="88" s="1"/>
  <c r="JZG16" i="88"/>
  <c r="JZG20" i="88" s="1"/>
  <c r="JZH16" i="88"/>
  <c r="JZH20" i="88" s="1"/>
  <c r="JZI16" i="88"/>
  <c r="JZI20" i="88" s="1"/>
  <c r="JZJ16" i="88"/>
  <c r="JZJ20" i="88" s="1"/>
  <c r="JZK16" i="88"/>
  <c r="JZK20" i="88" s="1"/>
  <c r="JZL16" i="88"/>
  <c r="JZL20" i="88" s="1"/>
  <c r="JZM16" i="88"/>
  <c r="JZM20" i="88" s="1"/>
  <c r="JZN16" i="88"/>
  <c r="JZN20" i="88" s="1"/>
  <c r="JZO16" i="88"/>
  <c r="JZO20" i="88" s="1"/>
  <c r="JZP16" i="88"/>
  <c r="JZP20" i="88" s="1"/>
  <c r="JZQ16" i="88"/>
  <c r="JZQ20" i="88" s="1"/>
  <c r="JZR16" i="88"/>
  <c r="JZR20" i="88" s="1"/>
  <c r="JZS16" i="88"/>
  <c r="JZS20" i="88" s="1"/>
  <c r="JZT16" i="88"/>
  <c r="JZT20" i="88" s="1"/>
  <c r="JZU16" i="88"/>
  <c r="JZU20" i="88" s="1"/>
  <c r="JZV16" i="88"/>
  <c r="JZV20" i="88" s="1"/>
  <c r="JZW16" i="88"/>
  <c r="JZW20" i="88" s="1"/>
  <c r="JZX16" i="88"/>
  <c r="JZX20" i="88" s="1"/>
  <c r="JZY16" i="88"/>
  <c r="JZY20" i="88" s="1"/>
  <c r="JZZ16" i="88"/>
  <c r="JZZ20" i="88" s="1"/>
  <c r="KAA16" i="88"/>
  <c r="KAA20" i="88" s="1"/>
  <c r="KAB16" i="88"/>
  <c r="KAB20" i="88" s="1"/>
  <c r="KAC16" i="88"/>
  <c r="KAC20" i="88" s="1"/>
  <c r="KAD16" i="88"/>
  <c r="KAD20" i="88" s="1"/>
  <c r="KAE16" i="88"/>
  <c r="KAE20" i="88" s="1"/>
  <c r="KAF16" i="88"/>
  <c r="KAF20" i="88" s="1"/>
  <c r="KAG16" i="88"/>
  <c r="KAG20" i="88" s="1"/>
  <c r="KAH16" i="88"/>
  <c r="KAH20" i="88" s="1"/>
  <c r="KAI16" i="88"/>
  <c r="KAI20" i="88" s="1"/>
  <c r="KAJ16" i="88"/>
  <c r="KAJ20" i="88" s="1"/>
  <c r="KAK16" i="88"/>
  <c r="KAK20" i="88" s="1"/>
  <c r="KAL16" i="88"/>
  <c r="KAL20" i="88" s="1"/>
  <c r="KAM16" i="88"/>
  <c r="KAM20" i="88" s="1"/>
  <c r="KAN16" i="88"/>
  <c r="KAN20" i="88" s="1"/>
  <c r="KAO16" i="88"/>
  <c r="KAO20" i="88" s="1"/>
  <c r="KAP16" i="88"/>
  <c r="KAP20" i="88" s="1"/>
  <c r="KAQ16" i="88"/>
  <c r="KAQ20" i="88" s="1"/>
  <c r="KAR16" i="88"/>
  <c r="KAR20" i="88" s="1"/>
  <c r="KAS16" i="88"/>
  <c r="KAS20" i="88" s="1"/>
  <c r="KAT16" i="88"/>
  <c r="KAT20" i="88" s="1"/>
  <c r="KAU16" i="88"/>
  <c r="KAU20" i="88" s="1"/>
  <c r="KAV16" i="88"/>
  <c r="KAV20" i="88" s="1"/>
  <c r="KAW16" i="88"/>
  <c r="KAW20" i="88" s="1"/>
  <c r="KAX16" i="88"/>
  <c r="KAX20" i="88" s="1"/>
  <c r="KAY16" i="88"/>
  <c r="KAY20" i="88" s="1"/>
  <c r="KAZ16" i="88"/>
  <c r="KAZ20" i="88" s="1"/>
  <c r="KBA16" i="88"/>
  <c r="KBA20" i="88" s="1"/>
  <c r="KBB16" i="88"/>
  <c r="KBB20" i="88" s="1"/>
  <c r="KBC16" i="88"/>
  <c r="KBC20" i="88" s="1"/>
  <c r="KBD16" i="88"/>
  <c r="KBD20" i="88" s="1"/>
  <c r="KBE16" i="88"/>
  <c r="KBE20" i="88" s="1"/>
  <c r="KBF16" i="88"/>
  <c r="KBF20" i="88" s="1"/>
  <c r="KBG16" i="88"/>
  <c r="KBG20" i="88" s="1"/>
  <c r="KBH16" i="88"/>
  <c r="KBH20" i="88" s="1"/>
  <c r="KBI16" i="88"/>
  <c r="KBI20" i="88" s="1"/>
  <c r="KBJ16" i="88"/>
  <c r="KBJ20" i="88" s="1"/>
  <c r="KBK16" i="88"/>
  <c r="KBK20" i="88" s="1"/>
  <c r="KBL16" i="88"/>
  <c r="KBL20" i="88" s="1"/>
  <c r="KBM16" i="88"/>
  <c r="KBM20" i="88" s="1"/>
  <c r="KBN16" i="88"/>
  <c r="KBN20" i="88" s="1"/>
  <c r="KBO16" i="88"/>
  <c r="KBO20" i="88" s="1"/>
  <c r="KBP16" i="88"/>
  <c r="KBP20" i="88" s="1"/>
  <c r="KBQ16" i="88"/>
  <c r="KBQ20" i="88" s="1"/>
  <c r="KBR16" i="88"/>
  <c r="KBR20" i="88" s="1"/>
  <c r="KBS16" i="88"/>
  <c r="KBS20" i="88" s="1"/>
  <c r="KBT16" i="88"/>
  <c r="KBT20" i="88" s="1"/>
  <c r="KBU16" i="88"/>
  <c r="KBU20" i="88" s="1"/>
  <c r="KBV16" i="88"/>
  <c r="KBV20" i="88" s="1"/>
  <c r="KBW16" i="88"/>
  <c r="KBW20" i="88" s="1"/>
  <c r="KBX16" i="88"/>
  <c r="KBX20" i="88" s="1"/>
  <c r="KBY16" i="88"/>
  <c r="KBY20" i="88" s="1"/>
  <c r="KBZ16" i="88"/>
  <c r="KBZ20" i="88" s="1"/>
  <c r="KCA16" i="88"/>
  <c r="KCA20" i="88" s="1"/>
  <c r="KCB16" i="88"/>
  <c r="KCB20" i="88" s="1"/>
  <c r="KCC16" i="88"/>
  <c r="KCC20" i="88" s="1"/>
  <c r="KCD16" i="88"/>
  <c r="KCD20" i="88" s="1"/>
  <c r="KCE16" i="88"/>
  <c r="KCE20" i="88" s="1"/>
  <c r="KCF16" i="88"/>
  <c r="KCF20" i="88" s="1"/>
  <c r="KCG16" i="88"/>
  <c r="KCG20" i="88" s="1"/>
  <c r="KCH16" i="88"/>
  <c r="KCH20" i="88" s="1"/>
  <c r="KCI16" i="88"/>
  <c r="KCI20" i="88" s="1"/>
  <c r="KCJ16" i="88"/>
  <c r="KCJ20" i="88" s="1"/>
  <c r="KCK16" i="88"/>
  <c r="KCK20" i="88" s="1"/>
  <c r="KCL16" i="88"/>
  <c r="KCL20" i="88" s="1"/>
  <c r="KCM16" i="88"/>
  <c r="KCM20" i="88" s="1"/>
  <c r="KCN16" i="88"/>
  <c r="KCN20" i="88" s="1"/>
  <c r="KCO16" i="88"/>
  <c r="KCO20" i="88" s="1"/>
  <c r="KCP16" i="88"/>
  <c r="KCP20" i="88" s="1"/>
  <c r="KCQ16" i="88"/>
  <c r="KCQ20" i="88" s="1"/>
  <c r="KCR16" i="88"/>
  <c r="KCR20" i="88" s="1"/>
  <c r="KCS16" i="88"/>
  <c r="KCS20" i="88" s="1"/>
  <c r="KCT16" i="88"/>
  <c r="KCT20" i="88" s="1"/>
  <c r="KCU16" i="88"/>
  <c r="KCU20" i="88" s="1"/>
  <c r="KCV16" i="88"/>
  <c r="KCV20" i="88" s="1"/>
  <c r="KCW16" i="88"/>
  <c r="KCW20" i="88" s="1"/>
  <c r="KCX16" i="88"/>
  <c r="KCX20" i="88" s="1"/>
  <c r="KCY16" i="88"/>
  <c r="KCY20" i="88" s="1"/>
  <c r="KCZ16" i="88"/>
  <c r="KCZ20" i="88" s="1"/>
  <c r="KDA16" i="88"/>
  <c r="KDA20" i="88" s="1"/>
  <c r="KDB16" i="88"/>
  <c r="KDB20" i="88" s="1"/>
  <c r="KDC16" i="88"/>
  <c r="KDC20" i="88" s="1"/>
  <c r="KDD16" i="88"/>
  <c r="KDD20" i="88" s="1"/>
  <c r="KDE16" i="88"/>
  <c r="KDE20" i="88" s="1"/>
  <c r="KDF16" i="88"/>
  <c r="KDF20" i="88" s="1"/>
  <c r="KDG16" i="88"/>
  <c r="KDG20" i="88" s="1"/>
  <c r="KDH16" i="88"/>
  <c r="KDH20" i="88" s="1"/>
  <c r="KDI16" i="88"/>
  <c r="KDI20" i="88" s="1"/>
  <c r="KDJ16" i="88"/>
  <c r="KDJ20" i="88" s="1"/>
  <c r="KDK16" i="88"/>
  <c r="KDK20" i="88" s="1"/>
  <c r="KDL16" i="88"/>
  <c r="KDL20" i="88" s="1"/>
  <c r="KDM16" i="88"/>
  <c r="KDM20" i="88" s="1"/>
  <c r="KDN16" i="88"/>
  <c r="KDN20" i="88" s="1"/>
  <c r="KDO16" i="88"/>
  <c r="KDO20" i="88" s="1"/>
  <c r="KDP16" i="88"/>
  <c r="KDP20" i="88" s="1"/>
  <c r="KDQ16" i="88"/>
  <c r="KDQ20" i="88" s="1"/>
  <c r="KDR16" i="88"/>
  <c r="KDR20" i="88" s="1"/>
  <c r="KDS16" i="88"/>
  <c r="KDS20" i="88" s="1"/>
  <c r="KDT16" i="88"/>
  <c r="KDT20" i="88" s="1"/>
  <c r="KDU16" i="88"/>
  <c r="KDU20" i="88" s="1"/>
  <c r="KDV16" i="88"/>
  <c r="KDV20" i="88" s="1"/>
  <c r="KDW16" i="88"/>
  <c r="KDW20" i="88" s="1"/>
  <c r="KDX16" i="88"/>
  <c r="KDX20" i="88" s="1"/>
  <c r="KDY16" i="88"/>
  <c r="KDY20" i="88" s="1"/>
  <c r="KDZ16" i="88"/>
  <c r="KDZ20" i="88" s="1"/>
  <c r="KEA16" i="88"/>
  <c r="KEA20" i="88" s="1"/>
  <c r="KEB16" i="88"/>
  <c r="KEB20" i="88" s="1"/>
  <c r="KEC16" i="88"/>
  <c r="KEC20" i="88" s="1"/>
  <c r="KED16" i="88"/>
  <c r="KED20" i="88" s="1"/>
  <c r="KEE16" i="88"/>
  <c r="KEE20" i="88" s="1"/>
  <c r="KEF16" i="88"/>
  <c r="KEF20" i="88" s="1"/>
  <c r="KEG16" i="88"/>
  <c r="KEG20" i="88" s="1"/>
  <c r="KEH16" i="88"/>
  <c r="KEH20" i="88" s="1"/>
  <c r="KEI16" i="88"/>
  <c r="KEI20" i="88" s="1"/>
  <c r="KEJ16" i="88"/>
  <c r="KEJ20" i="88" s="1"/>
  <c r="KEK16" i="88"/>
  <c r="KEK20" i="88" s="1"/>
  <c r="KEL16" i="88"/>
  <c r="KEL20" i="88" s="1"/>
  <c r="KEM16" i="88"/>
  <c r="KEM20" i="88" s="1"/>
  <c r="KEN16" i="88"/>
  <c r="KEN20" i="88" s="1"/>
  <c r="KEO16" i="88"/>
  <c r="KEO20" i="88" s="1"/>
  <c r="KEP16" i="88"/>
  <c r="KEP20" i="88" s="1"/>
  <c r="KEQ16" i="88"/>
  <c r="KEQ20" i="88" s="1"/>
  <c r="KER16" i="88"/>
  <c r="KER20" i="88" s="1"/>
  <c r="KES16" i="88"/>
  <c r="KES20" i="88" s="1"/>
  <c r="KET16" i="88"/>
  <c r="KET20" i="88" s="1"/>
  <c r="KEU16" i="88"/>
  <c r="KEU20" i="88" s="1"/>
  <c r="KEV16" i="88"/>
  <c r="KEV20" i="88" s="1"/>
  <c r="KEW16" i="88"/>
  <c r="KEW20" i="88" s="1"/>
  <c r="KEX16" i="88"/>
  <c r="KEX20" i="88" s="1"/>
  <c r="KEY16" i="88"/>
  <c r="KEY20" i="88" s="1"/>
  <c r="KEZ16" i="88"/>
  <c r="KEZ20" i="88" s="1"/>
  <c r="KFA16" i="88"/>
  <c r="KFA20" i="88" s="1"/>
  <c r="KFB16" i="88"/>
  <c r="KFB20" i="88" s="1"/>
  <c r="KFC16" i="88"/>
  <c r="KFC20" i="88" s="1"/>
  <c r="KFD16" i="88"/>
  <c r="KFD20" i="88" s="1"/>
  <c r="KFE16" i="88"/>
  <c r="KFE20" i="88" s="1"/>
  <c r="KFF16" i="88"/>
  <c r="KFF20" i="88" s="1"/>
  <c r="KFG16" i="88"/>
  <c r="KFG20" i="88" s="1"/>
  <c r="KFH16" i="88"/>
  <c r="KFH20" i="88" s="1"/>
  <c r="KFI16" i="88"/>
  <c r="KFI20" i="88" s="1"/>
  <c r="KFJ16" i="88"/>
  <c r="KFJ20" i="88" s="1"/>
  <c r="KFK16" i="88"/>
  <c r="KFK20" i="88" s="1"/>
  <c r="KFL16" i="88"/>
  <c r="KFL20" i="88" s="1"/>
  <c r="KFM16" i="88"/>
  <c r="KFM20" i="88" s="1"/>
  <c r="KFN16" i="88"/>
  <c r="KFN20" i="88" s="1"/>
  <c r="KFO16" i="88"/>
  <c r="KFO20" i="88" s="1"/>
  <c r="KFP16" i="88"/>
  <c r="KFP20" i="88" s="1"/>
  <c r="KFQ16" i="88"/>
  <c r="KFQ20" i="88" s="1"/>
  <c r="KFR16" i="88"/>
  <c r="KFR20" i="88" s="1"/>
  <c r="KFS16" i="88"/>
  <c r="KFS20" i="88" s="1"/>
  <c r="KFT16" i="88"/>
  <c r="KFT20" i="88" s="1"/>
  <c r="KFU16" i="88"/>
  <c r="KFU20" i="88" s="1"/>
  <c r="KFV16" i="88"/>
  <c r="KFV20" i="88" s="1"/>
  <c r="KFW16" i="88"/>
  <c r="KFW20" i="88" s="1"/>
  <c r="KFX16" i="88"/>
  <c r="KFX20" i="88" s="1"/>
  <c r="KFY16" i="88"/>
  <c r="KFY20" i="88" s="1"/>
  <c r="KFZ16" i="88"/>
  <c r="KFZ20" i="88" s="1"/>
  <c r="KGA16" i="88"/>
  <c r="KGA20" i="88" s="1"/>
  <c r="KGB16" i="88"/>
  <c r="KGB20" i="88" s="1"/>
  <c r="KGC16" i="88"/>
  <c r="KGC20" i="88" s="1"/>
  <c r="KGD16" i="88"/>
  <c r="KGD20" i="88" s="1"/>
  <c r="KGE16" i="88"/>
  <c r="KGE20" i="88" s="1"/>
  <c r="KGF16" i="88"/>
  <c r="KGF20" i="88" s="1"/>
  <c r="KGG16" i="88"/>
  <c r="KGG20" i="88" s="1"/>
  <c r="KGH16" i="88"/>
  <c r="KGH20" i="88" s="1"/>
  <c r="KGI16" i="88"/>
  <c r="KGI20" i="88" s="1"/>
  <c r="KGJ16" i="88"/>
  <c r="KGJ20" i="88" s="1"/>
  <c r="KGK16" i="88"/>
  <c r="KGK20" i="88" s="1"/>
  <c r="KGL16" i="88"/>
  <c r="KGL20" i="88" s="1"/>
  <c r="KGM16" i="88"/>
  <c r="KGM20" i="88" s="1"/>
  <c r="KGN16" i="88"/>
  <c r="KGN20" i="88" s="1"/>
  <c r="KGO16" i="88"/>
  <c r="KGO20" i="88" s="1"/>
  <c r="KGP16" i="88"/>
  <c r="KGP20" i="88" s="1"/>
  <c r="KGQ16" i="88"/>
  <c r="KGQ20" i="88" s="1"/>
  <c r="KGR16" i="88"/>
  <c r="KGR20" i="88" s="1"/>
  <c r="KGS16" i="88"/>
  <c r="KGS20" i="88" s="1"/>
  <c r="KGT16" i="88"/>
  <c r="KGT20" i="88" s="1"/>
  <c r="KGU16" i="88"/>
  <c r="KGU20" i="88" s="1"/>
  <c r="KGV16" i="88"/>
  <c r="KGV20" i="88" s="1"/>
  <c r="KGW16" i="88"/>
  <c r="KGW20" i="88" s="1"/>
  <c r="KGX16" i="88"/>
  <c r="KGX20" i="88" s="1"/>
  <c r="KGY16" i="88"/>
  <c r="KGY20" i="88" s="1"/>
  <c r="KGZ16" i="88"/>
  <c r="KGZ20" i="88" s="1"/>
  <c r="KHA16" i="88"/>
  <c r="KHA20" i="88" s="1"/>
  <c r="KHB16" i="88"/>
  <c r="KHB20" i="88" s="1"/>
  <c r="KHC16" i="88"/>
  <c r="KHC20" i="88" s="1"/>
  <c r="KHD16" i="88"/>
  <c r="KHD20" i="88" s="1"/>
  <c r="KHE16" i="88"/>
  <c r="KHE20" i="88" s="1"/>
  <c r="KHF16" i="88"/>
  <c r="KHF20" i="88" s="1"/>
  <c r="KHG16" i="88"/>
  <c r="KHG20" i="88" s="1"/>
  <c r="KHH16" i="88"/>
  <c r="KHH20" i="88" s="1"/>
  <c r="KHI16" i="88"/>
  <c r="KHI20" i="88" s="1"/>
  <c r="KHJ16" i="88"/>
  <c r="KHJ20" i="88" s="1"/>
  <c r="KHK16" i="88"/>
  <c r="KHK20" i="88" s="1"/>
  <c r="KHL16" i="88"/>
  <c r="KHL20" i="88" s="1"/>
  <c r="KHM16" i="88"/>
  <c r="KHM20" i="88" s="1"/>
  <c r="KHN16" i="88"/>
  <c r="KHN20" i="88" s="1"/>
  <c r="KHO16" i="88"/>
  <c r="KHO20" i="88" s="1"/>
  <c r="KHP16" i="88"/>
  <c r="KHP20" i="88" s="1"/>
  <c r="KHQ16" i="88"/>
  <c r="KHQ20" i="88" s="1"/>
  <c r="KHR16" i="88"/>
  <c r="KHR20" i="88" s="1"/>
  <c r="KHS16" i="88"/>
  <c r="KHS20" i="88" s="1"/>
  <c r="KHT16" i="88"/>
  <c r="KHT20" i="88" s="1"/>
  <c r="KHU16" i="88"/>
  <c r="KHU20" i="88" s="1"/>
  <c r="KHV16" i="88"/>
  <c r="KHV20" i="88" s="1"/>
  <c r="KHW16" i="88"/>
  <c r="KHW20" i="88" s="1"/>
  <c r="KHX16" i="88"/>
  <c r="KHX20" i="88" s="1"/>
  <c r="KHY16" i="88"/>
  <c r="KHY20" i="88" s="1"/>
  <c r="KHZ16" i="88"/>
  <c r="KHZ20" i="88" s="1"/>
  <c r="KIA16" i="88"/>
  <c r="KIA20" i="88" s="1"/>
  <c r="KIB16" i="88"/>
  <c r="KIB20" i="88" s="1"/>
  <c r="KIC16" i="88"/>
  <c r="KIC20" i="88" s="1"/>
  <c r="KID16" i="88"/>
  <c r="KID20" i="88" s="1"/>
  <c r="KIE16" i="88"/>
  <c r="KIE20" i="88" s="1"/>
  <c r="KIF16" i="88"/>
  <c r="KIF20" i="88" s="1"/>
  <c r="KIG16" i="88"/>
  <c r="KIG20" i="88" s="1"/>
  <c r="KIH16" i="88"/>
  <c r="KIH20" i="88" s="1"/>
  <c r="KII16" i="88"/>
  <c r="KII20" i="88" s="1"/>
  <c r="KIJ16" i="88"/>
  <c r="KIJ20" i="88" s="1"/>
  <c r="KIK16" i="88"/>
  <c r="KIK20" i="88" s="1"/>
  <c r="KIL16" i="88"/>
  <c r="KIL20" i="88" s="1"/>
  <c r="KIM16" i="88"/>
  <c r="KIM20" i="88" s="1"/>
  <c r="KIN16" i="88"/>
  <c r="KIN20" i="88" s="1"/>
  <c r="KIO16" i="88"/>
  <c r="KIO20" i="88" s="1"/>
  <c r="KIP16" i="88"/>
  <c r="KIP20" i="88" s="1"/>
  <c r="KIQ16" i="88"/>
  <c r="KIQ20" i="88" s="1"/>
  <c r="KIR16" i="88"/>
  <c r="KIR20" i="88" s="1"/>
  <c r="KIS16" i="88"/>
  <c r="KIS20" i="88" s="1"/>
  <c r="KIT16" i="88"/>
  <c r="KIT20" i="88" s="1"/>
  <c r="KIU16" i="88"/>
  <c r="KIU20" i="88" s="1"/>
  <c r="KIV16" i="88"/>
  <c r="KIV20" i="88" s="1"/>
  <c r="KIW16" i="88"/>
  <c r="KIW20" i="88" s="1"/>
  <c r="KIX16" i="88"/>
  <c r="KIX20" i="88" s="1"/>
  <c r="KIY16" i="88"/>
  <c r="KIY20" i="88" s="1"/>
  <c r="KIZ16" i="88"/>
  <c r="KIZ20" i="88" s="1"/>
  <c r="KJA16" i="88"/>
  <c r="KJA20" i="88" s="1"/>
  <c r="KJB16" i="88"/>
  <c r="KJB20" i="88" s="1"/>
  <c r="KJC16" i="88"/>
  <c r="KJC20" i="88" s="1"/>
  <c r="KJD16" i="88"/>
  <c r="KJD20" i="88" s="1"/>
  <c r="KJE16" i="88"/>
  <c r="KJE20" i="88" s="1"/>
  <c r="KJF16" i="88"/>
  <c r="KJF20" i="88" s="1"/>
  <c r="KJG16" i="88"/>
  <c r="KJG20" i="88" s="1"/>
  <c r="KJH16" i="88"/>
  <c r="KJH20" i="88" s="1"/>
  <c r="KJI16" i="88"/>
  <c r="KJI20" i="88" s="1"/>
  <c r="KJJ16" i="88"/>
  <c r="KJJ20" i="88" s="1"/>
  <c r="KJK16" i="88"/>
  <c r="KJK20" i="88" s="1"/>
  <c r="KJL16" i="88"/>
  <c r="KJL20" i="88" s="1"/>
  <c r="KJM16" i="88"/>
  <c r="KJM20" i="88" s="1"/>
  <c r="KJN16" i="88"/>
  <c r="KJN20" i="88" s="1"/>
  <c r="KJO16" i="88"/>
  <c r="KJO20" i="88" s="1"/>
  <c r="KJP16" i="88"/>
  <c r="KJP20" i="88" s="1"/>
  <c r="KJQ16" i="88"/>
  <c r="KJQ20" i="88" s="1"/>
  <c r="KJR16" i="88"/>
  <c r="KJR20" i="88" s="1"/>
  <c r="KJS16" i="88"/>
  <c r="KJS20" i="88" s="1"/>
  <c r="KJT16" i="88"/>
  <c r="KJT20" i="88" s="1"/>
  <c r="KJU16" i="88"/>
  <c r="KJU20" i="88" s="1"/>
  <c r="KJV16" i="88"/>
  <c r="KJV20" i="88" s="1"/>
  <c r="KJW16" i="88"/>
  <c r="KJW20" i="88" s="1"/>
  <c r="KJX16" i="88"/>
  <c r="KJX20" i="88" s="1"/>
  <c r="KJY16" i="88"/>
  <c r="KJY20" i="88" s="1"/>
  <c r="KJZ16" i="88"/>
  <c r="KJZ20" i="88" s="1"/>
  <c r="KKA16" i="88"/>
  <c r="KKA20" i="88" s="1"/>
  <c r="KKB16" i="88"/>
  <c r="KKB20" i="88" s="1"/>
  <c r="KKC16" i="88"/>
  <c r="KKC20" i="88" s="1"/>
  <c r="KKD16" i="88"/>
  <c r="KKD20" i="88" s="1"/>
  <c r="KKE16" i="88"/>
  <c r="KKE20" i="88" s="1"/>
  <c r="KKF16" i="88"/>
  <c r="KKF20" i="88" s="1"/>
  <c r="KKG16" i="88"/>
  <c r="KKG20" i="88" s="1"/>
  <c r="KKH16" i="88"/>
  <c r="KKH20" i="88" s="1"/>
  <c r="KKI16" i="88"/>
  <c r="KKI20" i="88" s="1"/>
  <c r="KKJ16" i="88"/>
  <c r="KKJ20" i="88" s="1"/>
  <c r="KKK16" i="88"/>
  <c r="KKK20" i="88" s="1"/>
  <c r="KKL16" i="88"/>
  <c r="KKL20" i="88" s="1"/>
  <c r="KKM16" i="88"/>
  <c r="KKM20" i="88" s="1"/>
  <c r="KKN16" i="88"/>
  <c r="KKN20" i="88" s="1"/>
  <c r="KKO16" i="88"/>
  <c r="KKO20" i="88" s="1"/>
  <c r="KKP16" i="88"/>
  <c r="KKP20" i="88" s="1"/>
  <c r="KKQ16" i="88"/>
  <c r="KKQ20" i="88" s="1"/>
  <c r="KKR16" i="88"/>
  <c r="KKR20" i="88" s="1"/>
  <c r="KKS16" i="88"/>
  <c r="KKS20" i="88" s="1"/>
  <c r="KKT16" i="88"/>
  <c r="KKT20" i="88" s="1"/>
  <c r="KKU16" i="88"/>
  <c r="KKU20" i="88" s="1"/>
  <c r="KKV16" i="88"/>
  <c r="KKV20" i="88" s="1"/>
  <c r="KKW16" i="88"/>
  <c r="KKW20" i="88" s="1"/>
  <c r="KKX16" i="88"/>
  <c r="KKX20" i="88" s="1"/>
  <c r="KKY16" i="88"/>
  <c r="KKY20" i="88" s="1"/>
  <c r="KKZ16" i="88"/>
  <c r="KKZ20" i="88" s="1"/>
  <c r="KLA16" i="88"/>
  <c r="KLA20" i="88" s="1"/>
  <c r="KLB16" i="88"/>
  <c r="KLB20" i="88" s="1"/>
  <c r="KLC16" i="88"/>
  <c r="KLC20" i="88" s="1"/>
  <c r="KLD16" i="88"/>
  <c r="KLD20" i="88" s="1"/>
  <c r="KLE16" i="88"/>
  <c r="KLE20" i="88" s="1"/>
  <c r="KLF16" i="88"/>
  <c r="KLF20" i="88" s="1"/>
  <c r="KLG16" i="88"/>
  <c r="KLG20" i="88" s="1"/>
  <c r="KLH16" i="88"/>
  <c r="KLH20" i="88" s="1"/>
  <c r="KLI16" i="88"/>
  <c r="KLI20" i="88" s="1"/>
  <c r="KLJ16" i="88"/>
  <c r="KLJ20" i="88" s="1"/>
  <c r="KLK16" i="88"/>
  <c r="KLK20" i="88" s="1"/>
  <c r="KLL16" i="88"/>
  <c r="KLL20" i="88" s="1"/>
  <c r="KLM16" i="88"/>
  <c r="KLM20" i="88" s="1"/>
  <c r="KLN16" i="88"/>
  <c r="KLN20" i="88" s="1"/>
  <c r="KLO16" i="88"/>
  <c r="KLO20" i="88" s="1"/>
  <c r="KLP16" i="88"/>
  <c r="KLP20" i="88" s="1"/>
  <c r="KLQ16" i="88"/>
  <c r="KLQ20" i="88" s="1"/>
  <c r="KLR16" i="88"/>
  <c r="KLR20" i="88" s="1"/>
  <c r="KLS16" i="88"/>
  <c r="KLS20" i="88" s="1"/>
  <c r="KLT16" i="88"/>
  <c r="KLT20" i="88" s="1"/>
  <c r="KLU16" i="88"/>
  <c r="KLU20" i="88" s="1"/>
  <c r="KLV16" i="88"/>
  <c r="KLV20" i="88" s="1"/>
  <c r="KLW16" i="88"/>
  <c r="KLW20" i="88" s="1"/>
  <c r="KLX16" i="88"/>
  <c r="KLX20" i="88" s="1"/>
  <c r="KLY16" i="88"/>
  <c r="KLY20" i="88" s="1"/>
  <c r="KLZ16" i="88"/>
  <c r="KLZ20" i="88" s="1"/>
  <c r="KMA16" i="88"/>
  <c r="KMA20" i="88" s="1"/>
  <c r="KMB16" i="88"/>
  <c r="KMB20" i="88" s="1"/>
  <c r="KMC16" i="88"/>
  <c r="KMC20" i="88" s="1"/>
  <c r="KMD16" i="88"/>
  <c r="KMD20" i="88" s="1"/>
  <c r="KME16" i="88"/>
  <c r="KME20" i="88" s="1"/>
  <c r="KMF16" i="88"/>
  <c r="KMF20" i="88" s="1"/>
  <c r="KMG16" i="88"/>
  <c r="KMG20" i="88" s="1"/>
  <c r="KMH16" i="88"/>
  <c r="KMH20" i="88" s="1"/>
  <c r="KMI16" i="88"/>
  <c r="KMI20" i="88" s="1"/>
  <c r="KMJ16" i="88"/>
  <c r="KMJ20" i="88" s="1"/>
  <c r="KMK16" i="88"/>
  <c r="KMK20" i="88" s="1"/>
  <c r="KML16" i="88"/>
  <c r="KML20" i="88" s="1"/>
  <c r="KMM16" i="88"/>
  <c r="KMM20" i="88" s="1"/>
  <c r="KMN16" i="88"/>
  <c r="KMN20" i="88" s="1"/>
  <c r="KMO16" i="88"/>
  <c r="KMO20" i="88" s="1"/>
  <c r="KMP16" i="88"/>
  <c r="KMP20" i="88" s="1"/>
  <c r="KMQ16" i="88"/>
  <c r="KMQ20" i="88" s="1"/>
  <c r="KMR16" i="88"/>
  <c r="KMR20" i="88" s="1"/>
  <c r="KMS16" i="88"/>
  <c r="KMS20" i="88" s="1"/>
  <c r="KMT16" i="88"/>
  <c r="KMT20" i="88" s="1"/>
  <c r="KMU16" i="88"/>
  <c r="KMU20" i="88" s="1"/>
  <c r="KMV16" i="88"/>
  <c r="KMV20" i="88" s="1"/>
  <c r="KMW16" i="88"/>
  <c r="KMW20" i="88" s="1"/>
  <c r="KMX16" i="88"/>
  <c r="KMX20" i="88" s="1"/>
  <c r="KMY16" i="88"/>
  <c r="KMY20" i="88" s="1"/>
  <c r="KMZ16" i="88"/>
  <c r="KMZ20" i="88" s="1"/>
  <c r="KNA16" i="88"/>
  <c r="KNA20" i="88" s="1"/>
  <c r="KNB16" i="88"/>
  <c r="KNB20" i="88" s="1"/>
  <c r="KNC16" i="88"/>
  <c r="KNC20" i="88" s="1"/>
  <c r="KND16" i="88"/>
  <c r="KND20" i="88" s="1"/>
  <c r="KNE16" i="88"/>
  <c r="KNE20" i="88" s="1"/>
  <c r="KNF16" i="88"/>
  <c r="KNF20" i="88" s="1"/>
  <c r="KNG16" i="88"/>
  <c r="KNG20" i="88" s="1"/>
  <c r="KNH16" i="88"/>
  <c r="KNH20" i="88" s="1"/>
  <c r="KNI16" i="88"/>
  <c r="KNI20" i="88" s="1"/>
  <c r="KNJ16" i="88"/>
  <c r="KNJ20" i="88" s="1"/>
  <c r="KNK16" i="88"/>
  <c r="KNK20" i="88" s="1"/>
  <c r="KNL16" i="88"/>
  <c r="KNL20" i="88" s="1"/>
  <c r="KNM16" i="88"/>
  <c r="KNM20" i="88" s="1"/>
  <c r="KNN16" i="88"/>
  <c r="KNN20" i="88" s="1"/>
  <c r="KNO16" i="88"/>
  <c r="KNO20" i="88" s="1"/>
  <c r="KNP16" i="88"/>
  <c r="KNP20" i="88" s="1"/>
  <c r="KNQ16" i="88"/>
  <c r="KNQ20" i="88" s="1"/>
  <c r="KNR16" i="88"/>
  <c r="KNR20" i="88" s="1"/>
  <c r="KNS16" i="88"/>
  <c r="KNS20" i="88" s="1"/>
  <c r="KNT16" i="88"/>
  <c r="KNT20" i="88" s="1"/>
  <c r="KNU16" i="88"/>
  <c r="KNU20" i="88" s="1"/>
  <c r="KNV16" i="88"/>
  <c r="KNV20" i="88" s="1"/>
  <c r="KNW16" i="88"/>
  <c r="KNW20" i="88" s="1"/>
  <c r="KNX16" i="88"/>
  <c r="KNX20" i="88" s="1"/>
  <c r="KNY16" i="88"/>
  <c r="KNY20" i="88" s="1"/>
  <c r="KNZ16" i="88"/>
  <c r="KNZ20" i="88" s="1"/>
  <c r="KOA16" i="88"/>
  <c r="KOA20" i="88" s="1"/>
  <c r="KOB16" i="88"/>
  <c r="KOB20" i="88" s="1"/>
  <c r="KOC16" i="88"/>
  <c r="KOC20" i="88" s="1"/>
  <c r="KOD16" i="88"/>
  <c r="KOD20" i="88" s="1"/>
  <c r="KOE16" i="88"/>
  <c r="KOE20" i="88" s="1"/>
  <c r="KOF16" i="88"/>
  <c r="KOF20" i="88" s="1"/>
  <c r="KOG16" i="88"/>
  <c r="KOG20" i="88" s="1"/>
  <c r="KOH16" i="88"/>
  <c r="KOH20" i="88" s="1"/>
  <c r="KOI16" i="88"/>
  <c r="KOI20" i="88" s="1"/>
  <c r="KOJ16" i="88"/>
  <c r="KOJ20" i="88" s="1"/>
  <c r="KOK16" i="88"/>
  <c r="KOK20" i="88" s="1"/>
  <c r="KOL16" i="88"/>
  <c r="KOL20" i="88" s="1"/>
  <c r="KOM16" i="88"/>
  <c r="KOM20" i="88" s="1"/>
  <c r="KON16" i="88"/>
  <c r="KON20" i="88" s="1"/>
  <c r="KOO16" i="88"/>
  <c r="KOO20" i="88" s="1"/>
  <c r="KOP16" i="88"/>
  <c r="KOP20" i="88" s="1"/>
  <c r="KOQ16" i="88"/>
  <c r="KOQ20" i="88" s="1"/>
  <c r="KOR16" i="88"/>
  <c r="KOR20" i="88" s="1"/>
  <c r="KOS16" i="88"/>
  <c r="KOS20" i="88" s="1"/>
  <c r="KOT16" i="88"/>
  <c r="KOT20" i="88" s="1"/>
  <c r="KOU16" i="88"/>
  <c r="KOU20" i="88" s="1"/>
  <c r="KOV16" i="88"/>
  <c r="KOV20" i="88" s="1"/>
  <c r="KOW16" i="88"/>
  <c r="KOW20" i="88" s="1"/>
  <c r="KOX16" i="88"/>
  <c r="KOX20" i="88" s="1"/>
  <c r="KOY16" i="88"/>
  <c r="KOY20" i="88" s="1"/>
  <c r="KOZ16" i="88"/>
  <c r="KOZ20" i="88" s="1"/>
  <c r="KPA16" i="88"/>
  <c r="KPA20" i="88" s="1"/>
  <c r="KPB16" i="88"/>
  <c r="KPB20" i="88" s="1"/>
  <c r="KPC16" i="88"/>
  <c r="KPC20" i="88" s="1"/>
  <c r="KPD16" i="88"/>
  <c r="KPD20" i="88" s="1"/>
  <c r="KPE16" i="88"/>
  <c r="KPE20" i="88" s="1"/>
  <c r="KPF16" i="88"/>
  <c r="KPF20" i="88" s="1"/>
  <c r="KPG16" i="88"/>
  <c r="KPG20" i="88" s="1"/>
  <c r="KPH16" i="88"/>
  <c r="KPH20" i="88" s="1"/>
  <c r="KPI16" i="88"/>
  <c r="KPI20" i="88" s="1"/>
  <c r="KPJ16" i="88"/>
  <c r="KPJ20" i="88" s="1"/>
  <c r="KPK16" i="88"/>
  <c r="KPK20" i="88" s="1"/>
  <c r="KPL16" i="88"/>
  <c r="KPL20" i="88" s="1"/>
  <c r="KPM16" i="88"/>
  <c r="KPM20" i="88" s="1"/>
  <c r="KPN16" i="88"/>
  <c r="KPN20" i="88" s="1"/>
  <c r="KPO16" i="88"/>
  <c r="KPO20" i="88" s="1"/>
  <c r="KPP16" i="88"/>
  <c r="KPP20" i="88" s="1"/>
  <c r="KPQ16" i="88"/>
  <c r="KPQ20" i="88" s="1"/>
  <c r="KPR16" i="88"/>
  <c r="KPR20" i="88" s="1"/>
  <c r="KPS16" i="88"/>
  <c r="KPS20" i="88" s="1"/>
  <c r="KPT16" i="88"/>
  <c r="KPT20" i="88" s="1"/>
  <c r="KPU16" i="88"/>
  <c r="KPU20" i="88" s="1"/>
  <c r="KPV16" i="88"/>
  <c r="KPV20" i="88" s="1"/>
  <c r="KPW16" i="88"/>
  <c r="KPW20" i="88" s="1"/>
  <c r="KPX16" i="88"/>
  <c r="KPX20" i="88" s="1"/>
  <c r="KPY16" i="88"/>
  <c r="KPY20" i="88" s="1"/>
  <c r="KPZ16" i="88"/>
  <c r="KPZ20" i="88" s="1"/>
  <c r="KQA16" i="88"/>
  <c r="KQA20" i="88" s="1"/>
  <c r="KQB16" i="88"/>
  <c r="KQB20" i="88" s="1"/>
  <c r="KQC16" i="88"/>
  <c r="KQC20" i="88" s="1"/>
  <c r="KQD16" i="88"/>
  <c r="KQD20" i="88" s="1"/>
  <c r="KQE16" i="88"/>
  <c r="KQE20" i="88" s="1"/>
  <c r="KQF16" i="88"/>
  <c r="KQF20" i="88" s="1"/>
  <c r="KQG16" i="88"/>
  <c r="KQG20" i="88" s="1"/>
  <c r="KQH16" i="88"/>
  <c r="KQH20" i="88" s="1"/>
  <c r="KQI16" i="88"/>
  <c r="KQI20" i="88" s="1"/>
  <c r="KQJ16" i="88"/>
  <c r="KQJ20" i="88" s="1"/>
  <c r="KQK16" i="88"/>
  <c r="KQK20" i="88" s="1"/>
  <c r="KQL16" i="88"/>
  <c r="KQL20" i="88" s="1"/>
  <c r="KQM16" i="88"/>
  <c r="KQM20" i="88" s="1"/>
  <c r="KQN16" i="88"/>
  <c r="KQN20" i="88" s="1"/>
  <c r="KQO16" i="88"/>
  <c r="KQO20" i="88" s="1"/>
  <c r="KQP16" i="88"/>
  <c r="KQP20" i="88" s="1"/>
  <c r="KQQ16" i="88"/>
  <c r="KQQ20" i="88" s="1"/>
  <c r="KQR16" i="88"/>
  <c r="KQR20" i="88" s="1"/>
  <c r="KQS16" i="88"/>
  <c r="KQS20" i="88" s="1"/>
  <c r="KQT16" i="88"/>
  <c r="KQT20" i="88" s="1"/>
  <c r="KQU16" i="88"/>
  <c r="KQU20" i="88" s="1"/>
  <c r="KQV16" i="88"/>
  <c r="KQV20" i="88" s="1"/>
  <c r="KQW16" i="88"/>
  <c r="KQW20" i="88" s="1"/>
  <c r="KQX16" i="88"/>
  <c r="KQX20" i="88" s="1"/>
  <c r="KQY16" i="88"/>
  <c r="KQY20" i="88" s="1"/>
  <c r="KQZ16" i="88"/>
  <c r="KQZ20" i="88" s="1"/>
  <c r="KRA16" i="88"/>
  <c r="KRA20" i="88" s="1"/>
  <c r="KRB16" i="88"/>
  <c r="KRB20" i="88" s="1"/>
  <c r="KRC16" i="88"/>
  <c r="KRC20" i="88" s="1"/>
  <c r="KRD16" i="88"/>
  <c r="KRD20" i="88" s="1"/>
  <c r="KRE16" i="88"/>
  <c r="KRE20" i="88" s="1"/>
  <c r="KRF16" i="88"/>
  <c r="KRF20" i="88" s="1"/>
  <c r="KRG16" i="88"/>
  <c r="KRG20" i="88" s="1"/>
  <c r="KRH16" i="88"/>
  <c r="KRH20" i="88" s="1"/>
  <c r="KRI16" i="88"/>
  <c r="KRI20" i="88" s="1"/>
  <c r="KRJ16" i="88"/>
  <c r="KRJ20" i="88" s="1"/>
  <c r="KRK16" i="88"/>
  <c r="KRK20" i="88" s="1"/>
  <c r="KRL16" i="88"/>
  <c r="KRL20" i="88" s="1"/>
  <c r="KRM16" i="88"/>
  <c r="KRM20" i="88" s="1"/>
  <c r="KRN16" i="88"/>
  <c r="KRN20" i="88" s="1"/>
  <c r="KRO16" i="88"/>
  <c r="KRO20" i="88" s="1"/>
  <c r="KRP16" i="88"/>
  <c r="KRP20" i="88" s="1"/>
  <c r="KRQ16" i="88"/>
  <c r="KRQ20" i="88" s="1"/>
  <c r="KRR16" i="88"/>
  <c r="KRR20" i="88" s="1"/>
  <c r="KRS16" i="88"/>
  <c r="KRS20" i="88" s="1"/>
  <c r="KRT16" i="88"/>
  <c r="KRT20" i="88" s="1"/>
  <c r="KRU16" i="88"/>
  <c r="KRU20" i="88" s="1"/>
  <c r="KRV16" i="88"/>
  <c r="KRV20" i="88" s="1"/>
  <c r="KRW16" i="88"/>
  <c r="KRW20" i="88" s="1"/>
  <c r="KRX16" i="88"/>
  <c r="KRX20" i="88" s="1"/>
  <c r="KRY16" i="88"/>
  <c r="KRY20" i="88" s="1"/>
  <c r="KRZ16" i="88"/>
  <c r="KRZ20" i="88" s="1"/>
  <c r="KSA16" i="88"/>
  <c r="KSA20" i="88" s="1"/>
  <c r="KSB16" i="88"/>
  <c r="KSB20" i="88" s="1"/>
  <c r="KSC16" i="88"/>
  <c r="KSC20" i="88" s="1"/>
  <c r="KSD16" i="88"/>
  <c r="KSD20" i="88" s="1"/>
  <c r="KSE16" i="88"/>
  <c r="KSE20" i="88" s="1"/>
  <c r="KSF16" i="88"/>
  <c r="KSF20" i="88" s="1"/>
  <c r="KSG16" i="88"/>
  <c r="KSG20" i="88" s="1"/>
  <c r="KSH16" i="88"/>
  <c r="KSH20" i="88" s="1"/>
  <c r="KSI16" i="88"/>
  <c r="KSI20" i="88" s="1"/>
  <c r="KSJ16" i="88"/>
  <c r="KSJ20" i="88" s="1"/>
  <c r="KSK16" i="88"/>
  <c r="KSK20" i="88" s="1"/>
  <c r="KSL16" i="88"/>
  <c r="KSL20" i="88" s="1"/>
  <c r="KSM16" i="88"/>
  <c r="KSM20" i="88" s="1"/>
  <c r="KSN16" i="88"/>
  <c r="KSN20" i="88" s="1"/>
  <c r="KSO16" i="88"/>
  <c r="KSO20" i="88" s="1"/>
  <c r="KSP16" i="88"/>
  <c r="KSP20" i="88" s="1"/>
  <c r="KSQ16" i="88"/>
  <c r="KSQ20" i="88" s="1"/>
  <c r="KSR16" i="88"/>
  <c r="KSR20" i="88" s="1"/>
  <c r="KSS16" i="88"/>
  <c r="KSS20" i="88" s="1"/>
  <c r="KST16" i="88"/>
  <c r="KST20" i="88" s="1"/>
  <c r="KSU16" i="88"/>
  <c r="KSU20" i="88" s="1"/>
  <c r="KSV16" i="88"/>
  <c r="KSV20" i="88" s="1"/>
  <c r="KSW16" i="88"/>
  <c r="KSW20" i="88" s="1"/>
  <c r="KSX16" i="88"/>
  <c r="KSX20" i="88" s="1"/>
  <c r="KSY16" i="88"/>
  <c r="KSY20" i="88" s="1"/>
  <c r="KSZ16" i="88"/>
  <c r="KSZ20" i="88" s="1"/>
  <c r="KTA16" i="88"/>
  <c r="KTA20" i="88" s="1"/>
  <c r="KTB16" i="88"/>
  <c r="KTB20" i="88" s="1"/>
  <c r="KTC16" i="88"/>
  <c r="KTC20" i="88" s="1"/>
  <c r="KTD16" i="88"/>
  <c r="KTD20" i="88" s="1"/>
  <c r="KTE16" i="88"/>
  <c r="KTE20" i="88" s="1"/>
  <c r="KTF16" i="88"/>
  <c r="KTF20" i="88" s="1"/>
  <c r="KTG16" i="88"/>
  <c r="KTG20" i="88" s="1"/>
  <c r="KTH16" i="88"/>
  <c r="KTH20" i="88" s="1"/>
  <c r="KTI16" i="88"/>
  <c r="KTI20" i="88" s="1"/>
  <c r="KTJ16" i="88"/>
  <c r="KTJ20" i="88" s="1"/>
  <c r="KTK16" i="88"/>
  <c r="KTK20" i="88" s="1"/>
  <c r="KTL16" i="88"/>
  <c r="KTL20" i="88" s="1"/>
  <c r="KTM16" i="88"/>
  <c r="KTM20" i="88" s="1"/>
  <c r="KTN16" i="88"/>
  <c r="KTN20" i="88" s="1"/>
  <c r="KTO16" i="88"/>
  <c r="KTO20" i="88" s="1"/>
  <c r="KTP16" i="88"/>
  <c r="KTP20" i="88" s="1"/>
  <c r="KTQ16" i="88"/>
  <c r="KTQ20" i="88" s="1"/>
  <c r="KTR16" i="88"/>
  <c r="KTR20" i="88" s="1"/>
  <c r="KTS16" i="88"/>
  <c r="KTS20" i="88" s="1"/>
  <c r="KTT16" i="88"/>
  <c r="KTT20" i="88" s="1"/>
  <c r="KTU16" i="88"/>
  <c r="KTU20" i="88" s="1"/>
  <c r="KTV16" i="88"/>
  <c r="KTV20" i="88" s="1"/>
  <c r="KTW16" i="88"/>
  <c r="KTW20" i="88" s="1"/>
  <c r="KTX16" i="88"/>
  <c r="KTX20" i="88" s="1"/>
  <c r="KTY16" i="88"/>
  <c r="KTY20" i="88" s="1"/>
  <c r="KTZ16" i="88"/>
  <c r="KTZ20" i="88" s="1"/>
  <c r="KUA16" i="88"/>
  <c r="KUA20" i="88" s="1"/>
  <c r="KUB16" i="88"/>
  <c r="KUB20" i="88" s="1"/>
  <c r="KUC16" i="88"/>
  <c r="KUC20" i="88" s="1"/>
  <c r="KUD16" i="88"/>
  <c r="KUD20" i="88" s="1"/>
  <c r="KUE16" i="88"/>
  <c r="KUE20" i="88" s="1"/>
  <c r="KUF16" i="88"/>
  <c r="KUF20" i="88" s="1"/>
  <c r="KUG16" i="88"/>
  <c r="KUG20" i="88" s="1"/>
  <c r="KUH16" i="88"/>
  <c r="KUH20" i="88" s="1"/>
  <c r="KUI16" i="88"/>
  <c r="KUI20" i="88" s="1"/>
  <c r="KUJ16" i="88"/>
  <c r="KUJ20" i="88" s="1"/>
  <c r="KUK16" i="88"/>
  <c r="KUK20" i="88" s="1"/>
  <c r="KUL16" i="88"/>
  <c r="KUL20" i="88" s="1"/>
  <c r="KUM16" i="88"/>
  <c r="KUM20" i="88" s="1"/>
  <c r="KUN16" i="88"/>
  <c r="KUN20" i="88" s="1"/>
  <c r="KUO16" i="88"/>
  <c r="KUO20" i="88" s="1"/>
  <c r="KUP16" i="88"/>
  <c r="KUP20" i="88" s="1"/>
  <c r="KUQ16" i="88"/>
  <c r="KUQ20" i="88" s="1"/>
  <c r="KUR16" i="88"/>
  <c r="KUR20" i="88" s="1"/>
  <c r="KUS16" i="88"/>
  <c r="KUS20" i="88" s="1"/>
  <c r="KUT16" i="88"/>
  <c r="KUT20" i="88" s="1"/>
  <c r="KUU16" i="88"/>
  <c r="KUU20" i="88" s="1"/>
  <c r="KUV16" i="88"/>
  <c r="KUV20" i="88" s="1"/>
  <c r="KUW16" i="88"/>
  <c r="KUW20" i="88" s="1"/>
  <c r="KUX16" i="88"/>
  <c r="KUX20" i="88" s="1"/>
  <c r="KUY16" i="88"/>
  <c r="KUY20" i="88" s="1"/>
  <c r="KUZ16" i="88"/>
  <c r="KUZ20" i="88" s="1"/>
  <c r="KVA16" i="88"/>
  <c r="KVA20" i="88" s="1"/>
  <c r="KVB16" i="88"/>
  <c r="KVB20" i="88" s="1"/>
  <c r="KVC16" i="88"/>
  <c r="KVC20" i="88" s="1"/>
  <c r="KVD16" i="88"/>
  <c r="KVD20" i="88" s="1"/>
  <c r="KVE16" i="88"/>
  <c r="KVE20" i="88" s="1"/>
  <c r="KVF16" i="88"/>
  <c r="KVF20" i="88" s="1"/>
  <c r="KVG16" i="88"/>
  <c r="KVG20" i="88" s="1"/>
  <c r="KVH16" i="88"/>
  <c r="KVH20" i="88" s="1"/>
  <c r="KVI16" i="88"/>
  <c r="KVI20" i="88" s="1"/>
  <c r="KVJ16" i="88"/>
  <c r="KVJ20" i="88" s="1"/>
  <c r="KVK16" i="88"/>
  <c r="KVK20" i="88" s="1"/>
  <c r="KVL16" i="88"/>
  <c r="KVL20" i="88" s="1"/>
  <c r="KVM16" i="88"/>
  <c r="KVM20" i="88" s="1"/>
  <c r="KVN16" i="88"/>
  <c r="KVN20" i="88" s="1"/>
  <c r="KVO16" i="88"/>
  <c r="KVO20" i="88" s="1"/>
  <c r="KVP16" i="88"/>
  <c r="KVP20" i="88" s="1"/>
  <c r="KVQ16" i="88"/>
  <c r="KVQ20" i="88" s="1"/>
  <c r="KVR16" i="88"/>
  <c r="KVR20" i="88" s="1"/>
  <c r="KVS16" i="88"/>
  <c r="KVS20" i="88" s="1"/>
  <c r="KVT16" i="88"/>
  <c r="KVT20" i="88" s="1"/>
  <c r="KVU16" i="88"/>
  <c r="KVU20" i="88" s="1"/>
  <c r="KVV16" i="88"/>
  <c r="KVV20" i="88" s="1"/>
  <c r="KVW16" i="88"/>
  <c r="KVW20" i="88" s="1"/>
  <c r="KVX16" i="88"/>
  <c r="KVX20" i="88" s="1"/>
  <c r="KVY16" i="88"/>
  <c r="KVY20" i="88" s="1"/>
  <c r="KVZ16" i="88"/>
  <c r="KVZ20" i="88" s="1"/>
  <c r="KWA16" i="88"/>
  <c r="KWA20" i="88" s="1"/>
  <c r="KWB16" i="88"/>
  <c r="KWB20" i="88" s="1"/>
  <c r="KWC16" i="88"/>
  <c r="KWC20" i="88" s="1"/>
  <c r="KWD16" i="88"/>
  <c r="KWD20" i="88" s="1"/>
  <c r="KWE16" i="88"/>
  <c r="KWE20" i="88" s="1"/>
  <c r="KWF16" i="88"/>
  <c r="KWF20" i="88" s="1"/>
  <c r="KWG16" i="88"/>
  <c r="KWG20" i="88" s="1"/>
  <c r="KWH16" i="88"/>
  <c r="KWH20" i="88" s="1"/>
  <c r="KWI16" i="88"/>
  <c r="KWI20" i="88" s="1"/>
  <c r="KWJ16" i="88"/>
  <c r="KWJ20" i="88" s="1"/>
  <c r="KWK16" i="88"/>
  <c r="KWK20" i="88" s="1"/>
  <c r="KWL16" i="88"/>
  <c r="KWL20" i="88" s="1"/>
  <c r="KWM16" i="88"/>
  <c r="KWM20" i="88" s="1"/>
  <c r="KWN16" i="88"/>
  <c r="KWN20" i="88" s="1"/>
  <c r="KWO16" i="88"/>
  <c r="KWO20" i="88" s="1"/>
  <c r="KWP16" i="88"/>
  <c r="KWP20" i="88" s="1"/>
  <c r="KWQ16" i="88"/>
  <c r="KWQ20" i="88" s="1"/>
  <c r="KWR16" i="88"/>
  <c r="KWR20" i="88" s="1"/>
  <c r="KWS16" i="88"/>
  <c r="KWS20" i="88" s="1"/>
  <c r="KWT16" i="88"/>
  <c r="KWT20" i="88" s="1"/>
  <c r="KWU16" i="88"/>
  <c r="KWU20" i="88" s="1"/>
  <c r="KWV16" i="88"/>
  <c r="KWV20" i="88" s="1"/>
  <c r="KWW16" i="88"/>
  <c r="KWW20" i="88" s="1"/>
  <c r="KWX16" i="88"/>
  <c r="KWX20" i="88" s="1"/>
  <c r="KWY16" i="88"/>
  <c r="KWY20" i="88" s="1"/>
  <c r="KWZ16" i="88"/>
  <c r="KWZ20" i="88" s="1"/>
  <c r="KXA16" i="88"/>
  <c r="KXA20" i="88" s="1"/>
  <c r="KXB16" i="88"/>
  <c r="KXB20" i="88" s="1"/>
  <c r="KXC16" i="88"/>
  <c r="KXC20" i="88" s="1"/>
  <c r="KXD16" i="88"/>
  <c r="KXD20" i="88" s="1"/>
  <c r="KXE16" i="88"/>
  <c r="KXE20" i="88" s="1"/>
  <c r="KXF16" i="88"/>
  <c r="KXF20" i="88" s="1"/>
  <c r="KXG16" i="88"/>
  <c r="KXG20" i="88" s="1"/>
  <c r="KXH16" i="88"/>
  <c r="KXH20" i="88" s="1"/>
  <c r="KXI16" i="88"/>
  <c r="KXI20" i="88" s="1"/>
  <c r="KXJ16" i="88"/>
  <c r="KXJ20" i="88" s="1"/>
  <c r="KXK16" i="88"/>
  <c r="KXK20" i="88" s="1"/>
  <c r="KXL16" i="88"/>
  <c r="KXL20" i="88" s="1"/>
  <c r="KXM16" i="88"/>
  <c r="KXM20" i="88" s="1"/>
  <c r="KXN16" i="88"/>
  <c r="KXN20" i="88" s="1"/>
  <c r="KXO16" i="88"/>
  <c r="KXO20" i="88" s="1"/>
  <c r="KXP16" i="88"/>
  <c r="KXP20" i="88" s="1"/>
  <c r="KXQ16" i="88"/>
  <c r="KXQ20" i="88" s="1"/>
  <c r="KXR16" i="88"/>
  <c r="KXR20" i="88" s="1"/>
  <c r="KXS16" i="88"/>
  <c r="KXS20" i="88" s="1"/>
  <c r="KXT16" i="88"/>
  <c r="KXT20" i="88" s="1"/>
  <c r="KXU16" i="88"/>
  <c r="KXU20" i="88" s="1"/>
  <c r="KXV16" i="88"/>
  <c r="KXV20" i="88" s="1"/>
  <c r="KXW16" i="88"/>
  <c r="KXW20" i="88" s="1"/>
  <c r="KXX16" i="88"/>
  <c r="KXX20" i="88" s="1"/>
  <c r="KXY16" i="88"/>
  <c r="KXY20" i="88" s="1"/>
  <c r="KXZ16" i="88"/>
  <c r="KXZ20" i="88" s="1"/>
  <c r="KYA16" i="88"/>
  <c r="KYA20" i="88" s="1"/>
  <c r="KYB16" i="88"/>
  <c r="KYB20" i="88" s="1"/>
  <c r="KYC16" i="88"/>
  <c r="KYC20" i="88" s="1"/>
  <c r="KYD16" i="88"/>
  <c r="KYD20" i="88" s="1"/>
  <c r="KYE16" i="88"/>
  <c r="KYE20" i="88" s="1"/>
  <c r="KYF16" i="88"/>
  <c r="KYF20" i="88" s="1"/>
  <c r="KYG16" i="88"/>
  <c r="KYG20" i="88" s="1"/>
  <c r="KYH16" i="88"/>
  <c r="KYH20" i="88" s="1"/>
  <c r="KYI16" i="88"/>
  <c r="KYI20" i="88" s="1"/>
  <c r="KYJ16" i="88"/>
  <c r="KYJ20" i="88" s="1"/>
  <c r="KYK16" i="88"/>
  <c r="KYK20" i="88" s="1"/>
  <c r="KYL16" i="88"/>
  <c r="KYL20" i="88" s="1"/>
  <c r="KYM16" i="88"/>
  <c r="KYM20" i="88" s="1"/>
  <c r="KYN16" i="88"/>
  <c r="KYN20" i="88" s="1"/>
  <c r="KYO16" i="88"/>
  <c r="KYO20" i="88" s="1"/>
  <c r="KYP16" i="88"/>
  <c r="KYP20" i="88" s="1"/>
  <c r="KYQ16" i="88"/>
  <c r="KYQ20" i="88" s="1"/>
  <c r="KYR16" i="88"/>
  <c r="KYR20" i="88" s="1"/>
  <c r="KYS16" i="88"/>
  <c r="KYS20" i="88" s="1"/>
  <c r="KYT16" i="88"/>
  <c r="KYT20" i="88" s="1"/>
  <c r="KYU16" i="88"/>
  <c r="KYU20" i="88" s="1"/>
  <c r="KYV16" i="88"/>
  <c r="KYV20" i="88" s="1"/>
  <c r="KYW16" i="88"/>
  <c r="KYW20" i="88" s="1"/>
  <c r="KYX16" i="88"/>
  <c r="KYX20" i="88" s="1"/>
  <c r="KYY16" i="88"/>
  <c r="KYY20" i="88" s="1"/>
  <c r="KYZ16" i="88"/>
  <c r="KYZ20" i="88" s="1"/>
  <c r="KZA16" i="88"/>
  <c r="KZA20" i="88" s="1"/>
  <c r="KZB16" i="88"/>
  <c r="KZB20" i="88" s="1"/>
  <c r="KZC16" i="88"/>
  <c r="KZC20" i="88" s="1"/>
  <c r="KZD16" i="88"/>
  <c r="KZD20" i="88" s="1"/>
  <c r="KZE16" i="88"/>
  <c r="KZE20" i="88" s="1"/>
  <c r="KZF16" i="88"/>
  <c r="KZF20" i="88" s="1"/>
  <c r="KZG16" i="88"/>
  <c r="KZG20" i="88" s="1"/>
  <c r="KZH16" i="88"/>
  <c r="KZH20" i="88" s="1"/>
  <c r="KZI16" i="88"/>
  <c r="KZI20" i="88" s="1"/>
  <c r="KZJ16" i="88"/>
  <c r="KZJ20" i="88" s="1"/>
  <c r="KZK16" i="88"/>
  <c r="KZK20" i="88" s="1"/>
  <c r="KZL16" i="88"/>
  <c r="KZL20" i="88" s="1"/>
  <c r="KZM16" i="88"/>
  <c r="KZM20" i="88" s="1"/>
  <c r="KZN16" i="88"/>
  <c r="KZN20" i="88" s="1"/>
  <c r="KZO16" i="88"/>
  <c r="KZO20" i="88" s="1"/>
  <c r="KZP16" i="88"/>
  <c r="KZP20" i="88" s="1"/>
  <c r="KZQ16" i="88"/>
  <c r="KZQ20" i="88" s="1"/>
  <c r="KZR16" i="88"/>
  <c r="KZR20" i="88" s="1"/>
  <c r="KZS16" i="88"/>
  <c r="KZS20" i="88" s="1"/>
  <c r="KZT16" i="88"/>
  <c r="KZT20" i="88" s="1"/>
  <c r="KZU16" i="88"/>
  <c r="KZU20" i="88" s="1"/>
  <c r="KZV16" i="88"/>
  <c r="KZV20" i="88" s="1"/>
  <c r="KZW16" i="88"/>
  <c r="KZW20" i="88" s="1"/>
  <c r="KZX16" i="88"/>
  <c r="KZX20" i="88" s="1"/>
  <c r="KZY16" i="88"/>
  <c r="KZY20" i="88" s="1"/>
  <c r="KZZ16" i="88"/>
  <c r="KZZ20" i="88" s="1"/>
  <c r="LAA16" i="88"/>
  <c r="LAA20" i="88" s="1"/>
  <c r="LAB16" i="88"/>
  <c r="LAB20" i="88" s="1"/>
  <c r="LAC16" i="88"/>
  <c r="LAC20" i="88" s="1"/>
  <c r="LAD16" i="88"/>
  <c r="LAD20" i="88" s="1"/>
  <c r="LAE16" i="88"/>
  <c r="LAE20" i="88" s="1"/>
  <c r="LAF16" i="88"/>
  <c r="LAF20" i="88" s="1"/>
  <c r="LAG16" i="88"/>
  <c r="LAG20" i="88" s="1"/>
  <c r="LAH16" i="88"/>
  <c r="LAH20" i="88" s="1"/>
  <c r="LAI16" i="88"/>
  <c r="LAI20" i="88" s="1"/>
  <c r="LAJ16" i="88"/>
  <c r="LAJ20" i="88" s="1"/>
  <c r="LAK16" i="88"/>
  <c r="LAK20" i="88" s="1"/>
  <c r="LAL16" i="88"/>
  <c r="LAL20" i="88" s="1"/>
  <c r="LAM16" i="88"/>
  <c r="LAM20" i="88" s="1"/>
  <c r="LAN16" i="88"/>
  <c r="LAN20" i="88" s="1"/>
  <c r="LAO16" i="88"/>
  <c r="LAO20" i="88" s="1"/>
  <c r="LAP16" i="88"/>
  <c r="LAP20" i="88" s="1"/>
  <c r="LAQ16" i="88"/>
  <c r="LAQ20" i="88" s="1"/>
  <c r="LAR16" i="88"/>
  <c r="LAR20" i="88" s="1"/>
  <c r="LAS16" i="88"/>
  <c r="LAS20" i="88" s="1"/>
  <c r="LAT16" i="88"/>
  <c r="LAT20" i="88" s="1"/>
  <c r="LAU16" i="88"/>
  <c r="LAU20" i="88" s="1"/>
  <c r="LAV16" i="88"/>
  <c r="LAV20" i="88" s="1"/>
  <c r="LAW16" i="88"/>
  <c r="LAW20" i="88" s="1"/>
  <c r="LAX16" i="88"/>
  <c r="LAX20" i="88" s="1"/>
  <c r="LAY16" i="88"/>
  <c r="LAY20" i="88" s="1"/>
  <c r="LAZ16" i="88"/>
  <c r="LAZ20" i="88" s="1"/>
  <c r="LBA16" i="88"/>
  <c r="LBA20" i="88" s="1"/>
  <c r="LBB16" i="88"/>
  <c r="LBB20" i="88" s="1"/>
  <c r="LBC16" i="88"/>
  <c r="LBC20" i="88" s="1"/>
  <c r="LBD16" i="88"/>
  <c r="LBD20" i="88" s="1"/>
  <c r="LBE16" i="88"/>
  <c r="LBE20" i="88" s="1"/>
  <c r="LBF16" i="88"/>
  <c r="LBF20" i="88" s="1"/>
  <c r="LBG16" i="88"/>
  <c r="LBG20" i="88" s="1"/>
  <c r="LBH16" i="88"/>
  <c r="LBH20" i="88" s="1"/>
  <c r="LBI16" i="88"/>
  <c r="LBI20" i="88" s="1"/>
  <c r="LBJ16" i="88"/>
  <c r="LBJ20" i="88" s="1"/>
  <c r="LBK16" i="88"/>
  <c r="LBK20" i="88" s="1"/>
  <c r="LBL16" i="88"/>
  <c r="LBL20" i="88" s="1"/>
  <c r="LBM16" i="88"/>
  <c r="LBM20" i="88" s="1"/>
  <c r="LBN16" i="88"/>
  <c r="LBN20" i="88" s="1"/>
  <c r="LBO16" i="88"/>
  <c r="LBO20" i="88" s="1"/>
  <c r="LBP16" i="88"/>
  <c r="LBP20" i="88" s="1"/>
  <c r="LBQ16" i="88"/>
  <c r="LBQ20" i="88" s="1"/>
  <c r="LBR16" i="88"/>
  <c r="LBR20" i="88" s="1"/>
  <c r="LBS16" i="88"/>
  <c r="LBS20" i="88" s="1"/>
  <c r="LBT16" i="88"/>
  <c r="LBT20" i="88" s="1"/>
  <c r="LBU16" i="88"/>
  <c r="LBU20" i="88" s="1"/>
  <c r="LBV16" i="88"/>
  <c r="LBV20" i="88" s="1"/>
  <c r="LBW16" i="88"/>
  <c r="LBW20" i="88" s="1"/>
  <c r="LBX16" i="88"/>
  <c r="LBX20" i="88" s="1"/>
  <c r="LBY16" i="88"/>
  <c r="LBY20" i="88" s="1"/>
  <c r="LBZ16" i="88"/>
  <c r="LBZ20" i="88" s="1"/>
  <c r="LCA16" i="88"/>
  <c r="LCA20" i="88" s="1"/>
  <c r="LCB16" i="88"/>
  <c r="LCB20" i="88" s="1"/>
  <c r="LCC16" i="88"/>
  <c r="LCC20" i="88" s="1"/>
  <c r="LCD16" i="88"/>
  <c r="LCD20" i="88" s="1"/>
  <c r="LCE16" i="88"/>
  <c r="LCE20" i="88" s="1"/>
  <c r="LCF16" i="88"/>
  <c r="LCF20" i="88" s="1"/>
  <c r="LCG16" i="88"/>
  <c r="LCG20" i="88" s="1"/>
  <c r="LCH16" i="88"/>
  <c r="LCH20" i="88" s="1"/>
  <c r="LCI16" i="88"/>
  <c r="LCI20" i="88" s="1"/>
  <c r="LCJ16" i="88"/>
  <c r="LCJ20" i="88" s="1"/>
  <c r="LCK16" i="88"/>
  <c r="LCK20" i="88" s="1"/>
  <c r="LCL16" i="88"/>
  <c r="LCL20" i="88" s="1"/>
  <c r="LCM16" i="88"/>
  <c r="LCM20" i="88" s="1"/>
  <c r="LCN16" i="88"/>
  <c r="LCN20" i="88" s="1"/>
  <c r="LCO16" i="88"/>
  <c r="LCO20" i="88" s="1"/>
  <c r="LCP16" i="88"/>
  <c r="LCP20" i="88" s="1"/>
  <c r="LCQ16" i="88"/>
  <c r="LCQ20" i="88" s="1"/>
  <c r="LCR16" i="88"/>
  <c r="LCR20" i="88" s="1"/>
  <c r="LCS16" i="88"/>
  <c r="LCS20" i="88" s="1"/>
  <c r="LCT16" i="88"/>
  <c r="LCT20" i="88" s="1"/>
  <c r="LCU16" i="88"/>
  <c r="LCU20" i="88" s="1"/>
  <c r="LCV16" i="88"/>
  <c r="LCV20" i="88" s="1"/>
  <c r="LCW16" i="88"/>
  <c r="LCW20" i="88" s="1"/>
  <c r="LCX16" i="88"/>
  <c r="LCX20" i="88" s="1"/>
  <c r="LCY16" i="88"/>
  <c r="LCY20" i="88" s="1"/>
  <c r="LCZ16" i="88"/>
  <c r="LCZ20" i="88" s="1"/>
  <c r="LDA16" i="88"/>
  <c r="LDA20" i="88" s="1"/>
  <c r="LDB16" i="88"/>
  <c r="LDB20" i="88" s="1"/>
  <c r="LDC16" i="88"/>
  <c r="LDC20" i="88" s="1"/>
  <c r="LDD16" i="88"/>
  <c r="LDD20" i="88" s="1"/>
  <c r="LDE16" i="88"/>
  <c r="LDE20" i="88" s="1"/>
  <c r="LDF16" i="88"/>
  <c r="LDF20" i="88" s="1"/>
  <c r="LDG16" i="88"/>
  <c r="LDG20" i="88" s="1"/>
  <c r="LDH16" i="88"/>
  <c r="LDH20" i="88" s="1"/>
  <c r="LDI16" i="88"/>
  <c r="LDI20" i="88" s="1"/>
  <c r="LDJ16" i="88"/>
  <c r="LDJ20" i="88" s="1"/>
  <c r="LDK16" i="88"/>
  <c r="LDK20" i="88" s="1"/>
  <c r="LDL16" i="88"/>
  <c r="LDL20" i="88" s="1"/>
  <c r="LDM16" i="88"/>
  <c r="LDM20" i="88" s="1"/>
  <c r="LDN16" i="88"/>
  <c r="LDN20" i="88" s="1"/>
  <c r="LDO16" i="88"/>
  <c r="LDO20" i="88" s="1"/>
  <c r="LDP16" i="88"/>
  <c r="LDP20" i="88" s="1"/>
  <c r="LDQ16" i="88"/>
  <c r="LDQ20" i="88" s="1"/>
  <c r="LDR16" i="88"/>
  <c r="LDR20" i="88" s="1"/>
  <c r="LDS16" i="88"/>
  <c r="LDS20" i="88" s="1"/>
  <c r="LDT16" i="88"/>
  <c r="LDT20" i="88" s="1"/>
  <c r="LDU16" i="88"/>
  <c r="LDU20" i="88" s="1"/>
  <c r="LDV16" i="88"/>
  <c r="LDV20" i="88" s="1"/>
  <c r="LDW16" i="88"/>
  <c r="LDW20" i="88" s="1"/>
  <c r="LDX16" i="88"/>
  <c r="LDX20" i="88" s="1"/>
  <c r="LDY16" i="88"/>
  <c r="LDY20" i="88" s="1"/>
  <c r="LDZ16" i="88"/>
  <c r="LDZ20" i="88" s="1"/>
  <c r="LEA16" i="88"/>
  <c r="LEA20" i="88" s="1"/>
  <c r="LEB16" i="88"/>
  <c r="LEB20" i="88" s="1"/>
  <c r="LEC16" i="88"/>
  <c r="LEC20" i="88" s="1"/>
  <c r="LED16" i="88"/>
  <c r="LED20" i="88" s="1"/>
  <c r="LEE16" i="88"/>
  <c r="LEE20" i="88" s="1"/>
  <c r="LEF16" i="88"/>
  <c r="LEF20" i="88" s="1"/>
  <c r="LEG16" i="88"/>
  <c r="LEG20" i="88" s="1"/>
  <c r="LEH16" i="88"/>
  <c r="LEH20" i="88" s="1"/>
  <c r="LEI16" i="88"/>
  <c r="LEI20" i="88" s="1"/>
  <c r="LEJ16" i="88"/>
  <c r="LEJ20" i="88" s="1"/>
  <c r="LEK16" i="88"/>
  <c r="LEK20" i="88" s="1"/>
  <c r="LEL16" i="88"/>
  <c r="LEL20" i="88" s="1"/>
  <c r="LEM16" i="88"/>
  <c r="LEM20" i="88" s="1"/>
  <c r="LEN16" i="88"/>
  <c r="LEN20" i="88" s="1"/>
  <c r="LEO16" i="88"/>
  <c r="LEO20" i="88" s="1"/>
  <c r="LEP16" i="88"/>
  <c r="LEP20" i="88" s="1"/>
  <c r="LEQ16" i="88"/>
  <c r="LEQ20" i="88" s="1"/>
  <c r="LER16" i="88"/>
  <c r="LER20" i="88" s="1"/>
  <c r="LES16" i="88"/>
  <c r="LES20" i="88" s="1"/>
  <c r="LET16" i="88"/>
  <c r="LET20" i="88" s="1"/>
  <c r="LEU16" i="88"/>
  <c r="LEU20" i="88" s="1"/>
  <c r="LEV16" i="88"/>
  <c r="LEV20" i="88" s="1"/>
  <c r="LEW16" i="88"/>
  <c r="LEW20" i="88" s="1"/>
  <c r="LEX16" i="88"/>
  <c r="LEX20" i="88" s="1"/>
  <c r="LEY16" i="88"/>
  <c r="LEY20" i="88" s="1"/>
  <c r="LEZ16" i="88"/>
  <c r="LEZ20" i="88" s="1"/>
  <c r="LFA16" i="88"/>
  <c r="LFA20" i="88" s="1"/>
  <c r="LFB16" i="88"/>
  <c r="LFB20" i="88" s="1"/>
  <c r="LFC16" i="88"/>
  <c r="LFC20" i="88" s="1"/>
  <c r="LFD16" i="88"/>
  <c r="LFD20" i="88" s="1"/>
  <c r="LFE16" i="88"/>
  <c r="LFE20" i="88" s="1"/>
  <c r="LFF16" i="88"/>
  <c r="LFF20" i="88" s="1"/>
  <c r="LFG16" i="88"/>
  <c r="LFG20" i="88" s="1"/>
  <c r="LFH16" i="88"/>
  <c r="LFH20" i="88" s="1"/>
  <c r="LFI16" i="88"/>
  <c r="LFI20" i="88" s="1"/>
  <c r="LFJ16" i="88"/>
  <c r="LFJ20" i="88" s="1"/>
  <c r="LFK16" i="88"/>
  <c r="LFK20" i="88" s="1"/>
  <c r="LFL16" i="88"/>
  <c r="LFL20" i="88" s="1"/>
  <c r="LFM16" i="88"/>
  <c r="LFM20" i="88" s="1"/>
  <c r="LFN16" i="88"/>
  <c r="LFN20" i="88" s="1"/>
  <c r="LFO16" i="88"/>
  <c r="LFO20" i="88" s="1"/>
  <c r="LFP16" i="88"/>
  <c r="LFP20" i="88" s="1"/>
  <c r="LFQ16" i="88"/>
  <c r="LFQ20" i="88" s="1"/>
  <c r="LFR16" i="88"/>
  <c r="LFR20" i="88" s="1"/>
  <c r="LFS16" i="88"/>
  <c r="LFS20" i="88" s="1"/>
  <c r="LFT16" i="88"/>
  <c r="LFT20" i="88" s="1"/>
  <c r="LFU16" i="88"/>
  <c r="LFU20" i="88" s="1"/>
  <c r="LFV16" i="88"/>
  <c r="LFV20" i="88" s="1"/>
  <c r="LFW16" i="88"/>
  <c r="LFW20" i="88" s="1"/>
  <c r="LFX16" i="88"/>
  <c r="LFX20" i="88" s="1"/>
  <c r="LFY16" i="88"/>
  <c r="LFY20" i="88" s="1"/>
  <c r="LFZ16" i="88"/>
  <c r="LFZ20" i="88" s="1"/>
  <c r="LGA16" i="88"/>
  <c r="LGA20" i="88" s="1"/>
  <c r="LGB16" i="88"/>
  <c r="LGB20" i="88" s="1"/>
  <c r="LGC16" i="88"/>
  <c r="LGC20" i="88" s="1"/>
  <c r="LGD16" i="88"/>
  <c r="LGD20" i="88" s="1"/>
  <c r="LGE16" i="88"/>
  <c r="LGE20" i="88" s="1"/>
  <c r="LGF16" i="88"/>
  <c r="LGF20" i="88" s="1"/>
  <c r="LGG16" i="88"/>
  <c r="LGG20" i="88" s="1"/>
  <c r="LGH16" i="88"/>
  <c r="LGH20" i="88" s="1"/>
  <c r="LGI16" i="88"/>
  <c r="LGI20" i="88" s="1"/>
  <c r="LGJ16" i="88"/>
  <c r="LGJ20" i="88" s="1"/>
  <c r="LGK16" i="88"/>
  <c r="LGK20" i="88" s="1"/>
  <c r="LGL16" i="88"/>
  <c r="LGL20" i="88" s="1"/>
  <c r="LGM16" i="88"/>
  <c r="LGM20" i="88" s="1"/>
  <c r="LGN16" i="88"/>
  <c r="LGN20" i="88" s="1"/>
  <c r="LGO16" i="88"/>
  <c r="LGO20" i="88" s="1"/>
  <c r="LGP16" i="88"/>
  <c r="LGP20" i="88" s="1"/>
  <c r="LGQ16" i="88"/>
  <c r="LGQ20" i="88" s="1"/>
  <c r="LGR16" i="88"/>
  <c r="LGR20" i="88" s="1"/>
  <c r="LGS16" i="88"/>
  <c r="LGS20" i="88" s="1"/>
  <c r="LGT16" i="88"/>
  <c r="LGT20" i="88" s="1"/>
  <c r="LGU16" i="88"/>
  <c r="LGU20" i="88" s="1"/>
  <c r="LGV16" i="88"/>
  <c r="LGV20" i="88" s="1"/>
  <c r="LGW16" i="88"/>
  <c r="LGW20" i="88" s="1"/>
  <c r="LGX16" i="88"/>
  <c r="LGX20" i="88" s="1"/>
  <c r="LGY16" i="88"/>
  <c r="LGY20" i="88" s="1"/>
  <c r="LGZ16" i="88"/>
  <c r="LGZ20" i="88" s="1"/>
  <c r="LHA16" i="88"/>
  <c r="LHA20" i="88" s="1"/>
  <c r="LHB16" i="88"/>
  <c r="LHB20" i="88" s="1"/>
  <c r="LHC16" i="88"/>
  <c r="LHC20" i="88" s="1"/>
  <c r="LHD16" i="88"/>
  <c r="LHD20" i="88" s="1"/>
  <c r="LHE16" i="88"/>
  <c r="LHE20" i="88" s="1"/>
  <c r="LHF16" i="88"/>
  <c r="LHF20" i="88" s="1"/>
  <c r="LHG16" i="88"/>
  <c r="LHG20" i="88" s="1"/>
  <c r="LHH16" i="88"/>
  <c r="LHH20" i="88" s="1"/>
  <c r="LHI16" i="88"/>
  <c r="LHI20" i="88" s="1"/>
  <c r="LHJ16" i="88"/>
  <c r="LHJ20" i="88" s="1"/>
  <c r="LHK16" i="88"/>
  <c r="LHK20" i="88" s="1"/>
  <c r="LHL16" i="88"/>
  <c r="LHL20" i="88" s="1"/>
  <c r="LHM16" i="88"/>
  <c r="LHM20" i="88" s="1"/>
  <c r="LHN16" i="88"/>
  <c r="LHN20" i="88" s="1"/>
  <c r="LHO16" i="88"/>
  <c r="LHO20" i="88" s="1"/>
  <c r="LHP16" i="88"/>
  <c r="LHP20" i="88" s="1"/>
  <c r="LHQ16" i="88"/>
  <c r="LHQ20" i="88" s="1"/>
  <c r="LHR16" i="88"/>
  <c r="LHR20" i="88" s="1"/>
  <c r="LHS16" i="88"/>
  <c r="LHS20" i="88" s="1"/>
  <c r="LHT16" i="88"/>
  <c r="LHT20" i="88" s="1"/>
  <c r="LHU16" i="88"/>
  <c r="LHU20" i="88" s="1"/>
  <c r="LHV16" i="88"/>
  <c r="LHV20" i="88" s="1"/>
  <c r="LHW16" i="88"/>
  <c r="LHW20" i="88" s="1"/>
  <c r="LHX16" i="88"/>
  <c r="LHX20" i="88" s="1"/>
  <c r="LHY16" i="88"/>
  <c r="LHY20" i="88" s="1"/>
  <c r="LHZ16" i="88"/>
  <c r="LHZ20" i="88" s="1"/>
  <c r="LIA16" i="88"/>
  <c r="LIA20" i="88" s="1"/>
  <c r="LIB16" i="88"/>
  <c r="LIB20" i="88" s="1"/>
  <c r="LIC16" i="88"/>
  <c r="LIC20" i="88" s="1"/>
  <c r="LID16" i="88"/>
  <c r="LID20" i="88" s="1"/>
  <c r="LIE16" i="88"/>
  <c r="LIE20" i="88" s="1"/>
  <c r="LIF16" i="88"/>
  <c r="LIF20" i="88" s="1"/>
  <c r="LIG16" i="88"/>
  <c r="LIG20" i="88" s="1"/>
  <c r="LIH16" i="88"/>
  <c r="LIH20" i="88" s="1"/>
  <c r="LII16" i="88"/>
  <c r="LII20" i="88" s="1"/>
  <c r="LIJ16" i="88"/>
  <c r="LIJ20" i="88" s="1"/>
  <c r="LIK16" i="88"/>
  <c r="LIK20" i="88" s="1"/>
  <c r="LIL16" i="88"/>
  <c r="LIL20" i="88" s="1"/>
  <c r="LIM16" i="88"/>
  <c r="LIM20" i="88" s="1"/>
  <c r="LIN16" i="88"/>
  <c r="LIN20" i="88" s="1"/>
  <c r="LIO16" i="88"/>
  <c r="LIO20" i="88" s="1"/>
  <c r="LIP16" i="88"/>
  <c r="LIP20" i="88" s="1"/>
  <c r="LIQ16" i="88"/>
  <c r="LIQ20" i="88" s="1"/>
  <c r="LIR16" i="88"/>
  <c r="LIR20" i="88" s="1"/>
  <c r="LIS16" i="88"/>
  <c r="LIS20" i="88" s="1"/>
  <c r="LIT16" i="88"/>
  <c r="LIT20" i="88" s="1"/>
  <c r="LIU16" i="88"/>
  <c r="LIU20" i="88" s="1"/>
  <c r="LIV16" i="88"/>
  <c r="LIV20" i="88" s="1"/>
  <c r="LIW16" i="88"/>
  <c r="LIW20" i="88" s="1"/>
  <c r="LIX16" i="88"/>
  <c r="LIX20" i="88" s="1"/>
  <c r="LIY16" i="88"/>
  <c r="LIY20" i="88" s="1"/>
  <c r="LIZ16" i="88"/>
  <c r="LIZ20" i="88" s="1"/>
  <c r="LJA16" i="88"/>
  <c r="LJA20" i="88" s="1"/>
  <c r="LJB16" i="88"/>
  <c r="LJB20" i="88" s="1"/>
  <c r="LJC16" i="88"/>
  <c r="LJC20" i="88" s="1"/>
  <c r="LJD16" i="88"/>
  <c r="LJD20" i="88" s="1"/>
  <c r="LJE16" i="88"/>
  <c r="LJE20" i="88" s="1"/>
  <c r="LJF16" i="88"/>
  <c r="LJF20" i="88" s="1"/>
  <c r="LJG16" i="88"/>
  <c r="LJG20" i="88" s="1"/>
  <c r="LJH16" i="88"/>
  <c r="LJH20" i="88" s="1"/>
  <c r="LJI16" i="88"/>
  <c r="LJI20" i="88" s="1"/>
  <c r="LJJ16" i="88"/>
  <c r="LJJ20" i="88" s="1"/>
  <c r="LJK16" i="88"/>
  <c r="LJK20" i="88" s="1"/>
  <c r="LJL16" i="88"/>
  <c r="LJL20" i="88" s="1"/>
  <c r="LJM16" i="88"/>
  <c r="LJM20" i="88" s="1"/>
  <c r="LJN16" i="88"/>
  <c r="LJN20" i="88" s="1"/>
  <c r="LJO16" i="88"/>
  <c r="LJO20" i="88" s="1"/>
  <c r="LJP16" i="88"/>
  <c r="LJP20" i="88" s="1"/>
  <c r="LJQ16" i="88"/>
  <c r="LJQ20" i="88" s="1"/>
  <c r="LJR16" i="88"/>
  <c r="LJR20" i="88" s="1"/>
  <c r="LJS16" i="88"/>
  <c r="LJS20" i="88" s="1"/>
  <c r="LJT16" i="88"/>
  <c r="LJT20" i="88" s="1"/>
  <c r="LJU16" i="88"/>
  <c r="LJU20" i="88" s="1"/>
  <c r="LJV16" i="88"/>
  <c r="LJV20" i="88" s="1"/>
  <c r="LJW16" i="88"/>
  <c r="LJW20" i="88" s="1"/>
  <c r="LJX16" i="88"/>
  <c r="LJX20" i="88" s="1"/>
  <c r="LJY16" i="88"/>
  <c r="LJY20" i="88" s="1"/>
  <c r="LJZ16" i="88"/>
  <c r="LJZ20" i="88" s="1"/>
  <c r="LKA16" i="88"/>
  <c r="LKA20" i="88" s="1"/>
  <c r="LKB16" i="88"/>
  <c r="LKB20" i="88" s="1"/>
  <c r="LKC16" i="88"/>
  <c r="LKC20" i="88" s="1"/>
  <c r="LKD16" i="88"/>
  <c r="LKD20" i="88" s="1"/>
  <c r="LKE16" i="88"/>
  <c r="LKE20" i="88" s="1"/>
  <c r="LKF16" i="88"/>
  <c r="LKF20" i="88" s="1"/>
  <c r="LKG16" i="88"/>
  <c r="LKG20" i="88" s="1"/>
  <c r="LKH16" i="88"/>
  <c r="LKH20" i="88" s="1"/>
  <c r="LKI16" i="88"/>
  <c r="LKI20" i="88" s="1"/>
  <c r="LKJ16" i="88"/>
  <c r="LKJ20" i="88" s="1"/>
  <c r="LKK16" i="88"/>
  <c r="LKK20" i="88" s="1"/>
  <c r="LKL16" i="88"/>
  <c r="LKL20" i="88" s="1"/>
  <c r="LKM16" i="88"/>
  <c r="LKM20" i="88" s="1"/>
  <c r="LKN16" i="88"/>
  <c r="LKN20" i="88" s="1"/>
  <c r="LKO16" i="88"/>
  <c r="LKO20" i="88" s="1"/>
  <c r="LKP16" i="88"/>
  <c r="LKP20" i="88" s="1"/>
  <c r="LKQ16" i="88"/>
  <c r="LKQ20" i="88" s="1"/>
  <c r="LKR16" i="88"/>
  <c r="LKR20" i="88" s="1"/>
  <c r="LKS16" i="88"/>
  <c r="LKS20" i="88" s="1"/>
  <c r="LKT16" i="88"/>
  <c r="LKT20" i="88" s="1"/>
  <c r="LKU16" i="88"/>
  <c r="LKU20" i="88" s="1"/>
  <c r="LKV16" i="88"/>
  <c r="LKV20" i="88" s="1"/>
  <c r="LKW16" i="88"/>
  <c r="LKW20" i="88" s="1"/>
  <c r="LKX16" i="88"/>
  <c r="LKX20" i="88" s="1"/>
  <c r="LKY16" i="88"/>
  <c r="LKY20" i="88" s="1"/>
  <c r="LKZ16" i="88"/>
  <c r="LKZ20" i="88" s="1"/>
  <c r="LLA16" i="88"/>
  <c r="LLA20" i="88" s="1"/>
  <c r="LLB16" i="88"/>
  <c r="LLB20" i="88" s="1"/>
  <c r="LLC16" i="88"/>
  <c r="LLC20" i="88" s="1"/>
  <c r="LLD16" i="88"/>
  <c r="LLD20" i="88" s="1"/>
  <c r="LLE16" i="88"/>
  <c r="LLE20" i="88" s="1"/>
  <c r="LLF16" i="88"/>
  <c r="LLF20" i="88" s="1"/>
  <c r="LLG16" i="88"/>
  <c r="LLG20" i="88" s="1"/>
  <c r="LLH16" i="88"/>
  <c r="LLH20" i="88" s="1"/>
  <c r="LLI16" i="88"/>
  <c r="LLI20" i="88" s="1"/>
  <c r="LLJ16" i="88"/>
  <c r="LLJ20" i="88" s="1"/>
  <c r="LLK16" i="88"/>
  <c r="LLK20" i="88" s="1"/>
  <c r="LLL16" i="88"/>
  <c r="LLL20" i="88" s="1"/>
  <c r="LLM16" i="88"/>
  <c r="LLM20" i="88" s="1"/>
  <c r="LLN16" i="88"/>
  <c r="LLN20" i="88" s="1"/>
  <c r="LLO16" i="88"/>
  <c r="LLO20" i="88" s="1"/>
  <c r="LLP16" i="88"/>
  <c r="LLP20" i="88" s="1"/>
  <c r="LLQ16" i="88"/>
  <c r="LLQ20" i="88" s="1"/>
  <c r="LLR16" i="88"/>
  <c r="LLR20" i="88" s="1"/>
  <c r="LLS16" i="88"/>
  <c r="LLS20" i="88" s="1"/>
  <c r="LLT16" i="88"/>
  <c r="LLT20" i="88" s="1"/>
  <c r="LLU16" i="88"/>
  <c r="LLU20" i="88" s="1"/>
  <c r="LLV16" i="88"/>
  <c r="LLV20" i="88" s="1"/>
  <c r="LLW16" i="88"/>
  <c r="LLW20" i="88" s="1"/>
  <c r="LLX16" i="88"/>
  <c r="LLX20" i="88" s="1"/>
  <c r="LLY16" i="88"/>
  <c r="LLY20" i="88" s="1"/>
  <c r="LLZ16" i="88"/>
  <c r="LLZ20" i="88" s="1"/>
  <c r="LMA16" i="88"/>
  <c r="LMA20" i="88" s="1"/>
  <c r="LMB16" i="88"/>
  <c r="LMB20" i="88" s="1"/>
  <c r="LMC16" i="88"/>
  <c r="LMC20" i="88" s="1"/>
  <c r="LMD16" i="88"/>
  <c r="LMD20" i="88" s="1"/>
  <c r="LME16" i="88"/>
  <c r="LME20" i="88" s="1"/>
  <c r="LMF16" i="88"/>
  <c r="LMF20" i="88" s="1"/>
  <c r="LMG16" i="88"/>
  <c r="LMG20" i="88" s="1"/>
  <c r="LMH16" i="88"/>
  <c r="LMH20" i="88" s="1"/>
  <c r="LMI16" i="88"/>
  <c r="LMI20" i="88" s="1"/>
  <c r="LMJ16" i="88"/>
  <c r="LMJ20" i="88" s="1"/>
  <c r="LMK16" i="88"/>
  <c r="LMK20" i="88" s="1"/>
  <c r="LML16" i="88"/>
  <c r="LML20" i="88" s="1"/>
  <c r="LMM16" i="88"/>
  <c r="LMM20" i="88" s="1"/>
  <c r="LMN16" i="88"/>
  <c r="LMN20" i="88" s="1"/>
  <c r="LMO16" i="88"/>
  <c r="LMO20" i="88" s="1"/>
  <c r="LMP16" i="88"/>
  <c r="LMP20" i="88" s="1"/>
  <c r="LMQ16" i="88"/>
  <c r="LMQ20" i="88" s="1"/>
  <c r="LMR16" i="88"/>
  <c r="LMR20" i="88" s="1"/>
  <c r="LMS16" i="88"/>
  <c r="LMS20" i="88" s="1"/>
  <c r="LMT16" i="88"/>
  <c r="LMT20" i="88" s="1"/>
  <c r="LMU16" i="88"/>
  <c r="LMU20" i="88" s="1"/>
  <c r="LMV16" i="88"/>
  <c r="LMV20" i="88" s="1"/>
  <c r="LMW16" i="88"/>
  <c r="LMW20" i="88" s="1"/>
  <c r="LMX16" i="88"/>
  <c r="LMX20" i="88" s="1"/>
  <c r="LMY16" i="88"/>
  <c r="LMY20" i="88" s="1"/>
  <c r="LMZ16" i="88"/>
  <c r="LMZ20" i="88" s="1"/>
  <c r="LNA16" i="88"/>
  <c r="LNA20" i="88" s="1"/>
  <c r="LNB16" i="88"/>
  <c r="LNB20" i="88" s="1"/>
  <c r="LNC16" i="88"/>
  <c r="LNC20" i="88" s="1"/>
  <c r="LND16" i="88"/>
  <c r="LND20" i="88" s="1"/>
  <c r="LNE16" i="88"/>
  <c r="LNE20" i="88" s="1"/>
  <c r="LNF16" i="88"/>
  <c r="LNF20" i="88" s="1"/>
  <c r="LNG16" i="88"/>
  <c r="LNG20" i="88" s="1"/>
  <c r="LNH16" i="88"/>
  <c r="LNH20" i="88" s="1"/>
  <c r="LNI16" i="88"/>
  <c r="LNI20" i="88" s="1"/>
  <c r="LNJ16" i="88"/>
  <c r="LNJ20" i="88" s="1"/>
  <c r="LNK16" i="88"/>
  <c r="LNK20" i="88" s="1"/>
  <c r="LNL16" i="88"/>
  <c r="LNL20" i="88" s="1"/>
  <c r="LNM16" i="88"/>
  <c r="LNM20" i="88" s="1"/>
  <c r="LNN16" i="88"/>
  <c r="LNN20" i="88" s="1"/>
  <c r="LNO16" i="88"/>
  <c r="LNO20" i="88" s="1"/>
  <c r="LNP16" i="88"/>
  <c r="LNP20" i="88" s="1"/>
  <c r="LNQ16" i="88"/>
  <c r="LNQ20" i="88" s="1"/>
  <c r="LNR16" i="88"/>
  <c r="LNR20" i="88" s="1"/>
  <c r="LNS16" i="88"/>
  <c r="LNS20" i="88" s="1"/>
  <c r="LNT16" i="88"/>
  <c r="LNT20" i="88" s="1"/>
  <c r="LNU16" i="88"/>
  <c r="LNU20" i="88" s="1"/>
  <c r="LNV16" i="88"/>
  <c r="LNV20" i="88" s="1"/>
  <c r="LNW16" i="88"/>
  <c r="LNW20" i="88" s="1"/>
  <c r="LNX16" i="88"/>
  <c r="LNX20" i="88" s="1"/>
  <c r="LNY16" i="88"/>
  <c r="LNY20" i="88" s="1"/>
  <c r="LNZ16" i="88"/>
  <c r="LNZ20" i="88" s="1"/>
  <c r="LOA16" i="88"/>
  <c r="LOA20" i="88" s="1"/>
  <c r="LOB16" i="88"/>
  <c r="LOB20" i="88" s="1"/>
  <c r="LOC16" i="88"/>
  <c r="LOC20" i="88" s="1"/>
  <c r="LOD16" i="88"/>
  <c r="LOD20" i="88" s="1"/>
  <c r="LOE16" i="88"/>
  <c r="LOE20" i="88" s="1"/>
  <c r="LOF16" i="88"/>
  <c r="LOF20" i="88" s="1"/>
  <c r="LOG16" i="88"/>
  <c r="LOG20" i="88" s="1"/>
  <c r="LOH16" i="88"/>
  <c r="LOH20" i="88" s="1"/>
  <c r="LOI16" i="88"/>
  <c r="LOI20" i="88" s="1"/>
  <c r="LOJ16" i="88"/>
  <c r="LOJ20" i="88" s="1"/>
  <c r="LOK16" i="88"/>
  <c r="LOK20" i="88" s="1"/>
  <c r="LOL16" i="88"/>
  <c r="LOL20" i="88" s="1"/>
  <c r="LOM16" i="88"/>
  <c r="LOM20" i="88" s="1"/>
  <c r="LON16" i="88"/>
  <c r="LON20" i="88" s="1"/>
  <c r="LOO16" i="88"/>
  <c r="LOO20" i="88" s="1"/>
  <c r="LOP16" i="88"/>
  <c r="LOP20" i="88" s="1"/>
  <c r="LOQ16" i="88"/>
  <c r="LOQ20" i="88" s="1"/>
  <c r="LOR16" i="88"/>
  <c r="LOR20" i="88" s="1"/>
  <c r="LOS16" i="88"/>
  <c r="LOS20" i="88" s="1"/>
  <c r="LOT16" i="88"/>
  <c r="LOT20" i="88" s="1"/>
  <c r="LOU16" i="88"/>
  <c r="LOU20" i="88" s="1"/>
  <c r="LOV16" i="88"/>
  <c r="LOV20" i="88" s="1"/>
  <c r="LOW16" i="88"/>
  <c r="LOW20" i="88" s="1"/>
  <c r="LOX16" i="88"/>
  <c r="LOX20" i="88" s="1"/>
  <c r="LOY16" i="88"/>
  <c r="LOY20" i="88" s="1"/>
  <c r="LOZ16" i="88"/>
  <c r="LOZ20" i="88" s="1"/>
  <c r="LPA16" i="88"/>
  <c r="LPA20" i="88" s="1"/>
  <c r="LPB16" i="88"/>
  <c r="LPB20" i="88" s="1"/>
  <c r="LPC16" i="88"/>
  <c r="LPC20" i="88" s="1"/>
  <c r="LPD16" i="88"/>
  <c r="LPD20" i="88" s="1"/>
  <c r="LPE16" i="88"/>
  <c r="LPE20" i="88" s="1"/>
  <c r="LPF16" i="88"/>
  <c r="LPF20" i="88" s="1"/>
  <c r="LPG16" i="88"/>
  <c r="LPG20" i="88" s="1"/>
  <c r="LPH16" i="88"/>
  <c r="LPH20" i="88" s="1"/>
  <c r="LPI16" i="88"/>
  <c r="LPI20" i="88" s="1"/>
  <c r="LPJ16" i="88"/>
  <c r="LPJ20" i="88" s="1"/>
  <c r="LPK16" i="88"/>
  <c r="LPK20" i="88" s="1"/>
  <c r="LPL16" i="88"/>
  <c r="LPL20" i="88" s="1"/>
  <c r="LPM16" i="88"/>
  <c r="LPM20" i="88" s="1"/>
  <c r="LPN16" i="88"/>
  <c r="LPN20" i="88" s="1"/>
  <c r="LPO16" i="88"/>
  <c r="LPO20" i="88" s="1"/>
  <c r="LPP16" i="88"/>
  <c r="LPP20" i="88" s="1"/>
  <c r="LPQ16" i="88"/>
  <c r="LPQ20" i="88" s="1"/>
  <c r="LPR16" i="88"/>
  <c r="LPR20" i="88" s="1"/>
  <c r="LPS16" i="88"/>
  <c r="LPS20" i="88" s="1"/>
  <c r="LPT16" i="88"/>
  <c r="LPT20" i="88" s="1"/>
  <c r="LPU16" i="88"/>
  <c r="LPU20" i="88" s="1"/>
  <c r="LPV16" i="88"/>
  <c r="LPV20" i="88" s="1"/>
  <c r="LPW16" i="88"/>
  <c r="LPW20" i="88" s="1"/>
  <c r="LPX16" i="88"/>
  <c r="LPX20" i="88" s="1"/>
  <c r="LPY16" i="88"/>
  <c r="LPY20" i="88" s="1"/>
  <c r="LPZ16" i="88"/>
  <c r="LPZ20" i="88" s="1"/>
  <c r="LQA16" i="88"/>
  <c r="LQA20" i="88" s="1"/>
  <c r="LQB16" i="88"/>
  <c r="LQB20" i="88" s="1"/>
  <c r="LQC16" i="88"/>
  <c r="LQC20" i="88" s="1"/>
  <c r="LQD16" i="88"/>
  <c r="LQD20" i="88" s="1"/>
  <c r="LQE16" i="88"/>
  <c r="LQE20" i="88" s="1"/>
  <c r="LQF16" i="88"/>
  <c r="LQF20" i="88" s="1"/>
  <c r="LQG16" i="88"/>
  <c r="LQG20" i="88" s="1"/>
  <c r="LQH16" i="88"/>
  <c r="LQH20" i="88" s="1"/>
  <c r="LQI16" i="88"/>
  <c r="LQI20" i="88" s="1"/>
  <c r="LQJ16" i="88"/>
  <c r="LQJ20" i="88" s="1"/>
  <c r="LQK16" i="88"/>
  <c r="LQK20" i="88" s="1"/>
  <c r="LQL16" i="88"/>
  <c r="LQL20" i="88" s="1"/>
  <c r="LQM16" i="88"/>
  <c r="LQM20" i="88" s="1"/>
  <c r="LQN16" i="88"/>
  <c r="LQN20" i="88" s="1"/>
  <c r="LQO16" i="88"/>
  <c r="LQO20" i="88" s="1"/>
  <c r="LQP16" i="88"/>
  <c r="LQP20" i="88" s="1"/>
  <c r="LQQ16" i="88"/>
  <c r="LQQ20" i="88" s="1"/>
  <c r="LQR16" i="88"/>
  <c r="LQR20" i="88" s="1"/>
  <c r="LQS16" i="88"/>
  <c r="LQS20" i="88" s="1"/>
  <c r="LQT16" i="88"/>
  <c r="LQT20" i="88" s="1"/>
  <c r="LQU16" i="88"/>
  <c r="LQU20" i="88" s="1"/>
  <c r="LQV16" i="88"/>
  <c r="LQV20" i="88" s="1"/>
  <c r="LQW16" i="88"/>
  <c r="LQW20" i="88" s="1"/>
  <c r="LQX16" i="88"/>
  <c r="LQX20" i="88" s="1"/>
  <c r="LQY16" i="88"/>
  <c r="LQY20" i="88" s="1"/>
  <c r="LQZ16" i="88"/>
  <c r="LQZ20" i="88" s="1"/>
  <c r="LRA16" i="88"/>
  <c r="LRA20" i="88" s="1"/>
  <c r="LRB16" i="88"/>
  <c r="LRB20" i="88" s="1"/>
  <c r="LRC16" i="88"/>
  <c r="LRC20" i="88" s="1"/>
  <c r="LRD16" i="88"/>
  <c r="LRD20" i="88" s="1"/>
  <c r="LRE16" i="88"/>
  <c r="LRE20" i="88" s="1"/>
  <c r="LRF16" i="88"/>
  <c r="LRF20" i="88" s="1"/>
  <c r="LRG16" i="88"/>
  <c r="LRG20" i="88" s="1"/>
  <c r="LRH16" i="88"/>
  <c r="LRH20" i="88" s="1"/>
  <c r="LRI16" i="88"/>
  <c r="LRI20" i="88" s="1"/>
  <c r="LRJ16" i="88"/>
  <c r="LRJ20" i="88" s="1"/>
  <c r="LRK16" i="88"/>
  <c r="LRK20" i="88" s="1"/>
  <c r="LRL16" i="88"/>
  <c r="LRL20" i="88" s="1"/>
  <c r="LRM16" i="88"/>
  <c r="LRM20" i="88" s="1"/>
  <c r="LRN16" i="88"/>
  <c r="LRN20" i="88" s="1"/>
  <c r="LRO16" i="88"/>
  <c r="LRO20" i="88" s="1"/>
  <c r="LRP16" i="88"/>
  <c r="LRP20" i="88" s="1"/>
  <c r="LRQ16" i="88"/>
  <c r="LRQ20" i="88" s="1"/>
  <c r="LRR16" i="88"/>
  <c r="LRR20" i="88" s="1"/>
  <c r="LRS16" i="88"/>
  <c r="LRS20" i="88" s="1"/>
  <c r="LRT16" i="88"/>
  <c r="LRT20" i="88" s="1"/>
  <c r="LRU16" i="88"/>
  <c r="LRU20" i="88" s="1"/>
  <c r="LRV16" i="88"/>
  <c r="LRV20" i="88" s="1"/>
  <c r="LRW16" i="88"/>
  <c r="LRW20" i="88" s="1"/>
  <c r="LRX16" i="88"/>
  <c r="LRX20" i="88" s="1"/>
  <c r="LRY16" i="88"/>
  <c r="LRY20" i="88" s="1"/>
  <c r="LRZ16" i="88"/>
  <c r="LRZ20" i="88" s="1"/>
  <c r="LSA16" i="88"/>
  <c r="LSA20" i="88" s="1"/>
  <c r="LSB16" i="88"/>
  <c r="LSB20" i="88" s="1"/>
  <c r="LSC16" i="88"/>
  <c r="LSC20" i="88" s="1"/>
  <c r="LSD16" i="88"/>
  <c r="LSD20" i="88" s="1"/>
  <c r="LSE16" i="88"/>
  <c r="LSE20" i="88" s="1"/>
  <c r="LSF16" i="88"/>
  <c r="LSF20" i="88" s="1"/>
  <c r="LSG16" i="88"/>
  <c r="LSG20" i="88" s="1"/>
  <c r="LSH16" i="88"/>
  <c r="LSH20" i="88" s="1"/>
  <c r="LSI16" i="88"/>
  <c r="LSI20" i="88" s="1"/>
  <c r="LSJ16" i="88"/>
  <c r="LSJ20" i="88" s="1"/>
  <c r="LSK16" i="88"/>
  <c r="LSK20" i="88" s="1"/>
  <c r="LSL16" i="88"/>
  <c r="LSL20" i="88" s="1"/>
  <c r="LSM16" i="88"/>
  <c r="LSM20" i="88" s="1"/>
  <c r="LSN16" i="88"/>
  <c r="LSN20" i="88" s="1"/>
  <c r="LSO16" i="88"/>
  <c r="LSO20" i="88" s="1"/>
  <c r="LSP16" i="88"/>
  <c r="LSP20" i="88" s="1"/>
  <c r="LSQ16" i="88"/>
  <c r="LSQ20" i="88" s="1"/>
  <c r="LSR16" i="88"/>
  <c r="LSR20" i="88" s="1"/>
  <c r="LSS16" i="88"/>
  <c r="LSS20" i="88" s="1"/>
  <c r="LST16" i="88"/>
  <c r="LST20" i="88" s="1"/>
  <c r="LSU16" i="88"/>
  <c r="LSU20" i="88" s="1"/>
  <c r="LSV16" i="88"/>
  <c r="LSV20" i="88" s="1"/>
  <c r="LSW16" i="88"/>
  <c r="LSW20" i="88" s="1"/>
  <c r="LSX16" i="88"/>
  <c r="LSX20" i="88" s="1"/>
  <c r="LSY16" i="88"/>
  <c r="LSY20" i="88" s="1"/>
  <c r="LSZ16" i="88"/>
  <c r="LSZ20" i="88" s="1"/>
  <c r="LTA16" i="88"/>
  <c r="LTA20" i="88" s="1"/>
  <c r="LTB16" i="88"/>
  <c r="LTB20" i="88" s="1"/>
  <c r="LTC16" i="88"/>
  <c r="LTC20" i="88" s="1"/>
  <c r="LTD16" i="88"/>
  <c r="LTD20" i="88" s="1"/>
  <c r="LTE16" i="88"/>
  <c r="LTE20" i="88" s="1"/>
  <c r="LTF16" i="88"/>
  <c r="LTF20" i="88" s="1"/>
  <c r="LTG16" i="88"/>
  <c r="LTG20" i="88" s="1"/>
  <c r="LTH16" i="88"/>
  <c r="LTH20" i="88" s="1"/>
  <c r="LTI16" i="88"/>
  <c r="LTI20" i="88" s="1"/>
  <c r="LTJ16" i="88"/>
  <c r="LTJ20" i="88" s="1"/>
  <c r="LTK16" i="88"/>
  <c r="LTK20" i="88" s="1"/>
  <c r="LTL16" i="88"/>
  <c r="LTL20" i="88" s="1"/>
  <c r="LTM16" i="88"/>
  <c r="LTM20" i="88" s="1"/>
  <c r="LTN16" i="88"/>
  <c r="LTN20" i="88" s="1"/>
  <c r="LTO16" i="88"/>
  <c r="LTO20" i="88" s="1"/>
  <c r="LTP16" i="88"/>
  <c r="LTP20" i="88" s="1"/>
  <c r="LTQ16" i="88"/>
  <c r="LTQ20" i="88" s="1"/>
  <c r="LTR16" i="88"/>
  <c r="LTR20" i="88" s="1"/>
  <c r="LTS16" i="88"/>
  <c r="LTS20" i="88" s="1"/>
  <c r="LTT16" i="88"/>
  <c r="LTT20" i="88" s="1"/>
  <c r="LTU16" i="88"/>
  <c r="LTU20" i="88" s="1"/>
  <c r="LTV16" i="88"/>
  <c r="LTV20" i="88" s="1"/>
  <c r="LTW16" i="88"/>
  <c r="LTW20" i="88" s="1"/>
  <c r="LTX16" i="88"/>
  <c r="LTX20" i="88" s="1"/>
  <c r="LTY16" i="88"/>
  <c r="LTY20" i="88" s="1"/>
  <c r="LTZ16" i="88"/>
  <c r="LTZ20" i="88" s="1"/>
  <c r="LUA16" i="88"/>
  <c r="LUA20" i="88" s="1"/>
  <c r="LUB16" i="88"/>
  <c r="LUB20" i="88" s="1"/>
  <c r="LUC16" i="88"/>
  <c r="LUC20" i="88" s="1"/>
  <c r="LUD16" i="88"/>
  <c r="LUD20" i="88" s="1"/>
  <c r="LUE16" i="88"/>
  <c r="LUE20" i="88" s="1"/>
  <c r="LUF16" i="88"/>
  <c r="LUF20" i="88" s="1"/>
  <c r="LUG16" i="88"/>
  <c r="LUG20" i="88" s="1"/>
  <c r="LUH16" i="88"/>
  <c r="LUH20" i="88" s="1"/>
  <c r="LUI16" i="88"/>
  <c r="LUI20" i="88" s="1"/>
  <c r="LUJ16" i="88"/>
  <c r="LUJ20" i="88" s="1"/>
  <c r="LUK16" i="88"/>
  <c r="LUK20" i="88" s="1"/>
  <c r="LUL16" i="88"/>
  <c r="LUL20" i="88" s="1"/>
  <c r="LUM16" i="88"/>
  <c r="LUM20" i="88" s="1"/>
  <c r="LUN16" i="88"/>
  <c r="LUN20" i="88" s="1"/>
  <c r="LUO16" i="88"/>
  <c r="LUO20" i="88" s="1"/>
  <c r="LUP16" i="88"/>
  <c r="LUP20" i="88" s="1"/>
  <c r="LUQ16" i="88"/>
  <c r="LUQ20" i="88" s="1"/>
  <c r="LUR16" i="88"/>
  <c r="LUR20" i="88" s="1"/>
  <c r="LUS16" i="88"/>
  <c r="LUS20" i="88" s="1"/>
  <c r="LUT16" i="88"/>
  <c r="LUT20" i="88" s="1"/>
  <c r="LUU16" i="88"/>
  <c r="LUU20" i="88" s="1"/>
  <c r="LUV16" i="88"/>
  <c r="LUV20" i="88" s="1"/>
  <c r="LUW16" i="88"/>
  <c r="LUW20" i="88" s="1"/>
  <c r="LUX16" i="88"/>
  <c r="LUX20" i="88" s="1"/>
  <c r="LUY16" i="88"/>
  <c r="LUY20" i="88" s="1"/>
  <c r="LUZ16" i="88"/>
  <c r="LUZ20" i="88" s="1"/>
  <c r="LVA16" i="88"/>
  <c r="LVA20" i="88" s="1"/>
  <c r="LVB16" i="88"/>
  <c r="LVB20" i="88" s="1"/>
  <c r="LVC16" i="88"/>
  <c r="LVC20" i="88" s="1"/>
  <c r="LVD16" i="88"/>
  <c r="LVD20" i="88" s="1"/>
  <c r="LVE16" i="88"/>
  <c r="LVE20" i="88" s="1"/>
  <c r="LVF16" i="88"/>
  <c r="LVF20" i="88" s="1"/>
  <c r="LVG16" i="88"/>
  <c r="LVG20" i="88" s="1"/>
  <c r="LVH16" i="88"/>
  <c r="LVH20" i="88" s="1"/>
  <c r="LVI16" i="88"/>
  <c r="LVI20" i="88" s="1"/>
  <c r="LVJ16" i="88"/>
  <c r="LVJ20" i="88" s="1"/>
  <c r="LVK16" i="88"/>
  <c r="LVK20" i="88" s="1"/>
  <c r="LVL16" i="88"/>
  <c r="LVL20" i="88" s="1"/>
  <c r="LVM16" i="88"/>
  <c r="LVM20" i="88" s="1"/>
  <c r="LVN16" i="88"/>
  <c r="LVN20" i="88" s="1"/>
  <c r="LVO16" i="88"/>
  <c r="LVO20" i="88" s="1"/>
  <c r="LVP16" i="88"/>
  <c r="LVP20" i="88" s="1"/>
  <c r="LVQ16" i="88"/>
  <c r="LVQ20" i="88" s="1"/>
  <c r="LVR16" i="88"/>
  <c r="LVR20" i="88" s="1"/>
  <c r="LVS16" i="88"/>
  <c r="LVS20" i="88" s="1"/>
  <c r="LVT16" i="88"/>
  <c r="LVT20" i="88" s="1"/>
  <c r="LVU16" i="88"/>
  <c r="LVU20" i="88" s="1"/>
  <c r="LVV16" i="88"/>
  <c r="LVV20" i="88" s="1"/>
  <c r="LVW16" i="88"/>
  <c r="LVW20" i="88" s="1"/>
  <c r="LVX16" i="88"/>
  <c r="LVX20" i="88" s="1"/>
  <c r="LVY16" i="88"/>
  <c r="LVY20" i="88" s="1"/>
  <c r="LVZ16" i="88"/>
  <c r="LVZ20" i="88" s="1"/>
  <c r="LWA16" i="88"/>
  <c r="LWA20" i="88" s="1"/>
  <c r="LWB16" i="88"/>
  <c r="LWB20" i="88" s="1"/>
  <c r="LWC16" i="88"/>
  <c r="LWC20" i="88" s="1"/>
  <c r="LWD16" i="88"/>
  <c r="LWD20" i="88" s="1"/>
  <c r="LWE16" i="88"/>
  <c r="LWE20" i="88" s="1"/>
  <c r="LWF16" i="88"/>
  <c r="LWF20" i="88" s="1"/>
  <c r="LWG16" i="88"/>
  <c r="LWG20" i="88" s="1"/>
  <c r="LWH16" i="88"/>
  <c r="LWH20" i="88" s="1"/>
  <c r="LWI16" i="88"/>
  <c r="LWI20" i="88" s="1"/>
  <c r="LWJ16" i="88"/>
  <c r="LWJ20" i="88" s="1"/>
  <c r="LWK16" i="88"/>
  <c r="LWK20" i="88" s="1"/>
  <c r="LWL16" i="88"/>
  <c r="LWL20" i="88" s="1"/>
  <c r="LWM16" i="88"/>
  <c r="LWM20" i="88" s="1"/>
  <c r="LWN16" i="88"/>
  <c r="LWN20" i="88" s="1"/>
  <c r="LWO16" i="88"/>
  <c r="LWO20" i="88" s="1"/>
  <c r="LWP16" i="88"/>
  <c r="LWP20" i="88" s="1"/>
  <c r="LWQ16" i="88"/>
  <c r="LWQ20" i="88" s="1"/>
  <c r="LWR16" i="88"/>
  <c r="LWR20" i="88" s="1"/>
  <c r="LWS16" i="88"/>
  <c r="LWS20" i="88" s="1"/>
  <c r="LWT16" i="88"/>
  <c r="LWT20" i="88" s="1"/>
  <c r="LWU16" i="88"/>
  <c r="LWU20" i="88" s="1"/>
  <c r="LWV16" i="88"/>
  <c r="LWV20" i="88" s="1"/>
  <c r="LWW16" i="88"/>
  <c r="LWW20" i="88" s="1"/>
  <c r="LWX16" i="88"/>
  <c r="LWX20" i="88" s="1"/>
  <c r="LWY16" i="88"/>
  <c r="LWY20" i="88" s="1"/>
  <c r="LWZ16" i="88"/>
  <c r="LWZ20" i="88" s="1"/>
  <c r="LXA16" i="88"/>
  <c r="LXA20" i="88" s="1"/>
  <c r="LXB16" i="88"/>
  <c r="LXB20" i="88" s="1"/>
  <c r="LXC16" i="88"/>
  <c r="LXC20" i="88" s="1"/>
  <c r="LXD16" i="88"/>
  <c r="LXD20" i="88" s="1"/>
  <c r="LXE16" i="88"/>
  <c r="LXE20" i="88" s="1"/>
  <c r="LXF16" i="88"/>
  <c r="LXF20" i="88" s="1"/>
  <c r="LXG16" i="88"/>
  <c r="LXG20" i="88" s="1"/>
  <c r="LXH16" i="88"/>
  <c r="LXH20" i="88" s="1"/>
  <c r="LXI16" i="88"/>
  <c r="LXI20" i="88" s="1"/>
  <c r="LXJ16" i="88"/>
  <c r="LXJ20" i="88" s="1"/>
  <c r="LXK16" i="88"/>
  <c r="LXK20" i="88" s="1"/>
  <c r="LXL16" i="88"/>
  <c r="LXL20" i="88" s="1"/>
  <c r="LXM16" i="88"/>
  <c r="LXM20" i="88" s="1"/>
  <c r="LXN16" i="88"/>
  <c r="LXN20" i="88" s="1"/>
  <c r="LXO16" i="88"/>
  <c r="LXO20" i="88" s="1"/>
  <c r="LXP16" i="88"/>
  <c r="LXP20" i="88" s="1"/>
  <c r="LXQ16" i="88"/>
  <c r="LXQ20" i="88" s="1"/>
  <c r="LXR16" i="88"/>
  <c r="LXR20" i="88" s="1"/>
  <c r="LXS16" i="88"/>
  <c r="LXS20" i="88" s="1"/>
  <c r="LXT16" i="88"/>
  <c r="LXT20" i="88" s="1"/>
  <c r="LXU16" i="88"/>
  <c r="LXU20" i="88" s="1"/>
  <c r="LXV16" i="88"/>
  <c r="LXV20" i="88" s="1"/>
  <c r="LXW16" i="88"/>
  <c r="LXW20" i="88" s="1"/>
  <c r="LXX16" i="88"/>
  <c r="LXX20" i="88" s="1"/>
  <c r="LXY16" i="88"/>
  <c r="LXY20" i="88" s="1"/>
  <c r="LXZ16" i="88"/>
  <c r="LXZ20" i="88" s="1"/>
  <c r="LYA16" i="88"/>
  <c r="LYA20" i="88" s="1"/>
  <c r="LYB16" i="88"/>
  <c r="LYB20" i="88" s="1"/>
  <c r="LYC16" i="88"/>
  <c r="LYC20" i="88" s="1"/>
  <c r="LYD16" i="88"/>
  <c r="LYD20" i="88" s="1"/>
  <c r="LYE16" i="88"/>
  <c r="LYE20" i="88" s="1"/>
  <c r="LYF16" i="88"/>
  <c r="LYF20" i="88" s="1"/>
  <c r="LYG16" i="88"/>
  <c r="LYG20" i="88" s="1"/>
  <c r="LYH16" i="88"/>
  <c r="LYH20" i="88" s="1"/>
  <c r="LYI16" i="88"/>
  <c r="LYI20" i="88" s="1"/>
  <c r="LYJ16" i="88"/>
  <c r="LYJ20" i="88" s="1"/>
  <c r="LYK16" i="88"/>
  <c r="LYK20" i="88" s="1"/>
  <c r="LYL16" i="88"/>
  <c r="LYL20" i="88" s="1"/>
  <c r="LYM16" i="88"/>
  <c r="LYM20" i="88" s="1"/>
  <c r="LYN16" i="88"/>
  <c r="LYN20" i="88" s="1"/>
  <c r="LYO16" i="88"/>
  <c r="LYO20" i="88" s="1"/>
  <c r="LYP16" i="88"/>
  <c r="LYP20" i="88" s="1"/>
  <c r="LYQ16" i="88"/>
  <c r="LYQ20" i="88" s="1"/>
  <c r="LYR16" i="88"/>
  <c r="LYR20" i="88" s="1"/>
  <c r="LYS16" i="88"/>
  <c r="LYS20" i="88" s="1"/>
  <c r="LYT16" i="88"/>
  <c r="LYT20" i="88" s="1"/>
  <c r="LYU16" i="88"/>
  <c r="LYU20" i="88" s="1"/>
  <c r="LYV16" i="88"/>
  <c r="LYV20" i="88" s="1"/>
  <c r="LYW16" i="88"/>
  <c r="LYW20" i="88" s="1"/>
  <c r="LYX16" i="88"/>
  <c r="LYX20" i="88" s="1"/>
  <c r="LYY16" i="88"/>
  <c r="LYY20" i="88" s="1"/>
  <c r="LYZ16" i="88"/>
  <c r="LYZ20" i="88" s="1"/>
  <c r="LZA16" i="88"/>
  <c r="LZA20" i="88" s="1"/>
  <c r="LZB16" i="88"/>
  <c r="LZB20" i="88" s="1"/>
  <c r="LZC16" i="88"/>
  <c r="LZC20" i="88" s="1"/>
  <c r="LZD16" i="88"/>
  <c r="LZD20" i="88" s="1"/>
  <c r="LZE16" i="88"/>
  <c r="LZE20" i="88" s="1"/>
  <c r="LZF16" i="88"/>
  <c r="LZF20" i="88" s="1"/>
  <c r="LZG16" i="88"/>
  <c r="LZG20" i="88" s="1"/>
  <c r="LZH16" i="88"/>
  <c r="LZH20" i="88" s="1"/>
  <c r="LZI16" i="88"/>
  <c r="LZI20" i="88" s="1"/>
  <c r="LZJ16" i="88"/>
  <c r="LZJ20" i="88" s="1"/>
  <c r="LZK16" i="88"/>
  <c r="LZK20" i="88" s="1"/>
  <c r="LZL16" i="88"/>
  <c r="LZL20" i="88" s="1"/>
  <c r="LZM16" i="88"/>
  <c r="LZM20" i="88" s="1"/>
  <c r="LZN16" i="88"/>
  <c r="LZN20" i="88" s="1"/>
  <c r="LZO16" i="88"/>
  <c r="LZO20" i="88" s="1"/>
  <c r="LZP16" i="88"/>
  <c r="LZP20" i="88" s="1"/>
  <c r="LZQ16" i="88"/>
  <c r="LZQ20" i="88" s="1"/>
  <c r="LZR16" i="88"/>
  <c r="LZR20" i="88" s="1"/>
  <c r="LZS16" i="88"/>
  <c r="LZS20" i="88" s="1"/>
  <c r="LZT16" i="88"/>
  <c r="LZT20" i="88" s="1"/>
  <c r="LZU16" i="88"/>
  <c r="LZU20" i="88" s="1"/>
  <c r="LZV16" i="88"/>
  <c r="LZV20" i="88" s="1"/>
  <c r="LZW16" i="88"/>
  <c r="LZW20" i="88" s="1"/>
  <c r="LZX16" i="88"/>
  <c r="LZX20" i="88" s="1"/>
  <c r="LZY16" i="88"/>
  <c r="LZY20" i="88" s="1"/>
  <c r="LZZ16" i="88"/>
  <c r="LZZ20" i="88" s="1"/>
  <c r="MAA16" i="88"/>
  <c r="MAA20" i="88" s="1"/>
  <c r="MAB16" i="88"/>
  <c r="MAB20" i="88" s="1"/>
  <c r="MAC16" i="88"/>
  <c r="MAC20" i="88" s="1"/>
  <c r="MAD16" i="88"/>
  <c r="MAD20" i="88" s="1"/>
  <c r="MAE16" i="88"/>
  <c r="MAE20" i="88" s="1"/>
  <c r="MAF16" i="88"/>
  <c r="MAF20" i="88" s="1"/>
  <c r="MAG16" i="88"/>
  <c r="MAG20" i="88" s="1"/>
  <c r="MAH16" i="88"/>
  <c r="MAH20" i="88" s="1"/>
  <c r="MAI16" i="88"/>
  <c r="MAI20" i="88" s="1"/>
  <c r="MAJ16" i="88"/>
  <c r="MAJ20" i="88" s="1"/>
  <c r="MAK16" i="88"/>
  <c r="MAK20" i="88" s="1"/>
  <c r="MAL16" i="88"/>
  <c r="MAL20" i="88" s="1"/>
  <c r="MAM16" i="88"/>
  <c r="MAM20" i="88" s="1"/>
  <c r="MAN16" i="88"/>
  <c r="MAN20" i="88" s="1"/>
  <c r="MAO16" i="88"/>
  <c r="MAO20" i="88" s="1"/>
  <c r="MAP16" i="88"/>
  <c r="MAP20" i="88" s="1"/>
  <c r="MAQ16" i="88"/>
  <c r="MAQ20" i="88" s="1"/>
  <c r="MAR16" i="88"/>
  <c r="MAR20" i="88" s="1"/>
  <c r="MAS16" i="88"/>
  <c r="MAS20" i="88" s="1"/>
  <c r="MAT16" i="88"/>
  <c r="MAT20" i="88" s="1"/>
  <c r="MAU16" i="88"/>
  <c r="MAU20" i="88" s="1"/>
  <c r="MAV16" i="88"/>
  <c r="MAV20" i="88" s="1"/>
  <c r="MAW16" i="88"/>
  <c r="MAW20" i="88" s="1"/>
  <c r="MAX16" i="88"/>
  <c r="MAX20" i="88" s="1"/>
  <c r="MAY16" i="88"/>
  <c r="MAY20" i="88" s="1"/>
  <c r="MAZ16" i="88"/>
  <c r="MAZ20" i="88" s="1"/>
  <c r="MBA16" i="88"/>
  <c r="MBA20" i="88" s="1"/>
  <c r="MBB16" i="88"/>
  <c r="MBB20" i="88" s="1"/>
  <c r="MBC16" i="88"/>
  <c r="MBC20" i="88" s="1"/>
  <c r="MBD16" i="88"/>
  <c r="MBD20" i="88" s="1"/>
  <c r="MBE16" i="88"/>
  <c r="MBE20" i="88" s="1"/>
  <c r="MBF16" i="88"/>
  <c r="MBF20" i="88" s="1"/>
  <c r="MBG16" i="88"/>
  <c r="MBG20" i="88" s="1"/>
  <c r="MBH16" i="88"/>
  <c r="MBH20" i="88" s="1"/>
  <c r="MBI16" i="88"/>
  <c r="MBI20" i="88" s="1"/>
  <c r="MBJ16" i="88"/>
  <c r="MBJ20" i="88" s="1"/>
  <c r="MBK16" i="88"/>
  <c r="MBK20" i="88" s="1"/>
  <c r="MBL16" i="88"/>
  <c r="MBL20" i="88" s="1"/>
  <c r="MBM16" i="88"/>
  <c r="MBM20" i="88" s="1"/>
  <c r="MBN16" i="88"/>
  <c r="MBN20" i="88" s="1"/>
  <c r="MBO16" i="88"/>
  <c r="MBO20" i="88" s="1"/>
  <c r="MBP16" i="88"/>
  <c r="MBP20" i="88" s="1"/>
  <c r="MBQ16" i="88"/>
  <c r="MBQ20" i="88" s="1"/>
  <c r="MBR16" i="88"/>
  <c r="MBR20" i="88" s="1"/>
  <c r="MBS16" i="88"/>
  <c r="MBS20" i="88" s="1"/>
  <c r="MBT16" i="88"/>
  <c r="MBT20" i="88" s="1"/>
  <c r="MBU16" i="88"/>
  <c r="MBU20" i="88" s="1"/>
  <c r="MBV16" i="88"/>
  <c r="MBV20" i="88" s="1"/>
  <c r="MBW16" i="88"/>
  <c r="MBW20" i="88" s="1"/>
  <c r="MBX16" i="88"/>
  <c r="MBX20" i="88" s="1"/>
  <c r="MBY16" i="88"/>
  <c r="MBY20" i="88" s="1"/>
  <c r="MBZ16" i="88"/>
  <c r="MBZ20" i="88" s="1"/>
  <c r="MCA16" i="88"/>
  <c r="MCA20" i="88" s="1"/>
  <c r="MCB16" i="88"/>
  <c r="MCB20" i="88" s="1"/>
  <c r="MCC16" i="88"/>
  <c r="MCC20" i="88" s="1"/>
  <c r="MCD16" i="88"/>
  <c r="MCD20" i="88" s="1"/>
  <c r="MCE16" i="88"/>
  <c r="MCE20" i="88" s="1"/>
  <c r="MCF16" i="88"/>
  <c r="MCF20" i="88" s="1"/>
  <c r="MCG16" i="88"/>
  <c r="MCG20" i="88" s="1"/>
  <c r="MCH16" i="88"/>
  <c r="MCH20" i="88" s="1"/>
  <c r="MCI16" i="88"/>
  <c r="MCI20" i="88" s="1"/>
  <c r="MCJ16" i="88"/>
  <c r="MCJ20" i="88" s="1"/>
  <c r="MCK16" i="88"/>
  <c r="MCK20" i="88" s="1"/>
  <c r="MCL16" i="88"/>
  <c r="MCL20" i="88" s="1"/>
  <c r="MCM16" i="88"/>
  <c r="MCM20" i="88" s="1"/>
  <c r="MCN16" i="88"/>
  <c r="MCN20" i="88" s="1"/>
  <c r="MCO16" i="88"/>
  <c r="MCO20" i="88" s="1"/>
  <c r="MCP16" i="88"/>
  <c r="MCP20" i="88" s="1"/>
  <c r="MCQ16" i="88"/>
  <c r="MCQ20" i="88" s="1"/>
  <c r="MCR16" i="88"/>
  <c r="MCR20" i="88" s="1"/>
  <c r="MCS16" i="88"/>
  <c r="MCS20" i="88" s="1"/>
  <c r="MCT16" i="88"/>
  <c r="MCT20" i="88" s="1"/>
  <c r="MCU16" i="88"/>
  <c r="MCU20" i="88" s="1"/>
  <c r="MCV16" i="88"/>
  <c r="MCV20" i="88" s="1"/>
  <c r="MCW16" i="88"/>
  <c r="MCW20" i="88" s="1"/>
  <c r="MCX16" i="88"/>
  <c r="MCX20" i="88" s="1"/>
  <c r="MCY16" i="88"/>
  <c r="MCY20" i="88" s="1"/>
  <c r="MCZ16" i="88"/>
  <c r="MCZ20" i="88" s="1"/>
  <c r="MDA16" i="88"/>
  <c r="MDA20" i="88" s="1"/>
  <c r="MDB16" i="88"/>
  <c r="MDB20" i="88" s="1"/>
  <c r="MDC16" i="88"/>
  <c r="MDC20" i="88" s="1"/>
  <c r="MDD16" i="88"/>
  <c r="MDD20" i="88" s="1"/>
  <c r="MDE16" i="88"/>
  <c r="MDE20" i="88" s="1"/>
  <c r="MDF16" i="88"/>
  <c r="MDF20" i="88" s="1"/>
  <c r="MDG16" i="88"/>
  <c r="MDG20" i="88" s="1"/>
  <c r="MDH16" i="88"/>
  <c r="MDH20" i="88" s="1"/>
  <c r="MDI16" i="88"/>
  <c r="MDI20" i="88" s="1"/>
  <c r="MDJ16" i="88"/>
  <c r="MDJ20" i="88" s="1"/>
  <c r="MDK16" i="88"/>
  <c r="MDK20" i="88" s="1"/>
  <c r="MDL16" i="88"/>
  <c r="MDL20" i="88" s="1"/>
  <c r="MDM16" i="88"/>
  <c r="MDM20" i="88" s="1"/>
  <c r="MDN16" i="88"/>
  <c r="MDN20" i="88" s="1"/>
  <c r="MDO16" i="88"/>
  <c r="MDO20" i="88" s="1"/>
  <c r="MDP16" i="88"/>
  <c r="MDP20" i="88" s="1"/>
  <c r="MDQ16" i="88"/>
  <c r="MDQ20" i="88" s="1"/>
  <c r="MDR16" i="88"/>
  <c r="MDR20" i="88" s="1"/>
  <c r="MDS16" i="88"/>
  <c r="MDS20" i="88" s="1"/>
  <c r="MDT16" i="88"/>
  <c r="MDT20" i="88" s="1"/>
  <c r="MDU16" i="88"/>
  <c r="MDU20" i="88" s="1"/>
  <c r="MDV16" i="88"/>
  <c r="MDV20" i="88" s="1"/>
  <c r="MDW16" i="88"/>
  <c r="MDW20" i="88" s="1"/>
  <c r="MDX16" i="88"/>
  <c r="MDX20" i="88" s="1"/>
  <c r="MDY16" i="88"/>
  <c r="MDY20" i="88" s="1"/>
  <c r="MDZ16" i="88"/>
  <c r="MDZ20" i="88" s="1"/>
  <c r="MEA16" i="88"/>
  <c r="MEA20" i="88" s="1"/>
  <c r="MEB16" i="88"/>
  <c r="MEB20" i="88" s="1"/>
  <c r="MEC16" i="88"/>
  <c r="MEC20" i="88" s="1"/>
  <c r="MED16" i="88"/>
  <c r="MED20" i="88" s="1"/>
  <c r="MEE16" i="88"/>
  <c r="MEE20" i="88" s="1"/>
  <c r="MEF16" i="88"/>
  <c r="MEF20" i="88" s="1"/>
  <c r="MEG16" i="88"/>
  <c r="MEG20" i="88" s="1"/>
  <c r="MEH16" i="88"/>
  <c r="MEH20" i="88" s="1"/>
  <c r="MEI16" i="88"/>
  <c r="MEI20" i="88" s="1"/>
  <c r="MEJ16" i="88"/>
  <c r="MEJ20" i="88" s="1"/>
  <c r="MEK16" i="88"/>
  <c r="MEK20" i="88" s="1"/>
  <c r="MEL16" i="88"/>
  <c r="MEL20" i="88" s="1"/>
  <c r="MEM16" i="88"/>
  <c r="MEM20" i="88" s="1"/>
  <c r="MEN16" i="88"/>
  <c r="MEN20" i="88" s="1"/>
  <c r="MEO16" i="88"/>
  <c r="MEO20" i="88" s="1"/>
  <c r="MEP16" i="88"/>
  <c r="MEP20" i="88" s="1"/>
  <c r="MEQ16" i="88"/>
  <c r="MEQ20" i="88" s="1"/>
  <c r="MER16" i="88"/>
  <c r="MER20" i="88" s="1"/>
  <c r="MES16" i="88"/>
  <c r="MES20" i="88" s="1"/>
  <c r="MET16" i="88"/>
  <c r="MET20" i="88" s="1"/>
  <c r="MEU16" i="88"/>
  <c r="MEU20" i="88" s="1"/>
  <c r="MEV16" i="88"/>
  <c r="MEV20" i="88" s="1"/>
  <c r="MEW16" i="88"/>
  <c r="MEW20" i="88" s="1"/>
  <c r="MEX16" i="88"/>
  <c r="MEX20" i="88" s="1"/>
  <c r="MEY16" i="88"/>
  <c r="MEY20" i="88" s="1"/>
  <c r="MEZ16" i="88"/>
  <c r="MEZ20" i="88" s="1"/>
  <c r="MFA16" i="88"/>
  <c r="MFA20" i="88" s="1"/>
  <c r="MFB16" i="88"/>
  <c r="MFB20" i="88" s="1"/>
  <c r="MFC16" i="88"/>
  <c r="MFC20" i="88" s="1"/>
  <c r="MFD16" i="88"/>
  <c r="MFD20" i="88" s="1"/>
  <c r="MFE16" i="88"/>
  <c r="MFE20" i="88" s="1"/>
  <c r="MFF16" i="88"/>
  <c r="MFF20" i="88" s="1"/>
  <c r="MFG16" i="88"/>
  <c r="MFG20" i="88" s="1"/>
  <c r="MFH16" i="88"/>
  <c r="MFH20" i="88" s="1"/>
  <c r="MFI16" i="88"/>
  <c r="MFI20" i="88" s="1"/>
  <c r="MFJ16" i="88"/>
  <c r="MFJ20" i="88" s="1"/>
  <c r="MFK16" i="88"/>
  <c r="MFK20" i="88" s="1"/>
  <c r="MFL16" i="88"/>
  <c r="MFL20" i="88" s="1"/>
  <c r="MFM16" i="88"/>
  <c r="MFM20" i="88" s="1"/>
  <c r="MFN16" i="88"/>
  <c r="MFN20" i="88" s="1"/>
  <c r="MFO16" i="88"/>
  <c r="MFO20" i="88" s="1"/>
  <c r="MFP16" i="88"/>
  <c r="MFP20" i="88" s="1"/>
  <c r="MFQ16" i="88"/>
  <c r="MFQ20" i="88" s="1"/>
  <c r="MFR16" i="88"/>
  <c r="MFR20" i="88" s="1"/>
  <c r="MFS16" i="88"/>
  <c r="MFS20" i="88" s="1"/>
  <c r="MFT16" i="88"/>
  <c r="MFT20" i="88" s="1"/>
  <c r="MFU16" i="88"/>
  <c r="MFU20" i="88" s="1"/>
  <c r="MFV16" i="88"/>
  <c r="MFV20" i="88" s="1"/>
  <c r="MFW16" i="88"/>
  <c r="MFW20" i="88" s="1"/>
  <c r="MFX16" i="88"/>
  <c r="MFX20" i="88" s="1"/>
  <c r="MFY16" i="88"/>
  <c r="MFY20" i="88" s="1"/>
  <c r="MFZ16" i="88"/>
  <c r="MFZ20" i="88" s="1"/>
  <c r="MGA16" i="88"/>
  <c r="MGA20" i="88" s="1"/>
  <c r="MGB16" i="88"/>
  <c r="MGB20" i="88" s="1"/>
  <c r="MGC16" i="88"/>
  <c r="MGC20" i="88" s="1"/>
  <c r="MGD16" i="88"/>
  <c r="MGD20" i="88" s="1"/>
  <c r="MGE16" i="88"/>
  <c r="MGE20" i="88" s="1"/>
  <c r="MGF16" i="88"/>
  <c r="MGF20" i="88" s="1"/>
  <c r="MGG16" i="88"/>
  <c r="MGG20" i="88" s="1"/>
  <c r="MGH16" i="88"/>
  <c r="MGH20" i="88" s="1"/>
  <c r="MGI16" i="88"/>
  <c r="MGI20" i="88" s="1"/>
  <c r="MGJ16" i="88"/>
  <c r="MGJ20" i="88" s="1"/>
  <c r="MGK16" i="88"/>
  <c r="MGK20" i="88" s="1"/>
  <c r="MGL16" i="88"/>
  <c r="MGL20" i="88" s="1"/>
  <c r="MGM16" i="88"/>
  <c r="MGM20" i="88" s="1"/>
  <c r="MGN16" i="88"/>
  <c r="MGN20" i="88" s="1"/>
  <c r="MGO16" i="88"/>
  <c r="MGO20" i="88" s="1"/>
  <c r="MGP16" i="88"/>
  <c r="MGP20" i="88" s="1"/>
  <c r="MGQ16" i="88"/>
  <c r="MGQ20" i="88" s="1"/>
  <c r="MGR16" i="88"/>
  <c r="MGR20" i="88" s="1"/>
  <c r="MGS16" i="88"/>
  <c r="MGS20" i="88" s="1"/>
  <c r="MGT16" i="88"/>
  <c r="MGT20" i="88" s="1"/>
  <c r="MGU16" i="88"/>
  <c r="MGU20" i="88" s="1"/>
  <c r="MGV16" i="88"/>
  <c r="MGV20" i="88" s="1"/>
  <c r="MGW16" i="88"/>
  <c r="MGW20" i="88" s="1"/>
  <c r="MGX16" i="88"/>
  <c r="MGX20" i="88" s="1"/>
  <c r="MGY16" i="88"/>
  <c r="MGY20" i="88" s="1"/>
  <c r="MGZ16" i="88"/>
  <c r="MGZ20" i="88" s="1"/>
  <c r="MHA16" i="88"/>
  <c r="MHA20" i="88" s="1"/>
  <c r="MHB16" i="88"/>
  <c r="MHB20" i="88" s="1"/>
  <c r="MHC16" i="88"/>
  <c r="MHC20" i="88" s="1"/>
  <c r="MHD16" i="88"/>
  <c r="MHD20" i="88" s="1"/>
  <c r="MHE16" i="88"/>
  <c r="MHE20" i="88" s="1"/>
  <c r="MHF16" i="88"/>
  <c r="MHF20" i="88" s="1"/>
  <c r="MHG16" i="88"/>
  <c r="MHG20" i="88" s="1"/>
  <c r="MHH16" i="88"/>
  <c r="MHH20" i="88" s="1"/>
  <c r="MHI16" i="88"/>
  <c r="MHI20" i="88" s="1"/>
  <c r="MHJ16" i="88"/>
  <c r="MHJ20" i="88" s="1"/>
  <c r="MHK16" i="88"/>
  <c r="MHK20" i="88" s="1"/>
  <c r="MHL16" i="88"/>
  <c r="MHL20" i="88" s="1"/>
  <c r="MHM16" i="88"/>
  <c r="MHM20" i="88" s="1"/>
  <c r="MHN16" i="88"/>
  <c r="MHN20" i="88" s="1"/>
  <c r="MHO16" i="88"/>
  <c r="MHO20" i="88" s="1"/>
  <c r="MHP16" i="88"/>
  <c r="MHP20" i="88" s="1"/>
  <c r="MHQ16" i="88"/>
  <c r="MHQ20" i="88" s="1"/>
  <c r="MHR16" i="88"/>
  <c r="MHR20" i="88" s="1"/>
  <c r="MHS16" i="88"/>
  <c r="MHS20" i="88" s="1"/>
  <c r="MHT16" i="88"/>
  <c r="MHT20" i="88" s="1"/>
  <c r="MHU16" i="88"/>
  <c r="MHU20" i="88" s="1"/>
  <c r="MHV16" i="88"/>
  <c r="MHV20" i="88" s="1"/>
  <c r="MHW16" i="88"/>
  <c r="MHW20" i="88" s="1"/>
  <c r="MHX16" i="88"/>
  <c r="MHX20" i="88" s="1"/>
  <c r="MHY16" i="88"/>
  <c r="MHY20" i="88" s="1"/>
  <c r="MHZ16" i="88"/>
  <c r="MHZ20" i="88" s="1"/>
  <c r="MIA16" i="88"/>
  <c r="MIA20" i="88" s="1"/>
  <c r="MIB16" i="88"/>
  <c r="MIB20" i="88" s="1"/>
  <c r="MIC16" i="88"/>
  <c r="MIC20" i="88" s="1"/>
  <c r="MID16" i="88"/>
  <c r="MID20" i="88" s="1"/>
  <c r="MIE16" i="88"/>
  <c r="MIE20" i="88" s="1"/>
  <c r="MIF16" i="88"/>
  <c r="MIF20" i="88" s="1"/>
  <c r="MIG16" i="88"/>
  <c r="MIG20" i="88" s="1"/>
  <c r="MIH16" i="88"/>
  <c r="MIH20" i="88" s="1"/>
  <c r="MII16" i="88"/>
  <c r="MII20" i="88" s="1"/>
  <c r="MIJ16" i="88"/>
  <c r="MIJ20" i="88" s="1"/>
  <c r="MIK16" i="88"/>
  <c r="MIK20" i="88" s="1"/>
  <c r="MIL16" i="88"/>
  <c r="MIL20" i="88" s="1"/>
  <c r="MIM16" i="88"/>
  <c r="MIM20" i="88" s="1"/>
  <c r="MIN16" i="88"/>
  <c r="MIN20" i="88" s="1"/>
  <c r="MIO16" i="88"/>
  <c r="MIO20" i="88" s="1"/>
  <c r="MIP16" i="88"/>
  <c r="MIP20" i="88" s="1"/>
  <c r="MIQ16" i="88"/>
  <c r="MIQ20" i="88" s="1"/>
  <c r="MIR16" i="88"/>
  <c r="MIR20" i="88" s="1"/>
  <c r="MIS16" i="88"/>
  <c r="MIS20" i="88" s="1"/>
  <c r="MIT16" i="88"/>
  <c r="MIT20" i="88" s="1"/>
  <c r="MIU16" i="88"/>
  <c r="MIU20" i="88" s="1"/>
  <c r="MIV16" i="88"/>
  <c r="MIV20" i="88" s="1"/>
  <c r="MIW16" i="88"/>
  <c r="MIW20" i="88" s="1"/>
  <c r="MIX16" i="88"/>
  <c r="MIX20" i="88" s="1"/>
  <c r="MIY16" i="88"/>
  <c r="MIY20" i="88" s="1"/>
  <c r="MIZ16" i="88"/>
  <c r="MIZ20" i="88" s="1"/>
  <c r="MJA16" i="88"/>
  <c r="MJA20" i="88" s="1"/>
  <c r="MJB16" i="88"/>
  <c r="MJB20" i="88" s="1"/>
  <c r="MJC16" i="88"/>
  <c r="MJC20" i="88" s="1"/>
  <c r="MJD16" i="88"/>
  <c r="MJD20" i="88" s="1"/>
  <c r="MJE16" i="88"/>
  <c r="MJE20" i="88" s="1"/>
  <c r="MJF16" i="88"/>
  <c r="MJF20" i="88" s="1"/>
  <c r="MJG16" i="88"/>
  <c r="MJG20" i="88" s="1"/>
  <c r="MJH16" i="88"/>
  <c r="MJH20" i="88" s="1"/>
  <c r="MJI16" i="88"/>
  <c r="MJI20" i="88" s="1"/>
  <c r="MJJ16" i="88"/>
  <c r="MJJ20" i="88" s="1"/>
  <c r="MJK16" i="88"/>
  <c r="MJK20" i="88" s="1"/>
  <c r="MJL16" i="88"/>
  <c r="MJL20" i="88" s="1"/>
  <c r="MJM16" i="88"/>
  <c r="MJM20" i="88" s="1"/>
  <c r="MJN16" i="88"/>
  <c r="MJN20" i="88" s="1"/>
  <c r="MJO16" i="88"/>
  <c r="MJO20" i="88" s="1"/>
  <c r="MJP16" i="88"/>
  <c r="MJP20" i="88" s="1"/>
  <c r="MJQ16" i="88"/>
  <c r="MJQ20" i="88" s="1"/>
  <c r="MJR16" i="88"/>
  <c r="MJR20" i="88" s="1"/>
  <c r="MJS16" i="88"/>
  <c r="MJS20" i="88" s="1"/>
  <c r="MJT16" i="88"/>
  <c r="MJT20" i="88" s="1"/>
  <c r="MJU16" i="88"/>
  <c r="MJU20" i="88" s="1"/>
  <c r="MJV16" i="88"/>
  <c r="MJV20" i="88" s="1"/>
  <c r="MJW16" i="88"/>
  <c r="MJW20" i="88" s="1"/>
  <c r="MJX16" i="88"/>
  <c r="MJX20" i="88" s="1"/>
  <c r="MJY16" i="88"/>
  <c r="MJY20" i="88" s="1"/>
  <c r="MJZ16" i="88"/>
  <c r="MJZ20" i="88" s="1"/>
  <c r="MKA16" i="88"/>
  <c r="MKA20" i="88" s="1"/>
  <c r="MKB16" i="88"/>
  <c r="MKB20" i="88" s="1"/>
  <c r="MKC16" i="88"/>
  <c r="MKC20" i="88" s="1"/>
  <c r="MKD16" i="88"/>
  <c r="MKD20" i="88" s="1"/>
  <c r="MKE16" i="88"/>
  <c r="MKE20" i="88" s="1"/>
  <c r="MKF16" i="88"/>
  <c r="MKF20" i="88" s="1"/>
  <c r="MKG16" i="88"/>
  <c r="MKG20" i="88" s="1"/>
  <c r="MKH16" i="88"/>
  <c r="MKH20" i="88" s="1"/>
  <c r="MKI16" i="88"/>
  <c r="MKI20" i="88" s="1"/>
  <c r="MKJ16" i="88"/>
  <c r="MKJ20" i="88" s="1"/>
  <c r="MKK16" i="88"/>
  <c r="MKK20" i="88" s="1"/>
  <c r="MKL16" i="88"/>
  <c r="MKL20" i="88" s="1"/>
  <c r="MKM16" i="88"/>
  <c r="MKM20" i="88" s="1"/>
  <c r="MKN16" i="88"/>
  <c r="MKN20" i="88" s="1"/>
  <c r="MKO16" i="88"/>
  <c r="MKO20" i="88" s="1"/>
  <c r="MKP16" i="88"/>
  <c r="MKP20" i="88" s="1"/>
  <c r="MKQ16" i="88"/>
  <c r="MKQ20" i="88" s="1"/>
  <c r="MKR16" i="88"/>
  <c r="MKR20" i="88" s="1"/>
  <c r="MKS16" i="88"/>
  <c r="MKS20" i="88" s="1"/>
  <c r="MKT16" i="88"/>
  <c r="MKT20" i="88" s="1"/>
  <c r="MKU16" i="88"/>
  <c r="MKU20" i="88" s="1"/>
  <c r="MKV16" i="88"/>
  <c r="MKV20" i="88" s="1"/>
  <c r="MKW16" i="88"/>
  <c r="MKW20" i="88" s="1"/>
  <c r="MKX16" i="88"/>
  <c r="MKX20" i="88" s="1"/>
  <c r="MKY16" i="88"/>
  <c r="MKY20" i="88" s="1"/>
  <c r="MKZ16" i="88"/>
  <c r="MKZ20" i="88" s="1"/>
  <c r="MLA16" i="88"/>
  <c r="MLA20" i="88" s="1"/>
  <c r="MLB16" i="88"/>
  <c r="MLB20" i="88" s="1"/>
  <c r="MLC16" i="88"/>
  <c r="MLC20" i="88" s="1"/>
  <c r="MLD16" i="88"/>
  <c r="MLD20" i="88" s="1"/>
  <c r="MLE16" i="88"/>
  <c r="MLE20" i="88" s="1"/>
  <c r="MLF16" i="88"/>
  <c r="MLF20" i="88" s="1"/>
  <c r="MLG16" i="88"/>
  <c r="MLG20" i="88" s="1"/>
  <c r="MLH16" i="88"/>
  <c r="MLH20" i="88" s="1"/>
  <c r="MLI16" i="88"/>
  <c r="MLI20" i="88" s="1"/>
  <c r="MLJ16" i="88"/>
  <c r="MLJ20" i="88" s="1"/>
  <c r="MLK16" i="88"/>
  <c r="MLK20" i="88" s="1"/>
  <c r="MLL16" i="88"/>
  <c r="MLL20" i="88" s="1"/>
  <c r="MLM16" i="88"/>
  <c r="MLM20" i="88" s="1"/>
  <c r="MLN16" i="88"/>
  <c r="MLN20" i="88" s="1"/>
  <c r="MLO16" i="88"/>
  <c r="MLO20" i="88" s="1"/>
  <c r="MLP16" i="88"/>
  <c r="MLP20" i="88" s="1"/>
  <c r="MLQ16" i="88"/>
  <c r="MLQ20" i="88" s="1"/>
  <c r="MLR16" i="88"/>
  <c r="MLR20" i="88" s="1"/>
  <c r="MLS16" i="88"/>
  <c r="MLS20" i="88" s="1"/>
  <c r="MLT16" i="88"/>
  <c r="MLT20" i="88" s="1"/>
  <c r="MLU16" i="88"/>
  <c r="MLU20" i="88" s="1"/>
  <c r="MLV16" i="88"/>
  <c r="MLV20" i="88" s="1"/>
  <c r="MLW16" i="88"/>
  <c r="MLW20" i="88" s="1"/>
  <c r="MLX16" i="88"/>
  <c r="MLX20" i="88" s="1"/>
  <c r="MLY16" i="88"/>
  <c r="MLY20" i="88" s="1"/>
  <c r="MLZ16" i="88"/>
  <c r="MLZ20" i="88" s="1"/>
  <c r="MMA16" i="88"/>
  <c r="MMA20" i="88" s="1"/>
  <c r="MMB16" i="88"/>
  <c r="MMB20" i="88" s="1"/>
  <c r="MMC16" i="88"/>
  <c r="MMC20" i="88" s="1"/>
  <c r="MMD16" i="88"/>
  <c r="MMD20" i="88" s="1"/>
  <c r="MME16" i="88"/>
  <c r="MME20" i="88" s="1"/>
  <c r="MMF16" i="88"/>
  <c r="MMF20" i="88" s="1"/>
  <c r="MMG16" i="88"/>
  <c r="MMG20" i="88" s="1"/>
  <c r="MMH16" i="88"/>
  <c r="MMH20" i="88" s="1"/>
  <c r="MMI16" i="88"/>
  <c r="MMI20" i="88" s="1"/>
  <c r="MMJ16" i="88"/>
  <c r="MMJ20" i="88" s="1"/>
  <c r="MMK16" i="88"/>
  <c r="MMK20" i="88" s="1"/>
  <c r="MML16" i="88"/>
  <c r="MML20" i="88" s="1"/>
  <c r="MMM16" i="88"/>
  <c r="MMM20" i="88" s="1"/>
  <c r="MMN16" i="88"/>
  <c r="MMN20" i="88" s="1"/>
  <c r="MMO16" i="88"/>
  <c r="MMO20" i="88" s="1"/>
  <c r="MMP16" i="88"/>
  <c r="MMP20" i="88" s="1"/>
  <c r="MMQ16" i="88"/>
  <c r="MMQ20" i="88" s="1"/>
  <c r="MMR16" i="88"/>
  <c r="MMR20" i="88" s="1"/>
  <c r="MMS16" i="88"/>
  <c r="MMS20" i="88" s="1"/>
  <c r="MMT16" i="88"/>
  <c r="MMT20" i="88" s="1"/>
  <c r="MMU16" i="88"/>
  <c r="MMU20" i="88" s="1"/>
  <c r="MMV16" i="88"/>
  <c r="MMV20" i="88" s="1"/>
  <c r="MMW16" i="88"/>
  <c r="MMW20" i="88" s="1"/>
  <c r="MMX16" i="88"/>
  <c r="MMX20" i="88" s="1"/>
  <c r="MMY16" i="88"/>
  <c r="MMY20" i="88" s="1"/>
  <c r="MMZ16" i="88"/>
  <c r="MMZ20" i="88" s="1"/>
  <c r="MNA16" i="88"/>
  <c r="MNA20" i="88" s="1"/>
  <c r="MNB16" i="88"/>
  <c r="MNB20" i="88" s="1"/>
  <c r="MNC16" i="88"/>
  <c r="MNC20" i="88" s="1"/>
  <c r="MND16" i="88"/>
  <c r="MND20" i="88" s="1"/>
  <c r="MNE16" i="88"/>
  <c r="MNE20" i="88" s="1"/>
  <c r="MNF16" i="88"/>
  <c r="MNF20" i="88" s="1"/>
  <c r="MNG16" i="88"/>
  <c r="MNG20" i="88" s="1"/>
  <c r="MNH16" i="88"/>
  <c r="MNH20" i="88" s="1"/>
  <c r="MNI16" i="88"/>
  <c r="MNI20" i="88" s="1"/>
  <c r="MNJ16" i="88"/>
  <c r="MNJ20" i="88" s="1"/>
  <c r="MNK16" i="88"/>
  <c r="MNK20" i="88" s="1"/>
  <c r="MNL16" i="88"/>
  <c r="MNL20" i="88" s="1"/>
  <c r="MNM16" i="88"/>
  <c r="MNM20" i="88" s="1"/>
  <c r="MNN16" i="88"/>
  <c r="MNN20" i="88" s="1"/>
  <c r="MNO16" i="88"/>
  <c r="MNO20" i="88" s="1"/>
  <c r="MNP16" i="88"/>
  <c r="MNP20" i="88" s="1"/>
  <c r="MNQ16" i="88"/>
  <c r="MNQ20" i="88" s="1"/>
  <c r="MNR16" i="88"/>
  <c r="MNR20" i="88" s="1"/>
  <c r="MNS16" i="88"/>
  <c r="MNS20" i="88" s="1"/>
  <c r="MNT16" i="88"/>
  <c r="MNT20" i="88" s="1"/>
  <c r="MNU16" i="88"/>
  <c r="MNU20" i="88" s="1"/>
  <c r="MNV16" i="88"/>
  <c r="MNV20" i="88" s="1"/>
  <c r="MNW16" i="88"/>
  <c r="MNW20" i="88" s="1"/>
  <c r="MNX16" i="88"/>
  <c r="MNX20" i="88" s="1"/>
  <c r="MNY16" i="88"/>
  <c r="MNY20" i="88" s="1"/>
  <c r="MNZ16" i="88"/>
  <c r="MNZ20" i="88" s="1"/>
  <c r="MOA16" i="88"/>
  <c r="MOA20" i="88" s="1"/>
  <c r="MOB16" i="88"/>
  <c r="MOB20" i="88" s="1"/>
  <c r="MOC16" i="88"/>
  <c r="MOC20" i="88" s="1"/>
  <c r="MOD16" i="88"/>
  <c r="MOD20" i="88" s="1"/>
  <c r="MOE16" i="88"/>
  <c r="MOE20" i="88" s="1"/>
  <c r="MOF16" i="88"/>
  <c r="MOF20" i="88" s="1"/>
  <c r="MOG16" i="88"/>
  <c r="MOG20" i="88" s="1"/>
  <c r="MOH16" i="88"/>
  <c r="MOH20" i="88" s="1"/>
  <c r="MOI16" i="88"/>
  <c r="MOI20" i="88" s="1"/>
  <c r="MOJ16" i="88"/>
  <c r="MOJ20" i="88" s="1"/>
  <c r="MOK16" i="88"/>
  <c r="MOK20" i="88" s="1"/>
  <c r="MOL16" i="88"/>
  <c r="MOL20" i="88" s="1"/>
  <c r="MOM16" i="88"/>
  <c r="MOM20" i="88" s="1"/>
  <c r="MON16" i="88"/>
  <c r="MON20" i="88" s="1"/>
  <c r="MOO16" i="88"/>
  <c r="MOO20" i="88" s="1"/>
  <c r="MOP16" i="88"/>
  <c r="MOP20" i="88" s="1"/>
  <c r="MOQ16" i="88"/>
  <c r="MOQ20" i="88" s="1"/>
  <c r="MOR16" i="88"/>
  <c r="MOR20" i="88" s="1"/>
  <c r="MOS16" i="88"/>
  <c r="MOS20" i="88" s="1"/>
  <c r="MOT16" i="88"/>
  <c r="MOT20" i="88" s="1"/>
  <c r="MOU16" i="88"/>
  <c r="MOU20" i="88" s="1"/>
  <c r="MOV16" i="88"/>
  <c r="MOV20" i="88" s="1"/>
  <c r="MOW16" i="88"/>
  <c r="MOW20" i="88" s="1"/>
  <c r="MOX16" i="88"/>
  <c r="MOX20" i="88" s="1"/>
  <c r="MOY16" i="88"/>
  <c r="MOY20" i="88" s="1"/>
  <c r="MOZ16" i="88"/>
  <c r="MOZ20" i="88" s="1"/>
  <c r="MPA16" i="88"/>
  <c r="MPA20" i="88" s="1"/>
  <c r="MPB16" i="88"/>
  <c r="MPB20" i="88" s="1"/>
  <c r="MPC16" i="88"/>
  <c r="MPC20" i="88" s="1"/>
  <c r="MPD16" i="88"/>
  <c r="MPD20" i="88" s="1"/>
  <c r="MPE16" i="88"/>
  <c r="MPE20" i="88" s="1"/>
  <c r="MPF16" i="88"/>
  <c r="MPF20" i="88" s="1"/>
  <c r="MPG16" i="88"/>
  <c r="MPG20" i="88" s="1"/>
  <c r="MPH16" i="88"/>
  <c r="MPH20" i="88" s="1"/>
  <c r="MPI16" i="88"/>
  <c r="MPI20" i="88" s="1"/>
  <c r="MPJ16" i="88"/>
  <c r="MPJ20" i="88" s="1"/>
  <c r="MPK16" i="88"/>
  <c r="MPK20" i="88" s="1"/>
  <c r="MPL16" i="88"/>
  <c r="MPL20" i="88" s="1"/>
  <c r="MPM16" i="88"/>
  <c r="MPM20" i="88" s="1"/>
  <c r="MPN16" i="88"/>
  <c r="MPN20" i="88" s="1"/>
  <c r="MPO16" i="88"/>
  <c r="MPO20" i="88" s="1"/>
  <c r="MPP16" i="88"/>
  <c r="MPP20" i="88" s="1"/>
  <c r="MPQ16" i="88"/>
  <c r="MPQ20" i="88" s="1"/>
  <c r="MPR16" i="88"/>
  <c r="MPR20" i="88" s="1"/>
  <c r="MPS16" i="88"/>
  <c r="MPS20" i="88" s="1"/>
  <c r="MPT16" i="88"/>
  <c r="MPT20" i="88" s="1"/>
  <c r="MPU16" i="88"/>
  <c r="MPU20" i="88" s="1"/>
  <c r="MPV16" i="88"/>
  <c r="MPV20" i="88" s="1"/>
  <c r="MPW16" i="88"/>
  <c r="MPW20" i="88" s="1"/>
  <c r="MPX16" i="88"/>
  <c r="MPX20" i="88" s="1"/>
  <c r="MPY16" i="88"/>
  <c r="MPY20" i="88" s="1"/>
  <c r="MPZ16" i="88"/>
  <c r="MPZ20" i="88" s="1"/>
  <c r="MQA16" i="88"/>
  <c r="MQA20" i="88" s="1"/>
  <c r="MQB16" i="88"/>
  <c r="MQB20" i="88" s="1"/>
  <c r="MQC16" i="88"/>
  <c r="MQC20" i="88" s="1"/>
  <c r="MQD16" i="88"/>
  <c r="MQD20" i="88" s="1"/>
  <c r="MQE16" i="88"/>
  <c r="MQE20" i="88" s="1"/>
  <c r="MQF16" i="88"/>
  <c r="MQF20" i="88" s="1"/>
  <c r="MQG16" i="88"/>
  <c r="MQG20" i="88" s="1"/>
  <c r="MQH16" i="88"/>
  <c r="MQH20" i="88" s="1"/>
  <c r="MQI16" i="88"/>
  <c r="MQI20" i="88" s="1"/>
  <c r="MQJ16" i="88"/>
  <c r="MQJ20" i="88" s="1"/>
  <c r="MQK16" i="88"/>
  <c r="MQK20" i="88" s="1"/>
  <c r="MQL16" i="88"/>
  <c r="MQL20" i="88" s="1"/>
  <c r="MQM16" i="88"/>
  <c r="MQM20" i="88" s="1"/>
  <c r="MQN16" i="88"/>
  <c r="MQN20" i="88" s="1"/>
  <c r="MQO16" i="88"/>
  <c r="MQO20" i="88" s="1"/>
  <c r="MQP16" i="88"/>
  <c r="MQP20" i="88" s="1"/>
  <c r="MQQ16" i="88"/>
  <c r="MQQ20" i="88" s="1"/>
  <c r="MQR16" i="88"/>
  <c r="MQR20" i="88" s="1"/>
  <c r="MQS16" i="88"/>
  <c r="MQS20" i="88" s="1"/>
  <c r="MQT16" i="88"/>
  <c r="MQT20" i="88" s="1"/>
  <c r="MQU16" i="88"/>
  <c r="MQU20" i="88" s="1"/>
  <c r="MQV16" i="88"/>
  <c r="MQV20" i="88" s="1"/>
  <c r="MQW16" i="88"/>
  <c r="MQW20" i="88" s="1"/>
  <c r="MQX16" i="88"/>
  <c r="MQX20" i="88" s="1"/>
  <c r="MQY16" i="88"/>
  <c r="MQY20" i="88" s="1"/>
  <c r="MQZ16" i="88"/>
  <c r="MQZ20" i="88" s="1"/>
  <c r="MRA16" i="88"/>
  <c r="MRA20" i="88" s="1"/>
  <c r="MRB16" i="88"/>
  <c r="MRB20" i="88" s="1"/>
  <c r="MRC16" i="88"/>
  <c r="MRC20" i="88" s="1"/>
  <c r="MRD16" i="88"/>
  <c r="MRD20" i="88" s="1"/>
  <c r="MRE16" i="88"/>
  <c r="MRE20" i="88" s="1"/>
  <c r="MRF16" i="88"/>
  <c r="MRF20" i="88" s="1"/>
  <c r="MRG16" i="88"/>
  <c r="MRG20" i="88" s="1"/>
  <c r="MRH16" i="88"/>
  <c r="MRH20" i="88" s="1"/>
  <c r="MRI16" i="88"/>
  <c r="MRI20" i="88" s="1"/>
  <c r="MRJ16" i="88"/>
  <c r="MRJ20" i="88" s="1"/>
  <c r="MRK16" i="88"/>
  <c r="MRK20" i="88" s="1"/>
  <c r="MRL16" i="88"/>
  <c r="MRL20" i="88" s="1"/>
  <c r="MRM16" i="88"/>
  <c r="MRM20" i="88" s="1"/>
  <c r="MRN16" i="88"/>
  <c r="MRN20" i="88" s="1"/>
  <c r="MRO16" i="88"/>
  <c r="MRO20" i="88" s="1"/>
  <c r="MRP16" i="88"/>
  <c r="MRP20" i="88" s="1"/>
  <c r="MRQ16" i="88"/>
  <c r="MRQ20" i="88" s="1"/>
  <c r="MRR16" i="88"/>
  <c r="MRR20" i="88" s="1"/>
  <c r="MRS16" i="88"/>
  <c r="MRS20" i="88" s="1"/>
  <c r="MRT16" i="88"/>
  <c r="MRT20" i="88" s="1"/>
  <c r="MRU16" i="88"/>
  <c r="MRU20" i="88" s="1"/>
  <c r="MRV16" i="88"/>
  <c r="MRV20" i="88" s="1"/>
  <c r="MRW16" i="88"/>
  <c r="MRW20" i="88" s="1"/>
  <c r="MRX16" i="88"/>
  <c r="MRX20" i="88" s="1"/>
  <c r="MRY16" i="88"/>
  <c r="MRY20" i="88" s="1"/>
  <c r="MRZ16" i="88"/>
  <c r="MRZ20" i="88" s="1"/>
  <c r="MSA16" i="88"/>
  <c r="MSA20" i="88" s="1"/>
  <c r="MSB16" i="88"/>
  <c r="MSB20" i="88" s="1"/>
  <c r="MSC16" i="88"/>
  <c r="MSC20" i="88" s="1"/>
  <c r="MSD16" i="88"/>
  <c r="MSD20" i="88" s="1"/>
  <c r="MSE16" i="88"/>
  <c r="MSE20" i="88" s="1"/>
  <c r="MSF16" i="88"/>
  <c r="MSF20" i="88" s="1"/>
  <c r="MSG16" i="88"/>
  <c r="MSG20" i="88" s="1"/>
  <c r="MSH16" i="88"/>
  <c r="MSH20" i="88" s="1"/>
  <c r="MSI16" i="88"/>
  <c r="MSI20" i="88" s="1"/>
  <c r="MSJ16" i="88"/>
  <c r="MSJ20" i="88" s="1"/>
  <c r="MSK16" i="88"/>
  <c r="MSK20" i="88" s="1"/>
  <c r="MSL16" i="88"/>
  <c r="MSL20" i="88" s="1"/>
  <c r="MSM16" i="88"/>
  <c r="MSM20" i="88" s="1"/>
  <c r="MSN16" i="88"/>
  <c r="MSN20" i="88" s="1"/>
  <c r="MSO16" i="88"/>
  <c r="MSO20" i="88" s="1"/>
  <c r="MSP16" i="88"/>
  <c r="MSP20" i="88" s="1"/>
  <c r="MSQ16" i="88"/>
  <c r="MSQ20" i="88" s="1"/>
  <c r="MSR16" i="88"/>
  <c r="MSR20" i="88" s="1"/>
  <c r="MSS16" i="88"/>
  <c r="MSS20" i="88" s="1"/>
  <c r="MST16" i="88"/>
  <c r="MST20" i="88" s="1"/>
  <c r="MSU16" i="88"/>
  <c r="MSU20" i="88" s="1"/>
  <c r="MSV16" i="88"/>
  <c r="MSV20" i="88" s="1"/>
  <c r="MSW16" i="88"/>
  <c r="MSW20" i="88" s="1"/>
  <c r="MSX16" i="88"/>
  <c r="MSX20" i="88" s="1"/>
  <c r="MSY16" i="88"/>
  <c r="MSY20" i="88" s="1"/>
  <c r="MSZ16" i="88"/>
  <c r="MSZ20" i="88" s="1"/>
  <c r="MTA16" i="88"/>
  <c r="MTA20" i="88" s="1"/>
  <c r="MTB16" i="88"/>
  <c r="MTB20" i="88" s="1"/>
  <c r="MTC16" i="88"/>
  <c r="MTC20" i="88" s="1"/>
  <c r="MTD16" i="88"/>
  <c r="MTD20" i="88" s="1"/>
  <c r="MTE16" i="88"/>
  <c r="MTE20" i="88" s="1"/>
  <c r="MTF16" i="88"/>
  <c r="MTF20" i="88" s="1"/>
  <c r="MTG16" i="88"/>
  <c r="MTG20" i="88" s="1"/>
  <c r="MTH16" i="88"/>
  <c r="MTH20" i="88" s="1"/>
  <c r="MTI16" i="88"/>
  <c r="MTI20" i="88" s="1"/>
  <c r="MTJ16" i="88"/>
  <c r="MTJ20" i="88" s="1"/>
  <c r="MTK16" i="88"/>
  <c r="MTK20" i="88" s="1"/>
  <c r="MTL16" i="88"/>
  <c r="MTL20" i="88" s="1"/>
  <c r="MTM16" i="88"/>
  <c r="MTM20" i="88" s="1"/>
  <c r="MTN16" i="88"/>
  <c r="MTN20" i="88" s="1"/>
  <c r="MTO16" i="88"/>
  <c r="MTO20" i="88" s="1"/>
  <c r="MTP16" i="88"/>
  <c r="MTP20" i="88" s="1"/>
  <c r="MTQ16" i="88"/>
  <c r="MTQ20" i="88" s="1"/>
  <c r="MTR16" i="88"/>
  <c r="MTR20" i="88" s="1"/>
  <c r="MTS16" i="88"/>
  <c r="MTS20" i="88" s="1"/>
  <c r="MTT16" i="88"/>
  <c r="MTT20" i="88" s="1"/>
  <c r="MTU16" i="88"/>
  <c r="MTU20" i="88" s="1"/>
  <c r="MTV16" i="88"/>
  <c r="MTV20" i="88" s="1"/>
  <c r="MTW16" i="88"/>
  <c r="MTW20" i="88" s="1"/>
  <c r="MTX16" i="88"/>
  <c r="MTX20" i="88" s="1"/>
  <c r="MTY16" i="88"/>
  <c r="MTY20" i="88" s="1"/>
  <c r="MTZ16" i="88"/>
  <c r="MTZ20" i="88" s="1"/>
  <c r="MUA16" i="88"/>
  <c r="MUA20" i="88" s="1"/>
  <c r="MUB16" i="88"/>
  <c r="MUB20" i="88" s="1"/>
  <c r="MUC16" i="88"/>
  <c r="MUC20" i="88" s="1"/>
  <c r="MUD16" i="88"/>
  <c r="MUD20" i="88" s="1"/>
  <c r="MUE16" i="88"/>
  <c r="MUE20" i="88" s="1"/>
  <c r="MUF16" i="88"/>
  <c r="MUF20" i="88" s="1"/>
  <c r="MUG16" i="88"/>
  <c r="MUG20" i="88" s="1"/>
  <c r="MUH16" i="88"/>
  <c r="MUH20" i="88" s="1"/>
  <c r="MUI16" i="88"/>
  <c r="MUI20" i="88" s="1"/>
  <c r="MUJ16" i="88"/>
  <c r="MUJ20" i="88" s="1"/>
  <c r="MUK16" i="88"/>
  <c r="MUK20" i="88" s="1"/>
  <c r="MUL16" i="88"/>
  <c r="MUL20" i="88" s="1"/>
  <c r="MUM16" i="88"/>
  <c r="MUM20" i="88" s="1"/>
  <c r="MUN16" i="88"/>
  <c r="MUN20" i="88" s="1"/>
  <c r="MUO16" i="88"/>
  <c r="MUO20" i="88" s="1"/>
  <c r="MUP16" i="88"/>
  <c r="MUP20" i="88" s="1"/>
  <c r="MUQ16" i="88"/>
  <c r="MUQ20" i="88" s="1"/>
  <c r="MUR16" i="88"/>
  <c r="MUR20" i="88" s="1"/>
  <c r="MUS16" i="88"/>
  <c r="MUS20" i="88" s="1"/>
  <c r="MUT16" i="88"/>
  <c r="MUT20" i="88" s="1"/>
  <c r="MUU16" i="88"/>
  <c r="MUU20" i="88" s="1"/>
  <c r="MUV16" i="88"/>
  <c r="MUV20" i="88" s="1"/>
  <c r="MUW16" i="88"/>
  <c r="MUW20" i="88" s="1"/>
  <c r="MUX16" i="88"/>
  <c r="MUX20" i="88" s="1"/>
  <c r="MUY16" i="88"/>
  <c r="MUY20" i="88" s="1"/>
  <c r="MUZ16" i="88"/>
  <c r="MUZ20" i="88" s="1"/>
  <c r="MVA16" i="88"/>
  <c r="MVA20" i="88" s="1"/>
  <c r="MVB16" i="88"/>
  <c r="MVB20" i="88" s="1"/>
  <c r="MVC16" i="88"/>
  <c r="MVC20" i="88" s="1"/>
  <c r="MVD16" i="88"/>
  <c r="MVD20" i="88" s="1"/>
  <c r="MVE16" i="88"/>
  <c r="MVE20" i="88" s="1"/>
  <c r="MVF16" i="88"/>
  <c r="MVF20" i="88" s="1"/>
  <c r="MVG16" i="88"/>
  <c r="MVG20" i="88" s="1"/>
  <c r="MVH16" i="88"/>
  <c r="MVH20" i="88" s="1"/>
  <c r="MVI16" i="88"/>
  <c r="MVI20" i="88" s="1"/>
  <c r="MVJ16" i="88"/>
  <c r="MVJ20" i="88" s="1"/>
  <c r="MVK16" i="88"/>
  <c r="MVK20" i="88" s="1"/>
  <c r="MVL16" i="88"/>
  <c r="MVL20" i="88" s="1"/>
  <c r="MVM16" i="88"/>
  <c r="MVM20" i="88" s="1"/>
  <c r="MVN16" i="88"/>
  <c r="MVN20" i="88" s="1"/>
  <c r="MVO16" i="88"/>
  <c r="MVO20" i="88" s="1"/>
  <c r="MVP16" i="88"/>
  <c r="MVP20" i="88" s="1"/>
  <c r="MVQ16" i="88"/>
  <c r="MVQ20" i="88" s="1"/>
  <c r="MVR16" i="88"/>
  <c r="MVR20" i="88" s="1"/>
  <c r="MVS16" i="88"/>
  <c r="MVS20" i="88" s="1"/>
  <c r="MVT16" i="88"/>
  <c r="MVT20" i="88" s="1"/>
  <c r="MVU16" i="88"/>
  <c r="MVU20" i="88" s="1"/>
  <c r="MVV16" i="88"/>
  <c r="MVV20" i="88" s="1"/>
  <c r="MVW16" i="88"/>
  <c r="MVW20" i="88" s="1"/>
  <c r="MVX16" i="88"/>
  <c r="MVX20" i="88" s="1"/>
  <c r="MVY16" i="88"/>
  <c r="MVY20" i="88" s="1"/>
  <c r="MVZ16" i="88"/>
  <c r="MVZ20" i="88" s="1"/>
  <c r="MWA16" i="88"/>
  <c r="MWA20" i="88" s="1"/>
  <c r="MWB16" i="88"/>
  <c r="MWB20" i="88" s="1"/>
  <c r="MWC16" i="88"/>
  <c r="MWC20" i="88" s="1"/>
  <c r="MWD16" i="88"/>
  <c r="MWD20" i="88" s="1"/>
  <c r="MWE16" i="88"/>
  <c r="MWE20" i="88" s="1"/>
  <c r="MWF16" i="88"/>
  <c r="MWF20" i="88" s="1"/>
  <c r="MWG16" i="88"/>
  <c r="MWG20" i="88" s="1"/>
  <c r="MWH16" i="88"/>
  <c r="MWH20" i="88" s="1"/>
  <c r="MWI16" i="88"/>
  <c r="MWI20" i="88" s="1"/>
  <c r="MWJ16" i="88"/>
  <c r="MWJ20" i="88" s="1"/>
  <c r="MWK16" i="88"/>
  <c r="MWK20" i="88" s="1"/>
  <c r="MWL16" i="88"/>
  <c r="MWL20" i="88" s="1"/>
  <c r="MWM16" i="88"/>
  <c r="MWM20" i="88" s="1"/>
  <c r="MWN16" i="88"/>
  <c r="MWN20" i="88" s="1"/>
  <c r="MWO16" i="88"/>
  <c r="MWO20" i="88" s="1"/>
  <c r="MWP16" i="88"/>
  <c r="MWP20" i="88" s="1"/>
  <c r="MWQ16" i="88"/>
  <c r="MWQ20" i="88" s="1"/>
  <c r="MWR16" i="88"/>
  <c r="MWR20" i="88" s="1"/>
  <c r="MWS16" i="88"/>
  <c r="MWS20" i="88" s="1"/>
  <c r="MWT16" i="88"/>
  <c r="MWT20" i="88" s="1"/>
  <c r="MWU16" i="88"/>
  <c r="MWU20" i="88" s="1"/>
  <c r="MWV16" i="88"/>
  <c r="MWV20" i="88" s="1"/>
  <c r="MWW16" i="88"/>
  <c r="MWW20" i="88" s="1"/>
  <c r="MWX16" i="88"/>
  <c r="MWX20" i="88" s="1"/>
  <c r="MWY16" i="88"/>
  <c r="MWY20" i="88" s="1"/>
  <c r="MWZ16" i="88"/>
  <c r="MWZ20" i="88" s="1"/>
  <c r="MXA16" i="88"/>
  <c r="MXA20" i="88" s="1"/>
  <c r="MXB16" i="88"/>
  <c r="MXB20" i="88" s="1"/>
  <c r="MXC16" i="88"/>
  <c r="MXC20" i="88" s="1"/>
  <c r="MXD16" i="88"/>
  <c r="MXD20" i="88" s="1"/>
  <c r="MXE16" i="88"/>
  <c r="MXE20" i="88" s="1"/>
  <c r="MXF16" i="88"/>
  <c r="MXF20" i="88" s="1"/>
  <c r="MXG16" i="88"/>
  <c r="MXG20" i="88" s="1"/>
  <c r="MXH16" i="88"/>
  <c r="MXH20" i="88" s="1"/>
  <c r="MXI16" i="88"/>
  <c r="MXI20" i="88" s="1"/>
  <c r="MXJ16" i="88"/>
  <c r="MXJ20" i="88" s="1"/>
  <c r="MXK16" i="88"/>
  <c r="MXK20" i="88" s="1"/>
  <c r="MXL16" i="88"/>
  <c r="MXL20" i="88" s="1"/>
  <c r="MXM16" i="88"/>
  <c r="MXM20" i="88" s="1"/>
  <c r="MXN16" i="88"/>
  <c r="MXN20" i="88" s="1"/>
  <c r="MXO16" i="88"/>
  <c r="MXO20" i="88" s="1"/>
  <c r="MXP16" i="88"/>
  <c r="MXP20" i="88" s="1"/>
  <c r="MXQ16" i="88"/>
  <c r="MXQ20" i="88" s="1"/>
  <c r="MXR16" i="88"/>
  <c r="MXR20" i="88" s="1"/>
  <c r="MXS16" i="88"/>
  <c r="MXS20" i="88" s="1"/>
  <c r="MXT16" i="88"/>
  <c r="MXT20" i="88" s="1"/>
  <c r="MXU16" i="88"/>
  <c r="MXU20" i="88" s="1"/>
  <c r="MXV16" i="88"/>
  <c r="MXV20" i="88" s="1"/>
  <c r="MXW16" i="88"/>
  <c r="MXW20" i="88" s="1"/>
  <c r="MXX16" i="88"/>
  <c r="MXX20" i="88" s="1"/>
  <c r="MXY16" i="88"/>
  <c r="MXY20" i="88" s="1"/>
  <c r="MXZ16" i="88"/>
  <c r="MXZ20" i="88" s="1"/>
  <c r="MYA16" i="88"/>
  <c r="MYA20" i="88" s="1"/>
  <c r="MYB16" i="88"/>
  <c r="MYB20" i="88" s="1"/>
  <c r="MYC16" i="88"/>
  <c r="MYC20" i="88" s="1"/>
  <c r="MYD16" i="88"/>
  <c r="MYD20" i="88" s="1"/>
  <c r="MYE16" i="88"/>
  <c r="MYE20" i="88" s="1"/>
  <c r="MYF16" i="88"/>
  <c r="MYF20" i="88" s="1"/>
  <c r="MYG16" i="88"/>
  <c r="MYG20" i="88" s="1"/>
  <c r="MYH16" i="88"/>
  <c r="MYH20" i="88" s="1"/>
  <c r="MYI16" i="88"/>
  <c r="MYI20" i="88" s="1"/>
  <c r="MYJ16" i="88"/>
  <c r="MYJ20" i="88" s="1"/>
  <c r="MYK16" i="88"/>
  <c r="MYK20" i="88" s="1"/>
  <c r="MYL16" i="88"/>
  <c r="MYL20" i="88" s="1"/>
  <c r="MYM16" i="88"/>
  <c r="MYM20" i="88" s="1"/>
  <c r="MYN16" i="88"/>
  <c r="MYN20" i="88" s="1"/>
  <c r="MYO16" i="88"/>
  <c r="MYO20" i="88" s="1"/>
  <c r="MYP16" i="88"/>
  <c r="MYP20" i="88" s="1"/>
  <c r="MYQ16" i="88"/>
  <c r="MYQ20" i="88" s="1"/>
  <c r="MYR16" i="88"/>
  <c r="MYR20" i="88" s="1"/>
  <c r="MYS16" i="88"/>
  <c r="MYS20" i="88" s="1"/>
  <c r="MYT16" i="88"/>
  <c r="MYT20" i="88" s="1"/>
  <c r="MYU16" i="88"/>
  <c r="MYU20" i="88" s="1"/>
  <c r="MYV16" i="88"/>
  <c r="MYV20" i="88" s="1"/>
  <c r="MYW16" i="88"/>
  <c r="MYW20" i="88" s="1"/>
  <c r="MYX16" i="88"/>
  <c r="MYX20" i="88" s="1"/>
  <c r="MYY16" i="88"/>
  <c r="MYY20" i="88" s="1"/>
  <c r="MYZ16" i="88"/>
  <c r="MYZ20" i="88" s="1"/>
  <c r="MZA16" i="88"/>
  <c r="MZA20" i="88" s="1"/>
  <c r="MZB16" i="88"/>
  <c r="MZB20" i="88" s="1"/>
  <c r="MZC16" i="88"/>
  <c r="MZC20" i="88" s="1"/>
  <c r="MZD16" i="88"/>
  <c r="MZD20" i="88" s="1"/>
  <c r="MZE16" i="88"/>
  <c r="MZE20" i="88" s="1"/>
  <c r="MZF16" i="88"/>
  <c r="MZF20" i="88" s="1"/>
  <c r="MZG16" i="88"/>
  <c r="MZG20" i="88" s="1"/>
  <c r="MZH16" i="88"/>
  <c r="MZH20" i="88" s="1"/>
  <c r="MZI16" i="88"/>
  <c r="MZI20" i="88" s="1"/>
  <c r="MZJ16" i="88"/>
  <c r="MZJ20" i="88" s="1"/>
  <c r="MZK16" i="88"/>
  <c r="MZK20" i="88" s="1"/>
  <c r="MZL16" i="88"/>
  <c r="MZL20" i="88" s="1"/>
  <c r="MZM16" i="88"/>
  <c r="MZM20" i="88" s="1"/>
  <c r="MZN16" i="88"/>
  <c r="MZN20" i="88" s="1"/>
  <c r="MZO16" i="88"/>
  <c r="MZO20" i="88" s="1"/>
  <c r="MZP16" i="88"/>
  <c r="MZP20" i="88" s="1"/>
  <c r="MZQ16" i="88"/>
  <c r="MZQ20" i="88" s="1"/>
  <c r="MZR16" i="88"/>
  <c r="MZR20" i="88" s="1"/>
  <c r="MZS16" i="88"/>
  <c r="MZS20" i="88" s="1"/>
  <c r="MZT16" i="88"/>
  <c r="MZT20" i="88" s="1"/>
  <c r="MZU16" i="88"/>
  <c r="MZU20" i="88" s="1"/>
  <c r="MZV16" i="88"/>
  <c r="MZV20" i="88" s="1"/>
  <c r="MZW16" i="88"/>
  <c r="MZW20" i="88" s="1"/>
  <c r="MZX16" i="88"/>
  <c r="MZX20" i="88" s="1"/>
  <c r="MZY16" i="88"/>
  <c r="MZY20" i="88" s="1"/>
  <c r="MZZ16" i="88"/>
  <c r="MZZ20" i="88" s="1"/>
  <c r="NAA16" i="88"/>
  <c r="NAA20" i="88" s="1"/>
  <c r="NAB16" i="88"/>
  <c r="NAB20" i="88" s="1"/>
  <c r="NAC16" i="88"/>
  <c r="NAC20" i="88" s="1"/>
  <c r="NAD16" i="88"/>
  <c r="NAD20" i="88" s="1"/>
  <c r="NAE16" i="88"/>
  <c r="NAE20" i="88" s="1"/>
  <c r="NAF16" i="88"/>
  <c r="NAF20" i="88" s="1"/>
  <c r="NAG16" i="88"/>
  <c r="NAG20" i="88" s="1"/>
  <c r="NAH16" i="88"/>
  <c r="NAH20" i="88" s="1"/>
  <c r="NAI16" i="88"/>
  <c r="NAI20" i="88" s="1"/>
  <c r="NAJ16" i="88"/>
  <c r="NAJ20" i="88" s="1"/>
  <c r="NAK16" i="88"/>
  <c r="NAK20" i="88" s="1"/>
  <c r="NAL16" i="88"/>
  <c r="NAL20" i="88" s="1"/>
  <c r="NAM16" i="88"/>
  <c r="NAM20" i="88" s="1"/>
  <c r="NAN16" i="88"/>
  <c r="NAN20" i="88" s="1"/>
  <c r="NAO16" i="88"/>
  <c r="NAO20" i="88" s="1"/>
  <c r="NAP16" i="88"/>
  <c r="NAP20" i="88" s="1"/>
  <c r="NAQ16" i="88"/>
  <c r="NAQ20" i="88" s="1"/>
  <c r="NAR16" i="88"/>
  <c r="NAR20" i="88" s="1"/>
  <c r="NAS16" i="88"/>
  <c r="NAS20" i="88" s="1"/>
  <c r="NAT16" i="88"/>
  <c r="NAT20" i="88" s="1"/>
  <c r="NAU16" i="88"/>
  <c r="NAU20" i="88" s="1"/>
  <c r="NAV16" i="88"/>
  <c r="NAV20" i="88" s="1"/>
  <c r="NAW16" i="88"/>
  <c r="NAW20" i="88" s="1"/>
  <c r="NAX16" i="88"/>
  <c r="NAX20" i="88" s="1"/>
  <c r="NAY16" i="88"/>
  <c r="NAY20" i="88" s="1"/>
  <c r="NAZ16" i="88"/>
  <c r="NAZ20" i="88" s="1"/>
  <c r="NBA16" i="88"/>
  <c r="NBA20" i="88" s="1"/>
  <c r="NBB16" i="88"/>
  <c r="NBB20" i="88" s="1"/>
  <c r="NBC16" i="88"/>
  <c r="NBC20" i="88" s="1"/>
  <c r="NBD16" i="88"/>
  <c r="NBD20" i="88" s="1"/>
  <c r="NBE16" i="88"/>
  <c r="NBE20" i="88" s="1"/>
  <c r="NBF16" i="88"/>
  <c r="NBF20" i="88" s="1"/>
  <c r="NBG16" i="88"/>
  <c r="NBG20" i="88" s="1"/>
  <c r="NBH16" i="88"/>
  <c r="NBH20" i="88" s="1"/>
  <c r="NBI16" i="88"/>
  <c r="NBI20" i="88" s="1"/>
  <c r="NBJ16" i="88"/>
  <c r="NBJ20" i="88" s="1"/>
  <c r="NBK16" i="88"/>
  <c r="NBK20" i="88" s="1"/>
  <c r="NBL16" i="88"/>
  <c r="NBL20" i="88" s="1"/>
  <c r="NBM16" i="88"/>
  <c r="NBM20" i="88" s="1"/>
  <c r="NBN16" i="88"/>
  <c r="NBN20" i="88" s="1"/>
  <c r="NBO16" i="88"/>
  <c r="NBO20" i="88" s="1"/>
  <c r="NBP16" i="88"/>
  <c r="NBP20" i="88" s="1"/>
  <c r="NBQ16" i="88"/>
  <c r="NBQ20" i="88" s="1"/>
  <c r="NBR16" i="88"/>
  <c r="NBR20" i="88" s="1"/>
  <c r="NBS16" i="88"/>
  <c r="NBS20" i="88" s="1"/>
  <c r="NBT16" i="88"/>
  <c r="NBT20" i="88" s="1"/>
  <c r="NBU16" i="88"/>
  <c r="NBU20" i="88" s="1"/>
  <c r="NBV16" i="88"/>
  <c r="NBV20" i="88" s="1"/>
  <c r="NBW16" i="88"/>
  <c r="NBW20" i="88" s="1"/>
  <c r="NBX16" i="88"/>
  <c r="NBX20" i="88" s="1"/>
  <c r="NBY16" i="88"/>
  <c r="NBY20" i="88" s="1"/>
  <c r="NBZ16" i="88"/>
  <c r="NBZ20" i="88" s="1"/>
  <c r="NCA16" i="88"/>
  <c r="NCA20" i="88" s="1"/>
  <c r="NCB16" i="88"/>
  <c r="NCB20" i="88" s="1"/>
  <c r="NCC16" i="88"/>
  <c r="NCC20" i="88" s="1"/>
  <c r="NCD16" i="88"/>
  <c r="NCD20" i="88" s="1"/>
  <c r="NCE16" i="88"/>
  <c r="NCE20" i="88" s="1"/>
  <c r="NCF16" i="88"/>
  <c r="NCF20" i="88" s="1"/>
  <c r="NCG16" i="88"/>
  <c r="NCG20" i="88" s="1"/>
  <c r="NCH16" i="88"/>
  <c r="NCH20" i="88" s="1"/>
  <c r="NCI16" i="88"/>
  <c r="NCI20" i="88" s="1"/>
  <c r="NCJ16" i="88"/>
  <c r="NCJ20" i="88" s="1"/>
  <c r="NCK16" i="88"/>
  <c r="NCK20" i="88" s="1"/>
  <c r="NCL16" i="88"/>
  <c r="NCL20" i="88" s="1"/>
  <c r="NCM16" i="88"/>
  <c r="NCM20" i="88" s="1"/>
  <c r="NCN16" i="88"/>
  <c r="NCN20" i="88" s="1"/>
  <c r="NCO16" i="88"/>
  <c r="NCO20" i="88" s="1"/>
  <c r="NCP16" i="88"/>
  <c r="NCP20" i="88" s="1"/>
  <c r="NCQ16" i="88"/>
  <c r="NCQ20" i="88" s="1"/>
  <c r="NCR16" i="88"/>
  <c r="NCR20" i="88" s="1"/>
  <c r="NCS16" i="88"/>
  <c r="NCS20" i="88" s="1"/>
  <c r="NCT16" i="88"/>
  <c r="NCT20" i="88" s="1"/>
  <c r="NCU16" i="88"/>
  <c r="NCU20" i="88" s="1"/>
  <c r="NCV16" i="88"/>
  <c r="NCV20" i="88" s="1"/>
  <c r="NCW16" i="88"/>
  <c r="NCW20" i="88" s="1"/>
  <c r="NCX16" i="88"/>
  <c r="NCX20" i="88" s="1"/>
  <c r="NCY16" i="88"/>
  <c r="NCY20" i="88" s="1"/>
  <c r="NCZ16" i="88"/>
  <c r="NCZ20" i="88" s="1"/>
  <c r="NDA16" i="88"/>
  <c r="NDA20" i="88" s="1"/>
  <c r="NDB16" i="88"/>
  <c r="NDB20" i="88" s="1"/>
  <c r="NDC16" i="88"/>
  <c r="NDC20" i="88" s="1"/>
  <c r="NDD16" i="88"/>
  <c r="NDD20" i="88" s="1"/>
  <c r="NDE16" i="88"/>
  <c r="NDE20" i="88" s="1"/>
  <c r="NDF16" i="88"/>
  <c r="NDF20" i="88" s="1"/>
  <c r="NDG16" i="88"/>
  <c r="NDG20" i="88" s="1"/>
  <c r="NDH16" i="88"/>
  <c r="NDH20" i="88" s="1"/>
  <c r="NDI16" i="88"/>
  <c r="NDI20" i="88" s="1"/>
  <c r="NDJ16" i="88"/>
  <c r="NDJ20" i="88" s="1"/>
  <c r="NDK16" i="88"/>
  <c r="NDK20" i="88" s="1"/>
  <c r="NDL16" i="88"/>
  <c r="NDL20" i="88" s="1"/>
  <c r="NDM16" i="88"/>
  <c r="NDM20" i="88" s="1"/>
  <c r="NDN16" i="88"/>
  <c r="NDN20" i="88" s="1"/>
  <c r="NDO16" i="88"/>
  <c r="NDO20" i="88" s="1"/>
  <c r="NDP16" i="88"/>
  <c r="NDP20" i="88" s="1"/>
  <c r="NDQ16" i="88"/>
  <c r="NDQ20" i="88" s="1"/>
  <c r="NDR16" i="88"/>
  <c r="NDR20" i="88" s="1"/>
  <c r="NDS16" i="88"/>
  <c r="NDS20" i="88" s="1"/>
  <c r="NDT16" i="88"/>
  <c r="NDT20" i="88" s="1"/>
  <c r="NDU16" i="88"/>
  <c r="NDU20" i="88" s="1"/>
  <c r="NDV16" i="88"/>
  <c r="NDV20" i="88" s="1"/>
  <c r="NDW16" i="88"/>
  <c r="NDW20" i="88" s="1"/>
  <c r="NDX16" i="88"/>
  <c r="NDX20" i="88" s="1"/>
  <c r="NDY16" i="88"/>
  <c r="NDY20" i="88" s="1"/>
  <c r="NDZ16" i="88"/>
  <c r="NDZ20" i="88" s="1"/>
  <c r="NEA16" i="88"/>
  <c r="NEA20" i="88" s="1"/>
  <c r="NEB16" i="88"/>
  <c r="NEB20" i="88" s="1"/>
  <c r="NEC16" i="88"/>
  <c r="NEC20" i="88" s="1"/>
  <c r="NED16" i="88"/>
  <c r="NED20" i="88" s="1"/>
  <c r="NEE16" i="88"/>
  <c r="NEE20" i="88" s="1"/>
  <c r="NEF16" i="88"/>
  <c r="NEF20" i="88" s="1"/>
  <c r="NEG16" i="88"/>
  <c r="NEG20" i="88" s="1"/>
  <c r="NEH16" i="88"/>
  <c r="NEH20" i="88" s="1"/>
  <c r="NEI16" i="88"/>
  <c r="NEI20" i="88" s="1"/>
  <c r="NEJ16" i="88"/>
  <c r="NEJ20" i="88" s="1"/>
  <c r="NEK16" i="88"/>
  <c r="NEK20" i="88" s="1"/>
  <c r="NEL16" i="88"/>
  <c r="NEL20" i="88" s="1"/>
  <c r="NEM16" i="88"/>
  <c r="NEM20" i="88" s="1"/>
  <c r="NEN16" i="88"/>
  <c r="NEN20" i="88" s="1"/>
  <c r="NEO16" i="88"/>
  <c r="NEO20" i="88" s="1"/>
  <c r="NEP16" i="88"/>
  <c r="NEP20" i="88" s="1"/>
  <c r="NEQ16" i="88"/>
  <c r="NEQ20" i="88" s="1"/>
  <c r="NER16" i="88"/>
  <c r="NER20" i="88" s="1"/>
  <c r="NES16" i="88"/>
  <c r="NES20" i="88" s="1"/>
  <c r="NET16" i="88"/>
  <c r="NET20" i="88" s="1"/>
  <c r="NEU16" i="88"/>
  <c r="NEU20" i="88" s="1"/>
  <c r="NEV16" i="88"/>
  <c r="NEV20" i="88" s="1"/>
  <c r="NEW16" i="88"/>
  <c r="NEW20" i="88" s="1"/>
  <c r="NEX16" i="88"/>
  <c r="NEX20" i="88" s="1"/>
  <c r="NEY16" i="88"/>
  <c r="NEY20" i="88" s="1"/>
  <c r="NEZ16" i="88"/>
  <c r="NEZ20" i="88" s="1"/>
  <c r="NFA16" i="88"/>
  <c r="NFA20" i="88" s="1"/>
  <c r="NFB16" i="88"/>
  <c r="NFB20" i="88" s="1"/>
  <c r="NFC16" i="88"/>
  <c r="NFC20" i="88" s="1"/>
  <c r="NFD16" i="88"/>
  <c r="NFD20" i="88" s="1"/>
  <c r="NFE16" i="88"/>
  <c r="NFE20" i="88" s="1"/>
  <c r="NFF16" i="88"/>
  <c r="NFF20" i="88" s="1"/>
  <c r="NFG16" i="88"/>
  <c r="NFG20" i="88" s="1"/>
  <c r="NFH16" i="88"/>
  <c r="NFH20" i="88" s="1"/>
  <c r="NFI16" i="88"/>
  <c r="NFI20" i="88" s="1"/>
  <c r="NFJ16" i="88"/>
  <c r="NFJ20" i="88" s="1"/>
  <c r="NFK16" i="88"/>
  <c r="NFK20" i="88" s="1"/>
  <c r="NFL16" i="88"/>
  <c r="NFL20" i="88" s="1"/>
  <c r="NFM16" i="88"/>
  <c r="NFM20" i="88" s="1"/>
  <c r="NFN16" i="88"/>
  <c r="NFN20" i="88" s="1"/>
  <c r="NFO16" i="88"/>
  <c r="NFO20" i="88" s="1"/>
  <c r="NFP16" i="88"/>
  <c r="NFP20" i="88" s="1"/>
  <c r="NFQ16" i="88"/>
  <c r="NFQ20" i="88" s="1"/>
  <c r="NFR16" i="88"/>
  <c r="NFR20" i="88" s="1"/>
  <c r="NFS16" i="88"/>
  <c r="NFS20" i="88" s="1"/>
  <c r="NFT16" i="88"/>
  <c r="NFT20" i="88" s="1"/>
  <c r="NFU16" i="88"/>
  <c r="NFU20" i="88" s="1"/>
  <c r="NFV16" i="88"/>
  <c r="NFV20" i="88" s="1"/>
  <c r="NFW16" i="88"/>
  <c r="NFW20" i="88" s="1"/>
  <c r="NFX16" i="88"/>
  <c r="NFX20" i="88" s="1"/>
  <c r="NFY16" i="88"/>
  <c r="NFY20" i="88" s="1"/>
  <c r="NFZ16" i="88"/>
  <c r="NFZ20" i="88" s="1"/>
  <c r="NGA16" i="88"/>
  <c r="NGA20" i="88" s="1"/>
  <c r="NGB16" i="88"/>
  <c r="NGB20" i="88" s="1"/>
  <c r="NGC16" i="88"/>
  <c r="NGC20" i="88" s="1"/>
  <c r="NGD16" i="88"/>
  <c r="NGD20" i="88" s="1"/>
  <c r="NGE16" i="88"/>
  <c r="NGE20" i="88" s="1"/>
  <c r="NGF16" i="88"/>
  <c r="NGF20" i="88" s="1"/>
  <c r="NGG16" i="88"/>
  <c r="NGG20" i="88" s="1"/>
  <c r="NGH16" i="88"/>
  <c r="NGH20" i="88" s="1"/>
  <c r="NGI16" i="88"/>
  <c r="NGI20" i="88" s="1"/>
  <c r="NGJ16" i="88"/>
  <c r="NGJ20" i="88" s="1"/>
  <c r="NGK16" i="88"/>
  <c r="NGK20" i="88" s="1"/>
  <c r="NGL16" i="88"/>
  <c r="NGL20" i="88" s="1"/>
  <c r="NGM16" i="88"/>
  <c r="NGM20" i="88" s="1"/>
  <c r="NGN16" i="88"/>
  <c r="NGN20" i="88" s="1"/>
  <c r="NGO16" i="88"/>
  <c r="NGO20" i="88" s="1"/>
  <c r="NGP16" i="88"/>
  <c r="NGP20" i="88" s="1"/>
  <c r="NGQ16" i="88"/>
  <c r="NGQ20" i="88" s="1"/>
  <c r="NGR16" i="88"/>
  <c r="NGR20" i="88" s="1"/>
  <c r="NGS16" i="88"/>
  <c r="NGS20" i="88" s="1"/>
  <c r="NGT16" i="88"/>
  <c r="NGT20" i="88" s="1"/>
  <c r="NGU16" i="88"/>
  <c r="NGU20" i="88" s="1"/>
  <c r="NGV16" i="88"/>
  <c r="NGV20" i="88" s="1"/>
  <c r="NGW16" i="88"/>
  <c r="NGW20" i="88" s="1"/>
  <c r="NGX16" i="88"/>
  <c r="NGX20" i="88" s="1"/>
  <c r="NGY16" i="88"/>
  <c r="NGY20" i="88" s="1"/>
  <c r="NGZ16" i="88"/>
  <c r="NGZ20" i="88" s="1"/>
  <c r="NHA16" i="88"/>
  <c r="NHA20" i="88" s="1"/>
  <c r="NHB16" i="88"/>
  <c r="NHB20" i="88" s="1"/>
  <c r="NHC16" i="88"/>
  <c r="NHC20" i="88" s="1"/>
  <c r="NHD16" i="88"/>
  <c r="NHD20" i="88" s="1"/>
  <c r="NHE16" i="88"/>
  <c r="NHE20" i="88" s="1"/>
  <c r="NHF16" i="88"/>
  <c r="NHF20" i="88" s="1"/>
  <c r="NHG16" i="88"/>
  <c r="NHG20" i="88" s="1"/>
  <c r="NHH16" i="88"/>
  <c r="NHH20" i="88" s="1"/>
  <c r="NHI16" i="88"/>
  <c r="NHI20" i="88" s="1"/>
  <c r="NHJ16" i="88"/>
  <c r="NHJ20" i="88" s="1"/>
  <c r="NHK16" i="88"/>
  <c r="NHK20" i="88" s="1"/>
  <c r="NHL16" i="88"/>
  <c r="NHL20" i="88" s="1"/>
  <c r="NHM16" i="88"/>
  <c r="NHM20" i="88" s="1"/>
  <c r="NHN16" i="88"/>
  <c r="NHN20" i="88" s="1"/>
  <c r="NHO16" i="88"/>
  <c r="NHO20" i="88" s="1"/>
  <c r="NHP16" i="88"/>
  <c r="NHP20" i="88" s="1"/>
  <c r="NHQ16" i="88"/>
  <c r="NHQ20" i="88" s="1"/>
  <c r="NHR16" i="88"/>
  <c r="NHR20" i="88" s="1"/>
  <c r="NHS16" i="88"/>
  <c r="NHS20" i="88" s="1"/>
  <c r="NHT16" i="88"/>
  <c r="NHT20" i="88" s="1"/>
  <c r="NHU16" i="88"/>
  <c r="NHU20" i="88" s="1"/>
  <c r="NHV16" i="88"/>
  <c r="NHV20" i="88" s="1"/>
  <c r="NHW16" i="88"/>
  <c r="NHW20" i="88" s="1"/>
  <c r="NHX16" i="88"/>
  <c r="NHX20" i="88" s="1"/>
  <c r="NHY16" i="88"/>
  <c r="NHY20" i="88" s="1"/>
  <c r="NHZ16" i="88"/>
  <c r="NHZ20" i="88" s="1"/>
  <c r="NIA16" i="88"/>
  <c r="NIA20" i="88" s="1"/>
  <c r="NIB16" i="88"/>
  <c r="NIB20" i="88" s="1"/>
  <c r="NIC16" i="88"/>
  <c r="NIC20" i="88" s="1"/>
  <c r="NID16" i="88"/>
  <c r="NID20" i="88" s="1"/>
  <c r="NIE16" i="88"/>
  <c r="NIE20" i="88" s="1"/>
  <c r="NIF16" i="88"/>
  <c r="NIF20" i="88" s="1"/>
  <c r="NIG16" i="88"/>
  <c r="NIG20" i="88" s="1"/>
  <c r="NIH16" i="88"/>
  <c r="NIH20" i="88" s="1"/>
  <c r="NII16" i="88"/>
  <c r="NII20" i="88" s="1"/>
  <c r="NIJ16" i="88"/>
  <c r="NIJ20" i="88" s="1"/>
  <c r="NIK16" i="88"/>
  <c r="NIK20" i="88" s="1"/>
  <c r="NIL16" i="88"/>
  <c r="NIL20" i="88" s="1"/>
  <c r="NIM16" i="88"/>
  <c r="NIM20" i="88" s="1"/>
  <c r="NIN16" i="88"/>
  <c r="NIN20" i="88" s="1"/>
  <c r="NIO16" i="88"/>
  <c r="NIO20" i="88" s="1"/>
  <c r="NIP16" i="88"/>
  <c r="NIP20" i="88" s="1"/>
  <c r="NIQ16" i="88"/>
  <c r="NIQ20" i="88" s="1"/>
  <c r="NIR16" i="88"/>
  <c r="NIR20" i="88" s="1"/>
  <c r="NIS16" i="88"/>
  <c r="NIS20" i="88" s="1"/>
  <c r="NIT16" i="88"/>
  <c r="NIT20" i="88" s="1"/>
  <c r="NIU16" i="88"/>
  <c r="NIU20" i="88" s="1"/>
  <c r="NIV16" i="88"/>
  <c r="NIV20" i="88" s="1"/>
  <c r="NIW16" i="88"/>
  <c r="NIW20" i="88" s="1"/>
  <c r="NIX16" i="88"/>
  <c r="NIX20" i="88" s="1"/>
  <c r="NIY16" i="88"/>
  <c r="NIY20" i="88" s="1"/>
  <c r="NIZ16" i="88"/>
  <c r="NIZ20" i="88" s="1"/>
  <c r="NJA16" i="88"/>
  <c r="NJA20" i="88" s="1"/>
  <c r="NJB16" i="88"/>
  <c r="NJB20" i="88" s="1"/>
  <c r="NJC16" i="88"/>
  <c r="NJC20" i="88" s="1"/>
  <c r="NJD16" i="88"/>
  <c r="NJD20" i="88" s="1"/>
  <c r="NJE16" i="88"/>
  <c r="NJE20" i="88" s="1"/>
  <c r="NJF16" i="88"/>
  <c r="NJF20" i="88" s="1"/>
  <c r="NJG16" i="88"/>
  <c r="NJG20" i="88" s="1"/>
  <c r="NJH16" i="88"/>
  <c r="NJH20" i="88" s="1"/>
  <c r="NJI16" i="88"/>
  <c r="NJI20" i="88" s="1"/>
  <c r="NJJ16" i="88"/>
  <c r="NJJ20" i="88" s="1"/>
  <c r="NJK16" i="88"/>
  <c r="NJK20" i="88" s="1"/>
  <c r="NJL16" i="88"/>
  <c r="NJL20" i="88" s="1"/>
  <c r="NJM16" i="88"/>
  <c r="NJM20" i="88" s="1"/>
  <c r="NJN16" i="88"/>
  <c r="NJN20" i="88" s="1"/>
  <c r="NJO16" i="88"/>
  <c r="NJO20" i="88" s="1"/>
  <c r="NJP16" i="88"/>
  <c r="NJP20" i="88" s="1"/>
  <c r="NJQ16" i="88"/>
  <c r="NJQ20" i="88" s="1"/>
  <c r="NJR16" i="88"/>
  <c r="NJR20" i="88" s="1"/>
  <c r="NJS16" i="88"/>
  <c r="NJS20" i="88" s="1"/>
  <c r="NJT16" i="88"/>
  <c r="NJT20" i="88" s="1"/>
  <c r="NJU16" i="88"/>
  <c r="NJU20" i="88" s="1"/>
  <c r="NJV16" i="88"/>
  <c r="NJV20" i="88" s="1"/>
  <c r="NJW16" i="88"/>
  <c r="NJW20" i="88" s="1"/>
  <c r="NJX16" i="88"/>
  <c r="NJX20" i="88" s="1"/>
  <c r="NJY16" i="88"/>
  <c r="NJY20" i="88" s="1"/>
  <c r="NJZ16" i="88"/>
  <c r="NJZ20" i="88" s="1"/>
  <c r="NKA16" i="88"/>
  <c r="NKA20" i="88" s="1"/>
  <c r="NKB16" i="88"/>
  <c r="NKB20" i="88" s="1"/>
  <c r="NKC16" i="88"/>
  <c r="NKC20" i="88" s="1"/>
  <c r="NKD16" i="88"/>
  <c r="NKD20" i="88" s="1"/>
  <c r="NKE16" i="88"/>
  <c r="NKE20" i="88" s="1"/>
  <c r="NKF16" i="88"/>
  <c r="NKF20" i="88" s="1"/>
  <c r="NKG16" i="88"/>
  <c r="NKG20" i="88" s="1"/>
  <c r="NKH16" i="88"/>
  <c r="NKH20" i="88" s="1"/>
  <c r="NKI16" i="88"/>
  <c r="NKI20" i="88" s="1"/>
  <c r="NKJ16" i="88"/>
  <c r="NKJ20" i="88" s="1"/>
  <c r="NKK16" i="88"/>
  <c r="NKK20" i="88" s="1"/>
  <c r="NKL16" i="88"/>
  <c r="NKL20" i="88" s="1"/>
  <c r="NKM16" i="88"/>
  <c r="NKM20" i="88" s="1"/>
  <c r="NKN16" i="88"/>
  <c r="NKN20" i="88" s="1"/>
  <c r="NKO16" i="88"/>
  <c r="NKO20" i="88" s="1"/>
  <c r="NKP16" i="88"/>
  <c r="NKP20" i="88" s="1"/>
  <c r="NKQ16" i="88"/>
  <c r="NKQ20" i="88" s="1"/>
  <c r="NKR16" i="88"/>
  <c r="NKR20" i="88" s="1"/>
  <c r="NKS16" i="88"/>
  <c r="NKS20" i="88" s="1"/>
  <c r="NKT16" i="88"/>
  <c r="NKT20" i="88" s="1"/>
  <c r="NKU16" i="88"/>
  <c r="NKU20" i="88" s="1"/>
  <c r="NKV16" i="88"/>
  <c r="NKV20" i="88" s="1"/>
  <c r="NKW16" i="88"/>
  <c r="NKW20" i="88" s="1"/>
  <c r="NKX16" i="88"/>
  <c r="NKX20" i="88" s="1"/>
  <c r="NKY16" i="88"/>
  <c r="NKY20" i="88" s="1"/>
  <c r="NKZ16" i="88"/>
  <c r="NKZ20" i="88" s="1"/>
  <c r="NLA16" i="88"/>
  <c r="NLA20" i="88" s="1"/>
  <c r="NLB16" i="88"/>
  <c r="NLB20" i="88" s="1"/>
  <c r="NLC16" i="88"/>
  <c r="NLC20" i="88" s="1"/>
  <c r="NLD16" i="88"/>
  <c r="NLD20" i="88" s="1"/>
  <c r="NLE16" i="88"/>
  <c r="NLE20" i="88" s="1"/>
  <c r="NLF16" i="88"/>
  <c r="NLF20" i="88" s="1"/>
  <c r="NLG16" i="88"/>
  <c r="NLG20" i="88" s="1"/>
  <c r="NLH16" i="88"/>
  <c r="NLH20" i="88" s="1"/>
  <c r="NLI16" i="88"/>
  <c r="NLI20" i="88" s="1"/>
  <c r="NLJ16" i="88"/>
  <c r="NLJ20" i="88" s="1"/>
  <c r="NLK16" i="88"/>
  <c r="NLK20" i="88" s="1"/>
  <c r="NLL16" i="88"/>
  <c r="NLL20" i="88" s="1"/>
  <c r="NLM16" i="88"/>
  <c r="NLM20" i="88" s="1"/>
  <c r="NLN16" i="88"/>
  <c r="NLN20" i="88" s="1"/>
  <c r="NLO16" i="88"/>
  <c r="NLO20" i="88" s="1"/>
  <c r="NLP16" i="88"/>
  <c r="NLP20" i="88" s="1"/>
  <c r="NLQ16" i="88"/>
  <c r="NLQ20" i="88" s="1"/>
  <c r="NLR16" i="88"/>
  <c r="NLR20" i="88" s="1"/>
  <c r="NLS16" i="88"/>
  <c r="NLS20" i="88" s="1"/>
  <c r="NLT16" i="88"/>
  <c r="NLT20" i="88" s="1"/>
  <c r="NLU16" i="88"/>
  <c r="NLU20" i="88" s="1"/>
  <c r="NLV16" i="88"/>
  <c r="NLV20" i="88" s="1"/>
  <c r="NLW16" i="88"/>
  <c r="NLW20" i="88" s="1"/>
  <c r="NLX16" i="88"/>
  <c r="NLX20" i="88" s="1"/>
  <c r="NLY16" i="88"/>
  <c r="NLY20" i="88" s="1"/>
  <c r="NLZ16" i="88"/>
  <c r="NLZ20" i="88" s="1"/>
  <c r="NMA16" i="88"/>
  <c r="NMA20" i="88" s="1"/>
  <c r="NMB16" i="88"/>
  <c r="NMB20" i="88" s="1"/>
  <c r="NMC16" i="88"/>
  <c r="NMC20" i="88" s="1"/>
  <c r="NMD16" i="88"/>
  <c r="NMD20" i="88" s="1"/>
  <c r="NME16" i="88"/>
  <c r="NME20" i="88" s="1"/>
  <c r="NMF16" i="88"/>
  <c r="NMF20" i="88" s="1"/>
  <c r="NMG16" i="88"/>
  <c r="NMG20" i="88" s="1"/>
  <c r="NMH16" i="88"/>
  <c r="NMH20" i="88" s="1"/>
  <c r="NMI16" i="88"/>
  <c r="NMI20" i="88" s="1"/>
  <c r="NMJ16" i="88"/>
  <c r="NMJ20" i="88" s="1"/>
  <c r="NMK16" i="88"/>
  <c r="NMK20" i="88" s="1"/>
  <c r="NML16" i="88"/>
  <c r="NML20" i="88" s="1"/>
  <c r="NMM16" i="88"/>
  <c r="NMM20" i="88" s="1"/>
  <c r="NMN16" i="88"/>
  <c r="NMN20" i="88" s="1"/>
  <c r="NMO16" i="88"/>
  <c r="NMO20" i="88" s="1"/>
  <c r="NMP16" i="88"/>
  <c r="NMP20" i="88" s="1"/>
  <c r="NMQ16" i="88"/>
  <c r="NMQ20" i="88" s="1"/>
  <c r="NMR16" i="88"/>
  <c r="NMR20" i="88" s="1"/>
  <c r="NMS16" i="88"/>
  <c r="NMS20" i="88" s="1"/>
  <c r="NMT16" i="88"/>
  <c r="NMT20" i="88" s="1"/>
  <c r="NMU16" i="88"/>
  <c r="NMU20" i="88" s="1"/>
  <c r="NMV16" i="88"/>
  <c r="NMV20" i="88" s="1"/>
  <c r="NMW16" i="88"/>
  <c r="NMW20" i="88" s="1"/>
  <c r="NMX16" i="88"/>
  <c r="NMX20" i="88" s="1"/>
  <c r="NMY16" i="88"/>
  <c r="NMY20" i="88" s="1"/>
  <c r="NMZ16" i="88"/>
  <c r="NMZ20" i="88" s="1"/>
  <c r="NNA16" i="88"/>
  <c r="NNA20" i="88" s="1"/>
  <c r="NNB16" i="88"/>
  <c r="NNB20" i="88" s="1"/>
  <c r="NNC16" i="88"/>
  <c r="NNC20" i="88" s="1"/>
  <c r="NND16" i="88"/>
  <c r="NND20" i="88" s="1"/>
  <c r="NNE16" i="88"/>
  <c r="NNE20" i="88" s="1"/>
  <c r="NNF16" i="88"/>
  <c r="NNF20" i="88" s="1"/>
  <c r="NNG16" i="88"/>
  <c r="NNG20" i="88" s="1"/>
  <c r="NNH16" i="88"/>
  <c r="NNH20" i="88" s="1"/>
  <c r="NNI16" i="88"/>
  <c r="NNI20" i="88" s="1"/>
  <c r="NNJ16" i="88"/>
  <c r="NNJ20" i="88" s="1"/>
  <c r="NNK16" i="88"/>
  <c r="NNK20" i="88" s="1"/>
  <c r="NNL16" i="88"/>
  <c r="NNL20" i="88" s="1"/>
  <c r="NNM16" i="88"/>
  <c r="NNM20" i="88" s="1"/>
  <c r="NNN16" i="88"/>
  <c r="NNN20" i="88" s="1"/>
  <c r="NNO16" i="88"/>
  <c r="NNO20" i="88" s="1"/>
  <c r="NNP16" i="88"/>
  <c r="NNP20" i="88" s="1"/>
  <c r="NNQ16" i="88"/>
  <c r="NNQ20" i="88" s="1"/>
  <c r="NNR16" i="88"/>
  <c r="NNR20" i="88" s="1"/>
  <c r="NNS16" i="88"/>
  <c r="NNS20" i="88" s="1"/>
  <c r="NNT16" i="88"/>
  <c r="NNT20" i="88" s="1"/>
  <c r="NNU16" i="88"/>
  <c r="NNU20" i="88" s="1"/>
  <c r="NNV16" i="88"/>
  <c r="NNV20" i="88" s="1"/>
  <c r="NNW16" i="88"/>
  <c r="NNW20" i="88" s="1"/>
  <c r="NNX16" i="88"/>
  <c r="NNX20" i="88" s="1"/>
  <c r="NNY16" i="88"/>
  <c r="NNY20" i="88" s="1"/>
  <c r="NNZ16" i="88"/>
  <c r="NNZ20" i="88" s="1"/>
  <c r="NOA16" i="88"/>
  <c r="NOA20" i="88" s="1"/>
  <c r="NOB16" i="88"/>
  <c r="NOB20" i="88" s="1"/>
  <c r="NOC16" i="88"/>
  <c r="NOC20" i="88" s="1"/>
  <c r="NOD16" i="88"/>
  <c r="NOD20" i="88" s="1"/>
  <c r="NOE16" i="88"/>
  <c r="NOE20" i="88" s="1"/>
  <c r="NOF16" i="88"/>
  <c r="NOF20" i="88" s="1"/>
  <c r="NOG16" i="88"/>
  <c r="NOG20" i="88" s="1"/>
  <c r="NOH16" i="88"/>
  <c r="NOH20" i="88" s="1"/>
  <c r="NOI16" i="88"/>
  <c r="NOI20" i="88" s="1"/>
  <c r="NOJ16" i="88"/>
  <c r="NOJ20" i="88" s="1"/>
  <c r="NOK16" i="88"/>
  <c r="NOK20" i="88" s="1"/>
  <c r="NOL16" i="88"/>
  <c r="NOL20" i="88" s="1"/>
  <c r="NOM16" i="88"/>
  <c r="NOM20" i="88" s="1"/>
  <c r="NON16" i="88"/>
  <c r="NON20" i="88" s="1"/>
  <c r="NOO16" i="88"/>
  <c r="NOO20" i="88" s="1"/>
  <c r="NOP16" i="88"/>
  <c r="NOP20" i="88" s="1"/>
  <c r="NOQ16" i="88"/>
  <c r="NOQ20" i="88" s="1"/>
  <c r="NOR16" i="88"/>
  <c r="NOR20" i="88" s="1"/>
  <c r="NOS16" i="88"/>
  <c r="NOS20" i="88" s="1"/>
  <c r="NOT16" i="88"/>
  <c r="NOT20" i="88" s="1"/>
  <c r="NOU16" i="88"/>
  <c r="NOU20" i="88" s="1"/>
  <c r="NOV16" i="88"/>
  <c r="NOV20" i="88" s="1"/>
  <c r="NOW16" i="88"/>
  <c r="NOW20" i="88" s="1"/>
  <c r="NOX16" i="88"/>
  <c r="NOX20" i="88" s="1"/>
  <c r="NOY16" i="88"/>
  <c r="NOY20" i="88" s="1"/>
  <c r="NOZ16" i="88"/>
  <c r="NOZ20" i="88" s="1"/>
  <c r="NPA16" i="88"/>
  <c r="NPA20" i="88" s="1"/>
  <c r="NPB16" i="88"/>
  <c r="NPB20" i="88" s="1"/>
  <c r="NPC16" i="88"/>
  <c r="NPC20" i="88" s="1"/>
  <c r="NPD16" i="88"/>
  <c r="NPD20" i="88" s="1"/>
  <c r="NPE16" i="88"/>
  <c r="NPE20" i="88" s="1"/>
  <c r="NPF16" i="88"/>
  <c r="NPF20" i="88" s="1"/>
  <c r="NPG16" i="88"/>
  <c r="NPG20" i="88" s="1"/>
  <c r="NPH16" i="88"/>
  <c r="NPH20" i="88" s="1"/>
  <c r="NPI16" i="88"/>
  <c r="NPI20" i="88" s="1"/>
  <c r="NPJ16" i="88"/>
  <c r="NPJ20" i="88" s="1"/>
  <c r="NPK16" i="88"/>
  <c r="NPK20" i="88" s="1"/>
  <c r="NPL16" i="88"/>
  <c r="NPL20" i="88" s="1"/>
  <c r="NPM16" i="88"/>
  <c r="NPM20" i="88" s="1"/>
  <c r="NPN16" i="88"/>
  <c r="NPN20" i="88" s="1"/>
  <c r="NPO16" i="88"/>
  <c r="NPO20" i="88" s="1"/>
  <c r="NPP16" i="88"/>
  <c r="NPP20" i="88" s="1"/>
  <c r="NPQ16" i="88"/>
  <c r="NPQ20" i="88" s="1"/>
  <c r="NPR16" i="88"/>
  <c r="NPR20" i="88" s="1"/>
  <c r="NPS16" i="88"/>
  <c r="NPS20" i="88" s="1"/>
  <c r="NPT16" i="88"/>
  <c r="NPT20" i="88" s="1"/>
  <c r="NPU16" i="88"/>
  <c r="NPU20" i="88" s="1"/>
  <c r="NPV16" i="88"/>
  <c r="NPV20" i="88" s="1"/>
  <c r="NPW16" i="88"/>
  <c r="NPW20" i="88" s="1"/>
  <c r="NPX16" i="88"/>
  <c r="NPX20" i="88" s="1"/>
  <c r="NPY16" i="88"/>
  <c r="NPY20" i="88" s="1"/>
  <c r="NPZ16" i="88"/>
  <c r="NPZ20" i="88" s="1"/>
  <c r="NQA16" i="88"/>
  <c r="NQA20" i="88" s="1"/>
  <c r="NQB16" i="88"/>
  <c r="NQB20" i="88" s="1"/>
  <c r="NQC16" i="88"/>
  <c r="NQC20" i="88" s="1"/>
  <c r="NQD16" i="88"/>
  <c r="NQD20" i="88" s="1"/>
  <c r="NQE16" i="88"/>
  <c r="NQE20" i="88" s="1"/>
  <c r="NQF16" i="88"/>
  <c r="NQF20" i="88" s="1"/>
  <c r="NQG16" i="88"/>
  <c r="NQG20" i="88" s="1"/>
  <c r="NQH16" i="88"/>
  <c r="NQH20" i="88" s="1"/>
  <c r="NQI16" i="88"/>
  <c r="NQI20" i="88" s="1"/>
  <c r="NQJ16" i="88"/>
  <c r="NQJ20" i="88" s="1"/>
  <c r="NQK16" i="88"/>
  <c r="NQK20" i="88" s="1"/>
  <c r="NQL16" i="88"/>
  <c r="NQL20" i="88" s="1"/>
  <c r="NQM16" i="88"/>
  <c r="NQM20" i="88" s="1"/>
  <c r="NQN16" i="88"/>
  <c r="NQN20" i="88" s="1"/>
  <c r="NQO16" i="88"/>
  <c r="NQO20" i="88" s="1"/>
  <c r="NQP16" i="88"/>
  <c r="NQP20" i="88" s="1"/>
  <c r="NQQ16" i="88"/>
  <c r="NQQ20" i="88" s="1"/>
  <c r="NQR16" i="88"/>
  <c r="NQR20" i="88" s="1"/>
  <c r="NQS16" i="88"/>
  <c r="NQS20" i="88" s="1"/>
  <c r="NQT16" i="88"/>
  <c r="NQT20" i="88" s="1"/>
  <c r="NQU16" i="88"/>
  <c r="NQU20" i="88" s="1"/>
  <c r="NQV16" i="88"/>
  <c r="NQV20" i="88" s="1"/>
  <c r="NQW16" i="88"/>
  <c r="NQW20" i="88" s="1"/>
  <c r="NQX16" i="88"/>
  <c r="NQX20" i="88" s="1"/>
  <c r="NQY16" i="88"/>
  <c r="NQY20" i="88" s="1"/>
  <c r="NQZ16" i="88"/>
  <c r="NQZ20" i="88" s="1"/>
  <c r="NRA16" i="88"/>
  <c r="NRA20" i="88" s="1"/>
  <c r="NRB16" i="88"/>
  <c r="NRB20" i="88" s="1"/>
  <c r="NRC16" i="88"/>
  <c r="NRC20" i="88" s="1"/>
  <c r="NRD16" i="88"/>
  <c r="NRD20" i="88" s="1"/>
  <c r="NRE16" i="88"/>
  <c r="NRE20" i="88" s="1"/>
  <c r="NRF16" i="88"/>
  <c r="NRF20" i="88" s="1"/>
  <c r="NRG16" i="88"/>
  <c r="NRG20" i="88" s="1"/>
  <c r="NRH16" i="88"/>
  <c r="NRH20" i="88" s="1"/>
  <c r="NRI16" i="88"/>
  <c r="NRI20" i="88" s="1"/>
  <c r="NRJ16" i="88"/>
  <c r="NRJ20" i="88" s="1"/>
  <c r="NRK16" i="88"/>
  <c r="NRK20" i="88" s="1"/>
  <c r="NRL16" i="88"/>
  <c r="NRL20" i="88" s="1"/>
  <c r="NRM16" i="88"/>
  <c r="NRM20" i="88" s="1"/>
  <c r="NRN16" i="88"/>
  <c r="NRN20" i="88" s="1"/>
  <c r="NRO16" i="88"/>
  <c r="NRO20" i="88" s="1"/>
  <c r="NRP16" i="88"/>
  <c r="NRP20" i="88" s="1"/>
  <c r="NRQ16" i="88"/>
  <c r="NRQ20" i="88" s="1"/>
  <c r="NRR16" i="88"/>
  <c r="NRR20" i="88" s="1"/>
  <c r="NRS16" i="88"/>
  <c r="NRS20" i="88" s="1"/>
  <c r="NRT16" i="88"/>
  <c r="NRT20" i="88" s="1"/>
  <c r="NRU16" i="88"/>
  <c r="NRU20" i="88" s="1"/>
  <c r="NRV16" i="88"/>
  <c r="NRV20" i="88" s="1"/>
  <c r="NRW16" i="88"/>
  <c r="NRW20" i="88" s="1"/>
  <c r="NRX16" i="88"/>
  <c r="NRX20" i="88" s="1"/>
  <c r="NRY16" i="88"/>
  <c r="NRY20" i="88" s="1"/>
  <c r="NRZ16" i="88"/>
  <c r="NRZ20" i="88" s="1"/>
  <c r="NSA16" i="88"/>
  <c r="NSA20" i="88" s="1"/>
  <c r="NSB16" i="88"/>
  <c r="NSB20" i="88" s="1"/>
  <c r="NSC16" i="88"/>
  <c r="NSC20" i="88" s="1"/>
  <c r="NSD16" i="88"/>
  <c r="NSD20" i="88" s="1"/>
  <c r="NSE16" i="88"/>
  <c r="NSE20" i="88" s="1"/>
  <c r="NSF16" i="88"/>
  <c r="NSF20" i="88" s="1"/>
  <c r="NSG16" i="88"/>
  <c r="NSG20" i="88" s="1"/>
  <c r="NSH16" i="88"/>
  <c r="NSH20" i="88" s="1"/>
  <c r="NSI16" i="88"/>
  <c r="NSI20" i="88" s="1"/>
  <c r="NSJ16" i="88"/>
  <c r="NSJ20" i="88" s="1"/>
  <c r="NSK16" i="88"/>
  <c r="NSK20" i="88" s="1"/>
  <c r="NSL16" i="88"/>
  <c r="NSL20" i="88" s="1"/>
  <c r="NSM16" i="88"/>
  <c r="NSM20" i="88" s="1"/>
  <c r="NSN16" i="88"/>
  <c r="NSN20" i="88" s="1"/>
  <c r="NSO16" i="88"/>
  <c r="NSO20" i="88" s="1"/>
  <c r="NSP16" i="88"/>
  <c r="NSP20" i="88" s="1"/>
  <c r="NSQ16" i="88"/>
  <c r="NSQ20" i="88" s="1"/>
  <c r="NSR16" i="88"/>
  <c r="NSR20" i="88" s="1"/>
  <c r="NSS16" i="88"/>
  <c r="NSS20" i="88" s="1"/>
  <c r="NST16" i="88"/>
  <c r="NST20" i="88" s="1"/>
  <c r="NSU16" i="88"/>
  <c r="NSU20" i="88" s="1"/>
  <c r="NSV16" i="88"/>
  <c r="NSV20" i="88" s="1"/>
  <c r="NSW16" i="88"/>
  <c r="NSW20" i="88" s="1"/>
  <c r="NSX16" i="88"/>
  <c r="NSX20" i="88" s="1"/>
  <c r="NSY16" i="88"/>
  <c r="NSY20" i="88" s="1"/>
  <c r="NSZ16" i="88"/>
  <c r="NSZ20" i="88" s="1"/>
  <c r="NTA16" i="88"/>
  <c r="NTA20" i="88" s="1"/>
  <c r="NTB16" i="88"/>
  <c r="NTB20" i="88" s="1"/>
  <c r="NTC16" i="88"/>
  <c r="NTC20" i="88" s="1"/>
  <c r="NTD16" i="88"/>
  <c r="NTD20" i="88" s="1"/>
  <c r="NTE16" i="88"/>
  <c r="NTE20" i="88" s="1"/>
  <c r="NTF16" i="88"/>
  <c r="NTF20" i="88" s="1"/>
  <c r="NTG16" i="88"/>
  <c r="NTG20" i="88" s="1"/>
  <c r="NTH16" i="88"/>
  <c r="NTH20" i="88" s="1"/>
  <c r="NTI16" i="88"/>
  <c r="NTI20" i="88" s="1"/>
  <c r="NTJ16" i="88"/>
  <c r="NTJ20" i="88" s="1"/>
  <c r="NTK16" i="88"/>
  <c r="NTK20" i="88" s="1"/>
  <c r="NTL16" i="88"/>
  <c r="NTL20" i="88" s="1"/>
  <c r="NTM16" i="88"/>
  <c r="NTM20" i="88" s="1"/>
  <c r="NTN16" i="88"/>
  <c r="NTN20" i="88" s="1"/>
  <c r="NTO16" i="88"/>
  <c r="NTO20" i="88" s="1"/>
  <c r="NTP16" i="88"/>
  <c r="NTP20" i="88" s="1"/>
  <c r="NTQ16" i="88"/>
  <c r="NTQ20" i="88" s="1"/>
  <c r="NTR16" i="88"/>
  <c r="NTR20" i="88" s="1"/>
  <c r="NTS16" i="88"/>
  <c r="NTS20" i="88" s="1"/>
  <c r="NTT16" i="88"/>
  <c r="NTT20" i="88" s="1"/>
  <c r="NTU16" i="88"/>
  <c r="NTU20" i="88" s="1"/>
  <c r="NTV16" i="88"/>
  <c r="NTV20" i="88" s="1"/>
  <c r="NTW16" i="88"/>
  <c r="NTW20" i="88" s="1"/>
  <c r="NTX16" i="88"/>
  <c r="NTX20" i="88" s="1"/>
  <c r="NTY16" i="88"/>
  <c r="NTY20" i="88" s="1"/>
  <c r="NTZ16" i="88"/>
  <c r="NTZ20" i="88" s="1"/>
  <c r="NUA16" i="88"/>
  <c r="NUA20" i="88" s="1"/>
  <c r="NUB16" i="88"/>
  <c r="NUB20" i="88" s="1"/>
  <c r="NUC16" i="88"/>
  <c r="NUC20" i="88" s="1"/>
  <c r="NUD16" i="88"/>
  <c r="NUD20" i="88" s="1"/>
  <c r="NUE16" i="88"/>
  <c r="NUE20" i="88" s="1"/>
  <c r="NUF16" i="88"/>
  <c r="NUF20" i="88" s="1"/>
  <c r="NUG16" i="88"/>
  <c r="NUG20" i="88" s="1"/>
  <c r="NUH16" i="88"/>
  <c r="NUH20" i="88" s="1"/>
  <c r="NUI16" i="88"/>
  <c r="NUI20" i="88" s="1"/>
  <c r="NUJ16" i="88"/>
  <c r="NUJ20" i="88" s="1"/>
  <c r="NUK16" i="88"/>
  <c r="NUK20" i="88" s="1"/>
  <c r="NUL16" i="88"/>
  <c r="NUL20" i="88" s="1"/>
  <c r="NUM16" i="88"/>
  <c r="NUM20" i="88" s="1"/>
  <c r="NUN16" i="88"/>
  <c r="NUN20" i="88" s="1"/>
  <c r="NUO16" i="88"/>
  <c r="NUO20" i="88" s="1"/>
  <c r="NUP16" i="88"/>
  <c r="NUP20" i="88" s="1"/>
  <c r="NUQ16" i="88"/>
  <c r="NUQ20" i="88" s="1"/>
  <c r="NUR16" i="88"/>
  <c r="NUR20" i="88" s="1"/>
  <c r="NUS16" i="88"/>
  <c r="NUS20" i="88" s="1"/>
  <c r="NUT16" i="88"/>
  <c r="NUT20" i="88" s="1"/>
  <c r="NUU16" i="88"/>
  <c r="NUU20" i="88" s="1"/>
  <c r="NUV16" i="88"/>
  <c r="NUV20" i="88" s="1"/>
  <c r="NUW16" i="88"/>
  <c r="NUW20" i="88" s="1"/>
  <c r="NUX16" i="88"/>
  <c r="NUX20" i="88" s="1"/>
  <c r="NUY16" i="88"/>
  <c r="NUY20" i="88" s="1"/>
  <c r="NUZ16" i="88"/>
  <c r="NUZ20" i="88" s="1"/>
  <c r="NVA16" i="88"/>
  <c r="NVA20" i="88" s="1"/>
  <c r="NVB16" i="88"/>
  <c r="NVB20" i="88" s="1"/>
  <c r="NVC16" i="88"/>
  <c r="NVC20" i="88" s="1"/>
  <c r="NVD16" i="88"/>
  <c r="NVD20" i="88" s="1"/>
  <c r="NVE16" i="88"/>
  <c r="NVE20" i="88" s="1"/>
  <c r="NVF16" i="88"/>
  <c r="NVF20" i="88" s="1"/>
  <c r="NVG16" i="88"/>
  <c r="NVG20" i="88" s="1"/>
  <c r="NVH16" i="88"/>
  <c r="NVH20" i="88" s="1"/>
  <c r="NVI16" i="88"/>
  <c r="NVI20" i="88" s="1"/>
  <c r="NVJ16" i="88"/>
  <c r="NVJ20" i="88" s="1"/>
  <c r="NVK16" i="88"/>
  <c r="NVK20" i="88" s="1"/>
  <c r="NVL16" i="88"/>
  <c r="NVL20" i="88" s="1"/>
  <c r="NVM16" i="88"/>
  <c r="NVM20" i="88" s="1"/>
  <c r="NVN16" i="88"/>
  <c r="NVN20" i="88" s="1"/>
  <c r="NVO16" i="88"/>
  <c r="NVO20" i="88" s="1"/>
  <c r="NVP16" i="88"/>
  <c r="NVP20" i="88" s="1"/>
  <c r="NVQ16" i="88"/>
  <c r="NVQ20" i="88" s="1"/>
  <c r="NVR16" i="88"/>
  <c r="NVR20" i="88" s="1"/>
  <c r="NVS16" i="88"/>
  <c r="NVS20" i="88" s="1"/>
  <c r="NVT16" i="88"/>
  <c r="NVT20" i="88" s="1"/>
  <c r="NVU16" i="88"/>
  <c r="NVU20" i="88" s="1"/>
  <c r="NVV16" i="88"/>
  <c r="NVV20" i="88" s="1"/>
  <c r="NVW16" i="88"/>
  <c r="NVW20" i="88" s="1"/>
  <c r="NVX16" i="88"/>
  <c r="NVX20" i="88" s="1"/>
  <c r="NVY16" i="88"/>
  <c r="NVY20" i="88" s="1"/>
  <c r="NVZ16" i="88"/>
  <c r="NVZ20" i="88" s="1"/>
  <c r="NWA16" i="88"/>
  <c r="NWA20" i="88" s="1"/>
  <c r="NWB16" i="88"/>
  <c r="NWB20" i="88" s="1"/>
  <c r="NWC16" i="88"/>
  <c r="NWC20" i="88" s="1"/>
  <c r="NWD16" i="88"/>
  <c r="NWD20" i="88" s="1"/>
  <c r="NWE16" i="88"/>
  <c r="NWE20" i="88" s="1"/>
  <c r="NWF16" i="88"/>
  <c r="NWF20" i="88" s="1"/>
  <c r="NWG16" i="88"/>
  <c r="NWG20" i="88" s="1"/>
  <c r="NWH16" i="88"/>
  <c r="NWH20" i="88" s="1"/>
  <c r="NWI16" i="88"/>
  <c r="NWI20" i="88" s="1"/>
  <c r="NWJ16" i="88"/>
  <c r="NWJ20" i="88" s="1"/>
  <c r="NWK16" i="88"/>
  <c r="NWK20" i="88" s="1"/>
  <c r="NWL16" i="88"/>
  <c r="NWL20" i="88" s="1"/>
  <c r="NWM16" i="88"/>
  <c r="NWM20" i="88" s="1"/>
  <c r="NWN16" i="88"/>
  <c r="NWN20" i="88" s="1"/>
  <c r="NWO16" i="88"/>
  <c r="NWO20" i="88" s="1"/>
  <c r="NWP16" i="88"/>
  <c r="NWP20" i="88" s="1"/>
  <c r="NWQ16" i="88"/>
  <c r="NWQ20" i="88" s="1"/>
  <c r="NWR16" i="88"/>
  <c r="NWR20" i="88" s="1"/>
  <c r="NWS16" i="88"/>
  <c r="NWS20" i="88" s="1"/>
  <c r="NWT16" i="88"/>
  <c r="NWT20" i="88" s="1"/>
  <c r="NWU16" i="88"/>
  <c r="NWU20" i="88" s="1"/>
  <c r="NWV16" i="88"/>
  <c r="NWV20" i="88" s="1"/>
  <c r="NWW16" i="88"/>
  <c r="NWW20" i="88" s="1"/>
  <c r="NWX16" i="88"/>
  <c r="NWX20" i="88" s="1"/>
  <c r="NWY16" i="88"/>
  <c r="NWY20" i="88" s="1"/>
  <c r="NWZ16" i="88"/>
  <c r="NWZ20" i="88" s="1"/>
  <c r="NXA16" i="88"/>
  <c r="NXA20" i="88" s="1"/>
  <c r="NXB16" i="88"/>
  <c r="NXB20" i="88" s="1"/>
  <c r="NXC16" i="88"/>
  <c r="NXC20" i="88" s="1"/>
  <c r="NXD16" i="88"/>
  <c r="NXD20" i="88" s="1"/>
  <c r="NXE16" i="88"/>
  <c r="NXE20" i="88" s="1"/>
  <c r="NXF16" i="88"/>
  <c r="NXF20" i="88" s="1"/>
  <c r="NXG16" i="88"/>
  <c r="NXG20" i="88" s="1"/>
  <c r="NXH16" i="88"/>
  <c r="NXH20" i="88" s="1"/>
  <c r="NXI16" i="88"/>
  <c r="NXI20" i="88" s="1"/>
  <c r="NXJ16" i="88"/>
  <c r="NXJ20" i="88" s="1"/>
  <c r="NXK16" i="88"/>
  <c r="NXK20" i="88" s="1"/>
  <c r="NXL16" i="88"/>
  <c r="NXL20" i="88" s="1"/>
  <c r="NXM16" i="88"/>
  <c r="NXM20" i="88" s="1"/>
  <c r="NXN16" i="88"/>
  <c r="NXN20" i="88" s="1"/>
  <c r="NXO16" i="88"/>
  <c r="NXO20" i="88" s="1"/>
  <c r="NXP16" i="88"/>
  <c r="NXP20" i="88" s="1"/>
  <c r="NXQ16" i="88"/>
  <c r="NXQ20" i="88" s="1"/>
  <c r="NXR16" i="88"/>
  <c r="NXR20" i="88" s="1"/>
  <c r="NXS16" i="88"/>
  <c r="NXS20" i="88" s="1"/>
  <c r="NXT16" i="88"/>
  <c r="NXT20" i="88" s="1"/>
  <c r="NXU16" i="88"/>
  <c r="NXU20" i="88" s="1"/>
  <c r="NXV16" i="88"/>
  <c r="NXV20" i="88" s="1"/>
  <c r="NXW16" i="88"/>
  <c r="NXW20" i="88" s="1"/>
  <c r="NXX16" i="88"/>
  <c r="NXX20" i="88" s="1"/>
  <c r="NXY16" i="88"/>
  <c r="NXY20" i="88" s="1"/>
  <c r="NXZ16" i="88"/>
  <c r="NXZ20" i="88" s="1"/>
  <c r="NYA16" i="88"/>
  <c r="NYA20" i="88" s="1"/>
  <c r="NYB16" i="88"/>
  <c r="NYB20" i="88" s="1"/>
  <c r="NYC16" i="88"/>
  <c r="NYC20" i="88" s="1"/>
  <c r="NYD16" i="88"/>
  <c r="NYD20" i="88" s="1"/>
  <c r="NYE16" i="88"/>
  <c r="NYE20" i="88" s="1"/>
  <c r="NYF16" i="88"/>
  <c r="NYF20" i="88" s="1"/>
  <c r="NYG16" i="88"/>
  <c r="NYG20" i="88" s="1"/>
  <c r="NYH16" i="88"/>
  <c r="NYH20" i="88" s="1"/>
  <c r="NYI16" i="88"/>
  <c r="NYI20" i="88" s="1"/>
  <c r="NYJ16" i="88"/>
  <c r="NYJ20" i="88" s="1"/>
  <c r="NYK16" i="88"/>
  <c r="NYK20" i="88" s="1"/>
  <c r="NYL16" i="88"/>
  <c r="NYL20" i="88" s="1"/>
  <c r="NYM16" i="88"/>
  <c r="NYM20" i="88" s="1"/>
  <c r="NYN16" i="88"/>
  <c r="NYN20" i="88" s="1"/>
  <c r="NYO16" i="88"/>
  <c r="NYO20" i="88" s="1"/>
  <c r="NYP16" i="88"/>
  <c r="NYP20" i="88" s="1"/>
  <c r="NYQ16" i="88"/>
  <c r="NYQ20" i="88" s="1"/>
  <c r="NYR16" i="88"/>
  <c r="NYR20" i="88" s="1"/>
  <c r="NYS16" i="88"/>
  <c r="NYS20" i="88" s="1"/>
  <c r="NYT16" i="88"/>
  <c r="NYT20" i="88" s="1"/>
  <c r="NYU16" i="88"/>
  <c r="NYU20" i="88" s="1"/>
  <c r="NYV16" i="88"/>
  <c r="NYV20" i="88" s="1"/>
  <c r="NYW16" i="88"/>
  <c r="NYW20" i="88" s="1"/>
  <c r="NYX16" i="88"/>
  <c r="NYX20" i="88" s="1"/>
  <c r="NYY16" i="88"/>
  <c r="NYY20" i="88" s="1"/>
  <c r="NYZ16" i="88"/>
  <c r="NYZ20" i="88" s="1"/>
  <c r="NZA16" i="88"/>
  <c r="NZA20" i="88" s="1"/>
  <c r="NZB16" i="88"/>
  <c r="NZB20" i="88" s="1"/>
  <c r="NZC16" i="88"/>
  <c r="NZC20" i="88" s="1"/>
  <c r="NZD16" i="88"/>
  <c r="NZD20" i="88" s="1"/>
  <c r="NZE16" i="88"/>
  <c r="NZE20" i="88" s="1"/>
  <c r="NZF16" i="88"/>
  <c r="NZF20" i="88" s="1"/>
  <c r="NZG16" i="88"/>
  <c r="NZG20" i="88" s="1"/>
  <c r="NZH16" i="88"/>
  <c r="NZH20" i="88" s="1"/>
  <c r="NZI16" i="88"/>
  <c r="NZI20" i="88" s="1"/>
  <c r="NZJ16" i="88"/>
  <c r="NZJ20" i="88" s="1"/>
  <c r="NZK16" i="88"/>
  <c r="NZK20" i="88" s="1"/>
  <c r="NZL16" i="88"/>
  <c r="NZL20" i="88" s="1"/>
  <c r="NZM16" i="88"/>
  <c r="NZM20" i="88" s="1"/>
  <c r="NZN16" i="88"/>
  <c r="NZN20" i="88" s="1"/>
  <c r="NZO16" i="88"/>
  <c r="NZO20" i="88" s="1"/>
  <c r="NZP16" i="88"/>
  <c r="NZP20" i="88" s="1"/>
  <c r="NZQ16" i="88"/>
  <c r="NZQ20" i="88" s="1"/>
  <c r="NZR16" i="88"/>
  <c r="NZR20" i="88" s="1"/>
  <c r="NZS16" i="88"/>
  <c r="NZS20" i="88" s="1"/>
  <c r="NZT16" i="88"/>
  <c r="NZT20" i="88" s="1"/>
  <c r="NZU16" i="88"/>
  <c r="NZU20" i="88" s="1"/>
  <c r="NZV16" i="88"/>
  <c r="NZV20" i="88" s="1"/>
  <c r="NZW16" i="88"/>
  <c r="NZW20" i="88" s="1"/>
  <c r="NZX16" i="88"/>
  <c r="NZX20" i="88" s="1"/>
  <c r="NZY16" i="88"/>
  <c r="NZY20" i="88" s="1"/>
  <c r="NZZ16" i="88"/>
  <c r="NZZ20" i="88" s="1"/>
  <c r="OAA16" i="88"/>
  <c r="OAA20" i="88" s="1"/>
  <c r="OAB16" i="88"/>
  <c r="OAB20" i="88" s="1"/>
  <c r="OAC16" i="88"/>
  <c r="OAC20" i="88" s="1"/>
  <c r="OAD16" i="88"/>
  <c r="OAD20" i="88" s="1"/>
  <c r="OAE16" i="88"/>
  <c r="OAE20" i="88" s="1"/>
  <c r="OAF16" i="88"/>
  <c r="OAF20" i="88" s="1"/>
  <c r="OAG16" i="88"/>
  <c r="OAG20" i="88" s="1"/>
  <c r="OAH16" i="88"/>
  <c r="OAH20" i="88" s="1"/>
  <c r="OAI16" i="88"/>
  <c r="OAI20" i="88" s="1"/>
  <c r="OAJ16" i="88"/>
  <c r="OAJ20" i="88" s="1"/>
  <c r="OAK16" i="88"/>
  <c r="OAK20" i="88" s="1"/>
  <c r="OAL16" i="88"/>
  <c r="OAL20" i="88" s="1"/>
  <c r="OAM16" i="88"/>
  <c r="OAM20" i="88" s="1"/>
  <c r="OAN16" i="88"/>
  <c r="OAN20" i="88" s="1"/>
  <c r="OAO16" i="88"/>
  <c r="OAO20" i="88" s="1"/>
  <c r="OAP16" i="88"/>
  <c r="OAP20" i="88" s="1"/>
  <c r="OAQ16" i="88"/>
  <c r="OAQ20" i="88" s="1"/>
  <c r="OAR16" i="88"/>
  <c r="OAR20" i="88" s="1"/>
  <c r="OAS16" i="88"/>
  <c r="OAS20" i="88" s="1"/>
  <c r="OAT16" i="88"/>
  <c r="OAT20" i="88" s="1"/>
  <c r="OAU16" i="88"/>
  <c r="OAU20" i="88" s="1"/>
  <c r="OAV16" i="88"/>
  <c r="OAV20" i="88" s="1"/>
  <c r="OAW16" i="88"/>
  <c r="OAW20" i="88" s="1"/>
  <c r="OAX16" i="88"/>
  <c r="OAX20" i="88" s="1"/>
  <c r="OAY16" i="88"/>
  <c r="OAY20" i="88" s="1"/>
  <c r="OAZ16" i="88"/>
  <c r="OAZ20" i="88" s="1"/>
  <c r="OBA16" i="88"/>
  <c r="OBA20" i="88" s="1"/>
  <c r="OBB16" i="88"/>
  <c r="OBB20" i="88" s="1"/>
  <c r="OBC16" i="88"/>
  <c r="OBC20" i="88" s="1"/>
  <c r="OBD16" i="88"/>
  <c r="OBD20" i="88" s="1"/>
  <c r="OBE16" i="88"/>
  <c r="OBE20" i="88" s="1"/>
  <c r="OBF16" i="88"/>
  <c r="OBF20" i="88" s="1"/>
  <c r="OBG16" i="88"/>
  <c r="OBG20" i="88" s="1"/>
  <c r="OBH16" i="88"/>
  <c r="OBH20" i="88" s="1"/>
  <c r="OBI16" i="88"/>
  <c r="OBI20" i="88" s="1"/>
  <c r="OBJ16" i="88"/>
  <c r="OBJ20" i="88" s="1"/>
  <c r="OBK16" i="88"/>
  <c r="OBK20" i="88" s="1"/>
  <c r="OBL16" i="88"/>
  <c r="OBL20" i="88" s="1"/>
  <c r="OBM16" i="88"/>
  <c r="OBM20" i="88" s="1"/>
  <c r="OBN16" i="88"/>
  <c r="OBN20" i="88" s="1"/>
  <c r="OBO16" i="88"/>
  <c r="OBO20" i="88" s="1"/>
  <c r="OBP16" i="88"/>
  <c r="OBP20" i="88" s="1"/>
  <c r="OBQ16" i="88"/>
  <c r="OBQ20" i="88" s="1"/>
  <c r="OBR16" i="88"/>
  <c r="OBR20" i="88" s="1"/>
  <c r="OBS16" i="88"/>
  <c r="OBS20" i="88" s="1"/>
  <c r="OBT16" i="88"/>
  <c r="OBT20" i="88" s="1"/>
  <c r="OBU16" i="88"/>
  <c r="OBU20" i="88" s="1"/>
  <c r="OBV16" i="88"/>
  <c r="OBV20" i="88" s="1"/>
  <c r="OBW16" i="88"/>
  <c r="OBW20" i="88" s="1"/>
  <c r="OBX16" i="88"/>
  <c r="OBX20" i="88" s="1"/>
  <c r="OBY16" i="88"/>
  <c r="OBY20" i="88" s="1"/>
  <c r="OBZ16" i="88"/>
  <c r="OBZ20" i="88" s="1"/>
  <c r="OCA16" i="88"/>
  <c r="OCA20" i="88" s="1"/>
  <c r="OCB16" i="88"/>
  <c r="OCB20" i="88" s="1"/>
  <c r="OCC16" i="88"/>
  <c r="OCC20" i="88" s="1"/>
  <c r="OCD16" i="88"/>
  <c r="OCD20" i="88" s="1"/>
  <c r="OCE16" i="88"/>
  <c r="OCE20" i="88" s="1"/>
  <c r="OCF16" i="88"/>
  <c r="OCF20" i="88" s="1"/>
  <c r="OCG16" i="88"/>
  <c r="OCG20" i="88" s="1"/>
  <c r="OCH16" i="88"/>
  <c r="OCH20" i="88" s="1"/>
  <c r="OCI16" i="88"/>
  <c r="OCI20" i="88" s="1"/>
  <c r="OCJ16" i="88"/>
  <c r="OCJ20" i="88" s="1"/>
  <c r="OCK16" i="88"/>
  <c r="OCK20" i="88" s="1"/>
  <c r="OCL16" i="88"/>
  <c r="OCL20" i="88" s="1"/>
  <c r="OCM16" i="88"/>
  <c r="OCM20" i="88" s="1"/>
  <c r="OCN16" i="88"/>
  <c r="OCN20" i="88" s="1"/>
  <c r="OCO16" i="88"/>
  <c r="OCO20" i="88" s="1"/>
  <c r="OCP16" i="88"/>
  <c r="OCP20" i="88" s="1"/>
  <c r="OCQ16" i="88"/>
  <c r="OCQ20" i="88" s="1"/>
  <c r="OCR16" i="88"/>
  <c r="OCR20" i="88" s="1"/>
  <c r="OCS16" i="88"/>
  <c r="OCS20" i="88" s="1"/>
  <c r="OCT16" i="88"/>
  <c r="OCT20" i="88" s="1"/>
  <c r="OCU16" i="88"/>
  <c r="OCU20" i="88" s="1"/>
  <c r="OCV16" i="88"/>
  <c r="OCV20" i="88" s="1"/>
  <c r="OCW16" i="88"/>
  <c r="OCW20" i="88" s="1"/>
  <c r="OCX16" i="88"/>
  <c r="OCX20" i="88" s="1"/>
  <c r="OCY16" i="88"/>
  <c r="OCY20" i="88" s="1"/>
  <c r="OCZ16" i="88"/>
  <c r="OCZ20" i="88" s="1"/>
  <c r="ODA16" i="88"/>
  <c r="ODA20" i="88" s="1"/>
  <c r="ODB16" i="88"/>
  <c r="ODB20" i="88" s="1"/>
  <c r="ODC16" i="88"/>
  <c r="ODC20" i="88" s="1"/>
  <c r="ODD16" i="88"/>
  <c r="ODD20" i="88" s="1"/>
  <c r="ODE16" i="88"/>
  <c r="ODE20" i="88" s="1"/>
  <c r="ODF16" i="88"/>
  <c r="ODF20" i="88" s="1"/>
  <c r="ODG16" i="88"/>
  <c r="ODG20" i="88" s="1"/>
  <c r="ODH16" i="88"/>
  <c r="ODH20" i="88" s="1"/>
  <c r="ODI16" i="88"/>
  <c r="ODI20" i="88" s="1"/>
  <c r="ODJ16" i="88"/>
  <c r="ODJ20" i="88" s="1"/>
  <c r="ODK16" i="88"/>
  <c r="ODK20" i="88" s="1"/>
  <c r="ODL16" i="88"/>
  <c r="ODL20" i="88" s="1"/>
  <c r="ODM16" i="88"/>
  <c r="ODM20" i="88" s="1"/>
  <c r="ODN16" i="88"/>
  <c r="ODN20" i="88" s="1"/>
  <c r="ODO16" i="88"/>
  <c r="ODO20" i="88" s="1"/>
  <c r="ODP16" i="88"/>
  <c r="ODP20" i="88" s="1"/>
  <c r="ODQ16" i="88"/>
  <c r="ODQ20" i="88" s="1"/>
  <c r="ODR16" i="88"/>
  <c r="ODR20" i="88" s="1"/>
  <c r="ODS16" i="88"/>
  <c r="ODS20" i="88" s="1"/>
  <c r="ODT16" i="88"/>
  <c r="ODT20" i="88" s="1"/>
  <c r="ODU16" i="88"/>
  <c r="ODU20" i="88" s="1"/>
  <c r="ODV16" i="88"/>
  <c r="ODV20" i="88" s="1"/>
  <c r="ODW16" i="88"/>
  <c r="ODW20" i="88" s="1"/>
  <c r="ODX16" i="88"/>
  <c r="ODX20" i="88" s="1"/>
  <c r="ODY16" i="88"/>
  <c r="ODY20" i="88" s="1"/>
  <c r="ODZ16" i="88"/>
  <c r="ODZ20" i="88" s="1"/>
  <c r="OEA16" i="88"/>
  <c r="OEA20" i="88" s="1"/>
  <c r="OEB16" i="88"/>
  <c r="OEB20" i="88" s="1"/>
  <c r="OEC16" i="88"/>
  <c r="OEC20" i="88" s="1"/>
  <c r="OED16" i="88"/>
  <c r="OED20" i="88" s="1"/>
  <c r="OEE16" i="88"/>
  <c r="OEE20" i="88" s="1"/>
  <c r="OEF16" i="88"/>
  <c r="OEF20" i="88" s="1"/>
  <c r="OEG16" i="88"/>
  <c r="OEG20" i="88" s="1"/>
  <c r="OEH16" i="88"/>
  <c r="OEH20" i="88" s="1"/>
  <c r="OEI16" i="88"/>
  <c r="OEI20" i="88" s="1"/>
  <c r="OEJ16" i="88"/>
  <c r="OEJ20" i="88" s="1"/>
  <c r="OEK16" i="88"/>
  <c r="OEK20" i="88" s="1"/>
  <c r="OEL16" i="88"/>
  <c r="OEL20" i="88" s="1"/>
  <c r="OEM16" i="88"/>
  <c r="OEM20" i="88" s="1"/>
  <c r="OEN16" i="88"/>
  <c r="OEN20" i="88" s="1"/>
  <c r="OEO16" i="88"/>
  <c r="OEO20" i="88" s="1"/>
  <c r="OEP16" i="88"/>
  <c r="OEP20" i="88" s="1"/>
  <c r="OEQ16" i="88"/>
  <c r="OEQ20" i="88" s="1"/>
  <c r="OER16" i="88"/>
  <c r="OER20" i="88" s="1"/>
  <c r="OES16" i="88"/>
  <c r="OES20" i="88" s="1"/>
  <c r="OET16" i="88"/>
  <c r="OET20" i="88" s="1"/>
  <c r="OEU16" i="88"/>
  <c r="OEU20" i="88" s="1"/>
  <c r="OEV16" i="88"/>
  <c r="OEV20" i="88" s="1"/>
  <c r="OEW16" i="88"/>
  <c r="OEW20" i="88" s="1"/>
  <c r="OEX16" i="88"/>
  <c r="OEX20" i="88" s="1"/>
  <c r="OEY16" i="88"/>
  <c r="OEY20" i="88" s="1"/>
  <c r="OEZ16" i="88"/>
  <c r="OEZ20" i="88" s="1"/>
  <c r="OFA16" i="88"/>
  <c r="OFA20" i="88" s="1"/>
  <c r="OFB16" i="88"/>
  <c r="OFB20" i="88" s="1"/>
  <c r="OFC16" i="88"/>
  <c r="OFC20" i="88" s="1"/>
  <c r="OFD16" i="88"/>
  <c r="OFD20" i="88" s="1"/>
  <c r="OFE16" i="88"/>
  <c r="OFE20" i="88" s="1"/>
  <c r="OFF16" i="88"/>
  <c r="OFF20" i="88" s="1"/>
  <c r="OFG16" i="88"/>
  <c r="OFG20" i="88" s="1"/>
  <c r="OFH16" i="88"/>
  <c r="OFH20" i="88" s="1"/>
  <c r="OFI16" i="88"/>
  <c r="OFI20" i="88" s="1"/>
  <c r="OFJ16" i="88"/>
  <c r="OFJ20" i="88" s="1"/>
  <c r="OFK16" i="88"/>
  <c r="OFK20" i="88" s="1"/>
  <c r="OFL16" i="88"/>
  <c r="OFL20" i="88" s="1"/>
  <c r="OFM16" i="88"/>
  <c r="OFM20" i="88" s="1"/>
  <c r="OFN16" i="88"/>
  <c r="OFN20" i="88" s="1"/>
  <c r="OFO16" i="88"/>
  <c r="OFO20" i="88" s="1"/>
  <c r="OFP16" i="88"/>
  <c r="OFP20" i="88" s="1"/>
  <c r="OFQ16" i="88"/>
  <c r="OFQ20" i="88" s="1"/>
  <c r="OFR16" i="88"/>
  <c r="OFR20" i="88" s="1"/>
  <c r="OFS16" i="88"/>
  <c r="OFS20" i="88" s="1"/>
  <c r="OFT16" i="88"/>
  <c r="OFT20" i="88" s="1"/>
  <c r="OFU16" i="88"/>
  <c r="OFU20" i="88" s="1"/>
  <c r="OFV16" i="88"/>
  <c r="OFV20" i="88" s="1"/>
  <c r="OFW16" i="88"/>
  <c r="OFW20" i="88" s="1"/>
  <c r="OFX16" i="88"/>
  <c r="OFX20" i="88" s="1"/>
  <c r="OFY16" i="88"/>
  <c r="OFY20" i="88" s="1"/>
  <c r="OFZ16" i="88"/>
  <c r="OFZ20" i="88" s="1"/>
  <c r="OGA16" i="88"/>
  <c r="OGA20" i="88" s="1"/>
  <c r="OGB16" i="88"/>
  <c r="OGB20" i="88" s="1"/>
  <c r="OGC16" i="88"/>
  <c r="OGC20" i="88" s="1"/>
  <c r="OGD16" i="88"/>
  <c r="OGD20" i="88" s="1"/>
  <c r="OGE16" i="88"/>
  <c r="OGE20" i="88" s="1"/>
  <c r="OGF16" i="88"/>
  <c r="OGF20" i="88" s="1"/>
  <c r="OGG16" i="88"/>
  <c r="OGG20" i="88" s="1"/>
  <c r="OGH16" i="88"/>
  <c r="OGH20" i="88" s="1"/>
  <c r="OGI16" i="88"/>
  <c r="OGI20" i="88" s="1"/>
  <c r="OGJ16" i="88"/>
  <c r="OGJ20" i="88" s="1"/>
  <c r="OGK16" i="88"/>
  <c r="OGK20" i="88" s="1"/>
  <c r="OGL16" i="88"/>
  <c r="OGL20" i="88" s="1"/>
  <c r="OGM16" i="88"/>
  <c r="OGM20" i="88" s="1"/>
  <c r="OGN16" i="88"/>
  <c r="OGN20" i="88" s="1"/>
  <c r="OGO16" i="88"/>
  <c r="OGO20" i="88" s="1"/>
  <c r="OGP16" i="88"/>
  <c r="OGP20" i="88" s="1"/>
  <c r="OGQ16" i="88"/>
  <c r="OGQ20" i="88" s="1"/>
  <c r="OGR16" i="88"/>
  <c r="OGR20" i="88" s="1"/>
  <c r="OGS16" i="88"/>
  <c r="OGS20" i="88" s="1"/>
  <c r="OGT16" i="88"/>
  <c r="OGT20" i="88" s="1"/>
  <c r="OGU16" i="88"/>
  <c r="OGU20" i="88" s="1"/>
  <c r="OGV16" i="88"/>
  <c r="OGV20" i="88" s="1"/>
  <c r="OGW16" i="88"/>
  <c r="OGW20" i="88" s="1"/>
  <c r="OGX16" i="88"/>
  <c r="OGX20" i="88" s="1"/>
  <c r="OGY16" i="88"/>
  <c r="OGY20" i="88" s="1"/>
  <c r="OGZ16" i="88"/>
  <c r="OGZ20" i="88" s="1"/>
  <c r="OHA16" i="88"/>
  <c r="OHA20" i="88" s="1"/>
  <c r="OHB16" i="88"/>
  <c r="OHB20" i="88" s="1"/>
  <c r="OHC16" i="88"/>
  <c r="OHC20" i="88" s="1"/>
  <c r="OHD16" i="88"/>
  <c r="OHD20" i="88" s="1"/>
  <c r="OHE16" i="88"/>
  <c r="OHE20" i="88" s="1"/>
  <c r="OHF16" i="88"/>
  <c r="OHF20" i="88" s="1"/>
  <c r="OHG16" i="88"/>
  <c r="OHG20" i="88" s="1"/>
  <c r="OHH16" i="88"/>
  <c r="OHH20" i="88" s="1"/>
  <c r="OHI16" i="88"/>
  <c r="OHI20" i="88" s="1"/>
  <c r="OHJ16" i="88"/>
  <c r="OHJ20" i="88" s="1"/>
  <c r="OHK16" i="88"/>
  <c r="OHK20" i="88" s="1"/>
  <c r="OHL16" i="88"/>
  <c r="OHL20" i="88" s="1"/>
  <c r="OHM16" i="88"/>
  <c r="OHM20" i="88" s="1"/>
  <c r="OHN16" i="88"/>
  <c r="OHN20" i="88" s="1"/>
  <c r="OHO16" i="88"/>
  <c r="OHO20" i="88" s="1"/>
  <c r="OHP16" i="88"/>
  <c r="OHP20" i="88" s="1"/>
  <c r="OHQ16" i="88"/>
  <c r="OHQ20" i="88" s="1"/>
  <c r="OHR16" i="88"/>
  <c r="OHR20" i="88" s="1"/>
  <c r="OHS16" i="88"/>
  <c r="OHS20" i="88" s="1"/>
  <c r="OHT16" i="88"/>
  <c r="OHT20" i="88" s="1"/>
  <c r="OHU16" i="88"/>
  <c r="OHU20" i="88" s="1"/>
  <c r="OHV16" i="88"/>
  <c r="OHV20" i="88" s="1"/>
  <c r="OHW16" i="88"/>
  <c r="OHW20" i="88" s="1"/>
  <c r="OHX16" i="88"/>
  <c r="OHX20" i="88" s="1"/>
  <c r="OHY16" i="88"/>
  <c r="OHY20" i="88" s="1"/>
  <c r="OHZ16" i="88"/>
  <c r="OHZ20" i="88" s="1"/>
  <c r="OIA16" i="88"/>
  <c r="OIA20" i="88" s="1"/>
  <c r="OIB16" i="88"/>
  <c r="OIB20" i="88" s="1"/>
  <c r="OIC16" i="88"/>
  <c r="OIC20" i="88" s="1"/>
  <c r="OID16" i="88"/>
  <c r="OID20" i="88" s="1"/>
  <c r="OIE16" i="88"/>
  <c r="OIE20" i="88" s="1"/>
  <c r="OIF16" i="88"/>
  <c r="OIF20" i="88" s="1"/>
  <c r="OIG16" i="88"/>
  <c r="OIG20" i="88" s="1"/>
  <c r="OIH16" i="88"/>
  <c r="OIH20" i="88" s="1"/>
  <c r="OII16" i="88"/>
  <c r="OII20" i="88" s="1"/>
  <c r="OIJ16" i="88"/>
  <c r="OIJ20" i="88" s="1"/>
  <c r="OIK16" i="88"/>
  <c r="OIK20" i="88" s="1"/>
  <c r="OIL16" i="88"/>
  <c r="OIL20" i="88" s="1"/>
  <c r="OIM16" i="88"/>
  <c r="OIM20" i="88" s="1"/>
  <c r="OIN16" i="88"/>
  <c r="OIN20" i="88" s="1"/>
  <c r="OIO16" i="88"/>
  <c r="OIO20" i="88" s="1"/>
  <c r="OIP16" i="88"/>
  <c r="OIP20" i="88" s="1"/>
  <c r="OIQ16" i="88"/>
  <c r="OIQ20" i="88" s="1"/>
  <c r="OIR16" i="88"/>
  <c r="OIR20" i="88" s="1"/>
  <c r="OIS16" i="88"/>
  <c r="OIS20" i="88" s="1"/>
  <c r="OIT16" i="88"/>
  <c r="OIT20" i="88" s="1"/>
  <c r="OIU16" i="88"/>
  <c r="OIU20" i="88" s="1"/>
  <c r="OIV16" i="88"/>
  <c r="OIV20" i="88" s="1"/>
  <c r="OIW16" i="88"/>
  <c r="OIW20" i="88" s="1"/>
  <c r="OIX16" i="88"/>
  <c r="OIX20" i="88" s="1"/>
  <c r="OIY16" i="88"/>
  <c r="OIY20" i="88" s="1"/>
  <c r="OIZ16" i="88"/>
  <c r="OIZ20" i="88" s="1"/>
  <c r="OJA16" i="88"/>
  <c r="OJA20" i="88" s="1"/>
  <c r="OJB16" i="88"/>
  <c r="OJB20" i="88" s="1"/>
  <c r="OJC16" i="88"/>
  <c r="OJC20" i="88" s="1"/>
  <c r="OJD16" i="88"/>
  <c r="OJD20" i="88" s="1"/>
  <c r="OJE16" i="88"/>
  <c r="OJE20" i="88" s="1"/>
  <c r="OJF16" i="88"/>
  <c r="OJF20" i="88" s="1"/>
  <c r="OJG16" i="88"/>
  <c r="OJG20" i="88" s="1"/>
  <c r="OJH16" i="88"/>
  <c r="OJH20" i="88" s="1"/>
  <c r="OJI16" i="88"/>
  <c r="OJI20" i="88" s="1"/>
  <c r="OJJ16" i="88"/>
  <c r="OJJ20" i="88" s="1"/>
  <c r="OJK16" i="88"/>
  <c r="OJK20" i="88" s="1"/>
  <c r="OJL16" i="88"/>
  <c r="OJL20" i="88" s="1"/>
  <c r="OJM16" i="88"/>
  <c r="OJM20" i="88" s="1"/>
  <c r="OJN16" i="88"/>
  <c r="OJN20" i="88" s="1"/>
  <c r="OJO16" i="88"/>
  <c r="OJO20" i="88" s="1"/>
  <c r="OJP16" i="88"/>
  <c r="OJP20" i="88" s="1"/>
  <c r="OJQ16" i="88"/>
  <c r="OJQ20" i="88" s="1"/>
  <c r="OJR16" i="88"/>
  <c r="OJR20" i="88" s="1"/>
  <c r="OJS16" i="88"/>
  <c r="OJS20" i="88" s="1"/>
  <c r="OJT16" i="88"/>
  <c r="OJT20" i="88" s="1"/>
  <c r="OJU16" i="88"/>
  <c r="OJU20" i="88" s="1"/>
  <c r="OJV16" i="88"/>
  <c r="OJV20" i="88" s="1"/>
  <c r="OJW16" i="88"/>
  <c r="OJW20" i="88" s="1"/>
  <c r="OJX16" i="88"/>
  <c r="OJX20" i="88" s="1"/>
  <c r="OJY16" i="88"/>
  <c r="OJY20" i="88" s="1"/>
  <c r="OJZ16" i="88"/>
  <c r="OJZ20" i="88" s="1"/>
  <c r="OKA16" i="88"/>
  <c r="OKA20" i="88" s="1"/>
  <c r="OKB16" i="88"/>
  <c r="OKB20" i="88" s="1"/>
  <c r="OKC16" i="88"/>
  <c r="OKC20" i="88" s="1"/>
  <c r="OKD16" i="88"/>
  <c r="OKD20" i="88" s="1"/>
  <c r="OKE16" i="88"/>
  <c r="OKE20" i="88" s="1"/>
  <c r="OKF16" i="88"/>
  <c r="OKF20" i="88" s="1"/>
  <c r="OKG16" i="88"/>
  <c r="OKG20" i="88" s="1"/>
  <c r="OKH16" i="88"/>
  <c r="OKH20" i="88" s="1"/>
  <c r="OKI16" i="88"/>
  <c r="OKI20" i="88" s="1"/>
  <c r="OKJ16" i="88"/>
  <c r="OKJ20" i="88" s="1"/>
  <c r="OKK16" i="88"/>
  <c r="OKK20" i="88" s="1"/>
  <c r="OKL16" i="88"/>
  <c r="OKL20" i="88" s="1"/>
  <c r="OKM16" i="88"/>
  <c r="OKM20" i="88" s="1"/>
  <c r="OKN16" i="88"/>
  <c r="OKN20" i="88" s="1"/>
  <c r="OKO16" i="88"/>
  <c r="OKO20" i="88" s="1"/>
  <c r="OKP16" i="88"/>
  <c r="OKP20" i="88" s="1"/>
  <c r="OKQ16" i="88"/>
  <c r="OKQ20" i="88" s="1"/>
  <c r="OKR16" i="88"/>
  <c r="OKR20" i="88" s="1"/>
  <c r="OKS16" i="88"/>
  <c r="OKS20" i="88" s="1"/>
  <c r="OKT16" i="88"/>
  <c r="OKT20" i="88" s="1"/>
  <c r="OKU16" i="88"/>
  <c r="OKU20" i="88" s="1"/>
  <c r="OKV16" i="88"/>
  <c r="OKV20" i="88" s="1"/>
  <c r="OKW16" i="88"/>
  <c r="OKW20" i="88" s="1"/>
  <c r="OKX16" i="88"/>
  <c r="OKX20" i="88" s="1"/>
  <c r="OKY16" i="88"/>
  <c r="OKY20" i="88" s="1"/>
  <c r="OKZ16" i="88"/>
  <c r="OKZ20" i="88" s="1"/>
  <c r="OLA16" i="88"/>
  <c r="OLA20" i="88" s="1"/>
  <c r="OLB16" i="88"/>
  <c r="OLB20" i="88" s="1"/>
  <c r="OLC16" i="88"/>
  <c r="OLC20" i="88" s="1"/>
  <c r="OLD16" i="88"/>
  <c r="OLD20" i="88" s="1"/>
  <c r="OLE16" i="88"/>
  <c r="OLE20" i="88" s="1"/>
  <c r="OLF16" i="88"/>
  <c r="OLF20" i="88" s="1"/>
  <c r="OLG16" i="88"/>
  <c r="OLG20" i="88" s="1"/>
  <c r="OLH16" i="88"/>
  <c r="OLH20" i="88" s="1"/>
  <c r="OLI16" i="88"/>
  <c r="OLI20" i="88" s="1"/>
  <c r="OLJ16" i="88"/>
  <c r="OLJ20" i="88" s="1"/>
  <c r="OLK16" i="88"/>
  <c r="OLK20" i="88" s="1"/>
  <c r="OLL16" i="88"/>
  <c r="OLL20" i="88" s="1"/>
  <c r="OLM16" i="88"/>
  <c r="OLM20" i="88" s="1"/>
  <c r="OLN16" i="88"/>
  <c r="OLN20" i="88" s="1"/>
  <c r="OLO16" i="88"/>
  <c r="OLO20" i="88" s="1"/>
  <c r="OLP16" i="88"/>
  <c r="OLP20" i="88" s="1"/>
  <c r="OLQ16" i="88"/>
  <c r="OLQ20" i="88" s="1"/>
  <c r="OLR16" i="88"/>
  <c r="OLR20" i="88" s="1"/>
  <c r="OLS16" i="88"/>
  <c r="OLS20" i="88" s="1"/>
  <c r="OLT16" i="88"/>
  <c r="OLT20" i="88" s="1"/>
  <c r="OLU16" i="88"/>
  <c r="OLU20" i="88" s="1"/>
  <c r="OLV16" i="88"/>
  <c r="OLV20" i="88" s="1"/>
  <c r="OLW16" i="88"/>
  <c r="OLW20" i="88" s="1"/>
  <c r="OLX16" i="88"/>
  <c r="OLX20" i="88" s="1"/>
  <c r="OLY16" i="88"/>
  <c r="OLY20" i="88" s="1"/>
  <c r="OLZ16" i="88"/>
  <c r="OLZ20" i="88" s="1"/>
  <c r="OMA16" i="88"/>
  <c r="OMA20" i="88" s="1"/>
  <c r="OMB16" i="88"/>
  <c r="OMB20" i="88" s="1"/>
  <c r="OMC16" i="88"/>
  <c r="OMC20" i="88" s="1"/>
  <c r="OMD16" i="88"/>
  <c r="OMD20" i="88" s="1"/>
  <c r="OME16" i="88"/>
  <c r="OME20" i="88" s="1"/>
  <c r="OMF16" i="88"/>
  <c r="OMF20" i="88" s="1"/>
  <c r="OMG16" i="88"/>
  <c r="OMG20" i="88" s="1"/>
  <c r="OMH16" i="88"/>
  <c r="OMH20" i="88" s="1"/>
  <c r="OMI16" i="88"/>
  <c r="OMI20" i="88" s="1"/>
  <c r="OMJ16" i="88"/>
  <c r="OMJ20" i="88" s="1"/>
  <c r="OMK16" i="88"/>
  <c r="OMK20" i="88" s="1"/>
  <c r="OML16" i="88"/>
  <c r="OML20" i="88" s="1"/>
  <c r="OMM16" i="88"/>
  <c r="OMM20" i="88" s="1"/>
  <c r="OMN16" i="88"/>
  <c r="OMN20" i="88" s="1"/>
  <c r="OMO16" i="88"/>
  <c r="OMO20" i="88" s="1"/>
  <c r="OMP16" i="88"/>
  <c r="OMP20" i="88" s="1"/>
  <c r="OMQ16" i="88"/>
  <c r="OMQ20" i="88" s="1"/>
  <c r="OMR16" i="88"/>
  <c r="OMR20" i="88" s="1"/>
  <c r="OMS16" i="88"/>
  <c r="OMS20" i="88" s="1"/>
  <c r="OMT16" i="88"/>
  <c r="OMT20" i="88" s="1"/>
  <c r="OMU16" i="88"/>
  <c r="OMU20" i="88" s="1"/>
  <c r="OMV16" i="88"/>
  <c r="OMV20" i="88" s="1"/>
  <c r="OMW16" i="88"/>
  <c r="OMW20" i="88" s="1"/>
  <c r="OMX16" i="88"/>
  <c r="OMX20" i="88" s="1"/>
  <c r="OMY16" i="88"/>
  <c r="OMY20" i="88" s="1"/>
  <c r="OMZ16" i="88"/>
  <c r="OMZ20" i="88" s="1"/>
  <c r="ONA16" i="88"/>
  <c r="ONA20" i="88" s="1"/>
  <c r="ONB16" i="88"/>
  <c r="ONB20" i="88" s="1"/>
  <c r="ONC16" i="88"/>
  <c r="ONC20" i="88" s="1"/>
  <c r="OND16" i="88"/>
  <c r="OND20" i="88" s="1"/>
  <c r="ONE16" i="88"/>
  <c r="ONE20" i="88" s="1"/>
  <c r="ONF16" i="88"/>
  <c r="ONF20" i="88" s="1"/>
  <c r="ONG16" i="88"/>
  <c r="ONG20" i="88" s="1"/>
  <c r="ONH16" i="88"/>
  <c r="ONH20" i="88" s="1"/>
  <c r="ONI16" i="88"/>
  <c r="ONI20" i="88" s="1"/>
  <c r="ONJ16" i="88"/>
  <c r="ONJ20" i="88" s="1"/>
  <c r="ONK16" i="88"/>
  <c r="ONK20" i="88" s="1"/>
  <c r="ONL16" i="88"/>
  <c r="ONL20" i="88" s="1"/>
  <c r="ONM16" i="88"/>
  <c r="ONM20" i="88" s="1"/>
  <c r="ONN16" i="88"/>
  <c r="ONN20" i="88" s="1"/>
  <c r="ONO16" i="88"/>
  <c r="ONO20" i="88" s="1"/>
  <c r="ONP16" i="88"/>
  <c r="ONP20" i="88" s="1"/>
  <c r="ONQ16" i="88"/>
  <c r="ONQ20" i="88" s="1"/>
  <c r="ONR16" i="88"/>
  <c r="ONR20" i="88" s="1"/>
  <c r="ONS16" i="88"/>
  <c r="ONS20" i="88" s="1"/>
  <c r="ONT16" i="88"/>
  <c r="ONT20" i="88" s="1"/>
  <c r="ONU16" i="88"/>
  <c r="ONU20" i="88" s="1"/>
  <c r="ONV16" i="88"/>
  <c r="ONV20" i="88" s="1"/>
  <c r="ONW16" i="88"/>
  <c r="ONW20" i="88" s="1"/>
  <c r="ONX16" i="88"/>
  <c r="ONX20" i="88" s="1"/>
  <c r="ONY16" i="88"/>
  <c r="ONY20" i="88" s="1"/>
  <c r="ONZ16" i="88"/>
  <c r="ONZ20" i="88" s="1"/>
  <c r="OOA16" i="88"/>
  <c r="OOA20" i="88" s="1"/>
  <c r="OOB16" i="88"/>
  <c r="OOB20" i="88" s="1"/>
  <c r="OOC16" i="88"/>
  <c r="OOC20" i="88" s="1"/>
  <c r="OOD16" i="88"/>
  <c r="OOD20" i="88" s="1"/>
  <c r="OOE16" i="88"/>
  <c r="OOE20" i="88" s="1"/>
  <c r="OOF16" i="88"/>
  <c r="OOF20" i="88" s="1"/>
  <c r="OOG16" i="88"/>
  <c r="OOG20" i="88" s="1"/>
  <c r="OOH16" i="88"/>
  <c r="OOH20" i="88" s="1"/>
  <c r="OOI16" i="88"/>
  <c r="OOI20" i="88" s="1"/>
  <c r="OOJ16" i="88"/>
  <c r="OOJ20" i="88" s="1"/>
  <c r="OOK16" i="88"/>
  <c r="OOK20" i="88" s="1"/>
  <c r="OOL16" i="88"/>
  <c r="OOL20" i="88" s="1"/>
  <c r="OOM16" i="88"/>
  <c r="OOM20" i="88" s="1"/>
  <c r="OON16" i="88"/>
  <c r="OON20" i="88" s="1"/>
  <c r="OOO16" i="88"/>
  <c r="OOO20" i="88" s="1"/>
  <c r="OOP16" i="88"/>
  <c r="OOP20" i="88" s="1"/>
  <c r="OOQ16" i="88"/>
  <c r="OOQ20" i="88" s="1"/>
  <c r="OOR16" i="88"/>
  <c r="OOR20" i="88" s="1"/>
  <c r="OOS16" i="88"/>
  <c r="OOS20" i="88" s="1"/>
  <c r="OOT16" i="88"/>
  <c r="OOT20" i="88" s="1"/>
  <c r="OOU16" i="88"/>
  <c r="OOU20" i="88" s="1"/>
  <c r="OOV16" i="88"/>
  <c r="OOV20" i="88" s="1"/>
  <c r="OOW16" i="88"/>
  <c r="OOW20" i="88" s="1"/>
  <c r="OOX16" i="88"/>
  <c r="OOX20" i="88" s="1"/>
  <c r="OOY16" i="88"/>
  <c r="OOY20" i="88" s="1"/>
  <c r="OOZ16" i="88"/>
  <c r="OOZ20" i="88" s="1"/>
  <c r="OPA16" i="88"/>
  <c r="OPA20" i="88" s="1"/>
  <c r="OPB16" i="88"/>
  <c r="OPB20" i="88" s="1"/>
  <c r="OPC16" i="88"/>
  <c r="OPC20" i="88" s="1"/>
  <c r="OPD16" i="88"/>
  <c r="OPD20" i="88" s="1"/>
  <c r="OPE16" i="88"/>
  <c r="OPE20" i="88" s="1"/>
  <c r="OPF16" i="88"/>
  <c r="OPF20" i="88" s="1"/>
  <c r="OPG16" i="88"/>
  <c r="OPG20" i="88" s="1"/>
  <c r="OPH16" i="88"/>
  <c r="OPH20" i="88" s="1"/>
  <c r="OPI16" i="88"/>
  <c r="OPI20" i="88" s="1"/>
  <c r="OPJ16" i="88"/>
  <c r="OPJ20" i="88" s="1"/>
  <c r="OPK16" i="88"/>
  <c r="OPK20" i="88" s="1"/>
  <c r="OPL16" i="88"/>
  <c r="OPL20" i="88" s="1"/>
  <c r="OPM16" i="88"/>
  <c r="OPM20" i="88" s="1"/>
  <c r="OPN16" i="88"/>
  <c r="OPN20" i="88" s="1"/>
  <c r="OPO16" i="88"/>
  <c r="OPO20" i="88" s="1"/>
  <c r="OPP16" i="88"/>
  <c r="OPP20" i="88" s="1"/>
  <c r="OPQ16" i="88"/>
  <c r="OPQ20" i="88" s="1"/>
  <c r="OPR16" i="88"/>
  <c r="OPR20" i="88" s="1"/>
  <c r="OPS16" i="88"/>
  <c r="OPS20" i="88" s="1"/>
  <c r="OPT16" i="88"/>
  <c r="OPT20" i="88" s="1"/>
  <c r="OPU16" i="88"/>
  <c r="OPU20" i="88" s="1"/>
  <c r="OPV16" i="88"/>
  <c r="OPV20" i="88" s="1"/>
  <c r="OPW16" i="88"/>
  <c r="OPW20" i="88" s="1"/>
  <c r="OPX16" i="88"/>
  <c r="OPX20" i="88" s="1"/>
  <c r="OPY16" i="88"/>
  <c r="OPY20" i="88" s="1"/>
  <c r="OPZ16" i="88"/>
  <c r="OPZ20" i="88" s="1"/>
  <c r="OQA16" i="88"/>
  <c r="OQA20" i="88" s="1"/>
  <c r="OQB16" i="88"/>
  <c r="OQB20" i="88" s="1"/>
  <c r="OQC16" i="88"/>
  <c r="OQC20" i="88" s="1"/>
  <c r="OQD16" i="88"/>
  <c r="OQD20" i="88" s="1"/>
  <c r="OQE16" i="88"/>
  <c r="OQE20" i="88" s="1"/>
  <c r="OQF16" i="88"/>
  <c r="OQF20" i="88" s="1"/>
  <c r="OQG16" i="88"/>
  <c r="OQG20" i="88" s="1"/>
  <c r="OQH16" i="88"/>
  <c r="OQH20" i="88" s="1"/>
  <c r="OQI16" i="88"/>
  <c r="OQI20" i="88" s="1"/>
  <c r="OQJ16" i="88"/>
  <c r="OQJ20" i="88" s="1"/>
  <c r="OQK16" i="88"/>
  <c r="OQK20" i="88" s="1"/>
  <c r="OQL16" i="88"/>
  <c r="OQL20" i="88" s="1"/>
  <c r="OQM16" i="88"/>
  <c r="OQM20" i="88" s="1"/>
  <c r="OQN16" i="88"/>
  <c r="OQN20" i="88" s="1"/>
  <c r="OQO16" i="88"/>
  <c r="OQO20" i="88" s="1"/>
  <c r="OQP16" i="88"/>
  <c r="OQP20" i="88" s="1"/>
  <c r="OQQ16" i="88"/>
  <c r="OQQ20" i="88" s="1"/>
  <c r="OQR16" i="88"/>
  <c r="OQR20" i="88" s="1"/>
  <c r="OQS16" i="88"/>
  <c r="OQS20" i="88" s="1"/>
  <c r="OQT16" i="88"/>
  <c r="OQT20" i="88" s="1"/>
  <c r="OQU16" i="88"/>
  <c r="OQU20" i="88" s="1"/>
  <c r="OQV16" i="88"/>
  <c r="OQV20" i="88" s="1"/>
  <c r="OQW16" i="88"/>
  <c r="OQW20" i="88" s="1"/>
  <c r="OQX16" i="88"/>
  <c r="OQX20" i="88" s="1"/>
  <c r="OQY16" i="88"/>
  <c r="OQY20" i="88" s="1"/>
  <c r="OQZ16" i="88"/>
  <c r="OQZ20" i="88" s="1"/>
  <c r="ORA16" i="88"/>
  <c r="ORA20" i="88" s="1"/>
  <c r="ORB16" i="88"/>
  <c r="ORB20" i="88" s="1"/>
  <c r="ORC16" i="88"/>
  <c r="ORC20" i="88" s="1"/>
  <c r="ORD16" i="88"/>
  <c r="ORD20" i="88" s="1"/>
  <c r="ORE16" i="88"/>
  <c r="ORE20" i="88" s="1"/>
  <c r="ORF16" i="88"/>
  <c r="ORF20" i="88" s="1"/>
  <c r="ORG16" i="88"/>
  <c r="ORG20" i="88" s="1"/>
  <c r="ORH16" i="88"/>
  <c r="ORH20" i="88" s="1"/>
  <c r="ORI16" i="88"/>
  <c r="ORI20" i="88" s="1"/>
  <c r="ORJ16" i="88"/>
  <c r="ORJ20" i="88" s="1"/>
  <c r="ORK16" i="88"/>
  <c r="ORK20" i="88" s="1"/>
  <c r="ORL16" i="88"/>
  <c r="ORL20" i="88" s="1"/>
  <c r="ORM16" i="88"/>
  <c r="ORM20" i="88" s="1"/>
  <c r="ORN16" i="88"/>
  <c r="ORN20" i="88" s="1"/>
  <c r="ORO16" i="88"/>
  <c r="ORO20" i="88" s="1"/>
  <c r="ORP16" i="88"/>
  <c r="ORP20" i="88" s="1"/>
  <c r="ORQ16" i="88"/>
  <c r="ORQ20" i="88" s="1"/>
  <c r="ORR16" i="88"/>
  <c r="ORR20" i="88" s="1"/>
  <c r="ORS16" i="88"/>
  <c r="ORS20" i="88" s="1"/>
  <c r="ORT16" i="88"/>
  <c r="ORT20" i="88" s="1"/>
  <c r="ORU16" i="88"/>
  <c r="ORU20" i="88" s="1"/>
  <c r="ORV16" i="88"/>
  <c r="ORV20" i="88" s="1"/>
  <c r="ORW16" i="88"/>
  <c r="ORW20" i="88" s="1"/>
  <c r="ORX16" i="88"/>
  <c r="ORX20" i="88" s="1"/>
  <c r="ORY16" i="88"/>
  <c r="ORY20" i="88" s="1"/>
  <c r="ORZ16" i="88"/>
  <c r="ORZ20" i="88" s="1"/>
  <c r="OSA16" i="88"/>
  <c r="OSA20" i="88" s="1"/>
  <c r="OSB16" i="88"/>
  <c r="OSB20" i="88" s="1"/>
  <c r="OSC16" i="88"/>
  <c r="OSC20" i="88" s="1"/>
  <c r="OSD16" i="88"/>
  <c r="OSD20" i="88" s="1"/>
  <c r="OSE16" i="88"/>
  <c r="OSE20" i="88" s="1"/>
  <c r="OSF16" i="88"/>
  <c r="OSF20" i="88" s="1"/>
  <c r="OSG16" i="88"/>
  <c r="OSG20" i="88" s="1"/>
  <c r="OSH16" i="88"/>
  <c r="OSH20" i="88" s="1"/>
  <c r="OSI16" i="88"/>
  <c r="OSI20" i="88" s="1"/>
  <c r="OSJ16" i="88"/>
  <c r="OSJ20" i="88" s="1"/>
  <c r="OSK16" i="88"/>
  <c r="OSK20" i="88" s="1"/>
  <c r="OSL16" i="88"/>
  <c r="OSL20" i="88" s="1"/>
  <c r="OSM16" i="88"/>
  <c r="OSM20" i="88" s="1"/>
  <c r="OSN16" i="88"/>
  <c r="OSN20" i="88" s="1"/>
  <c r="OSO16" i="88"/>
  <c r="OSO20" i="88" s="1"/>
  <c r="OSP16" i="88"/>
  <c r="OSP20" i="88" s="1"/>
  <c r="OSQ16" i="88"/>
  <c r="OSQ20" i="88" s="1"/>
  <c r="OSR16" i="88"/>
  <c r="OSR20" i="88" s="1"/>
  <c r="OSS16" i="88"/>
  <c r="OSS20" i="88" s="1"/>
  <c r="OST16" i="88"/>
  <c r="OST20" i="88" s="1"/>
  <c r="OSU16" i="88"/>
  <c r="OSU20" i="88" s="1"/>
  <c r="OSV16" i="88"/>
  <c r="OSV20" i="88" s="1"/>
  <c r="OSW16" i="88"/>
  <c r="OSW20" i="88" s="1"/>
  <c r="OSX16" i="88"/>
  <c r="OSX20" i="88" s="1"/>
  <c r="OSY16" i="88"/>
  <c r="OSY20" i="88" s="1"/>
  <c r="OSZ16" i="88"/>
  <c r="OSZ20" i="88" s="1"/>
  <c r="OTA16" i="88"/>
  <c r="OTA20" i="88" s="1"/>
  <c r="OTB16" i="88"/>
  <c r="OTB20" i="88" s="1"/>
  <c r="OTC16" i="88"/>
  <c r="OTC20" i="88" s="1"/>
  <c r="OTD16" i="88"/>
  <c r="OTD20" i="88" s="1"/>
  <c r="OTE16" i="88"/>
  <c r="OTE20" i="88" s="1"/>
  <c r="OTF16" i="88"/>
  <c r="OTF20" i="88" s="1"/>
  <c r="OTG16" i="88"/>
  <c r="OTG20" i="88" s="1"/>
  <c r="OTH16" i="88"/>
  <c r="OTH20" i="88" s="1"/>
  <c r="OTI16" i="88"/>
  <c r="OTI20" i="88" s="1"/>
  <c r="OTJ16" i="88"/>
  <c r="OTJ20" i="88" s="1"/>
  <c r="OTK16" i="88"/>
  <c r="OTK20" i="88" s="1"/>
  <c r="OTL16" i="88"/>
  <c r="OTL20" i="88" s="1"/>
  <c r="OTM16" i="88"/>
  <c r="OTM20" i="88" s="1"/>
  <c r="OTN16" i="88"/>
  <c r="OTN20" i="88" s="1"/>
  <c r="OTO16" i="88"/>
  <c r="OTO20" i="88" s="1"/>
  <c r="OTP16" i="88"/>
  <c r="OTP20" i="88" s="1"/>
  <c r="OTQ16" i="88"/>
  <c r="OTQ20" i="88" s="1"/>
  <c r="OTR16" i="88"/>
  <c r="OTR20" i="88" s="1"/>
  <c r="OTS16" i="88"/>
  <c r="OTS20" i="88" s="1"/>
  <c r="OTT16" i="88"/>
  <c r="OTT20" i="88" s="1"/>
  <c r="OTU16" i="88"/>
  <c r="OTU20" i="88" s="1"/>
  <c r="OTV16" i="88"/>
  <c r="OTV20" i="88" s="1"/>
  <c r="OTW16" i="88"/>
  <c r="OTW20" i="88" s="1"/>
  <c r="OTX16" i="88"/>
  <c r="OTX20" i="88" s="1"/>
  <c r="OTY16" i="88"/>
  <c r="OTY20" i="88" s="1"/>
  <c r="OTZ16" i="88"/>
  <c r="OTZ20" i="88" s="1"/>
  <c r="OUA16" i="88"/>
  <c r="OUA20" i="88" s="1"/>
  <c r="OUB16" i="88"/>
  <c r="OUB20" i="88" s="1"/>
  <c r="OUC16" i="88"/>
  <c r="OUC20" i="88" s="1"/>
  <c r="OUD16" i="88"/>
  <c r="OUD20" i="88" s="1"/>
  <c r="OUE16" i="88"/>
  <c r="OUE20" i="88" s="1"/>
  <c r="OUF16" i="88"/>
  <c r="OUF20" i="88" s="1"/>
  <c r="OUG16" i="88"/>
  <c r="OUG20" i="88" s="1"/>
  <c r="OUH16" i="88"/>
  <c r="OUH20" i="88" s="1"/>
  <c r="OUI16" i="88"/>
  <c r="OUI20" i="88" s="1"/>
  <c r="OUJ16" i="88"/>
  <c r="OUJ20" i="88" s="1"/>
  <c r="OUK16" i="88"/>
  <c r="OUK20" i="88" s="1"/>
  <c r="OUL16" i="88"/>
  <c r="OUL20" i="88" s="1"/>
  <c r="OUM16" i="88"/>
  <c r="OUM20" i="88" s="1"/>
  <c r="OUN16" i="88"/>
  <c r="OUN20" i="88" s="1"/>
  <c r="OUO16" i="88"/>
  <c r="OUO20" i="88" s="1"/>
  <c r="OUP16" i="88"/>
  <c r="OUP20" i="88" s="1"/>
  <c r="OUQ16" i="88"/>
  <c r="OUQ20" i="88" s="1"/>
  <c r="OUR16" i="88"/>
  <c r="OUR20" i="88" s="1"/>
  <c r="OUS16" i="88"/>
  <c r="OUS20" i="88" s="1"/>
  <c r="OUT16" i="88"/>
  <c r="OUT20" i="88" s="1"/>
  <c r="OUU16" i="88"/>
  <c r="OUU20" i="88" s="1"/>
  <c r="OUV16" i="88"/>
  <c r="OUV20" i="88" s="1"/>
  <c r="OUW16" i="88"/>
  <c r="OUW20" i="88" s="1"/>
  <c r="OUX16" i="88"/>
  <c r="OUX20" i="88" s="1"/>
  <c r="OUY16" i="88"/>
  <c r="OUY20" i="88" s="1"/>
  <c r="OUZ16" i="88"/>
  <c r="OUZ20" i="88" s="1"/>
  <c r="OVA16" i="88"/>
  <c r="OVA20" i="88" s="1"/>
  <c r="OVB16" i="88"/>
  <c r="OVB20" i="88" s="1"/>
  <c r="OVC16" i="88"/>
  <c r="OVC20" i="88" s="1"/>
  <c r="OVD16" i="88"/>
  <c r="OVD20" i="88" s="1"/>
  <c r="OVE16" i="88"/>
  <c r="OVE20" i="88" s="1"/>
  <c r="OVF16" i="88"/>
  <c r="OVF20" i="88" s="1"/>
  <c r="OVG16" i="88"/>
  <c r="OVG20" i="88" s="1"/>
  <c r="OVH16" i="88"/>
  <c r="OVH20" i="88" s="1"/>
  <c r="OVI16" i="88"/>
  <c r="OVI20" i="88" s="1"/>
  <c r="OVJ16" i="88"/>
  <c r="OVJ20" i="88" s="1"/>
  <c r="OVK16" i="88"/>
  <c r="OVK20" i="88" s="1"/>
  <c r="OVL16" i="88"/>
  <c r="OVL20" i="88" s="1"/>
  <c r="OVM16" i="88"/>
  <c r="OVM20" i="88" s="1"/>
  <c r="OVN16" i="88"/>
  <c r="OVN20" i="88" s="1"/>
  <c r="OVO16" i="88"/>
  <c r="OVO20" i="88" s="1"/>
  <c r="OVP16" i="88"/>
  <c r="OVP20" i="88" s="1"/>
  <c r="OVQ16" i="88"/>
  <c r="OVQ20" i="88" s="1"/>
  <c r="OVR16" i="88"/>
  <c r="OVR20" i="88" s="1"/>
  <c r="OVS16" i="88"/>
  <c r="OVS20" i="88" s="1"/>
  <c r="OVT16" i="88"/>
  <c r="OVT20" i="88" s="1"/>
  <c r="OVU16" i="88"/>
  <c r="OVU20" i="88" s="1"/>
  <c r="OVV16" i="88"/>
  <c r="OVV20" i="88" s="1"/>
  <c r="OVW16" i="88"/>
  <c r="OVW20" i="88" s="1"/>
  <c r="OVX16" i="88"/>
  <c r="OVX20" i="88" s="1"/>
  <c r="OVY16" i="88"/>
  <c r="OVY20" i="88" s="1"/>
  <c r="OVZ16" i="88"/>
  <c r="OVZ20" i="88" s="1"/>
  <c r="OWA16" i="88"/>
  <c r="OWA20" i="88" s="1"/>
  <c r="OWB16" i="88"/>
  <c r="OWB20" i="88" s="1"/>
  <c r="OWC16" i="88"/>
  <c r="OWC20" i="88" s="1"/>
  <c r="OWD16" i="88"/>
  <c r="OWD20" i="88" s="1"/>
  <c r="OWE16" i="88"/>
  <c r="OWE20" i="88" s="1"/>
  <c r="OWF16" i="88"/>
  <c r="OWF20" i="88" s="1"/>
  <c r="OWG16" i="88"/>
  <c r="OWG20" i="88" s="1"/>
  <c r="OWH16" i="88"/>
  <c r="OWH20" i="88" s="1"/>
  <c r="OWI16" i="88"/>
  <c r="OWI20" i="88" s="1"/>
  <c r="OWJ16" i="88"/>
  <c r="OWJ20" i="88" s="1"/>
  <c r="OWK16" i="88"/>
  <c r="OWK20" i="88" s="1"/>
  <c r="OWL16" i="88"/>
  <c r="OWL20" i="88" s="1"/>
  <c r="OWM16" i="88"/>
  <c r="OWM20" i="88" s="1"/>
  <c r="OWN16" i="88"/>
  <c r="OWN20" i="88" s="1"/>
  <c r="OWO16" i="88"/>
  <c r="OWO20" i="88" s="1"/>
  <c r="OWP16" i="88"/>
  <c r="OWP20" i="88" s="1"/>
  <c r="OWQ16" i="88"/>
  <c r="OWQ20" i="88" s="1"/>
  <c r="OWR16" i="88"/>
  <c r="OWR20" i="88" s="1"/>
  <c r="OWS16" i="88"/>
  <c r="OWS20" i="88" s="1"/>
  <c r="OWT16" i="88"/>
  <c r="OWT20" i="88" s="1"/>
  <c r="OWU16" i="88"/>
  <c r="OWU20" i="88" s="1"/>
  <c r="OWV16" i="88"/>
  <c r="OWV20" i="88" s="1"/>
  <c r="OWW16" i="88"/>
  <c r="OWW20" i="88" s="1"/>
  <c r="OWX16" i="88"/>
  <c r="OWX20" i="88" s="1"/>
  <c r="OWY16" i="88"/>
  <c r="OWY20" i="88" s="1"/>
  <c r="OWZ16" i="88"/>
  <c r="OWZ20" i="88" s="1"/>
  <c r="OXA16" i="88"/>
  <c r="OXA20" i="88" s="1"/>
  <c r="OXB16" i="88"/>
  <c r="OXB20" i="88" s="1"/>
  <c r="OXC16" i="88"/>
  <c r="OXC20" i="88" s="1"/>
  <c r="OXD16" i="88"/>
  <c r="OXD20" i="88" s="1"/>
  <c r="OXE16" i="88"/>
  <c r="OXE20" i="88" s="1"/>
  <c r="OXF16" i="88"/>
  <c r="OXF20" i="88" s="1"/>
  <c r="OXG16" i="88"/>
  <c r="OXG20" i="88" s="1"/>
  <c r="OXH16" i="88"/>
  <c r="OXH20" i="88" s="1"/>
  <c r="OXI16" i="88"/>
  <c r="OXI20" i="88" s="1"/>
  <c r="OXJ16" i="88"/>
  <c r="OXJ20" i="88" s="1"/>
  <c r="OXK16" i="88"/>
  <c r="OXK20" i="88" s="1"/>
  <c r="OXL16" i="88"/>
  <c r="OXL20" i="88" s="1"/>
  <c r="OXM16" i="88"/>
  <c r="OXM20" i="88" s="1"/>
  <c r="OXN16" i="88"/>
  <c r="OXN20" i="88" s="1"/>
  <c r="OXO16" i="88"/>
  <c r="OXO20" i="88" s="1"/>
  <c r="OXP16" i="88"/>
  <c r="OXP20" i="88" s="1"/>
  <c r="OXQ16" i="88"/>
  <c r="OXQ20" i="88" s="1"/>
  <c r="OXR16" i="88"/>
  <c r="OXR20" i="88" s="1"/>
  <c r="OXS16" i="88"/>
  <c r="OXS20" i="88" s="1"/>
  <c r="OXT16" i="88"/>
  <c r="OXT20" i="88" s="1"/>
  <c r="OXU16" i="88"/>
  <c r="OXU20" i="88" s="1"/>
  <c r="OXV16" i="88"/>
  <c r="OXV20" i="88" s="1"/>
  <c r="OXW16" i="88"/>
  <c r="OXW20" i="88" s="1"/>
  <c r="OXX16" i="88"/>
  <c r="OXX20" i="88" s="1"/>
  <c r="OXY16" i="88"/>
  <c r="OXY20" i="88" s="1"/>
  <c r="OXZ16" i="88"/>
  <c r="OXZ20" i="88" s="1"/>
  <c r="OYA16" i="88"/>
  <c r="OYA20" i="88" s="1"/>
  <c r="OYB16" i="88"/>
  <c r="OYB20" i="88" s="1"/>
  <c r="OYC16" i="88"/>
  <c r="OYC20" i="88" s="1"/>
  <c r="OYD16" i="88"/>
  <c r="OYD20" i="88" s="1"/>
  <c r="OYE16" i="88"/>
  <c r="OYE20" i="88" s="1"/>
  <c r="OYF16" i="88"/>
  <c r="OYF20" i="88" s="1"/>
  <c r="OYG16" i="88"/>
  <c r="OYG20" i="88" s="1"/>
  <c r="OYH16" i="88"/>
  <c r="OYH20" i="88" s="1"/>
  <c r="OYI16" i="88"/>
  <c r="OYI20" i="88" s="1"/>
  <c r="OYJ16" i="88"/>
  <c r="OYJ20" i="88" s="1"/>
  <c r="OYK16" i="88"/>
  <c r="OYK20" i="88" s="1"/>
  <c r="OYL16" i="88"/>
  <c r="OYL20" i="88" s="1"/>
  <c r="OYM16" i="88"/>
  <c r="OYM20" i="88" s="1"/>
  <c r="OYN16" i="88"/>
  <c r="OYN20" i="88" s="1"/>
  <c r="OYO16" i="88"/>
  <c r="OYO20" i="88" s="1"/>
  <c r="OYP16" i="88"/>
  <c r="OYP20" i="88" s="1"/>
  <c r="OYQ16" i="88"/>
  <c r="OYQ20" i="88" s="1"/>
  <c r="OYR16" i="88"/>
  <c r="OYR20" i="88" s="1"/>
  <c r="OYS16" i="88"/>
  <c r="OYS20" i="88" s="1"/>
  <c r="OYT16" i="88"/>
  <c r="OYT20" i="88" s="1"/>
  <c r="OYU16" i="88"/>
  <c r="OYU20" i="88" s="1"/>
  <c r="OYV16" i="88"/>
  <c r="OYV20" i="88" s="1"/>
  <c r="OYW16" i="88"/>
  <c r="OYW20" i="88" s="1"/>
  <c r="OYX16" i="88"/>
  <c r="OYX20" i="88" s="1"/>
  <c r="OYY16" i="88"/>
  <c r="OYY20" i="88" s="1"/>
  <c r="OYZ16" i="88"/>
  <c r="OYZ20" i="88" s="1"/>
  <c r="OZA16" i="88"/>
  <c r="OZA20" i="88" s="1"/>
  <c r="OZB16" i="88"/>
  <c r="OZB20" i="88" s="1"/>
  <c r="OZC16" i="88"/>
  <c r="OZC20" i="88" s="1"/>
  <c r="OZD16" i="88"/>
  <c r="OZD20" i="88" s="1"/>
  <c r="OZE16" i="88"/>
  <c r="OZE20" i="88" s="1"/>
  <c r="OZF16" i="88"/>
  <c r="OZF20" i="88" s="1"/>
  <c r="OZG16" i="88"/>
  <c r="OZG20" i="88" s="1"/>
  <c r="OZH16" i="88"/>
  <c r="OZH20" i="88" s="1"/>
  <c r="OZI16" i="88"/>
  <c r="OZI20" i="88" s="1"/>
  <c r="OZJ16" i="88"/>
  <c r="OZJ20" i="88" s="1"/>
  <c r="OZK16" i="88"/>
  <c r="OZK20" i="88" s="1"/>
  <c r="OZL16" i="88"/>
  <c r="OZL20" i="88" s="1"/>
  <c r="OZM16" i="88"/>
  <c r="OZM20" i="88" s="1"/>
  <c r="OZN16" i="88"/>
  <c r="OZN20" i="88" s="1"/>
  <c r="OZO16" i="88"/>
  <c r="OZO20" i="88" s="1"/>
  <c r="OZP16" i="88"/>
  <c r="OZP20" i="88" s="1"/>
  <c r="OZQ16" i="88"/>
  <c r="OZQ20" i="88" s="1"/>
  <c r="OZR16" i="88"/>
  <c r="OZR20" i="88" s="1"/>
  <c r="OZS16" i="88"/>
  <c r="OZS20" i="88" s="1"/>
  <c r="OZT16" i="88"/>
  <c r="OZT20" i="88" s="1"/>
  <c r="OZU16" i="88"/>
  <c r="OZU20" i="88" s="1"/>
  <c r="OZV16" i="88"/>
  <c r="OZV20" i="88" s="1"/>
  <c r="OZW16" i="88"/>
  <c r="OZW20" i="88" s="1"/>
  <c r="OZX16" i="88"/>
  <c r="OZX20" i="88" s="1"/>
  <c r="OZY16" i="88"/>
  <c r="OZY20" i="88" s="1"/>
  <c r="OZZ16" i="88"/>
  <c r="OZZ20" i="88" s="1"/>
  <c r="PAA16" i="88"/>
  <c r="PAA20" i="88" s="1"/>
  <c r="PAB16" i="88"/>
  <c r="PAB20" i="88" s="1"/>
  <c r="PAC16" i="88"/>
  <c r="PAC20" i="88" s="1"/>
  <c r="PAD16" i="88"/>
  <c r="PAD20" i="88" s="1"/>
  <c r="PAE16" i="88"/>
  <c r="PAE20" i="88" s="1"/>
  <c r="PAF16" i="88"/>
  <c r="PAF20" i="88" s="1"/>
  <c r="PAG16" i="88"/>
  <c r="PAG20" i="88" s="1"/>
  <c r="PAH16" i="88"/>
  <c r="PAH20" i="88" s="1"/>
  <c r="PAI16" i="88"/>
  <c r="PAI20" i="88" s="1"/>
  <c r="PAJ16" i="88"/>
  <c r="PAJ20" i="88" s="1"/>
  <c r="PAK16" i="88"/>
  <c r="PAK20" i="88" s="1"/>
  <c r="PAL16" i="88"/>
  <c r="PAL20" i="88" s="1"/>
  <c r="PAM16" i="88"/>
  <c r="PAM20" i="88" s="1"/>
  <c r="PAN16" i="88"/>
  <c r="PAN20" i="88" s="1"/>
  <c r="PAO16" i="88"/>
  <c r="PAO20" i="88" s="1"/>
  <c r="PAP16" i="88"/>
  <c r="PAP20" i="88" s="1"/>
  <c r="PAQ16" i="88"/>
  <c r="PAQ20" i="88" s="1"/>
  <c r="PAR16" i="88"/>
  <c r="PAR20" i="88" s="1"/>
  <c r="PAS16" i="88"/>
  <c r="PAS20" i="88" s="1"/>
  <c r="PAT16" i="88"/>
  <c r="PAT20" i="88" s="1"/>
  <c r="PAU16" i="88"/>
  <c r="PAU20" i="88" s="1"/>
  <c r="PAV16" i="88"/>
  <c r="PAV20" i="88" s="1"/>
  <c r="PAW16" i="88"/>
  <c r="PAW20" i="88" s="1"/>
  <c r="PAX16" i="88"/>
  <c r="PAX20" i="88" s="1"/>
  <c r="PAY16" i="88"/>
  <c r="PAY20" i="88" s="1"/>
  <c r="PAZ16" i="88"/>
  <c r="PAZ20" i="88" s="1"/>
  <c r="PBA16" i="88"/>
  <c r="PBA20" i="88" s="1"/>
  <c r="PBB16" i="88"/>
  <c r="PBB20" i="88" s="1"/>
  <c r="PBC16" i="88"/>
  <c r="PBC20" i="88" s="1"/>
  <c r="PBD16" i="88"/>
  <c r="PBD20" i="88" s="1"/>
  <c r="PBE16" i="88"/>
  <c r="PBE20" i="88" s="1"/>
  <c r="PBF16" i="88"/>
  <c r="PBF20" i="88" s="1"/>
  <c r="PBG16" i="88"/>
  <c r="PBG20" i="88" s="1"/>
  <c r="PBH16" i="88"/>
  <c r="PBH20" i="88" s="1"/>
  <c r="PBI16" i="88"/>
  <c r="PBI20" i="88" s="1"/>
  <c r="PBJ16" i="88"/>
  <c r="PBJ20" i="88" s="1"/>
  <c r="PBK16" i="88"/>
  <c r="PBK20" i="88" s="1"/>
  <c r="PBL16" i="88"/>
  <c r="PBL20" i="88" s="1"/>
  <c r="PBM16" i="88"/>
  <c r="PBM20" i="88" s="1"/>
  <c r="PBN16" i="88"/>
  <c r="PBN20" i="88" s="1"/>
  <c r="PBO16" i="88"/>
  <c r="PBO20" i="88" s="1"/>
  <c r="PBP16" i="88"/>
  <c r="PBP20" i="88" s="1"/>
  <c r="PBQ16" i="88"/>
  <c r="PBQ20" i="88" s="1"/>
  <c r="PBR16" i="88"/>
  <c r="PBR20" i="88" s="1"/>
  <c r="PBS16" i="88"/>
  <c r="PBS20" i="88" s="1"/>
  <c r="PBT16" i="88"/>
  <c r="PBT20" i="88" s="1"/>
  <c r="PBU16" i="88"/>
  <c r="PBU20" i="88" s="1"/>
  <c r="PBV16" i="88"/>
  <c r="PBV20" i="88" s="1"/>
  <c r="PBW16" i="88"/>
  <c r="PBW20" i="88" s="1"/>
  <c r="PBX16" i="88"/>
  <c r="PBX20" i="88" s="1"/>
  <c r="PBY16" i="88"/>
  <c r="PBY20" i="88" s="1"/>
  <c r="PBZ16" i="88"/>
  <c r="PBZ20" i="88" s="1"/>
  <c r="PCA16" i="88"/>
  <c r="PCA20" i="88" s="1"/>
  <c r="PCB16" i="88"/>
  <c r="PCB20" i="88" s="1"/>
  <c r="PCC16" i="88"/>
  <c r="PCC20" i="88" s="1"/>
  <c r="PCD16" i="88"/>
  <c r="PCD20" i="88" s="1"/>
  <c r="PCE16" i="88"/>
  <c r="PCE20" i="88" s="1"/>
  <c r="PCF16" i="88"/>
  <c r="PCF20" i="88" s="1"/>
  <c r="PCG16" i="88"/>
  <c r="PCG20" i="88" s="1"/>
  <c r="PCH16" i="88"/>
  <c r="PCH20" i="88" s="1"/>
  <c r="PCI16" i="88"/>
  <c r="PCI20" i="88" s="1"/>
  <c r="PCJ16" i="88"/>
  <c r="PCJ20" i="88" s="1"/>
  <c r="PCK16" i="88"/>
  <c r="PCK20" i="88" s="1"/>
  <c r="PCL16" i="88"/>
  <c r="PCL20" i="88" s="1"/>
  <c r="PCM16" i="88"/>
  <c r="PCM20" i="88" s="1"/>
  <c r="PCN16" i="88"/>
  <c r="PCN20" i="88" s="1"/>
  <c r="PCO16" i="88"/>
  <c r="PCO20" i="88" s="1"/>
  <c r="PCP16" i="88"/>
  <c r="PCP20" i="88" s="1"/>
  <c r="PCQ16" i="88"/>
  <c r="PCQ20" i="88" s="1"/>
  <c r="PCR16" i="88"/>
  <c r="PCR20" i="88" s="1"/>
  <c r="PCS16" i="88"/>
  <c r="PCS20" i="88" s="1"/>
  <c r="PCT16" i="88"/>
  <c r="PCT20" i="88" s="1"/>
  <c r="PCU16" i="88"/>
  <c r="PCU20" i="88" s="1"/>
  <c r="PCV16" i="88"/>
  <c r="PCV20" i="88" s="1"/>
  <c r="PCW16" i="88"/>
  <c r="PCW20" i="88" s="1"/>
  <c r="PCX16" i="88"/>
  <c r="PCX20" i="88" s="1"/>
  <c r="PCY16" i="88"/>
  <c r="PCY20" i="88" s="1"/>
  <c r="PCZ16" i="88"/>
  <c r="PCZ20" i="88" s="1"/>
  <c r="PDA16" i="88"/>
  <c r="PDA20" i="88" s="1"/>
  <c r="PDB16" i="88"/>
  <c r="PDB20" i="88" s="1"/>
  <c r="PDC16" i="88"/>
  <c r="PDC20" i="88" s="1"/>
  <c r="PDD16" i="88"/>
  <c r="PDD20" i="88" s="1"/>
  <c r="PDE16" i="88"/>
  <c r="PDE20" i="88" s="1"/>
  <c r="PDF16" i="88"/>
  <c r="PDF20" i="88" s="1"/>
  <c r="PDG16" i="88"/>
  <c r="PDG20" i="88" s="1"/>
  <c r="PDH16" i="88"/>
  <c r="PDH20" i="88" s="1"/>
  <c r="PDI16" i="88"/>
  <c r="PDI20" i="88" s="1"/>
  <c r="PDJ16" i="88"/>
  <c r="PDJ20" i="88" s="1"/>
  <c r="PDK16" i="88"/>
  <c r="PDK20" i="88" s="1"/>
  <c r="PDL16" i="88"/>
  <c r="PDL20" i="88" s="1"/>
  <c r="PDM16" i="88"/>
  <c r="PDM20" i="88" s="1"/>
  <c r="PDN16" i="88"/>
  <c r="PDN20" i="88" s="1"/>
  <c r="PDO16" i="88"/>
  <c r="PDO20" i="88" s="1"/>
  <c r="PDP16" i="88"/>
  <c r="PDP20" i="88" s="1"/>
  <c r="PDQ16" i="88"/>
  <c r="PDQ20" i="88" s="1"/>
  <c r="PDR16" i="88"/>
  <c r="PDR20" i="88" s="1"/>
  <c r="PDS16" i="88"/>
  <c r="PDS20" i="88" s="1"/>
  <c r="PDT16" i="88"/>
  <c r="PDT20" i="88" s="1"/>
  <c r="PDU16" i="88"/>
  <c r="PDU20" i="88" s="1"/>
  <c r="PDV16" i="88"/>
  <c r="PDV20" i="88" s="1"/>
  <c r="PDW16" i="88"/>
  <c r="PDW20" i="88" s="1"/>
  <c r="PDX16" i="88"/>
  <c r="PDX20" i="88" s="1"/>
  <c r="PDY16" i="88"/>
  <c r="PDY20" i="88" s="1"/>
  <c r="PDZ16" i="88"/>
  <c r="PDZ20" i="88" s="1"/>
  <c r="PEA16" i="88"/>
  <c r="PEA20" i="88" s="1"/>
  <c r="PEB16" i="88"/>
  <c r="PEB20" i="88" s="1"/>
  <c r="PEC16" i="88"/>
  <c r="PEC20" i="88" s="1"/>
  <c r="PED16" i="88"/>
  <c r="PED20" i="88" s="1"/>
  <c r="PEE16" i="88"/>
  <c r="PEE20" i="88" s="1"/>
  <c r="PEF16" i="88"/>
  <c r="PEF20" i="88" s="1"/>
  <c r="PEG16" i="88"/>
  <c r="PEG20" i="88" s="1"/>
  <c r="PEH16" i="88"/>
  <c r="PEH20" i="88" s="1"/>
  <c r="PEI16" i="88"/>
  <c r="PEI20" i="88" s="1"/>
  <c r="PEJ16" i="88"/>
  <c r="PEJ20" i="88" s="1"/>
  <c r="PEK16" i="88"/>
  <c r="PEK20" i="88" s="1"/>
  <c r="PEL16" i="88"/>
  <c r="PEL20" i="88" s="1"/>
  <c r="PEM16" i="88"/>
  <c r="PEM20" i="88" s="1"/>
  <c r="PEN16" i="88"/>
  <c r="PEN20" i="88" s="1"/>
  <c r="PEO16" i="88"/>
  <c r="PEO20" i="88" s="1"/>
  <c r="PEP16" i="88"/>
  <c r="PEP20" i="88" s="1"/>
  <c r="PEQ16" i="88"/>
  <c r="PEQ20" i="88" s="1"/>
  <c r="PER16" i="88"/>
  <c r="PER20" i="88" s="1"/>
  <c r="PES16" i="88"/>
  <c r="PES20" i="88" s="1"/>
  <c r="PET16" i="88"/>
  <c r="PET20" i="88" s="1"/>
  <c r="PEU16" i="88"/>
  <c r="PEU20" i="88" s="1"/>
  <c r="PEV16" i="88"/>
  <c r="PEV20" i="88" s="1"/>
  <c r="PEW16" i="88"/>
  <c r="PEW20" i="88" s="1"/>
  <c r="PEX16" i="88"/>
  <c r="PEX20" i="88" s="1"/>
  <c r="PEY16" i="88"/>
  <c r="PEY20" i="88" s="1"/>
  <c r="PEZ16" i="88"/>
  <c r="PEZ20" i="88" s="1"/>
  <c r="PFA16" i="88"/>
  <c r="PFA20" i="88" s="1"/>
  <c r="PFB16" i="88"/>
  <c r="PFB20" i="88" s="1"/>
  <c r="PFC16" i="88"/>
  <c r="PFC20" i="88" s="1"/>
  <c r="PFD16" i="88"/>
  <c r="PFD20" i="88" s="1"/>
  <c r="PFE16" i="88"/>
  <c r="PFE20" i="88" s="1"/>
  <c r="PFF16" i="88"/>
  <c r="PFF20" i="88" s="1"/>
  <c r="PFG16" i="88"/>
  <c r="PFG20" i="88" s="1"/>
  <c r="PFH16" i="88"/>
  <c r="PFH20" i="88" s="1"/>
  <c r="PFI16" i="88"/>
  <c r="PFI20" i="88" s="1"/>
  <c r="PFJ16" i="88"/>
  <c r="PFJ20" i="88" s="1"/>
  <c r="PFK16" i="88"/>
  <c r="PFK20" i="88" s="1"/>
  <c r="PFL16" i="88"/>
  <c r="PFL20" i="88" s="1"/>
  <c r="PFM16" i="88"/>
  <c r="PFM20" i="88" s="1"/>
  <c r="PFN16" i="88"/>
  <c r="PFN20" i="88" s="1"/>
  <c r="PFO16" i="88"/>
  <c r="PFO20" i="88" s="1"/>
  <c r="PFP16" i="88"/>
  <c r="PFP20" i="88" s="1"/>
  <c r="PFQ16" i="88"/>
  <c r="PFQ20" i="88" s="1"/>
  <c r="PFR16" i="88"/>
  <c r="PFR20" i="88" s="1"/>
  <c r="PFS16" i="88"/>
  <c r="PFS20" i="88" s="1"/>
  <c r="PFT16" i="88"/>
  <c r="PFT20" i="88" s="1"/>
  <c r="PFU16" i="88"/>
  <c r="PFU20" i="88" s="1"/>
  <c r="PFV16" i="88"/>
  <c r="PFV20" i="88" s="1"/>
  <c r="PFW16" i="88"/>
  <c r="PFW20" i="88" s="1"/>
  <c r="PFX16" i="88"/>
  <c r="PFX20" i="88" s="1"/>
  <c r="PFY16" i="88"/>
  <c r="PFY20" i="88" s="1"/>
  <c r="PFZ16" i="88"/>
  <c r="PFZ20" i="88" s="1"/>
  <c r="PGA16" i="88"/>
  <c r="PGA20" i="88" s="1"/>
  <c r="PGB16" i="88"/>
  <c r="PGB20" i="88" s="1"/>
  <c r="PGC16" i="88"/>
  <c r="PGC20" i="88" s="1"/>
  <c r="PGD16" i="88"/>
  <c r="PGD20" i="88" s="1"/>
  <c r="PGE16" i="88"/>
  <c r="PGE20" i="88" s="1"/>
  <c r="PGF16" i="88"/>
  <c r="PGF20" i="88" s="1"/>
  <c r="PGG16" i="88"/>
  <c r="PGG20" i="88" s="1"/>
  <c r="PGH16" i="88"/>
  <c r="PGH20" i="88" s="1"/>
  <c r="PGI16" i="88"/>
  <c r="PGI20" i="88" s="1"/>
  <c r="PGJ16" i="88"/>
  <c r="PGJ20" i="88" s="1"/>
  <c r="PGK16" i="88"/>
  <c r="PGK20" i="88" s="1"/>
  <c r="PGL16" i="88"/>
  <c r="PGL20" i="88" s="1"/>
  <c r="PGM16" i="88"/>
  <c r="PGM20" i="88" s="1"/>
  <c r="PGN16" i="88"/>
  <c r="PGN20" i="88" s="1"/>
  <c r="PGO16" i="88"/>
  <c r="PGO20" i="88" s="1"/>
  <c r="PGP16" i="88"/>
  <c r="PGP20" i="88" s="1"/>
  <c r="PGQ16" i="88"/>
  <c r="PGQ20" i="88" s="1"/>
  <c r="PGR16" i="88"/>
  <c r="PGR20" i="88" s="1"/>
  <c r="PGS16" i="88"/>
  <c r="PGS20" i="88" s="1"/>
  <c r="PGT16" i="88"/>
  <c r="PGT20" i="88" s="1"/>
  <c r="PGU16" i="88"/>
  <c r="PGU20" i="88" s="1"/>
  <c r="PGV16" i="88"/>
  <c r="PGV20" i="88" s="1"/>
  <c r="PGW16" i="88"/>
  <c r="PGW20" i="88" s="1"/>
  <c r="PGX16" i="88"/>
  <c r="PGX20" i="88" s="1"/>
  <c r="PGY16" i="88"/>
  <c r="PGY20" i="88" s="1"/>
  <c r="PGZ16" i="88"/>
  <c r="PGZ20" i="88" s="1"/>
  <c r="PHA16" i="88"/>
  <c r="PHA20" i="88" s="1"/>
  <c r="PHB16" i="88"/>
  <c r="PHB20" i="88" s="1"/>
  <c r="PHC16" i="88"/>
  <c r="PHC20" i="88" s="1"/>
  <c r="PHD16" i="88"/>
  <c r="PHD20" i="88" s="1"/>
  <c r="PHE16" i="88"/>
  <c r="PHE20" i="88" s="1"/>
  <c r="PHF16" i="88"/>
  <c r="PHF20" i="88" s="1"/>
  <c r="PHG16" i="88"/>
  <c r="PHG20" i="88" s="1"/>
  <c r="PHH16" i="88"/>
  <c r="PHH20" i="88" s="1"/>
  <c r="PHI16" i="88"/>
  <c r="PHI20" i="88" s="1"/>
  <c r="PHJ16" i="88"/>
  <c r="PHJ20" i="88" s="1"/>
  <c r="PHK16" i="88"/>
  <c r="PHK20" i="88" s="1"/>
  <c r="PHL16" i="88"/>
  <c r="PHL20" i="88" s="1"/>
  <c r="PHM16" i="88"/>
  <c r="PHM20" i="88" s="1"/>
  <c r="PHN16" i="88"/>
  <c r="PHN20" i="88" s="1"/>
  <c r="PHO16" i="88"/>
  <c r="PHO20" i="88" s="1"/>
  <c r="PHP16" i="88"/>
  <c r="PHP20" i="88" s="1"/>
  <c r="PHQ16" i="88"/>
  <c r="PHQ20" i="88" s="1"/>
  <c r="PHR16" i="88"/>
  <c r="PHR20" i="88" s="1"/>
  <c r="PHS16" i="88"/>
  <c r="PHS20" i="88" s="1"/>
  <c r="PHT16" i="88"/>
  <c r="PHT20" i="88" s="1"/>
  <c r="PHU16" i="88"/>
  <c r="PHU20" i="88" s="1"/>
  <c r="PHV16" i="88"/>
  <c r="PHV20" i="88" s="1"/>
  <c r="PHW16" i="88"/>
  <c r="PHW20" i="88" s="1"/>
  <c r="PHX16" i="88"/>
  <c r="PHX20" i="88" s="1"/>
  <c r="PHY16" i="88"/>
  <c r="PHY20" i="88" s="1"/>
  <c r="PHZ16" i="88"/>
  <c r="PHZ20" i="88" s="1"/>
  <c r="PIA16" i="88"/>
  <c r="PIA20" i="88" s="1"/>
  <c r="PIB16" i="88"/>
  <c r="PIB20" i="88" s="1"/>
  <c r="PIC16" i="88"/>
  <c r="PIC20" i="88" s="1"/>
  <c r="PID16" i="88"/>
  <c r="PID20" i="88" s="1"/>
  <c r="PIE16" i="88"/>
  <c r="PIE20" i="88" s="1"/>
  <c r="PIF16" i="88"/>
  <c r="PIF20" i="88" s="1"/>
  <c r="PIG16" i="88"/>
  <c r="PIG20" i="88" s="1"/>
  <c r="PIH16" i="88"/>
  <c r="PIH20" i="88" s="1"/>
  <c r="PII16" i="88"/>
  <c r="PII20" i="88" s="1"/>
  <c r="PIJ16" i="88"/>
  <c r="PIJ20" i="88" s="1"/>
  <c r="PIK16" i="88"/>
  <c r="PIK20" i="88" s="1"/>
  <c r="PIL16" i="88"/>
  <c r="PIL20" i="88" s="1"/>
  <c r="PIM16" i="88"/>
  <c r="PIM20" i="88" s="1"/>
  <c r="PIN16" i="88"/>
  <c r="PIN20" i="88" s="1"/>
  <c r="PIO16" i="88"/>
  <c r="PIO20" i="88" s="1"/>
  <c r="PIP16" i="88"/>
  <c r="PIP20" i="88" s="1"/>
  <c r="PIQ16" i="88"/>
  <c r="PIQ20" i="88" s="1"/>
  <c r="PIR16" i="88"/>
  <c r="PIR20" i="88" s="1"/>
  <c r="PIS16" i="88"/>
  <c r="PIS20" i="88" s="1"/>
  <c r="PIT16" i="88"/>
  <c r="PIT20" i="88" s="1"/>
  <c r="PIU16" i="88"/>
  <c r="PIU20" i="88" s="1"/>
  <c r="PIV16" i="88"/>
  <c r="PIV20" i="88" s="1"/>
  <c r="PIW16" i="88"/>
  <c r="PIW20" i="88" s="1"/>
  <c r="PIX16" i="88"/>
  <c r="PIX20" i="88" s="1"/>
  <c r="PIY16" i="88"/>
  <c r="PIY20" i="88" s="1"/>
  <c r="PIZ16" i="88"/>
  <c r="PIZ20" i="88" s="1"/>
  <c r="PJA16" i="88"/>
  <c r="PJA20" i="88" s="1"/>
  <c r="PJB16" i="88"/>
  <c r="PJB20" i="88" s="1"/>
  <c r="PJC16" i="88"/>
  <c r="PJC20" i="88" s="1"/>
  <c r="PJD16" i="88"/>
  <c r="PJD20" i="88" s="1"/>
  <c r="PJE16" i="88"/>
  <c r="PJE20" i="88" s="1"/>
  <c r="PJF16" i="88"/>
  <c r="PJF20" i="88" s="1"/>
  <c r="PJG16" i="88"/>
  <c r="PJG20" i="88" s="1"/>
  <c r="PJH16" i="88"/>
  <c r="PJH20" i="88" s="1"/>
  <c r="PJI16" i="88"/>
  <c r="PJI20" i="88" s="1"/>
  <c r="PJJ16" i="88"/>
  <c r="PJJ20" i="88" s="1"/>
  <c r="PJK16" i="88"/>
  <c r="PJK20" i="88" s="1"/>
  <c r="PJL16" i="88"/>
  <c r="PJL20" i="88" s="1"/>
  <c r="PJM16" i="88"/>
  <c r="PJM20" i="88" s="1"/>
  <c r="PJN16" i="88"/>
  <c r="PJN20" i="88" s="1"/>
  <c r="PJO16" i="88"/>
  <c r="PJO20" i="88" s="1"/>
  <c r="PJP16" i="88"/>
  <c r="PJP20" i="88" s="1"/>
  <c r="PJQ16" i="88"/>
  <c r="PJQ20" i="88" s="1"/>
  <c r="PJR16" i="88"/>
  <c r="PJR20" i="88" s="1"/>
  <c r="PJS16" i="88"/>
  <c r="PJS20" i="88" s="1"/>
  <c r="PJT16" i="88"/>
  <c r="PJT20" i="88" s="1"/>
  <c r="PJU16" i="88"/>
  <c r="PJU20" i="88" s="1"/>
  <c r="PJV16" i="88"/>
  <c r="PJV20" i="88" s="1"/>
  <c r="PJW16" i="88"/>
  <c r="PJW20" i="88" s="1"/>
  <c r="PJX16" i="88"/>
  <c r="PJX20" i="88" s="1"/>
  <c r="PJY16" i="88"/>
  <c r="PJY20" i="88" s="1"/>
  <c r="PJZ16" i="88"/>
  <c r="PJZ20" i="88" s="1"/>
  <c r="PKA16" i="88"/>
  <c r="PKA20" i="88" s="1"/>
  <c r="PKB16" i="88"/>
  <c r="PKB20" i="88" s="1"/>
  <c r="PKC16" i="88"/>
  <c r="PKC20" i="88" s="1"/>
  <c r="PKD16" i="88"/>
  <c r="PKD20" i="88" s="1"/>
  <c r="PKE16" i="88"/>
  <c r="PKE20" i="88" s="1"/>
  <c r="PKF16" i="88"/>
  <c r="PKF20" i="88" s="1"/>
  <c r="PKG16" i="88"/>
  <c r="PKG20" i="88" s="1"/>
  <c r="PKH16" i="88"/>
  <c r="PKH20" i="88" s="1"/>
  <c r="PKI16" i="88"/>
  <c r="PKI20" i="88" s="1"/>
  <c r="PKJ16" i="88"/>
  <c r="PKJ20" i="88" s="1"/>
  <c r="PKK16" i="88"/>
  <c r="PKK20" i="88" s="1"/>
  <c r="PKL16" i="88"/>
  <c r="PKL20" i="88" s="1"/>
  <c r="PKM16" i="88"/>
  <c r="PKM20" i="88" s="1"/>
  <c r="PKN16" i="88"/>
  <c r="PKN20" i="88" s="1"/>
  <c r="PKO16" i="88"/>
  <c r="PKO20" i="88" s="1"/>
  <c r="PKP16" i="88"/>
  <c r="PKP20" i="88" s="1"/>
  <c r="PKQ16" i="88"/>
  <c r="PKQ20" i="88" s="1"/>
  <c r="PKR16" i="88"/>
  <c r="PKR20" i="88" s="1"/>
  <c r="PKS16" i="88"/>
  <c r="PKS20" i="88" s="1"/>
  <c r="PKT16" i="88"/>
  <c r="PKT20" i="88" s="1"/>
  <c r="PKU16" i="88"/>
  <c r="PKU20" i="88" s="1"/>
  <c r="PKV16" i="88"/>
  <c r="PKV20" i="88" s="1"/>
  <c r="PKW16" i="88"/>
  <c r="PKW20" i="88" s="1"/>
  <c r="PKX16" i="88"/>
  <c r="PKX20" i="88" s="1"/>
  <c r="PKY16" i="88"/>
  <c r="PKY20" i="88" s="1"/>
  <c r="PKZ16" i="88"/>
  <c r="PKZ20" i="88" s="1"/>
  <c r="PLA16" i="88"/>
  <c r="PLA20" i="88" s="1"/>
  <c r="PLB16" i="88"/>
  <c r="PLB20" i="88" s="1"/>
  <c r="PLC16" i="88"/>
  <c r="PLC20" i="88" s="1"/>
  <c r="PLD16" i="88"/>
  <c r="PLD20" i="88" s="1"/>
  <c r="PLE16" i="88"/>
  <c r="PLE20" i="88" s="1"/>
  <c r="PLF16" i="88"/>
  <c r="PLF20" i="88" s="1"/>
  <c r="PLG16" i="88"/>
  <c r="PLG20" i="88" s="1"/>
  <c r="PLH16" i="88"/>
  <c r="PLH20" i="88" s="1"/>
  <c r="PLI16" i="88"/>
  <c r="PLI20" i="88" s="1"/>
  <c r="PLJ16" i="88"/>
  <c r="PLJ20" i="88" s="1"/>
  <c r="PLK16" i="88"/>
  <c r="PLK20" i="88" s="1"/>
  <c r="PLL16" i="88"/>
  <c r="PLL20" i="88" s="1"/>
  <c r="PLM16" i="88"/>
  <c r="PLM20" i="88" s="1"/>
  <c r="PLN16" i="88"/>
  <c r="PLN20" i="88" s="1"/>
  <c r="PLO16" i="88"/>
  <c r="PLO20" i="88" s="1"/>
  <c r="PLP16" i="88"/>
  <c r="PLP20" i="88" s="1"/>
  <c r="PLQ16" i="88"/>
  <c r="PLQ20" i="88" s="1"/>
  <c r="PLR16" i="88"/>
  <c r="PLR20" i="88" s="1"/>
  <c r="PLS16" i="88"/>
  <c r="PLS20" i="88" s="1"/>
  <c r="PLT16" i="88"/>
  <c r="PLT20" i="88" s="1"/>
  <c r="PLU16" i="88"/>
  <c r="PLU20" i="88" s="1"/>
  <c r="PLV16" i="88"/>
  <c r="PLV20" i="88" s="1"/>
  <c r="PLW16" i="88"/>
  <c r="PLW20" i="88" s="1"/>
  <c r="PLX16" i="88"/>
  <c r="PLX20" i="88" s="1"/>
  <c r="PLY16" i="88"/>
  <c r="PLY20" i="88" s="1"/>
  <c r="PLZ16" i="88"/>
  <c r="PLZ20" i="88" s="1"/>
  <c r="PMA16" i="88"/>
  <c r="PMA20" i="88" s="1"/>
  <c r="PMB16" i="88"/>
  <c r="PMB20" i="88" s="1"/>
  <c r="PMC16" i="88"/>
  <c r="PMC20" i="88" s="1"/>
  <c r="PMD16" i="88"/>
  <c r="PMD20" i="88" s="1"/>
  <c r="PME16" i="88"/>
  <c r="PME20" i="88" s="1"/>
  <c r="PMF16" i="88"/>
  <c r="PMF20" i="88" s="1"/>
  <c r="PMG16" i="88"/>
  <c r="PMG20" i="88" s="1"/>
  <c r="PMH16" i="88"/>
  <c r="PMH20" i="88" s="1"/>
  <c r="PMI16" i="88"/>
  <c r="PMI20" i="88" s="1"/>
  <c r="PMJ16" i="88"/>
  <c r="PMJ20" i="88" s="1"/>
  <c r="PMK16" i="88"/>
  <c r="PMK20" i="88" s="1"/>
  <c r="PML16" i="88"/>
  <c r="PML20" i="88" s="1"/>
  <c r="PMM16" i="88"/>
  <c r="PMM20" i="88" s="1"/>
  <c r="PMN16" i="88"/>
  <c r="PMN20" i="88" s="1"/>
  <c r="PMO16" i="88"/>
  <c r="PMO20" i="88" s="1"/>
  <c r="PMP16" i="88"/>
  <c r="PMP20" i="88" s="1"/>
  <c r="PMQ16" i="88"/>
  <c r="PMQ20" i="88" s="1"/>
  <c r="PMR16" i="88"/>
  <c r="PMR20" i="88" s="1"/>
  <c r="PMS16" i="88"/>
  <c r="PMS20" i="88" s="1"/>
  <c r="PMT16" i="88"/>
  <c r="PMT20" i="88" s="1"/>
  <c r="PMU16" i="88"/>
  <c r="PMU20" i="88" s="1"/>
  <c r="PMV16" i="88"/>
  <c r="PMV20" i="88" s="1"/>
  <c r="PMW16" i="88"/>
  <c r="PMW20" i="88" s="1"/>
  <c r="PMX16" i="88"/>
  <c r="PMX20" i="88" s="1"/>
  <c r="PMY16" i="88"/>
  <c r="PMY20" i="88" s="1"/>
  <c r="PMZ16" i="88"/>
  <c r="PMZ20" i="88" s="1"/>
  <c r="PNA16" i="88"/>
  <c r="PNA20" i="88" s="1"/>
  <c r="PNB16" i="88"/>
  <c r="PNB20" i="88" s="1"/>
  <c r="PNC16" i="88"/>
  <c r="PNC20" i="88" s="1"/>
  <c r="PND16" i="88"/>
  <c r="PND20" i="88" s="1"/>
  <c r="PNE16" i="88"/>
  <c r="PNE20" i="88" s="1"/>
  <c r="PNF16" i="88"/>
  <c r="PNF20" i="88" s="1"/>
  <c r="PNG16" i="88"/>
  <c r="PNG20" i="88" s="1"/>
  <c r="PNH16" i="88"/>
  <c r="PNH20" i="88" s="1"/>
  <c r="PNI16" i="88"/>
  <c r="PNI20" i="88" s="1"/>
  <c r="PNJ16" i="88"/>
  <c r="PNJ20" i="88" s="1"/>
  <c r="PNK16" i="88"/>
  <c r="PNK20" i="88" s="1"/>
  <c r="PNL16" i="88"/>
  <c r="PNL20" i="88" s="1"/>
  <c r="PNM16" i="88"/>
  <c r="PNM20" i="88" s="1"/>
  <c r="PNN16" i="88"/>
  <c r="PNN20" i="88" s="1"/>
  <c r="PNO16" i="88"/>
  <c r="PNO20" i="88" s="1"/>
  <c r="PNP16" i="88"/>
  <c r="PNP20" i="88" s="1"/>
  <c r="PNQ16" i="88"/>
  <c r="PNQ20" i="88" s="1"/>
  <c r="PNR16" i="88"/>
  <c r="PNR20" i="88" s="1"/>
  <c r="PNS16" i="88"/>
  <c r="PNS20" i="88" s="1"/>
  <c r="PNT16" i="88"/>
  <c r="PNT20" i="88" s="1"/>
  <c r="PNU16" i="88"/>
  <c r="PNU20" i="88" s="1"/>
  <c r="PNV16" i="88"/>
  <c r="PNV20" i="88" s="1"/>
  <c r="PNW16" i="88"/>
  <c r="PNW20" i="88" s="1"/>
  <c r="PNX16" i="88"/>
  <c r="PNX20" i="88" s="1"/>
  <c r="PNY16" i="88"/>
  <c r="PNY20" i="88" s="1"/>
  <c r="PNZ16" i="88"/>
  <c r="PNZ20" i="88" s="1"/>
  <c r="POA16" i="88"/>
  <c r="POA20" i="88" s="1"/>
  <c r="POB16" i="88"/>
  <c r="POB20" i="88" s="1"/>
  <c r="POC16" i="88"/>
  <c r="POC20" i="88" s="1"/>
  <c r="POD16" i="88"/>
  <c r="POD20" i="88" s="1"/>
  <c r="POE16" i="88"/>
  <c r="POE20" i="88" s="1"/>
  <c r="POF16" i="88"/>
  <c r="POF20" i="88" s="1"/>
  <c r="POG16" i="88"/>
  <c r="POG20" i="88" s="1"/>
  <c r="POH16" i="88"/>
  <c r="POH20" i="88" s="1"/>
  <c r="POI16" i="88"/>
  <c r="POI20" i="88" s="1"/>
  <c r="POJ16" i="88"/>
  <c r="POJ20" i="88" s="1"/>
  <c r="POK16" i="88"/>
  <c r="POK20" i="88" s="1"/>
  <c r="POL16" i="88"/>
  <c r="POL20" i="88" s="1"/>
  <c r="POM16" i="88"/>
  <c r="POM20" i="88" s="1"/>
  <c r="PON16" i="88"/>
  <c r="PON20" i="88" s="1"/>
  <c r="POO16" i="88"/>
  <c r="POO20" i="88" s="1"/>
  <c r="POP16" i="88"/>
  <c r="POP20" i="88" s="1"/>
  <c r="POQ16" i="88"/>
  <c r="POQ20" i="88" s="1"/>
  <c r="POR16" i="88"/>
  <c r="POR20" i="88" s="1"/>
  <c r="POS16" i="88"/>
  <c r="POS20" i="88" s="1"/>
  <c r="POT16" i="88"/>
  <c r="POT20" i="88" s="1"/>
  <c r="POU16" i="88"/>
  <c r="POU20" i="88" s="1"/>
  <c r="POV16" i="88"/>
  <c r="POV20" i="88" s="1"/>
  <c r="POW16" i="88"/>
  <c r="POW20" i="88" s="1"/>
  <c r="POX16" i="88"/>
  <c r="POX20" i="88" s="1"/>
  <c r="POY16" i="88"/>
  <c r="POY20" i="88" s="1"/>
  <c r="POZ16" i="88"/>
  <c r="POZ20" i="88" s="1"/>
  <c r="PPA16" i="88"/>
  <c r="PPA20" i="88" s="1"/>
  <c r="PPB16" i="88"/>
  <c r="PPB20" i="88" s="1"/>
  <c r="PPC16" i="88"/>
  <c r="PPC20" i="88" s="1"/>
  <c r="PPD16" i="88"/>
  <c r="PPD20" i="88" s="1"/>
  <c r="PPE16" i="88"/>
  <c r="PPE20" i="88" s="1"/>
  <c r="PPF16" i="88"/>
  <c r="PPF20" i="88" s="1"/>
  <c r="PPG16" i="88"/>
  <c r="PPG20" i="88" s="1"/>
  <c r="PPH16" i="88"/>
  <c r="PPH20" i="88" s="1"/>
  <c r="PPI16" i="88"/>
  <c r="PPI20" i="88" s="1"/>
  <c r="PPJ16" i="88"/>
  <c r="PPJ20" i="88" s="1"/>
  <c r="PPK16" i="88"/>
  <c r="PPK20" i="88" s="1"/>
  <c r="PPL16" i="88"/>
  <c r="PPL20" i="88" s="1"/>
  <c r="PPM16" i="88"/>
  <c r="PPM20" i="88" s="1"/>
  <c r="PPN16" i="88"/>
  <c r="PPN20" i="88" s="1"/>
  <c r="PPO16" i="88"/>
  <c r="PPO20" i="88" s="1"/>
  <c r="PPP16" i="88"/>
  <c r="PPP20" i="88" s="1"/>
  <c r="PPQ16" i="88"/>
  <c r="PPQ20" i="88" s="1"/>
  <c r="PPR16" i="88"/>
  <c r="PPR20" i="88" s="1"/>
  <c r="PPS16" i="88"/>
  <c r="PPS20" i="88" s="1"/>
  <c r="PPT16" i="88"/>
  <c r="PPT20" i="88" s="1"/>
  <c r="PPU16" i="88"/>
  <c r="PPU20" i="88" s="1"/>
  <c r="PPV16" i="88"/>
  <c r="PPV20" i="88" s="1"/>
  <c r="PPW16" i="88"/>
  <c r="PPW20" i="88" s="1"/>
  <c r="PPX16" i="88"/>
  <c r="PPX20" i="88" s="1"/>
  <c r="PPY16" i="88"/>
  <c r="PPY20" i="88" s="1"/>
  <c r="PPZ16" i="88"/>
  <c r="PPZ20" i="88" s="1"/>
  <c r="PQA16" i="88"/>
  <c r="PQA20" i="88" s="1"/>
  <c r="PQB16" i="88"/>
  <c r="PQB20" i="88" s="1"/>
  <c r="PQC16" i="88"/>
  <c r="PQC20" i="88" s="1"/>
  <c r="PQD16" i="88"/>
  <c r="PQD20" i="88" s="1"/>
  <c r="PQE16" i="88"/>
  <c r="PQE20" i="88" s="1"/>
  <c r="PQF16" i="88"/>
  <c r="PQF20" i="88" s="1"/>
  <c r="PQG16" i="88"/>
  <c r="PQG20" i="88" s="1"/>
  <c r="PQH16" i="88"/>
  <c r="PQH20" i="88" s="1"/>
  <c r="PQI16" i="88"/>
  <c r="PQI20" i="88" s="1"/>
  <c r="PQJ16" i="88"/>
  <c r="PQJ20" i="88" s="1"/>
  <c r="PQK16" i="88"/>
  <c r="PQK20" i="88" s="1"/>
  <c r="PQL16" i="88"/>
  <c r="PQL20" i="88" s="1"/>
  <c r="PQM16" i="88"/>
  <c r="PQM20" i="88" s="1"/>
  <c r="PQN16" i="88"/>
  <c r="PQN20" i="88" s="1"/>
  <c r="PQO16" i="88"/>
  <c r="PQO20" i="88" s="1"/>
  <c r="PQP16" i="88"/>
  <c r="PQP20" i="88" s="1"/>
  <c r="PQQ16" i="88"/>
  <c r="PQQ20" i="88" s="1"/>
  <c r="PQR16" i="88"/>
  <c r="PQR20" i="88" s="1"/>
  <c r="PQS16" i="88"/>
  <c r="PQS20" i="88" s="1"/>
  <c r="PQT16" i="88"/>
  <c r="PQT20" i="88" s="1"/>
  <c r="PQU16" i="88"/>
  <c r="PQU20" i="88" s="1"/>
  <c r="PQV16" i="88"/>
  <c r="PQV20" i="88" s="1"/>
  <c r="PQW16" i="88"/>
  <c r="PQW20" i="88" s="1"/>
  <c r="PQX16" i="88"/>
  <c r="PQX20" i="88" s="1"/>
  <c r="PQY16" i="88"/>
  <c r="PQY20" i="88" s="1"/>
  <c r="PQZ16" i="88"/>
  <c r="PQZ20" i="88" s="1"/>
  <c r="PRA16" i="88"/>
  <c r="PRA20" i="88" s="1"/>
  <c r="PRB16" i="88"/>
  <c r="PRB20" i="88" s="1"/>
  <c r="PRC16" i="88"/>
  <c r="PRC20" i="88" s="1"/>
  <c r="PRD16" i="88"/>
  <c r="PRD20" i="88" s="1"/>
  <c r="PRE16" i="88"/>
  <c r="PRE20" i="88" s="1"/>
  <c r="PRF16" i="88"/>
  <c r="PRF20" i="88" s="1"/>
  <c r="PRG16" i="88"/>
  <c r="PRG20" i="88" s="1"/>
  <c r="PRH16" i="88"/>
  <c r="PRH20" i="88" s="1"/>
  <c r="PRI16" i="88"/>
  <c r="PRI20" i="88" s="1"/>
  <c r="PRJ16" i="88"/>
  <c r="PRJ20" i="88" s="1"/>
  <c r="PRK16" i="88"/>
  <c r="PRK20" i="88" s="1"/>
  <c r="PRL16" i="88"/>
  <c r="PRL20" i="88" s="1"/>
  <c r="PRM16" i="88"/>
  <c r="PRM20" i="88" s="1"/>
  <c r="PRN16" i="88"/>
  <c r="PRN20" i="88" s="1"/>
  <c r="PRO16" i="88"/>
  <c r="PRO20" i="88" s="1"/>
  <c r="PRP16" i="88"/>
  <c r="PRP20" i="88" s="1"/>
  <c r="PRQ16" i="88"/>
  <c r="PRQ20" i="88" s="1"/>
  <c r="PRR16" i="88"/>
  <c r="PRR20" i="88" s="1"/>
  <c r="PRS16" i="88"/>
  <c r="PRS20" i="88" s="1"/>
  <c r="PRT16" i="88"/>
  <c r="PRT20" i="88" s="1"/>
  <c r="PRU16" i="88"/>
  <c r="PRU20" i="88" s="1"/>
  <c r="PRV16" i="88"/>
  <c r="PRV20" i="88" s="1"/>
  <c r="PRW16" i="88"/>
  <c r="PRW20" i="88" s="1"/>
  <c r="PRX16" i="88"/>
  <c r="PRX20" i="88" s="1"/>
  <c r="PRY16" i="88"/>
  <c r="PRY20" i="88" s="1"/>
  <c r="PRZ16" i="88"/>
  <c r="PRZ20" i="88" s="1"/>
  <c r="PSA16" i="88"/>
  <c r="PSA20" i="88" s="1"/>
  <c r="PSB16" i="88"/>
  <c r="PSB20" i="88" s="1"/>
  <c r="PSC16" i="88"/>
  <c r="PSC20" i="88" s="1"/>
  <c r="PSD16" i="88"/>
  <c r="PSD20" i="88" s="1"/>
  <c r="PSE16" i="88"/>
  <c r="PSE20" i="88" s="1"/>
  <c r="PSF16" i="88"/>
  <c r="PSF20" i="88" s="1"/>
  <c r="PSG16" i="88"/>
  <c r="PSG20" i="88" s="1"/>
  <c r="PSH16" i="88"/>
  <c r="PSH20" i="88" s="1"/>
  <c r="PSI16" i="88"/>
  <c r="PSI20" i="88" s="1"/>
  <c r="PSJ16" i="88"/>
  <c r="PSJ20" i="88" s="1"/>
  <c r="PSK16" i="88"/>
  <c r="PSK20" i="88" s="1"/>
  <c r="PSL16" i="88"/>
  <c r="PSL20" i="88" s="1"/>
  <c r="PSM16" i="88"/>
  <c r="PSM20" i="88" s="1"/>
  <c r="PSN16" i="88"/>
  <c r="PSN20" i="88" s="1"/>
  <c r="PSO16" i="88"/>
  <c r="PSO20" i="88" s="1"/>
  <c r="PSP16" i="88"/>
  <c r="PSP20" i="88" s="1"/>
  <c r="PSQ16" i="88"/>
  <c r="PSQ20" i="88" s="1"/>
  <c r="PSR16" i="88"/>
  <c r="PSR20" i="88" s="1"/>
  <c r="PSS16" i="88"/>
  <c r="PSS20" i="88" s="1"/>
  <c r="PST16" i="88"/>
  <c r="PST20" i="88" s="1"/>
  <c r="PSU16" i="88"/>
  <c r="PSU20" i="88" s="1"/>
  <c r="PSV16" i="88"/>
  <c r="PSV20" i="88" s="1"/>
  <c r="PSW16" i="88"/>
  <c r="PSW20" i="88" s="1"/>
  <c r="PSX16" i="88"/>
  <c r="PSX20" i="88" s="1"/>
  <c r="PSY16" i="88"/>
  <c r="PSY20" i="88" s="1"/>
  <c r="PSZ16" i="88"/>
  <c r="PSZ20" i="88" s="1"/>
  <c r="PTA16" i="88"/>
  <c r="PTA20" i="88" s="1"/>
  <c r="PTB16" i="88"/>
  <c r="PTB20" i="88" s="1"/>
  <c r="PTC16" i="88"/>
  <c r="PTC20" i="88" s="1"/>
  <c r="PTD16" i="88"/>
  <c r="PTD20" i="88" s="1"/>
  <c r="PTE16" i="88"/>
  <c r="PTE20" i="88" s="1"/>
  <c r="PTF16" i="88"/>
  <c r="PTF20" i="88" s="1"/>
  <c r="PTG16" i="88"/>
  <c r="PTG20" i="88" s="1"/>
  <c r="PTH16" i="88"/>
  <c r="PTH20" i="88" s="1"/>
  <c r="PTI16" i="88"/>
  <c r="PTI20" i="88" s="1"/>
  <c r="PTJ16" i="88"/>
  <c r="PTJ20" i="88" s="1"/>
  <c r="PTK16" i="88"/>
  <c r="PTK20" i="88" s="1"/>
  <c r="PTL16" i="88"/>
  <c r="PTL20" i="88" s="1"/>
  <c r="PTM16" i="88"/>
  <c r="PTM20" i="88" s="1"/>
  <c r="PTN16" i="88"/>
  <c r="PTN20" i="88" s="1"/>
  <c r="PTO16" i="88"/>
  <c r="PTO20" i="88" s="1"/>
  <c r="PTP16" i="88"/>
  <c r="PTP20" i="88" s="1"/>
  <c r="PTQ16" i="88"/>
  <c r="PTQ20" i="88" s="1"/>
  <c r="PTR16" i="88"/>
  <c r="PTR20" i="88" s="1"/>
  <c r="PTS16" i="88"/>
  <c r="PTS20" i="88" s="1"/>
  <c r="PTT16" i="88"/>
  <c r="PTT20" i="88" s="1"/>
  <c r="PTU16" i="88"/>
  <c r="PTU20" i="88" s="1"/>
  <c r="PTV16" i="88"/>
  <c r="PTV20" i="88" s="1"/>
  <c r="PTW16" i="88"/>
  <c r="PTW20" i="88" s="1"/>
  <c r="PTX16" i="88"/>
  <c r="PTX20" i="88" s="1"/>
  <c r="PTY16" i="88"/>
  <c r="PTY20" i="88" s="1"/>
  <c r="PTZ16" i="88"/>
  <c r="PTZ20" i="88" s="1"/>
  <c r="PUA16" i="88"/>
  <c r="PUA20" i="88" s="1"/>
  <c r="PUB16" i="88"/>
  <c r="PUB20" i="88" s="1"/>
  <c r="PUC16" i="88"/>
  <c r="PUC20" i="88" s="1"/>
  <c r="PUD16" i="88"/>
  <c r="PUD20" i="88" s="1"/>
  <c r="PUE16" i="88"/>
  <c r="PUE20" i="88" s="1"/>
  <c r="PUF16" i="88"/>
  <c r="PUF20" i="88" s="1"/>
  <c r="PUG16" i="88"/>
  <c r="PUG20" i="88" s="1"/>
  <c r="PUH16" i="88"/>
  <c r="PUH20" i="88" s="1"/>
  <c r="PUI16" i="88"/>
  <c r="PUI20" i="88" s="1"/>
  <c r="PUJ16" i="88"/>
  <c r="PUJ20" i="88" s="1"/>
  <c r="PUK16" i="88"/>
  <c r="PUK20" i="88" s="1"/>
  <c r="PUL16" i="88"/>
  <c r="PUL20" i="88" s="1"/>
  <c r="PUM16" i="88"/>
  <c r="PUM20" i="88" s="1"/>
  <c r="PUN16" i="88"/>
  <c r="PUN20" i="88" s="1"/>
  <c r="PUO16" i="88"/>
  <c r="PUO20" i="88" s="1"/>
  <c r="PUP16" i="88"/>
  <c r="PUP20" i="88" s="1"/>
  <c r="PUQ16" i="88"/>
  <c r="PUQ20" i="88" s="1"/>
  <c r="PUR16" i="88"/>
  <c r="PUR20" i="88" s="1"/>
  <c r="PUS16" i="88"/>
  <c r="PUS20" i="88" s="1"/>
  <c r="PUT16" i="88"/>
  <c r="PUT20" i="88" s="1"/>
  <c r="PUU16" i="88"/>
  <c r="PUU20" i="88" s="1"/>
  <c r="PUV16" i="88"/>
  <c r="PUV20" i="88" s="1"/>
  <c r="PUW16" i="88"/>
  <c r="PUW20" i="88" s="1"/>
  <c r="PUX16" i="88"/>
  <c r="PUX20" i="88" s="1"/>
  <c r="PUY16" i="88"/>
  <c r="PUY20" i="88" s="1"/>
  <c r="PUZ16" i="88"/>
  <c r="PUZ20" i="88" s="1"/>
  <c r="PVA16" i="88"/>
  <c r="PVA20" i="88" s="1"/>
  <c r="PVB16" i="88"/>
  <c r="PVB20" i="88" s="1"/>
  <c r="PVC16" i="88"/>
  <c r="PVC20" i="88" s="1"/>
  <c r="PVD16" i="88"/>
  <c r="PVD20" i="88" s="1"/>
  <c r="PVE16" i="88"/>
  <c r="PVE20" i="88" s="1"/>
  <c r="PVF16" i="88"/>
  <c r="PVF20" i="88" s="1"/>
  <c r="PVG16" i="88"/>
  <c r="PVG20" i="88" s="1"/>
  <c r="PVH16" i="88"/>
  <c r="PVH20" i="88" s="1"/>
  <c r="PVI16" i="88"/>
  <c r="PVI20" i="88" s="1"/>
  <c r="PVJ16" i="88"/>
  <c r="PVJ20" i="88" s="1"/>
  <c r="PVK16" i="88"/>
  <c r="PVK20" i="88" s="1"/>
  <c r="PVL16" i="88"/>
  <c r="PVL20" i="88" s="1"/>
  <c r="PVM16" i="88"/>
  <c r="PVM20" i="88" s="1"/>
  <c r="PVN16" i="88"/>
  <c r="PVN20" i="88" s="1"/>
  <c r="PVO16" i="88"/>
  <c r="PVO20" i="88" s="1"/>
  <c r="PVP16" i="88"/>
  <c r="PVP20" i="88" s="1"/>
  <c r="PVQ16" i="88"/>
  <c r="PVQ20" i="88" s="1"/>
  <c r="PVR16" i="88"/>
  <c r="PVR20" i="88" s="1"/>
  <c r="PVS16" i="88"/>
  <c r="PVS20" i="88" s="1"/>
  <c r="PVT16" i="88"/>
  <c r="PVT20" i="88" s="1"/>
  <c r="PVU16" i="88"/>
  <c r="PVU20" i="88" s="1"/>
  <c r="PVV16" i="88"/>
  <c r="PVV20" i="88" s="1"/>
  <c r="PVW16" i="88"/>
  <c r="PVW20" i="88" s="1"/>
  <c r="PVX16" i="88"/>
  <c r="PVX20" i="88" s="1"/>
  <c r="PVY16" i="88"/>
  <c r="PVY20" i="88" s="1"/>
  <c r="PVZ16" i="88"/>
  <c r="PVZ20" i="88" s="1"/>
  <c r="PWA16" i="88"/>
  <c r="PWA20" i="88" s="1"/>
  <c r="PWB16" i="88"/>
  <c r="PWB20" i="88" s="1"/>
  <c r="PWC16" i="88"/>
  <c r="PWC20" i="88" s="1"/>
  <c r="PWD16" i="88"/>
  <c r="PWD20" i="88" s="1"/>
  <c r="PWE16" i="88"/>
  <c r="PWE20" i="88" s="1"/>
  <c r="PWF16" i="88"/>
  <c r="PWF20" i="88" s="1"/>
  <c r="PWG16" i="88"/>
  <c r="PWG20" i="88" s="1"/>
  <c r="PWH16" i="88"/>
  <c r="PWH20" i="88" s="1"/>
  <c r="PWI16" i="88"/>
  <c r="PWI20" i="88" s="1"/>
  <c r="PWJ16" i="88"/>
  <c r="PWJ20" i="88" s="1"/>
  <c r="PWK16" i="88"/>
  <c r="PWK20" i="88" s="1"/>
  <c r="PWL16" i="88"/>
  <c r="PWL20" i="88" s="1"/>
  <c r="PWM16" i="88"/>
  <c r="PWM20" i="88" s="1"/>
  <c r="PWN16" i="88"/>
  <c r="PWN20" i="88" s="1"/>
  <c r="PWO16" i="88"/>
  <c r="PWO20" i="88" s="1"/>
  <c r="PWP16" i="88"/>
  <c r="PWP20" i="88" s="1"/>
  <c r="PWQ16" i="88"/>
  <c r="PWQ20" i="88" s="1"/>
  <c r="PWR16" i="88"/>
  <c r="PWR20" i="88" s="1"/>
  <c r="PWS16" i="88"/>
  <c r="PWS20" i="88" s="1"/>
  <c r="PWT16" i="88"/>
  <c r="PWT20" i="88" s="1"/>
  <c r="PWU16" i="88"/>
  <c r="PWU20" i="88" s="1"/>
  <c r="PWV16" i="88"/>
  <c r="PWV20" i="88" s="1"/>
  <c r="PWW16" i="88"/>
  <c r="PWW20" i="88" s="1"/>
  <c r="PWX16" i="88"/>
  <c r="PWX20" i="88" s="1"/>
  <c r="PWY16" i="88"/>
  <c r="PWY20" i="88" s="1"/>
  <c r="PWZ16" i="88"/>
  <c r="PWZ20" i="88" s="1"/>
  <c r="PXA16" i="88"/>
  <c r="PXA20" i="88" s="1"/>
  <c r="PXB16" i="88"/>
  <c r="PXB20" i="88" s="1"/>
  <c r="PXC16" i="88"/>
  <c r="PXC20" i="88" s="1"/>
  <c r="PXD16" i="88"/>
  <c r="PXD20" i="88" s="1"/>
  <c r="PXE16" i="88"/>
  <c r="PXE20" i="88" s="1"/>
  <c r="PXF16" i="88"/>
  <c r="PXF20" i="88" s="1"/>
  <c r="PXG16" i="88"/>
  <c r="PXG20" i="88" s="1"/>
  <c r="PXH16" i="88"/>
  <c r="PXH20" i="88" s="1"/>
  <c r="PXI16" i="88"/>
  <c r="PXI20" i="88" s="1"/>
  <c r="PXJ16" i="88"/>
  <c r="PXJ20" i="88" s="1"/>
  <c r="PXK16" i="88"/>
  <c r="PXK20" i="88" s="1"/>
  <c r="PXL16" i="88"/>
  <c r="PXL20" i="88" s="1"/>
  <c r="PXM16" i="88"/>
  <c r="PXM20" i="88" s="1"/>
  <c r="PXN16" i="88"/>
  <c r="PXN20" i="88" s="1"/>
  <c r="PXO16" i="88"/>
  <c r="PXO20" i="88" s="1"/>
  <c r="PXP16" i="88"/>
  <c r="PXP20" i="88" s="1"/>
  <c r="PXQ16" i="88"/>
  <c r="PXQ20" i="88" s="1"/>
  <c r="PXR16" i="88"/>
  <c r="PXR20" i="88" s="1"/>
  <c r="PXS16" i="88"/>
  <c r="PXS20" i="88" s="1"/>
  <c r="PXT16" i="88"/>
  <c r="PXT20" i="88" s="1"/>
  <c r="PXU16" i="88"/>
  <c r="PXU20" i="88" s="1"/>
  <c r="PXV16" i="88"/>
  <c r="PXV20" i="88" s="1"/>
  <c r="PXW16" i="88"/>
  <c r="PXW20" i="88" s="1"/>
  <c r="PXX16" i="88"/>
  <c r="PXX20" i="88" s="1"/>
  <c r="PXY16" i="88"/>
  <c r="PXY20" i="88" s="1"/>
  <c r="PXZ16" i="88"/>
  <c r="PXZ20" i="88" s="1"/>
  <c r="PYA16" i="88"/>
  <c r="PYA20" i="88" s="1"/>
  <c r="PYB16" i="88"/>
  <c r="PYB20" i="88" s="1"/>
  <c r="PYC16" i="88"/>
  <c r="PYC20" i="88" s="1"/>
  <c r="PYD16" i="88"/>
  <c r="PYD20" i="88" s="1"/>
  <c r="PYE16" i="88"/>
  <c r="PYE20" i="88" s="1"/>
  <c r="PYF16" i="88"/>
  <c r="PYF20" i="88" s="1"/>
  <c r="PYG16" i="88"/>
  <c r="PYG20" i="88" s="1"/>
  <c r="PYH16" i="88"/>
  <c r="PYH20" i="88" s="1"/>
  <c r="PYI16" i="88"/>
  <c r="PYI20" i="88" s="1"/>
  <c r="PYJ16" i="88"/>
  <c r="PYJ20" i="88" s="1"/>
  <c r="PYK16" i="88"/>
  <c r="PYK20" i="88" s="1"/>
  <c r="PYL16" i="88"/>
  <c r="PYL20" i="88" s="1"/>
  <c r="PYM16" i="88"/>
  <c r="PYM20" i="88" s="1"/>
  <c r="PYN16" i="88"/>
  <c r="PYN20" i="88" s="1"/>
  <c r="PYO16" i="88"/>
  <c r="PYO20" i="88" s="1"/>
  <c r="PYP16" i="88"/>
  <c r="PYP20" i="88" s="1"/>
  <c r="PYQ16" i="88"/>
  <c r="PYQ20" i="88" s="1"/>
  <c r="PYR16" i="88"/>
  <c r="PYR20" i="88" s="1"/>
  <c r="PYS16" i="88"/>
  <c r="PYS20" i="88" s="1"/>
  <c r="PYT16" i="88"/>
  <c r="PYT20" i="88" s="1"/>
  <c r="PYU16" i="88"/>
  <c r="PYU20" i="88" s="1"/>
  <c r="PYV16" i="88"/>
  <c r="PYV20" i="88" s="1"/>
  <c r="PYW16" i="88"/>
  <c r="PYW20" i="88" s="1"/>
  <c r="PYX16" i="88"/>
  <c r="PYX20" i="88" s="1"/>
  <c r="PYY16" i="88"/>
  <c r="PYY20" i="88" s="1"/>
  <c r="PYZ16" i="88"/>
  <c r="PYZ20" i="88" s="1"/>
  <c r="PZA16" i="88"/>
  <c r="PZA20" i="88" s="1"/>
  <c r="PZB16" i="88"/>
  <c r="PZB20" i="88" s="1"/>
  <c r="PZC16" i="88"/>
  <c r="PZC20" i="88" s="1"/>
  <c r="PZD16" i="88"/>
  <c r="PZD20" i="88" s="1"/>
  <c r="PZE16" i="88"/>
  <c r="PZE20" i="88" s="1"/>
  <c r="PZF16" i="88"/>
  <c r="PZF20" i="88" s="1"/>
  <c r="PZG16" i="88"/>
  <c r="PZG20" i="88" s="1"/>
  <c r="PZH16" i="88"/>
  <c r="PZH20" i="88" s="1"/>
  <c r="PZI16" i="88"/>
  <c r="PZI20" i="88" s="1"/>
  <c r="PZJ16" i="88"/>
  <c r="PZJ20" i="88" s="1"/>
  <c r="PZK16" i="88"/>
  <c r="PZK20" i="88" s="1"/>
  <c r="PZL16" i="88"/>
  <c r="PZL20" i="88" s="1"/>
  <c r="PZM16" i="88"/>
  <c r="PZM20" i="88" s="1"/>
  <c r="PZN16" i="88"/>
  <c r="PZN20" i="88" s="1"/>
  <c r="PZO16" i="88"/>
  <c r="PZO20" i="88" s="1"/>
  <c r="PZP16" i="88"/>
  <c r="PZP20" i="88" s="1"/>
  <c r="PZQ16" i="88"/>
  <c r="PZQ20" i="88" s="1"/>
  <c r="PZR16" i="88"/>
  <c r="PZR20" i="88" s="1"/>
  <c r="PZS16" i="88"/>
  <c r="PZS20" i="88" s="1"/>
  <c r="PZT16" i="88"/>
  <c r="PZT20" i="88" s="1"/>
  <c r="PZU16" i="88"/>
  <c r="PZU20" i="88" s="1"/>
  <c r="PZV16" i="88"/>
  <c r="PZV20" i="88" s="1"/>
  <c r="PZW16" i="88"/>
  <c r="PZW20" i="88" s="1"/>
  <c r="PZX16" i="88"/>
  <c r="PZX20" i="88" s="1"/>
  <c r="PZY16" i="88"/>
  <c r="PZY20" i="88" s="1"/>
  <c r="PZZ16" i="88"/>
  <c r="PZZ20" i="88" s="1"/>
  <c r="QAA16" i="88"/>
  <c r="QAA20" i="88" s="1"/>
  <c r="QAB16" i="88"/>
  <c r="QAB20" i="88" s="1"/>
  <c r="QAC16" i="88"/>
  <c r="QAC20" i="88" s="1"/>
  <c r="QAD16" i="88"/>
  <c r="QAD20" i="88" s="1"/>
  <c r="QAE16" i="88"/>
  <c r="QAE20" i="88" s="1"/>
  <c r="QAF16" i="88"/>
  <c r="QAF20" i="88" s="1"/>
  <c r="QAG16" i="88"/>
  <c r="QAG20" i="88" s="1"/>
  <c r="QAH16" i="88"/>
  <c r="QAH20" i="88" s="1"/>
  <c r="QAI16" i="88"/>
  <c r="QAI20" i="88" s="1"/>
  <c r="QAJ16" i="88"/>
  <c r="QAJ20" i="88" s="1"/>
  <c r="QAK16" i="88"/>
  <c r="QAK20" i="88" s="1"/>
  <c r="QAL16" i="88"/>
  <c r="QAL20" i="88" s="1"/>
  <c r="QAM16" i="88"/>
  <c r="QAM20" i="88" s="1"/>
  <c r="QAN16" i="88"/>
  <c r="QAN20" i="88" s="1"/>
  <c r="QAO16" i="88"/>
  <c r="QAO20" i="88" s="1"/>
  <c r="QAP16" i="88"/>
  <c r="QAP20" i="88" s="1"/>
  <c r="QAQ16" i="88"/>
  <c r="QAQ20" i="88" s="1"/>
  <c r="QAR16" i="88"/>
  <c r="QAR20" i="88" s="1"/>
  <c r="QAS16" i="88"/>
  <c r="QAS20" i="88" s="1"/>
  <c r="QAT16" i="88"/>
  <c r="QAT20" i="88" s="1"/>
  <c r="QAU16" i="88"/>
  <c r="QAU20" i="88" s="1"/>
  <c r="QAV16" i="88"/>
  <c r="QAV20" i="88" s="1"/>
  <c r="QAW16" i="88"/>
  <c r="QAW20" i="88" s="1"/>
  <c r="QAX16" i="88"/>
  <c r="QAX20" i="88" s="1"/>
  <c r="QAY16" i="88"/>
  <c r="QAY20" i="88" s="1"/>
  <c r="QAZ16" i="88"/>
  <c r="QAZ20" i="88" s="1"/>
  <c r="QBA16" i="88"/>
  <c r="QBA20" i="88" s="1"/>
  <c r="QBB16" i="88"/>
  <c r="QBB20" i="88" s="1"/>
  <c r="QBC16" i="88"/>
  <c r="QBC20" i="88" s="1"/>
  <c r="QBD16" i="88"/>
  <c r="QBD20" i="88" s="1"/>
  <c r="QBE16" i="88"/>
  <c r="QBE20" i="88" s="1"/>
  <c r="QBF16" i="88"/>
  <c r="QBF20" i="88" s="1"/>
  <c r="QBG16" i="88"/>
  <c r="QBG20" i="88" s="1"/>
  <c r="QBH16" i="88"/>
  <c r="QBH20" i="88" s="1"/>
  <c r="QBI16" i="88"/>
  <c r="QBI20" i="88" s="1"/>
  <c r="QBJ16" i="88"/>
  <c r="QBJ20" i="88" s="1"/>
  <c r="QBK16" i="88"/>
  <c r="QBK20" i="88" s="1"/>
  <c r="QBL16" i="88"/>
  <c r="QBL20" i="88" s="1"/>
  <c r="QBM16" i="88"/>
  <c r="QBM20" i="88" s="1"/>
  <c r="QBN16" i="88"/>
  <c r="QBN20" i="88" s="1"/>
  <c r="QBO16" i="88"/>
  <c r="QBO20" i="88" s="1"/>
  <c r="QBP16" i="88"/>
  <c r="QBP20" i="88" s="1"/>
  <c r="QBQ16" i="88"/>
  <c r="QBQ20" i="88" s="1"/>
  <c r="QBR16" i="88"/>
  <c r="QBR20" i="88" s="1"/>
  <c r="QBS16" i="88"/>
  <c r="QBS20" i="88" s="1"/>
  <c r="QBT16" i="88"/>
  <c r="QBT20" i="88" s="1"/>
  <c r="QBU16" i="88"/>
  <c r="QBU20" i="88" s="1"/>
  <c r="QBV16" i="88"/>
  <c r="QBV20" i="88" s="1"/>
  <c r="QBW16" i="88"/>
  <c r="QBW20" i="88" s="1"/>
  <c r="QBX16" i="88"/>
  <c r="QBX20" i="88" s="1"/>
  <c r="QBY16" i="88"/>
  <c r="QBY20" i="88" s="1"/>
  <c r="QBZ16" i="88"/>
  <c r="QBZ20" i="88" s="1"/>
  <c r="QCA16" i="88"/>
  <c r="QCA20" i="88" s="1"/>
  <c r="QCB16" i="88"/>
  <c r="QCB20" i="88" s="1"/>
  <c r="QCC16" i="88"/>
  <c r="QCC20" i="88" s="1"/>
  <c r="QCD16" i="88"/>
  <c r="QCD20" i="88" s="1"/>
  <c r="QCE16" i="88"/>
  <c r="QCE20" i="88" s="1"/>
  <c r="QCF16" i="88"/>
  <c r="QCF20" i="88" s="1"/>
  <c r="QCG16" i="88"/>
  <c r="QCG20" i="88" s="1"/>
  <c r="QCH16" i="88"/>
  <c r="QCH20" i="88" s="1"/>
  <c r="QCI16" i="88"/>
  <c r="QCI20" i="88" s="1"/>
  <c r="QCJ16" i="88"/>
  <c r="QCJ20" i="88" s="1"/>
  <c r="QCK16" i="88"/>
  <c r="QCK20" i="88" s="1"/>
  <c r="QCL16" i="88"/>
  <c r="QCL20" i="88" s="1"/>
  <c r="QCM16" i="88"/>
  <c r="QCM20" i="88" s="1"/>
  <c r="QCN16" i="88"/>
  <c r="QCN20" i="88" s="1"/>
  <c r="QCO16" i="88"/>
  <c r="QCO20" i="88" s="1"/>
  <c r="QCP16" i="88"/>
  <c r="QCP20" i="88" s="1"/>
  <c r="QCQ16" i="88"/>
  <c r="QCQ20" i="88" s="1"/>
  <c r="QCR16" i="88"/>
  <c r="QCR20" i="88" s="1"/>
  <c r="QCS16" i="88"/>
  <c r="QCS20" i="88" s="1"/>
  <c r="QCT16" i="88"/>
  <c r="QCT20" i="88" s="1"/>
  <c r="QCU16" i="88"/>
  <c r="QCU20" i="88" s="1"/>
  <c r="QCV16" i="88"/>
  <c r="QCV20" i="88" s="1"/>
  <c r="QCW16" i="88"/>
  <c r="QCW20" i="88" s="1"/>
  <c r="QCX16" i="88"/>
  <c r="QCX20" i="88" s="1"/>
  <c r="QCY16" i="88"/>
  <c r="QCY20" i="88" s="1"/>
  <c r="QCZ16" i="88"/>
  <c r="QCZ20" i="88" s="1"/>
  <c r="QDA16" i="88"/>
  <c r="QDA20" i="88" s="1"/>
  <c r="QDB16" i="88"/>
  <c r="QDB20" i="88" s="1"/>
  <c r="QDC16" i="88"/>
  <c r="QDC20" i="88" s="1"/>
  <c r="QDD16" i="88"/>
  <c r="QDD20" i="88" s="1"/>
  <c r="QDE16" i="88"/>
  <c r="QDE20" i="88" s="1"/>
  <c r="QDF16" i="88"/>
  <c r="QDF20" i="88" s="1"/>
  <c r="QDG16" i="88"/>
  <c r="QDG20" i="88" s="1"/>
  <c r="QDH16" i="88"/>
  <c r="QDH20" i="88" s="1"/>
  <c r="QDI16" i="88"/>
  <c r="QDI20" i="88" s="1"/>
  <c r="QDJ16" i="88"/>
  <c r="QDJ20" i="88" s="1"/>
  <c r="QDK16" i="88"/>
  <c r="QDK20" i="88" s="1"/>
  <c r="QDL16" i="88"/>
  <c r="QDL20" i="88" s="1"/>
  <c r="QDM16" i="88"/>
  <c r="QDM20" i="88" s="1"/>
  <c r="QDN16" i="88"/>
  <c r="QDN20" i="88" s="1"/>
  <c r="QDO16" i="88"/>
  <c r="QDO20" i="88" s="1"/>
  <c r="QDP16" i="88"/>
  <c r="QDP20" i="88" s="1"/>
  <c r="QDQ16" i="88"/>
  <c r="QDQ20" i="88" s="1"/>
  <c r="QDR16" i="88"/>
  <c r="QDR20" i="88" s="1"/>
  <c r="QDS16" i="88"/>
  <c r="QDS20" i="88" s="1"/>
  <c r="QDT16" i="88"/>
  <c r="QDT20" i="88" s="1"/>
  <c r="QDU16" i="88"/>
  <c r="QDU20" i="88" s="1"/>
  <c r="QDV16" i="88"/>
  <c r="QDV20" i="88" s="1"/>
  <c r="QDW16" i="88"/>
  <c r="QDW20" i="88" s="1"/>
  <c r="QDX16" i="88"/>
  <c r="QDX20" i="88" s="1"/>
  <c r="QDY16" i="88"/>
  <c r="QDY20" i="88" s="1"/>
  <c r="QDZ16" i="88"/>
  <c r="QDZ20" i="88" s="1"/>
  <c r="QEA16" i="88"/>
  <c r="QEA20" i="88" s="1"/>
  <c r="QEB16" i="88"/>
  <c r="QEB20" i="88" s="1"/>
  <c r="QEC16" i="88"/>
  <c r="QEC20" i="88" s="1"/>
  <c r="QED16" i="88"/>
  <c r="QED20" i="88" s="1"/>
  <c r="QEE16" i="88"/>
  <c r="QEE20" i="88" s="1"/>
  <c r="QEF16" i="88"/>
  <c r="QEF20" i="88" s="1"/>
  <c r="QEG16" i="88"/>
  <c r="QEG20" i="88" s="1"/>
  <c r="QEH16" i="88"/>
  <c r="QEH20" i="88" s="1"/>
  <c r="QEI16" i="88"/>
  <c r="QEI20" i="88" s="1"/>
  <c r="QEJ16" i="88"/>
  <c r="QEJ20" i="88" s="1"/>
  <c r="QEK16" i="88"/>
  <c r="QEK20" i="88" s="1"/>
  <c r="QEL16" i="88"/>
  <c r="QEL20" i="88" s="1"/>
  <c r="QEM16" i="88"/>
  <c r="QEM20" i="88" s="1"/>
  <c r="QEN16" i="88"/>
  <c r="QEN20" i="88" s="1"/>
  <c r="QEO16" i="88"/>
  <c r="QEO20" i="88" s="1"/>
  <c r="QEP16" i="88"/>
  <c r="QEP20" i="88" s="1"/>
  <c r="QEQ16" i="88"/>
  <c r="QEQ20" i="88" s="1"/>
  <c r="QER16" i="88"/>
  <c r="QER20" i="88" s="1"/>
  <c r="QES16" i="88"/>
  <c r="QES20" i="88" s="1"/>
  <c r="QET16" i="88"/>
  <c r="QET20" i="88" s="1"/>
  <c r="QEU16" i="88"/>
  <c r="QEU20" i="88" s="1"/>
  <c r="QEV16" i="88"/>
  <c r="QEV20" i="88" s="1"/>
  <c r="QEW16" i="88"/>
  <c r="QEW20" i="88" s="1"/>
  <c r="QEX16" i="88"/>
  <c r="QEX20" i="88" s="1"/>
  <c r="QEY16" i="88"/>
  <c r="QEY20" i="88" s="1"/>
  <c r="QEZ16" i="88"/>
  <c r="QEZ20" i="88" s="1"/>
  <c r="QFA16" i="88"/>
  <c r="QFA20" i="88" s="1"/>
  <c r="QFB16" i="88"/>
  <c r="QFB20" i="88" s="1"/>
  <c r="QFC16" i="88"/>
  <c r="QFC20" i="88" s="1"/>
  <c r="QFD16" i="88"/>
  <c r="QFD20" i="88" s="1"/>
  <c r="QFE16" i="88"/>
  <c r="QFE20" i="88" s="1"/>
  <c r="QFF16" i="88"/>
  <c r="QFF20" i="88" s="1"/>
  <c r="QFG16" i="88"/>
  <c r="QFG20" i="88" s="1"/>
  <c r="QFH16" i="88"/>
  <c r="QFH20" i="88" s="1"/>
  <c r="QFI16" i="88"/>
  <c r="QFI20" i="88" s="1"/>
  <c r="QFJ16" i="88"/>
  <c r="QFJ20" i="88" s="1"/>
  <c r="QFK16" i="88"/>
  <c r="QFK20" i="88" s="1"/>
  <c r="QFL16" i="88"/>
  <c r="QFL20" i="88" s="1"/>
  <c r="QFM16" i="88"/>
  <c r="QFM20" i="88" s="1"/>
  <c r="QFN16" i="88"/>
  <c r="QFN20" i="88" s="1"/>
  <c r="QFO16" i="88"/>
  <c r="QFO20" i="88" s="1"/>
  <c r="QFP16" i="88"/>
  <c r="QFP20" i="88" s="1"/>
  <c r="QFQ16" i="88"/>
  <c r="QFQ20" i="88" s="1"/>
  <c r="QFR16" i="88"/>
  <c r="QFR20" i="88" s="1"/>
  <c r="QFS16" i="88"/>
  <c r="QFS20" i="88" s="1"/>
  <c r="QFT16" i="88"/>
  <c r="QFT20" i="88" s="1"/>
  <c r="QFU16" i="88"/>
  <c r="QFU20" i="88" s="1"/>
  <c r="QFV16" i="88"/>
  <c r="QFV20" i="88" s="1"/>
  <c r="QFW16" i="88"/>
  <c r="QFW20" i="88" s="1"/>
  <c r="QFX16" i="88"/>
  <c r="QFX20" i="88" s="1"/>
  <c r="QFY16" i="88"/>
  <c r="QFY20" i="88" s="1"/>
  <c r="QFZ16" i="88"/>
  <c r="QFZ20" i="88" s="1"/>
  <c r="QGA16" i="88"/>
  <c r="QGA20" i="88" s="1"/>
  <c r="QGB16" i="88"/>
  <c r="QGB20" i="88" s="1"/>
  <c r="QGC16" i="88"/>
  <c r="QGC20" i="88" s="1"/>
  <c r="QGD16" i="88"/>
  <c r="QGD20" i="88" s="1"/>
  <c r="QGE16" i="88"/>
  <c r="QGE20" i="88" s="1"/>
  <c r="QGF16" i="88"/>
  <c r="QGF20" i="88" s="1"/>
  <c r="QGG16" i="88"/>
  <c r="QGG20" i="88" s="1"/>
  <c r="QGH16" i="88"/>
  <c r="QGH20" i="88" s="1"/>
  <c r="QGI16" i="88"/>
  <c r="QGI20" i="88" s="1"/>
  <c r="QGJ16" i="88"/>
  <c r="QGJ20" i="88" s="1"/>
  <c r="QGK16" i="88"/>
  <c r="QGK20" i="88" s="1"/>
  <c r="QGL16" i="88"/>
  <c r="QGL20" i="88" s="1"/>
  <c r="QGM16" i="88"/>
  <c r="QGM20" i="88" s="1"/>
  <c r="QGN16" i="88"/>
  <c r="QGN20" i="88" s="1"/>
  <c r="QGO16" i="88"/>
  <c r="QGO20" i="88" s="1"/>
  <c r="QGP16" i="88"/>
  <c r="QGP20" i="88" s="1"/>
  <c r="QGQ16" i="88"/>
  <c r="QGQ20" i="88" s="1"/>
  <c r="QGR16" i="88"/>
  <c r="QGR20" i="88" s="1"/>
  <c r="QGS16" i="88"/>
  <c r="QGS20" i="88" s="1"/>
  <c r="QGT16" i="88"/>
  <c r="QGT20" i="88" s="1"/>
  <c r="QGU16" i="88"/>
  <c r="QGU20" i="88" s="1"/>
  <c r="QGV16" i="88"/>
  <c r="QGV20" i="88" s="1"/>
  <c r="QGW16" i="88"/>
  <c r="QGW20" i="88" s="1"/>
  <c r="QGX16" i="88"/>
  <c r="QGX20" i="88" s="1"/>
  <c r="QGY16" i="88"/>
  <c r="QGY20" i="88" s="1"/>
  <c r="QGZ16" i="88"/>
  <c r="QGZ20" i="88" s="1"/>
  <c r="QHA16" i="88"/>
  <c r="QHA20" i="88" s="1"/>
  <c r="QHB16" i="88"/>
  <c r="QHB20" i="88" s="1"/>
  <c r="QHC16" i="88"/>
  <c r="QHC20" i="88" s="1"/>
  <c r="QHD16" i="88"/>
  <c r="QHD20" i="88" s="1"/>
  <c r="QHE16" i="88"/>
  <c r="QHE20" i="88" s="1"/>
  <c r="QHF16" i="88"/>
  <c r="QHF20" i="88" s="1"/>
  <c r="QHG16" i="88"/>
  <c r="QHG20" i="88" s="1"/>
  <c r="QHH16" i="88"/>
  <c r="QHH20" i="88" s="1"/>
  <c r="QHI16" i="88"/>
  <c r="QHI20" i="88" s="1"/>
  <c r="QHJ16" i="88"/>
  <c r="QHJ20" i="88" s="1"/>
  <c r="QHK16" i="88"/>
  <c r="QHK20" i="88" s="1"/>
  <c r="QHL16" i="88"/>
  <c r="QHL20" i="88" s="1"/>
  <c r="QHM16" i="88"/>
  <c r="QHM20" i="88" s="1"/>
  <c r="QHN16" i="88"/>
  <c r="QHN20" i="88" s="1"/>
  <c r="QHO16" i="88"/>
  <c r="QHO20" i="88" s="1"/>
  <c r="QHP16" i="88"/>
  <c r="QHP20" i="88" s="1"/>
  <c r="QHQ16" i="88"/>
  <c r="QHQ20" i="88" s="1"/>
  <c r="QHR16" i="88"/>
  <c r="QHR20" i="88" s="1"/>
  <c r="QHS16" i="88"/>
  <c r="QHS20" i="88" s="1"/>
  <c r="QHT16" i="88"/>
  <c r="QHT20" i="88" s="1"/>
  <c r="QHU16" i="88"/>
  <c r="QHU20" i="88" s="1"/>
  <c r="QHV16" i="88"/>
  <c r="QHV20" i="88" s="1"/>
  <c r="QHW16" i="88"/>
  <c r="QHW20" i="88" s="1"/>
  <c r="QHX16" i="88"/>
  <c r="QHX20" i="88" s="1"/>
  <c r="QHY16" i="88"/>
  <c r="QHY20" i="88" s="1"/>
  <c r="QHZ16" i="88"/>
  <c r="QHZ20" i="88" s="1"/>
  <c r="QIA16" i="88"/>
  <c r="QIA20" i="88" s="1"/>
  <c r="QIB16" i="88"/>
  <c r="QIB20" i="88" s="1"/>
  <c r="QIC16" i="88"/>
  <c r="QIC20" i="88" s="1"/>
  <c r="QID16" i="88"/>
  <c r="QID20" i="88" s="1"/>
  <c r="QIE16" i="88"/>
  <c r="QIE20" i="88" s="1"/>
  <c r="QIF16" i="88"/>
  <c r="QIF20" i="88" s="1"/>
  <c r="QIG16" i="88"/>
  <c r="QIG20" i="88" s="1"/>
  <c r="QIH16" i="88"/>
  <c r="QIH20" i="88" s="1"/>
  <c r="QII16" i="88"/>
  <c r="QII20" i="88" s="1"/>
  <c r="QIJ16" i="88"/>
  <c r="QIJ20" i="88" s="1"/>
  <c r="QIK16" i="88"/>
  <c r="QIK20" i="88" s="1"/>
  <c r="QIL16" i="88"/>
  <c r="QIL20" i="88" s="1"/>
  <c r="QIM16" i="88"/>
  <c r="QIM20" i="88" s="1"/>
  <c r="QIN16" i="88"/>
  <c r="QIN20" i="88" s="1"/>
  <c r="QIO16" i="88"/>
  <c r="QIO20" i="88" s="1"/>
  <c r="QIP16" i="88"/>
  <c r="QIP20" i="88" s="1"/>
  <c r="QIQ16" i="88"/>
  <c r="QIQ20" i="88" s="1"/>
  <c r="QIR16" i="88"/>
  <c r="QIR20" i="88" s="1"/>
  <c r="QIS16" i="88"/>
  <c r="QIS20" i="88" s="1"/>
  <c r="QIT16" i="88"/>
  <c r="QIT20" i="88" s="1"/>
  <c r="QIU16" i="88"/>
  <c r="QIU20" i="88" s="1"/>
  <c r="QIV16" i="88"/>
  <c r="QIV20" i="88" s="1"/>
  <c r="QIW16" i="88"/>
  <c r="QIW20" i="88" s="1"/>
  <c r="QIX16" i="88"/>
  <c r="QIX20" i="88" s="1"/>
  <c r="QIY16" i="88"/>
  <c r="QIY20" i="88" s="1"/>
  <c r="QIZ16" i="88"/>
  <c r="QIZ20" i="88" s="1"/>
  <c r="QJA16" i="88"/>
  <c r="QJA20" i="88" s="1"/>
  <c r="QJB16" i="88"/>
  <c r="QJB20" i="88" s="1"/>
  <c r="QJC16" i="88"/>
  <c r="QJC20" i="88" s="1"/>
  <c r="QJD16" i="88"/>
  <c r="QJD20" i="88" s="1"/>
  <c r="QJE16" i="88"/>
  <c r="QJE20" i="88" s="1"/>
  <c r="QJF16" i="88"/>
  <c r="QJF20" i="88" s="1"/>
  <c r="QJG16" i="88"/>
  <c r="QJG20" i="88" s="1"/>
  <c r="QJH16" i="88"/>
  <c r="QJH20" i="88" s="1"/>
  <c r="QJI16" i="88"/>
  <c r="QJI20" i="88" s="1"/>
  <c r="QJJ16" i="88"/>
  <c r="QJJ20" i="88" s="1"/>
  <c r="QJK16" i="88"/>
  <c r="QJK20" i="88" s="1"/>
  <c r="QJL16" i="88"/>
  <c r="QJL20" i="88" s="1"/>
  <c r="QJM16" i="88"/>
  <c r="QJM20" i="88" s="1"/>
  <c r="QJN16" i="88"/>
  <c r="QJN20" i="88" s="1"/>
  <c r="QJO16" i="88"/>
  <c r="QJO20" i="88" s="1"/>
  <c r="QJP16" i="88"/>
  <c r="QJP20" i="88" s="1"/>
  <c r="QJQ16" i="88"/>
  <c r="QJQ20" i="88" s="1"/>
  <c r="QJR16" i="88"/>
  <c r="QJR20" i="88" s="1"/>
  <c r="QJS16" i="88"/>
  <c r="QJS20" i="88" s="1"/>
  <c r="QJT16" i="88"/>
  <c r="QJT20" i="88" s="1"/>
  <c r="QJU16" i="88"/>
  <c r="QJU20" i="88" s="1"/>
  <c r="QJV16" i="88"/>
  <c r="QJV20" i="88" s="1"/>
  <c r="QJW16" i="88"/>
  <c r="QJW20" i="88" s="1"/>
  <c r="QJX16" i="88"/>
  <c r="QJX20" i="88" s="1"/>
  <c r="QJY16" i="88"/>
  <c r="QJY20" i="88" s="1"/>
  <c r="QJZ16" i="88"/>
  <c r="QJZ20" i="88" s="1"/>
  <c r="QKA16" i="88"/>
  <c r="QKA20" i="88" s="1"/>
  <c r="QKB16" i="88"/>
  <c r="QKB20" i="88" s="1"/>
  <c r="QKC16" i="88"/>
  <c r="QKC20" i="88" s="1"/>
  <c r="QKD16" i="88"/>
  <c r="QKD20" i="88" s="1"/>
  <c r="QKE16" i="88"/>
  <c r="QKE20" i="88" s="1"/>
  <c r="QKF16" i="88"/>
  <c r="QKF20" i="88" s="1"/>
  <c r="QKG16" i="88"/>
  <c r="QKG20" i="88" s="1"/>
  <c r="QKH16" i="88"/>
  <c r="QKH20" i="88" s="1"/>
  <c r="QKI16" i="88"/>
  <c r="QKI20" i="88" s="1"/>
  <c r="QKJ16" i="88"/>
  <c r="QKJ20" i="88" s="1"/>
  <c r="QKK16" i="88"/>
  <c r="QKK20" i="88" s="1"/>
  <c r="QKL16" i="88"/>
  <c r="QKL20" i="88" s="1"/>
  <c r="QKM16" i="88"/>
  <c r="QKM20" i="88" s="1"/>
  <c r="QKN16" i="88"/>
  <c r="QKN20" i="88" s="1"/>
  <c r="QKO16" i="88"/>
  <c r="QKO20" i="88" s="1"/>
  <c r="QKP16" i="88"/>
  <c r="QKP20" i="88" s="1"/>
  <c r="QKQ16" i="88"/>
  <c r="QKQ20" i="88" s="1"/>
  <c r="QKR16" i="88"/>
  <c r="QKR20" i="88" s="1"/>
  <c r="QKS16" i="88"/>
  <c r="QKS20" i="88" s="1"/>
  <c r="QKT16" i="88"/>
  <c r="QKT20" i="88" s="1"/>
  <c r="QKU16" i="88"/>
  <c r="QKU20" i="88" s="1"/>
  <c r="QKV16" i="88"/>
  <c r="QKV20" i="88" s="1"/>
  <c r="QKW16" i="88"/>
  <c r="QKW20" i="88" s="1"/>
  <c r="QKX16" i="88"/>
  <c r="QKX20" i="88" s="1"/>
  <c r="QKY16" i="88"/>
  <c r="QKY20" i="88" s="1"/>
  <c r="QKZ16" i="88"/>
  <c r="QKZ20" i="88" s="1"/>
  <c r="QLA16" i="88"/>
  <c r="QLA20" i="88" s="1"/>
  <c r="QLB16" i="88"/>
  <c r="QLB20" i="88" s="1"/>
  <c r="QLC16" i="88"/>
  <c r="QLC20" i="88" s="1"/>
  <c r="QLD16" i="88"/>
  <c r="QLD20" i="88" s="1"/>
  <c r="QLE16" i="88"/>
  <c r="QLE20" i="88" s="1"/>
  <c r="QLF16" i="88"/>
  <c r="QLF20" i="88" s="1"/>
  <c r="QLG16" i="88"/>
  <c r="QLG20" i="88" s="1"/>
  <c r="QLH16" i="88"/>
  <c r="QLH20" i="88" s="1"/>
  <c r="QLI16" i="88"/>
  <c r="QLI20" i="88" s="1"/>
  <c r="QLJ16" i="88"/>
  <c r="QLJ20" i="88" s="1"/>
  <c r="QLK16" i="88"/>
  <c r="QLK20" i="88" s="1"/>
  <c r="QLL16" i="88"/>
  <c r="QLL20" i="88" s="1"/>
  <c r="QLM16" i="88"/>
  <c r="QLM20" i="88" s="1"/>
  <c r="QLN16" i="88"/>
  <c r="QLN20" i="88" s="1"/>
  <c r="QLO16" i="88"/>
  <c r="QLO20" i="88" s="1"/>
  <c r="QLP16" i="88"/>
  <c r="QLP20" i="88" s="1"/>
  <c r="QLQ16" i="88"/>
  <c r="QLQ20" i="88" s="1"/>
  <c r="QLR16" i="88"/>
  <c r="QLR20" i="88" s="1"/>
  <c r="QLS16" i="88"/>
  <c r="QLS20" i="88" s="1"/>
  <c r="QLT16" i="88"/>
  <c r="QLT20" i="88" s="1"/>
  <c r="QLU16" i="88"/>
  <c r="QLU20" i="88" s="1"/>
  <c r="QLV16" i="88"/>
  <c r="QLV20" i="88" s="1"/>
  <c r="QLW16" i="88"/>
  <c r="QLW20" i="88" s="1"/>
  <c r="QLX16" i="88"/>
  <c r="QLX20" i="88" s="1"/>
  <c r="QLY16" i="88"/>
  <c r="QLY20" i="88" s="1"/>
  <c r="QLZ16" i="88"/>
  <c r="QLZ20" i="88" s="1"/>
  <c r="QMA16" i="88"/>
  <c r="QMA20" i="88" s="1"/>
  <c r="QMB16" i="88"/>
  <c r="QMB20" i="88" s="1"/>
  <c r="QMC16" i="88"/>
  <c r="QMC20" i="88" s="1"/>
  <c r="QMD16" i="88"/>
  <c r="QMD20" i="88" s="1"/>
  <c r="QME16" i="88"/>
  <c r="QME20" i="88" s="1"/>
  <c r="QMF16" i="88"/>
  <c r="QMF20" i="88" s="1"/>
  <c r="QMG16" i="88"/>
  <c r="QMG20" i="88" s="1"/>
  <c r="QMH16" i="88"/>
  <c r="QMH20" i="88" s="1"/>
  <c r="QMI16" i="88"/>
  <c r="QMI20" i="88" s="1"/>
  <c r="QMJ16" i="88"/>
  <c r="QMJ20" i="88" s="1"/>
  <c r="QMK16" i="88"/>
  <c r="QMK20" i="88" s="1"/>
  <c r="QML16" i="88"/>
  <c r="QML20" i="88" s="1"/>
  <c r="QMM16" i="88"/>
  <c r="QMM20" i="88" s="1"/>
  <c r="QMN16" i="88"/>
  <c r="QMN20" i="88" s="1"/>
  <c r="QMO16" i="88"/>
  <c r="QMO20" i="88" s="1"/>
  <c r="QMP16" i="88"/>
  <c r="QMP20" i="88" s="1"/>
  <c r="QMQ16" i="88"/>
  <c r="QMQ20" i="88" s="1"/>
  <c r="QMR16" i="88"/>
  <c r="QMR20" i="88" s="1"/>
  <c r="QMS16" i="88"/>
  <c r="QMS20" i="88" s="1"/>
  <c r="QMT16" i="88"/>
  <c r="QMT20" i="88" s="1"/>
  <c r="QMU16" i="88"/>
  <c r="QMU20" i="88" s="1"/>
  <c r="QMV16" i="88"/>
  <c r="QMV20" i="88" s="1"/>
  <c r="QMW16" i="88"/>
  <c r="QMW20" i="88" s="1"/>
  <c r="QMX16" i="88"/>
  <c r="QMX20" i="88" s="1"/>
  <c r="QMY16" i="88"/>
  <c r="QMY20" i="88" s="1"/>
  <c r="QMZ16" i="88"/>
  <c r="QMZ20" i="88" s="1"/>
  <c r="QNA16" i="88"/>
  <c r="QNA20" i="88" s="1"/>
  <c r="QNB16" i="88"/>
  <c r="QNB20" i="88" s="1"/>
  <c r="QNC16" i="88"/>
  <c r="QNC20" i="88" s="1"/>
  <c r="QND16" i="88"/>
  <c r="QND20" i="88" s="1"/>
  <c r="QNE16" i="88"/>
  <c r="QNE20" i="88" s="1"/>
  <c r="QNF16" i="88"/>
  <c r="QNF20" i="88" s="1"/>
  <c r="QNG16" i="88"/>
  <c r="QNG20" i="88" s="1"/>
  <c r="QNH16" i="88"/>
  <c r="QNH20" i="88" s="1"/>
  <c r="QNI16" i="88"/>
  <c r="QNI20" i="88" s="1"/>
  <c r="QNJ16" i="88"/>
  <c r="QNJ20" i="88" s="1"/>
  <c r="QNK16" i="88"/>
  <c r="QNK20" i="88" s="1"/>
  <c r="QNL16" i="88"/>
  <c r="QNL20" i="88" s="1"/>
  <c r="QNM16" i="88"/>
  <c r="QNM20" i="88" s="1"/>
  <c r="QNN16" i="88"/>
  <c r="QNN20" i="88" s="1"/>
  <c r="QNO16" i="88"/>
  <c r="QNO20" i="88" s="1"/>
  <c r="QNP16" i="88"/>
  <c r="QNP20" i="88" s="1"/>
  <c r="QNQ16" i="88"/>
  <c r="QNQ20" i="88" s="1"/>
  <c r="QNR16" i="88"/>
  <c r="QNR20" i="88" s="1"/>
  <c r="QNS16" i="88"/>
  <c r="QNS20" i="88" s="1"/>
  <c r="QNT16" i="88"/>
  <c r="QNT20" i="88" s="1"/>
  <c r="QNU16" i="88"/>
  <c r="QNU20" i="88" s="1"/>
  <c r="QNV16" i="88"/>
  <c r="QNV20" i="88" s="1"/>
  <c r="QNW16" i="88"/>
  <c r="QNW20" i="88" s="1"/>
  <c r="QNX16" i="88"/>
  <c r="QNX20" i="88" s="1"/>
  <c r="QNY16" i="88"/>
  <c r="QNY20" i="88" s="1"/>
  <c r="QNZ16" i="88"/>
  <c r="QNZ20" i="88" s="1"/>
  <c r="QOA16" i="88"/>
  <c r="QOA20" i="88" s="1"/>
  <c r="QOB16" i="88"/>
  <c r="QOB20" i="88" s="1"/>
  <c r="QOC16" i="88"/>
  <c r="QOC20" i="88" s="1"/>
  <c r="QOD16" i="88"/>
  <c r="QOD20" i="88" s="1"/>
  <c r="QOE16" i="88"/>
  <c r="QOE20" i="88" s="1"/>
  <c r="QOF16" i="88"/>
  <c r="QOF20" i="88" s="1"/>
  <c r="QOG16" i="88"/>
  <c r="QOG20" i="88" s="1"/>
  <c r="QOH16" i="88"/>
  <c r="QOH20" i="88" s="1"/>
  <c r="QOI16" i="88"/>
  <c r="QOI20" i="88" s="1"/>
  <c r="QOJ16" i="88"/>
  <c r="QOJ20" i="88" s="1"/>
  <c r="QOK16" i="88"/>
  <c r="QOK20" i="88" s="1"/>
  <c r="QOL16" i="88"/>
  <c r="QOL20" i="88" s="1"/>
  <c r="QOM16" i="88"/>
  <c r="QOM20" i="88" s="1"/>
  <c r="QON16" i="88"/>
  <c r="QON20" i="88" s="1"/>
  <c r="QOO16" i="88"/>
  <c r="QOO20" i="88" s="1"/>
  <c r="QOP16" i="88"/>
  <c r="QOP20" i="88" s="1"/>
  <c r="QOQ16" i="88"/>
  <c r="QOQ20" i="88" s="1"/>
  <c r="QOR16" i="88"/>
  <c r="QOR20" i="88" s="1"/>
  <c r="QOS16" i="88"/>
  <c r="QOS20" i="88" s="1"/>
  <c r="QOT16" i="88"/>
  <c r="QOT20" i="88" s="1"/>
  <c r="QOU16" i="88"/>
  <c r="QOU20" i="88" s="1"/>
  <c r="QOV16" i="88"/>
  <c r="QOV20" i="88" s="1"/>
  <c r="QOW16" i="88"/>
  <c r="QOW20" i="88" s="1"/>
  <c r="QOX16" i="88"/>
  <c r="QOX20" i="88" s="1"/>
  <c r="QOY16" i="88"/>
  <c r="QOY20" i="88" s="1"/>
  <c r="QOZ16" i="88"/>
  <c r="QOZ20" i="88" s="1"/>
  <c r="QPA16" i="88"/>
  <c r="QPA20" i="88" s="1"/>
  <c r="QPB16" i="88"/>
  <c r="QPB20" i="88" s="1"/>
  <c r="QPC16" i="88"/>
  <c r="QPC20" i="88" s="1"/>
  <c r="QPD16" i="88"/>
  <c r="QPD20" i="88" s="1"/>
  <c r="QPE16" i="88"/>
  <c r="QPE20" i="88" s="1"/>
  <c r="QPF16" i="88"/>
  <c r="QPF20" i="88" s="1"/>
  <c r="QPG16" i="88"/>
  <c r="QPG20" i="88" s="1"/>
  <c r="QPH16" i="88"/>
  <c r="QPH20" i="88" s="1"/>
  <c r="QPI16" i="88"/>
  <c r="QPI20" i="88" s="1"/>
  <c r="QPJ16" i="88"/>
  <c r="QPJ20" i="88" s="1"/>
  <c r="QPK16" i="88"/>
  <c r="QPK20" i="88" s="1"/>
  <c r="QPL16" i="88"/>
  <c r="QPL20" i="88" s="1"/>
  <c r="QPM16" i="88"/>
  <c r="QPM20" i="88" s="1"/>
  <c r="QPN16" i="88"/>
  <c r="QPN20" i="88" s="1"/>
  <c r="QPO16" i="88"/>
  <c r="QPO20" i="88" s="1"/>
  <c r="QPP16" i="88"/>
  <c r="QPP20" i="88" s="1"/>
  <c r="QPQ16" i="88"/>
  <c r="QPQ20" i="88" s="1"/>
  <c r="QPR16" i="88"/>
  <c r="QPR20" i="88" s="1"/>
  <c r="QPS16" i="88"/>
  <c r="QPS20" i="88" s="1"/>
  <c r="QPT16" i="88"/>
  <c r="QPT20" i="88" s="1"/>
  <c r="QPU16" i="88"/>
  <c r="QPU20" i="88" s="1"/>
  <c r="QPV16" i="88"/>
  <c r="QPV20" i="88" s="1"/>
  <c r="QPW16" i="88"/>
  <c r="QPW20" i="88" s="1"/>
  <c r="QPX16" i="88"/>
  <c r="QPX20" i="88" s="1"/>
  <c r="QPY16" i="88"/>
  <c r="QPY20" i="88" s="1"/>
  <c r="QPZ16" i="88"/>
  <c r="QPZ20" i="88" s="1"/>
  <c r="QQA16" i="88"/>
  <c r="QQA20" i="88" s="1"/>
  <c r="QQB16" i="88"/>
  <c r="QQB20" i="88" s="1"/>
  <c r="QQC16" i="88"/>
  <c r="QQC20" i="88" s="1"/>
  <c r="QQD16" i="88"/>
  <c r="QQD20" i="88" s="1"/>
  <c r="QQE16" i="88"/>
  <c r="QQE20" i="88" s="1"/>
  <c r="QQF16" i="88"/>
  <c r="QQF20" i="88" s="1"/>
  <c r="QQG16" i="88"/>
  <c r="QQG20" i="88" s="1"/>
  <c r="QQH16" i="88"/>
  <c r="QQH20" i="88" s="1"/>
  <c r="QQI16" i="88"/>
  <c r="QQI20" i="88" s="1"/>
  <c r="QQJ16" i="88"/>
  <c r="QQJ20" i="88" s="1"/>
  <c r="QQK16" i="88"/>
  <c r="QQK20" i="88" s="1"/>
  <c r="QQL16" i="88"/>
  <c r="QQL20" i="88" s="1"/>
  <c r="QQM16" i="88"/>
  <c r="QQM20" i="88" s="1"/>
  <c r="QQN16" i="88"/>
  <c r="QQN20" i="88" s="1"/>
  <c r="QQO16" i="88"/>
  <c r="QQO20" i="88" s="1"/>
  <c r="QQP16" i="88"/>
  <c r="QQP20" i="88" s="1"/>
  <c r="QQQ16" i="88"/>
  <c r="QQQ20" i="88" s="1"/>
  <c r="QQR16" i="88"/>
  <c r="QQR20" i="88" s="1"/>
  <c r="QQS16" i="88"/>
  <c r="QQS20" i="88" s="1"/>
  <c r="QQT16" i="88"/>
  <c r="QQT20" i="88" s="1"/>
  <c r="QQU16" i="88"/>
  <c r="QQU20" i="88" s="1"/>
  <c r="QQV16" i="88"/>
  <c r="QQV20" i="88" s="1"/>
  <c r="QQW16" i="88"/>
  <c r="QQW20" i="88" s="1"/>
  <c r="QQX16" i="88"/>
  <c r="QQX20" i="88" s="1"/>
  <c r="QQY16" i="88"/>
  <c r="QQY20" i="88" s="1"/>
  <c r="QQZ16" i="88"/>
  <c r="QQZ20" i="88" s="1"/>
  <c r="QRA16" i="88"/>
  <c r="QRA20" i="88" s="1"/>
  <c r="QRB16" i="88"/>
  <c r="QRB20" i="88" s="1"/>
  <c r="QRC16" i="88"/>
  <c r="QRC20" i="88" s="1"/>
  <c r="QRD16" i="88"/>
  <c r="QRD20" i="88" s="1"/>
  <c r="QRE16" i="88"/>
  <c r="QRE20" i="88" s="1"/>
  <c r="QRF16" i="88"/>
  <c r="QRF20" i="88" s="1"/>
  <c r="QRG16" i="88"/>
  <c r="QRG20" i="88" s="1"/>
  <c r="QRH16" i="88"/>
  <c r="QRH20" i="88" s="1"/>
  <c r="QRI16" i="88"/>
  <c r="QRI20" i="88" s="1"/>
  <c r="QRJ16" i="88"/>
  <c r="QRJ20" i="88" s="1"/>
  <c r="QRK16" i="88"/>
  <c r="QRK20" i="88" s="1"/>
  <c r="QRL16" i="88"/>
  <c r="QRL20" i="88" s="1"/>
  <c r="QRM16" i="88"/>
  <c r="QRM20" i="88" s="1"/>
  <c r="QRN16" i="88"/>
  <c r="QRN20" i="88" s="1"/>
  <c r="QRO16" i="88"/>
  <c r="QRO20" i="88" s="1"/>
  <c r="QRP16" i="88"/>
  <c r="QRP20" i="88" s="1"/>
  <c r="QRQ16" i="88"/>
  <c r="QRQ20" i="88" s="1"/>
  <c r="QRR16" i="88"/>
  <c r="QRR20" i="88" s="1"/>
  <c r="QRS16" i="88"/>
  <c r="QRS20" i="88" s="1"/>
  <c r="QRT16" i="88"/>
  <c r="QRT20" i="88" s="1"/>
  <c r="QRU16" i="88"/>
  <c r="QRU20" i="88" s="1"/>
  <c r="QRV16" i="88"/>
  <c r="QRV20" i="88" s="1"/>
  <c r="QRW16" i="88"/>
  <c r="QRW20" i="88" s="1"/>
  <c r="QRX16" i="88"/>
  <c r="QRX20" i="88" s="1"/>
  <c r="QRY16" i="88"/>
  <c r="QRY20" i="88" s="1"/>
  <c r="QRZ16" i="88"/>
  <c r="QRZ20" i="88" s="1"/>
  <c r="QSA16" i="88"/>
  <c r="QSA20" i="88" s="1"/>
  <c r="QSB16" i="88"/>
  <c r="QSB20" i="88" s="1"/>
  <c r="QSC16" i="88"/>
  <c r="QSC20" i="88" s="1"/>
  <c r="QSD16" i="88"/>
  <c r="QSD20" i="88" s="1"/>
  <c r="QSE16" i="88"/>
  <c r="QSE20" i="88" s="1"/>
  <c r="QSF16" i="88"/>
  <c r="QSF20" i="88" s="1"/>
  <c r="QSG16" i="88"/>
  <c r="QSG20" i="88" s="1"/>
  <c r="QSH16" i="88"/>
  <c r="QSH20" i="88" s="1"/>
  <c r="QSI16" i="88"/>
  <c r="QSI20" i="88" s="1"/>
  <c r="QSJ16" i="88"/>
  <c r="QSJ20" i="88" s="1"/>
  <c r="QSK16" i="88"/>
  <c r="QSK20" i="88" s="1"/>
  <c r="QSL16" i="88"/>
  <c r="QSL20" i="88" s="1"/>
  <c r="QSM16" i="88"/>
  <c r="QSM20" i="88" s="1"/>
  <c r="QSN16" i="88"/>
  <c r="QSN20" i="88" s="1"/>
  <c r="QSO16" i="88"/>
  <c r="QSO20" i="88" s="1"/>
  <c r="QSP16" i="88"/>
  <c r="QSP20" i="88" s="1"/>
  <c r="QSQ16" i="88"/>
  <c r="QSQ20" i="88" s="1"/>
  <c r="QSR16" i="88"/>
  <c r="QSR20" i="88" s="1"/>
  <c r="QSS16" i="88"/>
  <c r="QSS20" i="88" s="1"/>
  <c r="QST16" i="88"/>
  <c r="QST20" i="88" s="1"/>
  <c r="QSU16" i="88"/>
  <c r="QSU20" i="88" s="1"/>
  <c r="QSV16" i="88"/>
  <c r="QSV20" i="88" s="1"/>
  <c r="QSW16" i="88"/>
  <c r="QSW20" i="88" s="1"/>
  <c r="QSX16" i="88"/>
  <c r="QSX20" i="88" s="1"/>
  <c r="QSY16" i="88"/>
  <c r="QSY20" i="88" s="1"/>
  <c r="QSZ16" i="88"/>
  <c r="QSZ20" i="88" s="1"/>
  <c r="QTA16" i="88"/>
  <c r="QTA20" i="88" s="1"/>
  <c r="QTB16" i="88"/>
  <c r="QTB20" i="88" s="1"/>
  <c r="QTC16" i="88"/>
  <c r="QTC20" i="88" s="1"/>
  <c r="QTD16" i="88"/>
  <c r="QTD20" i="88" s="1"/>
  <c r="QTE16" i="88"/>
  <c r="QTE20" i="88" s="1"/>
  <c r="QTF16" i="88"/>
  <c r="QTF20" i="88" s="1"/>
  <c r="QTG16" i="88"/>
  <c r="QTG20" i="88" s="1"/>
  <c r="QTH16" i="88"/>
  <c r="QTH20" i="88" s="1"/>
  <c r="QTI16" i="88"/>
  <c r="QTI20" i="88" s="1"/>
  <c r="QTJ16" i="88"/>
  <c r="QTJ20" i="88" s="1"/>
  <c r="QTK16" i="88"/>
  <c r="QTK20" i="88" s="1"/>
  <c r="QTL16" i="88"/>
  <c r="QTL20" i="88" s="1"/>
  <c r="QTM16" i="88"/>
  <c r="QTM20" i="88" s="1"/>
  <c r="QTN16" i="88"/>
  <c r="QTN20" i="88" s="1"/>
  <c r="QTO16" i="88"/>
  <c r="QTO20" i="88" s="1"/>
  <c r="QTP16" i="88"/>
  <c r="QTP20" i="88" s="1"/>
  <c r="QTQ16" i="88"/>
  <c r="QTQ20" i="88" s="1"/>
  <c r="QTR16" i="88"/>
  <c r="QTR20" i="88" s="1"/>
  <c r="QTS16" i="88"/>
  <c r="QTS20" i="88" s="1"/>
  <c r="QTT16" i="88"/>
  <c r="QTT20" i="88" s="1"/>
  <c r="QTU16" i="88"/>
  <c r="QTU20" i="88" s="1"/>
  <c r="QTV16" i="88"/>
  <c r="QTV20" i="88" s="1"/>
  <c r="QTW16" i="88"/>
  <c r="QTW20" i="88" s="1"/>
  <c r="QTX16" i="88"/>
  <c r="QTX20" i="88" s="1"/>
  <c r="QTY16" i="88"/>
  <c r="QTY20" i="88" s="1"/>
  <c r="QTZ16" i="88"/>
  <c r="QTZ20" i="88" s="1"/>
  <c r="QUA16" i="88"/>
  <c r="QUA20" i="88" s="1"/>
  <c r="QUB16" i="88"/>
  <c r="QUB20" i="88" s="1"/>
  <c r="QUC16" i="88"/>
  <c r="QUC20" i="88" s="1"/>
  <c r="QUD16" i="88"/>
  <c r="QUD20" i="88" s="1"/>
  <c r="QUE16" i="88"/>
  <c r="QUE20" i="88" s="1"/>
  <c r="QUF16" i="88"/>
  <c r="QUF20" i="88" s="1"/>
  <c r="QUG16" i="88"/>
  <c r="QUG20" i="88" s="1"/>
  <c r="QUH16" i="88"/>
  <c r="QUH20" i="88" s="1"/>
  <c r="QUI16" i="88"/>
  <c r="QUI20" i="88" s="1"/>
  <c r="QUJ16" i="88"/>
  <c r="QUJ20" i="88" s="1"/>
  <c r="QUK16" i="88"/>
  <c r="QUK20" i="88" s="1"/>
  <c r="QUL16" i="88"/>
  <c r="QUL20" i="88" s="1"/>
  <c r="QUM16" i="88"/>
  <c r="QUM20" i="88" s="1"/>
  <c r="QUN16" i="88"/>
  <c r="QUN20" i="88" s="1"/>
  <c r="QUO16" i="88"/>
  <c r="QUO20" i="88" s="1"/>
  <c r="QUP16" i="88"/>
  <c r="QUP20" i="88" s="1"/>
  <c r="QUQ16" i="88"/>
  <c r="QUQ20" i="88" s="1"/>
  <c r="QUR16" i="88"/>
  <c r="QUR20" i="88" s="1"/>
  <c r="QUS16" i="88"/>
  <c r="QUS20" i="88" s="1"/>
  <c r="QUT16" i="88"/>
  <c r="QUT20" i="88" s="1"/>
  <c r="QUU16" i="88"/>
  <c r="QUU20" i="88" s="1"/>
  <c r="QUV16" i="88"/>
  <c r="QUV20" i="88" s="1"/>
  <c r="QUW16" i="88"/>
  <c r="QUW20" i="88" s="1"/>
  <c r="QUX16" i="88"/>
  <c r="QUX20" i="88" s="1"/>
  <c r="QUY16" i="88"/>
  <c r="QUY20" i="88" s="1"/>
  <c r="QUZ16" i="88"/>
  <c r="QUZ20" i="88" s="1"/>
  <c r="QVA16" i="88"/>
  <c r="QVA20" i="88" s="1"/>
  <c r="QVB16" i="88"/>
  <c r="QVB20" i="88" s="1"/>
  <c r="QVC16" i="88"/>
  <c r="QVC20" i="88" s="1"/>
  <c r="QVD16" i="88"/>
  <c r="QVD20" i="88" s="1"/>
  <c r="QVE16" i="88"/>
  <c r="QVE20" i="88" s="1"/>
  <c r="QVF16" i="88"/>
  <c r="QVF20" i="88" s="1"/>
  <c r="QVG16" i="88"/>
  <c r="QVG20" i="88" s="1"/>
  <c r="QVH16" i="88"/>
  <c r="QVH20" i="88" s="1"/>
  <c r="QVI16" i="88"/>
  <c r="QVI20" i="88" s="1"/>
  <c r="QVJ16" i="88"/>
  <c r="QVJ20" i="88" s="1"/>
  <c r="QVK16" i="88"/>
  <c r="QVK20" i="88" s="1"/>
  <c r="QVL16" i="88"/>
  <c r="QVL20" i="88" s="1"/>
  <c r="QVM16" i="88"/>
  <c r="QVM20" i="88" s="1"/>
  <c r="QVN16" i="88"/>
  <c r="QVN20" i="88" s="1"/>
  <c r="QVO16" i="88"/>
  <c r="QVO20" i="88" s="1"/>
  <c r="QVP16" i="88"/>
  <c r="QVP20" i="88" s="1"/>
  <c r="QVQ16" i="88"/>
  <c r="QVQ20" i="88" s="1"/>
  <c r="QVR16" i="88"/>
  <c r="QVR20" i="88" s="1"/>
  <c r="QVS16" i="88"/>
  <c r="QVS20" i="88" s="1"/>
  <c r="QVT16" i="88"/>
  <c r="QVT20" i="88" s="1"/>
  <c r="QVU16" i="88"/>
  <c r="QVU20" i="88" s="1"/>
  <c r="QVV16" i="88"/>
  <c r="QVV20" i="88" s="1"/>
  <c r="QVW16" i="88"/>
  <c r="QVW20" i="88" s="1"/>
  <c r="QVX16" i="88"/>
  <c r="QVX20" i="88" s="1"/>
  <c r="QVY16" i="88"/>
  <c r="QVY20" i="88" s="1"/>
  <c r="QVZ16" i="88"/>
  <c r="QVZ20" i="88" s="1"/>
  <c r="QWA16" i="88"/>
  <c r="QWA20" i="88" s="1"/>
  <c r="QWB16" i="88"/>
  <c r="QWB20" i="88" s="1"/>
  <c r="QWC16" i="88"/>
  <c r="QWC20" i="88" s="1"/>
  <c r="QWD16" i="88"/>
  <c r="QWD20" i="88" s="1"/>
  <c r="QWE16" i="88"/>
  <c r="QWE20" i="88" s="1"/>
  <c r="QWF16" i="88"/>
  <c r="QWF20" i="88" s="1"/>
  <c r="QWG16" i="88"/>
  <c r="QWG20" i="88" s="1"/>
  <c r="QWH16" i="88"/>
  <c r="QWH20" i="88" s="1"/>
  <c r="QWI16" i="88"/>
  <c r="QWI20" i="88" s="1"/>
  <c r="QWJ16" i="88"/>
  <c r="QWJ20" i="88" s="1"/>
  <c r="QWK16" i="88"/>
  <c r="QWK20" i="88" s="1"/>
  <c r="QWL16" i="88"/>
  <c r="QWL20" i="88" s="1"/>
  <c r="QWM16" i="88"/>
  <c r="QWM20" i="88" s="1"/>
  <c r="QWN16" i="88"/>
  <c r="QWN20" i="88" s="1"/>
  <c r="QWO16" i="88"/>
  <c r="QWO20" i="88" s="1"/>
  <c r="QWP16" i="88"/>
  <c r="QWP20" i="88" s="1"/>
  <c r="QWQ16" i="88"/>
  <c r="QWQ20" i="88" s="1"/>
  <c r="QWR16" i="88"/>
  <c r="QWR20" i="88" s="1"/>
  <c r="QWS16" i="88"/>
  <c r="QWS20" i="88" s="1"/>
  <c r="QWT16" i="88"/>
  <c r="QWT20" i="88" s="1"/>
  <c r="QWU16" i="88"/>
  <c r="QWU20" i="88" s="1"/>
  <c r="QWV16" i="88"/>
  <c r="QWV20" i="88" s="1"/>
  <c r="QWW16" i="88"/>
  <c r="QWW20" i="88" s="1"/>
  <c r="QWX16" i="88"/>
  <c r="QWX20" i="88" s="1"/>
  <c r="QWY16" i="88"/>
  <c r="QWY20" i="88" s="1"/>
  <c r="QWZ16" i="88"/>
  <c r="QWZ20" i="88" s="1"/>
  <c r="QXA16" i="88"/>
  <c r="QXA20" i="88" s="1"/>
  <c r="QXB16" i="88"/>
  <c r="QXB20" i="88" s="1"/>
  <c r="QXC16" i="88"/>
  <c r="QXC20" i="88" s="1"/>
  <c r="QXD16" i="88"/>
  <c r="QXD20" i="88" s="1"/>
  <c r="QXE16" i="88"/>
  <c r="QXE20" i="88" s="1"/>
  <c r="QXF16" i="88"/>
  <c r="QXF20" i="88" s="1"/>
  <c r="QXG16" i="88"/>
  <c r="QXG20" i="88" s="1"/>
  <c r="QXH16" i="88"/>
  <c r="QXH20" i="88" s="1"/>
  <c r="QXI16" i="88"/>
  <c r="QXI20" i="88" s="1"/>
  <c r="QXJ16" i="88"/>
  <c r="QXJ20" i="88" s="1"/>
  <c r="QXK16" i="88"/>
  <c r="QXK20" i="88" s="1"/>
  <c r="QXL16" i="88"/>
  <c r="QXL20" i="88" s="1"/>
  <c r="QXM16" i="88"/>
  <c r="QXM20" i="88" s="1"/>
  <c r="QXN16" i="88"/>
  <c r="QXN20" i="88" s="1"/>
  <c r="QXO16" i="88"/>
  <c r="QXO20" i="88" s="1"/>
  <c r="QXP16" i="88"/>
  <c r="QXP20" i="88" s="1"/>
  <c r="QXQ16" i="88"/>
  <c r="QXQ20" i="88" s="1"/>
  <c r="QXR16" i="88"/>
  <c r="QXR20" i="88" s="1"/>
  <c r="QXS16" i="88"/>
  <c r="QXS20" i="88" s="1"/>
  <c r="QXT16" i="88"/>
  <c r="QXT20" i="88" s="1"/>
  <c r="QXU16" i="88"/>
  <c r="QXU20" i="88" s="1"/>
  <c r="QXV16" i="88"/>
  <c r="QXV20" i="88" s="1"/>
  <c r="QXW16" i="88"/>
  <c r="QXW20" i="88" s="1"/>
  <c r="QXX16" i="88"/>
  <c r="QXX20" i="88" s="1"/>
  <c r="QXY16" i="88"/>
  <c r="QXY20" i="88" s="1"/>
  <c r="QXZ16" i="88"/>
  <c r="QXZ20" i="88" s="1"/>
  <c r="QYA16" i="88"/>
  <c r="QYA20" i="88" s="1"/>
  <c r="QYB16" i="88"/>
  <c r="QYB20" i="88" s="1"/>
  <c r="QYC16" i="88"/>
  <c r="QYC20" i="88" s="1"/>
  <c r="QYD16" i="88"/>
  <c r="QYD20" i="88" s="1"/>
  <c r="QYE16" i="88"/>
  <c r="QYE20" i="88" s="1"/>
  <c r="QYF16" i="88"/>
  <c r="QYF20" i="88" s="1"/>
  <c r="QYG16" i="88"/>
  <c r="QYG20" i="88" s="1"/>
  <c r="QYH16" i="88"/>
  <c r="QYH20" i="88" s="1"/>
  <c r="QYI16" i="88"/>
  <c r="QYI20" i="88" s="1"/>
  <c r="QYJ16" i="88"/>
  <c r="QYJ20" i="88" s="1"/>
  <c r="QYK16" i="88"/>
  <c r="QYK20" i="88" s="1"/>
  <c r="QYL16" i="88"/>
  <c r="QYL20" i="88" s="1"/>
  <c r="QYM16" i="88"/>
  <c r="QYM20" i="88" s="1"/>
  <c r="QYN16" i="88"/>
  <c r="QYN20" i="88" s="1"/>
  <c r="QYO16" i="88"/>
  <c r="QYO20" i="88" s="1"/>
  <c r="QYP16" i="88"/>
  <c r="QYP20" i="88" s="1"/>
  <c r="QYQ16" i="88"/>
  <c r="QYQ20" i="88" s="1"/>
  <c r="QYR16" i="88"/>
  <c r="QYR20" i="88" s="1"/>
  <c r="QYS16" i="88"/>
  <c r="QYS20" i="88" s="1"/>
  <c r="QYT16" i="88"/>
  <c r="QYT20" i="88" s="1"/>
  <c r="QYU16" i="88"/>
  <c r="QYU20" i="88" s="1"/>
  <c r="QYV16" i="88"/>
  <c r="QYV20" i="88" s="1"/>
  <c r="QYW16" i="88"/>
  <c r="QYW20" i="88" s="1"/>
  <c r="QYX16" i="88"/>
  <c r="QYX20" i="88" s="1"/>
  <c r="QYY16" i="88"/>
  <c r="QYY20" i="88" s="1"/>
  <c r="QYZ16" i="88"/>
  <c r="QYZ20" i="88" s="1"/>
  <c r="QZA16" i="88"/>
  <c r="QZA20" i="88" s="1"/>
  <c r="QZB16" i="88"/>
  <c r="QZB20" i="88" s="1"/>
  <c r="QZC16" i="88"/>
  <c r="QZC20" i="88" s="1"/>
  <c r="QZD16" i="88"/>
  <c r="QZD20" i="88" s="1"/>
  <c r="QZE16" i="88"/>
  <c r="QZE20" i="88" s="1"/>
  <c r="QZF16" i="88"/>
  <c r="QZF20" i="88" s="1"/>
  <c r="QZG16" i="88"/>
  <c r="QZG20" i="88" s="1"/>
  <c r="QZH16" i="88"/>
  <c r="QZH20" i="88" s="1"/>
  <c r="QZI16" i="88"/>
  <c r="QZI20" i="88" s="1"/>
  <c r="QZJ16" i="88"/>
  <c r="QZJ20" i="88" s="1"/>
  <c r="QZK16" i="88"/>
  <c r="QZK20" i="88" s="1"/>
  <c r="QZL16" i="88"/>
  <c r="QZL20" i="88" s="1"/>
  <c r="QZM16" i="88"/>
  <c r="QZM20" i="88" s="1"/>
  <c r="QZN16" i="88"/>
  <c r="QZN20" i="88" s="1"/>
  <c r="QZO16" i="88"/>
  <c r="QZO20" i="88" s="1"/>
  <c r="QZP16" i="88"/>
  <c r="QZP20" i="88" s="1"/>
  <c r="QZQ16" i="88"/>
  <c r="QZQ20" i="88" s="1"/>
  <c r="QZR16" i="88"/>
  <c r="QZR20" i="88" s="1"/>
  <c r="QZS16" i="88"/>
  <c r="QZS20" i="88" s="1"/>
  <c r="QZT16" i="88"/>
  <c r="QZT20" i="88" s="1"/>
  <c r="QZU16" i="88"/>
  <c r="QZU20" i="88" s="1"/>
  <c r="QZV16" i="88"/>
  <c r="QZV20" i="88" s="1"/>
  <c r="QZW16" i="88"/>
  <c r="QZW20" i="88" s="1"/>
  <c r="QZX16" i="88"/>
  <c r="QZX20" i="88" s="1"/>
  <c r="QZY16" i="88"/>
  <c r="QZY20" i="88" s="1"/>
  <c r="QZZ16" i="88"/>
  <c r="QZZ20" i="88" s="1"/>
  <c r="RAA16" i="88"/>
  <c r="RAA20" i="88" s="1"/>
  <c r="RAB16" i="88"/>
  <c r="RAB20" i="88" s="1"/>
  <c r="RAC16" i="88"/>
  <c r="RAC20" i="88" s="1"/>
  <c r="RAD16" i="88"/>
  <c r="RAD20" i="88" s="1"/>
  <c r="RAE16" i="88"/>
  <c r="RAE20" i="88" s="1"/>
  <c r="RAF16" i="88"/>
  <c r="RAF20" i="88" s="1"/>
  <c r="RAG16" i="88"/>
  <c r="RAG20" i="88" s="1"/>
  <c r="RAH16" i="88"/>
  <c r="RAH20" i="88" s="1"/>
  <c r="RAI16" i="88"/>
  <c r="RAI20" i="88" s="1"/>
  <c r="RAJ16" i="88"/>
  <c r="RAJ20" i="88" s="1"/>
  <c r="RAK16" i="88"/>
  <c r="RAK20" i="88" s="1"/>
  <c r="RAL16" i="88"/>
  <c r="RAL20" i="88" s="1"/>
  <c r="RAM16" i="88"/>
  <c r="RAM20" i="88" s="1"/>
  <c r="RAN16" i="88"/>
  <c r="RAN20" i="88" s="1"/>
  <c r="RAO16" i="88"/>
  <c r="RAO20" i="88" s="1"/>
  <c r="RAP16" i="88"/>
  <c r="RAP20" i="88" s="1"/>
  <c r="RAQ16" i="88"/>
  <c r="RAQ20" i="88" s="1"/>
  <c r="RAR16" i="88"/>
  <c r="RAR20" i="88" s="1"/>
  <c r="RAS16" i="88"/>
  <c r="RAS20" i="88" s="1"/>
  <c r="RAT16" i="88"/>
  <c r="RAT20" i="88" s="1"/>
  <c r="RAU16" i="88"/>
  <c r="RAU20" i="88" s="1"/>
  <c r="RAV16" i="88"/>
  <c r="RAV20" i="88" s="1"/>
  <c r="RAW16" i="88"/>
  <c r="RAW20" i="88" s="1"/>
  <c r="RAX16" i="88"/>
  <c r="RAX20" i="88" s="1"/>
  <c r="RAY16" i="88"/>
  <c r="RAY20" i="88" s="1"/>
  <c r="RAZ16" i="88"/>
  <c r="RAZ20" i="88" s="1"/>
  <c r="RBA16" i="88"/>
  <c r="RBA20" i="88" s="1"/>
  <c r="RBB16" i="88"/>
  <c r="RBB20" i="88" s="1"/>
  <c r="RBC16" i="88"/>
  <c r="RBC20" i="88" s="1"/>
  <c r="RBD16" i="88"/>
  <c r="RBD20" i="88" s="1"/>
  <c r="RBE16" i="88"/>
  <c r="RBE20" i="88" s="1"/>
  <c r="RBF16" i="88"/>
  <c r="RBF20" i="88" s="1"/>
  <c r="RBG16" i="88"/>
  <c r="RBG20" i="88" s="1"/>
  <c r="RBH16" i="88"/>
  <c r="RBH20" i="88" s="1"/>
  <c r="RBI16" i="88"/>
  <c r="RBI20" i="88" s="1"/>
  <c r="RBJ16" i="88"/>
  <c r="RBJ20" i="88" s="1"/>
  <c r="RBK16" i="88"/>
  <c r="RBK20" i="88" s="1"/>
  <c r="RBL16" i="88"/>
  <c r="RBL20" i="88" s="1"/>
  <c r="RBM16" i="88"/>
  <c r="RBM20" i="88" s="1"/>
  <c r="RBN16" i="88"/>
  <c r="RBN20" i="88" s="1"/>
  <c r="RBO16" i="88"/>
  <c r="RBO20" i="88" s="1"/>
  <c r="RBP16" i="88"/>
  <c r="RBP20" i="88" s="1"/>
  <c r="RBQ16" i="88"/>
  <c r="RBQ20" i="88" s="1"/>
  <c r="RBR16" i="88"/>
  <c r="RBR20" i="88" s="1"/>
  <c r="RBS16" i="88"/>
  <c r="RBS20" i="88" s="1"/>
  <c r="RBT16" i="88"/>
  <c r="RBT20" i="88" s="1"/>
  <c r="RBU16" i="88"/>
  <c r="RBU20" i="88" s="1"/>
  <c r="RBV16" i="88"/>
  <c r="RBV20" i="88" s="1"/>
  <c r="RBW16" i="88"/>
  <c r="RBW20" i="88" s="1"/>
  <c r="RBX16" i="88"/>
  <c r="RBX20" i="88" s="1"/>
  <c r="RBY16" i="88"/>
  <c r="RBY20" i="88" s="1"/>
  <c r="RBZ16" i="88"/>
  <c r="RBZ20" i="88" s="1"/>
  <c r="RCA16" i="88"/>
  <c r="RCA20" i="88" s="1"/>
  <c r="RCB16" i="88"/>
  <c r="RCB20" i="88" s="1"/>
  <c r="RCC16" i="88"/>
  <c r="RCC20" i="88" s="1"/>
  <c r="RCD16" i="88"/>
  <c r="RCD20" i="88" s="1"/>
  <c r="RCE16" i="88"/>
  <c r="RCE20" i="88" s="1"/>
  <c r="RCF16" i="88"/>
  <c r="RCF20" i="88" s="1"/>
  <c r="RCG16" i="88"/>
  <c r="RCG20" i="88" s="1"/>
  <c r="RCH16" i="88"/>
  <c r="RCH20" i="88" s="1"/>
  <c r="RCI16" i="88"/>
  <c r="RCI20" i="88" s="1"/>
  <c r="RCJ16" i="88"/>
  <c r="RCJ20" i="88" s="1"/>
  <c r="RCK16" i="88"/>
  <c r="RCK20" i="88" s="1"/>
  <c r="RCL16" i="88"/>
  <c r="RCL20" i="88" s="1"/>
  <c r="RCM16" i="88"/>
  <c r="RCM20" i="88" s="1"/>
  <c r="RCN16" i="88"/>
  <c r="RCN20" i="88" s="1"/>
  <c r="RCO16" i="88"/>
  <c r="RCO20" i="88" s="1"/>
  <c r="RCP16" i="88"/>
  <c r="RCP20" i="88" s="1"/>
  <c r="RCQ16" i="88"/>
  <c r="RCQ20" i="88" s="1"/>
  <c r="RCR16" i="88"/>
  <c r="RCR20" i="88" s="1"/>
  <c r="RCS16" i="88"/>
  <c r="RCS20" i="88" s="1"/>
  <c r="RCT16" i="88"/>
  <c r="RCT20" i="88" s="1"/>
  <c r="RCU16" i="88"/>
  <c r="RCU20" i="88" s="1"/>
  <c r="RCV16" i="88"/>
  <c r="RCV20" i="88" s="1"/>
  <c r="RCW16" i="88"/>
  <c r="RCW20" i="88" s="1"/>
  <c r="RCX16" i="88"/>
  <c r="RCX20" i="88" s="1"/>
  <c r="RCY16" i="88"/>
  <c r="RCY20" i="88" s="1"/>
  <c r="RCZ16" i="88"/>
  <c r="RCZ20" i="88" s="1"/>
  <c r="RDA16" i="88"/>
  <c r="RDA20" i="88" s="1"/>
  <c r="RDB16" i="88"/>
  <c r="RDB20" i="88" s="1"/>
  <c r="RDC16" i="88"/>
  <c r="RDC20" i="88" s="1"/>
  <c r="RDD16" i="88"/>
  <c r="RDD20" i="88" s="1"/>
  <c r="RDE16" i="88"/>
  <c r="RDE20" i="88" s="1"/>
  <c r="RDF16" i="88"/>
  <c r="RDF20" i="88" s="1"/>
  <c r="RDG16" i="88"/>
  <c r="RDG20" i="88" s="1"/>
  <c r="RDH16" i="88"/>
  <c r="RDH20" i="88" s="1"/>
  <c r="RDI16" i="88"/>
  <c r="RDI20" i="88" s="1"/>
  <c r="RDJ16" i="88"/>
  <c r="RDJ20" i="88" s="1"/>
  <c r="RDK16" i="88"/>
  <c r="RDK20" i="88" s="1"/>
  <c r="RDL16" i="88"/>
  <c r="RDL20" i="88" s="1"/>
  <c r="RDM16" i="88"/>
  <c r="RDM20" i="88" s="1"/>
  <c r="RDN16" i="88"/>
  <c r="RDN20" i="88" s="1"/>
  <c r="RDO16" i="88"/>
  <c r="RDO20" i="88" s="1"/>
  <c r="RDP16" i="88"/>
  <c r="RDP20" i="88" s="1"/>
  <c r="RDQ16" i="88"/>
  <c r="RDQ20" i="88" s="1"/>
  <c r="RDR16" i="88"/>
  <c r="RDR20" i="88" s="1"/>
  <c r="RDS16" i="88"/>
  <c r="RDS20" i="88" s="1"/>
  <c r="RDT16" i="88"/>
  <c r="RDT20" i="88" s="1"/>
  <c r="RDU16" i="88"/>
  <c r="RDU20" i="88" s="1"/>
  <c r="RDV16" i="88"/>
  <c r="RDV20" i="88" s="1"/>
  <c r="RDW16" i="88"/>
  <c r="RDW20" i="88" s="1"/>
  <c r="RDX16" i="88"/>
  <c r="RDX20" i="88" s="1"/>
  <c r="RDY16" i="88"/>
  <c r="RDY20" i="88" s="1"/>
  <c r="RDZ16" i="88"/>
  <c r="RDZ20" i="88" s="1"/>
  <c r="REA16" i="88"/>
  <c r="REA20" i="88" s="1"/>
  <c r="REB16" i="88"/>
  <c r="REB20" i="88" s="1"/>
  <c r="REC16" i="88"/>
  <c r="REC20" i="88" s="1"/>
  <c r="RED16" i="88"/>
  <c r="RED20" i="88" s="1"/>
  <c r="REE16" i="88"/>
  <c r="REE20" i="88" s="1"/>
  <c r="REF16" i="88"/>
  <c r="REF20" i="88" s="1"/>
  <c r="REG16" i="88"/>
  <c r="REG20" i="88" s="1"/>
  <c r="REH16" i="88"/>
  <c r="REH20" i="88" s="1"/>
  <c r="REI16" i="88"/>
  <c r="REI20" i="88" s="1"/>
  <c r="REJ16" i="88"/>
  <c r="REJ20" i="88" s="1"/>
  <c r="REK16" i="88"/>
  <c r="REK20" i="88" s="1"/>
  <c r="REL16" i="88"/>
  <c r="REL20" i="88" s="1"/>
  <c r="REM16" i="88"/>
  <c r="REM20" i="88" s="1"/>
  <c r="REN16" i="88"/>
  <c r="REN20" i="88" s="1"/>
  <c r="REO16" i="88"/>
  <c r="REO20" i="88" s="1"/>
  <c r="REP16" i="88"/>
  <c r="REP20" i="88" s="1"/>
  <c r="REQ16" i="88"/>
  <c r="REQ20" i="88" s="1"/>
  <c r="RER16" i="88"/>
  <c r="RER20" i="88" s="1"/>
  <c r="RES16" i="88"/>
  <c r="RES20" i="88" s="1"/>
  <c r="RET16" i="88"/>
  <c r="RET20" i="88" s="1"/>
  <c r="REU16" i="88"/>
  <c r="REU20" i="88" s="1"/>
  <c r="REV16" i="88"/>
  <c r="REV20" i="88" s="1"/>
  <c r="REW16" i="88"/>
  <c r="REW20" i="88" s="1"/>
  <c r="REX16" i="88"/>
  <c r="REX20" i="88" s="1"/>
  <c r="REY16" i="88"/>
  <c r="REY20" i="88" s="1"/>
  <c r="REZ16" i="88"/>
  <c r="REZ20" i="88" s="1"/>
  <c r="RFA16" i="88"/>
  <c r="RFA20" i="88" s="1"/>
  <c r="RFB16" i="88"/>
  <c r="RFB20" i="88" s="1"/>
  <c r="RFC16" i="88"/>
  <c r="RFC20" i="88" s="1"/>
  <c r="RFD16" i="88"/>
  <c r="RFD20" i="88" s="1"/>
  <c r="RFE16" i="88"/>
  <c r="RFE20" i="88" s="1"/>
  <c r="RFF16" i="88"/>
  <c r="RFF20" i="88" s="1"/>
  <c r="RFG16" i="88"/>
  <c r="RFG20" i="88" s="1"/>
  <c r="RFH16" i="88"/>
  <c r="RFH20" i="88" s="1"/>
  <c r="RFI16" i="88"/>
  <c r="RFI20" i="88" s="1"/>
  <c r="RFJ16" i="88"/>
  <c r="RFJ20" i="88" s="1"/>
  <c r="RFK16" i="88"/>
  <c r="RFK20" i="88" s="1"/>
  <c r="RFL16" i="88"/>
  <c r="RFL20" i="88" s="1"/>
  <c r="RFM16" i="88"/>
  <c r="RFM20" i="88" s="1"/>
  <c r="RFN16" i="88"/>
  <c r="RFN20" i="88" s="1"/>
  <c r="RFO16" i="88"/>
  <c r="RFO20" i="88" s="1"/>
  <c r="RFP16" i="88"/>
  <c r="RFP20" i="88" s="1"/>
  <c r="RFQ16" i="88"/>
  <c r="RFQ20" i="88" s="1"/>
  <c r="RFR16" i="88"/>
  <c r="RFR20" i="88" s="1"/>
  <c r="RFS16" i="88"/>
  <c r="RFS20" i="88" s="1"/>
  <c r="RFT16" i="88"/>
  <c r="RFT20" i="88" s="1"/>
  <c r="RFU16" i="88"/>
  <c r="RFU20" i="88" s="1"/>
  <c r="RFV16" i="88"/>
  <c r="RFV20" i="88" s="1"/>
  <c r="RFW16" i="88"/>
  <c r="RFW20" i="88" s="1"/>
  <c r="RFX16" i="88"/>
  <c r="RFX20" i="88" s="1"/>
  <c r="RFY16" i="88"/>
  <c r="RFY20" i="88" s="1"/>
  <c r="RFZ16" i="88"/>
  <c r="RFZ20" i="88" s="1"/>
  <c r="RGA16" i="88"/>
  <c r="RGA20" i="88" s="1"/>
  <c r="RGB16" i="88"/>
  <c r="RGB20" i="88" s="1"/>
  <c r="RGC16" i="88"/>
  <c r="RGC20" i="88" s="1"/>
  <c r="RGD16" i="88"/>
  <c r="RGD20" i="88" s="1"/>
  <c r="RGE16" i="88"/>
  <c r="RGE20" i="88" s="1"/>
  <c r="RGF16" i="88"/>
  <c r="RGF20" i="88" s="1"/>
  <c r="RGG16" i="88"/>
  <c r="RGG20" i="88" s="1"/>
  <c r="RGH16" i="88"/>
  <c r="RGH20" i="88" s="1"/>
  <c r="RGI16" i="88"/>
  <c r="RGI20" i="88" s="1"/>
  <c r="RGJ16" i="88"/>
  <c r="RGJ20" i="88" s="1"/>
  <c r="RGK16" i="88"/>
  <c r="RGK20" i="88" s="1"/>
  <c r="RGL16" i="88"/>
  <c r="RGL20" i="88" s="1"/>
  <c r="RGM16" i="88"/>
  <c r="RGM20" i="88" s="1"/>
  <c r="RGN16" i="88"/>
  <c r="RGN20" i="88" s="1"/>
  <c r="RGO16" i="88"/>
  <c r="RGO20" i="88" s="1"/>
  <c r="RGP16" i="88"/>
  <c r="RGP20" i="88" s="1"/>
  <c r="RGQ16" i="88"/>
  <c r="RGQ20" i="88" s="1"/>
  <c r="RGR16" i="88"/>
  <c r="RGR20" i="88" s="1"/>
  <c r="RGS16" i="88"/>
  <c r="RGS20" i="88" s="1"/>
  <c r="RGT16" i="88"/>
  <c r="RGT20" i="88" s="1"/>
  <c r="RGU16" i="88"/>
  <c r="RGU20" i="88" s="1"/>
  <c r="RGV16" i="88"/>
  <c r="RGV20" i="88" s="1"/>
  <c r="RGW16" i="88"/>
  <c r="RGW20" i="88" s="1"/>
  <c r="RGX16" i="88"/>
  <c r="RGX20" i="88" s="1"/>
  <c r="RGY16" i="88"/>
  <c r="RGY20" i="88" s="1"/>
  <c r="RGZ16" i="88"/>
  <c r="RGZ20" i="88" s="1"/>
  <c r="RHA16" i="88"/>
  <c r="RHA20" i="88" s="1"/>
  <c r="RHB16" i="88"/>
  <c r="RHB20" i="88" s="1"/>
  <c r="RHC16" i="88"/>
  <c r="RHC20" i="88" s="1"/>
  <c r="RHD16" i="88"/>
  <c r="RHD20" i="88" s="1"/>
  <c r="RHE16" i="88"/>
  <c r="RHE20" i="88" s="1"/>
  <c r="RHF16" i="88"/>
  <c r="RHF20" i="88" s="1"/>
  <c r="RHG16" i="88"/>
  <c r="RHG20" i="88" s="1"/>
  <c r="RHH16" i="88"/>
  <c r="RHH20" i="88" s="1"/>
  <c r="RHI16" i="88"/>
  <c r="RHI20" i="88" s="1"/>
  <c r="RHJ16" i="88"/>
  <c r="RHJ20" i="88" s="1"/>
  <c r="RHK16" i="88"/>
  <c r="RHK20" i="88" s="1"/>
  <c r="RHL16" i="88"/>
  <c r="RHL20" i="88" s="1"/>
  <c r="RHM16" i="88"/>
  <c r="RHM20" i="88" s="1"/>
  <c r="RHN16" i="88"/>
  <c r="RHN20" i="88" s="1"/>
  <c r="RHO16" i="88"/>
  <c r="RHO20" i="88" s="1"/>
  <c r="RHP16" i="88"/>
  <c r="RHP20" i="88" s="1"/>
  <c r="RHQ16" i="88"/>
  <c r="RHQ20" i="88" s="1"/>
  <c r="RHR16" i="88"/>
  <c r="RHR20" i="88" s="1"/>
  <c r="RHS16" i="88"/>
  <c r="RHS20" i="88" s="1"/>
  <c r="RHT16" i="88"/>
  <c r="RHT20" i="88" s="1"/>
  <c r="RHU16" i="88"/>
  <c r="RHU20" i="88" s="1"/>
  <c r="RHV16" i="88"/>
  <c r="RHV20" i="88" s="1"/>
  <c r="RHW16" i="88"/>
  <c r="RHW20" i="88" s="1"/>
  <c r="RHX16" i="88"/>
  <c r="RHX20" i="88" s="1"/>
  <c r="RHY16" i="88"/>
  <c r="RHY20" i="88" s="1"/>
  <c r="RHZ16" i="88"/>
  <c r="RHZ20" i="88" s="1"/>
  <c r="RIA16" i="88"/>
  <c r="RIA20" i="88" s="1"/>
  <c r="RIB16" i="88"/>
  <c r="RIB20" i="88" s="1"/>
  <c r="RIC16" i="88"/>
  <c r="RIC20" i="88" s="1"/>
  <c r="RID16" i="88"/>
  <c r="RID20" i="88" s="1"/>
  <c r="RIE16" i="88"/>
  <c r="RIE20" i="88" s="1"/>
  <c r="RIF16" i="88"/>
  <c r="RIF20" i="88" s="1"/>
  <c r="RIG16" i="88"/>
  <c r="RIG20" i="88" s="1"/>
  <c r="RIH16" i="88"/>
  <c r="RIH20" i="88" s="1"/>
  <c r="RII16" i="88"/>
  <c r="RII20" i="88" s="1"/>
  <c r="RIJ16" i="88"/>
  <c r="RIJ20" i="88" s="1"/>
  <c r="RIK16" i="88"/>
  <c r="RIK20" i="88" s="1"/>
  <c r="RIL16" i="88"/>
  <c r="RIL20" i="88" s="1"/>
  <c r="RIM16" i="88"/>
  <c r="RIM20" i="88" s="1"/>
  <c r="RIN16" i="88"/>
  <c r="RIN20" i="88" s="1"/>
  <c r="RIO16" i="88"/>
  <c r="RIO20" i="88" s="1"/>
  <c r="RIP16" i="88"/>
  <c r="RIP20" i="88" s="1"/>
  <c r="RIQ16" i="88"/>
  <c r="RIQ20" i="88" s="1"/>
  <c r="RIR16" i="88"/>
  <c r="RIR20" i="88" s="1"/>
  <c r="RIS16" i="88"/>
  <c r="RIS20" i="88" s="1"/>
  <c r="RIT16" i="88"/>
  <c r="RIT20" i="88" s="1"/>
  <c r="RIU16" i="88"/>
  <c r="RIU20" i="88" s="1"/>
  <c r="RIV16" i="88"/>
  <c r="RIV20" i="88" s="1"/>
  <c r="RIW16" i="88"/>
  <c r="RIW20" i="88" s="1"/>
  <c r="RIX16" i="88"/>
  <c r="RIX20" i="88" s="1"/>
  <c r="RIY16" i="88"/>
  <c r="RIY20" i="88" s="1"/>
  <c r="RIZ16" i="88"/>
  <c r="RIZ20" i="88" s="1"/>
  <c r="RJA16" i="88"/>
  <c r="RJA20" i="88" s="1"/>
  <c r="RJB16" i="88"/>
  <c r="RJB20" i="88" s="1"/>
  <c r="RJC16" i="88"/>
  <c r="RJC20" i="88" s="1"/>
  <c r="RJD16" i="88"/>
  <c r="RJD20" i="88" s="1"/>
  <c r="RJE16" i="88"/>
  <c r="RJE20" i="88" s="1"/>
  <c r="RJF16" i="88"/>
  <c r="RJF20" i="88" s="1"/>
  <c r="RJG16" i="88"/>
  <c r="RJG20" i="88" s="1"/>
  <c r="RJH16" i="88"/>
  <c r="RJH20" i="88" s="1"/>
  <c r="RJI16" i="88"/>
  <c r="RJI20" i="88" s="1"/>
  <c r="RJJ16" i="88"/>
  <c r="RJJ20" i="88" s="1"/>
  <c r="RJK16" i="88"/>
  <c r="RJK20" i="88" s="1"/>
  <c r="RJL16" i="88"/>
  <c r="RJL20" i="88" s="1"/>
  <c r="RJM16" i="88"/>
  <c r="RJM20" i="88" s="1"/>
  <c r="RJN16" i="88"/>
  <c r="RJN20" i="88" s="1"/>
  <c r="RJO16" i="88"/>
  <c r="RJO20" i="88" s="1"/>
  <c r="RJP16" i="88"/>
  <c r="RJP20" i="88" s="1"/>
  <c r="RJQ16" i="88"/>
  <c r="RJQ20" i="88" s="1"/>
  <c r="RJR16" i="88"/>
  <c r="RJR20" i="88" s="1"/>
  <c r="RJS16" i="88"/>
  <c r="RJS20" i="88" s="1"/>
  <c r="RJT16" i="88"/>
  <c r="RJT20" i="88" s="1"/>
  <c r="RJU16" i="88"/>
  <c r="RJU20" i="88" s="1"/>
  <c r="RJV16" i="88"/>
  <c r="RJV20" i="88" s="1"/>
  <c r="RJW16" i="88"/>
  <c r="RJW20" i="88" s="1"/>
  <c r="RJX16" i="88"/>
  <c r="RJX20" i="88" s="1"/>
  <c r="RJY16" i="88"/>
  <c r="RJY20" i="88" s="1"/>
  <c r="RJZ16" i="88"/>
  <c r="RJZ20" i="88" s="1"/>
  <c r="RKA16" i="88"/>
  <c r="RKA20" i="88" s="1"/>
  <c r="RKB16" i="88"/>
  <c r="RKB20" i="88" s="1"/>
  <c r="RKC16" i="88"/>
  <c r="RKC20" i="88" s="1"/>
  <c r="RKD16" i="88"/>
  <c r="RKD20" i="88" s="1"/>
  <c r="RKE16" i="88"/>
  <c r="RKE20" i="88" s="1"/>
  <c r="RKF16" i="88"/>
  <c r="RKF20" i="88" s="1"/>
  <c r="RKG16" i="88"/>
  <c r="RKG20" i="88" s="1"/>
  <c r="RKH16" i="88"/>
  <c r="RKH20" i="88" s="1"/>
  <c r="RKI16" i="88"/>
  <c r="RKI20" i="88" s="1"/>
  <c r="RKJ16" i="88"/>
  <c r="RKJ20" i="88" s="1"/>
  <c r="RKK16" i="88"/>
  <c r="RKK20" i="88" s="1"/>
  <c r="RKL16" i="88"/>
  <c r="RKL20" i="88" s="1"/>
  <c r="RKM16" i="88"/>
  <c r="RKM20" i="88" s="1"/>
  <c r="RKN16" i="88"/>
  <c r="RKN20" i="88" s="1"/>
  <c r="RKO16" i="88"/>
  <c r="RKO20" i="88" s="1"/>
  <c r="RKP16" i="88"/>
  <c r="RKP20" i="88" s="1"/>
  <c r="RKQ16" i="88"/>
  <c r="RKQ20" i="88" s="1"/>
  <c r="RKR16" i="88"/>
  <c r="RKR20" i="88" s="1"/>
  <c r="RKS16" i="88"/>
  <c r="RKS20" i="88" s="1"/>
  <c r="RKT16" i="88"/>
  <c r="RKT20" i="88" s="1"/>
  <c r="RKU16" i="88"/>
  <c r="RKU20" i="88" s="1"/>
  <c r="RKV16" i="88"/>
  <c r="RKV20" i="88" s="1"/>
  <c r="RKW16" i="88"/>
  <c r="RKW20" i="88" s="1"/>
  <c r="RKX16" i="88"/>
  <c r="RKX20" i="88" s="1"/>
  <c r="RKY16" i="88"/>
  <c r="RKY20" i="88" s="1"/>
  <c r="RKZ16" i="88"/>
  <c r="RKZ20" i="88" s="1"/>
  <c r="RLA16" i="88"/>
  <c r="RLA20" i="88" s="1"/>
  <c r="RLB16" i="88"/>
  <c r="RLB20" i="88" s="1"/>
  <c r="RLC16" i="88"/>
  <c r="RLC20" i="88" s="1"/>
  <c r="RLD16" i="88"/>
  <c r="RLD20" i="88" s="1"/>
  <c r="RLE16" i="88"/>
  <c r="RLE20" i="88" s="1"/>
  <c r="RLF16" i="88"/>
  <c r="RLF20" i="88" s="1"/>
  <c r="RLG16" i="88"/>
  <c r="RLG20" i="88" s="1"/>
  <c r="RLH16" i="88"/>
  <c r="RLH20" i="88" s="1"/>
  <c r="RLI16" i="88"/>
  <c r="RLI20" i="88" s="1"/>
  <c r="RLJ16" i="88"/>
  <c r="RLJ20" i="88" s="1"/>
  <c r="RLK16" i="88"/>
  <c r="RLK20" i="88" s="1"/>
  <c r="RLL16" i="88"/>
  <c r="RLL20" i="88" s="1"/>
  <c r="RLM16" i="88"/>
  <c r="RLM20" i="88" s="1"/>
  <c r="RLN16" i="88"/>
  <c r="RLN20" i="88" s="1"/>
  <c r="RLO16" i="88"/>
  <c r="RLO20" i="88" s="1"/>
  <c r="RLP16" i="88"/>
  <c r="RLP20" i="88" s="1"/>
  <c r="RLQ16" i="88"/>
  <c r="RLQ20" i="88" s="1"/>
  <c r="RLR16" i="88"/>
  <c r="RLR20" i="88" s="1"/>
  <c r="RLS16" i="88"/>
  <c r="RLS20" i="88" s="1"/>
  <c r="RLT16" i="88"/>
  <c r="RLT20" i="88" s="1"/>
  <c r="RLU16" i="88"/>
  <c r="RLU20" i="88" s="1"/>
  <c r="RLV16" i="88"/>
  <c r="RLV20" i="88" s="1"/>
  <c r="RLW16" i="88"/>
  <c r="RLW20" i="88" s="1"/>
  <c r="RLX16" i="88"/>
  <c r="RLX20" i="88" s="1"/>
  <c r="RLY16" i="88"/>
  <c r="RLY20" i="88" s="1"/>
  <c r="RLZ16" i="88"/>
  <c r="RLZ20" i="88" s="1"/>
  <c r="RMA16" i="88"/>
  <c r="RMA20" i="88" s="1"/>
  <c r="RMB16" i="88"/>
  <c r="RMB20" i="88" s="1"/>
  <c r="RMC16" i="88"/>
  <c r="RMC20" i="88" s="1"/>
  <c r="RMD16" i="88"/>
  <c r="RMD20" i="88" s="1"/>
  <c r="RME16" i="88"/>
  <c r="RME20" i="88" s="1"/>
  <c r="RMF16" i="88"/>
  <c r="RMF20" i="88" s="1"/>
  <c r="RMG16" i="88"/>
  <c r="RMG20" i="88" s="1"/>
  <c r="RMH16" i="88"/>
  <c r="RMH20" i="88" s="1"/>
  <c r="RMI16" i="88"/>
  <c r="RMI20" i="88" s="1"/>
  <c r="RMJ16" i="88"/>
  <c r="RMJ20" i="88" s="1"/>
  <c r="RMK16" i="88"/>
  <c r="RMK20" i="88" s="1"/>
  <c r="RML16" i="88"/>
  <c r="RML20" i="88" s="1"/>
  <c r="RMM16" i="88"/>
  <c r="RMM20" i="88" s="1"/>
  <c r="RMN16" i="88"/>
  <c r="RMN20" i="88" s="1"/>
  <c r="RMO16" i="88"/>
  <c r="RMO20" i="88" s="1"/>
  <c r="RMP16" i="88"/>
  <c r="RMP20" i="88" s="1"/>
  <c r="RMQ16" i="88"/>
  <c r="RMQ20" i="88" s="1"/>
  <c r="RMR16" i="88"/>
  <c r="RMR20" i="88" s="1"/>
  <c r="RMS16" i="88"/>
  <c r="RMS20" i="88" s="1"/>
  <c r="RMT16" i="88"/>
  <c r="RMT20" i="88" s="1"/>
  <c r="RMU16" i="88"/>
  <c r="RMU20" i="88" s="1"/>
  <c r="RMV16" i="88"/>
  <c r="RMV20" i="88" s="1"/>
  <c r="RMW16" i="88"/>
  <c r="RMW20" i="88" s="1"/>
  <c r="RMX16" i="88"/>
  <c r="RMX20" i="88" s="1"/>
  <c r="RMY16" i="88"/>
  <c r="RMY20" i="88" s="1"/>
  <c r="RMZ16" i="88"/>
  <c r="RMZ20" i="88" s="1"/>
  <c r="RNA16" i="88"/>
  <c r="RNA20" i="88" s="1"/>
  <c r="RNB16" i="88"/>
  <c r="RNB20" i="88" s="1"/>
  <c r="RNC16" i="88"/>
  <c r="RNC20" i="88" s="1"/>
  <c r="RND16" i="88"/>
  <c r="RND20" i="88" s="1"/>
  <c r="RNE16" i="88"/>
  <c r="RNE20" i="88" s="1"/>
  <c r="RNF16" i="88"/>
  <c r="RNF20" i="88" s="1"/>
  <c r="RNG16" i="88"/>
  <c r="RNG20" i="88" s="1"/>
  <c r="RNH16" i="88"/>
  <c r="RNH20" i="88" s="1"/>
  <c r="RNI16" i="88"/>
  <c r="RNI20" i="88" s="1"/>
  <c r="RNJ16" i="88"/>
  <c r="RNJ20" i="88" s="1"/>
  <c r="RNK16" i="88"/>
  <c r="RNK20" i="88" s="1"/>
  <c r="RNL16" i="88"/>
  <c r="RNL20" i="88" s="1"/>
  <c r="RNM16" i="88"/>
  <c r="RNM20" i="88" s="1"/>
  <c r="RNN16" i="88"/>
  <c r="RNN20" i="88" s="1"/>
  <c r="RNO16" i="88"/>
  <c r="RNO20" i="88" s="1"/>
  <c r="RNP16" i="88"/>
  <c r="RNP20" i="88" s="1"/>
  <c r="RNQ16" i="88"/>
  <c r="RNQ20" i="88" s="1"/>
  <c r="RNR16" i="88"/>
  <c r="RNR20" i="88" s="1"/>
  <c r="RNS16" i="88"/>
  <c r="RNS20" i="88" s="1"/>
  <c r="RNT16" i="88"/>
  <c r="RNT20" i="88" s="1"/>
  <c r="RNU16" i="88"/>
  <c r="RNU20" i="88" s="1"/>
  <c r="RNV16" i="88"/>
  <c r="RNV20" i="88" s="1"/>
  <c r="RNW16" i="88"/>
  <c r="RNW20" i="88" s="1"/>
  <c r="RNX16" i="88"/>
  <c r="RNX20" i="88" s="1"/>
  <c r="RNY16" i="88"/>
  <c r="RNY20" i="88" s="1"/>
  <c r="RNZ16" i="88"/>
  <c r="RNZ20" i="88" s="1"/>
  <c r="ROA16" i="88"/>
  <c r="ROA20" i="88" s="1"/>
  <c r="ROB16" i="88"/>
  <c r="ROB20" i="88" s="1"/>
  <c r="ROC16" i="88"/>
  <c r="ROC20" i="88" s="1"/>
  <c r="ROD16" i="88"/>
  <c r="ROD20" i="88" s="1"/>
  <c r="ROE16" i="88"/>
  <c r="ROE20" i="88" s="1"/>
  <c r="ROF16" i="88"/>
  <c r="ROF20" i="88" s="1"/>
  <c r="ROG16" i="88"/>
  <c r="ROG20" i="88" s="1"/>
  <c r="ROH16" i="88"/>
  <c r="ROH20" i="88" s="1"/>
  <c r="ROI16" i="88"/>
  <c r="ROI20" i="88" s="1"/>
  <c r="ROJ16" i="88"/>
  <c r="ROJ20" i="88" s="1"/>
  <c r="ROK16" i="88"/>
  <c r="ROK20" i="88" s="1"/>
  <c r="ROL16" i="88"/>
  <c r="ROL20" i="88" s="1"/>
  <c r="ROM16" i="88"/>
  <c r="ROM20" i="88" s="1"/>
  <c r="RON16" i="88"/>
  <c r="RON20" i="88" s="1"/>
  <c r="ROO16" i="88"/>
  <c r="ROO20" i="88" s="1"/>
  <c r="ROP16" i="88"/>
  <c r="ROP20" i="88" s="1"/>
  <c r="ROQ16" i="88"/>
  <c r="ROQ20" i="88" s="1"/>
  <c r="ROR16" i="88"/>
  <c r="ROR20" i="88" s="1"/>
  <c r="ROS16" i="88"/>
  <c r="ROS20" i="88" s="1"/>
  <c r="ROT16" i="88"/>
  <c r="ROT20" i="88" s="1"/>
  <c r="ROU16" i="88"/>
  <c r="ROU20" i="88" s="1"/>
  <c r="ROV16" i="88"/>
  <c r="ROV20" i="88" s="1"/>
  <c r="ROW16" i="88"/>
  <c r="ROW20" i="88" s="1"/>
  <c r="ROX16" i="88"/>
  <c r="ROX20" i="88" s="1"/>
  <c r="ROY16" i="88"/>
  <c r="ROY20" i="88" s="1"/>
  <c r="ROZ16" i="88"/>
  <c r="ROZ20" i="88" s="1"/>
  <c r="RPA16" i="88"/>
  <c r="RPA20" i="88" s="1"/>
  <c r="RPB16" i="88"/>
  <c r="RPB20" i="88" s="1"/>
  <c r="RPC16" i="88"/>
  <c r="RPC20" i="88" s="1"/>
  <c r="RPD16" i="88"/>
  <c r="RPD20" i="88" s="1"/>
  <c r="RPE16" i="88"/>
  <c r="RPE20" i="88" s="1"/>
  <c r="RPF16" i="88"/>
  <c r="RPF20" i="88" s="1"/>
  <c r="RPG16" i="88"/>
  <c r="RPG20" i="88" s="1"/>
  <c r="RPH16" i="88"/>
  <c r="RPH20" i="88" s="1"/>
  <c r="RPI16" i="88"/>
  <c r="RPI20" i="88" s="1"/>
  <c r="RPJ16" i="88"/>
  <c r="RPJ20" i="88" s="1"/>
  <c r="RPK16" i="88"/>
  <c r="RPK20" i="88" s="1"/>
  <c r="RPL16" i="88"/>
  <c r="RPL20" i="88" s="1"/>
  <c r="RPM16" i="88"/>
  <c r="RPM20" i="88" s="1"/>
  <c r="RPN16" i="88"/>
  <c r="RPN20" i="88" s="1"/>
  <c r="RPO16" i="88"/>
  <c r="RPO20" i="88" s="1"/>
  <c r="RPP16" i="88"/>
  <c r="RPP20" i="88" s="1"/>
  <c r="RPQ16" i="88"/>
  <c r="RPQ20" i="88" s="1"/>
  <c r="RPR16" i="88"/>
  <c r="RPR20" i="88" s="1"/>
  <c r="RPS16" i="88"/>
  <c r="RPS20" i="88" s="1"/>
  <c r="RPT16" i="88"/>
  <c r="RPT20" i="88" s="1"/>
  <c r="RPU16" i="88"/>
  <c r="RPU20" i="88" s="1"/>
  <c r="RPV16" i="88"/>
  <c r="RPV20" i="88" s="1"/>
  <c r="RPW16" i="88"/>
  <c r="RPW20" i="88" s="1"/>
  <c r="RPX16" i="88"/>
  <c r="RPX20" i="88" s="1"/>
  <c r="RPY16" i="88"/>
  <c r="RPY20" i="88" s="1"/>
  <c r="RPZ16" i="88"/>
  <c r="RPZ20" i="88" s="1"/>
  <c r="RQA16" i="88"/>
  <c r="RQA20" i="88" s="1"/>
  <c r="RQB16" i="88"/>
  <c r="RQB20" i="88" s="1"/>
  <c r="RQC16" i="88"/>
  <c r="RQC20" i="88" s="1"/>
  <c r="RQD16" i="88"/>
  <c r="RQD20" i="88" s="1"/>
  <c r="RQE16" i="88"/>
  <c r="RQE20" i="88" s="1"/>
  <c r="RQF16" i="88"/>
  <c r="RQF20" i="88" s="1"/>
  <c r="RQG16" i="88"/>
  <c r="RQG20" i="88" s="1"/>
  <c r="RQH16" i="88"/>
  <c r="RQH20" i="88" s="1"/>
  <c r="RQI16" i="88"/>
  <c r="RQI20" i="88" s="1"/>
  <c r="RQJ16" i="88"/>
  <c r="RQJ20" i="88" s="1"/>
  <c r="RQK16" i="88"/>
  <c r="RQK20" i="88" s="1"/>
  <c r="RQL16" i="88"/>
  <c r="RQL20" i="88" s="1"/>
  <c r="RQM16" i="88"/>
  <c r="RQM20" i="88" s="1"/>
  <c r="RQN16" i="88"/>
  <c r="RQN20" i="88" s="1"/>
  <c r="RQO16" i="88"/>
  <c r="RQO20" i="88" s="1"/>
  <c r="RQP16" i="88"/>
  <c r="RQP20" i="88" s="1"/>
  <c r="RQQ16" i="88"/>
  <c r="RQQ20" i="88" s="1"/>
  <c r="RQR16" i="88"/>
  <c r="RQR20" i="88" s="1"/>
  <c r="RQS16" i="88"/>
  <c r="RQS20" i="88" s="1"/>
  <c r="RQT16" i="88"/>
  <c r="RQT20" i="88" s="1"/>
  <c r="RQU16" i="88"/>
  <c r="RQU20" i="88" s="1"/>
  <c r="RQV16" i="88"/>
  <c r="RQV20" i="88" s="1"/>
  <c r="RQW16" i="88"/>
  <c r="RQW20" i="88" s="1"/>
  <c r="RQX16" i="88"/>
  <c r="RQX20" i="88" s="1"/>
  <c r="RQY16" i="88"/>
  <c r="RQY20" i="88" s="1"/>
  <c r="RQZ16" i="88"/>
  <c r="RQZ20" i="88" s="1"/>
  <c r="RRA16" i="88"/>
  <c r="RRA20" i="88" s="1"/>
  <c r="RRB16" i="88"/>
  <c r="RRB20" i="88" s="1"/>
  <c r="RRC16" i="88"/>
  <c r="RRC20" i="88" s="1"/>
  <c r="RRD16" i="88"/>
  <c r="RRD20" i="88" s="1"/>
  <c r="RRE16" i="88"/>
  <c r="RRE20" i="88" s="1"/>
  <c r="RRF16" i="88"/>
  <c r="RRF20" i="88" s="1"/>
  <c r="RRG16" i="88"/>
  <c r="RRG20" i="88" s="1"/>
  <c r="RRH16" i="88"/>
  <c r="RRH20" i="88" s="1"/>
  <c r="RRI16" i="88"/>
  <c r="RRI20" i="88" s="1"/>
  <c r="RRJ16" i="88"/>
  <c r="RRJ20" i="88" s="1"/>
  <c r="RRK16" i="88"/>
  <c r="RRK20" i="88" s="1"/>
  <c r="RRL16" i="88"/>
  <c r="RRL20" i="88" s="1"/>
  <c r="RRM16" i="88"/>
  <c r="RRM20" i="88" s="1"/>
  <c r="RRN16" i="88"/>
  <c r="RRN20" i="88" s="1"/>
  <c r="RRO16" i="88"/>
  <c r="RRO20" i="88" s="1"/>
  <c r="RRP16" i="88"/>
  <c r="RRP20" i="88" s="1"/>
  <c r="RRQ16" i="88"/>
  <c r="RRQ20" i="88" s="1"/>
  <c r="RRR16" i="88"/>
  <c r="RRR20" i="88" s="1"/>
  <c r="RRS16" i="88"/>
  <c r="RRS20" i="88" s="1"/>
  <c r="RRT16" i="88"/>
  <c r="RRT20" i="88" s="1"/>
  <c r="RRU16" i="88"/>
  <c r="RRU20" i="88" s="1"/>
  <c r="RRV16" i="88"/>
  <c r="RRV20" i="88" s="1"/>
  <c r="RRW16" i="88"/>
  <c r="RRW20" i="88" s="1"/>
  <c r="RRX16" i="88"/>
  <c r="RRX20" i="88" s="1"/>
  <c r="RRY16" i="88"/>
  <c r="RRY20" i="88" s="1"/>
  <c r="RRZ16" i="88"/>
  <c r="RRZ20" i="88" s="1"/>
  <c r="RSA16" i="88"/>
  <c r="RSA20" i="88" s="1"/>
  <c r="RSB16" i="88"/>
  <c r="RSB20" i="88" s="1"/>
  <c r="RSC16" i="88"/>
  <c r="RSC20" i="88" s="1"/>
  <c r="RSD16" i="88"/>
  <c r="RSD20" i="88" s="1"/>
  <c r="RSE16" i="88"/>
  <c r="RSE20" i="88" s="1"/>
  <c r="RSF16" i="88"/>
  <c r="RSF20" i="88" s="1"/>
  <c r="RSG16" i="88"/>
  <c r="RSG20" i="88" s="1"/>
  <c r="RSH16" i="88"/>
  <c r="RSH20" i="88" s="1"/>
  <c r="RSI16" i="88"/>
  <c r="RSI20" i="88" s="1"/>
  <c r="RSJ16" i="88"/>
  <c r="RSJ20" i="88" s="1"/>
  <c r="RSK16" i="88"/>
  <c r="RSK20" i="88" s="1"/>
  <c r="RSL16" i="88"/>
  <c r="RSL20" i="88" s="1"/>
  <c r="RSM16" i="88"/>
  <c r="RSM20" i="88" s="1"/>
  <c r="RSN16" i="88"/>
  <c r="RSN20" i="88" s="1"/>
  <c r="RSO16" i="88"/>
  <c r="RSO20" i="88" s="1"/>
  <c r="RSP16" i="88"/>
  <c r="RSP20" i="88" s="1"/>
  <c r="RSQ16" i="88"/>
  <c r="RSQ20" i="88" s="1"/>
  <c r="RSR16" i="88"/>
  <c r="RSR20" i="88" s="1"/>
  <c r="RSS16" i="88"/>
  <c r="RSS20" i="88" s="1"/>
  <c r="RST16" i="88"/>
  <c r="RST20" i="88" s="1"/>
  <c r="RSU16" i="88"/>
  <c r="RSU20" i="88" s="1"/>
  <c r="RSV16" i="88"/>
  <c r="RSV20" i="88" s="1"/>
  <c r="RSW16" i="88"/>
  <c r="RSW20" i="88" s="1"/>
  <c r="RSX16" i="88"/>
  <c r="RSX20" i="88" s="1"/>
  <c r="RSY16" i="88"/>
  <c r="RSY20" i="88" s="1"/>
  <c r="RSZ16" i="88"/>
  <c r="RSZ20" i="88" s="1"/>
  <c r="RTA16" i="88"/>
  <c r="RTA20" i="88" s="1"/>
  <c r="RTB16" i="88"/>
  <c r="RTB20" i="88" s="1"/>
  <c r="RTC16" i="88"/>
  <c r="RTC20" i="88" s="1"/>
  <c r="RTD16" i="88"/>
  <c r="RTD20" i="88" s="1"/>
  <c r="RTE16" i="88"/>
  <c r="RTE20" i="88" s="1"/>
  <c r="RTF16" i="88"/>
  <c r="RTF20" i="88" s="1"/>
  <c r="RTG16" i="88"/>
  <c r="RTG20" i="88" s="1"/>
  <c r="RTH16" i="88"/>
  <c r="RTH20" i="88" s="1"/>
  <c r="RTI16" i="88"/>
  <c r="RTI20" i="88" s="1"/>
  <c r="RTJ16" i="88"/>
  <c r="RTJ20" i="88" s="1"/>
  <c r="RTK16" i="88"/>
  <c r="RTK20" i="88" s="1"/>
  <c r="RTL16" i="88"/>
  <c r="RTL20" i="88" s="1"/>
  <c r="RTM16" i="88"/>
  <c r="RTM20" i="88" s="1"/>
  <c r="RTN16" i="88"/>
  <c r="RTN20" i="88" s="1"/>
  <c r="RTO16" i="88"/>
  <c r="RTO20" i="88" s="1"/>
  <c r="RTP16" i="88"/>
  <c r="RTP20" i="88" s="1"/>
  <c r="RTQ16" i="88"/>
  <c r="RTQ20" i="88" s="1"/>
  <c r="RTR16" i="88"/>
  <c r="RTR20" i="88" s="1"/>
  <c r="RTS16" i="88"/>
  <c r="RTS20" i="88" s="1"/>
  <c r="RTT16" i="88"/>
  <c r="RTT20" i="88" s="1"/>
  <c r="RTU16" i="88"/>
  <c r="RTU20" i="88" s="1"/>
  <c r="RTV16" i="88"/>
  <c r="RTV20" i="88" s="1"/>
  <c r="RTW16" i="88"/>
  <c r="RTW20" i="88" s="1"/>
  <c r="RTX16" i="88"/>
  <c r="RTX20" i="88" s="1"/>
  <c r="RTY16" i="88"/>
  <c r="RTY20" i="88" s="1"/>
  <c r="RTZ16" i="88"/>
  <c r="RTZ20" i="88" s="1"/>
  <c r="RUA16" i="88"/>
  <c r="RUA20" i="88" s="1"/>
  <c r="RUB16" i="88"/>
  <c r="RUB20" i="88" s="1"/>
  <c r="RUC16" i="88"/>
  <c r="RUC20" i="88" s="1"/>
  <c r="RUD16" i="88"/>
  <c r="RUD20" i="88" s="1"/>
  <c r="RUE16" i="88"/>
  <c r="RUE20" i="88" s="1"/>
  <c r="RUF16" i="88"/>
  <c r="RUF20" i="88" s="1"/>
  <c r="RUG16" i="88"/>
  <c r="RUG20" i="88" s="1"/>
  <c r="RUH16" i="88"/>
  <c r="RUH20" i="88" s="1"/>
  <c r="RUI16" i="88"/>
  <c r="RUI20" i="88" s="1"/>
  <c r="RUJ16" i="88"/>
  <c r="RUJ20" i="88" s="1"/>
  <c r="RUK16" i="88"/>
  <c r="RUK20" i="88" s="1"/>
  <c r="RUL16" i="88"/>
  <c r="RUL20" i="88" s="1"/>
  <c r="RUM16" i="88"/>
  <c r="RUM20" i="88" s="1"/>
  <c r="RUN16" i="88"/>
  <c r="RUN20" i="88" s="1"/>
  <c r="RUO16" i="88"/>
  <c r="RUO20" i="88" s="1"/>
  <c r="RUP16" i="88"/>
  <c r="RUP20" i="88" s="1"/>
  <c r="RUQ16" i="88"/>
  <c r="RUQ20" i="88" s="1"/>
  <c r="RUR16" i="88"/>
  <c r="RUR20" i="88" s="1"/>
  <c r="RUS16" i="88"/>
  <c r="RUS20" i="88" s="1"/>
  <c r="RUT16" i="88"/>
  <c r="RUT20" i="88" s="1"/>
  <c r="RUU16" i="88"/>
  <c r="RUU20" i="88" s="1"/>
  <c r="RUV16" i="88"/>
  <c r="RUV20" i="88" s="1"/>
  <c r="RUW16" i="88"/>
  <c r="RUW20" i="88" s="1"/>
  <c r="RUX16" i="88"/>
  <c r="RUX20" i="88" s="1"/>
  <c r="RUY16" i="88"/>
  <c r="RUY20" i="88" s="1"/>
  <c r="RUZ16" i="88"/>
  <c r="RUZ20" i="88" s="1"/>
  <c r="RVA16" i="88"/>
  <c r="RVA20" i="88" s="1"/>
  <c r="RVB16" i="88"/>
  <c r="RVB20" i="88" s="1"/>
  <c r="RVC16" i="88"/>
  <c r="RVC20" i="88" s="1"/>
  <c r="RVD16" i="88"/>
  <c r="RVD20" i="88" s="1"/>
  <c r="RVE16" i="88"/>
  <c r="RVE20" i="88" s="1"/>
  <c r="RVF16" i="88"/>
  <c r="RVF20" i="88" s="1"/>
  <c r="RVG16" i="88"/>
  <c r="RVG20" i="88" s="1"/>
  <c r="RVH16" i="88"/>
  <c r="RVH20" i="88" s="1"/>
  <c r="RVI16" i="88"/>
  <c r="RVI20" i="88" s="1"/>
  <c r="RVJ16" i="88"/>
  <c r="RVJ20" i="88" s="1"/>
  <c r="RVK16" i="88"/>
  <c r="RVK20" i="88" s="1"/>
  <c r="RVL16" i="88"/>
  <c r="RVL20" i="88" s="1"/>
  <c r="RVM16" i="88"/>
  <c r="RVM20" i="88" s="1"/>
  <c r="RVN16" i="88"/>
  <c r="RVN20" i="88" s="1"/>
  <c r="RVO16" i="88"/>
  <c r="RVO20" i="88" s="1"/>
  <c r="RVP16" i="88"/>
  <c r="RVP20" i="88" s="1"/>
  <c r="RVQ16" i="88"/>
  <c r="RVQ20" i="88" s="1"/>
  <c r="RVR16" i="88"/>
  <c r="RVR20" i="88" s="1"/>
  <c r="RVS16" i="88"/>
  <c r="RVS20" i="88" s="1"/>
  <c r="RVT16" i="88"/>
  <c r="RVT20" i="88" s="1"/>
  <c r="RVU16" i="88"/>
  <c r="RVU20" i="88" s="1"/>
  <c r="RVV16" i="88"/>
  <c r="RVV20" i="88" s="1"/>
  <c r="RVW16" i="88"/>
  <c r="RVW20" i="88" s="1"/>
  <c r="RVX16" i="88"/>
  <c r="RVX20" i="88" s="1"/>
  <c r="RVY16" i="88"/>
  <c r="RVY20" i="88" s="1"/>
  <c r="RVZ16" i="88"/>
  <c r="RVZ20" i="88" s="1"/>
  <c r="RWA16" i="88"/>
  <c r="RWA20" i="88" s="1"/>
  <c r="RWB16" i="88"/>
  <c r="RWB20" i="88" s="1"/>
  <c r="RWC16" i="88"/>
  <c r="RWC20" i="88" s="1"/>
  <c r="RWD16" i="88"/>
  <c r="RWD20" i="88" s="1"/>
  <c r="RWE16" i="88"/>
  <c r="RWE20" i="88" s="1"/>
  <c r="RWF16" i="88"/>
  <c r="RWF20" i="88" s="1"/>
  <c r="RWG16" i="88"/>
  <c r="RWG20" i="88" s="1"/>
  <c r="RWH16" i="88"/>
  <c r="RWH20" i="88" s="1"/>
  <c r="RWI16" i="88"/>
  <c r="RWI20" i="88" s="1"/>
  <c r="RWJ16" i="88"/>
  <c r="RWJ20" i="88" s="1"/>
  <c r="RWK16" i="88"/>
  <c r="RWK20" i="88" s="1"/>
  <c r="RWL16" i="88"/>
  <c r="RWL20" i="88" s="1"/>
  <c r="RWM16" i="88"/>
  <c r="RWM20" i="88" s="1"/>
  <c r="RWN16" i="88"/>
  <c r="RWN20" i="88" s="1"/>
  <c r="RWO16" i="88"/>
  <c r="RWO20" i="88" s="1"/>
  <c r="RWP16" i="88"/>
  <c r="RWP20" i="88" s="1"/>
  <c r="RWQ16" i="88"/>
  <c r="RWQ20" i="88" s="1"/>
  <c r="RWR16" i="88"/>
  <c r="RWR20" i="88" s="1"/>
  <c r="RWS16" i="88"/>
  <c r="RWS20" i="88" s="1"/>
  <c r="RWT16" i="88"/>
  <c r="RWT20" i="88" s="1"/>
  <c r="RWU16" i="88"/>
  <c r="RWU20" i="88" s="1"/>
  <c r="RWV16" i="88"/>
  <c r="RWV20" i="88" s="1"/>
  <c r="RWW16" i="88"/>
  <c r="RWW20" i="88" s="1"/>
  <c r="RWX16" i="88"/>
  <c r="RWX20" i="88" s="1"/>
  <c r="RWY16" i="88"/>
  <c r="RWY20" i="88" s="1"/>
  <c r="RWZ16" i="88"/>
  <c r="RWZ20" i="88" s="1"/>
  <c r="RXA16" i="88"/>
  <c r="RXA20" i="88" s="1"/>
  <c r="RXB16" i="88"/>
  <c r="RXB20" i="88" s="1"/>
  <c r="RXC16" i="88"/>
  <c r="RXC20" i="88" s="1"/>
  <c r="RXD16" i="88"/>
  <c r="RXD20" i="88" s="1"/>
  <c r="RXE16" i="88"/>
  <c r="RXE20" i="88" s="1"/>
  <c r="RXF16" i="88"/>
  <c r="RXF20" i="88" s="1"/>
  <c r="RXG16" i="88"/>
  <c r="RXG20" i="88" s="1"/>
  <c r="RXH16" i="88"/>
  <c r="RXH20" i="88" s="1"/>
  <c r="RXI16" i="88"/>
  <c r="RXI20" i="88" s="1"/>
  <c r="RXJ16" i="88"/>
  <c r="RXJ20" i="88" s="1"/>
  <c r="RXK16" i="88"/>
  <c r="RXK20" i="88" s="1"/>
  <c r="RXL16" i="88"/>
  <c r="RXL20" i="88" s="1"/>
  <c r="RXM16" i="88"/>
  <c r="RXM20" i="88" s="1"/>
  <c r="RXN16" i="88"/>
  <c r="RXN20" i="88" s="1"/>
  <c r="RXO16" i="88"/>
  <c r="RXO20" i="88" s="1"/>
  <c r="RXP16" i="88"/>
  <c r="RXP20" i="88" s="1"/>
  <c r="RXQ16" i="88"/>
  <c r="RXQ20" i="88" s="1"/>
  <c r="RXR16" i="88"/>
  <c r="RXR20" i="88" s="1"/>
  <c r="RXS16" i="88"/>
  <c r="RXS20" i="88" s="1"/>
  <c r="RXT16" i="88"/>
  <c r="RXT20" i="88" s="1"/>
  <c r="RXU16" i="88"/>
  <c r="RXU20" i="88" s="1"/>
  <c r="RXV16" i="88"/>
  <c r="RXV20" i="88" s="1"/>
  <c r="RXW16" i="88"/>
  <c r="RXW20" i="88" s="1"/>
  <c r="RXX16" i="88"/>
  <c r="RXX20" i="88" s="1"/>
  <c r="RXY16" i="88"/>
  <c r="RXY20" i="88" s="1"/>
  <c r="RXZ16" i="88"/>
  <c r="RXZ20" i="88" s="1"/>
  <c r="RYA16" i="88"/>
  <c r="RYA20" i="88" s="1"/>
  <c r="RYB16" i="88"/>
  <c r="RYB20" i="88" s="1"/>
  <c r="RYC16" i="88"/>
  <c r="RYC20" i="88" s="1"/>
  <c r="RYD16" i="88"/>
  <c r="RYD20" i="88" s="1"/>
  <c r="RYE16" i="88"/>
  <c r="RYE20" i="88" s="1"/>
  <c r="RYF16" i="88"/>
  <c r="RYF20" i="88" s="1"/>
  <c r="RYG16" i="88"/>
  <c r="RYG20" i="88" s="1"/>
  <c r="RYH16" i="88"/>
  <c r="RYH20" i="88" s="1"/>
  <c r="RYI16" i="88"/>
  <c r="RYI20" i="88" s="1"/>
  <c r="RYJ16" i="88"/>
  <c r="RYJ20" i="88" s="1"/>
  <c r="RYK16" i="88"/>
  <c r="RYK20" i="88" s="1"/>
  <c r="RYL16" i="88"/>
  <c r="RYL20" i="88" s="1"/>
  <c r="RYM16" i="88"/>
  <c r="RYM20" i="88" s="1"/>
  <c r="RYN16" i="88"/>
  <c r="RYN20" i="88" s="1"/>
  <c r="RYO16" i="88"/>
  <c r="RYO20" i="88" s="1"/>
  <c r="RYP16" i="88"/>
  <c r="RYP20" i="88" s="1"/>
  <c r="RYQ16" i="88"/>
  <c r="RYQ20" i="88" s="1"/>
  <c r="RYR16" i="88"/>
  <c r="RYR20" i="88" s="1"/>
  <c r="RYS16" i="88"/>
  <c r="RYS20" i="88" s="1"/>
  <c r="RYT16" i="88"/>
  <c r="RYT20" i="88" s="1"/>
  <c r="RYU16" i="88"/>
  <c r="RYU20" i="88" s="1"/>
  <c r="RYV16" i="88"/>
  <c r="RYV20" i="88" s="1"/>
  <c r="RYW16" i="88"/>
  <c r="RYW20" i="88" s="1"/>
  <c r="RYX16" i="88"/>
  <c r="RYX20" i="88" s="1"/>
  <c r="RYY16" i="88"/>
  <c r="RYY20" i="88" s="1"/>
  <c r="RYZ16" i="88"/>
  <c r="RYZ20" i="88" s="1"/>
  <c r="RZA16" i="88"/>
  <c r="RZA20" i="88" s="1"/>
  <c r="RZB16" i="88"/>
  <c r="RZB20" i="88" s="1"/>
  <c r="RZC16" i="88"/>
  <c r="RZC20" i="88" s="1"/>
  <c r="RZD16" i="88"/>
  <c r="RZD20" i="88" s="1"/>
  <c r="RZE16" i="88"/>
  <c r="RZE20" i="88" s="1"/>
  <c r="RZF16" i="88"/>
  <c r="RZF20" i="88" s="1"/>
  <c r="RZG16" i="88"/>
  <c r="RZG20" i="88" s="1"/>
  <c r="RZH16" i="88"/>
  <c r="RZH20" i="88" s="1"/>
  <c r="RZI16" i="88"/>
  <c r="RZI20" i="88" s="1"/>
  <c r="RZJ16" i="88"/>
  <c r="RZJ20" i="88" s="1"/>
  <c r="RZK16" i="88"/>
  <c r="RZK20" i="88" s="1"/>
  <c r="RZL16" i="88"/>
  <c r="RZL20" i="88" s="1"/>
  <c r="RZM16" i="88"/>
  <c r="RZM20" i="88" s="1"/>
  <c r="RZN16" i="88"/>
  <c r="RZN20" i="88" s="1"/>
  <c r="RZO16" i="88"/>
  <c r="RZO20" i="88" s="1"/>
  <c r="RZP16" i="88"/>
  <c r="RZP20" i="88" s="1"/>
  <c r="RZQ16" i="88"/>
  <c r="RZQ20" i="88" s="1"/>
  <c r="RZR16" i="88"/>
  <c r="RZR20" i="88" s="1"/>
  <c r="RZS16" i="88"/>
  <c r="RZS20" i="88" s="1"/>
  <c r="RZT16" i="88"/>
  <c r="RZT20" i="88" s="1"/>
  <c r="RZU16" i="88"/>
  <c r="RZU20" i="88" s="1"/>
  <c r="RZV16" i="88"/>
  <c r="RZV20" i="88" s="1"/>
  <c r="RZW16" i="88"/>
  <c r="RZW20" i="88" s="1"/>
  <c r="RZX16" i="88"/>
  <c r="RZX20" i="88" s="1"/>
  <c r="RZY16" i="88"/>
  <c r="RZY20" i="88" s="1"/>
  <c r="RZZ16" i="88"/>
  <c r="RZZ20" i="88" s="1"/>
  <c r="SAA16" i="88"/>
  <c r="SAA20" i="88" s="1"/>
  <c r="SAB16" i="88"/>
  <c r="SAB20" i="88" s="1"/>
  <c r="SAC16" i="88"/>
  <c r="SAC20" i="88" s="1"/>
  <c r="SAD16" i="88"/>
  <c r="SAD20" i="88" s="1"/>
  <c r="SAE16" i="88"/>
  <c r="SAE20" i="88" s="1"/>
  <c r="SAF16" i="88"/>
  <c r="SAF20" i="88" s="1"/>
  <c r="SAG16" i="88"/>
  <c r="SAG20" i="88" s="1"/>
  <c r="SAH16" i="88"/>
  <c r="SAH20" i="88" s="1"/>
  <c r="SAI16" i="88"/>
  <c r="SAI20" i="88" s="1"/>
  <c r="SAJ16" i="88"/>
  <c r="SAJ20" i="88" s="1"/>
  <c r="SAK16" i="88"/>
  <c r="SAK20" i="88" s="1"/>
  <c r="SAL16" i="88"/>
  <c r="SAL20" i="88" s="1"/>
  <c r="SAM16" i="88"/>
  <c r="SAM20" i="88" s="1"/>
  <c r="SAN16" i="88"/>
  <c r="SAN20" i="88" s="1"/>
  <c r="SAO16" i="88"/>
  <c r="SAO20" i="88" s="1"/>
  <c r="SAP16" i="88"/>
  <c r="SAP20" i="88" s="1"/>
  <c r="SAQ16" i="88"/>
  <c r="SAQ20" i="88" s="1"/>
  <c r="SAR16" i="88"/>
  <c r="SAR20" i="88" s="1"/>
  <c r="SAS16" i="88"/>
  <c r="SAS20" i="88" s="1"/>
  <c r="SAT16" i="88"/>
  <c r="SAT20" i="88" s="1"/>
  <c r="SAU16" i="88"/>
  <c r="SAU20" i="88" s="1"/>
  <c r="SAV16" i="88"/>
  <c r="SAV20" i="88" s="1"/>
  <c r="SAW16" i="88"/>
  <c r="SAW20" i="88" s="1"/>
  <c r="SAX16" i="88"/>
  <c r="SAX20" i="88" s="1"/>
  <c r="SAY16" i="88"/>
  <c r="SAY20" i="88" s="1"/>
  <c r="SAZ16" i="88"/>
  <c r="SAZ20" i="88" s="1"/>
  <c r="SBA16" i="88"/>
  <c r="SBA20" i="88" s="1"/>
  <c r="SBB16" i="88"/>
  <c r="SBB20" i="88" s="1"/>
  <c r="SBC16" i="88"/>
  <c r="SBC20" i="88" s="1"/>
  <c r="SBD16" i="88"/>
  <c r="SBD20" i="88" s="1"/>
  <c r="SBE16" i="88"/>
  <c r="SBE20" i="88" s="1"/>
  <c r="SBF16" i="88"/>
  <c r="SBF20" i="88" s="1"/>
  <c r="SBG16" i="88"/>
  <c r="SBG20" i="88" s="1"/>
  <c r="SBH16" i="88"/>
  <c r="SBH20" i="88" s="1"/>
  <c r="SBI16" i="88"/>
  <c r="SBI20" i="88" s="1"/>
  <c r="SBJ16" i="88"/>
  <c r="SBJ20" i="88" s="1"/>
  <c r="SBK16" i="88"/>
  <c r="SBK20" i="88" s="1"/>
  <c r="SBL16" i="88"/>
  <c r="SBL20" i="88" s="1"/>
  <c r="SBM16" i="88"/>
  <c r="SBM20" i="88" s="1"/>
  <c r="SBN16" i="88"/>
  <c r="SBN20" i="88" s="1"/>
  <c r="SBO16" i="88"/>
  <c r="SBO20" i="88" s="1"/>
  <c r="SBP16" i="88"/>
  <c r="SBP20" i="88" s="1"/>
  <c r="SBQ16" i="88"/>
  <c r="SBQ20" i="88" s="1"/>
  <c r="SBR16" i="88"/>
  <c r="SBR20" i="88" s="1"/>
  <c r="SBS16" i="88"/>
  <c r="SBS20" i="88" s="1"/>
  <c r="SBT16" i="88"/>
  <c r="SBT20" i="88" s="1"/>
  <c r="SBU16" i="88"/>
  <c r="SBU20" i="88" s="1"/>
  <c r="SBV16" i="88"/>
  <c r="SBV20" i="88" s="1"/>
  <c r="SBW16" i="88"/>
  <c r="SBW20" i="88" s="1"/>
  <c r="SBX16" i="88"/>
  <c r="SBX20" i="88" s="1"/>
  <c r="SBY16" i="88"/>
  <c r="SBY20" i="88" s="1"/>
  <c r="SBZ16" i="88"/>
  <c r="SBZ20" i="88" s="1"/>
  <c r="SCA16" i="88"/>
  <c r="SCA20" i="88" s="1"/>
  <c r="SCB16" i="88"/>
  <c r="SCB20" i="88" s="1"/>
  <c r="SCC16" i="88"/>
  <c r="SCC20" i="88" s="1"/>
  <c r="SCD16" i="88"/>
  <c r="SCD20" i="88" s="1"/>
  <c r="SCE16" i="88"/>
  <c r="SCE20" i="88" s="1"/>
  <c r="SCF16" i="88"/>
  <c r="SCF20" i="88" s="1"/>
  <c r="SCG16" i="88"/>
  <c r="SCG20" i="88" s="1"/>
  <c r="SCH16" i="88"/>
  <c r="SCH20" i="88" s="1"/>
  <c r="SCI16" i="88"/>
  <c r="SCI20" i="88" s="1"/>
  <c r="SCJ16" i="88"/>
  <c r="SCJ20" i="88" s="1"/>
  <c r="SCK16" i="88"/>
  <c r="SCK20" i="88" s="1"/>
  <c r="SCL16" i="88"/>
  <c r="SCL20" i="88" s="1"/>
  <c r="SCM16" i="88"/>
  <c r="SCM20" i="88" s="1"/>
  <c r="SCN16" i="88"/>
  <c r="SCN20" i="88" s="1"/>
  <c r="SCO16" i="88"/>
  <c r="SCO20" i="88" s="1"/>
  <c r="SCP16" i="88"/>
  <c r="SCP20" i="88" s="1"/>
  <c r="SCQ16" i="88"/>
  <c r="SCQ20" i="88" s="1"/>
  <c r="SCR16" i="88"/>
  <c r="SCR20" i="88" s="1"/>
  <c r="SCS16" i="88"/>
  <c r="SCS20" i="88" s="1"/>
  <c r="SCT16" i="88"/>
  <c r="SCT20" i="88" s="1"/>
  <c r="SCU16" i="88"/>
  <c r="SCU20" i="88" s="1"/>
  <c r="SCV16" i="88"/>
  <c r="SCV20" i="88" s="1"/>
  <c r="SCW16" i="88"/>
  <c r="SCW20" i="88" s="1"/>
  <c r="SCX16" i="88"/>
  <c r="SCX20" i="88" s="1"/>
  <c r="SCY16" i="88"/>
  <c r="SCY20" i="88" s="1"/>
  <c r="SCZ16" i="88"/>
  <c r="SCZ20" i="88" s="1"/>
  <c r="SDA16" i="88"/>
  <c r="SDA20" i="88" s="1"/>
  <c r="SDB16" i="88"/>
  <c r="SDB20" i="88" s="1"/>
  <c r="SDC16" i="88"/>
  <c r="SDC20" i="88" s="1"/>
  <c r="SDD16" i="88"/>
  <c r="SDD20" i="88" s="1"/>
  <c r="SDE16" i="88"/>
  <c r="SDE20" i="88" s="1"/>
  <c r="SDF16" i="88"/>
  <c r="SDF20" i="88" s="1"/>
  <c r="SDG16" i="88"/>
  <c r="SDG20" i="88" s="1"/>
  <c r="SDH16" i="88"/>
  <c r="SDH20" i="88" s="1"/>
  <c r="SDI16" i="88"/>
  <c r="SDI20" i="88" s="1"/>
  <c r="SDJ16" i="88"/>
  <c r="SDJ20" i="88" s="1"/>
  <c r="SDK16" i="88"/>
  <c r="SDK20" i="88" s="1"/>
  <c r="SDL16" i="88"/>
  <c r="SDL20" i="88" s="1"/>
  <c r="SDM16" i="88"/>
  <c r="SDM20" i="88" s="1"/>
  <c r="SDN16" i="88"/>
  <c r="SDN20" i="88" s="1"/>
  <c r="SDO16" i="88"/>
  <c r="SDO20" i="88" s="1"/>
  <c r="SDP16" i="88"/>
  <c r="SDP20" i="88" s="1"/>
  <c r="SDQ16" i="88"/>
  <c r="SDQ20" i="88" s="1"/>
  <c r="SDR16" i="88"/>
  <c r="SDR20" i="88" s="1"/>
  <c r="SDS16" i="88"/>
  <c r="SDS20" i="88" s="1"/>
  <c r="SDT16" i="88"/>
  <c r="SDT20" i="88" s="1"/>
  <c r="SDU16" i="88"/>
  <c r="SDU20" i="88" s="1"/>
  <c r="SDV16" i="88"/>
  <c r="SDV20" i="88" s="1"/>
  <c r="SDW16" i="88"/>
  <c r="SDW20" i="88" s="1"/>
  <c r="SDX16" i="88"/>
  <c r="SDX20" i="88" s="1"/>
  <c r="SDY16" i="88"/>
  <c r="SDY20" i="88" s="1"/>
  <c r="SDZ16" i="88"/>
  <c r="SDZ20" i="88" s="1"/>
  <c r="SEA16" i="88"/>
  <c r="SEA20" i="88" s="1"/>
  <c r="SEB16" i="88"/>
  <c r="SEB20" i="88" s="1"/>
  <c r="SEC16" i="88"/>
  <c r="SEC20" i="88" s="1"/>
  <c r="SED16" i="88"/>
  <c r="SED20" i="88" s="1"/>
  <c r="SEE16" i="88"/>
  <c r="SEE20" i="88" s="1"/>
  <c r="SEF16" i="88"/>
  <c r="SEF20" i="88" s="1"/>
  <c r="SEG16" i="88"/>
  <c r="SEG20" i="88" s="1"/>
  <c r="SEH16" i="88"/>
  <c r="SEH20" i="88" s="1"/>
  <c r="SEI16" i="88"/>
  <c r="SEI20" i="88" s="1"/>
  <c r="SEJ16" i="88"/>
  <c r="SEJ20" i="88" s="1"/>
  <c r="SEK16" i="88"/>
  <c r="SEK20" i="88" s="1"/>
  <c r="SEL16" i="88"/>
  <c r="SEL20" i="88" s="1"/>
  <c r="SEM16" i="88"/>
  <c r="SEM20" i="88" s="1"/>
  <c r="SEN16" i="88"/>
  <c r="SEN20" i="88" s="1"/>
  <c r="SEO16" i="88"/>
  <c r="SEO20" i="88" s="1"/>
  <c r="SEP16" i="88"/>
  <c r="SEP20" i="88" s="1"/>
  <c r="SEQ16" i="88"/>
  <c r="SEQ20" i="88" s="1"/>
  <c r="SER16" i="88"/>
  <c r="SER20" i="88" s="1"/>
  <c r="SES16" i="88"/>
  <c r="SES20" i="88" s="1"/>
  <c r="SET16" i="88"/>
  <c r="SET20" i="88" s="1"/>
  <c r="SEU16" i="88"/>
  <c r="SEU20" i="88" s="1"/>
  <c r="SEV16" i="88"/>
  <c r="SEV20" i="88" s="1"/>
  <c r="SEW16" i="88"/>
  <c r="SEW20" i="88" s="1"/>
  <c r="SEX16" i="88"/>
  <c r="SEX20" i="88" s="1"/>
  <c r="SEY16" i="88"/>
  <c r="SEY20" i="88" s="1"/>
  <c r="SEZ16" i="88"/>
  <c r="SEZ20" i="88" s="1"/>
  <c r="SFA16" i="88"/>
  <c r="SFA20" i="88" s="1"/>
  <c r="SFB16" i="88"/>
  <c r="SFB20" i="88" s="1"/>
  <c r="SFC16" i="88"/>
  <c r="SFC20" i="88" s="1"/>
  <c r="SFD16" i="88"/>
  <c r="SFD20" i="88" s="1"/>
  <c r="SFE16" i="88"/>
  <c r="SFE20" i="88" s="1"/>
  <c r="SFF16" i="88"/>
  <c r="SFF20" i="88" s="1"/>
  <c r="SFG16" i="88"/>
  <c r="SFG20" i="88" s="1"/>
  <c r="SFH16" i="88"/>
  <c r="SFH20" i="88" s="1"/>
  <c r="SFI16" i="88"/>
  <c r="SFI20" i="88" s="1"/>
  <c r="SFJ16" i="88"/>
  <c r="SFJ20" i="88" s="1"/>
  <c r="SFK16" i="88"/>
  <c r="SFK20" i="88" s="1"/>
  <c r="SFL16" i="88"/>
  <c r="SFL20" i="88" s="1"/>
  <c r="SFM16" i="88"/>
  <c r="SFM20" i="88" s="1"/>
  <c r="SFN16" i="88"/>
  <c r="SFN20" i="88" s="1"/>
  <c r="SFO16" i="88"/>
  <c r="SFO20" i="88" s="1"/>
  <c r="SFP16" i="88"/>
  <c r="SFP20" i="88" s="1"/>
  <c r="SFQ16" i="88"/>
  <c r="SFQ20" i="88" s="1"/>
  <c r="SFR16" i="88"/>
  <c r="SFR20" i="88" s="1"/>
  <c r="SFS16" i="88"/>
  <c r="SFS20" i="88" s="1"/>
  <c r="SFT16" i="88"/>
  <c r="SFT20" i="88" s="1"/>
  <c r="SFU16" i="88"/>
  <c r="SFU20" i="88" s="1"/>
  <c r="SFV16" i="88"/>
  <c r="SFV20" i="88" s="1"/>
  <c r="SFW16" i="88"/>
  <c r="SFW20" i="88" s="1"/>
  <c r="SFX16" i="88"/>
  <c r="SFX20" i="88" s="1"/>
  <c r="SFY16" i="88"/>
  <c r="SFY20" i="88" s="1"/>
  <c r="SFZ16" i="88"/>
  <c r="SFZ20" i="88" s="1"/>
  <c r="SGA16" i="88"/>
  <c r="SGA20" i="88" s="1"/>
  <c r="SGB16" i="88"/>
  <c r="SGB20" i="88" s="1"/>
  <c r="SGC16" i="88"/>
  <c r="SGC20" i="88" s="1"/>
  <c r="SGD16" i="88"/>
  <c r="SGD20" i="88" s="1"/>
  <c r="SGE16" i="88"/>
  <c r="SGE20" i="88" s="1"/>
  <c r="SGF16" i="88"/>
  <c r="SGF20" i="88" s="1"/>
  <c r="SGG16" i="88"/>
  <c r="SGG20" i="88" s="1"/>
  <c r="SGH16" i="88"/>
  <c r="SGH20" i="88" s="1"/>
  <c r="SGI16" i="88"/>
  <c r="SGI20" i="88" s="1"/>
  <c r="SGJ16" i="88"/>
  <c r="SGJ20" i="88" s="1"/>
  <c r="SGK16" i="88"/>
  <c r="SGK20" i="88" s="1"/>
  <c r="SGL16" i="88"/>
  <c r="SGL20" i="88" s="1"/>
  <c r="SGM16" i="88"/>
  <c r="SGM20" i="88" s="1"/>
  <c r="SGN16" i="88"/>
  <c r="SGN20" i="88" s="1"/>
  <c r="SGO16" i="88"/>
  <c r="SGO20" i="88" s="1"/>
  <c r="SGP16" i="88"/>
  <c r="SGP20" i="88" s="1"/>
  <c r="SGQ16" i="88"/>
  <c r="SGQ20" i="88" s="1"/>
  <c r="SGR16" i="88"/>
  <c r="SGR20" i="88" s="1"/>
  <c r="SGS16" i="88"/>
  <c r="SGS20" i="88" s="1"/>
  <c r="SGT16" i="88"/>
  <c r="SGT20" i="88" s="1"/>
  <c r="SGU16" i="88"/>
  <c r="SGU20" i="88" s="1"/>
  <c r="SGV16" i="88"/>
  <c r="SGV20" i="88" s="1"/>
  <c r="SGW16" i="88"/>
  <c r="SGW20" i="88" s="1"/>
  <c r="SGX16" i="88"/>
  <c r="SGX20" i="88" s="1"/>
  <c r="SGY16" i="88"/>
  <c r="SGY20" i="88" s="1"/>
  <c r="SGZ16" i="88"/>
  <c r="SGZ20" i="88" s="1"/>
  <c r="SHA16" i="88"/>
  <c r="SHA20" i="88" s="1"/>
  <c r="SHB16" i="88"/>
  <c r="SHB20" i="88" s="1"/>
  <c r="SHC16" i="88"/>
  <c r="SHC20" i="88" s="1"/>
  <c r="SHD16" i="88"/>
  <c r="SHD20" i="88" s="1"/>
  <c r="SHE16" i="88"/>
  <c r="SHE20" i="88" s="1"/>
  <c r="SHF16" i="88"/>
  <c r="SHF20" i="88" s="1"/>
  <c r="SHG16" i="88"/>
  <c r="SHG20" i="88" s="1"/>
  <c r="SHH16" i="88"/>
  <c r="SHH20" i="88" s="1"/>
  <c r="SHI16" i="88"/>
  <c r="SHI20" i="88" s="1"/>
  <c r="SHJ16" i="88"/>
  <c r="SHJ20" i="88" s="1"/>
  <c r="SHK16" i="88"/>
  <c r="SHK20" i="88" s="1"/>
  <c r="SHL16" i="88"/>
  <c r="SHL20" i="88" s="1"/>
  <c r="SHM16" i="88"/>
  <c r="SHM20" i="88" s="1"/>
  <c r="SHN16" i="88"/>
  <c r="SHN20" i="88" s="1"/>
  <c r="SHO16" i="88"/>
  <c r="SHO20" i="88" s="1"/>
  <c r="SHP16" i="88"/>
  <c r="SHP20" i="88" s="1"/>
  <c r="SHQ16" i="88"/>
  <c r="SHQ20" i="88" s="1"/>
  <c r="SHR16" i="88"/>
  <c r="SHR20" i="88" s="1"/>
  <c r="SHS16" i="88"/>
  <c r="SHS20" i="88" s="1"/>
  <c r="SHT16" i="88"/>
  <c r="SHT20" i="88" s="1"/>
  <c r="SHU16" i="88"/>
  <c r="SHU20" i="88" s="1"/>
  <c r="SHV16" i="88"/>
  <c r="SHV20" i="88" s="1"/>
  <c r="SHW16" i="88"/>
  <c r="SHW20" i="88" s="1"/>
  <c r="SHX16" i="88"/>
  <c r="SHX20" i="88" s="1"/>
  <c r="SHY16" i="88"/>
  <c r="SHY20" i="88" s="1"/>
  <c r="SHZ16" i="88"/>
  <c r="SHZ20" i="88" s="1"/>
  <c r="SIA16" i="88"/>
  <c r="SIA20" i="88" s="1"/>
  <c r="SIB16" i="88"/>
  <c r="SIB20" i="88" s="1"/>
  <c r="SIC16" i="88"/>
  <c r="SIC20" i="88" s="1"/>
  <c r="SID16" i="88"/>
  <c r="SID20" i="88" s="1"/>
  <c r="SIE16" i="88"/>
  <c r="SIE20" i="88" s="1"/>
  <c r="SIF16" i="88"/>
  <c r="SIF20" i="88" s="1"/>
  <c r="SIG16" i="88"/>
  <c r="SIG20" i="88" s="1"/>
  <c r="SIH16" i="88"/>
  <c r="SIH20" i="88" s="1"/>
  <c r="SII16" i="88"/>
  <c r="SII20" i="88" s="1"/>
  <c r="SIJ16" i="88"/>
  <c r="SIJ20" i="88" s="1"/>
  <c r="SIK16" i="88"/>
  <c r="SIK20" i="88" s="1"/>
  <c r="SIL16" i="88"/>
  <c r="SIL20" i="88" s="1"/>
  <c r="SIM16" i="88"/>
  <c r="SIM20" i="88" s="1"/>
  <c r="SIN16" i="88"/>
  <c r="SIN20" i="88" s="1"/>
  <c r="SIO16" i="88"/>
  <c r="SIO20" i="88" s="1"/>
  <c r="SIP16" i="88"/>
  <c r="SIP20" i="88" s="1"/>
  <c r="SIQ16" i="88"/>
  <c r="SIQ20" i="88" s="1"/>
  <c r="SIR16" i="88"/>
  <c r="SIR20" i="88" s="1"/>
  <c r="SIS16" i="88"/>
  <c r="SIS20" i="88" s="1"/>
  <c r="SIT16" i="88"/>
  <c r="SIT20" i="88" s="1"/>
  <c r="SIU16" i="88"/>
  <c r="SIU20" i="88" s="1"/>
  <c r="SIV16" i="88"/>
  <c r="SIV20" i="88" s="1"/>
  <c r="SIW16" i="88"/>
  <c r="SIW20" i="88" s="1"/>
  <c r="SIX16" i="88"/>
  <c r="SIX20" i="88" s="1"/>
  <c r="SIY16" i="88"/>
  <c r="SIY20" i="88" s="1"/>
  <c r="SIZ16" i="88"/>
  <c r="SIZ20" i="88" s="1"/>
  <c r="SJA16" i="88"/>
  <c r="SJA20" i="88" s="1"/>
  <c r="SJB16" i="88"/>
  <c r="SJB20" i="88" s="1"/>
  <c r="SJC16" i="88"/>
  <c r="SJC20" i="88" s="1"/>
  <c r="SJD16" i="88"/>
  <c r="SJD20" i="88" s="1"/>
  <c r="SJE16" i="88"/>
  <c r="SJE20" i="88" s="1"/>
  <c r="SJF16" i="88"/>
  <c r="SJF20" i="88" s="1"/>
  <c r="SJG16" i="88"/>
  <c r="SJG20" i="88" s="1"/>
  <c r="SJH16" i="88"/>
  <c r="SJH20" i="88" s="1"/>
  <c r="SJI16" i="88"/>
  <c r="SJI20" i="88" s="1"/>
  <c r="SJJ16" i="88"/>
  <c r="SJJ20" i="88" s="1"/>
  <c r="SJK16" i="88"/>
  <c r="SJK20" i="88" s="1"/>
  <c r="SJL16" i="88"/>
  <c r="SJL20" i="88" s="1"/>
  <c r="SJM16" i="88"/>
  <c r="SJM20" i="88" s="1"/>
  <c r="SJN16" i="88"/>
  <c r="SJN20" i="88" s="1"/>
  <c r="SJO16" i="88"/>
  <c r="SJO20" i="88" s="1"/>
  <c r="SJP16" i="88"/>
  <c r="SJP20" i="88" s="1"/>
  <c r="SJQ16" i="88"/>
  <c r="SJQ20" i="88" s="1"/>
  <c r="SJR16" i="88"/>
  <c r="SJR20" i="88" s="1"/>
  <c r="SJS16" i="88"/>
  <c r="SJS20" i="88" s="1"/>
  <c r="SJT16" i="88"/>
  <c r="SJT20" i="88" s="1"/>
  <c r="SJU16" i="88"/>
  <c r="SJU20" i="88" s="1"/>
  <c r="SJV16" i="88"/>
  <c r="SJV20" i="88" s="1"/>
  <c r="SJW16" i="88"/>
  <c r="SJW20" i="88" s="1"/>
  <c r="SJX16" i="88"/>
  <c r="SJX20" i="88" s="1"/>
  <c r="SJY16" i="88"/>
  <c r="SJY20" i="88" s="1"/>
  <c r="SJZ16" i="88"/>
  <c r="SJZ20" i="88" s="1"/>
  <c r="SKA16" i="88"/>
  <c r="SKA20" i="88" s="1"/>
  <c r="SKB16" i="88"/>
  <c r="SKB20" i="88" s="1"/>
  <c r="SKC16" i="88"/>
  <c r="SKC20" i="88" s="1"/>
  <c r="SKD16" i="88"/>
  <c r="SKD20" i="88" s="1"/>
  <c r="SKE16" i="88"/>
  <c r="SKE20" i="88" s="1"/>
  <c r="SKF16" i="88"/>
  <c r="SKF20" i="88" s="1"/>
  <c r="SKG16" i="88"/>
  <c r="SKG20" i="88" s="1"/>
  <c r="SKH16" i="88"/>
  <c r="SKH20" i="88" s="1"/>
  <c r="SKI16" i="88"/>
  <c r="SKI20" i="88" s="1"/>
  <c r="SKJ16" i="88"/>
  <c r="SKJ20" i="88" s="1"/>
  <c r="SKK16" i="88"/>
  <c r="SKK20" i="88" s="1"/>
  <c r="SKL16" i="88"/>
  <c r="SKL20" i="88" s="1"/>
  <c r="SKM16" i="88"/>
  <c r="SKM20" i="88" s="1"/>
  <c r="SKN16" i="88"/>
  <c r="SKN20" i="88" s="1"/>
  <c r="SKO16" i="88"/>
  <c r="SKO20" i="88" s="1"/>
  <c r="SKP16" i="88"/>
  <c r="SKP20" i="88" s="1"/>
  <c r="SKQ16" i="88"/>
  <c r="SKQ20" i="88" s="1"/>
  <c r="SKR16" i="88"/>
  <c r="SKR20" i="88" s="1"/>
  <c r="SKS16" i="88"/>
  <c r="SKS20" i="88" s="1"/>
  <c r="SKT16" i="88"/>
  <c r="SKT20" i="88" s="1"/>
  <c r="SKU16" i="88"/>
  <c r="SKU20" i="88" s="1"/>
  <c r="SKV16" i="88"/>
  <c r="SKV20" i="88" s="1"/>
  <c r="SKW16" i="88"/>
  <c r="SKW20" i="88" s="1"/>
  <c r="SKX16" i="88"/>
  <c r="SKX20" i="88" s="1"/>
  <c r="SKY16" i="88"/>
  <c r="SKY20" i="88" s="1"/>
  <c r="SKZ16" i="88"/>
  <c r="SKZ20" i="88" s="1"/>
  <c r="SLA16" i="88"/>
  <c r="SLA20" i="88" s="1"/>
  <c r="SLB16" i="88"/>
  <c r="SLB20" i="88" s="1"/>
  <c r="SLC16" i="88"/>
  <c r="SLC20" i="88" s="1"/>
  <c r="SLD16" i="88"/>
  <c r="SLD20" i="88" s="1"/>
  <c r="SLE16" i="88"/>
  <c r="SLE20" i="88" s="1"/>
  <c r="SLF16" i="88"/>
  <c r="SLF20" i="88" s="1"/>
  <c r="SLG16" i="88"/>
  <c r="SLG20" i="88" s="1"/>
  <c r="SLH16" i="88"/>
  <c r="SLH20" i="88" s="1"/>
  <c r="SLI16" i="88"/>
  <c r="SLI20" i="88" s="1"/>
  <c r="SLJ16" i="88"/>
  <c r="SLJ20" i="88" s="1"/>
  <c r="SLK16" i="88"/>
  <c r="SLK20" i="88" s="1"/>
  <c r="SLL16" i="88"/>
  <c r="SLL20" i="88" s="1"/>
  <c r="SLM16" i="88"/>
  <c r="SLM20" i="88" s="1"/>
  <c r="SLN16" i="88"/>
  <c r="SLN20" i="88" s="1"/>
  <c r="SLO16" i="88"/>
  <c r="SLO20" i="88" s="1"/>
  <c r="SLP16" i="88"/>
  <c r="SLP20" i="88" s="1"/>
  <c r="SLQ16" i="88"/>
  <c r="SLQ20" i="88" s="1"/>
  <c r="SLR16" i="88"/>
  <c r="SLR20" i="88" s="1"/>
  <c r="SLS16" i="88"/>
  <c r="SLS20" i="88" s="1"/>
  <c r="SLT16" i="88"/>
  <c r="SLT20" i="88" s="1"/>
  <c r="SLU16" i="88"/>
  <c r="SLU20" i="88" s="1"/>
  <c r="SLV16" i="88"/>
  <c r="SLV20" i="88" s="1"/>
  <c r="SLW16" i="88"/>
  <c r="SLW20" i="88" s="1"/>
  <c r="SLX16" i="88"/>
  <c r="SLX20" i="88" s="1"/>
  <c r="SLY16" i="88"/>
  <c r="SLY20" i="88" s="1"/>
  <c r="SLZ16" i="88"/>
  <c r="SLZ20" i="88" s="1"/>
  <c r="SMA16" i="88"/>
  <c r="SMA20" i="88" s="1"/>
  <c r="SMB16" i="88"/>
  <c r="SMB20" i="88" s="1"/>
  <c r="SMC16" i="88"/>
  <c r="SMC20" i="88" s="1"/>
  <c r="SMD16" i="88"/>
  <c r="SMD20" i="88" s="1"/>
  <c r="SME16" i="88"/>
  <c r="SME20" i="88" s="1"/>
  <c r="SMF16" i="88"/>
  <c r="SMF20" i="88" s="1"/>
  <c r="SMG16" i="88"/>
  <c r="SMG20" i="88" s="1"/>
  <c r="SMH16" i="88"/>
  <c r="SMH20" i="88" s="1"/>
  <c r="SMI16" i="88"/>
  <c r="SMI20" i="88" s="1"/>
  <c r="SMJ16" i="88"/>
  <c r="SMJ20" i="88" s="1"/>
  <c r="SMK16" i="88"/>
  <c r="SMK20" i="88" s="1"/>
  <c r="SML16" i="88"/>
  <c r="SML20" i="88" s="1"/>
  <c r="SMM16" i="88"/>
  <c r="SMM20" i="88" s="1"/>
  <c r="SMN16" i="88"/>
  <c r="SMN20" i="88" s="1"/>
  <c r="SMO16" i="88"/>
  <c r="SMO20" i="88" s="1"/>
  <c r="SMP16" i="88"/>
  <c r="SMP20" i="88" s="1"/>
  <c r="SMQ16" i="88"/>
  <c r="SMQ20" i="88" s="1"/>
  <c r="SMR16" i="88"/>
  <c r="SMR20" i="88" s="1"/>
  <c r="SMS16" i="88"/>
  <c r="SMS20" i="88" s="1"/>
  <c r="SMT16" i="88"/>
  <c r="SMT20" i="88" s="1"/>
  <c r="SMU16" i="88"/>
  <c r="SMU20" i="88" s="1"/>
  <c r="SMV16" i="88"/>
  <c r="SMV20" i="88" s="1"/>
  <c r="SMW16" i="88"/>
  <c r="SMW20" i="88" s="1"/>
  <c r="SMX16" i="88"/>
  <c r="SMX20" i="88" s="1"/>
  <c r="SMY16" i="88"/>
  <c r="SMY20" i="88" s="1"/>
  <c r="SMZ16" i="88"/>
  <c r="SMZ20" i="88" s="1"/>
  <c r="SNA16" i="88"/>
  <c r="SNA20" i="88" s="1"/>
  <c r="SNB16" i="88"/>
  <c r="SNB20" i="88" s="1"/>
  <c r="SNC16" i="88"/>
  <c r="SNC20" i="88" s="1"/>
  <c r="SND16" i="88"/>
  <c r="SND20" i="88" s="1"/>
  <c r="SNE16" i="88"/>
  <c r="SNE20" i="88" s="1"/>
  <c r="SNF16" i="88"/>
  <c r="SNF20" i="88" s="1"/>
  <c r="SNG16" i="88"/>
  <c r="SNG20" i="88" s="1"/>
  <c r="SNH16" i="88"/>
  <c r="SNH20" i="88" s="1"/>
  <c r="SNI16" i="88"/>
  <c r="SNI20" i="88" s="1"/>
  <c r="SNJ16" i="88"/>
  <c r="SNJ20" i="88" s="1"/>
  <c r="SNK16" i="88"/>
  <c r="SNK20" i="88" s="1"/>
  <c r="SNL16" i="88"/>
  <c r="SNL20" i="88" s="1"/>
  <c r="SNM16" i="88"/>
  <c r="SNM20" i="88" s="1"/>
  <c r="SNN16" i="88"/>
  <c r="SNN20" i="88" s="1"/>
  <c r="SNO16" i="88"/>
  <c r="SNO20" i="88" s="1"/>
  <c r="SNP16" i="88"/>
  <c r="SNP20" i="88" s="1"/>
  <c r="SNQ16" i="88"/>
  <c r="SNQ20" i="88" s="1"/>
  <c r="SNR16" i="88"/>
  <c r="SNR20" i="88" s="1"/>
  <c r="SNS16" i="88"/>
  <c r="SNS20" i="88" s="1"/>
  <c r="SNT16" i="88"/>
  <c r="SNT20" i="88" s="1"/>
  <c r="SNU16" i="88"/>
  <c r="SNU20" i="88" s="1"/>
  <c r="SNV16" i="88"/>
  <c r="SNV20" i="88" s="1"/>
  <c r="SNW16" i="88"/>
  <c r="SNW20" i="88" s="1"/>
  <c r="SNX16" i="88"/>
  <c r="SNX20" i="88" s="1"/>
  <c r="SNY16" i="88"/>
  <c r="SNY20" i="88" s="1"/>
  <c r="SNZ16" i="88"/>
  <c r="SNZ20" i="88" s="1"/>
  <c r="SOA16" i="88"/>
  <c r="SOA20" i="88" s="1"/>
  <c r="SOB16" i="88"/>
  <c r="SOB20" i="88" s="1"/>
  <c r="SOC16" i="88"/>
  <c r="SOC20" i="88" s="1"/>
  <c r="SOD16" i="88"/>
  <c r="SOD20" i="88" s="1"/>
  <c r="SOE16" i="88"/>
  <c r="SOE20" i="88" s="1"/>
  <c r="SOF16" i="88"/>
  <c r="SOF20" i="88" s="1"/>
  <c r="SOG16" i="88"/>
  <c r="SOG20" i="88" s="1"/>
  <c r="SOH16" i="88"/>
  <c r="SOH20" i="88" s="1"/>
  <c r="SOI16" i="88"/>
  <c r="SOI20" i="88" s="1"/>
  <c r="SOJ16" i="88"/>
  <c r="SOJ20" i="88" s="1"/>
  <c r="SOK16" i="88"/>
  <c r="SOK20" i="88" s="1"/>
  <c r="SOL16" i="88"/>
  <c r="SOL20" i="88" s="1"/>
  <c r="SOM16" i="88"/>
  <c r="SOM20" i="88" s="1"/>
  <c r="SON16" i="88"/>
  <c r="SON20" i="88" s="1"/>
  <c r="SOO16" i="88"/>
  <c r="SOO20" i="88" s="1"/>
  <c r="SOP16" i="88"/>
  <c r="SOP20" i="88" s="1"/>
  <c r="SOQ16" i="88"/>
  <c r="SOQ20" i="88" s="1"/>
  <c r="SOR16" i="88"/>
  <c r="SOR20" i="88" s="1"/>
  <c r="SOS16" i="88"/>
  <c r="SOS20" i="88" s="1"/>
  <c r="SOT16" i="88"/>
  <c r="SOT20" i="88" s="1"/>
  <c r="SOU16" i="88"/>
  <c r="SOU20" i="88" s="1"/>
  <c r="SOV16" i="88"/>
  <c r="SOV20" i="88" s="1"/>
  <c r="SOW16" i="88"/>
  <c r="SOW20" i="88" s="1"/>
  <c r="SOX16" i="88"/>
  <c r="SOX20" i="88" s="1"/>
  <c r="SOY16" i="88"/>
  <c r="SOY20" i="88" s="1"/>
  <c r="SOZ16" i="88"/>
  <c r="SOZ20" i="88" s="1"/>
  <c r="SPA16" i="88"/>
  <c r="SPA20" i="88" s="1"/>
  <c r="SPB16" i="88"/>
  <c r="SPB20" i="88" s="1"/>
  <c r="SPC16" i="88"/>
  <c r="SPC20" i="88" s="1"/>
  <c r="SPD16" i="88"/>
  <c r="SPD20" i="88" s="1"/>
  <c r="SPE16" i="88"/>
  <c r="SPE20" i="88" s="1"/>
  <c r="SPF16" i="88"/>
  <c r="SPF20" i="88" s="1"/>
  <c r="SPG16" i="88"/>
  <c r="SPG20" i="88" s="1"/>
  <c r="SPH16" i="88"/>
  <c r="SPH20" i="88" s="1"/>
  <c r="SPI16" i="88"/>
  <c r="SPI20" i="88" s="1"/>
  <c r="SPJ16" i="88"/>
  <c r="SPJ20" i="88" s="1"/>
  <c r="SPK16" i="88"/>
  <c r="SPK20" i="88" s="1"/>
  <c r="SPL16" i="88"/>
  <c r="SPL20" i="88" s="1"/>
  <c r="SPM16" i="88"/>
  <c r="SPM20" i="88" s="1"/>
  <c r="SPN16" i="88"/>
  <c r="SPN20" i="88" s="1"/>
  <c r="SPO16" i="88"/>
  <c r="SPO20" i="88" s="1"/>
  <c r="SPP16" i="88"/>
  <c r="SPP20" i="88" s="1"/>
  <c r="SPQ16" i="88"/>
  <c r="SPQ20" i="88" s="1"/>
  <c r="SPR16" i="88"/>
  <c r="SPR20" i="88" s="1"/>
  <c r="SPS16" i="88"/>
  <c r="SPS20" i="88" s="1"/>
  <c r="SPT16" i="88"/>
  <c r="SPT20" i="88" s="1"/>
  <c r="SPU16" i="88"/>
  <c r="SPU20" i="88" s="1"/>
  <c r="SPV16" i="88"/>
  <c r="SPV20" i="88" s="1"/>
  <c r="SPW16" i="88"/>
  <c r="SPW20" i="88" s="1"/>
  <c r="SPX16" i="88"/>
  <c r="SPX20" i="88" s="1"/>
  <c r="SPY16" i="88"/>
  <c r="SPY20" i="88" s="1"/>
  <c r="SPZ16" i="88"/>
  <c r="SPZ20" i="88" s="1"/>
  <c r="SQA16" i="88"/>
  <c r="SQA20" i="88" s="1"/>
  <c r="SQB16" i="88"/>
  <c r="SQB20" i="88" s="1"/>
  <c r="SQC16" i="88"/>
  <c r="SQC20" i="88" s="1"/>
  <c r="SQD16" i="88"/>
  <c r="SQD20" i="88" s="1"/>
  <c r="SQE16" i="88"/>
  <c r="SQE20" i="88" s="1"/>
  <c r="SQF16" i="88"/>
  <c r="SQF20" i="88" s="1"/>
  <c r="SQG16" i="88"/>
  <c r="SQG20" i="88" s="1"/>
  <c r="SQH16" i="88"/>
  <c r="SQH20" i="88" s="1"/>
  <c r="SQI16" i="88"/>
  <c r="SQI20" i="88" s="1"/>
  <c r="SQJ16" i="88"/>
  <c r="SQJ20" i="88" s="1"/>
  <c r="SQK16" i="88"/>
  <c r="SQK20" i="88" s="1"/>
  <c r="SQL16" i="88"/>
  <c r="SQL20" i="88" s="1"/>
  <c r="SQM16" i="88"/>
  <c r="SQM20" i="88" s="1"/>
  <c r="SQN16" i="88"/>
  <c r="SQN20" i="88" s="1"/>
  <c r="SQO16" i="88"/>
  <c r="SQO20" i="88" s="1"/>
  <c r="SQP16" i="88"/>
  <c r="SQP20" i="88" s="1"/>
  <c r="SQQ16" i="88"/>
  <c r="SQQ20" i="88" s="1"/>
  <c r="SQR16" i="88"/>
  <c r="SQR20" i="88" s="1"/>
  <c r="SQS16" i="88"/>
  <c r="SQS20" i="88" s="1"/>
  <c r="SQT16" i="88"/>
  <c r="SQT20" i="88" s="1"/>
  <c r="SQU16" i="88"/>
  <c r="SQU20" i="88" s="1"/>
  <c r="SQV16" i="88"/>
  <c r="SQV20" i="88" s="1"/>
  <c r="SQW16" i="88"/>
  <c r="SQW20" i="88" s="1"/>
  <c r="SQX16" i="88"/>
  <c r="SQX20" i="88" s="1"/>
  <c r="SQY16" i="88"/>
  <c r="SQY20" i="88" s="1"/>
  <c r="SQZ16" i="88"/>
  <c r="SQZ20" i="88" s="1"/>
  <c r="SRA16" i="88"/>
  <c r="SRA20" i="88" s="1"/>
  <c r="SRB16" i="88"/>
  <c r="SRB20" i="88" s="1"/>
  <c r="SRC16" i="88"/>
  <c r="SRC20" i="88" s="1"/>
  <c r="SRD16" i="88"/>
  <c r="SRD20" i="88" s="1"/>
  <c r="SRE16" i="88"/>
  <c r="SRE20" i="88" s="1"/>
  <c r="SRF16" i="88"/>
  <c r="SRF20" i="88" s="1"/>
  <c r="SRG16" i="88"/>
  <c r="SRG20" i="88" s="1"/>
  <c r="SRH16" i="88"/>
  <c r="SRH20" i="88" s="1"/>
  <c r="SRI16" i="88"/>
  <c r="SRI20" i="88" s="1"/>
  <c r="SRJ16" i="88"/>
  <c r="SRJ20" i="88" s="1"/>
  <c r="SRK16" i="88"/>
  <c r="SRK20" i="88" s="1"/>
  <c r="SRL16" i="88"/>
  <c r="SRL20" i="88" s="1"/>
  <c r="SRM16" i="88"/>
  <c r="SRM20" i="88" s="1"/>
  <c r="SRN16" i="88"/>
  <c r="SRN20" i="88" s="1"/>
  <c r="SRO16" i="88"/>
  <c r="SRO20" i="88" s="1"/>
  <c r="SRP16" i="88"/>
  <c r="SRP20" i="88" s="1"/>
  <c r="SRQ16" i="88"/>
  <c r="SRQ20" i="88" s="1"/>
  <c r="SRR16" i="88"/>
  <c r="SRR20" i="88" s="1"/>
  <c r="SRS16" i="88"/>
  <c r="SRS20" i="88" s="1"/>
  <c r="SRT16" i="88"/>
  <c r="SRT20" i="88" s="1"/>
  <c r="SRU16" i="88"/>
  <c r="SRU20" i="88" s="1"/>
  <c r="SRV16" i="88"/>
  <c r="SRV20" i="88" s="1"/>
  <c r="SRW16" i="88"/>
  <c r="SRW20" i="88" s="1"/>
  <c r="SRX16" i="88"/>
  <c r="SRX20" i="88" s="1"/>
  <c r="SRY16" i="88"/>
  <c r="SRY20" i="88" s="1"/>
  <c r="SRZ16" i="88"/>
  <c r="SRZ20" i="88" s="1"/>
  <c r="SSA16" i="88"/>
  <c r="SSA20" i="88" s="1"/>
  <c r="SSB16" i="88"/>
  <c r="SSB20" i="88" s="1"/>
  <c r="SSC16" i="88"/>
  <c r="SSC20" i="88" s="1"/>
  <c r="SSD16" i="88"/>
  <c r="SSD20" i="88" s="1"/>
  <c r="SSE16" i="88"/>
  <c r="SSE20" i="88" s="1"/>
  <c r="SSF16" i="88"/>
  <c r="SSF20" i="88" s="1"/>
  <c r="SSG16" i="88"/>
  <c r="SSG20" i="88" s="1"/>
  <c r="SSH16" i="88"/>
  <c r="SSH20" i="88" s="1"/>
  <c r="SSI16" i="88"/>
  <c r="SSI20" i="88" s="1"/>
  <c r="SSJ16" i="88"/>
  <c r="SSJ20" i="88" s="1"/>
  <c r="SSK16" i="88"/>
  <c r="SSK20" i="88" s="1"/>
  <c r="SSL16" i="88"/>
  <c r="SSL20" i="88" s="1"/>
  <c r="SSM16" i="88"/>
  <c r="SSM20" i="88" s="1"/>
  <c r="SSN16" i="88"/>
  <c r="SSN20" i="88" s="1"/>
  <c r="SSO16" i="88"/>
  <c r="SSO20" i="88" s="1"/>
  <c r="SSP16" i="88"/>
  <c r="SSP20" i="88" s="1"/>
  <c r="SSQ16" i="88"/>
  <c r="SSQ20" i="88" s="1"/>
  <c r="SSR16" i="88"/>
  <c r="SSR20" i="88" s="1"/>
  <c r="SSS16" i="88"/>
  <c r="SSS20" i="88" s="1"/>
  <c r="SST16" i="88"/>
  <c r="SST20" i="88" s="1"/>
  <c r="SSU16" i="88"/>
  <c r="SSU20" i="88" s="1"/>
  <c r="SSV16" i="88"/>
  <c r="SSV20" i="88" s="1"/>
  <c r="SSW16" i="88"/>
  <c r="SSW20" i="88" s="1"/>
  <c r="SSX16" i="88"/>
  <c r="SSX20" i="88" s="1"/>
  <c r="SSY16" i="88"/>
  <c r="SSY20" i="88" s="1"/>
  <c r="SSZ16" i="88"/>
  <c r="SSZ20" i="88" s="1"/>
  <c r="STA16" i="88"/>
  <c r="STA20" i="88" s="1"/>
  <c r="STB16" i="88"/>
  <c r="STB20" i="88" s="1"/>
  <c r="STC16" i="88"/>
  <c r="STC20" i="88" s="1"/>
  <c r="STD16" i="88"/>
  <c r="STD20" i="88" s="1"/>
  <c r="STE16" i="88"/>
  <c r="STE20" i="88" s="1"/>
  <c r="STF16" i="88"/>
  <c r="STF20" i="88" s="1"/>
  <c r="STG16" i="88"/>
  <c r="STG20" i="88" s="1"/>
  <c r="STH16" i="88"/>
  <c r="STH20" i="88" s="1"/>
  <c r="STI16" i="88"/>
  <c r="STI20" i="88" s="1"/>
  <c r="STJ16" i="88"/>
  <c r="STJ20" i="88" s="1"/>
  <c r="STK16" i="88"/>
  <c r="STK20" i="88" s="1"/>
  <c r="STL16" i="88"/>
  <c r="STL20" i="88" s="1"/>
  <c r="STM16" i="88"/>
  <c r="STM20" i="88" s="1"/>
  <c r="STN16" i="88"/>
  <c r="STN20" i="88" s="1"/>
  <c r="STO16" i="88"/>
  <c r="STO20" i="88" s="1"/>
  <c r="STP16" i="88"/>
  <c r="STP20" i="88" s="1"/>
  <c r="STQ16" i="88"/>
  <c r="STQ20" i="88" s="1"/>
  <c r="STR16" i="88"/>
  <c r="STR20" i="88" s="1"/>
  <c r="STS16" i="88"/>
  <c r="STS20" i="88" s="1"/>
  <c r="STT16" i="88"/>
  <c r="STT20" i="88" s="1"/>
  <c r="STU16" i="88"/>
  <c r="STU20" i="88" s="1"/>
  <c r="STV16" i="88"/>
  <c r="STV20" i="88" s="1"/>
  <c r="STW16" i="88"/>
  <c r="STW20" i="88" s="1"/>
  <c r="STX16" i="88"/>
  <c r="STX20" i="88" s="1"/>
  <c r="STY16" i="88"/>
  <c r="STY20" i="88" s="1"/>
  <c r="STZ16" i="88"/>
  <c r="STZ20" i="88" s="1"/>
  <c r="SUA16" i="88"/>
  <c r="SUA20" i="88" s="1"/>
  <c r="SUB16" i="88"/>
  <c r="SUB20" i="88" s="1"/>
  <c r="SUC16" i="88"/>
  <c r="SUC20" i="88" s="1"/>
  <c r="SUD16" i="88"/>
  <c r="SUD20" i="88" s="1"/>
  <c r="SUE16" i="88"/>
  <c r="SUE20" i="88" s="1"/>
  <c r="SUF16" i="88"/>
  <c r="SUF20" i="88" s="1"/>
  <c r="SUG16" i="88"/>
  <c r="SUG20" i="88" s="1"/>
  <c r="SUH16" i="88"/>
  <c r="SUH20" i="88" s="1"/>
  <c r="SUI16" i="88"/>
  <c r="SUI20" i="88" s="1"/>
  <c r="SUJ16" i="88"/>
  <c r="SUJ20" i="88" s="1"/>
  <c r="SUK16" i="88"/>
  <c r="SUK20" i="88" s="1"/>
  <c r="SUL16" i="88"/>
  <c r="SUL20" i="88" s="1"/>
  <c r="SUM16" i="88"/>
  <c r="SUM20" i="88" s="1"/>
  <c r="SUN16" i="88"/>
  <c r="SUN20" i="88" s="1"/>
  <c r="SUO16" i="88"/>
  <c r="SUO20" i="88" s="1"/>
  <c r="SUP16" i="88"/>
  <c r="SUP20" i="88" s="1"/>
  <c r="SUQ16" i="88"/>
  <c r="SUQ20" i="88" s="1"/>
  <c r="SUR16" i="88"/>
  <c r="SUR20" i="88" s="1"/>
  <c r="SUS16" i="88"/>
  <c r="SUS20" i="88" s="1"/>
  <c r="SUT16" i="88"/>
  <c r="SUT20" i="88" s="1"/>
  <c r="SUU16" i="88"/>
  <c r="SUU20" i="88" s="1"/>
  <c r="SUV16" i="88"/>
  <c r="SUV20" i="88" s="1"/>
  <c r="SUW16" i="88"/>
  <c r="SUW20" i="88" s="1"/>
  <c r="SUX16" i="88"/>
  <c r="SUX20" i="88" s="1"/>
  <c r="SUY16" i="88"/>
  <c r="SUY20" i="88" s="1"/>
  <c r="SUZ16" i="88"/>
  <c r="SUZ20" i="88" s="1"/>
  <c r="SVA16" i="88"/>
  <c r="SVA20" i="88" s="1"/>
  <c r="SVB16" i="88"/>
  <c r="SVB20" i="88" s="1"/>
  <c r="SVC16" i="88"/>
  <c r="SVC20" i="88" s="1"/>
  <c r="SVD16" i="88"/>
  <c r="SVD20" i="88" s="1"/>
  <c r="SVE16" i="88"/>
  <c r="SVE20" i="88" s="1"/>
  <c r="SVF16" i="88"/>
  <c r="SVF20" i="88" s="1"/>
  <c r="SVG16" i="88"/>
  <c r="SVG20" i="88" s="1"/>
  <c r="SVH16" i="88"/>
  <c r="SVH20" i="88" s="1"/>
  <c r="SVI16" i="88"/>
  <c r="SVI20" i="88" s="1"/>
  <c r="SVJ16" i="88"/>
  <c r="SVJ20" i="88" s="1"/>
  <c r="SVK16" i="88"/>
  <c r="SVK20" i="88" s="1"/>
  <c r="SVL16" i="88"/>
  <c r="SVL20" i="88" s="1"/>
  <c r="SVM16" i="88"/>
  <c r="SVM20" i="88" s="1"/>
  <c r="SVN16" i="88"/>
  <c r="SVN20" i="88" s="1"/>
  <c r="SVO16" i="88"/>
  <c r="SVO20" i="88" s="1"/>
  <c r="SVP16" i="88"/>
  <c r="SVP20" i="88" s="1"/>
  <c r="SVQ16" i="88"/>
  <c r="SVQ20" i="88" s="1"/>
  <c r="SVR16" i="88"/>
  <c r="SVR20" i="88" s="1"/>
  <c r="SVS16" i="88"/>
  <c r="SVS20" i="88" s="1"/>
  <c r="SVT16" i="88"/>
  <c r="SVT20" i="88" s="1"/>
  <c r="SVU16" i="88"/>
  <c r="SVU20" i="88" s="1"/>
  <c r="SVV16" i="88"/>
  <c r="SVV20" i="88" s="1"/>
  <c r="SVW16" i="88"/>
  <c r="SVW20" i="88" s="1"/>
  <c r="SVX16" i="88"/>
  <c r="SVX20" i="88" s="1"/>
  <c r="SVY16" i="88"/>
  <c r="SVY20" i="88" s="1"/>
  <c r="SVZ16" i="88"/>
  <c r="SVZ20" i="88" s="1"/>
  <c r="SWA16" i="88"/>
  <c r="SWA20" i="88" s="1"/>
  <c r="SWB16" i="88"/>
  <c r="SWB20" i="88" s="1"/>
  <c r="SWC16" i="88"/>
  <c r="SWC20" i="88" s="1"/>
  <c r="SWD16" i="88"/>
  <c r="SWD20" i="88" s="1"/>
  <c r="SWE16" i="88"/>
  <c r="SWE20" i="88" s="1"/>
  <c r="SWF16" i="88"/>
  <c r="SWF20" i="88" s="1"/>
  <c r="SWG16" i="88"/>
  <c r="SWG20" i="88" s="1"/>
  <c r="SWH16" i="88"/>
  <c r="SWH20" i="88" s="1"/>
  <c r="SWI16" i="88"/>
  <c r="SWI20" i="88" s="1"/>
  <c r="SWJ16" i="88"/>
  <c r="SWJ20" i="88" s="1"/>
  <c r="SWK16" i="88"/>
  <c r="SWK20" i="88" s="1"/>
  <c r="SWL16" i="88"/>
  <c r="SWL20" i="88" s="1"/>
  <c r="SWM16" i="88"/>
  <c r="SWM20" i="88" s="1"/>
  <c r="SWN16" i="88"/>
  <c r="SWN20" i="88" s="1"/>
  <c r="SWO16" i="88"/>
  <c r="SWO20" i="88" s="1"/>
  <c r="SWP16" i="88"/>
  <c r="SWP20" i="88" s="1"/>
  <c r="SWQ16" i="88"/>
  <c r="SWQ20" i="88" s="1"/>
  <c r="SWR16" i="88"/>
  <c r="SWR20" i="88" s="1"/>
  <c r="SWS16" i="88"/>
  <c r="SWS20" i="88" s="1"/>
  <c r="SWT16" i="88"/>
  <c r="SWT20" i="88" s="1"/>
  <c r="SWU16" i="88"/>
  <c r="SWU20" i="88" s="1"/>
  <c r="SWV16" i="88"/>
  <c r="SWV20" i="88" s="1"/>
  <c r="SWW16" i="88"/>
  <c r="SWW20" i="88" s="1"/>
  <c r="SWX16" i="88"/>
  <c r="SWX20" i="88" s="1"/>
  <c r="SWY16" i="88"/>
  <c r="SWY20" i="88" s="1"/>
  <c r="SWZ16" i="88"/>
  <c r="SWZ20" i="88" s="1"/>
  <c r="SXA16" i="88"/>
  <c r="SXA20" i="88" s="1"/>
  <c r="SXB16" i="88"/>
  <c r="SXB20" i="88" s="1"/>
  <c r="SXC16" i="88"/>
  <c r="SXC20" i="88" s="1"/>
  <c r="SXD16" i="88"/>
  <c r="SXD20" i="88" s="1"/>
  <c r="SXE16" i="88"/>
  <c r="SXE20" i="88" s="1"/>
  <c r="SXF16" i="88"/>
  <c r="SXF20" i="88" s="1"/>
  <c r="SXG16" i="88"/>
  <c r="SXG20" i="88" s="1"/>
  <c r="SXH16" i="88"/>
  <c r="SXH20" i="88" s="1"/>
  <c r="SXI16" i="88"/>
  <c r="SXI20" i="88" s="1"/>
  <c r="SXJ16" i="88"/>
  <c r="SXJ20" i="88" s="1"/>
  <c r="SXK16" i="88"/>
  <c r="SXK20" i="88" s="1"/>
  <c r="SXL16" i="88"/>
  <c r="SXL20" i="88" s="1"/>
  <c r="SXM16" i="88"/>
  <c r="SXM20" i="88" s="1"/>
  <c r="SXN16" i="88"/>
  <c r="SXN20" i="88" s="1"/>
  <c r="SXO16" i="88"/>
  <c r="SXO20" i="88" s="1"/>
  <c r="SXP16" i="88"/>
  <c r="SXP20" i="88" s="1"/>
  <c r="SXQ16" i="88"/>
  <c r="SXQ20" i="88" s="1"/>
  <c r="SXR16" i="88"/>
  <c r="SXR20" i="88" s="1"/>
  <c r="SXS16" i="88"/>
  <c r="SXS20" i="88" s="1"/>
  <c r="SXT16" i="88"/>
  <c r="SXT20" i="88" s="1"/>
  <c r="SXU16" i="88"/>
  <c r="SXU20" i="88" s="1"/>
  <c r="SXV16" i="88"/>
  <c r="SXV20" i="88" s="1"/>
  <c r="SXW16" i="88"/>
  <c r="SXW20" i="88" s="1"/>
  <c r="SXX16" i="88"/>
  <c r="SXX20" i="88" s="1"/>
  <c r="SXY16" i="88"/>
  <c r="SXY20" i="88" s="1"/>
  <c r="SXZ16" i="88"/>
  <c r="SXZ20" i="88" s="1"/>
  <c r="SYA16" i="88"/>
  <c r="SYA20" i="88" s="1"/>
  <c r="SYB16" i="88"/>
  <c r="SYB20" i="88" s="1"/>
  <c r="SYC16" i="88"/>
  <c r="SYC20" i="88" s="1"/>
  <c r="SYD16" i="88"/>
  <c r="SYD20" i="88" s="1"/>
  <c r="SYE16" i="88"/>
  <c r="SYE20" i="88" s="1"/>
  <c r="SYF16" i="88"/>
  <c r="SYF20" i="88" s="1"/>
  <c r="SYG16" i="88"/>
  <c r="SYG20" i="88" s="1"/>
  <c r="SYH16" i="88"/>
  <c r="SYH20" i="88" s="1"/>
  <c r="SYI16" i="88"/>
  <c r="SYI20" i="88" s="1"/>
  <c r="SYJ16" i="88"/>
  <c r="SYJ20" i="88" s="1"/>
  <c r="SYK16" i="88"/>
  <c r="SYK20" i="88" s="1"/>
  <c r="SYL16" i="88"/>
  <c r="SYL20" i="88" s="1"/>
  <c r="SYM16" i="88"/>
  <c r="SYM20" i="88" s="1"/>
  <c r="SYN16" i="88"/>
  <c r="SYN20" i="88" s="1"/>
  <c r="SYO16" i="88"/>
  <c r="SYO20" i="88" s="1"/>
  <c r="SYP16" i="88"/>
  <c r="SYP20" i="88" s="1"/>
  <c r="SYQ16" i="88"/>
  <c r="SYQ20" i="88" s="1"/>
  <c r="SYR16" i="88"/>
  <c r="SYR20" i="88" s="1"/>
  <c r="SYS16" i="88"/>
  <c r="SYS20" i="88" s="1"/>
  <c r="SYT16" i="88"/>
  <c r="SYT20" i="88" s="1"/>
  <c r="SYU16" i="88"/>
  <c r="SYU20" i="88" s="1"/>
  <c r="SYV16" i="88"/>
  <c r="SYV20" i="88" s="1"/>
  <c r="SYW16" i="88"/>
  <c r="SYW20" i="88" s="1"/>
  <c r="SYX16" i="88"/>
  <c r="SYX20" i="88" s="1"/>
  <c r="SYY16" i="88"/>
  <c r="SYY20" i="88" s="1"/>
  <c r="SYZ16" i="88"/>
  <c r="SYZ20" i="88" s="1"/>
  <c r="SZA16" i="88"/>
  <c r="SZA20" i="88" s="1"/>
  <c r="SZB16" i="88"/>
  <c r="SZB20" i="88" s="1"/>
  <c r="SZC16" i="88"/>
  <c r="SZC20" i="88" s="1"/>
  <c r="SZD16" i="88"/>
  <c r="SZD20" i="88" s="1"/>
  <c r="SZE16" i="88"/>
  <c r="SZE20" i="88" s="1"/>
  <c r="SZF16" i="88"/>
  <c r="SZF20" i="88" s="1"/>
  <c r="SZG16" i="88"/>
  <c r="SZG20" i="88" s="1"/>
  <c r="SZH16" i="88"/>
  <c r="SZH20" i="88" s="1"/>
  <c r="SZI16" i="88"/>
  <c r="SZI20" i="88" s="1"/>
  <c r="SZJ16" i="88"/>
  <c r="SZJ20" i="88" s="1"/>
  <c r="SZK16" i="88"/>
  <c r="SZK20" i="88" s="1"/>
  <c r="SZL16" i="88"/>
  <c r="SZL20" i="88" s="1"/>
  <c r="SZM16" i="88"/>
  <c r="SZM20" i="88" s="1"/>
  <c r="SZN16" i="88"/>
  <c r="SZN20" i="88" s="1"/>
  <c r="SZO16" i="88"/>
  <c r="SZO20" i="88" s="1"/>
  <c r="SZP16" i="88"/>
  <c r="SZP20" i="88" s="1"/>
  <c r="SZQ16" i="88"/>
  <c r="SZQ20" i="88" s="1"/>
  <c r="SZR16" i="88"/>
  <c r="SZR20" i="88" s="1"/>
  <c r="SZS16" i="88"/>
  <c r="SZS20" i="88" s="1"/>
  <c r="SZT16" i="88"/>
  <c r="SZT20" i="88" s="1"/>
  <c r="SZU16" i="88"/>
  <c r="SZU20" i="88" s="1"/>
  <c r="SZV16" i="88"/>
  <c r="SZV20" i="88" s="1"/>
  <c r="SZW16" i="88"/>
  <c r="SZW20" i="88" s="1"/>
  <c r="SZX16" i="88"/>
  <c r="SZX20" i="88" s="1"/>
  <c r="SZY16" i="88"/>
  <c r="SZY20" i="88" s="1"/>
  <c r="SZZ16" i="88"/>
  <c r="SZZ20" i="88" s="1"/>
  <c r="TAA16" i="88"/>
  <c r="TAA20" i="88" s="1"/>
  <c r="TAB16" i="88"/>
  <c r="TAB20" i="88" s="1"/>
  <c r="TAC16" i="88"/>
  <c r="TAC20" i="88" s="1"/>
  <c r="TAD16" i="88"/>
  <c r="TAD20" i="88" s="1"/>
  <c r="TAE16" i="88"/>
  <c r="TAE20" i="88" s="1"/>
  <c r="TAF16" i="88"/>
  <c r="TAF20" i="88" s="1"/>
  <c r="TAG16" i="88"/>
  <c r="TAG20" i="88" s="1"/>
  <c r="TAH16" i="88"/>
  <c r="TAH20" i="88" s="1"/>
  <c r="TAI16" i="88"/>
  <c r="TAI20" i="88" s="1"/>
  <c r="TAJ16" i="88"/>
  <c r="TAJ20" i="88" s="1"/>
  <c r="TAK16" i="88"/>
  <c r="TAK20" i="88" s="1"/>
  <c r="TAL16" i="88"/>
  <c r="TAL20" i="88" s="1"/>
  <c r="TAM16" i="88"/>
  <c r="TAM20" i="88" s="1"/>
  <c r="TAN16" i="88"/>
  <c r="TAN20" i="88" s="1"/>
  <c r="TAO16" i="88"/>
  <c r="TAO20" i="88" s="1"/>
  <c r="TAP16" i="88"/>
  <c r="TAP20" i="88" s="1"/>
  <c r="TAQ16" i="88"/>
  <c r="TAQ20" i="88" s="1"/>
  <c r="TAR16" i="88"/>
  <c r="TAR20" i="88" s="1"/>
  <c r="TAS16" i="88"/>
  <c r="TAS20" i="88" s="1"/>
  <c r="TAT16" i="88"/>
  <c r="TAT20" i="88" s="1"/>
  <c r="TAU16" i="88"/>
  <c r="TAU20" i="88" s="1"/>
  <c r="TAV16" i="88"/>
  <c r="TAV20" i="88" s="1"/>
  <c r="TAW16" i="88"/>
  <c r="TAW20" i="88" s="1"/>
  <c r="TAX16" i="88"/>
  <c r="TAX20" i="88" s="1"/>
  <c r="TAY16" i="88"/>
  <c r="TAY20" i="88" s="1"/>
  <c r="TAZ16" i="88"/>
  <c r="TAZ20" i="88" s="1"/>
  <c r="TBA16" i="88"/>
  <c r="TBA20" i="88" s="1"/>
  <c r="TBB16" i="88"/>
  <c r="TBB20" i="88" s="1"/>
  <c r="TBC16" i="88"/>
  <c r="TBC20" i="88" s="1"/>
  <c r="TBD16" i="88"/>
  <c r="TBD20" i="88" s="1"/>
  <c r="TBE16" i="88"/>
  <c r="TBE20" i="88" s="1"/>
  <c r="TBF16" i="88"/>
  <c r="TBF20" i="88" s="1"/>
  <c r="TBG16" i="88"/>
  <c r="TBG20" i="88" s="1"/>
  <c r="TBH16" i="88"/>
  <c r="TBH20" i="88" s="1"/>
  <c r="TBI16" i="88"/>
  <c r="TBI20" i="88" s="1"/>
  <c r="TBJ16" i="88"/>
  <c r="TBJ20" i="88" s="1"/>
  <c r="TBK16" i="88"/>
  <c r="TBK20" i="88" s="1"/>
  <c r="TBL16" i="88"/>
  <c r="TBL20" i="88" s="1"/>
  <c r="TBM16" i="88"/>
  <c r="TBM20" i="88" s="1"/>
  <c r="TBN16" i="88"/>
  <c r="TBN20" i="88" s="1"/>
  <c r="TBO16" i="88"/>
  <c r="TBO20" i="88" s="1"/>
  <c r="TBP16" i="88"/>
  <c r="TBP20" i="88" s="1"/>
  <c r="TBQ16" i="88"/>
  <c r="TBQ20" i="88" s="1"/>
  <c r="TBR16" i="88"/>
  <c r="TBR20" i="88" s="1"/>
  <c r="TBS16" i="88"/>
  <c r="TBS20" i="88" s="1"/>
  <c r="TBT16" i="88"/>
  <c r="TBT20" i="88" s="1"/>
  <c r="TBU16" i="88"/>
  <c r="TBU20" i="88" s="1"/>
  <c r="TBV16" i="88"/>
  <c r="TBV20" i="88" s="1"/>
  <c r="TBW16" i="88"/>
  <c r="TBW20" i="88" s="1"/>
  <c r="TBX16" i="88"/>
  <c r="TBX20" i="88" s="1"/>
  <c r="TBY16" i="88"/>
  <c r="TBY20" i="88" s="1"/>
  <c r="TBZ16" i="88"/>
  <c r="TBZ20" i="88" s="1"/>
  <c r="TCA16" i="88"/>
  <c r="TCA20" i="88" s="1"/>
  <c r="TCB16" i="88"/>
  <c r="TCB20" i="88" s="1"/>
  <c r="TCC16" i="88"/>
  <c r="TCC20" i="88" s="1"/>
  <c r="TCD16" i="88"/>
  <c r="TCD20" i="88" s="1"/>
  <c r="TCE16" i="88"/>
  <c r="TCE20" i="88" s="1"/>
  <c r="TCF16" i="88"/>
  <c r="TCF20" i="88" s="1"/>
  <c r="TCG16" i="88"/>
  <c r="TCG20" i="88" s="1"/>
  <c r="TCH16" i="88"/>
  <c r="TCH20" i="88" s="1"/>
  <c r="TCI16" i="88"/>
  <c r="TCI20" i="88" s="1"/>
  <c r="TCJ16" i="88"/>
  <c r="TCJ20" i="88" s="1"/>
  <c r="TCK16" i="88"/>
  <c r="TCK20" i="88" s="1"/>
  <c r="TCL16" i="88"/>
  <c r="TCL20" i="88" s="1"/>
  <c r="TCM16" i="88"/>
  <c r="TCM20" i="88" s="1"/>
  <c r="TCN16" i="88"/>
  <c r="TCN20" i="88" s="1"/>
  <c r="TCO16" i="88"/>
  <c r="TCO20" i="88" s="1"/>
  <c r="TCP16" i="88"/>
  <c r="TCP20" i="88" s="1"/>
  <c r="TCQ16" i="88"/>
  <c r="TCQ20" i="88" s="1"/>
  <c r="TCR16" i="88"/>
  <c r="TCR20" i="88" s="1"/>
  <c r="TCS16" i="88"/>
  <c r="TCS20" i="88" s="1"/>
  <c r="TCT16" i="88"/>
  <c r="TCT20" i="88" s="1"/>
  <c r="TCU16" i="88"/>
  <c r="TCU20" i="88" s="1"/>
  <c r="TCV16" i="88"/>
  <c r="TCV20" i="88" s="1"/>
  <c r="TCW16" i="88"/>
  <c r="TCW20" i="88" s="1"/>
  <c r="TCX16" i="88"/>
  <c r="TCX20" i="88" s="1"/>
  <c r="TCY16" i="88"/>
  <c r="TCY20" i="88" s="1"/>
  <c r="TCZ16" i="88"/>
  <c r="TCZ20" i="88" s="1"/>
  <c r="TDA16" i="88"/>
  <c r="TDA20" i="88" s="1"/>
  <c r="TDB16" i="88"/>
  <c r="TDB20" i="88" s="1"/>
  <c r="TDC16" i="88"/>
  <c r="TDC20" i="88" s="1"/>
  <c r="TDD16" i="88"/>
  <c r="TDD20" i="88" s="1"/>
  <c r="TDE16" i="88"/>
  <c r="TDE20" i="88" s="1"/>
  <c r="TDF16" i="88"/>
  <c r="TDF20" i="88" s="1"/>
  <c r="TDG16" i="88"/>
  <c r="TDG20" i="88" s="1"/>
  <c r="TDH16" i="88"/>
  <c r="TDH20" i="88" s="1"/>
  <c r="TDI16" i="88"/>
  <c r="TDI20" i="88" s="1"/>
  <c r="TDJ16" i="88"/>
  <c r="TDJ20" i="88" s="1"/>
  <c r="TDK16" i="88"/>
  <c r="TDK20" i="88" s="1"/>
  <c r="TDL16" i="88"/>
  <c r="TDL20" i="88" s="1"/>
  <c r="TDM16" i="88"/>
  <c r="TDM20" i="88" s="1"/>
  <c r="TDN16" i="88"/>
  <c r="TDN20" i="88" s="1"/>
  <c r="TDO16" i="88"/>
  <c r="TDO20" i="88" s="1"/>
  <c r="TDP16" i="88"/>
  <c r="TDP20" i="88" s="1"/>
  <c r="TDQ16" i="88"/>
  <c r="TDQ20" i="88" s="1"/>
  <c r="TDR16" i="88"/>
  <c r="TDR20" i="88" s="1"/>
  <c r="TDS16" i="88"/>
  <c r="TDS20" i="88" s="1"/>
  <c r="TDT16" i="88"/>
  <c r="TDT20" i="88" s="1"/>
  <c r="TDU16" i="88"/>
  <c r="TDU20" i="88" s="1"/>
  <c r="TDV16" i="88"/>
  <c r="TDV20" i="88" s="1"/>
  <c r="TDW16" i="88"/>
  <c r="TDW20" i="88" s="1"/>
  <c r="TDX16" i="88"/>
  <c r="TDX20" i="88" s="1"/>
  <c r="TDY16" i="88"/>
  <c r="TDY20" i="88" s="1"/>
  <c r="TDZ16" i="88"/>
  <c r="TDZ20" i="88" s="1"/>
  <c r="TEA16" i="88"/>
  <c r="TEA20" i="88" s="1"/>
  <c r="TEB16" i="88"/>
  <c r="TEB20" i="88" s="1"/>
  <c r="TEC16" i="88"/>
  <c r="TEC20" i="88" s="1"/>
  <c r="TED16" i="88"/>
  <c r="TED20" i="88" s="1"/>
  <c r="TEE16" i="88"/>
  <c r="TEE20" i="88" s="1"/>
  <c r="TEF16" i="88"/>
  <c r="TEF20" i="88" s="1"/>
  <c r="TEG16" i="88"/>
  <c r="TEG20" i="88" s="1"/>
  <c r="TEH16" i="88"/>
  <c r="TEH20" i="88" s="1"/>
  <c r="TEI16" i="88"/>
  <c r="TEI20" i="88" s="1"/>
  <c r="TEJ16" i="88"/>
  <c r="TEJ20" i="88" s="1"/>
  <c r="TEK16" i="88"/>
  <c r="TEK20" i="88" s="1"/>
  <c r="TEL16" i="88"/>
  <c r="TEL20" i="88" s="1"/>
  <c r="TEM16" i="88"/>
  <c r="TEM20" i="88" s="1"/>
  <c r="TEN16" i="88"/>
  <c r="TEN20" i="88" s="1"/>
  <c r="TEO16" i="88"/>
  <c r="TEO20" i="88" s="1"/>
  <c r="TEP16" i="88"/>
  <c r="TEP20" i="88" s="1"/>
  <c r="TEQ16" i="88"/>
  <c r="TEQ20" i="88" s="1"/>
  <c r="TER16" i="88"/>
  <c r="TER20" i="88" s="1"/>
  <c r="TES16" i="88"/>
  <c r="TES20" i="88" s="1"/>
  <c r="TET16" i="88"/>
  <c r="TET20" i="88" s="1"/>
  <c r="TEU16" i="88"/>
  <c r="TEU20" i="88" s="1"/>
  <c r="TEV16" i="88"/>
  <c r="TEV20" i="88" s="1"/>
  <c r="TEW16" i="88"/>
  <c r="TEW20" i="88" s="1"/>
  <c r="TEX16" i="88"/>
  <c r="TEX20" i="88" s="1"/>
  <c r="TEY16" i="88"/>
  <c r="TEY20" i="88" s="1"/>
  <c r="TEZ16" i="88"/>
  <c r="TEZ20" i="88" s="1"/>
  <c r="TFA16" i="88"/>
  <c r="TFA20" i="88" s="1"/>
  <c r="TFB16" i="88"/>
  <c r="TFB20" i="88" s="1"/>
  <c r="TFC16" i="88"/>
  <c r="TFC20" i="88" s="1"/>
  <c r="TFD16" i="88"/>
  <c r="TFD20" i="88" s="1"/>
  <c r="TFE16" i="88"/>
  <c r="TFE20" i="88" s="1"/>
  <c r="TFF16" i="88"/>
  <c r="TFF20" i="88" s="1"/>
  <c r="TFG16" i="88"/>
  <c r="TFG20" i="88" s="1"/>
  <c r="TFH16" i="88"/>
  <c r="TFH20" i="88" s="1"/>
  <c r="TFI16" i="88"/>
  <c r="TFI20" i="88" s="1"/>
  <c r="TFJ16" i="88"/>
  <c r="TFJ20" i="88" s="1"/>
  <c r="TFK16" i="88"/>
  <c r="TFK20" i="88" s="1"/>
  <c r="TFL16" i="88"/>
  <c r="TFL20" i="88" s="1"/>
  <c r="TFM16" i="88"/>
  <c r="TFM20" i="88" s="1"/>
  <c r="TFN16" i="88"/>
  <c r="TFN20" i="88" s="1"/>
  <c r="TFO16" i="88"/>
  <c r="TFO20" i="88" s="1"/>
  <c r="TFP16" i="88"/>
  <c r="TFP20" i="88" s="1"/>
  <c r="TFQ16" i="88"/>
  <c r="TFQ20" i="88" s="1"/>
  <c r="TFR16" i="88"/>
  <c r="TFR20" i="88" s="1"/>
  <c r="TFS16" i="88"/>
  <c r="TFS20" i="88" s="1"/>
  <c r="TFT16" i="88"/>
  <c r="TFT20" i="88" s="1"/>
  <c r="TFU16" i="88"/>
  <c r="TFU20" i="88" s="1"/>
  <c r="TFV16" i="88"/>
  <c r="TFV20" i="88" s="1"/>
  <c r="TFW16" i="88"/>
  <c r="TFW20" i="88" s="1"/>
  <c r="TFX16" i="88"/>
  <c r="TFX20" i="88" s="1"/>
  <c r="TFY16" i="88"/>
  <c r="TFY20" i="88" s="1"/>
  <c r="TFZ16" i="88"/>
  <c r="TFZ20" i="88" s="1"/>
  <c r="TGA16" i="88"/>
  <c r="TGA20" i="88" s="1"/>
  <c r="TGB16" i="88"/>
  <c r="TGB20" i="88" s="1"/>
  <c r="TGC16" i="88"/>
  <c r="TGC20" i="88" s="1"/>
  <c r="TGD16" i="88"/>
  <c r="TGD20" i="88" s="1"/>
  <c r="TGE16" i="88"/>
  <c r="TGE20" i="88" s="1"/>
  <c r="TGF16" i="88"/>
  <c r="TGF20" i="88" s="1"/>
  <c r="TGG16" i="88"/>
  <c r="TGG20" i="88" s="1"/>
  <c r="TGH16" i="88"/>
  <c r="TGH20" i="88" s="1"/>
  <c r="TGI16" i="88"/>
  <c r="TGI20" i="88" s="1"/>
  <c r="TGJ16" i="88"/>
  <c r="TGJ20" i="88" s="1"/>
  <c r="TGK16" i="88"/>
  <c r="TGK20" i="88" s="1"/>
  <c r="TGL16" i="88"/>
  <c r="TGL20" i="88" s="1"/>
  <c r="TGM16" i="88"/>
  <c r="TGM20" i="88" s="1"/>
  <c r="TGN16" i="88"/>
  <c r="TGN20" i="88" s="1"/>
  <c r="TGO16" i="88"/>
  <c r="TGO20" i="88" s="1"/>
  <c r="TGP16" i="88"/>
  <c r="TGP20" i="88" s="1"/>
  <c r="TGQ16" i="88"/>
  <c r="TGQ20" i="88" s="1"/>
  <c r="TGR16" i="88"/>
  <c r="TGR20" i="88" s="1"/>
  <c r="TGS16" i="88"/>
  <c r="TGS20" i="88" s="1"/>
  <c r="TGT16" i="88"/>
  <c r="TGT20" i="88" s="1"/>
  <c r="TGU16" i="88"/>
  <c r="TGU20" i="88" s="1"/>
  <c r="TGV16" i="88"/>
  <c r="TGV20" i="88" s="1"/>
  <c r="TGW16" i="88"/>
  <c r="TGW20" i="88" s="1"/>
  <c r="TGX16" i="88"/>
  <c r="TGX20" i="88" s="1"/>
  <c r="TGY16" i="88"/>
  <c r="TGY20" i="88" s="1"/>
  <c r="TGZ16" i="88"/>
  <c r="TGZ20" i="88" s="1"/>
  <c r="THA16" i="88"/>
  <c r="THA20" i="88" s="1"/>
  <c r="THB16" i="88"/>
  <c r="THB20" i="88" s="1"/>
  <c r="THC16" i="88"/>
  <c r="THC20" i="88" s="1"/>
  <c r="THD16" i="88"/>
  <c r="THD20" i="88" s="1"/>
  <c r="THE16" i="88"/>
  <c r="THE20" i="88" s="1"/>
  <c r="THF16" i="88"/>
  <c r="THF20" i="88" s="1"/>
  <c r="THG16" i="88"/>
  <c r="THG20" i="88" s="1"/>
  <c r="THH16" i="88"/>
  <c r="THH20" i="88" s="1"/>
  <c r="THI16" i="88"/>
  <c r="THI20" i="88" s="1"/>
  <c r="THJ16" i="88"/>
  <c r="THJ20" i="88" s="1"/>
  <c r="THK16" i="88"/>
  <c r="THK20" i="88" s="1"/>
  <c r="THL16" i="88"/>
  <c r="THL20" i="88" s="1"/>
  <c r="THM16" i="88"/>
  <c r="THM20" i="88" s="1"/>
  <c r="THN16" i="88"/>
  <c r="THN20" i="88" s="1"/>
  <c r="THO16" i="88"/>
  <c r="THO20" i="88" s="1"/>
  <c r="THP16" i="88"/>
  <c r="THP20" i="88" s="1"/>
  <c r="THQ16" i="88"/>
  <c r="THQ20" i="88" s="1"/>
  <c r="THR16" i="88"/>
  <c r="THR20" i="88" s="1"/>
  <c r="THS16" i="88"/>
  <c r="THS20" i="88" s="1"/>
  <c r="THT16" i="88"/>
  <c r="THT20" i="88" s="1"/>
  <c r="THU16" i="88"/>
  <c r="THU20" i="88" s="1"/>
  <c r="THV16" i="88"/>
  <c r="THV20" i="88" s="1"/>
  <c r="THW16" i="88"/>
  <c r="THW20" i="88" s="1"/>
  <c r="THX16" i="88"/>
  <c r="THX20" i="88" s="1"/>
  <c r="THY16" i="88"/>
  <c r="THY20" i="88" s="1"/>
  <c r="THZ16" i="88"/>
  <c r="THZ20" i="88" s="1"/>
  <c r="TIA16" i="88"/>
  <c r="TIA20" i="88" s="1"/>
  <c r="TIB16" i="88"/>
  <c r="TIB20" i="88" s="1"/>
  <c r="TIC16" i="88"/>
  <c r="TIC20" i="88" s="1"/>
  <c r="TID16" i="88"/>
  <c r="TID20" i="88" s="1"/>
  <c r="TIE16" i="88"/>
  <c r="TIE20" i="88" s="1"/>
  <c r="TIF16" i="88"/>
  <c r="TIF20" i="88" s="1"/>
  <c r="TIG16" i="88"/>
  <c r="TIG20" i="88" s="1"/>
  <c r="TIH16" i="88"/>
  <c r="TIH20" i="88" s="1"/>
  <c r="TII16" i="88"/>
  <c r="TII20" i="88" s="1"/>
  <c r="TIJ16" i="88"/>
  <c r="TIJ20" i="88" s="1"/>
  <c r="TIK16" i="88"/>
  <c r="TIK20" i="88" s="1"/>
  <c r="TIL16" i="88"/>
  <c r="TIL20" i="88" s="1"/>
  <c r="TIM16" i="88"/>
  <c r="TIM20" i="88" s="1"/>
  <c r="TIN16" i="88"/>
  <c r="TIN20" i="88" s="1"/>
  <c r="TIO16" i="88"/>
  <c r="TIO20" i="88" s="1"/>
  <c r="TIP16" i="88"/>
  <c r="TIP20" i="88" s="1"/>
  <c r="TIQ16" i="88"/>
  <c r="TIQ20" i="88" s="1"/>
  <c r="TIR16" i="88"/>
  <c r="TIR20" i="88" s="1"/>
  <c r="TIS16" i="88"/>
  <c r="TIS20" i="88" s="1"/>
  <c r="TIT16" i="88"/>
  <c r="TIT20" i="88" s="1"/>
  <c r="TIU16" i="88"/>
  <c r="TIU20" i="88" s="1"/>
  <c r="TIV16" i="88"/>
  <c r="TIV20" i="88" s="1"/>
  <c r="TIW16" i="88"/>
  <c r="TIW20" i="88" s="1"/>
  <c r="TIX16" i="88"/>
  <c r="TIX20" i="88" s="1"/>
  <c r="TIY16" i="88"/>
  <c r="TIY20" i="88" s="1"/>
  <c r="TIZ16" i="88"/>
  <c r="TIZ20" i="88" s="1"/>
  <c r="TJA16" i="88"/>
  <c r="TJA20" i="88" s="1"/>
  <c r="TJB16" i="88"/>
  <c r="TJB20" i="88" s="1"/>
  <c r="TJC16" i="88"/>
  <c r="TJC20" i="88" s="1"/>
  <c r="TJD16" i="88"/>
  <c r="TJD20" i="88" s="1"/>
  <c r="TJE16" i="88"/>
  <c r="TJE20" i="88" s="1"/>
  <c r="TJF16" i="88"/>
  <c r="TJF20" i="88" s="1"/>
  <c r="TJG16" i="88"/>
  <c r="TJG20" i="88" s="1"/>
  <c r="TJH16" i="88"/>
  <c r="TJH20" i="88" s="1"/>
  <c r="TJI16" i="88"/>
  <c r="TJI20" i="88" s="1"/>
  <c r="TJJ16" i="88"/>
  <c r="TJJ20" i="88" s="1"/>
  <c r="TJK16" i="88"/>
  <c r="TJK20" i="88" s="1"/>
  <c r="TJL16" i="88"/>
  <c r="TJL20" i="88" s="1"/>
  <c r="TJM16" i="88"/>
  <c r="TJM20" i="88" s="1"/>
  <c r="TJN16" i="88"/>
  <c r="TJN20" i="88" s="1"/>
  <c r="TJO16" i="88"/>
  <c r="TJO20" i="88" s="1"/>
  <c r="TJP16" i="88"/>
  <c r="TJP20" i="88" s="1"/>
  <c r="TJQ16" i="88"/>
  <c r="TJQ20" i="88" s="1"/>
  <c r="TJR16" i="88"/>
  <c r="TJR20" i="88" s="1"/>
  <c r="TJS16" i="88"/>
  <c r="TJS20" i="88" s="1"/>
  <c r="TJT16" i="88"/>
  <c r="TJT20" i="88" s="1"/>
  <c r="TJU16" i="88"/>
  <c r="TJU20" i="88" s="1"/>
  <c r="TJV16" i="88"/>
  <c r="TJV20" i="88" s="1"/>
  <c r="TJW16" i="88"/>
  <c r="TJW20" i="88" s="1"/>
  <c r="TJX16" i="88"/>
  <c r="TJX20" i="88" s="1"/>
  <c r="TJY16" i="88"/>
  <c r="TJY20" i="88" s="1"/>
  <c r="TJZ16" i="88"/>
  <c r="TJZ20" i="88" s="1"/>
  <c r="TKA16" i="88"/>
  <c r="TKA20" i="88" s="1"/>
  <c r="TKB16" i="88"/>
  <c r="TKB20" i="88" s="1"/>
  <c r="TKC16" i="88"/>
  <c r="TKC20" i="88" s="1"/>
  <c r="TKD16" i="88"/>
  <c r="TKD20" i="88" s="1"/>
  <c r="TKE16" i="88"/>
  <c r="TKE20" i="88" s="1"/>
  <c r="TKF16" i="88"/>
  <c r="TKF20" i="88" s="1"/>
  <c r="TKG16" i="88"/>
  <c r="TKG20" i="88" s="1"/>
  <c r="TKH16" i="88"/>
  <c r="TKH20" i="88" s="1"/>
  <c r="TKI16" i="88"/>
  <c r="TKI20" i="88" s="1"/>
  <c r="TKJ16" i="88"/>
  <c r="TKJ20" i="88" s="1"/>
  <c r="TKK16" i="88"/>
  <c r="TKK20" i="88" s="1"/>
  <c r="TKL16" i="88"/>
  <c r="TKL20" i="88" s="1"/>
  <c r="TKM16" i="88"/>
  <c r="TKM20" i="88" s="1"/>
  <c r="TKN16" i="88"/>
  <c r="TKN20" i="88" s="1"/>
  <c r="TKO16" i="88"/>
  <c r="TKO20" i="88" s="1"/>
  <c r="TKP16" i="88"/>
  <c r="TKP20" i="88" s="1"/>
  <c r="TKQ16" i="88"/>
  <c r="TKQ20" i="88" s="1"/>
  <c r="TKR16" i="88"/>
  <c r="TKR20" i="88" s="1"/>
  <c r="TKS16" i="88"/>
  <c r="TKS20" i="88" s="1"/>
  <c r="TKT16" i="88"/>
  <c r="TKT20" i="88" s="1"/>
  <c r="TKU16" i="88"/>
  <c r="TKU20" i="88" s="1"/>
  <c r="TKV16" i="88"/>
  <c r="TKV20" i="88" s="1"/>
  <c r="TKW16" i="88"/>
  <c r="TKW20" i="88" s="1"/>
  <c r="TKX16" i="88"/>
  <c r="TKX20" i="88" s="1"/>
  <c r="TKY16" i="88"/>
  <c r="TKY20" i="88" s="1"/>
  <c r="TKZ16" i="88"/>
  <c r="TKZ20" i="88" s="1"/>
  <c r="TLA16" i="88"/>
  <c r="TLA20" i="88" s="1"/>
  <c r="TLB16" i="88"/>
  <c r="TLB20" i="88" s="1"/>
  <c r="TLC16" i="88"/>
  <c r="TLC20" i="88" s="1"/>
  <c r="TLD16" i="88"/>
  <c r="TLD20" i="88" s="1"/>
  <c r="TLE16" i="88"/>
  <c r="TLE20" i="88" s="1"/>
  <c r="TLF16" i="88"/>
  <c r="TLF20" i="88" s="1"/>
  <c r="TLG16" i="88"/>
  <c r="TLG20" i="88" s="1"/>
  <c r="TLH16" i="88"/>
  <c r="TLH20" i="88" s="1"/>
  <c r="TLI16" i="88"/>
  <c r="TLI20" i="88" s="1"/>
  <c r="TLJ16" i="88"/>
  <c r="TLJ20" i="88" s="1"/>
  <c r="TLK16" i="88"/>
  <c r="TLK20" i="88" s="1"/>
  <c r="TLL16" i="88"/>
  <c r="TLL20" i="88" s="1"/>
  <c r="TLM16" i="88"/>
  <c r="TLM20" i="88" s="1"/>
  <c r="TLN16" i="88"/>
  <c r="TLN20" i="88" s="1"/>
  <c r="TLO16" i="88"/>
  <c r="TLO20" i="88" s="1"/>
  <c r="TLP16" i="88"/>
  <c r="TLP20" i="88" s="1"/>
  <c r="TLQ16" i="88"/>
  <c r="TLQ20" i="88" s="1"/>
  <c r="TLR16" i="88"/>
  <c r="TLR20" i="88" s="1"/>
  <c r="TLS16" i="88"/>
  <c r="TLS20" i="88" s="1"/>
  <c r="TLT16" i="88"/>
  <c r="TLT20" i="88" s="1"/>
  <c r="TLU16" i="88"/>
  <c r="TLU20" i="88" s="1"/>
  <c r="TLV16" i="88"/>
  <c r="TLV20" i="88" s="1"/>
  <c r="TLW16" i="88"/>
  <c r="TLW20" i="88" s="1"/>
  <c r="TLX16" i="88"/>
  <c r="TLX20" i="88" s="1"/>
  <c r="TLY16" i="88"/>
  <c r="TLY20" i="88" s="1"/>
  <c r="TLZ16" i="88"/>
  <c r="TLZ20" i="88" s="1"/>
  <c r="TMA16" i="88"/>
  <c r="TMA20" i="88" s="1"/>
  <c r="TMB16" i="88"/>
  <c r="TMB20" i="88" s="1"/>
  <c r="TMC16" i="88"/>
  <c r="TMC20" i="88" s="1"/>
  <c r="TMD16" i="88"/>
  <c r="TMD20" i="88" s="1"/>
  <c r="TME16" i="88"/>
  <c r="TME20" i="88" s="1"/>
  <c r="TMF16" i="88"/>
  <c r="TMF20" i="88" s="1"/>
  <c r="TMG16" i="88"/>
  <c r="TMG20" i="88" s="1"/>
  <c r="TMH16" i="88"/>
  <c r="TMH20" i="88" s="1"/>
  <c r="TMI16" i="88"/>
  <c r="TMI20" i="88" s="1"/>
  <c r="TMJ16" i="88"/>
  <c r="TMJ20" i="88" s="1"/>
  <c r="TMK16" i="88"/>
  <c r="TMK20" i="88" s="1"/>
  <c r="TML16" i="88"/>
  <c r="TML20" i="88" s="1"/>
  <c r="TMM16" i="88"/>
  <c r="TMM20" i="88" s="1"/>
  <c r="TMN16" i="88"/>
  <c r="TMN20" i="88" s="1"/>
  <c r="TMO16" i="88"/>
  <c r="TMO20" i="88" s="1"/>
  <c r="TMP16" i="88"/>
  <c r="TMP20" i="88" s="1"/>
  <c r="TMQ16" i="88"/>
  <c r="TMQ20" i="88" s="1"/>
  <c r="TMR16" i="88"/>
  <c r="TMR20" i="88" s="1"/>
  <c r="TMS16" i="88"/>
  <c r="TMS20" i="88" s="1"/>
  <c r="TMT16" i="88"/>
  <c r="TMT20" i="88" s="1"/>
  <c r="TMU16" i="88"/>
  <c r="TMU20" i="88" s="1"/>
  <c r="TMV16" i="88"/>
  <c r="TMV20" i="88" s="1"/>
  <c r="TMW16" i="88"/>
  <c r="TMW20" i="88" s="1"/>
  <c r="TMX16" i="88"/>
  <c r="TMX20" i="88" s="1"/>
  <c r="TMY16" i="88"/>
  <c r="TMY20" i="88" s="1"/>
  <c r="TMZ16" i="88"/>
  <c r="TMZ20" i="88" s="1"/>
  <c r="TNA16" i="88"/>
  <c r="TNA20" i="88" s="1"/>
  <c r="TNB16" i="88"/>
  <c r="TNB20" i="88" s="1"/>
  <c r="TNC16" i="88"/>
  <c r="TNC20" i="88" s="1"/>
  <c r="TND16" i="88"/>
  <c r="TND20" i="88" s="1"/>
  <c r="TNE16" i="88"/>
  <c r="TNE20" i="88" s="1"/>
  <c r="TNF16" i="88"/>
  <c r="TNF20" i="88" s="1"/>
  <c r="TNG16" i="88"/>
  <c r="TNG20" i="88" s="1"/>
  <c r="TNH16" i="88"/>
  <c r="TNH20" i="88" s="1"/>
  <c r="TNI16" i="88"/>
  <c r="TNI20" i="88" s="1"/>
  <c r="TNJ16" i="88"/>
  <c r="TNJ20" i="88" s="1"/>
  <c r="TNK16" i="88"/>
  <c r="TNK20" i="88" s="1"/>
  <c r="TNL16" i="88"/>
  <c r="TNL20" i="88" s="1"/>
  <c r="TNM16" i="88"/>
  <c r="TNM20" i="88" s="1"/>
  <c r="TNN16" i="88"/>
  <c r="TNN20" i="88" s="1"/>
  <c r="TNO16" i="88"/>
  <c r="TNO20" i="88" s="1"/>
  <c r="TNP16" i="88"/>
  <c r="TNP20" i="88" s="1"/>
  <c r="TNQ16" i="88"/>
  <c r="TNQ20" i="88" s="1"/>
  <c r="TNR16" i="88"/>
  <c r="TNR20" i="88" s="1"/>
  <c r="TNS16" i="88"/>
  <c r="TNS20" i="88" s="1"/>
  <c r="TNT16" i="88"/>
  <c r="TNT20" i="88" s="1"/>
  <c r="TNU16" i="88"/>
  <c r="TNU20" i="88" s="1"/>
  <c r="TNV16" i="88"/>
  <c r="TNV20" i="88" s="1"/>
  <c r="TNW16" i="88"/>
  <c r="TNW20" i="88" s="1"/>
  <c r="TNX16" i="88"/>
  <c r="TNX20" i="88" s="1"/>
  <c r="TNY16" i="88"/>
  <c r="TNY20" i="88" s="1"/>
  <c r="TNZ16" i="88"/>
  <c r="TNZ20" i="88" s="1"/>
  <c r="TOA16" i="88"/>
  <c r="TOA20" i="88" s="1"/>
  <c r="TOB16" i="88"/>
  <c r="TOB20" i="88" s="1"/>
  <c r="TOC16" i="88"/>
  <c r="TOC20" i="88" s="1"/>
  <c r="TOD16" i="88"/>
  <c r="TOD20" i="88" s="1"/>
  <c r="TOE16" i="88"/>
  <c r="TOE20" i="88" s="1"/>
  <c r="TOF16" i="88"/>
  <c r="TOF20" i="88" s="1"/>
  <c r="TOG16" i="88"/>
  <c r="TOG20" i="88" s="1"/>
  <c r="TOH16" i="88"/>
  <c r="TOH20" i="88" s="1"/>
  <c r="TOI16" i="88"/>
  <c r="TOI20" i="88" s="1"/>
  <c r="TOJ16" i="88"/>
  <c r="TOJ20" i="88" s="1"/>
  <c r="TOK16" i="88"/>
  <c r="TOK20" i="88" s="1"/>
  <c r="TOL16" i="88"/>
  <c r="TOL20" i="88" s="1"/>
  <c r="TOM16" i="88"/>
  <c r="TOM20" i="88" s="1"/>
  <c r="TON16" i="88"/>
  <c r="TON20" i="88" s="1"/>
  <c r="TOO16" i="88"/>
  <c r="TOO20" i="88" s="1"/>
  <c r="TOP16" i="88"/>
  <c r="TOP20" i="88" s="1"/>
  <c r="TOQ16" i="88"/>
  <c r="TOQ20" i="88" s="1"/>
  <c r="TOR16" i="88"/>
  <c r="TOR20" i="88" s="1"/>
  <c r="TOS16" i="88"/>
  <c r="TOS20" i="88" s="1"/>
  <c r="TOT16" i="88"/>
  <c r="TOT20" i="88" s="1"/>
  <c r="TOU16" i="88"/>
  <c r="TOU20" i="88" s="1"/>
  <c r="TOV16" i="88"/>
  <c r="TOV20" i="88" s="1"/>
  <c r="TOW16" i="88"/>
  <c r="TOW20" i="88" s="1"/>
  <c r="TOX16" i="88"/>
  <c r="TOX20" i="88" s="1"/>
  <c r="TOY16" i="88"/>
  <c r="TOY20" i="88" s="1"/>
  <c r="TOZ16" i="88"/>
  <c r="TOZ20" i="88" s="1"/>
  <c r="TPA16" i="88"/>
  <c r="TPA20" i="88" s="1"/>
  <c r="TPB16" i="88"/>
  <c r="TPB20" i="88" s="1"/>
  <c r="TPC16" i="88"/>
  <c r="TPC20" i="88" s="1"/>
  <c r="TPD16" i="88"/>
  <c r="TPD20" i="88" s="1"/>
  <c r="TPE16" i="88"/>
  <c r="TPE20" i="88" s="1"/>
  <c r="TPF16" i="88"/>
  <c r="TPF20" i="88" s="1"/>
  <c r="TPG16" i="88"/>
  <c r="TPG20" i="88" s="1"/>
  <c r="TPH16" i="88"/>
  <c r="TPH20" i="88" s="1"/>
  <c r="TPI16" i="88"/>
  <c r="TPI20" i="88" s="1"/>
  <c r="TPJ16" i="88"/>
  <c r="TPJ20" i="88" s="1"/>
  <c r="TPK16" i="88"/>
  <c r="TPK20" i="88" s="1"/>
  <c r="TPL16" i="88"/>
  <c r="TPL20" i="88" s="1"/>
  <c r="TPM16" i="88"/>
  <c r="TPM20" i="88" s="1"/>
  <c r="TPN16" i="88"/>
  <c r="TPN20" i="88" s="1"/>
  <c r="TPO16" i="88"/>
  <c r="TPO20" i="88" s="1"/>
  <c r="TPP16" i="88"/>
  <c r="TPP20" i="88" s="1"/>
  <c r="TPQ16" i="88"/>
  <c r="TPQ20" i="88" s="1"/>
  <c r="TPR16" i="88"/>
  <c r="TPR20" i="88" s="1"/>
  <c r="TPS16" i="88"/>
  <c r="TPS20" i="88" s="1"/>
  <c r="TPT16" i="88"/>
  <c r="TPT20" i="88" s="1"/>
  <c r="TPU16" i="88"/>
  <c r="TPU20" i="88" s="1"/>
  <c r="TPV16" i="88"/>
  <c r="TPV20" i="88" s="1"/>
  <c r="TPW16" i="88"/>
  <c r="TPW20" i="88" s="1"/>
  <c r="TPX16" i="88"/>
  <c r="TPX20" i="88" s="1"/>
  <c r="TPY16" i="88"/>
  <c r="TPY20" i="88" s="1"/>
  <c r="TPZ16" i="88"/>
  <c r="TPZ20" i="88" s="1"/>
  <c r="TQA16" i="88"/>
  <c r="TQA20" i="88" s="1"/>
  <c r="TQB16" i="88"/>
  <c r="TQB20" i="88" s="1"/>
  <c r="TQC16" i="88"/>
  <c r="TQC20" i="88" s="1"/>
  <c r="TQD16" i="88"/>
  <c r="TQD20" i="88" s="1"/>
  <c r="TQE16" i="88"/>
  <c r="TQE20" i="88" s="1"/>
  <c r="TQF16" i="88"/>
  <c r="TQF20" i="88" s="1"/>
  <c r="TQG16" i="88"/>
  <c r="TQG20" i="88" s="1"/>
  <c r="TQH16" i="88"/>
  <c r="TQH20" i="88" s="1"/>
  <c r="TQI16" i="88"/>
  <c r="TQI20" i="88" s="1"/>
  <c r="TQJ16" i="88"/>
  <c r="TQJ20" i="88" s="1"/>
  <c r="TQK16" i="88"/>
  <c r="TQK20" i="88" s="1"/>
  <c r="TQL16" i="88"/>
  <c r="TQL20" i="88" s="1"/>
  <c r="TQM16" i="88"/>
  <c r="TQM20" i="88" s="1"/>
  <c r="TQN16" i="88"/>
  <c r="TQN20" i="88" s="1"/>
  <c r="TQO16" i="88"/>
  <c r="TQO20" i="88" s="1"/>
  <c r="TQP16" i="88"/>
  <c r="TQP20" i="88" s="1"/>
  <c r="TQQ16" i="88"/>
  <c r="TQQ20" i="88" s="1"/>
  <c r="TQR16" i="88"/>
  <c r="TQR20" i="88" s="1"/>
  <c r="TQS16" i="88"/>
  <c r="TQS20" i="88" s="1"/>
  <c r="TQT16" i="88"/>
  <c r="TQT20" i="88" s="1"/>
  <c r="TQU16" i="88"/>
  <c r="TQU20" i="88" s="1"/>
  <c r="TQV16" i="88"/>
  <c r="TQV20" i="88" s="1"/>
  <c r="TQW16" i="88"/>
  <c r="TQW20" i="88" s="1"/>
  <c r="TQX16" i="88"/>
  <c r="TQX20" i="88" s="1"/>
  <c r="TQY16" i="88"/>
  <c r="TQY20" i="88" s="1"/>
  <c r="TQZ16" i="88"/>
  <c r="TQZ20" i="88" s="1"/>
  <c r="TRA16" i="88"/>
  <c r="TRA20" i="88" s="1"/>
  <c r="TRB16" i="88"/>
  <c r="TRB20" i="88" s="1"/>
  <c r="TRC16" i="88"/>
  <c r="TRC20" i="88" s="1"/>
  <c r="TRD16" i="88"/>
  <c r="TRD20" i="88" s="1"/>
  <c r="TRE16" i="88"/>
  <c r="TRE20" i="88" s="1"/>
  <c r="TRF16" i="88"/>
  <c r="TRF20" i="88" s="1"/>
  <c r="TRG16" i="88"/>
  <c r="TRG20" i="88" s="1"/>
  <c r="TRH16" i="88"/>
  <c r="TRH20" i="88" s="1"/>
  <c r="TRI16" i="88"/>
  <c r="TRI20" i="88" s="1"/>
  <c r="TRJ16" i="88"/>
  <c r="TRJ20" i="88" s="1"/>
  <c r="TRK16" i="88"/>
  <c r="TRK20" i="88" s="1"/>
  <c r="TRL16" i="88"/>
  <c r="TRL20" i="88" s="1"/>
  <c r="TRM16" i="88"/>
  <c r="TRM20" i="88" s="1"/>
  <c r="TRN16" i="88"/>
  <c r="TRN20" i="88" s="1"/>
  <c r="TRO16" i="88"/>
  <c r="TRO20" i="88" s="1"/>
  <c r="TRP16" i="88"/>
  <c r="TRP20" i="88" s="1"/>
  <c r="TRQ16" i="88"/>
  <c r="TRQ20" i="88" s="1"/>
  <c r="TRR16" i="88"/>
  <c r="TRR20" i="88" s="1"/>
  <c r="TRS16" i="88"/>
  <c r="TRS20" i="88" s="1"/>
  <c r="TRT16" i="88"/>
  <c r="TRT20" i="88" s="1"/>
  <c r="TRU16" i="88"/>
  <c r="TRU20" i="88" s="1"/>
  <c r="TRV16" i="88"/>
  <c r="TRV20" i="88" s="1"/>
  <c r="TRW16" i="88"/>
  <c r="TRW20" i="88" s="1"/>
  <c r="TRX16" i="88"/>
  <c r="TRX20" i="88" s="1"/>
  <c r="TRY16" i="88"/>
  <c r="TRY20" i="88" s="1"/>
  <c r="TRZ16" i="88"/>
  <c r="TRZ20" i="88" s="1"/>
  <c r="TSA16" i="88"/>
  <c r="TSA20" i="88" s="1"/>
  <c r="TSB16" i="88"/>
  <c r="TSB20" i="88" s="1"/>
  <c r="TSC16" i="88"/>
  <c r="TSC20" i="88" s="1"/>
  <c r="TSD16" i="88"/>
  <c r="TSD20" i="88" s="1"/>
  <c r="TSE16" i="88"/>
  <c r="TSE20" i="88" s="1"/>
  <c r="TSF16" i="88"/>
  <c r="TSF20" i="88" s="1"/>
  <c r="TSG16" i="88"/>
  <c r="TSG20" i="88" s="1"/>
  <c r="TSH16" i="88"/>
  <c r="TSH20" i="88" s="1"/>
  <c r="TSI16" i="88"/>
  <c r="TSI20" i="88" s="1"/>
  <c r="TSJ16" i="88"/>
  <c r="TSJ20" i="88" s="1"/>
  <c r="TSK16" i="88"/>
  <c r="TSK20" i="88" s="1"/>
  <c r="TSL16" i="88"/>
  <c r="TSL20" i="88" s="1"/>
  <c r="TSM16" i="88"/>
  <c r="TSM20" i="88" s="1"/>
  <c r="TSN16" i="88"/>
  <c r="TSN20" i="88" s="1"/>
  <c r="TSO16" i="88"/>
  <c r="TSO20" i="88" s="1"/>
  <c r="TSP16" i="88"/>
  <c r="TSP20" i="88" s="1"/>
  <c r="TSQ16" i="88"/>
  <c r="TSQ20" i="88" s="1"/>
  <c r="TSR16" i="88"/>
  <c r="TSR20" i="88" s="1"/>
  <c r="TSS16" i="88"/>
  <c r="TSS20" i="88" s="1"/>
  <c r="TST16" i="88"/>
  <c r="TST20" i="88" s="1"/>
  <c r="TSU16" i="88"/>
  <c r="TSU20" i="88" s="1"/>
  <c r="TSV16" i="88"/>
  <c r="TSV20" i="88" s="1"/>
  <c r="TSW16" i="88"/>
  <c r="TSW20" i="88" s="1"/>
  <c r="TSX16" i="88"/>
  <c r="TSX20" i="88" s="1"/>
  <c r="TSY16" i="88"/>
  <c r="TSY20" i="88" s="1"/>
  <c r="TSZ16" i="88"/>
  <c r="TSZ20" i="88" s="1"/>
  <c r="TTA16" i="88"/>
  <c r="TTA20" i="88" s="1"/>
  <c r="TTB16" i="88"/>
  <c r="TTB20" i="88" s="1"/>
  <c r="TTC16" i="88"/>
  <c r="TTC20" i="88" s="1"/>
  <c r="TTD16" i="88"/>
  <c r="TTD20" i="88" s="1"/>
  <c r="TTE16" i="88"/>
  <c r="TTE20" i="88" s="1"/>
  <c r="TTF16" i="88"/>
  <c r="TTF20" i="88" s="1"/>
  <c r="TTG16" i="88"/>
  <c r="TTG20" i="88" s="1"/>
  <c r="TTH16" i="88"/>
  <c r="TTH20" i="88" s="1"/>
  <c r="TTI16" i="88"/>
  <c r="TTI20" i="88" s="1"/>
  <c r="TTJ16" i="88"/>
  <c r="TTJ20" i="88" s="1"/>
  <c r="TTK16" i="88"/>
  <c r="TTK20" i="88" s="1"/>
  <c r="TTL16" i="88"/>
  <c r="TTL20" i="88" s="1"/>
  <c r="TTM16" i="88"/>
  <c r="TTM20" i="88" s="1"/>
  <c r="TTN16" i="88"/>
  <c r="TTN20" i="88" s="1"/>
  <c r="TTO16" i="88"/>
  <c r="TTO20" i="88" s="1"/>
  <c r="TTP16" i="88"/>
  <c r="TTP20" i="88" s="1"/>
  <c r="TTQ16" i="88"/>
  <c r="TTQ20" i="88" s="1"/>
  <c r="TTR16" i="88"/>
  <c r="TTR20" i="88" s="1"/>
  <c r="TTS16" i="88"/>
  <c r="TTS20" i="88" s="1"/>
  <c r="TTT16" i="88"/>
  <c r="TTT20" i="88" s="1"/>
  <c r="TTU16" i="88"/>
  <c r="TTU20" i="88" s="1"/>
  <c r="TTV16" i="88"/>
  <c r="TTV20" i="88" s="1"/>
  <c r="TTW16" i="88"/>
  <c r="TTW20" i="88" s="1"/>
  <c r="TTX16" i="88"/>
  <c r="TTX20" i="88" s="1"/>
  <c r="TTY16" i="88"/>
  <c r="TTY20" i="88" s="1"/>
  <c r="TTZ16" i="88"/>
  <c r="TTZ20" i="88" s="1"/>
  <c r="TUA16" i="88"/>
  <c r="TUA20" i="88" s="1"/>
  <c r="TUB16" i="88"/>
  <c r="TUB20" i="88" s="1"/>
  <c r="TUC16" i="88"/>
  <c r="TUC20" i="88" s="1"/>
  <c r="TUD16" i="88"/>
  <c r="TUD20" i="88" s="1"/>
  <c r="TUE16" i="88"/>
  <c r="TUE20" i="88" s="1"/>
  <c r="TUF16" i="88"/>
  <c r="TUF20" i="88" s="1"/>
  <c r="TUG16" i="88"/>
  <c r="TUG20" i="88" s="1"/>
  <c r="TUH16" i="88"/>
  <c r="TUH20" i="88" s="1"/>
  <c r="TUI16" i="88"/>
  <c r="TUI20" i="88" s="1"/>
  <c r="TUJ16" i="88"/>
  <c r="TUJ20" i="88" s="1"/>
  <c r="TUK16" i="88"/>
  <c r="TUK20" i="88" s="1"/>
  <c r="TUL16" i="88"/>
  <c r="TUL20" i="88" s="1"/>
  <c r="TUM16" i="88"/>
  <c r="TUM20" i="88" s="1"/>
  <c r="TUN16" i="88"/>
  <c r="TUN20" i="88" s="1"/>
  <c r="TUO16" i="88"/>
  <c r="TUO20" i="88" s="1"/>
  <c r="TUP16" i="88"/>
  <c r="TUP20" i="88" s="1"/>
  <c r="TUQ16" i="88"/>
  <c r="TUQ20" i="88" s="1"/>
  <c r="TUR16" i="88"/>
  <c r="TUR20" i="88" s="1"/>
  <c r="TUS16" i="88"/>
  <c r="TUS20" i="88" s="1"/>
  <c r="TUT16" i="88"/>
  <c r="TUT20" i="88" s="1"/>
  <c r="TUU16" i="88"/>
  <c r="TUU20" i="88" s="1"/>
  <c r="TUV16" i="88"/>
  <c r="TUV20" i="88" s="1"/>
  <c r="TUW16" i="88"/>
  <c r="TUW20" i="88" s="1"/>
  <c r="TUX16" i="88"/>
  <c r="TUX20" i="88" s="1"/>
  <c r="TUY16" i="88"/>
  <c r="TUY20" i="88" s="1"/>
  <c r="TUZ16" i="88"/>
  <c r="TUZ20" i="88" s="1"/>
  <c r="TVA16" i="88"/>
  <c r="TVA20" i="88" s="1"/>
  <c r="TVB16" i="88"/>
  <c r="TVB20" i="88" s="1"/>
  <c r="TVC16" i="88"/>
  <c r="TVC20" i="88" s="1"/>
  <c r="TVD16" i="88"/>
  <c r="TVD20" i="88" s="1"/>
  <c r="TVE16" i="88"/>
  <c r="TVE20" i="88" s="1"/>
  <c r="TVF16" i="88"/>
  <c r="TVF20" i="88" s="1"/>
  <c r="TVG16" i="88"/>
  <c r="TVG20" i="88" s="1"/>
  <c r="TVH16" i="88"/>
  <c r="TVH20" i="88" s="1"/>
  <c r="TVI16" i="88"/>
  <c r="TVI20" i="88" s="1"/>
  <c r="TVJ16" i="88"/>
  <c r="TVJ20" i="88" s="1"/>
  <c r="TVK16" i="88"/>
  <c r="TVK20" i="88" s="1"/>
  <c r="TVL16" i="88"/>
  <c r="TVL20" i="88" s="1"/>
  <c r="TVM16" i="88"/>
  <c r="TVM20" i="88" s="1"/>
  <c r="TVN16" i="88"/>
  <c r="TVN20" i="88" s="1"/>
  <c r="TVO16" i="88"/>
  <c r="TVO20" i="88" s="1"/>
  <c r="TVP16" i="88"/>
  <c r="TVP20" i="88" s="1"/>
  <c r="TVQ16" i="88"/>
  <c r="TVQ20" i="88" s="1"/>
  <c r="TVR16" i="88"/>
  <c r="TVR20" i="88" s="1"/>
  <c r="TVS16" i="88"/>
  <c r="TVS20" i="88" s="1"/>
  <c r="TVT16" i="88"/>
  <c r="TVT20" i="88" s="1"/>
  <c r="TVU16" i="88"/>
  <c r="TVU20" i="88" s="1"/>
  <c r="TVV16" i="88"/>
  <c r="TVV20" i="88" s="1"/>
  <c r="TVW16" i="88"/>
  <c r="TVW20" i="88" s="1"/>
  <c r="TVX16" i="88"/>
  <c r="TVX20" i="88" s="1"/>
  <c r="TVY16" i="88"/>
  <c r="TVY20" i="88" s="1"/>
  <c r="TVZ16" i="88"/>
  <c r="TVZ20" i="88" s="1"/>
  <c r="TWA16" i="88"/>
  <c r="TWA20" i="88" s="1"/>
  <c r="TWB16" i="88"/>
  <c r="TWB20" i="88" s="1"/>
  <c r="TWC16" i="88"/>
  <c r="TWC20" i="88" s="1"/>
  <c r="TWD16" i="88"/>
  <c r="TWD20" i="88" s="1"/>
  <c r="TWE16" i="88"/>
  <c r="TWE20" i="88" s="1"/>
  <c r="TWF16" i="88"/>
  <c r="TWF20" i="88" s="1"/>
  <c r="TWG16" i="88"/>
  <c r="TWG20" i="88" s="1"/>
  <c r="TWH16" i="88"/>
  <c r="TWH20" i="88" s="1"/>
  <c r="TWI16" i="88"/>
  <c r="TWI20" i="88" s="1"/>
  <c r="TWJ16" i="88"/>
  <c r="TWJ20" i="88" s="1"/>
  <c r="TWK16" i="88"/>
  <c r="TWK20" i="88" s="1"/>
  <c r="TWL16" i="88"/>
  <c r="TWL20" i="88" s="1"/>
  <c r="TWM16" i="88"/>
  <c r="TWM20" i="88" s="1"/>
  <c r="TWN16" i="88"/>
  <c r="TWN20" i="88" s="1"/>
  <c r="TWO16" i="88"/>
  <c r="TWO20" i="88" s="1"/>
  <c r="TWP16" i="88"/>
  <c r="TWP20" i="88" s="1"/>
  <c r="TWQ16" i="88"/>
  <c r="TWQ20" i="88" s="1"/>
  <c r="TWR16" i="88"/>
  <c r="TWR20" i="88" s="1"/>
  <c r="TWS16" i="88"/>
  <c r="TWS20" i="88" s="1"/>
  <c r="TWT16" i="88"/>
  <c r="TWT20" i="88" s="1"/>
  <c r="TWU16" i="88"/>
  <c r="TWU20" i="88" s="1"/>
  <c r="TWV16" i="88"/>
  <c r="TWV20" i="88" s="1"/>
  <c r="TWW16" i="88"/>
  <c r="TWW20" i="88" s="1"/>
  <c r="TWX16" i="88"/>
  <c r="TWX20" i="88" s="1"/>
  <c r="TWY16" i="88"/>
  <c r="TWY20" i="88" s="1"/>
  <c r="TWZ16" i="88"/>
  <c r="TWZ20" i="88" s="1"/>
  <c r="TXA16" i="88"/>
  <c r="TXA20" i="88" s="1"/>
  <c r="TXB16" i="88"/>
  <c r="TXB20" i="88" s="1"/>
  <c r="TXC16" i="88"/>
  <c r="TXC20" i="88" s="1"/>
  <c r="TXD16" i="88"/>
  <c r="TXD20" i="88" s="1"/>
  <c r="TXE16" i="88"/>
  <c r="TXE20" i="88" s="1"/>
  <c r="TXF16" i="88"/>
  <c r="TXF20" i="88" s="1"/>
  <c r="TXG16" i="88"/>
  <c r="TXG20" i="88" s="1"/>
  <c r="TXH16" i="88"/>
  <c r="TXH20" i="88" s="1"/>
  <c r="TXI16" i="88"/>
  <c r="TXI20" i="88" s="1"/>
  <c r="TXJ16" i="88"/>
  <c r="TXJ20" i="88" s="1"/>
  <c r="TXK16" i="88"/>
  <c r="TXK20" i="88" s="1"/>
  <c r="TXL16" i="88"/>
  <c r="TXL20" i="88" s="1"/>
  <c r="TXM16" i="88"/>
  <c r="TXM20" i="88" s="1"/>
  <c r="TXN16" i="88"/>
  <c r="TXN20" i="88" s="1"/>
  <c r="TXO16" i="88"/>
  <c r="TXO20" i="88" s="1"/>
  <c r="TXP16" i="88"/>
  <c r="TXP20" i="88" s="1"/>
  <c r="TXQ16" i="88"/>
  <c r="TXQ20" i="88" s="1"/>
  <c r="TXR16" i="88"/>
  <c r="TXR20" i="88" s="1"/>
  <c r="TXS16" i="88"/>
  <c r="TXS20" i="88" s="1"/>
  <c r="TXT16" i="88"/>
  <c r="TXT20" i="88" s="1"/>
  <c r="TXU16" i="88"/>
  <c r="TXU20" i="88" s="1"/>
  <c r="TXV16" i="88"/>
  <c r="TXV20" i="88" s="1"/>
  <c r="TXW16" i="88"/>
  <c r="TXW20" i="88" s="1"/>
  <c r="TXX16" i="88"/>
  <c r="TXX20" i="88" s="1"/>
  <c r="TXY16" i="88"/>
  <c r="TXY20" i="88" s="1"/>
  <c r="TXZ16" i="88"/>
  <c r="TXZ20" i="88" s="1"/>
  <c r="TYA16" i="88"/>
  <c r="TYA20" i="88" s="1"/>
  <c r="TYB16" i="88"/>
  <c r="TYB20" i="88" s="1"/>
  <c r="TYC16" i="88"/>
  <c r="TYC20" i="88" s="1"/>
  <c r="TYD16" i="88"/>
  <c r="TYD20" i="88" s="1"/>
  <c r="TYE16" i="88"/>
  <c r="TYE20" i="88" s="1"/>
  <c r="TYF16" i="88"/>
  <c r="TYF20" i="88" s="1"/>
  <c r="TYG16" i="88"/>
  <c r="TYG20" i="88" s="1"/>
  <c r="TYH16" i="88"/>
  <c r="TYH20" i="88" s="1"/>
  <c r="TYI16" i="88"/>
  <c r="TYI20" i="88" s="1"/>
  <c r="TYJ16" i="88"/>
  <c r="TYJ20" i="88" s="1"/>
  <c r="TYK16" i="88"/>
  <c r="TYK20" i="88" s="1"/>
  <c r="TYL16" i="88"/>
  <c r="TYL20" i="88" s="1"/>
  <c r="TYM16" i="88"/>
  <c r="TYM20" i="88" s="1"/>
  <c r="TYN16" i="88"/>
  <c r="TYN20" i="88" s="1"/>
  <c r="TYO16" i="88"/>
  <c r="TYO20" i="88" s="1"/>
  <c r="TYP16" i="88"/>
  <c r="TYP20" i="88" s="1"/>
  <c r="TYQ16" i="88"/>
  <c r="TYQ20" i="88" s="1"/>
  <c r="TYR16" i="88"/>
  <c r="TYR20" i="88" s="1"/>
  <c r="TYS16" i="88"/>
  <c r="TYS20" i="88" s="1"/>
  <c r="TYT16" i="88"/>
  <c r="TYT20" i="88" s="1"/>
  <c r="TYU16" i="88"/>
  <c r="TYU20" i="88" s="1"/>
  <c r="TYV16" i="88"/>
  <c r="TYV20" i="88" s="1"/>
  <c r="TYW16" i="88"/>
  <c r="TYW20" i="88" s="1"/>
  <c r="TYX16" i="88"/>
  <c r="TYX20" i="88" s="1"/>
  <c r="TYY16" i="88"/>
  <c r="TYY20" i="88" s="1"/>
  <c r="TYZ16" i="88"/>
  <c r="TYZ20" i="88" s="1"/>
  <c r="TZA16" i="88"/>
  <c r="TZA20" i="88" s="1"/>
  <c r="TZB16" i="88"/>
  <c r="TZB20" i="88" s="1"/>
  <c r="TZC16" i="88"/>
  <c r="TZC20" i="88" s="1"/>
  <c r="TZD16" i="88"/>
  <c r="TZD20" i="88" s="1"/>
  <c r="TZE16" i="88"/>
  <c r="TZE20" i="88" s="1"/>
  <c r="TZF16" i="88"/>
  <c r="TZF20" i="88" s="1"/>
  <c r="TZG16" i="88"/>
  <c r="TZG20" i="88" s="1"/>
  <c r="TZH16" i="88"/>
  <c r="TZH20" i="88" s="1"/>
  <c r="TZI16" i="88"/>
  <c r="TZI20" i="88" s="1"/>
  <c r="TZJ16" i="88"/>
  <c r="TZJ20" i="88" s="1"/>
  <c r="TZK16" i="88"/>
  <c r="TZK20" i="88" s="1"/>
  <c r="TZL16" i="88"/>
  <c r="TZL20" i="88" s="1"/>
  <c r="TZM16" i="88"/>
  <c r="TZM20" i="88" s="1"/>
  <c r="TZN16" i="88"/>
  <c r="TZN20" i="88" s="1"/>
  <c r="TZO16" i="88"/>
  <c r="TZO20" i="88" s="1"/>
  <c r="TZP16" i="88"/>
  <c r="TZP20" i="88" s="1"/>
  <c r="TZQ16" i="88"/>
  <c r="TZQ20" i="88" s="1"/>
  <c r="TZR16" i="88"/>
  <c r="TZR20" i="88" s="1"/>
  <c r="TZS16" i="88"/>
  <c r="TZS20" i="88" s="1"/>
  <c r="TZT16" i="88"/>
  <c r="TZT20" i="88" s="1"/>
  <c r="TZU16" i="88"/>
  <c r="TZU20" i="88" s="1"/>
  <c r="TZV16" i="88"/>
  <c r="TZV20" i="88" s="1"/>
  <c r="TZW16" i="88"/>
  <c r="TZW20" i="88" s="1"/>
  <c r="TZX16" i="88"/>
  <c r="TZX20" i="88" s="1"/>
  <c r="TZY16" i="88"/>
  <c r="TZY20" i="88" s="1"/>
  <c r="TZZ16" i="88"/>
  <c r="TZZ20" i="88" s="1"/>
  <c r="UAA16" i="88"/>
  <c r="UAA20" i="88" s="1"/>
  <c r="UAB16" i="88"/>
  <c r="UAB20" i="88" s="1"/>
  <c r="UAC16" i="88"/>
  <c r="UAC20" i="88" s="1"/>
  <c r="UAD16" i="88"/>
  <c r="UAD20" i="88" s="1"/>
  <c r="UAE16" i="88"/>
  <c r="UAE20" i="88" s="1"/>
  <c r="UAF16" i="88"/>
  <c r="UAF20" i="88" s="1"/>
  <c r="UAG16" i="88"/>
  <c r="UAG20" i="88" s="1"/>
  <c r="UAH16" i="88"/>
  <c r="UAH20" i="88" s="1"/>
  <c r="UAI16" i="88"/>
  <c r="UAI20" i="88" s="1"/>
  <c r="UAJ16" i="88"/>
  <c r="UAJ20" i="88" s="1"/>
  <c r="UAK16" i="88"/>
  <c r="UAK20" i="88" s="1"/>
  <c r="UAL16" i="88"/>
  <c r="UAL20" i="88" s="1"/>
  <c r="UAM16" i="88"/>
  <c r="UAM20" i="88" s="1"/>
  <c r="UAN16" i="88"/>
  <c r="UAN20" i="88" s="1"/>
  <c r="UAO16" i="88"/>
  <c r="UAO20" i="88" s="1"/>
  <c r="UAP16" i="88"/>
  <c r="UAP20" i="88" s="1"/>
  <c r="UAQ16" i="88"/>
  <c r="UAQ20" i="88" s="1"/>
  <c r="UAR16" i="88"/>
  <c r="UAR20" i="88" s="1"/>
  <c r="UAS16" i="88"/>
  <c r="UAS20" i="88" s="1"/>
  <c r="UAT16" i="88"/>
  <c r="UAT20" i="88" s="1"/>
  <c r="UAU16" i="88"/>
  <c r="UAU20" i="88" s="1"/>
  <c r="UAV16" i="88"/>
  <c r="UAV20" i="88" s="1"/>
  <c r="UAW16" i="88"/>
  <c r="UAW20" i="88" s="1"/>
  <c r="UAX16" i="88"/>
  <c r="UAX20" i="88" s="1"/>
  <c r="UAY16" i="88"/>
  <c r="UAY20" i="88" s="1"/>
  <c r="UAZ16" i="88"/>
  <c r="UAZ20" i="88" s="1"/>
  <c r="UBA16" i="88"/>
  <c r="UBA20" i="88" s="1"/>
  <c r="UBB16" i="88"/>
  <c r="UBB20" i="88" s="1"/>
  <c r="UBC16" i="88"/>
  <c r="UBC20" i="88" s="1"/>
  <c r="UBD16" i="88"/>
  <c r="UBD20" i="88" s="1"/>
  <c r="UBE16" i="88"/>
  <c r="UBE20" i="88" s="1"/>
  <c r="UBF16" i="88"/>
  <c r="UBF20" i="88" s="1"/>
  <c r="UBG16" i="88"/>
  <c r="UBG20" i="88" s="1"/>
  <c r="UBH16" i="88"/>
  <c r="UBH20" i="88" s="1"/>
  <c r="UBI16" i="88"/>
  <c r="UBI20" i="88" s="1"/>
  <c r="UBJ16" i="88"/>
  <c r="UBJ20" i="88" s="1"/>
  <c r="UBK16" i="88"/>
  <c r="UBK20" i="88" s="1"/>
  <c r="UBL16" i="88"/>
  <c r="UBL20" i="88" s="1"/>
  <c r="UBM16" i="88"/>
  <c r="UBM20" i="88" s="1"/>
  <c r="UBN16" i="88"/>
  <c r="UBN20" i="88" s="1"/>
  <c r="UBO16" i="88"/>
  <c r="UBO20" i="88" s="1"/>
  <c r="UBP16" i="88"/>
  <c r="UBP20" i="88" s="1"/>
  <c r="UBQ16" i="88"/>
  <c r="UBQ20" i="88" s="1"/>
  <c r="UBR16" i="88"/>
  <c r="UBR20" i="88" s="1"/>
  <c r="UBS16" i="88"/>
  <c r="UBS20" i="88" s="1"/>
  <c r="UBT16" i="88"/>
  <c r="UBT20" i="88" s="1"/>
  <c r="UBU16" i="88"/>
  <c r="UBU20" i="88" s="1"/>
  <c r="UBV16" i="88"/>
  <c r="UBV20" i="88" s="1"/>
  <c r="UBW16" i="88"/>
  <c r="UBW20" i="88" s="1"/>
  <c r="UBX16" i="88"/>
  <c r="UBX20" i="88" s="1"/>
  <c r="UBY16" i="88"/>
  <c r="UBY20" i="88" s="1"/>
  <c r="UBZ16" i="88"/>
  <c r="UBZ20" i="88" s="1"/>
  <c r="UCA16" i="88"/>
  <c r="UCA20" i="88" s="1"/>
  <c r="UCB16" i="88"/>
  <c r="UCB20" i="88" s="1"/>
  <c r="UCC16" i="88"/>
  <c r="UCC20" i="88" s="1"/>
  <c r="UCD16" i="88"/>
  <c r="UCD20" i="88" s="1"/>
  <c r="UCE16" i="88"/>
  <c r="UCE20" i="88" s="1"/>
  <c r="UCF16" i="88"/>
  <c r="UCF20" i="88" s="1"/>
  <c r="UCG16" i="88"/>
  <c r="UCG20" i="88" s="1"/>
  <c r="UCH16" i="88"/>
  <c r="UCH20" i="88" s="1"/>
  <c r="UCI16" i="88"/>
  <c r="UCI20" i="88" s="1"/>
  <c r="UCJ16" i="88"/>
  <c r="UCJ20" i="88" s="1"/>
  <c r="UCK16" i="88"/>
  <c r="UCK20" i="88" s="1"/>
  <c r="UCL16" i="88"/>
  <c r="UCL20" i="88" s="1"/>
  <c r="UCM16" i="88"/>
  <c r="UCM20" i="88" s="1"/>
  <c r="UCN16" i="88"/>
  <c r="UCN20" i="88" s="1"/>
  <c r="UCO16" i="88"/>
  <c r="UCO20" i="88" s="1"/>
  <c r="UCP16" i="88"/>
  <c r="UCP20" i="88" s="1"/>
  <c r="UCQ16" i="88"/>
  <c r="UCQ20" i="88" s="1"/>
  <c r="UCR16" i="88"/>
  <c r="UCR20" i="88" s="1"/>
  <c r="UCS16" i="88"/>
  <c r="UCS20" i="88" s="1"/>
  <c r="UCT16" i="88"/>
  <c r="UCT20" i="88" s="1"/>
  <c r="UCU16" i="88"/>
  <c r="UCU20" i="88" s="1"/>
  <c r="UCV16" i="88"/>
  <c r="UCV20" i="88" s="1"/>
  <c r="UCW16" i="88"/>
  <c r="UCW20" i="88" s="1"/>
  <c r="UCX16" i="88"/>
  <c r="UCX20" i="88" s="1"/>
  <c r="UCY16" i="88"/>
  <c r="UCY20" i="88" s="1"/>
  <c r="UCZ16" i="88"/>
  <c r="UCZ20" i="88" s="1"/>
  <c r="UDA16" i="88"/>
  <c r="UDA20" i="88" s="1"/>
  <c r="UDB16" i="88"/>
  <c r="UDB20" i="88" s="1"/>
  <c r="UDC16" i="88"/>
  <c r="UDC20" i="88" s="1"/>
  <c r="UDD16" i="88"/>
  <c r="UDD20" i="88" s="1"/>
  <c r="UDE16" i="88"/>
  <c r="UDE20" i="88" s="1"/>
  <c r="UDF16" i="88"/>
  <c r="UDF20" i="88" s="1"/>
  <c r="UDG16" i="88"/>
  <c r="UDG20" i="88" s="1"/>
  <c r="UDH16" i="88"/>
  <c r="UDH20" i="88" s="1"/>
  <c r="UDI16" i="88"/>
  <c r="UDI20" i="88" s="1"/>
  <c r="UDJ16" i="88"/>
  <c r="UDJ20" i="88" s="1"/>
  <c r="UDK16" i="88"/>
  <c r="UDK20" i="88" s="1"/>
  <c r="UDL16" i="88"/>
  <c r="UDL20" i="88" s="1"/>
  <c r="UDM16" i="88"/>
  <c r="UDM20" i="88" s="1"/>
  <c r="UDN16" i="88"/>
  <c r="UDN20" i="88" s="1"/>
  <c r="UDO16" i="88"/>
  <c r="UDO20" i="88" s="1"/>
  <c r="UDP16" i="88"/>
  <c r="UDP20" i="88" s="1"/>
  <c r="UDQ16" i="88"/>
  <c r="UDQ20" i="88" s="1"/>
  <c r="UDR16" i="88"/>
  <c r="UDR20" i="88" s="1"/>
  <c r="UDS16" i="88"/>
  <c r="UDS20" i="88" s="1"/>
  <c r="UDT16" i="88"/>
  <c r="UDT20" i="88" s="1"/>
  <c r="UDU16" i="88"/>
  <c r="UDU20" i="88" s="1"/>
  <c r="UDV16" i="88"/>
  <c r="UDV20" i="88" s="1"/>
  <c r="UDW16" i="88"/>
  <c r="UDW20" i="88" s="1"/>
  <c r="UDX16" i="88"/>
  <c r="UDX20" i="88" s="1"/>
  <c r="UDY16" i="88"/>
  <c r="UDY20" i="88" s="1"/>
  <c r="UDZ16" i="88"/>
  <c r="UDZ20" i="88" s="1"/>
  <c r="UEA16" i="88"/>
  <c r="UEA20" i="88" s="1"/>
  <c r="UEB16" i="88"/>
  <c r="UEB20" i="88" s="1"/>
  <c r="UEC16" i="88"/>
  <c r="UEC20" i="88" s="1"/>
  <c r="UED16" i="88"/>
  <c r="UED20" i="88" s="1"/>
  <c r="UEE16" i="88"/>
  <c r="UEE20" i="88" s="1"/>
  <c r="UEF16" i="88"/>
  <c r="UEF20" i="88" s="1"/>
  <c r="UEG16" i="88"/>
  <c r="UEG20" i="88" s="1"/>
  <c r="UEH16" i="88"/>
  <c r="UEH20" i="88" s="1"/>
  <c r="UEI16" i="88"/>
  <c r="UEI20" i="88" s="1"/>
  <c r="UEJ16" i="88"/>
  <c r="UEJ20" i="88" s="1"/>
  <c r="UEK16" i="88"/>
  <c r="UEK20" i="88" s="1"/>
  <c r="UEL16" i="88"/>
  <c r="UEL20" i="88" s="1"/>
  <c r="UEM16" i="88"/>
  <c r="UEM20" i="88" s="1"/>
  <c r="UEN16" i="88"/>
  <c r="UEN20" i="88" s="1"/>
  <c r="UEO16" i="88"/>
  <c r="UEO20" i="88" s="1"/>
  <c r="UEP16" i="88"/>
  <c r="UEP20" i="88" s="1"/>
  <c r="UEQ16" i="88"/>
  <c r="UEQ20" i="88" s="1"/>
  <c r="UER16" i="88"/>
  <c r="UER20" i="88" s="1"/>
  <c r="UES16" i="88"/>
  <c r="UES20" i="88" s="1"/>
  <c r="UET16" i="88"/>
  <c r="UET20" i="88" s="1"/>
  <c r="UEU16" i="88"/>
  <c r="UEU20" i="88" s="1"/>
  <c r="UEV16" i="88"/>
  <c r="UEV20" i="88" s="1"/>
  <c r="UEW16" i="88"/>
  <c r="UEW20" i="88" s="1"/>
  <c r="UEX16" i="88"/>
  <c r="UEX20" i="88" s="1"/>
  <c r="UEY16" i="88"/>
  <c r="UEY20" i="88" s="1"/>
  <c r="UEZ16" i="88"/>
  <c r="UEZ20" i="88" s="1"/>
  <c r="UFA16" i="88"/>
  <c r="UFA20" i="88" s="1"/>
  <c r="UFB16" i="88"/>
  <c r="UFB20" i="88" s="1"/>
  <c r="UFC16" i="88"/>
  <c r="UFC20" i="88" s="1"/>
  <c r="UFD16" i="88"/>
  <c r="UFD20" i="88" s="1"/>
  <c r="UFE16" i="88"/>
  <c r="UFE20" i="88" s="1"/>
  <c r="UFF16" i="88"/>
  <c r="UFF20" i="88" s="1"/>
  <c r="UFG16" i="88"/>
  <c r="UFG20" i="88" s="1"/>
  <c r="UFH16" i="88"/>
  <c r="UFH20" i="88" s="1"/>
  <c r="UFI16" i="88"/>
  <c r="UFI20" i="88" s="1"/>
  <c r="UFJ16" i="88"/>
  <c r="UFJ20" i="88" s="1"/>
  <c r="UFK16" i="88"/>
  <c r="UFK20" i="88" s="1"/>
  <c r="UFL16" i="88"/>
  <c r="UFL20" i="88" s="1"/>
  <c r="UFM16" i="88"/>
  <c r="UFM20" i="88" s="1"/>
  <c r="UFN16" i="88"/>
  <c r="UFN20" i="88" s="1"/>
  <c r="UFO16" i="88"/>
  <c r="UFO20" i="88" s="1"/>
  <c r="UFP16" i="88"/>
  <c r="UFP20" i="88" s="1"/>
  <c r="UFQ16" i="88"/>
  <c r="UFQ20" i="88" s="1"/>
  <c r="UFR16" i="88"/>
  <c r="UFR20" i="88" s="1"/>
  <c r="UFS16" i="88"/>
  <c r="UFS20" i="88" s="1"/>
  <c r="UFT16" i="88"/>
  <c r="UFT20" i="88" s="1"/>
  <c r="UFU16" i="88"/>
  <c r="UFU20" i="88" s="1"/>
  <c r="UFV16" i="88"/>
  <c r="UFV20" i="88" s="1"/>
  <c r="UFW16" i="88"/>
  <c r="UFW20" i="88" s="1"/>
  <c r="UFX16" i="88"/>
  <c r="UFX20" i="88" s="1"/>
  <c r="UFY16" i="88"/>
  <c r="UFY20" i="88" s="1"/>
  <c r="UFZ16" i="88"/>
  <c r="UFZ20" i="88" s="1"/>
  <c r="UGA16" i="88"/>
  <c r="UGA20" i="88" s="1"/>
  <c r="UGB16" i="88"/>
  <c r="UGB20" i="88" s="1"/>
  <c r="UGC16" i="88"/>
  <c r="UGC20" i="88" s="1"/>
  <c r="UGD16" i="88"/>
  <c r="UGD20" i="88" s="1"/>
  <c r="UGE16" i="88"/>
  <c r="UGE20" i="88" s="1"/>
  <c r="UGF16" i="88"/>
  <c r="UGF20" i="88" s="1"/>
  <c r="UGG16" i="88"/>
  <c r="UGG20" i="88" s="1"/>
  <c r="UGH16" i="88"/>
  <c r="UGH20" i="88" s="1"/>
  <c r="UGI16" i="88"/>
  <c r="UGI20" i="88" s="1"/>
  <c r="UGJ16" i="88"/>
  <c r="UGJ20" i="88" s="1"/>
  <c r="UGK16" i="88"/>
  <c r="UGK20" i="88" s="1"/>
  <c r="UGL16" i="88"/>
  <c r="UGL20" i="88" s="1"/>
  <c r="UGM16" i="88"/>
  <c r="UGM20" i="88" s="1"/>
  <c r="UGN16" i="88"/>
  <c r="UGN20" i="88" s="1"/>
  <c r="UGO16" i="88"/>
  <c r="UGO20" i="88" s="1"/>
  <c r="UGP16" i="88"/>
  <c r="UGP20" i="88" s="1"/>
  <c r="UGQ16" i="88"/>
  <c r="UGQ20" i="88" s="1"/>
  <c r="UGR16" i="88"/>
  <c r="UGR20" i="88" s="1"/>
  <c r="UGS16" i="88"/>
  <c r="UGS20" i="88" s="1"/>
  <c r="UGT16" i="88"/>
  <c r="UGT20" i="88" s="1"/>
  <c r="UGU16" i="88"/>
  <c r="UGU20" i="88" s="1"/>
  <c r="UGV16" i="88"/>
  <c r="UGV20" i="88" s="1"/>
  <c r="UGW16" i="88"/>
  <c r="UGW20" i="88" s="1"/>
  <c r="UGX16" i="88"/>
  <c r="UGX20" i="88" s="1"/>
  <c r="UGY16" i="88"/>
  <c r="UGY20" i="88" s="1"/>
  <c r="UGZ16" i="88"/>
  <c r="UGZ20" i="88" s="1"/>
  <c r="UHA16" i="88"/>
  <c r="UHA20" i="88" s="1"/>
  <c r="UHB16" i="88"/>
  <c r="UHB20" i="88" s="1"/>
  <c r="UHC16" i="88"/>
  <c r="UHC20" i="88" s="1"/>
  <c r="UHD16" i="88"/>
  <c r="UHD20" i="88" s="1"/>
  <c r="UHE16" i="88"/>
  <c r="UHE20" i="88" s="1"/>
  <c r="UHF16" i="88"/>
  <c r="UHF20" i="88" s="1"/>
  <c r="UHG16" i="88"/>
  <c r="UHG20" i="88" s="1"/>
  <c r="UHH16" i="88"/>
  <c r="UHH20" i="88" s="1"/>
  <c r="UHI16" i="88"/>
  <c r="UHI20" i="88" s="1"/>
  <c r="UHJ16" i="88"/>
  <c r="UHJ20" i="88" s="1"/>
  <c r="UHK16" i="88"/>
  <c r="UHK20" i="88" s="1"/>
  <c r="UHL16" i="88"/>
  <c r="UHL20" i="88" s="1"/>
  <c r="UHM16" i="88"/>
  <c r="UHM20" i="88" s="1"/>
  <c r="UHN16" i="88"/>
  <c r="UHN20" i="88" s="1"/>
  <c r="UHO16" i="88"/>
  <c r="UHO20" i="88" s="1"/>
  <c r="UHP16" i="88"/>
  <c r="UHP20" i="88" s="1"/>
  <c r="UHQ16" i="88"/>
  <c r="UHQ20" i="88" s="1"/>
  <c r="UHR16" i="88"/>
  <c r="UHR20" i="88" s="1"/>
  <c r="UHS16" i="88"/>
  <c r="UHS20" i="88" s="1"/>
  <c r="UHT16" i="88"/>
  <c r="UHT20" i="88" s="1"/>
  <c r="UHU16" i="88"/>
  <c r="UHU20" i="88" s="1"/>
  <c r="UHV16" i="88"/>
  <c r="UHV20" i="88" s="1"/>
  <c r="UHW16" i="88"/>
  <c r="UHW20" i="88" s="1"/>
  <c r="UHX16" i="88"/>
  <c r="UHX20" i="88" s="1"/>
  <c r="UHY16" i="88"/>
  <c r="UHY20" i="88" s="1"/>
  <c r="UHZ16" i="88"/>
  <c r="UHZ20" i="88" s="1"/>
  <c r="UIA16" i="88"/>
  <c r="UIA20" i="88" s="1"/>
  <c r="UIB16" i="88"/>
  <c r="UIB20" i="88" s="1"/>
  <c r="UIC16" i="88"/>
  <c r="UIC20" i="88" s="1"/>
  <c r="UID16" i="88"/>
  <c r="UID20" i="88" s="1"/>
  <c r="UIE16" i="88"/>
  <c r="UIE20" i="88" s="1"/>
  <c r="UIF16" i="88"/>
  <c r="UIF20" i="88" s="1"/>
  <c r="UIG16" i="88"/>
  <c r="UIG20" i="88" s="1"/>
  <c r="UIH16" i="88"/>
  <c r="UIH20" i="88" s="1"/>
  <c r="UII16" i="88"/>
  <c r="UII20" i="88" s="1"/>
  <c r="UIJ16" i="88"/>
  <c r="UIJ20" i="88" s="1"/>
  <c r="UIK16" i="88"/>
  <c r="UIK20" i="88" s="1"/>
  <c r="UIL16" i="88"/>
  <c r="UIL20" i="88" s="1"/>
  <c r="UIM16" i="88"/>
  <c r="UIM20" i="88" s="1"/>
  <c r="UIN16" i="88"/>
  <c r="UIN20" i="88" s="1"/>
  <c r="UIO16" i="88"/>
  <c r="UIO20" i="88" s="1"/>
  <c r="UIP16" i="88"/>
  <c r="UIP20" i="88" s="1"/>
  <c r="UIQ16" i="88"/>
  <c r="UIQ20" i="88" s="1"/>
  <c r="UIR16" i="88"/>
  <c r="UIR20" i="88" s="1"/>
  <c r="UIS16" i="88"/>
  <c r="UIS20" i="88" s="1"/>
  <c r="UIT16" i="88"/>
  <c r="UIT20" i="88" s="1"/>
  <c r="UIU16" i="88"/>
  <c r="UIU20" i="88" s="1"/>
  <c r="UIV16" i="88"/>
  <c r="UIV20" i="88" s="1"/>
  <c r="UIW16" i="88"/>
  <c r="UIW20" i="88" s="1"/>
  <c r="UIX16" i="88"/>
  <c r="UIX20" i="88" s="1"/>
  <c r="UIY16" i="88"/>
  <c r="UIY20" i="88" s="1"/>
  <c r="UIZ16" i="88"/>
  <c r="UIZ20" i="88" s="1"/>
  <c r="UJA16" i="88"/>
  <c r="UJA20" i="88" s="1"/>
  <c r="UJB16" i="88"/>
  <c r="UJB20" i="88" s="1"/>
  <c r="UJC16" i="88"/>
  <c r="UJC20" i="88" s="1"/>
  <c r="UJD16" i="88"/>
  <c r="UJD20" i="88" s="1"/>
  <c r="UJE16" i="88"/>
  <c r="UJE20" i="88" s="1"/>
  <c r="UJF16" i="88"/>
  <c r="UJF20" i="88" s="1"/>
  <c r="UJG16" i="88"/>
  <c r="UJG20" i="88" s="1"/>
  <c r="UJH16" i="88"/>
  <c r="UJH20" i="88" s="1"/>
  <c r="UJI16" i="88"/>
  <c r="UJI20" i="88" s="1"/>
  <c r="UJJ16" i="88"/>
  <c r="UJJ20" i="88" s="1"/>
  <c r="UJK16" i="88"/>
  <c r="UJK20" i="88" s="1"/>
  <c r="UJL16" i="88"/>
  <c r="UJL20" i="88" s="1"/>
  <c r="UJM16" i="88"/>
  <c r="UJM20" i="88" s="1"/>
  <c r="UJN16" i="88"/>
  <c r="UJN20" i="88" s="1"/>
  <c r="UJO16" i="88"/>
  <c r="UJO20" i="88" s="1"/>
  <c r="UJP16" i="88"/>
  <c r="UJP20" i="88" s="1"/>
  <c r="UJQ16" i="88"/>
  <c r="UJQ20" i="88" s="1"/>
  <c r="UJR16" i="88"/>
  <c r="UJR20" i="88" s="1"/>
  <c r="UJS16" i="88"/>
  <c r="UJS20" i="88" s="1"/>
  <c r="UJT16" i="88"/>
  <c r="UJT20" i="88" s="1"/>
  <c r="UJU16" i="88"/>
  <c r="UJU20" i="88" s="1"/>
  <c r="UJV16" i="88"/>
  <c r="UJV20" i="88" s="1"/>
  <c r="UJW16" i="88"/>
  <c r="UJW20" i="88" s="1"/>
  <c r="UJX16" i="88"/>
  <c r="UJX20" i="88" s="1"/>
  <c r="UJY16" i="88"/>
  <c r="UJY20" i="88" s="1"/>
  <c r="UJZ16" i="88"/>
  <c r="UJZ20" i="88" s="1"/>
  <c r="UKA16" i="88"/>
  <c r="UKA20" i="88" s="1"/>
  <c r="UKB16" i="88"/>
  <c r="UKB20" i="88" s="1"/>
  <c r="UKC16" i="88"/>
  <c r="UKC20" i="88" s="1"/>
  <c r="UKD16" i="88"/>
  <c r="UKD20" i="88" s="1"/>
  <c r="UKE16" i="88"/>
  <c r="UKE20" i="88" s="1"/>
  <c r="UKF16" i="88"/>
  <c r="UKF20" i="88" s="1"/>
  <c r="UKG16" i="88"/>
  <c r="UKG20" i="88" s="1"/>
  <c r="UKH16" i="88"/>
  <c r="UKH20" i="88" s="1"/>
  <c r="UKI16" i="88"/>
  <c r="UKI20" i="88" s="1"/>
  <c r="UKJ16" i="88"/>
  <c r="UKJ20" i="88" s="1"/>
  <c r="UKK16" i="88"/>
  <c r="UKK20" i="88" s="1"/>
  <c r="UKL16" i="88"/>
  <c r="UKL20" i="88" s="1"/>
  <c r="UKM16" i="88"/>
  <c r="UKM20" i="88" s="1"/>
  <c r="UKN16" i="88"/>
  <c r="UKN20" i="88" s="1"/>
  <c r="UKO16" i="88"/>
  <c r="UKO20" i="88" s="1"/>
  <c r="UKP16" i="88"/>
  <c r="UKP20" i="88" s="1"/>
  <c r="UKQ16" i="88"/>
  <c r="UKQ20" i="88" s="1"/>
  <c r="UKR16" i="88"/>
  <c r="UKR20" i="88" s="1"/>
  <c r="UKS16" i="88"/>
  <c r="UKS20" i="88" s="1"/>
  <c r="UKT16" i="88"/>
  <c r="UKT20" i="88" s="1"/>
  <c r="UKU16" i="88"/>
  <c r="UKU20" i="88" s="1"/>
  <c r="UKV16" i="88"/>
  <c r="UKV20" i="88" s="1"/>
  <c r="UKW16" i="88"/>
  <c r="UKW20" i="88" s="1"/>
  <c r="UKX16" i="88"/>
  <c r="UKX20" i="88" s="1"/>
  <c r="UKY16" i="88"/>
  <c r="UKY20" i="88" s="1"/>
  <c r="UKZ16" i="88"/>
  <c r="UKZ20" i="88" s="1"/>
  <c r="ULA16" i="88"/>
  <c r="ULA20" i="88" s="1"/>
  <c r="ULB16" i="88"/>
  <c r="ULB20" i="88" s="1"/>
  <c r="ULC16" i="88"/>
  <c r="ULC20" i="88" s="1"/>
  <c r="ULD16" i="88"/>
  <c r="ULD20" i="88" s="1"/>
  <c r="ULE16" i="88"/>
  <c r="ULE20" i="88" s="1"/>
  <c r="ULF16" i="88"/>
  <c r="ULF20" i="88" s="1"/>
  <c r="ULG16" i="88"/>
  <c r="ULG20" i="88" s="1"/>
  <c r="ULH16" i="88"/>
  <c r="ULH20" i="88" s="1"/>
  <c r="ULI16" i="88"/>
  <c r="ULI20" i="88" s="1"/>
  <c r="ULJ16" i="88"/>
  <c r="ULJ20" i="88" s="1"/>
  <c r="ULK16" i="88"/>
  <c r="ULK20" i="88" s="1"/>
  <c r="ULL16" i="88"/>
  <c r="ULL20" i="88" s="1"/>
  <c r="ULM16" i="88"/>
  <c r="ULM20" i="88" s="1"/>
  <c r="ULN16" i="88"/>
  <c r="ULN20" i="88" s="1"/>
  <c r="ULO16" i="88"/>
  <c r="ULO20" i="88" s="1"/>
  <c r="ULP16" i="88"/>
  <c r="ULP20" i="88" s="1"/>
  <c r="ULQ16" i="88"/>
  <c r="ULQ20" i="88" s="1"/>
  <c r="ULR16" i="88"/>
  <c r="ULR20" i="88" s="1"/>
  <c r="ULS16" i="88"/>
  <c r="ULS20" i="88" s="1"/>
  <c r="ULT16" i="88"/>
  <c r="ULT20" i="88" s="1"/>
  <c r="ULU16" i="88"/>
  <c r="ULU20" i="88" s="1"/>
  <c r="ULV16" i="88"/>
  <c r="ULV20" i="88" s="1"/>
  <c r="ULW16" i="88"/>
  <c r="ULW20" i="88" s="1"/>
  <c r="ULX16" i="88"/>
  <c r="ULX20" i="88" s="1"/>
  <c r="ULY16" i="88"/>
  <c r="ULY20" i="88" s="1"/>
  <c r="ULZ16" i="88"/>
  <c r="ULZ20" i="88" s="1"/>
  <c r="UMA16" i="88"/>
  <c r="UMA20" i="88" s="1"/>
  <c r="UMB16" i="88"/>
  <c r="UMB20" i="88" s="1"/>
  <c r="UMC16" i="88"/>
  <c r="UMC20" i="88" s="1"/>
  <c r="UMD16" i="88"/>
  <c r="UMD20" i="88" s="1"/>
  <c r="UME16" i="88"/>
  <c r="UME20" i="88" s="1"/>
  <c r="UMF16" i="88"/>
  <c r="UMF20" i="88" s="1"/>
  <c r="UMG16" i="88"/>
  <c r="UMG20" i="88" s="1"/>
  <c r="UMH16" i="88"/>
  <c r="UMH20" i="88" s="1"/>
  <c r="UMI16" i="88"/>
  <c r="UMI20" i="88" s="1"/>
  <c r="UMJ16" i="88"/>
  <c r="UMJ20" i="88" s="1"/>
  <c r="UMK16" i="88"/>
  <c r="UMK20" i="88" s="1"/>
  <c r="UML16" i="88"/>
  <c r="UML20" i="88" s="1"/>
  <c r="UMM16" i="88"/>
  <c r="UMM20" i="88" s="1"/>
  <c r="UMN16" i="88"/>
  <c r="UMN20" i="88" s="1"/>
  <c r="UMO16" i="88"/>
  <c r="UMO20" i="88" s="1"/>
  <c r="UMP16" i="88"/>
  <c r="UMP20" i="88" s="1"/>
  <c r="UMQ16" i="88"/>
  <c r="UMQ20" i="88" s="1"/>
  <c r="UMR16" i="88"/>
  <c r="UMR20" i="88" s="1"/>
  <c r="UMS16" i="88"/>
  <c r="UMS20" i="88" s="1"/>
  <c r="UMT16" i="88"/>
  <c r="UMT20" i="88" s="1"/>
  <c r="UMU16" i="88"/>
  <c r="UMU20" i="88" s="1"/>
  <c r="UMV16" i="88"/>
  <c r="UMV20" i="88" s="1"/>
  <c r="UMW16" i="88"/>
  <c r="UMW20" i="88" s="1"/>
  <c r="UMX16" i="88"/>
  <c r="UMX20" i="88" s="1"/>
  <c r="UMY16" i="88"/>
  <c r="UMY20" i="88" s="1"/>
  <c r="UMZ16" i="88"/>
  <c r="UMZ20" i="88" s="1"/>
  <c r="UNA16" i="88"/>
  <c r="UNA20" i="88" s="1"/>
  <c r="UNB16" i="88"/>
  <c r="UNB20" i="88" s="1"/>
  <c r="UNC16" i="88"/>
  <c r="UNC20" i="88" s="1"/>
  <c r="UND16" i="88"/>
  <c r="UND20" i="88" s="1"/>
  <c r="UNE16" i="88"/>
  <c r="UNE20" i="88" s="1"/>
  <c r="UNF16" i="88"/>
  <c r="UNF20" i="88" s="1"/>
  <c r="UNG16" i="88"/>
  <c r="UNG20" i="88" s="1"/>
  <c r="UNH16" i="88"/>
  <c r="UNH20" i="88" s="1"/>
  <c r="UNI16" i="88"/>
  <c r="UNI20" i="88" s="1"/>
  <c r="UNJ16" i="88"/>
  <c r="UNJ20" i="88" s="1"/>
  <c r="UNK16" i="88"/>
  <c r="UNK20" i="88" s="1"/>
  <c r="UNL16" i="88"/>
  <c r="UNL20" i="88" s="1"/>
  <c r="UNM16" i="88"/>
  <c r="UNM20" i="88" s="1"/>
  <c r="UNN16" i="88"/>
  <c r="UNN20" i="88" s="1"/>
  <c r="UNO16" i="88"/>
  <c r="UNO20" i="88" s="1"/>
  <c r="UNP16" i="88"/>
  <c r="UNP20" i="88" s="1"/>
  <c r="UNQ16" i="88"/>
  <c r="UNQ20" i="88" s="1"/>
  <c r="UNR16" i="88"/>
  <c r="UNR20" i="88" s="1"/>
  <c r="UNS16" i="88"/>
  <c r="UNS20" i="88" s="1"/>
  <c r="UNT16" i="88"/>
  <c r="UNT20" i="88" s="1"/>
  <c r="UNU16" i="88"/>
  <c r="UNU20" i="88" s="1"/>
  <c r="UNV16" i="88"/>
  <c r="UNV20" i="88" s="1"/>
  <c r="UNW16" i="88"/>
  <c r="UNW20" i="88" s="1"/>
  <c r="UNX16" i="88"/>
  <c r="UNX20" i="88" s="1"/>
  <c r="UNY16" i="88"/>
  <c r="UNY20" i="88" s="1"/>
  <c r="UNZ16" i="88"/>
  <c r="UNZ20" i="88" s="1"/>
  <c r="UOA16" i="88"/>
  <c r="UOA20" i="88" s="1"/>
  <c r="UOB16" i="88"/>
  <c r="UOB20" i="88" s="1"/>
  <c r="UOC16" i="88"/>
  <c r="UOC20" i="88" s="1"/>
  <c r="UOD16" i="88"/>
  <c r="UOD20" i="88" s="1"/>
  <c r="UOE16" i="88"/>
  <c r="UOE20" i="88" s="1"/>
  <c r="UOF16" i="88"/>
  <c r="UOF20" i="88" s="1"/>
  <c r="UOG16" i="88"/>
  <c r="UOG20" i="88" s="1"/>
  <c r="UOH16" i="88"/>
  <c r="UOH20" i="88" s="1"/>
  <c r="UOI16" i="88"/>
  <c r="UOI20" i="88" s="1"/>
  <c r="UOJ16" i="88"/>
  <c r="UOJ20" i="88" s="1"/>
  <c r="UOK16" i="88"/>
  <c r="UOK20" i="88" s="1"/>
  <c r="UOL16" i="88"/>
  <c r="UOL20" i="88" s="1"/>
  <c r="UOM16" i="88"/>
  <c r="UOM20" i="88" s="1"/>
  <c r="UON16" i="88"/>
  <c r="UON20" i="88" s="1"/>
  <c r="UOO16" i="88"/>
  <c r="UOO20" i="88" s="1"/>
  <c r="UOP16" i="88"/>
  <c r="UOP20" i="88" s="1"/>
  <c r="UOQ16" i="88"/>
  <c r="UOQ20" i="88" s="1"/>
  <c r="UOR16" i="88"/>
  <c r="UOR20" i="88" s="1"/>
  <c r="UOS16" i="88"/>
  <c r="UOS20" i="88" s="1"/>
  <c r="UOT16" i="88"/>
  <c r="UOT20" i="88" s="1"/>
  <c r="UOU16" i="88"/>
  <c r="UOU20" i="88" s="1"/>
  <c r="UOV16" i="88"/>
  <c r="UOV20" i="88" s="1"/>
  <c r="UOW16" i="88"/>
  <c r="UOW20" i="88" s="1"/>
  <c r="UOX16" i="88"/>
  <c r="UOX20" i="88" s="1"/>
  <c r="UOY16" i="88"/>
  <c r="UOY20" i="88" s="1"/>
  <c r="UOZ16" i="88"/>
  <c r="UOZ20" i="88" s="1"/>
  <c r="UPA16" i="88"/>
  <c r="UPA20" i="88" s="1"/>
  <c r="UPB16" i="88"/>
  <c r="UPB20" i="88" s="1"/>
  <c r="UPC16" i="88"/>
  <c r="UPC20" i="88" s="1"/>
  <c r="UPD16" i="88"/>
  <c r="UPD20" i="88" s="1"/>
  <c r="UPE16" i="88"/>
  <c r="UPE20" i="88" s="1"/>
  <c r="UPF16" i="88"/>
  <c r="UPF20" i="88" s="1"/>
  <c r="UPG16" i="88"/>
  <c r="UPG20" i="88" s="1"/>
  <c r="UPH16" i="88"/>
  <c r="UPH20" i="88" s="1"/>
  <c r="UPI16" i="88"/>
  <c r="UPI20" i="88" s="1"/>
  <c r="UPJ16" i="88"/>
  <c r="UPJ20" i="88" s="1"/>
  <c r="UPK16" i="88"/>
  <c r="UPK20" i="88" s="1"/>
  <c r="UPL16" i="88"/>
  <c r="UPL20" i="88" s="1"/>
  <c r="UPM16" i="88"/>
  <c r="UPM20" i="88" s="1"/>
  <c r="UPN16" i="88"/>
  <c r="UPN20" i="88" s="1"/>
  <c r="UPO16" i="88"/>
  <c r="UPO20" i="88" s="1"/>
  <c r="UPP16" i="88"/>
  <c r="UPP20" i="88" s="1"/>
  <c r="UPQ16" i="88"/>
  <c r="UPQ20" i="88" s="1"/>
  <c r="UPR16" i="88"/>
  <c r="UPR20" i="88" s="1"/>
  <c r="UPS16" i="88"/>
  <c r="UPS20" i="88" s="1"/>
  <c r="UPT16" i="88"/>
  <c r="UPT20" i="88" s="1"/>
  <c r="UPU16" i="88"/>
  <c r="UPU20" i="88" s="1"/>
  <c r="UPV16" i="88"/>
  <c r="UPV20" i="88" s="1"/>
  <c r="UPW16" i="88"/>
  <c r="UPW20" i="88" s="1"/>
  <c r="UPX16" i="88"/>
  <c r="UPX20" i="88" s="1"/>
  <c r="UPY16" i="88"/>
  <c r="UPY20" i="88" s="1"/>
  <c r="UPZ16" i="88"/>
  <c r="UPZ20" i="88" s="1"/>
  <c r="UQA16" i="88"/>
  <c r="UQA20" i="88" s="1"/>
  <c r="UQB16" i="88"/>
  <c r="UQB20" i="88" s="1"/>
  <c r="UQC16" i="88"/>
  <c r="UQC20" i="88" s="1"/>
  <c r="UQD16" i="88"/>
  <c r="UQD20" i="88" s="1"/>
  <c r="UQE16" i="88"/>
  <c r="UQE20" i="88" s="1"/>
  <c r="UQF16" i="88"/>
  <c r="UQF20" i="88" s="1"/>
  <c r="UQG16" i="88"/>
  <c r="UQG20" i="88" s="1"/>
  <c r="UQH16" i="88"/>
  <c r="UQH20" i="88" s="1"/>
  <c r="UQI16" i="88"/>
  <c r="UQI20" i="88" s="1"/>
  <c r="UQJ16" i="88"/>
  <c r="UQJ20" i="88" s="1"/>
  <c r="UQK16" i="88"/>
  <c r="UQK20" i="88" s="1"/>
  <c r="UQL16" i="88"/>
  <c r="UQL20" i="88" s="1"/>
  <c r="UQM16" i="88"/>
  <c r="UQM20" i="88" s="1"/>
  <c r="UQN16" i="88"/>
  <c r="UQN20" i="88" s="1"/>
  <c r="UQO16" i="88"/>
  <c r="UQO20" i="88" s="1"/>
  <c r="UQP16" i="88"/>
  <c r="UQP20" i="88" s="1"/>
  <c r="UQQ16" i="88"/>
  <c r="UQQ20" i="88" s="1"/>
  <c r="UQR16" i="88"/>
  <c r="UQR20" i="88" s="1"/>
  <c r="UQS16" i="88"/>
  <c r="UQS20" i="88" s="1"/>
  <c r="UQT16" i="88"/>
  <c r="UQT20" i="88" s="1"/>
  <c r="UQU16" i="88"/>
  <c r="UQU20" i="88" s="1"/>
  <c r="UQV16" i="88"/>
  <c r="UQV20" i="88" s="1"/>
  <c r="UQW16" i="88"/>
  <c r="UQW20" i="88" s="1"/>
  <c r="UQX16" i="88"/>
  <c r="UQX20" i="88" s="1"/>
  <c r="UQY16" i="88"/>
  <c r="UQY20" i="88" s="1"/>
  <c r="UQZ16" i="88"/>
  <c r="UQZ20" i="88" s="1"/>
  <c r="URA16" i="88"/>
  <c r="URA20" i="88" s="1"/>
  <c r="URB16" i="88"/>
  <c r="URB20" i="88" s="1"/>
  <c r="URC16" i="88"/>
  <c r="URC20" i="88" s="1"/>
  <c r="URD16" i="88"/>
  <c r="URD20" i="88" s="1"/>
  <c r="URE16" i="88"/>
  <c r="URE20" i="88" s="1"/>
  <c r="URF16" i="88"/>
  <c r="URF20" i="88" s="1"/>
  <c r="URG16" i="88"/>
  <c r="URG20" i="88" s="1"/>
  <c r="URH16" i="88"/>
  <c r="URH20" i="88" s="1"/>
  <c r="URI16" i="88"/>
  <c r="URI20" i="88" s="1"/>
  <c r="URJ16" i="88"/>
  <c r="URJ20" i="88" s="1"/>
  <c r="URK16" i="88"/>
  <c r="URK20" i="88" s="1"/>
  <c r="URL16" i="88"/>
  <c r="URL20" i="88" s="1"/>
  <c r="URM16" i="88"/>
  <c r="URM20" i="88" s="1"/>
  <c r="URN16" i="88"/>
  <c r="URN20" i="88" s="1"/>
  <c r="URO16" i="88"/>
  <c r="URO20" i="88" s="1"/>
  <c r="URP16" i="88"/>
  <c r="URP20" i="88" s="1"/>
  <c r="URQ16" i="88"/>
  <c r="URQ20" i="88" s="1"/>
  <c r="URR16" i="88"/>
  <c r="URR20" i="88" s="1"/>
  <c r="URS16" i="88"/>
  <c r="URS20" i="88" s="1"/>
  <c r="URT16" i="88"/>
  <c r="URT20" i="88" s="1"/>
  <c r="URU16" i="88"/>
  <c r="URU20" i="88" s="1"/>
  <c r="URV16" i="88"/>
  <c r="URV20" i="88" s="1"/>
  <c r="URW16" i="88"/>
  <c r="URW20" i="88" s="1"/>
  <c r="URX16" i="88"/>
  <c r="URX20" i="88" s="1"/>
  <c r="URY16" i="88"/>
  <c r="URY20" i="88" s="1"/>
  <c r="URZ16" i="88"/>
  <c r="URZ20" i="88" s="1"/>
  <c r="USA16" i="88"/>
  <c r="USA20" i="88" s="1"/>
  <c r="USB16" i="88"/>
  <c r="USB20" i="88" s="1"/>
  <c r="USC16" i="88"/>
  <c r="USC20" i="88" s="1"/>
  <c r="USD16" i="88"/>
  <c r="USD20" i="88" s="1"/>
  <c r="USE16" i="88"/>
  <c r="USE20" i="88" s="1"/>
  <c r="USF16" i="88"/>
  <c r="USF20" i="88" s="1"/>
  <c r="USG16" i="88"/>
  <c r="USG20" i="88" s="1"/>
  <c r="USH16" i="88"/>
  <c r="USH20" i="88" s="1"/>
  <c r="USI16" i="88"/>
  <c r="USI20" i="88" s="1"/>
  <c r="USJ16" i="88"/>
  <c r="USJ20" i="88" s="1"/>
  <c r="USK16" i="88"/>
  <c r="USK20" i="88" s="1"/>
  <c r="USL16" i="88"/>
  <c r="USL20" i="88" s="1"/>
  <c r="USM16" i="88"/>
  <c r="USM20" i="88" s="1"/>
  <c r="USN16" i="88"/>
  <c r="USN20" i="88" s="1"/>
  <c r="USO16" i="88"/>
  <c r="USO20" i="88" s="1"/>
  <c r="USP16" i="88"/>
  <c r="USP20" i="88" s="1"/>
  <c r="USQ16" i="88"/>
  <c r="USQ20" i="88" s="1"/>
  <c r="USR16" i="88"/>
  <c r="USR20" i="88" s="1"/>
  <c r="USS16" i="88"/>
  <c r="USS20" i="88" s="1"/>
  <c r="UST16" i="88"/>
  <c r="UST20" i="88" s="1"/>
  <c r="USU16" i="88"/>
  <c r="USU20" i="88" s="1"/>
  <c r="USV16" i="88"/>
  <c r="USV20" i="88" s="1"/>
  <c r="USW16" i="88"/>
  <c r="USW20" i="88" s="1"/>
  <c r="USX16" i="88"/>
  <c r="USX20" i="88" s="1"/>
  <c r="USY16" i="88"/>
  <c r="USY20" i="88" s="1"/>
  <c r="USZ16" i="88"/>
  <c r="USZ20" i="88" s="1"/>
  <c r="UTA16" i="88"/>
  <c r="UTA20" i="88" s="1"/>
  <c r="UTB16" i="88"/>
  <c r="UTB20" i="88" s="1"/>
  <c r="UTC16" i="88"/>
  <c r="UTC20" i="88" s="1"/>
  <c r="UTD16" i="88"/>
  <c r="UTD20" i="88" s="1"/>
  <c r="UTE16" i="88"/>
  <c r="UTE20" i="88" s="1"/>
  <c r="UTF16" i="88"/>
  <c r="UTF20" i="88" s="1"/>
  <c r="UTG16" i="88"/>
  <c r="UTG20" i="88" s="1"/>
  <c r="UTH16" i="88"/>
  <c r="UTH20" i="88" s="1"/>
  <c r="UTI16" i="88"/>
  <c r="UTI20" i="88" s="1"/>
  <c r="UTJ16" i="88"/>
  <c r="UTJ20" i="88" s="1"/>
  <c r="UTK16" i="88"/>
  <c r="UTK20" i="88" s="1"/>
  <c r="UTL16" i="88"/>
  <c r="UTL20" i="88" s="1"/>
  <c r="UTM16" i="88"/>
  <c r="UTM20" i="88" s="1"/>
  <c r="UTN16" i="88"/>
  <c r="UTN20" i="88" s="1"/>
  <c r="UTO16" i="88"/>
  <c r="UTO20" i="88" s="1"/>
  <c r="UTP16" i="88"/>
  <c r="UTP20" i="88" s="1"/>
  <c r="UTQ16" i="88"/>
  <c r="UTQ20" i="88" s="1"/>
  <c r="UTR16" i="88"/>
  <c r="UTR20" i="88" s="1"/>
  <c r="UTS16" i="88"/>
  <c r="UTS20" i="88" s="1"/>
  <c r="UTT16" i="88"/>
  <c r="UTT20" i="88" s="1"/>
  <c r="UTU16" i="88"/>
  <c r="UTU20" i="88" s="1"/>
  <c r="UTV16" i="88"/>
  <c r="UTV20" i="88" s="1"/>
  <c r="UTW16" i="88"/>
  <c r="UTW20" i="88" s="1"/>
  <c r="UTX16" i="88"/>
  <c r="UTX20" i="88" s="1"/>
  <c r="UTY16" i="88"/>
  <c r="UTY20" i="88" s="1"/>
  <c r="UTZ16" i="88"/>
  <c r="UTZ20" i="88" s="1"/>
  <c r="UUA16" i="88"/>
  <c r="UUA20" i="88" s="1"/>
  <c r="UUB16" i="88"/>
  <c r="UUB20" i="88" s="1"/>
  <c r="UUC16" i="88"/>
  <c r="UUC20" i="88" s="1"/>
  <c r="UUD16" i="88"/>
  <c r="UUD20" i="88" s="1"/>
  <c r="UUE16" i="88"/>
  <c r="UUE20" i="88" s="1"/>
  <c r="UUF16" i="88"/>
  <c r="UUF20" i="88" s="1"/>
  <c r="UUG16" i="88"/>
  <c r="UUG20" i="88" s="1"/>
  <c r="UUH16" i="88"/>
  <c r="UUH20" i="88" s="1"/>
  <c r="UUI16" i="88"/>
  <c r="UUI20" i="88" s="1"/>
  <c r="UUJ16" i="88"/>
  <c r="UUJ20" i="88" s="1"/>
  <c r="UUK16" i="88"/>
  <c r="UUK20" i="88" s="1"/>
  <c r="UUL16" i="88"/>
  <c r="UUL20" i="88" s="1"/>
  <c r="UUM16" i="88"/>
  <c r="UUM20" i="88" s="1"/>
  <c r="UUN16" i="88"/>
  <c r="UUN20" i="88" s="1"/>
  <c r="UUO16" i="88"/>
  <c r="UUO20" i="88" s="1"/>
  <c r="UUP16" i="88"/>
  <c r="UUP20" i="88" s="1"/>
  <c r="UUQ16" i="88"/>
  <c r="UUQ20" i="88" s="1"/>
  <c r="UUR16" i="88"/>
  <c r="UUR20" i="88" s="1"/>
  <c r="UUS16" i="88"/>
  <c r="UUS20" i="88" s="1"/>
  <c r="UUT16" i="88"/>
  <c r="UUT20" i="88" s="1"/>
  <c r="UUU16" i="88"/>
  <c r="UUU20" i="88" s="1"/>
  <c r="UUV16" i="88"/>
  <c r="UUV20" i="88" s="1"/>
  <c r="UUW16" i="88"/>
  <c r="UUW20" i="88" s="1"/>
  <c r="UUX16" i="88"/>
  <c r="UUX20" i="88" s="1"/>
  <c r="UUY16" i="88"/>
  <c r="UUY20" i="88" s="1"/>
  <c r="UUZ16" i="88"/>
  <c r="UUZ20" i="88" s="1"/>
  <c r="UVA16" i="88"/>
  <c r="UVA20" i="88" s="1"/>
  <c r="UVB16" i="88"/>
  <c r="UVB20" i="88" s="1"/>
  <c r="UVC16" i="88"/>
  <c r="UVC20" i="88" s="1"/>
  <c r="UVD16" i="88"/>
  <c r="UVD20" i="88" s="1"/>
  <c r="UVE16" i="88"/>
  <c r="UVE20" i="88" s="1"/>
  <c r="UVF16" i="88"/>
  <c r="UVF20" i="88" s="1"/>
  <c r="UVG16" i="88"/>
  <c r="UVG20" i="88" s="1"/>
  <c r="UVH16" i="88"/>
  <c r="UVH20" i="88" s="1"/>
  <c r="UVI16" i="88"/>
  <c r="UVI20" i="88" s="1"/>
  <c r="UVJ16" i="88"/>
  <c r="UVJ20" i="88" s="1"/>
  <c r="UVK16" i="88"/>
  <c r="UVK20" i="88" s="1"/>
  <c r="UVL16" i="88"/>
  <c r="UVL20" i="88" s="1"/>
  <c r="UVM16" i="88"/>
  <c r="UVM20" i="88" s="1"/>
  <c r="UVN16" i="88"/>
  <c r="UVN20" i="88" s="1"/>
  <c r="UVO16" i="88"/>
  <c r="UVO20" i="88" s="1"/>
  <c r="UVP16" i="88"/>
  <c r="UVP20" i="88" s="1"/>
  <c r="UVQ16" i="88"/>
  <c r="UVQ20" i="88" s="1"/>
  <c r="UVR16" i="88"/>
  <c r="UVR20" i="88" s="1"/>
  <c r="UVS16" i="88"/>
  <c r="UVS20" i="88" s="1"/>
  <c r="UVT16" i="88"/>
  <c r="UVT20" i="88" s="1"/>
  <c r="UVU16" i="88"/>
  <c r="UVU20" i="88" s="1"/>
  <c r="UVV16" i="88"/>
  <c r="UVV20" i="88" s="1"/>
  <c r="UVW16" i="88"/>
  <c r="UVW20" i="88" s="1"/>
  <c r="UVX16" i="88"/>
  <c r="UVX20" i="88" s="1"/>
  <c r="UVY16" i="88"/>
  <c r="UVY20" i="88" s="1"/>
  <c r="UVZ16" i="88"/>
  <c r="UVZ20" i="88" s="1"/>
  <c r="UWA16" i="88"/>
  <c r="UWA20" i="88" s="1"/>
  <c r="UWB16" i="88"/>
  <c r="UWB20" i="88" s="1"/>
  <c r="UWC16" i="88"/>
  <c r="UWC20" i="88" s="1"/>
  <c r="UWD16" i="88"/>
  <c r="UWD20" i="88" s="1"/>
  <c r="UWE16" i="88"/>
  <c r="UWE20" i="88" s="1"/>
  <c r="UWF16" i="88"/>
  <c r="UWF20" i="88" s="1"/>
  <c r="UWG16" i="88"/>
  <c r="UWG20" i="88" s="1"/>
  <c r="UWH16" i="88"/>
  <c r="UWH20" i="88" s="1"/>
  <c r="UWI16" i="88"/>
  <c r="UWI20" i="88" s="1"/>
  <c r="UWJ16" i="88"/>
  <c r="UWJ20" i="88" s="1"/>
  <c r="UWK16" i="88"/>
  <c r="UWK20" i="88" s="1"/>
  <c r="UWL16" i="88"/>
  <c r="UWL20" i="88" s="1"/>
  <c r="UWM16" i="88"/>
  <c r="UWM20" i="88" s="1"/>
  <c r="UWN16" i="88"/>
  <c r="UWN20" i="88" s="1"/>
  <c r="UWO16" i="88"/>
  <c r="UWO20" i="88" s="1"/>
  <c r="UWP16" i="88"/>
  <c r="UWP20" i="88" s="1"/>
  <c r="UWQ16" i="88"/>
  <c r="UWQ20" i="88" s="1"/>
  <c r="UWR16" i="88"/>
  <c r="UWR20" i="88" s="1"/>
  <c r="UWS16" i="88"/>
  <c r="UWS20" i="88" s="1"/>
  <c r="UWT16" i="88"/>
  <c r="UWT20" i="88" s="1"/>
  <c r="UWU16" i="88"/>
  <c r="UWU20" i="88" s="1"/>
  <c r="UWV16" i="88"/>
  <c r="UWV20" i="88" s="1"/>
  <c r="UWW16" i="88"/>
  <c r="UWW20" i="88" s="1"/>
  <c r="UWX16" i="88"/>
  <c r="UWX20" i="88" s="1"/>
  <c r="UWY16" i="88"/>
  <c r="UWY20" i="88" s="1"/>
  <c r="UWZ16" i="88"/>
  <c r="UWZ20" i="88" s="1"/>
  <c r="UXA16" i="88"/>
  <c r="UXA20" i="88" s="1"/>
  <c r="UXB16" i="88"/>
  <c r="UXB20" i="88" s="1"/>
  <c r="UXC16" i="88"/>
  <c r="UXC20" i="88" s="1"/>
  <c r="UXD16" i="88"/>
  <c r="UXD20" i="88" s="1"/>
  <c r="UXE16" i="88"/>
  <c r="UXE20" i="88" s="1"/>
  <c r="UXF16" i="88"/>
  <c r="UXF20" i="88" s="1"/>
  <c r="UXG16" i="88"/>
  <c r="UXG20" i="88" s="1"/>
  <c r="UXH16" i="88"/>
  <c r="UXH20" i="88" s="1"/>
  <c r="UXI16" i="88"/>
  <c r="UXI20" i="88" s="1"/>
  <c r="UXJ16" i="88"/>
  <c r="UXJ20" i="88" s="1"/>
  <c r="UXK16" i="88"/>
  <c r="UXK20" i="88" s="1"/>
  <c r="UXL16" i="88"/>
  <c r="UXL20" i="88" s="1"/>
  <c r="UXM16" i="88"/>
  <c r="UXM20" i="88" s="1"/>
  <c r="UXN16" i="88"/>
  <c r="UXN20" i="88" s="1"/>
  <c r="UXO16" i="88"/>
  <c r="UXO20" i="88" s="1"/>
  <c r="UXP16" i="88"/>
  <c r="UXP20" i="88" s="1"/>
  <c r="UXQ16" i="88"/>
  <c r="UXQ20" i="88" s="1"/>
  <c r="UXR16" i="88"/>
  <c r="UXR20" i="88" s="1"/>
  <c r="UXS16" i="88"/>
  <c r="UXS20" i="88" s="1"/>
  <c r="UXT16" i="88"/>
  <c r="UXT20" i="88" s="1"/>
  <c r="UXU16" i="88"/>
  <c r="UXU20" i="88" s="1"/>
  <c r="UXV16" i="88"/>
  <c r="UXV20" i="88" s="1"/>
  <c r="UXW16" i="88"/>
  <c r="UXW20" i="88" s="1"/>
  <c r="UXX16" i="88"/>
  <c r="UXX20" i="88" s="1"/>
  <c r="UXY16" i="88"/>
  <c r="UXY20" i="88" s="1"/>
  <c r="UXZ16" i="88"/>
  <c r="UXZ20" i="88" s="1"/>
  <c r="UYA16" i="88"/>
  <c r="UYA20" i="88" s="1"/>
  <c r="UYB16" i="88"/>
  <c r="UYB20" i="88" s="1"/>
  <c r="UYC16" i="88"/>
  <c r="UYC20" i="88" s="1"/>
  <c r="UYD16" i="88"/>
  <c r="UYD20" i="88" s="1"/>
  <c r="UYE16" i="88"/>
  <c r="UYE20" i="88" s="1"/>
  <c r="UYF16" i="88"/>
  <c r="UYF20" i="88" s="1"/>
  <c r="UYG16" i="88"/>
  <c r="UYG20" i="88" s="1"/>
  <c r="UYH16" i="88"/>
  <c r="UYH20" i="88" s="1"/>
  <c r="UYI16" i="88"/>
  <c r="UYI20" i="88" s="1"/>
  <c r="UYJ16" i="88"/>
  <c r="UYJ20" i="88" s="1"/>
  <c r="UYK16" i="88"/>
  <c r="UYK20" i="88" s="1"/>
  <c r="UYL16" i="88"/>
  <c r="UYL20" i="88" s="1"/>
  <c r="UYM16" i="88"/>
  <c r="UYM20" i="88" s="1"/>
  <c r="UYN16" i="88"/>
  <c r="UYN20" i="88" s="1"/>
  <c r="UYO16" i="88"/>
  <c r="UYO20" i="88" s="1"/>
  <c r="UYP16" i="88"/>
  <c r="UYP20" i="88" s="1"/>
  <c r="UYQ16" i="88"/>
  <c r="UYQ20" i="88" s="1"/>
  <c r="UYR16" i="88"/>
  <c r="UYR20" i="88" s="1"/>
  <c r="UYS16" i="88"/>
  <c r="UYS20" i="88" s="1"/>
  <c r="UYT16" i="88"/>
  <c r="UYT20" i="88" s="1"/>
  <c r="UYU16" i="88"/>
  <c r="UYU20" i="88" s="1"/>
  <c r="UYV16" i="88"/>
  <c r="UYV20" i="88" s="1"/>
  <c r="UYW16" i="88"/>
  <c r="UYW20" i="88" s="1"/>
  <c r="UYX16" i="88"/>
  <c r="UYX20" i="88" s="1"/>
  <c r="UYY16" i="88"/>
  <c r="UYY20" i="88" s="1"/>
  <c r="UYZ16" i="88"/>
  <c r="UYZ20" i="88" s="1"/>
  <c r="UZA16" i="88"/>
  <c r="UZA20" i="88" s="1"/>
  <c r="UZB16" i="88"/>
  <c r="UZB20" i="88" s="1"/>
  <c r="UZC16" i="88"/>
  <c r="UZC20" i="88" s="1"/>
  <c r="UZD16" i="88"/>
  <c r="UZD20" i="88" s="1"/>
  <c r="UZE16" i="88"/>
  <c r="UZE20" i="88" s="1"/>
  <c r="UZF16" i="88"/>
  <c r="UZF20" i="88" s="1"/>
  <c r="UZG16" i="88"/>
  <c r="UZG20" i="88" s="1"/>
  <c r="UZH16" i="88"/>
  <c r="UZH20" i="88" s="1"/>
  <c r="UZI16" i="88"/>
  <c r="UZI20" i="88" s="1"/>
  <c r="UZJ16" i="88"/>
  <c r="UZJ20" i="88" s="1"/>
  <c r="UZK16" i="88"/>
  <c r="UZK20" i="88" s="1"/>
  <c r="UZL16" i="88"/>
  <c r="UZL20" i="88" s="1"/>
  <c r="UZM16" i="88"/>
  <c r="UZM20" i="88" s="1"/>
  <c r="UZN16" i="88"/>
  <c r="UZN20" i="88" s="1"/>
  <c r="UZO16" i="88"/>
  <c r="UZO20" i="88" s="1"/>
  <c r="UZP16" i="88"/>
  <c r="UZP20" i="88" s="1"/>
  <c r="UZQ16" i="88"/>
  <c r="UZQ20" i="88" s="1"/>
  <c r="UZR16" i="88"/>
  <c r="UZR20" i="88" s="1"/>
  <c r="UZS16" i="88"/>
  <c r="UZS20" i="88" s="1"/>
  <c r="UZT16" i="88"/>
  <c r="UZT20" i="88" s="1"/>
  <c r="UZU16" i="88"/>
  <c r="UZU20" i="88" s="1"/>
  <c r="UZV16" i="88"/>
  <c r="UZV20" i="88" s="1"/>
  <c r="UZW16" i="88"/>
  <c r="UZW20" i="88" s="1"/>
  <c r="UZX16" i="88"/>
  <c r="UZX20" i="88" s="1"/>
  <c r="UZY16" i="88"/>
  <c r="UZY20" i="88" s="1"/>
  <c r="UZZ16" i="88"/>
  <c r="UZZ20" i="88" s="1"/>
  <c r="VAA16" i="88"/>
  <c r="VAA20" i="88" s="1"/>
  <c r="VAB16" i="88"/>
  <c r="VAB20" i="88" s="1"/>
  <c r="VAC16" i="88"/>
  <c r="VAC20" i="88" s="1"/>
  <c r="VAD16" i="88"/>
  <c r="VAD20" i="88" s="1"/>
  <c r="VAE16" i="88"/>
  <c r="VAE20" i="88" s="1"/>
  <c r="VAF16" i="88"/>
  <c r="VAF20" i="88" s="1"/>
  <c r="VAG16" i="88"/>
  <c r="VAG20" i="88" s="1"/>
  <c r="VAH16" i="88"/>
  <c r="VAH20" i="88" s="1"/>
  <c r="VAI16" i="88"/>
  <c r="VAI20" i="88" s="1"/>
  <c r="VAJ16" i="88"/>
  <c r="VAJ20" i="88" s="1"/>
  <c r="VAK16" i="88"/>
  <c r="VAK20" i="88" s="1"/>
  <c r="VAL16" i="88"/>
  <c r="VAL20" i="88" s="1"/>
  <c r="VAM16" i="88"/>
  <c r="VAM20" i="88" s="1"/>
  <c r="VAN16" i="88"/>
  <c r="VAN20" i="88" s="1"/>
  <c r="VAO16" i="88"/>
  <c r="VAO20" i="88" s="1"/>
  <c r="VAP16" i="88"/>
  <c r="VAP20" i="88" s="1"/>
  <c r="VAQ16" i="88"/>
  <c r="VAQ20" i="88" s="1"/>
  <c r="VAR16" i="88"/>
  <c r="VAR20" i="88" s="1"/>
  <c r="VAS16" i="88"/>
  <c r="VAS20" i="88" s="1"/>
  <c r="VAT16" i="88"/>
  <c r="VAT20" i="88" s="1"/>
  <c r="VAU16" i="88"/>
  <c r="VAU20" i="88" s="1"/>
  <c r="VAV16" i="88"/>
  <c r="VAV20" i="88" s="1"/>
  <c r="VAW16" i="88"/>
  <c r="VAW20" i="88" s="1"/>
  <c r="VAX16" i="88"/>
  <c r="VAX20" i="88" s="1"/>
  <c r="VAY16" i="88"/>
  <c r="VAY20" i="88" s="1"/>
  <c r="VAZ16" i="88"/>
  <c r="VAZ20" i="88" s="1"/>
  <c r="VBA16" i="88"/>
  <c r="VBA20" i="88" s="1"/>
  <c r="VBB16" i="88"/>
  <c r="VBB20" i="88" s="1"/>
  <c r="VBC16" i="88"/>
  <c r="VBC20" i="88" s="1"/>
  <c r="VBD16" i="88"/>
  <c r="VBD20" i="88" s="1"/>
  <c r="VBE16" i="88"/>
  <c r="VBE20" i="88" s="1"/>
  <c r="VBF16" i="88"/>
  <c r="VBF20" i="88" s="1"/>
  <c r="VBG16" i="88"/>
  <c r="VBG20" i="88" s="1"/>
  <c r="VBH16" i="88"/>
  <c r="VBH20" i="88" s="1"/>
  <c r="VBI16" i="88"/>
  <c r="VBI20" i="88" s="1"/>
  <c r="VBJ16" i="88"/>
  <c r="VBJ20" i="88" s="1"/>
  <c r="VBK16" i="88"/>
  <c r="VBK20" i="88" s="1"/>
  <c r="VBL16" i="88"/>
  <c r="VBL20" i="88" s="1"/>
  <c r="VBM16" i="88"/>
  <c r="VBM20" i="88" s="1"/>
  <c r="VBN16" i="88"/>
  <c r="VBN20" i="88" s="1"/>
  <c r="VBO16" i="88"/>
  <c r="VBO20" i="88" s="1"/>
  <c r="VBP16" i="88"/>
  <c r="VBP20" i="88" s="1"/>
  <c r="VBQ16" i="88"/>
  <c r="VBQ20" i="88" s="1"/>
  <c r="VBR16" i="88"/>
  <c r="VBR20" i="88" s="1"/>
  <c r="VBS16" i="88"/>
  <c r="VBS20" i="88" s="1"/>
  <c r="VBT16" i="88"/>
  <c r="VBT20" i="88" s="1"/>
  <c r="VBU16" i="88"/>
  <c r="VBU20" i="88" s="1"/>
  <c r="VBV16" i="88"/>
  <c r="VBV20" i="88" s="1"/>
  <c r="VBW16" i="88"/>
  <c r="VBW20" i="88" s="1"/>
  <c r="VBX16" i="88"/>
  <c r="VBX20" i="88" s="1"/>
  <c r="VBY16" i="88"/>
  <c r="VBY20" i="88" s="1"/>
  <c r="VBZ16" i="88"/>
  <c r="VBZ20" i="88" s="1"/>
  <c r="VCA16" i="88"/>
  <c r="VCA20" i="88" s="1"/>
  <c r="VCB16" i="88"/>
  <c r="VCB20" i="88" s="1"/>
  <c r="VCC16" i="88"/>
  <c r="VCC20" i="88" s="1"/>
  <c r="VCD16" i="88"/>
  <c r="VCD20" i="88" s="1"/>
  <c r="VCE16" i="88"/>
  <c r="VCE20" i="88" s="1"/>
  <c r="VCF16" i="88"/>
  <c r="VCF20" i="88" s="1"/>
  <c r="VCG16" i="88"/>
  <c r="VCG20" i="88" s="1"/>
  <c r="VCH16" i="88"/>
  <c r="VCH20" i="88" s="1"/>
  <c r="VCI16" i="88"/>
  <c r="VCI20" i="88" s="1"/>
  <c r="VCJ16" i="88"/>
  <c r="VCJ20" i="88" s="1"/>
  <c r="VCK16" i="88"/>
  <c r="VCK20" i="88" s="1"/>
  <c r="VCL16" i="88"/>
  <c r="VCL20" i="88" s="1"/>
  <c r="VCM16" i="88"/>
  <c r="VCM20" i="88" s="1"/>
  <c r="VCN16" i="88"/>
  <c r="VCN20" i="88" s="1"/>
  <c r="VCO16" i="88"/>
  <c r="VCO20" i="88" s="1"/>
  <c r="VCP16" i="88"/>
  <c r="VCP20" i="88" s="1"/>
  <c r="VCQ16" i="88"/>
  <c r="VCQ20" i="88" s="1"/>
  <c r="VCR16" i="88"/>
  <c r="VCR20" i="88" s="1"/>
  <c r="VCS16" i="88"/>
  <c r="VCS20" i="88" s="1"/>
  <c r="VCT16" i="88"/>
  <c r="VCT20" i="88" s="1"/>
  <c r="VCU16" i="88"/>
  <c r="VCU20" i="88" s="1"/>
  <c r="VCV16" i="88"/>
  <c r="VCV20" i="88" s="1"/>
  <c r="VCW16" i="88"/>
  <c r="VCW20" i="88" s="1"/>
  <c r="VCX16" i="88"/>
  <c r="VCX20" i="88" s="1"/>
  <c r="VCY16" i="88"/>
  <c r="VCY20" i="88" s="1"/>
  <c r="VCZ16" i="88"/>
  <c r="VCZ20" i="88" s="1"/>
  <c r="VDA16" i="88"/>
  <c r="VDA20" i="88" s="1"/>
  <c r="VDB16" i="88"/>
  <c r="VDB20" i="88" s="1"/>
  <c r="VDC16" i="88"/>
  <c r="VDC20" i="88" s="1"/>
  <c r="VDD16" i="88"/>
  <c r="VDD20" i="88" s="1"/>
  <c r="VDE16" i="88"/>
  <c r="VDE20" i="88" s="1"/>
  <c r="VDF16" i="88"/>
  <c r="VDF20" i="88" s="1"/>
  <c r="VDG16" i="88"/>
  <c r="VDG20" i="88" s="1"/>
  <c r="VDH16" i="88"/>
  <c r="VDH20" i="88" s="1"/>
  <c r="VDI16" i="88"/>
  <c r="VDI20" i="88" s="1"/>
  <c r="VDJ16" i="88"/>
  <c r="VDJ20" i="88" s="1"/>
  <c r="VDK16" i="88"/>
  <c r="VDK20" i="88" s="1"/>
  <c r="VDL16" i="88"/>
  <c r="VDL20" i="88" s="1"/>
  <c r="VDM16" i="88"/>
  <c r="VDM20" i="88" s="1"/>
  <c r="VDN16" i="88"/>
  <c r="VDN20" i="88" s="1"/>
  <c r="VDO16" i="88"/>
  <c r="VDO20" i="88" s="1"/>
  <c r="VDP16" i="88"/>
  <c r="VDP20" i="88" s="1"/>
  <c r="VDQ16" i="88"/>
  <c r="VDQ20" i="88" s="1"/>
  <c r="VDR16" i="88"/>
  <c r="VDR20" i="88" s="1"/>
  <c r="VDS16" i="88"/>
  <c r="VDS20" i="88" s="1"/>
  <c r="VDT16" i="88"/>
  <c r="VDT20" i="88" s="1"/>
  <c r="VDU16" i="88"/>
  <c r="VDU20" i="88" s="1"/>
  <c r="VDV16" i="88"/>
  <c r="VDV20" i="88" s="1"/>
  <c r="VDW16" i="88"/>
  <c r="VDW20" i="88" s="1"/>
  <c r="VDX16" i="88"/>
  <c r="VDX20" i="88" s="1"/>
  <c r="VDY16" i="88"/>
  <c r="VDY20" i="88" s="1"/>
  <c r="VDZ16" i="88"/>
  <c r="VDZ20" i="88" s="1"/>
  <c r="VEA16" i="88"/>
  <c r="VEA20" i="88" s="1"/>
  <c r="VEB16" i="88"/>
  <c r="VEB20" i="88" s="1"/>
  <c r="VEC16" i="88"/>
  <c r="VEC20" i="88" s="1"/>
  <c r="VED16" i="88"/>
  <c r="VED20" i="88" s="1"/>
  <c r="VEE16" i="88"/>
  <c r="VEE20" i="88" s="1"/>
  <c r="VEF16" i="88"/>
  <c r="VEF20" i="88" s="1"/>
  <c r="VEG16" i="88"/>
  <c r="VEG20" i="88" s="1"/>
  <c r="VEH16" i="88"/>
  <c r="VEH20" i="88" s="1"/>
  <c r="VEI16" i="88"/>
  <c r="VEI20" i="88" s="1"/>
  <c r="VEJ16" i="88"/>
  <c r="VEJ20" i="88" s="1"/>
  <c r="VEK16" i="88"/>
  <c r="VEK20" i="88" s="1"/>
  <c r="VEL16" i="88"/>
  <c r="VEL20" i="88" s="1"/>
  <c r="VEM16" i="88"/>
  <c r="VEM20" i="88" s="1"/>
  <c r="VEN16" i="88"/>
  <c r="VEN20" i="88" s="1"/>
  <c r="VEO16" i="88"/>
  <c r="VEO20" i="88" s="1"/>
  <c r="VEP16" i="88"/>
  <c r="VEP20" i="88" s="1"/>
  <c r="VEQ16" i="88"/>
  <c r="VEQ20" i="88" s="1"/>
  <c r="VER16" i="88"/>
  <c r="VER20" i="88" s="1"/>
  <c r="VES16" i="88"/>
  <c r="VES20" i="88" s="1"/>
  <c r="VET16" i="88"/>
  <c r="VET20" i="88" s="1"/>
  <c r="VEU16" i="88"/>
  <c r="VEU20" i="88" s="1"/>
  <c r="VEV16" i="88"/>
  <c r="VEV20" i="88" s="1"/>
  <c r="VEW16" i="88"/>
  <c r="VEW20" i="88" s="1"/>
  <c r="VEX16" i="88"/>
  <c r="VEX20" i="88" s="1"/>
  <c r="VEY16" i="88"/>
  <c r="VEY20" i="88" s="1"/>
  <c r="VEZ16" i="88"/>
  <c r="VEZ20" i="88" s="1"/>
  <c r="VFA16" i="88"/>
  <c r="VFA20" i="88" s="1"/>
  <c r="VFB16" i="88"/>
  <c r="VFB20" i="88" s="1"/>
  <c r="VFC16" i="88"/>
  <c r="VFC20" i="88" s="1"/>
  <c r="VFD16" i="88"/>
  <c r="VFD20" i="88" s="1"/>
  <c r="VFE16" i="88"/>
  <c r="VFE20" i="88" s="1"/>
  <c r="VFF16" i="88"/>
  <c r="VFF20" i="88" s="1"/>
  <c r="VFG16" i="88"/>
  <c r="VFG20" i="88" s="1"/>
  <c r="VFH16" i="88"/>
  <c r="VFH20" i="88" s="1"/>
  <c r="VFI16" i="88"/>
  <c r="VFI20" i="88" s="1"/>
  <c r="VFJ16" i="88"/>
  <c r="VFJ20" i="88" s="1"/>
  <c r="VFK16" i="88"/>
  <c r="VFK20" i="88" s="1"/>
  <c r="VFL16" i="88"/>
  <c r="VFL20" i="88" s="1"/>
  <c r="VFM16" i="88"/>
  <c r="VFM20" i="88" s="1"/>
  <c r="VFN16" i="88"/>
  <c r="VFN20" i="88" s="1"/>
  <c r="VFO16" i="88"/>
  <c r="VFO20" i="88" s="1"/>
  <c r="VFP16" i="88"/>
  <c r="VFP20" i="88" s="1"/>
  <c r="VFQ16" i="88"/>
  <c r="VFQ20" i="88" s="1"/>
  <c r="VFR16" i="88"/>
  <c r="VFR20" i="88" s="1"/>
  <c r="VFS16" i="88"/>
  <c r="VFS20" i="88" s="1"/>
  <c r="VFT16" i="88"/>
  <c r="VFT20" i="88" s="1"/>
  <c r="VFU16" i="88"/>
  <c r="VFU20" i="88" s="1"/>
  <c r="VFV16" i="88"/>
  <c r="VFV20" i="88" s="1"/>
  <c r="VFW16" i="88"/>
  <c r="VFW20" i="88" s="1"/>
  <c r="VFX16" i="88"/>
  <c r="VFX20" i="88" s="1"/>
  <c r="VFY16" i="88"/>
  <c r="VFY20" i="88" s="1"/>
  <c r="VFZ16" i="88"/>
  <c r="VFZ20" i="88" s="1"/>
  <c r="VGA16" i="88"/>
  <c r="VGA20" i="88" s="1"/>
  <c r="VGB16" i="88"/>
  <c r="VGB20" i="88" s="1"/>
  <c r="VGC16" i="88"/>
  <c r="VGC20" i="88" s="1"/>
  <c r="VGD16" i="88"/>
  <c r="VGD20" i="88" s="1"/>
  <c r="VGE16" i="88"/>
  <c r="VGE20" i="88" s="1"/>
  <c r="VGF16" i="88"/>
  <c r="VGF20" i="88" s="1"/>
  <c r="VGG16" i="88"/>
  <c r="VGG20" i="88" s="1"/>
  <c r="VGH16" i="88"/>
  <c r="VGH20" i="88" s="1"/>
  <c r="VGI16" i="88"/>
  <c r="VGI20" i="88" s="1"/>
  <c r="VGJ16" i="88"/>
  <c r="VGJ20" i="88" s="1"/>
  <c r="VGK16" i="88"/>
  <c r="VGK20" i="88" s="1"/>
  <c r="VGL16" i="88"/>
  <c r="VGL20" i="88" s="1"/>
  <c r="VGM16" i="88"/>
  <c r="VGM20" i="88" s="1"/>
  <c r="VGN16" i="88"/>
  <c r="VGN20" i="88" s="1"/>
  <c r="VGO16" i="88"/>
  <c r="VGO20" i="88" s="1"/>
  <c r="VGP16" i="88"/>
  <c r="VGP20" i="88" s="1"/>
  <c r="VGQ16" i="88"/>
  <c r="VGQ20" i="88" s="1"/>
  <c r="VGR16" i="88"/>
  <c r="VGR20" i="88" s="1"/>
  <c r="VGS16" i="88"/>
  <c r="VGS20" i="88" s="1"/>
  <c r="VGT16" i="88"/>
  <c r="VGT20" i="88" s="1"/>
  <c r="VGU16" i="88"/>
  <c r="VGU20" i="88" s="1"/>
  <c r="VGV16" i="88"/>
  <c r="VGV20" i="88" s="1"/>
  <c r="VGW16" i="88"/>
  <c r="VGW20" i="88" s="1"/>
  <c r="VGX16" i="88"/>
  <c r="VGX20" i="88" s="1"/>
  <c r="VGY16" i="88"/>
  <c r="VGY20" i="88" s="1"/>
  <c r="VGZ16" i="88"/>
  <c r="VGZ20" i="88" s="1"/>
  <c r="VHA16" i="88"/>
  <c r="VHA20" i="88" s="1"/>
  <c r="VHB16" i="88"/>
  <c r="VHB20" i="88" s="1"/>
  <c r="VHC16" i="88"/>
  <c r="VHC20" i="88" s="1"/>
  <c r="VHD16" i="88"/>
  <c r="VHD20" i="88" s="1"/>
  <c r="VHE16" i="88"/>
  <c r="VHE20" i="88" s="1"/>
  <c r="VHF16" i="88"/>
  <c r="VHF20" i="88" s="1"/>
  <c r="VHG16" i="88"/>
  <c r="VHG20" i="88" s="1"/>
  <c r="VHH16" i="88"/>
  <c r="VHH20" i="88" s="1"/>
  <c r="VHI16" i="88"/>
  <c r="VHI20" i="88" s="1"/>
  <c r="VHJ16" i="88"/>
  <c r="VHJ20" i="88" s="1"/>
  <c r="VHK16" i="88"/>
  <c r="VHK20" i="88" s="1"/>
  <c r="VHL16" i="88"/>
  <c r="VHL20" i="88" s="1"/>
  <c r="VHM16" i="88"/>
  <c r="VHM20" i="88" s="1"/>
  <c r="VHN16" i="88"/>
  <c r="VHN20" i="88" s="1"/>
  <c r="VHO16" i="88"/>
  <c r="VHO20" i="88" s="1"/>
  <c r="VHP16" i="88"/>
  <c r="VHP20" i="88" s="1"/>
  <c r="VHQ16" i="88"/>
  <c r="VHQ20" i="88" s="1"/>
  <c r="VHR16" i="88"/>
  <c r="VHR20" i="88" s="1"/>
  <c r="VHS16" i="88"/>
  <c r="VHS20" i="88" s="1"/>
  <c r="VHT16" i="88"/>
  <c r="VHT20" i="88" s="1"/>
  <c r="VHU16" i="88"/>
  <c r="VHU20" i="88" s="1"/>
  <c r="VHV16" i="88"/>
  <c r="VHV20" i="88" s="1"/>
  <c r="VHW16" i="88"/>
  <c r="VHW20" i="88" s="1"/>
  <c r="VHX16" i="88"/>
  <c r="VHX20" i="88" s="1"/>
  <c r="VHY16" i="88"/>
  <c r="VHY20" i="88" s="1"/>
  <c r="VHZ16" i="88"/>
  <c r="VHZ20" i="88" s="1"/>
  <c r="VIA16" i="88"/>
  <c r="VIA20" i="88" s="1"/>
  <c r="VIB16" i="88"/>
  <c r="VIB20" i="88" s="1"/>
  <c r="VIC16" i="88"/>
  <c r="VIC20" i="88" s="1"/>
  <c r="VID16" i="88"/>
  <c r="VID20" i="88" s="1"/>
  <c r="VIE16" i="88"/>
  <c r="VIE20" i="88" s="1"/>
  <c r="VIF16" i="88"/>
  <c r="VIF20" i="88" s="1"/>
  <c r="VIG16" i="88"/>
  <c r="VIG20" i="88" s="1"/>
  <c r="VIH16" i="88"/>
  <c r="VIH20" i="88" s="1"/>
  <c r="VII16" i="88"/>
  <c r="VII20" i="88" s="1"/>
  <c r="VIJ16" i="88"/>
  <c r="VIJ20" i="88" s="1"/>
  <c r="VIK16" i="88"/>
  <c r="VIK20" i="88" s="1"/>
  <c r="VIL16" i="88"/>
  <c r="VIL20" i="88" s="1"/>
  <c r="VIM16" i="88"/>
  <c r="VIM20" i="88" s="1"/>
  <c r="VIN16" i="88"/>
  <c r="VIN20" i="88" s="1"/>
  <c r="VIO16" i="88"/>
  <c r="VIO20" i="88" s="1"/>
  <c r="VIP16" i="88"/>
  <c r="VIP20" i="88" s="1"/>
  <c r="VIQ16" i="88"/>
  <c r="VIQ20" i="88" s="1"/>
  <c r="VIR16" i="88"/>
  <c r="VIR20" i="88" s="1"/>
  <c r="VIS16" i="88"/>
  <c r="VIS20" i="88" s="1"/>
  <c r="VIT16" i="88"/>
  <c r="VIT20" i="88" s="1"/>
  <c r="VIU16" i="88"/>
  <c r="VIU20" i="88" s="1"/>
  <c r="VIV16" i="88"/>
  <c r="VIV20" i="88" s="1"/>
  <c r="VIW16" i="88"/>
  <c r="VIW20" i="88" s="1"/>
  <c r="VIX16" i="88"/>
  <c r="VIX20" i="88" s="1"/>
  <c r="VIY16" i="88"/>
  <c r="VIY20" i="88" s="1"/>
  <c r="VIZ16" i="88"/>
  <c r="VIZ20" i="88" s="1"/>
  <c r="VJA16" i="88"/>
  <c r="VJA20" i="88" s="1"/>
  <c r="VJB16" i="88"/>
  <c r="VJB20" i="88" s="1"/>
  <c r="VJC16" i="88"/>
  <c r="VJC20" i="88" s="1"/>
  <c r="VJD16" i="88"/>
  <c r="VJD20" i="88" s="1"/>
  <c r="VJE16" i="88"/>
  <c r="VJE20" i="88" s="1"/>
  <c r="VJF16" i="88"/>
  <c r="VJF20" i="88" s="1"/>
  <c r="VJG16" i="88"/>
  <c r="VJG20" i="88" s="1"/>
  <c r="VJH16" i="88"/>
  <c r="VJH20" i="88" s="1"/>
  <c r="VJI16" i="88"/>
  <c r="VJI20" i="88" s="1"/>
  <c r="VJJ16" i="88"/>
  <c r="VJJ20" i="88" s="1"/>
  <c r="VJK16" i="88"/>
  <c r="VJK20" i="88" s="1"/>
  <c r="VJL16" i="88"/>
  <c r="VJL20" i="88" s="1"/>
  <c r="VJM16" i="88"/>
  <c r="VJM20" i="88" s="1"/>
  <c r="VJN16" i="88"/>
  <c r="VJN20" i="88" s="1"/>
  <c r="VJO16" i="88"/>
  <c r="VJO20" i="88" s="1"/>
  <c r="VJP16" i="88"/>
  <c r="VJP20" i="88" s="1"/>
  <c r="VJQ16" i="88"/>
  <c r="VJQ20" i="88" s="1"/>
  <c r="VJR16" i="88"/>
  <c r="VJR20" i="88" s="1"/>
  <c r="VJS16" i="88"/>
  <c r="VJS20" i="88" s="1"/>
  <c r="VJT16" i="88"/>
  <c r="VJT20" i="88" s="1"/>
  <c r="VJU16" i="88"/>
  <c r="VJU20" i="88" s="1"/>
  <c r="VJV16" i="88"/>
  <c r="VJV20" i="88" s="1"/>
  <c r="VJW16" i="88"/>
  <c r="VJW20" i="88" s="1"/>
  <c r="VJX16" i="88"/>
  <c r="VJX20" i="88" s="1"/>
  <c r="VJY16" i="88"/>
  <c r="VJY20" i="88" s="1"/>
  <c r="VJZ16" i="88"/>
  <c r="VJZ20" i="88" s="1"/>
  <c r="VKA16" i="88"/>
  <c r="VKA20" i="88" s="1"/>
  <c r="VKB16" i="88"/>
  <c r="VKB20" i="88" s="1"/>
  <c r="VKC16" i="88"/>
  <c r="VKC20" i="88" s="1"/>
  <c r="VKD16" i="88"/>
  <c r="VKD20" i="88" s="1"/>
  <c r="VKE16" i="88"/>
  <c r="VKE20" i="88" s="1"/>
  <c r="VKF16" i="88"/>
  <c r="VKF20" i="88" s="1"/>
  <c r="VKG16" i="88"/>
  <c r="VKG20" i="88" s="1"/>
  <c r="VKH16" i="88"/>
  <c r="VKH20" i="88" s="1"/>
  <c r="VKI16" i="88"/>
  <c r="VKI20" i="88" s="1"/>
  <c r="VKJ16" i="88"/>
  <c r="VKJ20" i="88" s="1"/>
  <c r="VKK16" i="88"/>
  <c r="VKK20" i="88" s="1"/>
  <c r="VKL16" i="88"/>
  <c r="VKL20" i="88" s="1"/>
  <c r="VKM16" i="88"/>
  <c r="VKM20" i="88" s="1"/>
  <c r="VKN16" i="88"/>
  <c r="VKN20" i="88" s="1"/>
  <c r="VKO16" i="88"/>
  <c r="VKO20" i="88" s="1"/>
  <c r="VKP16" i="88"/>
  <c r="VKP20" i="88" s="1"/>
  <c r="VKQ16" i="88"/>
  <c r="VKQ20" i="88" s="1"/>
  <c r="VKR16" i="88"/>
  <c r="VKR20" i="88" s="1"/>
  <c r="VKS16" i="88"/>
  <c r="VKS20" i="88" s="1"/>
  <c r="VKT16" i="88"/>
  <c r="VKT20" i="88" s="1"/>
  <c r="VKU16" i="88"/>
  <c r="VKU20" i="88" s="1"/>
  <c r="VKV16" i="88"/>
  <c r="VKV20" i="88" s="1"/>
  <c r="VKW16" i="88"/>
  <c r="VKW20" i="88" s="1"/>
  <c r="VKX16" i="88"/>
  <c r="VKX20" i="88" s="1"/>
  <c r="VKY16" i="88"/>
  <c r="VKY20" i="88" s="1"/>
  <c r="VKZ16" i="88"/>
  <c r="VKZ20" i="88" s="1"/>
  <c r="VLA16" i="88"/>
  <c r="VLA20" i="88" s="1"/>
  <c r="VLB16" i="88"/>
  <c r="VLB20" i="88" s="1"/>
  <c r="VLC16" i="88"/>
  <c r="VLC20" i="88" s="1"/>
  <c r="VLD16" i="88"/>
  <c r="VLD20" i="88" s="1"/>
  <c r="VLE16" i="88"/>
  <c r="VLE20" i="88" s="1"/>
  <c r="VLF16" i="88"/>
  <c r="VLF20" i="88" s="1"/>
  <c r="VLG16" i="88"/>
  <c r="VLG20" i="88" s="1"/>
  <c r="VLH16" i="88"/>
  <c r="VLH20" i="88" s="1"/>
  <c r="VLI16" i="88"/>
  <c r="VLI20" i="88" s="1"/>
  <c r="VLJ16" i="88"/>
  <c r="VLJ20" i="88" s="1"/>
  <c r="VLK16" i="88"/>
  <c r="VLK20" i="88" s="1"/>
  <c r="VLL16" i="88"/>
  <c r="VLL20" i="88" s="1"/>
  <c r="VLM16" i="88"/>
  <c r="VLM20" i="88" s="1"/>
  <c r="VLN16" i="88"/>
  <c r="VLN20" i="88" s="1"/>
  <c r="VLO16" i="88"/>
  <c r="VLO20" i="88" s="1"/>
  <c r="VLP16" i="88"/>
  <c r="VLP20" i="88" s="1"/>
  <c r="VLQ16" i="88"/>
  <c r="VLQ20" i="88" s="1"/>
  <c r="VLR16" i="88"/>
  <c r="VLR20" i="88" s="1"/>
  <c r="VLS16" i="88"/>
  <c r="VLS20" i="88" s="1"/>
  <c r="VLT16" i="88"/>
  <c r="VLT20" i="88" s="1"/>
  <c r="VLU16" i="88"/>
  <c r="VLU20" i="88" s="1"/>
  <c r="VLV16" i="88"/>
  <c r="VLV20" i="88" s="1"/>
  <c r="VLW16" i="88"/>
  <c r="VLW20" i="88" s="1"/>
  <c r="VLX16" i="88"/>
  <c r="VLX20" i="88" s="1"/>
  <c r="VLY16" i="88"/>
  <c r="VLY20" i="88" s="1"/>
  <c r="VLZ16" i="88"/>
  <c r="VLZ20" i="88" s="1"/>
  <c r="VMA16" i="88"/>
  <c r="VMA20" i="88" s="1"/>
  <c r="VMB16" i="88"/>
  <c r="VMB20" i="88" s="1"/>
  <c r="VMC16" i="88"/>
  <c r="VMC20" i="88" s="1"/>
  <c r="VMD16" i="88"/>
  <c r="VMD20" i="88" s="1"/>
  <c r="VME16" i="88"/>
  <c r="VME20" i="88" s="1"/>
  <c r="VMF16" i="88"/>
  <c r="VMF20" i="88" s="1"/>
  <c r="VMG16" i="88"/>
  <c r="VMG20" i="88" s="1"/>
  <c r="VMH16" i="88"/>
  <c r="VMH20" i="88" s="1"/>
  <c r="VMI16" i="88"/>
  <c r="VMI20" i="88" s="1"/>
  <c r="VMJ16" i="88"/>
  <c r="VMJ20" i="88" s="1"/>
  <c r="VMK16" i="88"/>
  <c r="VMK20" i="88" s="1"/>
  <c r="VML16" i="88"/>
  <c r="VML20" i="88" s="1"/>
  <c r="VMM16" i="88"/>
  <c r="VMM20" i="88" s="1"/>
  <c r="VMN16" i="88"/>
  <c r="VMN20" i="88" s="1"/>
  <c r="VMO16" i="88"/>
  <c r="VMO20" i="88" s="1"/>
  <c r="VMP16" i="88"/>
  <c r="VMP20" i="88" s="1"/>
  <c r="VMQ16" i="88"/>
  <c r="VMQ20" i="88" s="1"/>
  <c r="VMR16" i="88"/>
  <c r="VMR20" i="88" s="1"/>
  <c r="VMS16" i="88"/>
  <c r="VMS20" i="88" s="1"/>
  <c r="VMT16" i="88"/>
  <c r="VMT20" i="88" s="1"/>
  <c r="VMU16" i="88"/>
  <c r="VMU20" i="88" s="1"/>
  <c r="VMV16" i="88"/>
  <c r="VMV20" i="88" s="1"/>
  <c r="VMW16" i="88"/>
  <c r="VMW20" i="88" s="1"/>
  <c r="VMX16" i="88"/>
  <c r="VMX20" i="88" s="1"/>
  <c r="VMY16" i="88"/>
  <c r="VMY20" i="88" s="1"/>
  <c r="VMZ16" i="88"/>
  <c r="VMZ20" i="88" s="1"/>
  <c r="VNA16" i="88"/>
  <c r="VNA20" i="88" s="1"/>
  <c r="VNB16" i="88"/>
  <c r="VNB20" i="88" s="1"/>
  <c r="VNC16" i="88"/>
  <c r="VNC20" i="88" s="1"/>
  <c r="VND16" i="88"/>
  <c r="VND20" i="88" s="1"/>
  <c r="VNE16" i="88"/>
  <c r="VNE20" i="88" s="1"/>
  <c r="VNF16" i="88"/>
  <c r="VNF20" i="88" s="1"/>
  <c r="VNG16" i="88"/>
  <c r="VNG20" i="88" s="1"/>
  <c r="VNH16" i="88"/>
  <c r="VNH20" i="88" s="1"/>
  <c r="VNI16" i="88"/>
  <c r="VNI20" i="88" s="1"/>
  <c r="VNJ16" i="88"/>
  <c r="VNJ20" i="88" s="1"/>
  <c r="VNK16" i="88"/>
  <c r="VNK20" i="88" s="1"/>
  <c r="VNL16" i="88"/>
  <c r="VNL20" i="88" s="1"/>
  <c r="VNM16" i="88"/>
  <c r="VNM20" i="88" s="1"/>
  <c r="VNN16" i="88"/>
  <c r="VNN20" i="88" s="1"/>
  <c r="VNO16" i="88"/>
  <c r="VNO20" i="88" s="1"/>
  <c r="VNP16" i="88"/>
  <c r="VNP20" i="88" s="1"/>
  <c r="VNQ16" i="88"/>
  <c r="VNQ20" i="88" s="1"/>
  <c r="VNR16" i="88"/>
  <c r="VNR20" i="88" s="1"/>
  <c r="VNS16" i="88"/>
  <c r="VNS20" i="88" s="1"/>
  <c r="VNT16" i="88"/>
  <c r="VNT20" i="88" s="1"/>
  <c r="VNU16" i="88"/>
  <c r="VNU20" i="88" s="1"/>
  <c r="VNV16" i="88"/>
  <c r="VNV20" i="88" s="1"/>
  <c r="VNW16" i="88"/>
  <c r="VNW20" i="88" s="1"/>
  <c r="VNX16" i="88"/>
  <c r="VNX20" i="88" s="1"/>
  <c r="VNY16" i="88"/>
  <c r="VNY20" i="88" s="1"/>
  <c r="VNZ16" i="88"/>
  <c r="VNZ20" i="88" s="1"/>
  <c r="VOA16" i="88"/>
  <c r="VOA20" i="88" s="1"/>
  <c r="VOB16" i="88"/>
  <c r="VOB20" i="88" s="1"/>
  <c r="VOC16" i="88"/>
  <c r="VOC20" i="88" s="1"/>
  <c r="VOD16" i="88"/>
  <c r="VOD20" i="88" s="1"/>
  <c r="VOE16" i="88"/>
  <c r="VOE20" i="88" s="1"/>
  <c r="VOF16" i="88"/>
  <c r="VOF20" i="88" s="1"/>
  <c r="VOG16" i="88"/>
  <c r="VOG20" i="88" s="1"/>
  <c r="VOH16" i="88"/>
  <c r="VOH20" i="88" s="1"/>
  <c r="VOI16" i="88"/>
  <c r="VOI20" i="88" s="1"/>
  <c r="VOJ16" i="88"/>
  <c r="VOJ20" i="88" s="1"/>
  <c r="VOK16" i="88"/>
  <c r="VOK20" i="88" s="1"/>
  <c r="VOL16" i="88"/>
  <c r="VOL20" i="88" s="1"/>
  <c r="VOM16" i="88"/>
  <c r="VOM20" i="88" s="1"/>
  <c r="VON16" i="88"/>
  <c r="VON20" i="88" s="1"/>
  <c r="VOO16" i="88"/>
  <c r="VOO20" i="88" s="1"/>
  <c r="VOP16" i="88"/>
  <c r="VOP20" i="88" s="1"/>
  <c r="VOQ16" i="88"/>
  <c r="VOQ20" i="88" s="1"/>
  <c r="VOR16" i="88"/>
  <c r="VOR20" i="88" s="1"/>
  <c r="VOS16" i="88"/>
  <c r="VOS20" i="88" s="1"/>
  <c r="VOT16" i="88"/>
  <c r="VOT20" i="88" s="1"/>
  <c r="VOU16" i="88"/>
  <c r="VOU20" i="88" s="1"/>
  <c r="VOV16" i="88"/>
  <c r="VOV20" i="88" s="1"/>
  <c r="VOW16" i="88"/>
  <c r="VOW20" i="88" s="1"/>
  <c r="VOX16" i="88"/>
  <c r="VOX20" i="88" s="1"/>
  <c r="VOY16" i="88"/>
  <c r="VOY20" i="88" s="1"/>
  <c r="VOZ16" i="88"/>
  <c r="VOZ20" i="88" s="1"/>
  <c r="VPA16" i="88"/>
  <c r="VPA20" i="88" s="1"/>
  <c r="VPB16" i="88"/>
  <c r="VPB20" i="88" s="1"/>
  <c r="VPC16" i="88"/>
  <c r="VPC20" i="88" s="1"/>
  <c r="VPD16" i="88"/>
  <c r="VPD20" i="88" s="1"/>
  <c r="VPE16" i="88"/>
  <c r="VPE20" i="88" s="1"/>
  <c r="VPF16" i="88"/>
  <c r="VPF20" i="88" s="1"/>
  <c r="VPG16" i="88"/>
  <c r="VPG20" i="88" s="1"/>
  <c r="VPH16" i="88"/>
  <c r="VPH20" i="88" s="1"/>
  <c r="VPI16" i="88"/>
  <c r="VPI20" i="88" s="1"/>
  <c r="VPJ16" i="88"/>
  <c r="VPJ20" i="88" s="1"/>
  <c r="VPK16" i="88"/>
  <c r="VPK20" i="88" s="1"/>
  <c r="VPL16" i="88"/>
  <c r="VPL20" i="88" s="1"/>
  <c r="VPM16" i="88"/>
  <c r="VPM20" i="88" s="1"/>
  <c r="VPN16" i="88"/>
  <c r="VPN20" i="88" s="1"/>
  <c r="VPO16" i="88"/>
  <c r="VPO20" i="88" s="1"/>
  <c r="VPP16" i="88"/>
  <c r="VPP20" i="88" s="1"/>
  <c r="VPQ16" i="88"/>
  <c r="VPQ20" i="88" s="1"/>
  <c r="VPR16" i="88"/>
  <c r="VPR20" i="88" s="1"/>
  <c r="VPS16" i="88"/>
  <c r="VPS20" i="88" s="1"/>
  <c r="VPT16" i="88"/>
  <c r="VPT20" i="88" s="1"/>
  <c r="VPU16" i="88"/>
  <c r="VPU20" i="88" s="1"/>
  <c r="VPV16" i="88"/>
  <c r="VPV20" i="88" s="1"/>
  <c r="VPW16" i="88"/>
  <c r="VPW20" i="88" s="1"/>
  <c r="VPX16" i="88"/>
  <c r="VPX20" i="88" s="1"/>
  <c r="VPY16" i="88"/>
  <c r="VPY20" i="88" s="1"/>
  <c r="VPZ16" i="88"/>
  <c r="VPZ20" i="88" s="1"/>
  <c r="VQA16" i="88"/>
  <c r="VQA20" i="88" s="1"/>
  <c r="VQB16" i="88"/>
  <c r="VQB20" i="88" s="1"/>
  <c r="VQC16" i="88"/>
  <c r="VQC20" i="88" s="1"/>
  <c r="VQD16" i="88"/>
  <c r="VQD20" i="88" s="1"/>
  <c r="VQE16" i="88"/>
  <c r="VQE20" i="88" s="1"/>
  <c r="VQF16" i="88"/>
  <c r="VQF20" i="88" s="1"/>
  <c r="VQG16" i="88"/>
  <c r="VQG20" i="88" s="1"/>
  <c r="VQH16" i="88"/>
  <c r="VQH20" i="88" s="1"/>
  <c r="VQI16" i="88"/>
  <c r="VQI20" i="88" s="1"/>
  <c r="VQJ16" i="88"/>
  <c r="VQJ20" i="88" s="1"/>
  <c r="VQK16" i="88"/>
  <c r="VQK20" i="88" s="1"/>
  <c r="VQL16" i="88"/>
  <c r="VQL20" i="88" s="1"/>
  <c r="VQM16" i="88"/>
  <c r="VQM20" i="88" s="1"/>
  <c r="VQN16" i="88"/>
  <c r="VQN20" i="88" s="1"/>
  <c r="VQO16" i="88"/>
  <c r="VQO20" i="88" s="1"/>
  <c r="VQP16" i="88"/>
  <c r="VQP20" i="88" s="1"/>
  <c r="VQQ16" i="88"/>
  <c r="VQQ20" i="88" s="1"/>
  <c r="VQR16" i="88"/>
  <c r="VQR20" i="88" s="1"/>
  <c r="VQS16" i="88"/>
  <c r="VQS20" i="88" s="1"/>
  <c r="VQT16" i="88"/>
  <c r="VQT20" i="88" s="1"/>
  <c r="VQU16" i="88"/>
  <c r="VQU20" i="88" s="1"/>
  <c r="VQV16" i="88"/>
  <c r="VQV20" i="88" s="1"/>
  <c r="VQW16" i="88"/>
  <c r="VQW20" i="88" s="1"/>
  <c r="VQX16" i="88"/>
  <c r="VQX20" i="88" s="1"/>
  <c r="VQY16" i="88"/>
  <c r="VQY20" i="88" s="1"/>
  <c r="VQZ16" i="88"/>
  <c r="VQZ20" i="88" s="1"/>
  <c r="VRA16" i="88"/>
  <c r="VRA20" i="88" s="1"/>
  <c r="VRB16" i="88"/>
  <c r="VRB20" i="88" s="1"/>
  <c r="VRC16" i="88"/>
  <c r="VRC20" i="88" s="1"/>
  <c r="VRD16" i="88"/>
  <c r="VRD20" i="88" s="1"/>
  <c r="VRE16" i="88"/>
  <c r="VRE20" i="88" s="1"/>
  <c r="VRF16" i="88"/>
  <c r="VRF20" i="88" s="1"/>
  <c r="VRG16" i="88"/>
  <c r="VRG20" i="88" s="1"/>
  <c r="VRH16" i="88"/>
  <c r="VRH20" i="88" s="1"/>
  <c r="VRI16" i="88"/>
  <c r="VRI20" i="88" s="1"/>
  <c r="VRJ16" i="88"/>
  <c r="VRJ20" i="88" s="1"/>
  <c r="VRK16" i="88"/>
  <c r="VRK20" i="88" s="1"/>
  <c r="VRL16" i="88"/>
  <c r="VRL20" i="88" s="1"/>
  <c r="VRM16" i="88"/>
  <c r="VRM20" i="88" s="1"/>
  <c r="VRN16" i="88"/>
  <c r="VRN20" i="88" s="1"/>
  <c r="VRO16" i="88"/>
  <c r="VRO20" i="88" s="1"/>
  <c r="VRP16" i="88"/>
  <c r="VRP20" i="88" s="1"/>
  <c r="VRQ16" i="88"/>
  <c r="VRQ20" i="88" s="1"/>
  <c r="VRR16" i="88"/>
  <c r="VRR20" i="88" s="1"/>
  <c r="VRS16" i="88"/>
  <c r="VRS20" i="88" s="1"/>
  <c r="VRT16" i="88"/>
  <c r="VRT20" i="88" s="1"/>
  <c r="VRU16" i="88"/>
  <c r="VRU20" i="88" s="1"/>
  <c r="VRV16" i="88"/>
  <c r="VRV20" i="88" s="1"/>
  <c r="VRW16" i="88"/>
  <c r="VRW20" i="88" s="1"/>
  <c r="VRX16" i="88"/>
  <c r="VRX20" i="88" s="1"/>
  <c r="VRY16" i="88"/>
  <c r="VRY20" i="88" s="1"/>
  <c r="VRZ16" i="88"/>
  <c r="VRZ20" i="88" s="1"/>
  <c r="VSA16" i="88"/>
  <c r="VSA20" i="88" s="1"/>
  <c r="VSB16" i="88"/>
  <c r="VSB20" i="88" s="1"/>
  <c r="VSC16" i="88"/>
  <c r="VSC20" i="88" s="1"/>
  <c r="VSD16" i="88"/>
  <c r="VSD20" i="88" s="1"/>
  <c r="VSE16" i="88"/>
  <c r="VSE20" i="88" s="1"/>
  <c r="VSF16" i="88"/>
  <c r="VSF20" i="88" s="1"/>
  <c r="VSG16" i="88"/>
  <c r="VSG20" i="88" s="1"/>
  <c r="VSH16" i="88"/>
  <c r="VSH20" i="88" s="1"/>
  <c r="VSI16" i="88"/>
  <c r="VSI20" i="88" s="1"/>
  <c r="VSJ16" i="88"/>
  <c r="VSJ20" i="88" s="1"/>
  <c r="VSK16" i="88"/>
  <c r="VSK20" i="88" s="1"/>
  <c r="VSL16" i="88"/>
  <c r="VSL20" i="88" s="1"/>
  <c r="VSM16" i="88"/>
  <c r="VSM20" i="88" s="1"/>
  <c r="VSN16" i="88"/>
  <c r="VSN20" i="88" s="1"/>
  <c r="VSO16" i="88"/>
  <c r="VSO20" i="88" s="1"/>
  <c r="VSP16" i="88"/>
  <c r="VSP20" i="88" s="1"/>
  <c r="VSQ16" i="88"/>
  <c r="VSQ20" i="88" s="1"/>
  <c r="VSR16" i="88"/>
  <c r="VSR20" i="88" s="1"/>
  <c r="VSS16" i="88"/>
  <c r="VSS20" i="88" s="1"/>
  <c r="VST16" i="88"/>
  <c r="VST20" i="88" s="1"/>
  <c r="VSU16" i="88"/>
  <c r="VSU20" i="88" s="1"/>
  <c r="VSV16" i="88"/>
  <c r="VSV20" i="88" s="1"/>
  <c r="VSW16" i="88"/>
  <c r="VSW20" i="88" s="1"/>
  <c r="VSX16" i="88"/>
  <c r="VSX20" i="88" s="1"/>
  <c r="VSY16" i="88"/>
  <c r="VSY20" i="88" s="1"/>
  <c r="VSZ16" i="88"/>
  <c r="VSZ20" i="88" s="1"/>
  <c r="VTA16" i="88"/>
  <c r="VTA20" i="88" s="1"/>
  <c r="VTB16" i="88"/>
  <c r="VTB20" i="88" s="1"/>
  <c r="VTC16" i="88"/>
  <c r="VTC20" i="88" s="1"/>
  <c r="VTD16" i="88"/>
  <c r="VTD20" i="88" s="1"/>
  <c r="VTE16" i="88"/>
  <c r="VTE20" i="88" s="1"/>
  <c r="VTF16" i="88"/>
  <c r="VTF20" i="88" s="1"/>
  <c r="VTG16" i="88"/>
  <c r="VTG20" i="88" s="1"/>
  <c r="VTH16" i="88"/>
  <c r="VTH20" i="88" s="1"/>
  <c r="VTI16" i="88"/>
  <c r="VTI20" i="88" s="1"/>
  <c r="VTJ16" i="88"/>
  <c r="VTJ20" i="88" s="1"/>
  <c r="VTK16" i="88"/>
  <c r="VTK20" i="88" s="1"/>
  <c r="VTL16" i="88"/>
  <c r="VTL20" i="88" s="1"/>
  <c r="VTM16" i="88"/>
  <c r="VTM20" i="88" s="1"/>
  <c r="VTN16" i="88"/>
  <c r="VTN20" i="88" s="1"/>
  <c r="VTO16" i="88"/>
  <c r="VTO20" i="88" s="1"/>
  <c r="VTP16" i="88"/>
  <c r="VTP20" i="88" s="1"/>
  <c r="VTQ16" i="88"/>
  <c r="VTQ20" i="88" s="1"/>
  <c r="VTR16" i="88"/>
  <c r="VTR20" i="88" s="1"/>
  <c r="VTS16" i="88"/>
  <c r="VTS20" i="88" s="1"/>
  <c r="VTT16" i="88"/>
  <c r="VTT20" i="88" s="1"/>
  <c r="VTU16" i="88"/>
  <c r="VTU20" i="88" s="1"/>
  <c r="VTV16" i="88"/>
  <c r="VTV20" i="88" s="1"/>
  <c r="VTW16" i="88"/>
  <c r="VTW20" i="88" s="1"/>
  <c r="VTX16" i="88"/>
  <c r="VTX20" i="88" s="1"/>
  <c r="VTY16" i="88"/>
  <c r="VTY20" i="88" s="1"/>
  <c r="VTZ16" i="88"/>
  <c r="VTZ20" i="88" s="1"/>
  <c r="VUA16" i="88"/>
  <c r="VUA20" i="88" s="1"/>
  <c r="VUB16" i="88"/>
  <c r="VUB20" i="88" s="1"/>
  <c r="VUC16" i="88"/>
  <c r="VUC20" i="88" s="1"/>
  <c r="VUD16" i="88"/>
  <c r="VUD20" i="88" s="1"/>
  <c r="VUE16" i="88"/>
  <c r="VUE20" i="88" s="1"/>
  <c r="VUF16" i="88"/>
  <c r="VUF20" i="88" s="1"/>
  <c r="VUG16" i="88"/>
  <c r="VUG20" i="88" s="1"/>
  <c r="VUH16" i="88"/>
  <c r="VUH20" i="88" s="1"/>
  <c r="VUI16" i="88"/>
  <c r="VUI20" i="88" s="1"/>
  <c r="VUJ16" i="88"/>
  <c r="VUJ20" i="88" s="1"/>
  <c r="VUK16" i="88"/>
  <c r="VUK20" i="88" s="1"/>
  <c r="VUL16" i="88"/>
  <c r="VUL20" i="88" s="1"/>
  <c r="VUM16" i="88"/>
  <c r="VUM20" i="88" s="1"/>
  <c r="VUN16" i="88"/>
  <c r="VUN20" i="88" s="1"/>
  <c r="VUO16" i="88"/>
  <c r="VUO20" i="88" s="1"/>
  <c r="VUP16" i="88"/>
  <c r="VUP20" i="88" s="1"/>
  <c r="VUQ16" i="88"/>
  <c r="VUQ20" i="88" s="1"/>
  <c r="VUR16" i="88"/>
  <c r="VUR20" i="88" s="1"/>
  <c r="VUS16" i="88"/>
  <c r="VUS20" i="88" s="1"/>
  <c r="VUT16" i="88"/>
  <c r="VUT20" i="88" s="1"/>
  <c r="VUU16" i="88"/>
  <c r="VUU20" i="88" s="1"/>
  <c r="VUV16" i="88"/>
  <c r="VUV20" i="88" s="1"/>
  <c r="VUW16" i="88"/>
  <c r="VUW20" i="88" s="1"/>
  <c r="VUX16" i="88"/>
  <c r="VUX20" i="88" s="1"/>
  <c r="VUY16" i="88"/>
  <c r="VUY20" i="88" s="1"/>
  <c r="VUZ16" i="88"/>
  <c r="VUZ20" i="88" s="1"/>
  <c r="VVA16" i="88"/>
  <c r="VVA20" i="88" s="1"/>
  <c r="VVB16" i="88"/>
  <c r="VVB20" i="88" s="1"/>
  <c r="VVC16" i="88"/>
  <c r="VVC20" i="88" s="1"/>
  <c r="VVD16" i="88"/>
  <c r="VVD20" i="88" s="1"/>
  <c r="VVE16" i="88"/>
  <c r="VVE20" i="88" s="1"/>
  <c r="VVF16" i="88"/>
  <c r="VVF20" i="88" s="1"/>
  <c r="VVG16" i="88"/>
  <c r="VVG20" i="88" s="1"/>
  <c r="VVH16" i="88"/>
  <c r="VVH20" i="88" s="1"/>
  <c r="VVI16" i="88"/>
  <c r="VVI20" i="88" s="1"/>
  <c r="VVJ16" i="88"/>
  <c r="VVJ20" i="88" s="1"/>
  <c r="VVK16" i="88"/>
  <c r="VVK20" i="88" s="1"/>
  <c r="VVL16" i="88"/>
  <c r="VVL20" i="88" s="1"/>
  <c r="VVM16" i="88"/>
  <c r="VVM20" i="88" s="1"/>
  <c r="VVN16" i="88"/>
  <c r="VVN20" i="88" s="1"/>
  <c r="VVO16" i="88"/>
  <c r="VVO20" i="88" s="1"/>
  <c r="VVP16" i="88"/>
  <c r="VVP20" i="88" s="1"/>
  <c r="VVQ16" i="88"/>
  <c r="VVQ20" i="88" s="1"/>
  <c r="VVR16" i="88"/>
  <c r="VVR20" i="88" s="1"/>
  <c r="VVS16" i="88"/>
  <c r="VVS20" i="88" s="1"/>
  <c r="VVT16" i="88"/>
  <c r="VVT20" i="88" s="1"/>
  <c r="VVU16" i="88"/>
  <c r="VVU20" i="88" s="1"/>
  <c r="VVV16" i="88"/>
  <c r="VVV20" i="88" s="1"/>
  <c r="VVW16" i="88"/>
  <c r="VVW20" i="88" s="1"/>
  <c r="VVX16" i="88"/>
  <c r="VVX20" i="88" s="1"/>
  <c r="VVY16" i="88"/>
  <c r="VVY20" i="88" s="1"/>
  <c r="VVZ16" i="88"/>
  <c r="VVZ20" i="88" s="1"/>
  <c r="VWA16" i="88"/>
  <c r="VWA20" i="88" s="1"/>
  <c r="VWB16" i="88"/>
  <c r="VWB20" i="88" s="1"/>
  <c r="VWC16" i="88"/>
  <c r="VWC20" i="88" s="1"/>
  <c r="VWD16" i="88"/>
  <c r="VWD20" i="88" s="1"/>
  <c r="VWE16" i="88"/>
  <c r="VWE20" i="88" s="1"/>
  <c r="VWF16" i="88"/>
  <c r="VWF20" i="88" s="1"/>
  <c r="VWG16" i="88"/>
  <c r="VWG20" i="88" s="1"/>
  <c r="VWH16" i="88"/>
  <c r="VWH20" i="88" s="1"/>
  <c r="VWI16" i="88"/>
  <c r="VWI20" i="88" s="1"/>
  <c r="VWJ16" i="88"/>
  <c r="VWJ20" i="88" s="1"/>
  <c r="VWK16" i="88"/>
  <c r="VWK20" i="88" s="1"/>
  <c r="VWL16" i="88"/>
  <c r="VWL20" i="88" s="1"/>
  <c r="VWM16" i="88"/>
  <c r="VWM20" i="88" s="1"/>
  <c r="VWN16" i="88"/>
  <c r="VWN20" i="88" s="1"/>
  <c r="VWO16" i="88"/>
  <c r="VWO20" i="88" s="1"/>
  <c r="VWP16" i="88"/>
  <c r="VWP20" i="88" s="1"/>
  <c r="VWQ16" i="88"/>
  <c r="VWQ20" i="88" s="1"/>
  <c r="VWR16" i="88"/>
  <c r="VWR20" i="88" s="1"/>
  <c r="VWS16" i="88"/>
  <c r="VWS20" i="88" s="1"/>
  <c r="VWT16" i="88"/>
  <c r="VWT20" i="88" s="1"/>
  <c r="VWU16" i="88"/>
  <c r="VWU20" i="88" s="1"/>
  <c r="VWV16" i="88"/>
  <c r="VWV20" i="88" s="1"/>
  <c r="VWW16" i="88"/>
  <c r="VWW20" i="88" s="1"/>
  <c r="VWX16" i="88"/>
  <c r="VWX20" i="88" s="1"/>
  <c r="VWY16" i="88"/>
  <c r="VWY20" i="88" s="1"/>
  <c r="VWZ16" i="88"/>
  <c r="VWZ20" i="88" s="1"/>
  <c r="VXA16" i="88"/>
  <c r="VXA20" i="88" s="1"/>
  <c r="VXB16" i="88"/>
  <c r="VXB20" i="88" s="1"/>
  <c r="VXC16" i="88"/>
  <c r="VXC20" i="88" s="1"/>
  <c r="VXD16" i="88"/>
  <c r="VXD20" i="88" s="1"/>
  <c r="VXE16" i="88"/>
  <c r="VXE20" i="88" s="1"/>
  <c r="VXF16" i="88"/>
  <c r="VXF20" i="88" s="1"/>
  <c r="VXG16" i="88"/>
  <c r="VXG20" i="88" s="1"/>
  <c r="VXH16" i="88"/>
  <c r="VXH20" i="88" s="1"/>
  <c r="VXI16" i="88"/>
  <c r="VXI20" i="88" s="1"/>
  <c r="VXJ16" i="88"/>
  <c r="VXJ20" i="88" s="1"/>
  <c r="VXK16" i="88"/>
  <c r="VXK20" i="88" s="1"/>
  <c r="VXL16" i="88"/>
  <c r="VXL20" i="88" s="1"/>
  <c r="VXM16" i="88"/>
  <c r="VXM20" i="88" s="1"/>
  <c r="VXN16" i="88"/>
  <c r="VXN20" i="88" s="1"/>
  <c r="VXO16" i="88"/>
  <c r="VXO20" i="88" s="1"/>
  <c r="VXP16" i="88"/>
  <c r="VXP20" i="88" s="1"/>
  <c r="VXQ16" i="88"/>
  <c r="VXQ20" i="88" s="1"/>
  <c r="VXR16" i="88"/>
  <c r="VXR20" i="88" s="1"/>
  <c r="VXS16" i="88"/>
  <c r="VXS20" i="88" s="1"/>
  <c r="VXT16" i="88"/>
  <c r="VXT20" i="88" s="1"/>
  <c r="VXU16" i="88"/>
  <c r="VXU20" i="88" s="1"/>
  <c r="VXV16" i="88"/>
  <c r="VXV20" i="88" s="1"/>
  <c r="VXW16" i="88"/>
  <c r="VXW20" i="88" s="1"/>
  <c r="VXX16" i="88"/>
  <c r="VXX20" i="88" s="1"/>
  <c r="VXY16" i="88"/>
  <c r="VXY20" i="88" s="1"/>
  <c r="VXZ16" i="88"/>
  <c r="VXZ20" i="88" s="1"/>
  <c r="VYA16" i="88"/>
  <c r="VYA20" i="88" s="1"/>
  <c r="VYB16" i="88"/>
  <c r="VYB20" i="88" s="1"/>
  <c r="VYC16" i="88"/>
  <c r="VYC20" i="88" s="1"/>
  <c r="VYD16" i="88"/>
  <c r="VYD20" i="88" s="1"/>
  <c r="VYE16" i="88"/>
  <c r="VYE20" i="88" s="1"/>
  <c r="VYF16" i="88"/>
  <c r="VYF20" i="88" s="1"/>
  <c r="VYG16" i="88"/>
  <c r="VYG20" i="88" s="1"/>
  <c r="VYH16" i="88"/>
  <c r="VYH20" i="88" s="1"/>
  <c r="VYI16" i="88"/>
  <c r="VYI20" i="88" s="1"/>
  <c r="VYJ16" i="88"/>
  <c r="VYJ20" i="88" s="1"/>
  <c r="VYK16" i="88"/>
  <c r="VYK20" i="88" s="1"/>
  <c r="VYL16" i="88"/>
  <c r="VYL20" i="88" s="1"/>
  <c r="VYM16" i="88"/>
  <c r="VYM20" i="88" s="1"/>
  <c r="VYN16" i="88"/>
  <c r="VYN20" i="88" s="1"/>
  <c r="VYO16" i="88"/>
  <c r="VYO20" i="88" s="1"/>
  <c r="VYP16" i="88"/>
  <c r="VYP20" i="88" s="1"/>
  <c r="VYQ16" i="88"/>
  <c r="VYQ20" i="88" s="1"/>
  <c r="VYR16" i="88"/>
  <c r="VYR20" i="88" s="1"/>
  <c r="VYS16" i="88"/>
  <c r="VYS20" i="88" s="1"/>
  <c r="VYT16" i="88"/>
  <c r="VYT20" i="88" s="1"/>
  <c r="VYU16" i="88"/>
  <c r="VYU20" i="88" s="1"/>
  <c r="VYV16" i="88"/>
  <c r="VYV20" i="88" s="1"/>
  <c r="VYW16" i="88"/>
  <c r="VYW20" i="88" s="1"/>
  <c r="VYX16" i="88"/>
  <c r="VYX20" i="88" s="1"/>
  <c r="VYY16" i="88"/>
  <c r="VYY20" i="88" s="1"/>
  <c r="VYZ16" i="88"/>
  <c r="VYZ20" i="88" s="1"/>
  <c r="VZA16" i="88"/>
  <c r="VZA20" i="88" s="1"/>
  <c r="VZB16" i="88"/>
  <c r="VZB20" i="88" s="1"/>
  <c r="VZC16" i="88"/>
  <c r="VZC20" i="88" s="1"/>
  <c r="VZD16" i="88"/>
  <c r="VZD20" i="88" s="1"/>
  <c r="VZE16" i="88"/>
  <c r="VZE20" i="88" s="1"/>
  <c r="VZF16" i="88"/>
  <c r="VZF20" i="88" s="1"/>
  <c r="VZG16" i="88"/>
  <c r="VZG20" i="88" s="1"/>
  <c r="VZH16" i="88"/>
  <c r="VZH20" i="88" s="1"/>
  <c r="VZI16" i="88"/>
  <c r="VZI20" i="88" s="1"/>
  <c r="VZJ16" i="88"/>
  <c r="VZJ20" i="88" s="1"/>
  <c r="VZK16" i="88"/>
  <c r="VZK20" i="88" s="1"/>
  <c r="VZL16" i="88"/>
  <c r="VZL20" i="88" s="1"/>
  <c r="VZM16" i="88"/>
  <c r="VZM20" i="88" s="1"/>
  <c r="VZN16" i="88"/>
  <c r="VZN20" i="88" s="1"/>
  <c r="VZO16" i="88"/>
  <c r="VZO20" i="88" s="1"/>
  <c r="VZP16" i="88"/>
  <c r="VZP20" i="88" s="1"/>
  <c r="VZQ16" i="88"/>
  <c r="VZQ20" i="88" s="1"/>
  <c r="VZR16" i="88"/>
  <c r="VZR20" i="88" s="1"/>
  <c r="VZS16" i="88"/>
  <c r="VZS20" i="88" s="1"/>
  <c r="VZT16" i="88"/>
  <c r="VZT20" i="88" s="1"/>
  <c r="VZU16" i="88"/>
  <c r="VZU20" i="88" s="1"/>
  <c r="VZV16" i="88"/>
  <c r="VZV20" i="88" s="1"/>
  <c r="VZW16" i="88"/>
  <c r="VZW20" i="88" s="1"/>
  <c r="VZX16" i="88"/>
  <c r="VZX20" i="88" s="1"/>
  <c r="VZY16" i="88"/>
  <c r="VZY20" i="88" s="1"/>
  <c r="VZZ16" i="88"/>
  <c r="VZZ20" i="88" s="1"/>
  <c r="WAA16" i="88"/>
  <c r="WAA20" i="88" s="1"/>
  <c r="WAB16" i="88"/>
  <c r="WAB20" i="88" s="1"/>
  <c r="WAC16" i="88"/>
  <c r="WAC20" i="88" s="1"/>
  <c r="WAD16" i="88"/>
  <c r="WAD20" i="88" s="1"/>
  <c r="WAE16" i="88"/>
  <c r="WAE20" i="88" s="1"/>
  <c r="WAF16" i="88"/>
  <c r="WAF20" i="88" s="1"/>
  <c r="WAG16" i="88"/>
  <c r="WAG20" i="88" s="1"/>
  <c r="WAH16" i="88"/>
  <c r="WAH20" i="88" s="1"/>
  <c r="WAI16" i="88"/>
  <c r="WAI20" i="88" s="1"/>
  <c r="WAJ16" i="88"/>
  <c r="WAJ20" i="88" s="1"/>
  <c r="WAK16" i="88"/>
  <c r="WAK20" i="88" s="1"/>
  <c r="WAL16" i="88"/>
  <c r="WAL20" i="88" s="1"/>
  <c r="WAM16" i="88"/>
  <c r="WAM20" i="88" s="1"/>
  <c r="WAN16" i="88"/>
  <c r="WAN20" i="88" s="1"/>
  <c r="WAO16" i="88"/>
  <c r="WAO20" i="88" s="1"/>
  <c r="WAP16" i="88"/>
  <c r="WAP20" i="88" s="1"/>
  <c r="WAQ16" i="88"/>
  <c r="WAQ20" i="88" s="1"/>
  <c r="WAR16" i="88"/>
  <c r="WAR20" i="88" s="1"/>
  <c r="WAS16" i="88"/>
  <c r="WAS20" i="88" s="1"/>
  <c r="WAT16" i="88"/>
  <c r="WAT20" i="88" s="1"/>
  <c r="WAU16" i="88"/>
  <c r="WAU20" i="88" s="1"/>
  <c r="WAV16" i="88"/>
  <c r="WAV20" i="88" s="1"/>
  <c r="WAW16" i="88"/>
  <c r="WAW20" i="88" s="1"/>
  <c r="WAX16" i="88"/>
  <c r="WAX20" i="88" s="1"/>
  <c r="WAY16" i="88"/>
  <c r="WAY20" i="88" s="1"/>
  <c r="WAZ16" i="88"/>
  <c r="WAZ20" i="88" s="1"/>
  <c r="WBA16" i="88"/>
  <c r="WBA20" i="88" s="1"/>
  <c r="WBB16" i="88"/>
  <c r="WBB20" i="88" s="1"/>
  <c r="WBC16" i="88"/>
  <c r="WBC20" i="88" s="1"/>
  <c r="WBD16" i="88"/>
  <c r="WBD20" i="88" s="1"/>
  <c r="WBE16" i="88"/>
  <c r="WBE20" i="88" s="1"/>
  <c r="WBF16" i="88"/>
  <c r="WBF20" i="88" s="1"/>
  <c r="WBG16" i="88"/>
  <c r="WBG20" i="88" s="1"/>
  <c r="WBH16" i="88"/>
  <c r="WBH20" i="88" s="1"/>
  <c r="WBI16" i="88"/>
  <c r="WBI20" i="88" s="1"/>
  <c r="WBJ16" i="88"/>
  <c r="WBJ20" i="88" s="1"/>
  <c r="WBK16" i="88"/>
  <c r="WBK20" i="88" s="1"/>
  <c r="WBL16" i="88"/>
  <c r="WBL20" i="88" s="1"/>
  <c r="WBM16" i="88"/>
  <c r="WBM20" i="88" s="1"/>
  <c r="WBN16" i="88"/>
  <c r="WBN20" i="88" s="1"/>
  <c r="WBO16" i="88"/>
  <c r="WBO20" i="88" s="1"/>
  <c r="WBP16" i="88"/>
  <c r="WBP20" i="88" s="1"/>
  <c r="WBQ16" i="88"/>
  <c r="WBQ20" i="88" s="1"/>
  <c r="WBR16" i="88"/>
  <c r="WBR20" i="88" s="1"/>
  <c r="WBS16" i="88"/>
  <c r="WBS20" i="88" s="1"/>
  <c r="WBT16" i="88"/>
  <c r="WBT20" i="88" s="1"/>
  <c r="WBU16" i="88"/>
  <c r="WBU20" i="88" s="1"/>
  <c r="WBV16" i="88"/>
  <c r="WBV20" i="88" s="1"/>
  <c r="WBW16" i="88"/>
  <c r="WBW20" i="88" s="1"/>
  <c r="WBX16" i="88"/>
  <c r="WBX20" i="88" s="1"/>
  <c r="WBY16" i="88"/>
  <c r="WBY20" i="88" s="1"/>
  <c r="WBZ16" i="88"/>
  <c r="WBZ20" i="88" s="1"/>
  <c r="WCA16" i="88"/>
  <c r="WCA20" i="88" s="1"/>
  <c r="WCB16" i="88"/>
  <c r="WCB20" i="88" s="1"/>
  <c r="WCC16" i="88"/>
  <c r="WCC20" i="88" s="1"/>
  <c r="WCD16" i="88"/>
  <c r="WCD20" i="88" s="1"/>
  <c r="WCE16" i="88"/>
  <c r="WCE20" i="88" s="1"/>
  <c r="WCF16" i="88"/>
  <c r="WCF20" i="88" s="1"/>
  <c r="WCG16" i="88"/>
  <c r="WCG20" i="88" s="1"/>
  <c r="WCH16" i="88"/>
  <c r="WCH20" i="88" s="1"/>
  <c r="WCI16" i="88"/>
  <c r="WCI20" i="88" s="1"/>
  <c r="WCJ16" i="88"/>
  <c r="WCJ20" i="88" s="1"/>
  <c r="WCK16" i="88"/>
  <c r="WCK20" i="88" s="1"/>
  <c r="WCL16" i="88"/>
  <c r="WCL20" i="88" s="1"/>
  <c r="WCM16" i="88"/>
  <c r="WCM20" i="88" s="1"/>
  <c r="WCN16" i="88"/>
  <c r="WCN20" i="88" s="1"/>
  <c r="WCO16" i="88"/>
  <c r="WCO20" i="88" s="1"/>
  <c r="WCP16" i="88"/>
  <c r="WCP20" i="88" s="1"/>
  <c r="WCQ16" i="88"/>
  <c r="WCQ20" i="88" s="1"/>
  <c r="WCR16" i="88"/>
  <c r="WCR20" i="88" s="1"/>
  <c r="WCS16" i="88"/>
  <c r="WCS20" i="88" s="1"/>
  <c r="WCT16" i="88"/>
  <c r="WCT20" i="88" s="1"/>
  <c r="WCU16" i="88"/>
  <c r="WCU20" i="88" s="1"/>
  <c r="WCV16" i="88"/>
  <c r="WCV20" i="88" s="1"/>
  <c r="WCW16" i="88"/>
  <c r="WCW20" i="88" s="1"/>
  <c r="WCX16" i="88"/>
  <c r="WCX20" i="88" s="1"/>
  <c r="WCY16" i="88"/>
  <c r="WCY20" i="88" s="1"/>
  <c r="WCZ16" i="88"/>
  <c r="WCZ20" i="88" s="1"/>
  <c r="WDA16" i="88"/>
  <c r="WDA20" i="88" s="1"/>
  <c r="WDB16" i="88"/>
  <c r="WDB20" i="88" s="1"/>
  <c r="WDC16" i="88"/>
  <c r="WDC20" i="88" s="1"/>
  <c r="WDD16" i="88"/>
  <c r="WDD20" i="88" s="1"/>
  <c r="WDE16" i="88"/>
  <c r="WDE20" i="88" s="1"/>
  <c r="WDF16" i="88"/>
  <c r="WDF20" i="88" s="1"/>
  <c r="WDG16" i="88"/>
  <c r="WDG20" i="88" s="1"/>
  <c r="WDH16" i="88"/>
  <c r="WDH20" i="88" s="1"/>
  <c r="WDI16" i="88"/>
  <c r="WDI20" i="88" s="1"/>
  <c r="WDJ16" i="88"/>
  <c r="WDJ20" i="88" s="1"/>
  <c r="WDK16" i="88"/>
  <c r="WDK20" i="88" s="1"/>
  <c r="WDL16" i="88"/>
  <c r="WDL20" i="88" s="1"/>
  <c r="WDM16" i="88"/>
  <c r="WDM20" i="88" s="1"/>
  <c r="WDN16" i="88"/>
  <c r="WDN20" i="88" s="1"/>
  <c r="WDO16" i="88"/>
  <c r="WDO20" i="88" s="1"/>
  <c r="WDP16" i="88"/>
  <c r="WDP20" i="88" s="1"/>
  <c r="WDQ16" i="88"/>
  <c r="WDQ20" i="88" s="1"/>
  <c r="WDR16" i="88"/>
  <c r="WDR20" i="88" s="1"/>
  <c r="WDS16" i="88"/>
  <c r="WDS20" i="88" s="1"/>
  <c r="WDT16" i="88"/>
  <c r="WDT20" i="88" s="1"/>
  <c r="WDU16" i="88"/>
  <c r="WDU20" i="88" s="1"/>
  <c r="WDV16" i="88"/>
  <c r="WDV20" i="88" s="1"/>
  <c r="WDW16" i="88"/>
  <c r="WDW20" i="88" s="1"/>
  <c r="WDX16" i="88"/>
  <c r="WDX20" i="88" s="1"/>
  <c r="WDY16" i="88"/>
  <c r="WDY20" i="88" s="1"/>
  <c r="WDZ16" i="88"/>
  <c r="WDZ20" i="88" s="1"/>
  <c r="WEA16" i="88"/>
  <c r="WEA20" i="88" s="1"/>
  <c r="WEB16" i="88"/>
  <c r="WEB20" i="88" s="1"/>
  <c r="WEC16" i="88"/>
  <c r="WEC20" i="88" s="1"/>
  <c r="WED16" i="88"/>
  <c r="WED20" i="88" s="1"/>
  <c r="WEE16" i="88"/>
  <c r="WEE20" i="88" s="1"/>
  <c r="WEF16" i="88"/>
  <c r="WEF20" i="88" s="1"/>
  <c r="WEG16" i="88"/>
  <c r="WEG20" i="88" s="1"/>
  <c r="WEH16" i="88"/>
  <c r="WEH20" i="88" s="1"/>
  <c r="WEI16" i="88"/>
  <c r="WEI20" i="88" s="1"/>
  <c r="WEJ16" i="88"/>
  <c r="WEJ20" i="88" s="1"/>
  <c r="WEK16" i="88"/>
  <c r="WEK20" i="88" s="1"/>
  <c r="WEL16" i="88"/>
  <c r="WEL20" i="88" s="1"/>
  <c r="WEM16" i="88"/>
  <c r="WEM20" i="88" s="1"/>
  <c r="WEN16" i="88"/>
  <c r="WEN20" i="88" s="1"/>
  <c r="WEO16" i="88"/>
  <c r="WEO20" i="88" s="1"/>
  <c r="WEP16" i="88"/>
  <c r="WEP20" i="88" s="1"/>
  <c r="WEQ16" i="88"/>
  <c r="WEQ20" i="88" s="1"/>
  <c r="WER16" i="88"/>
  <c r="WER20" i="88" s="1"/>
  <c r="WES16" i="88"/>
  <c r="WES20" i="88" s="1"/>
  <c r="WET16" i="88"/>
  <c r="WET20" i="88" s="1"/>
  <c r="WEU16" i="88"/>
  <c r="WEU20" i="88" s="1"/>
  <c r="WEV16" i="88"/>
  <c r="WEV20" i="88" s="1"/>
  <c r="WEW16" i="88"/>
  <c r="WEW20" i="88" s="1"/>
  <c r="WEX16" i="88"/>
  <c r="WEX20" i="88" s="1"/>
  <c r="WEY16" i="88"/>
  <c r="WEY20" i="88" s="1"/>
  <c r="WEZ16" i="88"/>
  <c r="WEZ20" i="88" s="1"/>
  <c r="WFA16" i="88"/>
  <c r="WFA20" i="88" s="1"/>
  <c r="WFB16" i="88"/>
  <c r="WFB20" i="88" s="1"/>
  <c r="WFC16" i="88"/>
  <c r="WFC20" i="88" s="1"/>
  <c r="WFD16" i="88"/>
  <c r="WFD20" i="88" s="1"/>
  <c r="WFE16" i="88"/>
  <c r="WFE20" i="88" s="1"/>
  <c r="WFF16" i="88"/>
  <c r="WFF20" i="88" s="1"/>
  <c r="WFG16" i="88"/>
  <c r="WFG20" i="88" s="1"/>
  <c r="WFH16" i="88"/>
  <c r="WFH20" i="88" s="1"/>
  <c r="WFI16" i="88"/>
  <c r="WFI20" i="88" s="1"/>
  <c r="WFJ16" i="88"/>
  <c r="WFJ20" i="88" s="1"/>
  <c r="WFK16" i="88"/>
  <c r="WFK20" i="88" s="1"/>
  <c r="WFL16" i="88"/>
  <c r="WFL20" i="88" s="1"/>
  <c r="WFM16" i="88"/>
  <c r="WFM20" i="88" s="1"/>
  <c r="WFN16" i="88"/>
  <c r="WFN20" i="88" s="1"/>
  <c r="WFO16" i="88"/>
  <c r="WFO20" i="88" s="1"/>
  <c r="WFP16" i="88"/>
  <c r="WFP20" i="88" s="1"/>
  <c r="WFQ16" i="88"/>
  <c r="WFQ20" i="88" s="1"/>
  <c r="WFR16" i="88"/>
  <c r="WFR20" i="88" s="1"/>
  <c r="WFS16" i="88"/>
  <c r="WFS20" i="88" s="1"/>
  <c r="WFT16" i="88"/>
  <c r="WFT20" i="88" s="1"/>
  <c r="WFU16" i="88"/>
  <c r="WFU20" i="88" s="1"/>
  <c r="WFV16" i="88"/>
  <c r="WFV20" i="88" s="1"/>
  <c r="WFW16" i="88"/>
  <c r="WFW20" i="88" s="1"/>
  <c r="WFX16" i="88"/>
  <c r="WFX20" i="88" s="1"/>
  <c r="WFY16" i="88"/>
  <c r="WFY20" i="88" s="1"/>
  <c r="WFZ16" i="88"/>
  <c r="WFZ20" i="88" s="1"/>
  <c r="WGA16" i="88"/>
  <c r="WGA20" i="88" s="1"/>
  <c r="WGB16" i="88"/>
  <c r="WGB20" i="88" s="1"/>
  <c r="WGC16" i="88"/>
  <c r="WGC20" i="88" s="1"/>
  <c r="WGD16" i="88"/>
  <c r="WGD20" i="88" s="1"/>
  <c r="WGE16" i="88"/>
  <c r="WGE20" i="88" s="1"/>
  <c r="WGF16" i="88"/>
  <c r="WGF20" i="88" s="1"/>
  <c r="WGG16" i="88"/>
  <c r="WGG20" i="88" s="1"/>
  <c r="WGH16" i="88"/>
  <c r="WGH20" i="88" s="1"/>
  <c r="WGI16" i="88"/>
  <c r="WGI20" i="88" s="1"/>
  <c r="WGJ16" i="88"/>
  <c r="WGJ20" i="88" s="1"/>
  <c r="WGK16" i="88"/>
  <c r="WGK20" i="88" s="1"/>
  <c r="WGL16" i="88"/>
  <c r="WGL20" i="88" s="1"/>
  <c r="WGM16" i="88"/>
  <c r="WGM20" i="88" s="1"/>
  <c r="WGN16" i="88"/>
  <c r="WGN20" i="88" s="1"/>
  <c r="WGO16" i="88"/>
  <c r="WGO20" i="88" s="1"/>
  <c r="WGP16" i="88"/>
  <c r="WGP20" i="88" s="1"/>
  <c r="WGQ16" i="88"/>
  <c r="WGQ20" i="88" s="1"/>
  <c r="WGR16" i="88"/>
  <c r="WGR20" i="88" s="1"/>
  <c r="WGS16" i="88"/>
  <c r="WGS20" i="88" s="1"/>
  <c r="WGT16" i="88"/>
  <c r="WGT20" i="88" s="1"/>
  <c r="WGU16" i="88"/>
  <c r="WGU20" i="88" s="1"/>
  <c r="WGV16" i="88"/>
  <c r="WGV20" i="88" s="1"/>
  <c r="WGW16" i="88"/>
  <c r="WGW20" i="88" s="1"/>
  <c r="WGX16" i="88"/>
  <c r="WGX20" i="88" s="1"/>
  <c r="WGY16" i="88"/>
  <c r="WGY20" i="88" s="1"/>
  <c r="WGZ16" i="88"/>
  <c r="WGZ20" i="88" s="1"/>
  <c r="WHA16" i="88"/>
  <c r="WHA20" i="88" s="1"/>
  <c r="WHB16" i="88"/>
  <c r="WHB20" i="88" s="1"/>
  <c r="WHC16" i="88"/>
  <c r="WHC20" i="88" s="1"/>
  <c r="WHD16" i="88"/>
  <c r="WHD20" i="88" s="1"/>
  <c r="WHE16" i="88"/>
  <c r="WHE20" i="88" s="1"/>
  <c r="WHF16" i="88"/>
  <c r="WHF20" i="88" s="1"/>
  <c r="WHG16" i="88"/>
  <c r="WHG20" i="88" s="1"/>
  <c r="WHH16" i="88"/>
  <c r="WHH20" i="88" s="1"/>
  <c r="WHI16" i="88"/>
  <c r="WHI20" i="88" s="1"/>
  <c r="WHJ16" i="88"/>
  <c r="WHJ20" i="88" s="1"/>
  <c r="WHK16" i="88"/>
  <c r="WHK20" i="88" s="1"/>
  <c r="WHL16" i="88"/>
  <c r="WHL20" i="88" s="1"/>
  <c r="WHM16" i="88"/>
  <c r="WHM20" i="88" s="1"/>
  <c r="WHN16" i="88"/>
  <c r="WHN20" i="88" s="1"/>
  <c r="WHO16" i="88"/>
  <c r="WHO20" i="88" s="1"/>
  <c r="WHP16" i="88"/>
  <c r="WHP20" i="88" s="1"/>
  <c r="WHQ16" i="88"/>
  <c r="WHQ20" i="88" s="1"/>
  <c r="WHR16" i="88"/>
  <c r="WHR20" i="88" s="1"/>
  <c r="WHS16" i="88"/>
  <c r="WHS20" i="88" s="1"/>
  <c r="WHT16" i="88"/>
  <c r="WHT20" i="88" s="1"/>
  <c r="WHU16" i="88"/>
  <c r="WHU20" i="88" s="1"/>
  <c r="WHV16" i="88"/>
  <c r="WHV20" i="88" s="1"/>
  <c r="WHW16" i="88"/>
  <c r="WHW20" i="88" s="1"/>
  <c r="WHX16" i="88"/>
  <c r="WHX20" i="88" s="1"/>
  <c r="WHY16" i="88"/>
  <c r="WHY20" i="88" s="1"/>
  <c r="WHZ16" i="88"/>
  <c r="WHZ20" i="88" s="1"/>
  <c r="WIA16" i="88"/>
  <c r="WIA20" i="88" s="1"/>
  <c r="WIB16" i="88"/>
  <c r="WIB20" i="88" s="1"/>
  <c r="WIC16" i="88"/>
  <c r="WIC20" i="88" s="1"/>
  <c r="WID16" i="88"/>
  <c r="WID20" i="88" s="1"/>
  <c r="WIE16" i="88"/>
  <c r="WIE20" i="88" s="1"/>
  <c r="WIF16" i="88"/>
  <c r="WIF20" i="88" s="1"/>
  <c r="WIG16" i="88"/>
  <c r="WIG20" i="88" s="1"/>
  <c r="WIH16" i="88"/>
  <c r="WIH20" i="88" s="1"/>
  <c r="WII16" i="88"/>
  <c r="WII20" i="88" s="1"/>
  <c r="WIJ16" i="88"/>
  <c r="WIJ20" i="88" s="1"/>
  <c r="WIK16" i="88"/>
  <c r="WIK20" i="88" s="1"/>
  <c r="WIL16" i="88"/>
  <c r="WIL20" i="88" s="1"/>
  <c r="WIM16" i="88"/>
  <c r="WIM20" i="88" s="1"/>
  <c r="WIN16" i="88"/>
  <c r="WIN20" i="88" s="1"/>
  <c r="WIO16" i="88"/>
  <c r="WIO20" i="88" s="1"/>
  <c r="WIP16" i="88"/>
  <c r="WIP20" i="88" s="1"/>
  <c r="WIQ16" i="88"/>
  <c r="WIQ20" i="88" s="1"/>
  <c r="WIR16" i="88"/>
  <c r="WIR20" i="88" s="1"/>
  <c r="WIS16" i="88"/>
  <c r="WIS20" i="88" s="1"/>
  <c r="WIT16" i="88"/>
  <c r="WIT20" i="88" s="1"/>
  <c r="WIU16" i="88"/>
  <c r="WIU20" i="88" s="1"/>
  <c r="WIV16" i="88"/>
  <c r="WIV20" i="88" s="1"/>
  <c r="WIW16" i="88"/>
  <c r="WIW20" i="88" s="1"/>
  <c r="WIX16" i="88"/>
  <c r="WIX20" i="88" s="1"/>
  <c r="WIY16" i="88"/>
  <c r="WIY20" i="88" s="1"/>
  <c r="WIZ16" i="88"/>
  <c r="WIZ20" i="88" s="1"/>
  <c r="WJA16" i="88"/>
  <c r="WJA20" i="88" s="1"/>
  <c r="WJB16" i="88"/>
  <c r="WJB20" i="88" s="1"/>
  <c r="WJC16" i="88"/>
  <c r="WJC20" i="88" s="1"/>
  <c r="WJD16" i="88"/>
  <c r="WJD20" i="88" s="1"/>
  <c r="WJE16" i="88"/>
  <c r="WJE20" i="88" s="1"/>
  <c r="WJF16" i="88"/>
  <c r="WJF20" i="88" s="1"/>
  <c r="WJG16" i="88"/>
  <c r="WJG20" i="88" s="1"/>
  <c r="WJH16" i="88"/>
  <c r="WJH20" i="88" s="1"/>
  <c r="WJI16" i="88"/>
  <c r="WJI20" i="88" s="1"/>
  <c r="WJJ16" i="88"/>
  <c r="WJJ20" i="88" s="1"/>
  <c r="WJK16" i="88"/>
  <c r="WJK20" i="88" s="1"/>
  <c r="WJL16" i="88"/>
  <c r="WJL20" i="88" s="1"/>
  <c r="WJM16" i="88"/>
  <c r="WJM20" i="88" s="1"/>
  <c r="WJN16" i="88"/>
  <c r="WJN20" i="88" s="1"/>
  <c r="WJO16" i="88"/>
  <c r="WJO20" i="88" s="1"/>
  <c r="WJP16" i="88"/>
  <c r="WJP20" i="88" s="1"/>
  <c r="WJQ16" i="88"/>
  <c r="WJQ20" i="88" s="1"/>
  <c r="WJR16" i="88"/>
  <c r="WJR20" i="88" s="1"/>
  <c r="WJS16" i="88"/>
  <c r="WJS20" i="88" s="1"/>
  <c r="WJT16" i="88"/>
  <c r="WJT20" i="88" s="1"/>
  <c r="WJU16" i="88"/>
  <c r="WJU20" i="88" s="1"/>
  <c r="WJV16" i="88"/>
  <c r="WJV20" i="88" s="1"/>
  <c r="WJW16" i="88"/>
  <c r="WJW20" i="88" s="1"/>
  <c r="WJX16" i="88"/>
  <c r="WJX20" i="88" s="1"/>
  <c r="WJY16" i="88"/>
  <c r="WJY20" i="88" s="1"/>
  <c r="WJZ16" i="88"/>
  <c r="WJZ20" i="88" s="1"/>
  <c r="WKA16" i="88"/>
  <c r="WKA20" i="88" s="1"/>
  <c r="WKB16" i="88"/>
  <c r="WKB20" i="88" s="1"/>
  <c r="WKC16" i="88"/>
  <c r="WKC20" i="88" s="1"/>
  <c r="WKD16" i="88"/>
  <c r="WKD20" i="88" s="1"/>
  <c r="WKE16" i="88"/>
  <c r="WKE20" i="88" s="1"/>
  <c r="WKF16" i="88"/>
  <c r="WKF20" i="88" s="1"/>
  <c r="WKG16" i="88"/>
  <c r="WKG20" i="88" s="1"/>
  <c r="WKH16" i="88"/>
  <c r="WKH20" i="88" s="1"/>
  <c r="WKI16" i="88"/>
  <c r="WKI20" i="88" s="1"/>
  <c r="WKJ16" i="88"/>
  <c r="WKJ20" i="88" s="1"/>
  <c r="WKK16" i="88"/>
  <c r="WKK20" i="88" s="1"/>
  <c r="WKL16" i="88"/>
  <c r="WKL20" i="88" s="1"/>
  <c r="WKM16" i="88"/>
  <c r="WKM20" i="88" s="1"/>
  <c r="WKN16" i="88"/>
  <c r="WKN20" i="88" s="1"/>
  <c r="WKO16" i="88"/>
  <c r="WKO20" i="88" s="1"/>
  <c r="WKP16" i="88"/>
  <c r="WKP20" i="88" s="1"/>
  <c r="WKQ16" i="88"/>
  <c r="WKQ20" i="88" s="1"/>
  <c r="WKR16" i="88"/>
  <c r="WKR20" i="88" s="1"/>
  <c r="WKS16" i="88"/>
  <c r="WKS20" i="88" s="1"/>
  <c r="WKT16" i="88"/>
  <c r="WKT20" i="88" s="1"/>
  <c r="WKU16" i="88"/>
  <c r="WKU20" i="88" s="1"/>
  <c r="WKV16" i="88"/>
  <c r="WKV20" i="88" s="1"/>
  <c r="WKW16" i="88"/>
  <c r="WKW20" i="88" s="1"/>
  <c r="WKX16" i="88"/>
  <c r="WKX20" i="88" s="1"/>
  <c r="WKY16" i="88"/>
  <c r="WKY20" i="88" s="1"/>
  <c r="WKZ16" i="88"/>
  <c r="WKZ20" i="88" s="1"/>
  <c r="WLA16" i="88"/>
  <c r="WLA20" i="88" s="1"/>
  <c r="WLB16" i="88"/>
  <c r="WLB20" i="88" s="1"/>
  <c r="WLC16" i="88"/>
  <c r="WLC20" i="88" s="1"/>
  <c r="WLD16" i="88"/>
  <c r="WLD20" i="88" s="1"/>
  <c r="WLE16" i="88"/>
  <c r="WLE20" i="88" s="1"/>
  <c r="WLF16" i="88"/>
  <c r="WLF20" i="88" s="1"/>
  <c r="WLG16" i="88"/>
  <c r="WLG20" i="88" s="1"/>
  <c r="WLH16" i="88"/>
  <c r="WLH20" i="88" s="1"/>
  <c r="WLI16" i="88"/>
  <c r="WLI20" i="88" s="1"/>
  <c r="WLJ16" i="88"/>
  <c r="WLJ20" i="88" s="1"/>
  <c r="WLK16" i="88"/>
  <c r="WLK20" i="88" s="1"/>
  <c r="WLL16" i="88"/>
  <c r="WLL20" i="88" s="1"/>
  <c r="WLM16" i="88"/>
  <c r="WLM20" i="88" s="1"/>
  <c r="WLN16" i="88"/>
  <c r="WLN20" i="88" s="1"/>
  <c r="WLO16" i="88"/>
  <c r="WLO20" i="88" s="1"/>
  <c r="WLP16" i="88"/>
  <c r="WLP20" i="88" s="1"/>
  <c r="WLQ16" i="88"/>
  <c r="WLQ20" i="88" s="1"/>
  <c r="WLR16" i="88"/>
  <c r="WLR20" i="88" s="1"/>
  <c r="WLS16" i="88"/>
  <c r="WLS20" i="88" s="1"/>
  <c r="WLT16" i="88"/>
  <c r="WLT20" i="88" s="1"/>
  <c r="WLU16" i="88"/>
  <c r="WLU20" i="88" s="1"/>
  <c r="WLV16" i="88"/>
  <c r="WLV20" i="88" s="1"/>
  <c r="WLW16" i="88"/>
  <c r="WLW20" i="88" s="1"/>
  <c r="WLX16" i="88"/>
  <c r="WLX20" i="88" s="1"/>
  <c r="WLY16" i="88"/>
  <c r="WLY20" i="88" s="1"/>
  <c r="WLZ16" i="88"/>
  <c r="WLZ20" i="88" s="1"/>
  <c r="WMA16" i="88"/>
  <c r="WMA20" i="88" s="1"/>
  <c r="WMB16" i="88"/>
  <c r="WMB20" i="88" s="1"/>
  <c r="WMC16" i="88"/>
  <c r="WMC20" i="88" s="1"/>
  <c r="WMD16" i="88"/>
  <c r="WMD20" i="88" s="1"/>
  <c r="WME16" i="88"/>
  <c r="WME20" i="88" s="1"/>
  <c r="WMF16" i="88"/>
  <c r="WMF20" i="88" s="1"/>
  <c r="WMG16" i="88"/>
  <c r="WMG20" i="88" s="1"/>
  <c r="WMH16" i="88"/>
  <c r="WMH20" i="88" s="1"/>
  <c r="WMI16" i="88"/>
  <c r="WMI20" i="88" s="1"/>
  <c r="WMJ16" i="88"/>
  <c r="WMJ20" i="88" s="1"/>
  <c r="WMK16" i="88"/>
  <c r="WMK20" i="88" s="1"/>
  <c r="WML16" i="88"/>
  <c r="WML20" i="88" s="1"/>
  <c r="WMM16" i="88"/>
  <c r="WMM20" i="88" s="1"/>
  <c r="WMN16" i="88"/>
  <c r="WMN20" i="88" s="1"/>
  <c r="WMO16" i="88"/>
  <c r="WMO20" i="88" s="1"/>
  <c r="WMP16" i="88"/>
  <c r="WMP20" i="88" s="1"/>
  <c r="WMQ16" i="88"/>
  <c r="WMQ20" i="88" s="1"/>
  <c r="WMR16" i="88"/>
  <c r="WMR20" i="88" s="1"/>
  <c r="WMS16" i="88"/>
  <c r="WMS20" i="88" s="1"/>
  <c r="WMT16" i="88"/>
  <c r="WMT20" i="88" s="1"/>
  <c r="WMU16" i="88"/>
  <c r="WMU20" i="88" s="1"/>
  <c r="WMV16" i="88"/>
  <c r="WMV20" i="88" s="1"/>
  <c r="WMW16" i="88"/>
  <c r="WMW20" i="88" s="1"/>
  <c r="WMX16" i="88"/>
  <c r="WMX20" i="88" s="1"/>
  <c r="WMY16" i="88"/>
  <c r="WMY20" i="88" s="1"/>
  <c r="WMZ16" i="88"/>
  <c r="WMZ20" i="88" s="1"/>
  <c r="WNA16" i="88"/>
  <c r="WNA20" i="88" s="1"/>
  <c r="WNB16" i="88"/>
  <c r="WNB20" i="88" s="1"/>
  <c r="WNC16" i="88"/>
  <c r="WNC20" i="88" s="1"/>
  <c r="WND16" i="88"/>
  <c r="WND20" i="88" s="1"/>
  <c r="WNE16" i="88"/>
  <c r="WNE20" i="88" s="1"/>
  <c r="WNF16" i="88"/>
  <c r="WNF20" i="88" s="1"/>
  <c r="WNG16" i="88"/>
  <c r="WNG20" i="88" s="1"/>
  <c r="WNH16" i="88"/>
  <c r="WNH20" i="88" s="1"/>
  <c r="WNI16" i="88"/>
  <c r="WNI20" i="88" s="1"/>
  <c r="WNJ16" i="88"/>
  <c r="WNJ20" i="88" s="1"/>
  <c r="WNK16" i="88"/>
  <c r="WNK20" i="88" s="1"/>
  <c r="WNL16" i="88"/>
  <c r="WNL20" i="88" s="1"/>
  <c r="WNM16" i="88"/>
  <c r="WNM20" i="88" s="1"/>
  <c r="WNN16" i="88"/>
  <c r="WNN20" i="88" s="1"/>
  <c r="WNO16" i="88"/>
  <c r="WNO20" i="88" s="1"/>
  <c r="WNP16" i="88"/>
  <c r="WNP20" i="88" s="1"/>
  <c r="WNQ16" i="88"/>
  <c r="WNQ20" i="88" s="1"/>
  <c r="WNR16" i="88"/>
  <c r="WNR20" i="88" s="1"/>
  <c r="WNS16" i="88"/>
  <c r="WNS20" i="88" s="1"/>
  <c r="WNT16" i="88"/>
  <c r="WNT20" i="88" s="1"/>
  <c r="WNU16" i="88"/>
  <c r="WNU20" i="88" s="1"/>
  <c r="WNV16" i="88"/>
  <c r="WNV20" i="88" s="1"/>
  <c r="WNW16" i="88"/>
  <c r="WNW20" i="88" s="1"/>
  <c r="WNX16" i="88"/>
  <c r="WNX20" i="88" s="1"/>
  <c r="WNY16" i="88"/>
  <c r="WNY20" i="88" s="1"/>
  <c r="WNZ16" i="88"/>
  <c r="WNZ20" i="88" s="1"/>
  <c r="WOA16" i="88"/>
  <c r="WOA20" i="88" s="1"/>
  <c r="WOB16" i="88"/>
  <c r="WOB20" i="88" s="1"/>
  <c r="WOC16" i="88"/>
  <c r="WOC20" i="88" s="1"/>
  <c r="WOD16" i="88"/>
  <c r="WOD20" i="88" s="1"/>
  <c r="WOE16" i="88"/>
  <c r="WOE20" i="88" s="1"/>
  <c r="WOF16" i="88"/>
  <c r="WOF20" i="88" s="1"/>
  <c r="WOG16" i="88"/>
  <c r="WOG20" i="88" s="1"/>
  <c r="WOH16" i="88"/>
  <c r="WOH20" i="88" s="1"/>
  <c r="WOI16" i="88"/>
  <c r="WOI20" i="88" s="1"/>
  <c r="WOJ16" i="88"/>
  <c r="WOJ20" i="88" s="1"/>
  <c r="WOK16" i="88"/>
  <c r="WOK20" i="88" s="1"/>
  <c r="WOL16" i="88"/>
  <c r="WOL20" i="88" s="1"/>
  <c r="WOM16" i="88"/>
  <c r="WOM20" i="88" s="1"/>
  <c r="WON16" i="88"/>
  <c r="WON20" i="88" s="1"/>
  <c r="WOO16" i="88"/>
  <c r="WOO20" i="88" s="1"/>
  <c r="WOP16" i="88"/>
  <c r="WOP20" i="88" s="1"/>
  <c r="WOQ16" i="88"/>
  <c r="WOQ20" i="88" s="1"/>
  <c r="WOR16" i="88"/>
  <c r="WOR20" i="88" s="1"/>
  <c r="WOS16" i="88"/>
  <c r="WOS20" i="88" s="1"/>
  <c r="WOT16" i="88"/>
  <c r="WOT20" i="88" s="1"/>
  <c r="WOU16" i="88"/>
  <c r="WOU20" i="88" s="1"/>
  <c r="WOV16" i="88"/>
  <c r="WOV20" i="88" s="1"/>
  <c r="WOW16" i="88"/>
  <c r="WOW20" i="88" s="1"/>
  <c r="WOX16" i="88"/>
  <c r="WOX20" i="88" s="1"/>
  <c r="WOY16" i="88"/>
  <c r="WOY20" i="88" s="1"/>
  <c r="WOZ16" i="88"/>
  <c r="WOZ20" i="88" s="1"/>
  <c r="WPA16" i="88"/>
  <c r="WPA20" i="88" s="1"/>
  <c r="WPB16" i="88"/>
  <c r="WPB20" i="88" s="1"/>
  <c r="WPC16" i="88"/>
  <c r="WPC20" i="88" s="1"/>
  <c r="WPD16" i="88"/>
  <c r="WPD20" i="88" s="1"/>
  <c r="WPE16" i="88"/>
  <c r="WPE20" i="88" s="1"/>
  <c r="WPF16" i="88"/>
  <c r="WPF20" i="88" s="1"/>
  <c r="WPG16" i="88"/>
  <c r="WPG20" i="88" s="1"/>
  <c r="WPH16" i="88"/>
  <c r="WPH20" i="88" s="1"/>
  <c r="WPI16" i="88"/>
  <c r="WPI20" i="88" s="1"/>
  <c r="WPJ16" i="88"/>
  <c r="WPJ20" i="88" s="1"/>
  <c r="WPK16" i="88"/>
  <c r="WPK20" i="88" s="1"/>
  <c r="WPL16" i="88"/>
  <c r="WPL20" i="88" s="1"/>
  <c r="WPM16" i="88"/>
  <c r="WPM20" i="88" s="1"/>
  <c r="WPN16" i="88"/>
  <c r="WPN20" i="88" s="1"/>
  <c r="WPO16" i="88"/>
  <c r="WPO20" i="88" s="1"/>
  <c r="WPP16" i="88"/>
  <c r="WPP20" i="88" s="1"/>
  <c r="WPQ16" i="88"/>
  <c r="WPQ20" i="88" s="1"/>
  <c r="WPR16" i="88"/>
  <c r="WPR20" i="88" s="1"/>
  <c r="WPS16" i="88"/>
  <c r="WPS20" i="88" s="1"/>
  <c r="WPT16" i="88"/>
  <c r="WPT20" i="88" s="1"/>
  <c r="WPU16" i="88"/>
  <c r="WPU20" i="88" s="1"/>
  <c r="WPV16" i="88"/>
  <c r="WPV20" i="88" s="1"/>
  <c r="WPW16" i="88"/>
  <c r="WPW20" i="88" s="1"/>
  <c r="WPX16" i="88"/>
  <c r="WPX20" i="88" s="1"/>
  <c r="WPY16" i="88"/>
  <c r="WPY20" i="88" s="1"/>
  <c r="WPZ16" i="88"/>
  <c r="WPZ20" i="88" s="1"/>
  <c r="WQA16" i="88"/>
  <c r="WQA20" i="88" s="1"/>
  <c r="WQB16" i="88"/>
  <c r="WQB20" i="88" s="1"/>
  <c r="WQC16" i="88"/>
  <c r="WQC20" i="88" s="1"/>
  <c r="WQD16" i="88"/>
  <c r="WQD20" i="88" s="1"/>
  <c r="WQE16" i="88"/>
  <c r="WQE20" i="88" s="1"/>
  <c r="WQF16" i="88"/>
  <c r="WQF20" i="88" s="1"/>
  <c r="WQG16" i="88"/>
  <c r="WQG20" i="88" s="1"/>
  <c r="WQH16" i="88"/>
  <c r="WQH20" i="88" s="1"/>
  <c r="WQI16" i="88"/>
  <c r="WQI20" i="88" s="1"/>
  <c r="WQJ16" i="88"/>
  <c r="WQJ20" i="88" s="1"/>
  <c r="WQK16" i="88"/>
  <c r="WQK20" i="88" s="1"/>
  <c r="WQL16" i="88"/>
  <c r="WQL20" i="88" s="1"/>
  <c r="WQM16" i="88"/>
  <c r="WQM20" i="88" s="1"/>
  <c r="WQN16" i="88"/>
  <c r="WQN20" i="88" s="1"/>
  <c r="WQO16" i="88"/>
  <c r="WQO20" i="88" s="1"/>
  <c r="WQP16" i="88"/>
  <c r="WQP20" i="88" s="1"/>
  <c r="WQQ16" i="88"/>
  <c r="WQQ20" i="88" s="1"/>
  <c r="WQR16" i="88"/>
  <c r="WQR20" i="88" s="1"/>
  <c r="WQS16" i="88"/>
  <c r="WQS20" i="88" s="1"/>
  <c r="WQT16" i="88"/>
  <c r="WQT20" i="88" s="1"/>
  <c r="WQU16" i="88"/>
  <c r="WQU20" i="88" s="1"/>
  <c r="WQV16" i="88"/>
  <c r="WQV20" i="88" s="1"/>
  <c r="WQW16" i="88"/>
  <c r="WQW20" i="88" s="1"/>
  <c r="WQX16" i="88"/>
  <c r="WQX20" i="88" s="1"/>
  <c r="WQY16" i="88"/>
  <c r="WQY20" i="88" s="1"/>
  <c r="WQZ16" i="88"/>
  <c r="WQZ20" i="88" s="1"/>
  <c r="WRA16" i="88"/>
  <c r="WRA20" i="88" s="1"/>
  <c r="WRB16" i="88"/>
  <c r="WRB20" i="88" s="1"/>
  <c r="WRC16" i="88"/>
  <c r="WRC20" i="88" s="1"/>
  <c r="WRD16" i="88"/>
  <c r="WRD20" i="88" s="1"/>
  <c r="WRE16" i="88"/>
  <c r="WRE20" i="88" s="1"/>
  <c r="WRF16" i="88"/>
  <c r="WRF20" i="88" s="1"/>
  <c r="WRG16" i="88"/>
  <c r="WRG20" i="88" s="1"/>
  <c r="WRH16" i="88"/>
  <c r="WRH20" i="88" s="1"/>
  <c r="WRI16" i="88"/>
  <c r="WRI20" i="88" s="1"/>
  <c r="WRJ16" i="88"/>
  <c r="WRJ20" i="88" s="1"/>
  <c r="WRK16" i="88"/>
  <c r="WRK20" i="88" s="1"/>
  <c r="WRL16" i="88"/>
  <c r="WRL20" i="88" s="1"/>
  <c r="WRM16" i="88"/>
  <c r="WRM20" i="88" s="1"/>
  <c r="WRN16" i="88"/>
  <c r="WRN20" i="88" s="1"/>
  <c r="WRO16" i="88"/>
  <c r="WRO20" i="88" s="1"/>
  <c r="WRP16" i="88"/>
  <c r="WRP20" i="88" s="1"/>
  <c r="WRQ16" i="88"/>
  <c r="WRQ20" i="88" s="1"/>
  <c r="WRR16" i="88"/>
  <c r="WRR20" i="88" s="1"/>
  <c r="WRS16" i="88"/>
  <c r="WRS20" i="88" s="1"/>
  <c r="WRT16" i="88"/>
  <c r="WRT20" i="88" s="1"/>
  <c r="WRU16" i="88"/>
  <c r="WRU20" i="88" s="1"/>
  <c r="WRV16" i="88"/>
  <c r="WRV20" i="88" s="1"/>
  <c r="WRW16" i="88"/>
  <c r="WRW20" i="88" s="1"/>
  <c r="WRX16" i="88"/>
  <c r="WRX20" i="88" s="1"/>
  <c r="WRY16" i="88"/>
  <c r="WRY20" i="88" s="1"/>
  <c r="WRZ16" i="88"/>
  <c r="WRZ20" i="88" s="1"/>
  <c r="WSA16" i="88"/>
  <c r="WSA20" i="88" s="1"/>
  <c r="WSB16" i="88"/>
  <c r="WSB20" i="88" s="1"/>
  <c r="WSC16" i="88"/>
  <c r="WSC20" i="88" s="1"/>
  <c r="WSD16" i="88"/>
  <c r="WSD20" i="88" s="1"/>
  <c r="WSE16" i="88"/>
  <c r="WSE20" i="88" s="1"/>
  <c r="WSF16" i="88"/>
  <c r="WSF20" i="88" s="1"/>
  <c r="WSG16" i="88"/>
  <c r="WSG20" i="88" s="1"/>
  <c r="WSH16" i="88"/>
  <c r="WSH20" i="88" s="1"/>
  <c r="WSI16" i="88"/>
  <c r="WSI20" i="88" s="1"/>
  <c r="WSJ16" i="88"/>
  <c r="WSJ20" i="88" s="1"/>
  <c r="WSK16" i="88"/>
  <c r="WSK20" i="88" s="1"/>
  <c r="WSL16" i="88"/>
  <c r="WSL20" i="88" s="1"/>
  <c r="WSM16" i="88"/>
  <c r="WSM20" i="88" s="1"/>
  <c r="WSN16" i="88"/>
  <c r="WSN20" i="88" s="1"/>
  <c r="WSO16" i="88"/>
  <c r="WSO20" i="88" s="1"/>
  <c r="WSP16" i="88"/>
  <c r="WSP20" i="88" s="1"/>
  <c r="WSQ16" i="88"/>
  <c r="WSQ20" i="88" s="1"/>
  <c r="WSR16" i="88"/>
  <c r="WSR20" i="88" s="1"/>
  <c r="WSS16" i="88"/>
  <c r="WSS20" i="88" s="1"/>
  <c r="WST16" i="88"/>
  <c r="WST20" i="88" s="1"/>
  <c r="WSU16" i="88"/>
  <c r="WSU20" i="88" s="1"/>
  <c r="WSV16" i="88"/>
  <c r="WSV20" i="88" s="1"/>
  <c r="WSW16" i="88"/>
  <c r="WSW20" i="88" s="1"/>
  <c r="WSX16" i="88"/>
  <c r="WSX20" i="88" s="1"/>
  <c r="WSY16" i="88"/>
  <c r="WSY20" i="88" s="1"/>
  <c r="WSZ16" i="88"/>
  <c r="WSZ20" i="88" s="1"/>
  <c r="WTA16" i="88"/>
  <c r="WTA20" i="88" s="1"/>
  <c r="WTB16" i="88"/>
  <c r="WTB20" i="88" s="1"/>
  <c r="WTC16" i="88"/>
  <c r="WTC20" i="88" s="1"/>
  <c r="WTD16" i="88"/>
  <c r="WTD20" i="88" s="1"/>
  <c r="WTE16" i="88"/>
  <c r="WTE20" i="88" s="1"/>
  <c r="WTF16" i="88"/>
  <c r="WTF20" i="88" s="1"/>
  <c r="WTG16" i="88"/>
  <c r="WTG20" i="88" s="1"/>
  <c r="WTH16" i="88"/>
  <c r="WTH20" i="88" s="1"/>
  <c r="WTI16" i="88"/>
  <c r="WTI20" i="88" s="1"/>
  <c r="WTJ16" i="88"/>
  <c r="WTJ20" i="88" s="1"/>
  <c r="WTK16" i="88"/>
  <c r="WTK20" i="88" s="1"/>
  <c r="WTL16" i="88"/>
  <c r="WTL20" i="88" s="1"/>
  <c r="WTM16" i="88"/>
  <c r="WTM20" i="88" s="1"/>
  <c r="WTN16" i="88"/>
  <c r="WTN20" i="88" s="1"/>
  <c r="WTO16" i="88"/>
  <c r="WTO20" i="88" s="1"/>
  <c r="WTP16" i="88"/>
  <c r="WTP20" i="88" s="1"/>
  <c r="WTQ16" i="88"/>
  <c r="WTQ20" i="88" s="1"/>
  <c r="WTR16" i="88"/>
  <c r="WTR20" i="88" s="1"/>
  <c r="WTS16" i="88"/>
  <c r="WTS20" i="88" s="1"/>
  <c r="WTT16" i="88"/>
  <c r="WTT20" i="88" s="1"/>
  <c r="WTU16" i="88"/>
  <c r="WTU20" i="88" s="1"/>
  <c r="WTV16" i="88"/>
  <c r="WTV20" i="88" s="1"/>
  <c r="WTW16" i="88"/>
  <c r="WTW20" i="88" s="1"/>
  <c r="WTX16" i="88"/>
  <c r="WTX20" i="88" s="1"/>
  <c r="WTY16" i="88"/>
  <c r="WTY20" i="88" s="1"/>
  <c r="WTZ16" i="88"/>
  <c r="WTZ20" i="88" s="1"/>
  <c r="WUA16" i="88"/>
  <c r="WUA20" i="88" s="1"/>
  <c r="WUB16" i="88"/>
  <c r="WUB20" i="88" s="1"/>
  <c r="WUC16" i="88"/>
  <c r="WUC20" i="88" s="1"/>
  <c r="WUD16" i="88"/>
  <c r="WUD20" i="88" s="1"/>
  <c r="WUE16" i="88"/>
  <c r="WUE20" i="88" s="1"/>
  <c r="WUF16" i="88"/>
  <c r="WUF20" i="88" s="1"/>
  <c r="WUG16" i="88"/>
  <c r="WUG20" i="88" s="1"/>
  <c r="WUH16" i="88"/>
  <c r="WUH20" i="88" s="1"/>
  <c r="WUI16" i="88"/>
  <c r="WUI20" i="88" s="1"/>
  <c r="WUJ16" i="88"/>
  <c r="WUJ20" i="88" s="1"/>
  <c r="WUK16" i="88"/>
  <c r="WUK20" i="88" s="1"/>
  <c r="WUL16" i="88"/>
  <c r="WUL20" i="88" s="1"/>
  <c r="WUM16" i="88"/>
  <c r="WUM20" i="88" s="1"/>
  <c r="WUN16" i="88"/>
  <c r="WUN20" i="88" s="1"/>
  <c r="WUO16" i="88"/>
  <c r="WUO20" i="88" s="1"/>
  <c r="WUP16" i="88"/>
  <c r="WUP20" i="88" s="1"/>
  <c r="WUQ16" i="88"/>
  <c r="WUQ20" i="88" s="1"/>
  <c r="WUR16" i="88"/>
  <c r="WUR20" i="88" s="1"/>
  <c r="WUS16" i="88"/>
  <c r="WUS20" i="88" s="1"/>
  <c r="WUT16" i="88"/>
  <c r="WUT20" i="88" s="1"/>
  <c r="WUU16" i="88"/>
  <c r="WUU20" i="88" s="1"/>
  <c r="WUV16" i="88"/>
  <c r="WUV20" i="88" s="1"/>
  <c r="WUW16" i="88"/>
  <c r="WUW20" i="88" s="1"/>
  <c r="WUX16" i="88"/>
  <c r="WUX20" i="88" s="1"/>
  <c r="WUY16" i="88"/>
  <c r="WUY20" i="88" s="1"/>
  <c r="WUZ16" i="88"/>
  <c r="WUZ20" i="88" s="1"/>
  <c r="WVA16" i="88"/>
  <c r="WVA20" i="88" s="1"/>
  <c r="WVB16" i="88"/>
  <c r="WVB20" i="88" s="1"/>
  <c r="WVC16" i="88"/>
  <c r="WVC20" i="88" s="1"/>
  <c r="WVD16" i="88"/>
  <c r="WVD20" i="88" s="1"/>
  <c r="WVE16" i="88"/>
  <c r="WVE20" i="88" s="1"/>
  <c r="WVF16" i="88"/>
  <c r="WVF20" i="88" s="1"/>
  <c r="WVG16" i="88"/>
  <c r="WVG20" i="88" s="1"/>
  <c r="WVH16" i="88"/>
  <c r="WVH20" i="88" s="1"/>
  <c r="WVI16" i="88"/>
  <c r="WVI20" i="88" s="1"/>
  <c r="WVJ16" i="88"/>
  <c r="WVJ20" i="88" s="1"/>
  <c r="WVK16" i="88"/>
  <c r="WVK20" i="88" s="1"/>
  <c r="WVL16" i="88"/>
  <c r="WVL20" i="88" s="1"/>
  <c r="WVM16" i="88"/>
  <c r="WVM20" i="88" s="1"/>
  <c r="WVN16" i="88"/>
  <c r="WVN20" i="88" s="1"/>
  <c r="WVO16" i="88"/>
  <c r="WVO20" i="88" s="1"/>
  <c r="WVP16" i="88"/>
  <c r="WVP20" i="88" s="1"/>
  <c r="WVQ16" i="88"/>
  <c r="WVQ20" i="88" s="1"/>
  <c r="WVR16" i="88"/>
  <c r="WVR20" i="88" s="1"/>
  <c r="WVS16" i="88"/>
  <c r="WVS20" i="88" s="1"/>
  <c r="WVT16" i="88"/>
  <c r="WVT20" i="88" s="1"/>
  <c r="WVU16" i="88"/>
  <c r="WVU20" i="88" s="1"/>
  <c r="WVV16" i="88"/>
  <c r="WVV20" i="88" s="1"/>
  <c r="WVW16" i="88"/>
  <c r="WVW20" i="88" s="1"/>
  <c r="WVX16" i="88"/>
  <c r="WVX20" i="88" s="1"/>
  <c r="WVY16" i="88"/>
  <c r="WVY20" i="88" s="1"/>
  <c r="WVZ16" i="88"/>
  <c r="WVZ20" i="88" s="1"/>
  <c r="WWA16" i="88"/>
  <c r="WWA20" i="88" s="1"/>
  <c r="WWB16" i="88"/>
  <c r="WWB20" i="88" s="1"/>
  <c r="WWC16" i="88"/>
  <c r="WWC20" i="88" s="1"/>
  <c r="WWD16" i="88"/>
  <c r="WWD20" i="88" s="1"/>
  <c r="WWE16" i="88"/>
  <c r="WWE20" i="88" s="1"/>
  <c r="WWF16" i="88"/>
  <c r="WWF20" i="88" s="1"/>
  <c r="WWG16" i="88"/>
  <c r="WWG20" i="88" s="1"/>
  <c r="WWH16" i="88"/>
  <c r="WWH20" i="88" s="1"/>
  <c r="WWI16" i="88"/>
  <c r="WWI20" i="88" s="1"/>
  <c r="WWJ16" i="88"/>
  <c r="WWJ20" i="88" s="1"/>
  <c r="WWK16" i="88"/>
  <c r="WWK20" i="88" s="1"/>
  <c r="WWL16" i="88"/>
  <c r="WWL20" i="88" s="1"/>
  <c r="WWM16" i="88"/>
  <c r="WWM20" i="88" s="1"/>
  <c r="WWN16" i="88"/>
  <c r="WWN20" i="88" s="1"/>
  <c r="WWO16" i="88"/>
  <c r="WWO20" i="88" s="1"/>
  <c r="WWP16" i="88"/>
  <c r="WWP20" i="88" s="1"/>
  <c r="WWQ16" i="88"/>
  <c r="WWQ20" i="88" s="1"/>
  <c r="WWR16" i="88"/>
  <c r="WWR20" i="88" s="1"/>
  <c r="WWS16" i="88"/>
  <c r="WWS20" i="88" s="1"/>
  <c r="WWT16" i="88"/>
  <c r="WWT20" i="88" s="1"/>
  <c r="WWU16" i="88"/>
  <c r="WWU20" i="88" s="1"/>
  <c r="WWV16" i="88"/>
  <c r="WWV20" i="88" s="1"/>
  <c r="WWW16" i="88"/>
  <c r="WWW20" i="88" s="1"/>
  <c r="WWX16" i="88"/>
  <c r="WWX20" i="88" s="1"/>
  <c r="WWY16" i="88"/>
  <c r="WWY20" i="88" s="1"/>
  <c r="WWZ16" i="88"/>
  <c r="WWZ20" i="88" s="1"/>
  <c r="WXA16" i="88"/>
  <c r="WXA20" i="88" s="1"/>
  <c r="WXB16" i="88"/>
  <c r="WXB20" i="88" s="1"/>
  <c r="WXC16" i="88"/>
  <c r="WXC20" i="88" s="1"/>
  <c r="WXD16" i="88"/>
  <c r="WXD20" i="88" s="1"/>
  <c r="WXE16" i="88"/>
  <c r="WXE20" i="88" s="1"/>
  <c r="WXF16" i="88"/>
  <c r="WXF20" i="88" s="1"/>
  <c r="WXG16" i="88"/>
  <c r="WXG20" i="88" s="1"/>
  <c r="WXH16" i="88"/>
  <c r="WXH20" i="88" s="1"/>
  <c r="WXI16" i="88"/>
  <c r="WXI20" i="88" s="1"/>
  <c r="WXJ16" i="88"/>
  <c r="WXJ20" i="88" s="1"/>
  <c r="WXK16" i="88"/>
  <c r="WXK20" i="88" s="1"/>
  <c r="WXL16" i="88"/>
  <c r="WXL20" i="88" s="1"/>
  <c r="WXM16" i="88"/>
  <c r="WXM20" i="88" s="1"/>
  <c r="WXN16" i="88"/>
  <c r="WXN20" i="88" s="1"/>
  <c r="WXO16" i="88"/>
  <c r="WXO20" i="88" s="1"/>
  <c r="WXP16" i="88"/>
  <c r="WXP20" i="88" s="1"/>
  <c r="WXQ16" i="88"/>
  <c r="WXQ20" i="88" s="1"/>
  <c r="WXR16" i="88"/>
  <c r="WXR20" i="88" s="1"/>
  <c r="WXS16" i="88"/>
  <c r="WXS20" i="88" s="1"/>
  <c r="WXT16" i="88"/>
  <c r="WXT20" i="88" s="1"/>
  <c r="WXU16" i="88"/>
  <c r="WXU20" i="88" s="1"/>
  <c r="WXV16" i="88"/>
  <c r="WXV20" i="88" s="1"/>
  <c r="WXW16" i="88"/>
  <c r="WXW20" i="88" s="1"/>
  <c r="WXX16" i="88"/>
  <c r="WXX20" i="88" s="1"/>
  <c r="WXY16" i="88"/>
  <c r="WXY20" i="88" s="1"/>
  <c r="WXZ16" i="88"/>
  <c r="WXZ20" i="88" s="1"/>
  <c r="WYA16" i="88"/>
  <c r="WYA20" i="88" s="1"/>
  <c r="WYB16" i="88"/>
  <c r="WYB20" i="88" s="1"/>
  <c r="WYC16" i="88"/>
  <c r="WYC20" i="88" s="1"/>
  <c r="WYD16" i="88"/>
  <c r="WYD20" i="88" s="1"/>
  <c r="WYE16" i="88"/>
  <c r="WYE20" i="88" s="1"/>
  <c r="WYF16" i="88"/>
  <c r="WYF20" i="88" s="1"/>
  <c r="WYG16" i="88"/>
  <c r="WYG20" i="88" s="1"/>
  <c r="WYH16" i="88"/>
  <c r="WYH20" i="88" s="1"/>
  <c r="WYI16" i="88"/>
  <c r="WYI20" i="88" s="1"/>
  <c r="WYJ16" i="88"/>
  <c r="WYJ20" i="88" s="1"/>
  <c r="WYK16" i="88"/>
  <c r="WYK20" i="88" s="1"/>
  <c r="WYL16" i="88"/>
  <c r="WYL20" i="88" s="1"/>
  <c r="WYM16" i="88"/>
  <c r="WYM20" i="88" s="1"/>
  <c r="WYN16" i="88"/>
  <c r="WYN20" i="88" s="1"/>
  <c r="WYO16" i="88"/>
  <c r="WYO20" i="88" s="1"/>
  <c r="WYP16" i="88"/>
  <c r="WYP20" i="88" s="1"/>
  <c r="WYQ16" i="88"/>
  <c r="WYQ20" i="88" s="1"/>
  <c r="WYR16" i="88"/>
  <c r="WYR20" i="88" s="1"/>
  <c r="WYS16" i="88"/>
  <c r="WYS20" i="88" s="1"/>
  <c r="WYT16" i="88"/>
  <c r="WYT20" i="88" s="1"/>
  <c r="WYU16" i="88"/>
  <c r="WYU20" i="88" s="1"/>
  <c r="WYV16" i="88"/>
  <c r="WYV20" i="88" s="1"/>
  <c r="WYW16" i="88"/>
  <c r="WYW20" i="88" s="1"/>
  <c r="WYX16" i="88"/>
  <c r="WYX20" i="88" s="1"/>
  <c r="WYY16" i="88"/>
  <c r="WYY20" i="88" s="1"/>
  <c r="WYZ16" i="88"/>
  <c r="WYZ20" i="88" s="1"/>
  <c r="WZA16" i="88"/>
  <c r="WZA20" i="88" s="1"/>
  <c r="WZB16" i="88"/>
  <c r="WZB20" i="88" s="1"/>
  <c r="WZC16" i="88"/>
  <c r="WZC20" i="88" s="1"/>
  <c r="WZD16" i="88"/>
  <c r="WZD20" i="88" s="1"/>
  <c r="WZE16" i="88"/>
  <c r="WZE20" i="88" s="1"/>
  <c r="WZF16" i="88"/>
  <c r="WZF20" i="88" s="1"/>
  <c r="WZG16" i="88"/>
  <c r="WZG20" i="88" s="1"/>
  <c r="WZH16" i="88"/>
  <c r="WZH20" i="88" s="1"/>
  <c r="WZI16" i="88"/>
  <c r="WZI20" i="88" s="1"/>
  <c r="WZJ16" i="88"/>
  <c r="WZJ20" i="88" s="1"/>
  <c r="WZK16" i="88"/>
  <c r="WZK20" i="88" s="1"/>
  <c r="WZL16" i="88"/>
  <c r="WZL20" i="88" s="1"/>
  <c r="WZM16" i="88"/>
  <c r="WZM20" i="88" s="1"/>
  <c r="WZN16" i="88"/>
  <c r="WZN20" i="88" s="1"/>
  <c r="WZO16" i="88"/>
  <c r="WZO20" i="88" s="1"/>
  <c r="WZP16" i="88"/>
  <c r="WZP20" i="88" s="1"/>
  <c r="WZQ16" i="88"/>
  <c r="WZQ20" i="88" s="1"/>
  <c r="WZR16" i="88"/>
  <c r="WZR20" i="88" s="1"/>
  <c r="WZS16" i="88"/>
  <c r="WZS20" i="88" s="1"/>
  <c r="WZT16" i="88"/>
  <c r="WZT20" i="88" s="1"/>
  <c r="WZU16" i="88"/>
  <c r="WZU20" i="88" s="1"/>
  <c r="WZV16" i="88"/>
  <c r="WZV20" i="88" s="1"/>
  <c r="WZW16" i="88"/>
  <c r="WZW20" i="88" s="1"/>
  <c r="WZX16" i="88"/>
  <c r="WZX20" i="88" s="1"/>
  <c r="WZY16" i="88"/>
  <c r="WZY20" i="88" s="1"/>
  <c r="WZZ16" i="88"/>
  <c r="WZZ20" i="88" s="1"/>
  <c r="XAA16" i="88"/>
  <c r="XAA20" i="88" s="1"/>
  <c r="XAB16" i="88"/>
  <c r="XAB20" i="88" s="1"/>
  <c r="XAC16" i="88"/>
  <c r="XAC20" i="88" s="1"/>
  <c r="XAD16" i="88"/>
  <c r="XAD20" i="88" s="1"/>
  <c r="XAE16" i="88"/>
  <c r="XAE20" i="88" s="1"/>
  <c r="XAF16" i="88"/>
  <c r="XAF20" i="88" s="1"/>
  <c r="XAG16" i="88"/>
  <c r="XAG20" i="88" s="1"/>
  <c r="XAH16" i="88"/>
  <c r="XAH20" i="88" s="1"/>
  <c r="XAI16" i="88"/>
  <c r="XAI20" i="88" s="1"/>
  <c r="XAJ16" i="88"/>
  <c r="XAJ20" i="88" s="1"/>
  <c r="XAK16" i="88"/>
  <c r="XAK20" i="88" s="1"/>
  <c r="XAL16" i="88"/>
  <c r="XAL20" i="88" s="1"/>
  <c r="XAM16" i="88"/>
  <c r="XAM20" i="88" s="1"/>
  <c r="XAN16" i="88"/>
  <c r="XAN20" i="88" s="1"/>
  <c r="XAO16" i="88"/>
  <c r="XAO20" i="88" s="1"/>
  <c r="XAP16" i="88"/>
  <c r="XAP20" i="88" s="1"/>
  <c r="XAQ16" i="88"/>
  <c r="XAQ20" i="88" s="1"/>
  <c r="XAR16" i="88"/>
  <c r="XAR20" i="88" s="1"/>
  <c r="XAS16" i="88"/>
  <c r="XAS20" i="88" s="1"/>
  <c r="XAT16" i="88"/>
  <c r="XAT20" i="88" s="1"/>
  <c r="XAU16" i="88"/>
  <c r="XAU20" i="88" s="1"/>
  <c r="XAV16" i="88"/>
  <c r="XAV20" i="88" s="1"/>
  <c r="XAW16" i="88"/>
  <c r="XAW20" i="88" s="1"/>
  <c r="XAX16" i="88"/>
  <c r="XAX20" i="88" s="1"/>
  <c r="XAY16" i="88"/>
  <c r="XAY20" i="88" s="1"/>
  <c r="XAZ16" i="88"/>
  <c r="XAZ20" i="88" s="1"/>
  <c r="XBA16" i="88"/>
  <c r="XBA20" i="88" s="1"/>
  <c r="XBB16" i="88"/>
  <c r="XBB20" i="88" s="1"/>
  <c r="XBC16" i="88"/>
  <c r="XBC20" i="88" s="1"/>
  <c r="XBD16" i="88"/>
  <c r="XBD20" i="88" s="1"/>
  <c r="XBE16" i="88"/>
  <c r="XBE20" i="88" s="1"/>
  <c r="XBF16" i="88"/>
  <c r="XBF20" i="88" s="1"/>
  <c r="XBG16" i="88"/>
  <c r="XBG20" i="88" s="1"/>
  <c r="XBH16" i="88"/>
  <c r="XBH20" i="88" s="1"/>
  <c r="XBI16" i="88"/>
  <c r="XBI20" i="88" s="1"/>
  <c r="XBJ16" i="88"/>
  <c r="XBJ20" i="88" s="1"/>
  <c r="XBK16" i="88"/>
  <c r="XBK20" i="88" s="1"/>
  <c r="XBL16" i="88"/>
  <c r="XBL20" i="88" s="1"/>
  <c r="XBM16" i="88"/>
  <c r="XBM20" i="88" s="1"/>
  <c r="XBN16" i="88"/>
  <c r="XBN20" i="88" s="1"/>
  <c r="XBO16" i="88"/>
  <c r="XBO20" i="88" s="1"/>
  <c r="XBP16" i="88"/>
  <c r="XBP20" i="88" s="1"/>
  <c r="XBQ16" i="88"/>
  <c r="XBQ20" i="88" s="1"/>
  <c r="XBR16" i="88"/>
  <c r="XBR20" i="88" s="1"/>
  <c r="XBS16" i="88"/>
  <c r="XBS20" i="88" s="1"/>
  <c r="XBT16" i="88"/>
  <c r="XBT20" i="88" s="1"/>
  <c r="XBU16" i="88"/>
  <c r="XBU20" i="88" s="1"/>
  <c r="XBV16" i="88"/>
  <c r="XBV20" i="88" s="1"/>
  <c r="XBW16" i="88"/>
  <c r="XBW20" i="88" s="1"/>
  <c r="XBX16" i="88"/>
  <c r="XBX20" i="88" s="1"/>
  <c r="XBY16" i="88"/>
  <c r="XBY20" i="88" s="1"/>
  <c r="XBZ16" i="88"/>
  <c r="XBZ20" i="88" s="1"/>
  <c r="XCA16" i="88"/>
  <c r="XCA20" i="88" s="1"/>
  <c r="XCB16" i="88"/>
  <c r="XCB20" i="88" s="1"/>
  <c r="XCC16" i="88"/>
  <c r="XCC20" i="88" s="1"/>
  <c r="XCD16" i="88"/>
  <c r="XCD20" i="88" s="1"/>
  <c r="XCE16" i="88"/>
  <c r="XCE20" i="88" s="1"/>
  <c r="XCF16" i="88"/>
  <c r="XCF20" i="88" s="1"/>
  <c r="XCG16" i="88"/>
  <c r="XCG20" i="88" s="1"/>
  <c r="XCH16" i="88"/>
  <c r="XCH20" i="88" s="1"/>
  <c r="XCI16" i="88"/>
  <c r="XCI20" i="88" s="1"/>
  <c r="XCJ16" i="88"/>
  <c r="XCJ20" i="88" s="1"/>
  <c r="XCK16" i="88"/>
  <c r="XCK20" i="88" s="1"/>
  <c r="XCL16" i="88"/>
  <c r="XCL20" i="88" s="1"/>
  <c r="XCM16" i="88"/>
  <c r="XCM20" i="88" s="1"/>
  <c r="XCN16" i="88"/>
  <c r="XCN20" i="88" s="1"/>
  <c r="XCO16" i="88"/>
  <c r="XCO20" i="88" s="1"/>
  <c r="XCP16" i="88"/>
  <c r="XCP20" i="88" s="1"/>
  <c r="XCQ16" i="88"/>
  <c r="XCQ20" i="88" s="1"/>
  <c r="XCR16" i="88"/>
  <c r="XCR20" i="88" s="1"/>
  <c r="XCS16" i="88"/>
  <c r="XCS20" i="88" s="1"/>
  <c r="XCT16" i="88"/>
  <c r="XCT20" i="88" s="1"/>
  <c r="XCU16" i="88"/>
  <c r="XCU20" i="88" s="1"/>
  <c r="XCV16" i="88"/>
  <c r="XCV20" i="88" s="1"/>
  <c r="XCW16" i="88"/>
  <c r="XCW20" i="88" s="1"/>
  <c r="XCX16" i="88"/>
  <c r="XCX20" i="88" s="1"/>
  <c r="XCY16" i="88"/>
  <c r="XCY20" i="88" s="1"/>
  <c r="XCZ16" i="88"/>
  <c r="XCZ20" i="88" s="1"/>
  <c r="XDA16" i="88"/>
  <c r="XDA20" i="88" s="1"/>
  <c r="XDB16" i="88"/>
  <c r="XDB20" i="88" s="1"/>
  <c r="XDC16" i="88"/>
  <c r="XDC20" i="88" s="1"/>
  <c r="XDD16" i="88"/>
  <c r="XDD20" i="88" s="1"/>
  <c r="XDE16" i="88"/>
  <c r="XDE20" i="88" s="1"/>
  <c r="XDF16" i="88"/>
  <c r="XDF20" i="88" s="1"/>
  <c r="XDG16" i="88"/>
  <c r="XDG20" i="88" s="1"/>
  <c r="XDH16" i="88"/>
  <c r="XDH20" i="88" s="1"/>
  <c r="XDI16" i="88"/>
  <c r="XDI20" i="88" s="1"/>
  <c r="XDJ16" i="88"/>
  <c r="XDJ20" i="88" s="1"/>
  <c r="XDK16" i="88"/>
  <c r="XDK20" i="88" s="1"/>
  <c r="XDL16" i="88"/>
  <c r="XDL20" i="88" s="1"/>
  <c r="XDM16" i="88"/>
  <c r="XDM20" i="88" s="1"/>
  <c r="XDN16" i="88"/>
  <c r="XDN20" i="88" s="1"/>
  <c r="XDO16" i="88"/>
  <c r="XDO20" i="88" s="1"/>
  <c r="XDP16" i="88"/>
  <c r="XDP20" i="88" s="1"/>
  <c r="XDQ16" i="88"/>
  <c r="XDQ20" i="88" s="1"/>
  <c r="XDR16" i="88"/>
  <c r="XDR20" i="88" s="1"/>
  <c r="XDS16" i="88"/>
  <c r="XDS20" i="88" s="1"/>
  <c r="XDT16" i="88"/>
  <c r="XDT20" i="88" s="1"/>
  <c r="XDU16" i="88"/>
  <c r="XDU20" i="88" s="1"/>
  <c r="XDV16" i="88"/>
  <c r="XDV20" i="88" s="1"/>
  <c r="XDW16" i="88"/>
  <c r="XDW20" i="88" s="1"/>
  <c r="XDX16" i="88"/>
  <c r="XDX20" i="88" s="1"/>
  <c r="XDY16" i="88"/>
  <c r="XDY20" i="88" s="1"/>
  <c r="XDZ16" i="88"/>
  <c r="XDZ20" i="88" s="1"/>
  <c r="XEA16" i="88"/>
  <c r="XEA20" i="88" s="1"/>
  <c r="XEB16" i="88"/>
  <c r="XEB20" i="88" s="1"/>
  <c r="XEC16" i="88"/>
  <c r="XEC20" i="88" s="1"/>
  <c r="XED16" i="88"/>
  <c r="XED20" i="88" s="1"/>
  <c r="XEE16" i="88"/>
  <c r="XEE20" i="88" s="1"/>
  <c r="XEF16" i="88"/>
  <c r="XEF20" i="88" s="1"/>
  <c r="XEG16" i="88"/>
  <c r="XEG20" i="88" s="1"/>
  <c r="XEH16" i="88"/>
  <c r="XEH20" i="88" s="1"/>
  <c r="XEI16" i="88"/>
  <c r="XEI20" i="88" s="1"/>
  <c r="XEJ16" i="88"/>
  <c r="XEJ20" i="88" s="1"/>
  <c r="XEK16" i="88"/>
  <c r="XEK20" i="88" s="1"/>
  <c r="XEL16" i="88"/>
  <c r="XEL20" i="88" s="1"/>
  <c r="XEM16" i="88"/>
  <c r="XEM20" i="88" s="1"/>
  <c r="XEN16" i="88"/>
  <c r="XEN20" i="88" s="1"/>
  <c r="XEO16" i="88"/>
  <c r="XEO20" i="88" s="1"/>
  <c r="XEP16" i="88"/>
  <c r="XEP20" i="88" s="1"/>
  <c r="XEQ16" i="88"/>
  <c r="XEQ20" i="88" s="1"/>
  <c r="XER16" i="88"/>
  <c r="XER20" i="88" s="1"/>
  <c r="XES16" i="88"/>
  <c r="XES20" i="88" s="1"/>
  <c r="XET16" i="88"/>
  <c r="XET20" i="88" s="1"/>
  <c r="XEU16" i="88"/>
  <c r="XEU20" i="88" s="1"/>
  <c r="XEV16" i="88"/>
  <c r="XEV20" i="88" s="1"/>
  <c r="XEW16" i="88"/>
  <c r="XEW20" i="88" s="1"/>
  <c r="XEX16" i="88"/>
  <c r="XEX20" i="88" s="1"/>
  <c r="XEY16" i="88"/>
  <c r="XEY20" i="88" s="1"/>
  <c r="XEZ16" i="88"/>
  <c r="XEZ20" i="88" s="1"/>
  <c r="L14" i="73" l="1"/>
  <c r="A3" i="96" l="1"/>
  <c r="A2" i="96"/>
  <c r="A1" i="96"/>
  <c r="A3" i="94" l="1"/>
  <c r="A2" i="94"/>
  <c r="A1" i="94"/>
  <c r="L24" i="73" l="1"/>
  <c r="A3" i="93"/>
  <c r="A2" i="93"/>
  <c r="A1" i="93"/>
  <c r="A3" i="82" l="1"/>
  <c r="A24" i="73" l="1"/>
  <c r="A19" i="73"/>
  <c r="A18" i="73"/>
  <c r="A17" i="73"/>
  <c r="A16" i="73"/>
  <c r="A15" i="73"/>
  <c r="A14" i="73"/>
  <c r="A13" i="73"/>
  <c r="A12" i="73"/>
  <c r="A11" i="73"/>
  <c r="A3" i="92" l="1"/>
  <c r="A2" i="92"/>
  <c r="A1" i="92"/>
  <c r="A3" i="91"/>
  <c r="A2" i="91"/>
  <c r="A1" i="91"/>
  <c r="A3" i="90"/>
  <c r="A2" i="90"/>
  <c r="A1" i="90"/>
  <c r="A3" i="89"/>
  <c r="A2" i="89"/>
  <c r="A1" i="89"/>
  <c r="A3" i="88"/>
  <c r="A2" i="88"/>
  <c r="A1" i="88"/>
  <c r="A3" i="86" l="1"/>
  <c r="A2" i="86"/>
  <c r="A1" i="86"/>
  <c r="A2" i="82" l="1"/>
  <c r="A1" i="82"/>
  <c r="A3" i="73" l="1"/>
  <c r="A2" i="73"/>
  <c r="A1" i="73"/>
</calcChain>
</file>

<file path=xl/sharedStrings.xml><?xml version="1.0" encoding="utf-8"?>
<sst xmlns="http://schemas.openxmlformats.org/spreadsheetml/2006/main" count="531" uniqueCount="176">
  <si>
    <t>Appendix A-5, All TFOs</t>
  </si>
  <si>
    <t>Wires Forecast Detail, $ 000 000</t>
  </si>
  <si>
    <t>(a)</t>
  </si>
  <si>
    <t>(b)</t>
  </si>
  <si>
    <t>(c)</t>
  </si>
  <si>
    <t>(d)</t>
  </si>
  <si>
    <t>(e)</t>
  </si>
  <si>
    <t>Row</t>
  </si>
  <si>
    <t>No.</t>
  </si>
  <si>
    <t>TFO Wires-Related Costs</t>
  </si>
  <si>
    <t xml:space="preserve">AltaLink </t>
  </si>
  <si>
    <t xml:space="preserve">ATCO Electric Ltd. </t>
  </si>
  <si>
    <t>Isolated Generation</t>
  </si>
  <si>
    <t xml:space="preserve">Subtotal ATCO Costs </t>
  </si>
  <si>
    <t xml:space="preserve">ENMAX Power Corporation </t>
  </si>
  <si>
    <t>EPCOR Distribution &amp; Transmission</t>
  </si>
  <si>
    <t>City of Lethbridge</t>
  </si>
  <si>
    <t>TransAlta Corporation</t>
  </si>
  <si>
    <t>City of Red Deer</t>
  </si>
  <si>
    <t>PiikaniLink</t>
  </si>
  <si>
    <t>KainaiLink</t>
  </si>
  <si>
    <t>FortisAlberta (Farm Transmission)</t>
  </si>
  <si>
    <t>Alberta Power Line</t>
  </si>
  <si>
    <t>Subtotal TFO Wires-Related Costs</t>
  </si>
  <si>
    <t>Appendix A-5, AltaLink</t>
  </si>
  <si>
    <t>Wires Forecst Detail - Production Year Allocation, $ 000 000</t>
  </si>
  <si>
    <t>Proceeding #</t>
  </si>
  <si>
    <t>Decision</t>
  </si>
  <si>
    <t>As of Date / Decision Date</t>
  </si>
  <si>
    <t>Application Title</t>
  </si>
  <si>
    <t>Exhibit</t>
  </si>
  <si>
    <t>Wires Costs Methodology</t>
  </si>
  <si>
    <t>2013-2014 Deferral Account Reconciliation (cut off December 31, 2014)</t>
  </si>
  <si>
    <t>Accrual Reversal</t>
  </si>
  <si>
    <t>Accrual</t>
  </si>
  <si>
    <t>2015 Deferral Account Reconciliation (cut off December 31, 2015)</t>
  </si>
  <si>
    <t>2016 Deferral Account Reconciliation (cut off December 31, 2017)</t>
  </si>
  <si>
    <t>2017-2018 Deferral Account Reconciliation (cut off December 31, 2018)</t>
  </si>
  <si>
    <t>24919-D01-2019</t>
  </si>
  <si>
    <t>2014 - 2015 Deferral Account Reconciliation 2nd Compliance Filing</t>
  </si>
  <si>
    <t>24694-D01-2019</t>
  </si>
  <si>
    <t>2017 - 2018 GTA Negotiated Settlement Agreement</t>
  </si>
  <si>
    <t>2019 - 2021 TFO Tariff Filing (NSA)</t>
  </si>
  <si>
    <t>2016 - 2018 Projects DAR Filing</t>
  </si>
  <si>
    <t>2019 Deferral Account Reconciliation (cut off December 31, 2019)</t>
  </si>
  <si>
    <t>25870-D01-2020</t>
  </si>
  <si>
    <t>2019 - 2021 TFO Compliance Filing (R&amp;V on Decision 23848-D01-2020)</t>
  </si>
  <si>
    <t>24681-D01-2020</t>
  </si>
  <si>
    <t>2019 Projects DACDA</t>
  </si>
  <si>
    <t>2020 Deferral Account Reconciliation (cut off December 31, 2020)</t>
  </si>
  <si>
    <t>26278-D01-2021</t>
  </si>
  <si>
    <t>2016 - 2018 Projects DAR Compliance Filing</t>
  </si>
  <si>
    <t>26500-D02-2021</t>
  </si>
  <si>
    <t>2019 Projects DACDA Compliance</t>
  </si>
  <si>
    <t>26248-D02-2021</t>
  </si>
  <si>
    <t>2021-2023 Tariff Refund</t>
  </si>
  <si>
    <t>2021 Deferral Account Reconciliation (cut off December 31, 2021)</t>
  </si>
  <si>
    <t>26509-D01-2022</t>
  </si>
  <si>
    <t>2022-2023 GTA</t>
  </si>
  <si>
    <t>27548-D01-2022</t>
  </si>
  <si>
    <t>2022-2023 GTA Second Compliance Filing</t>
  </si>
  <si>
    <t>27498-D01-2022</t>
  </si>
  <si>
    <t>2019-2021 GTA Negotiated Settlement Agreement Cost Sharing</t>
  </si>
  <si>
    <t>2022 Deferral Account Reconciliation (cut off December 31, 2022)</t>
  </si>
  <si>
    <t>ISO tariff update wires forecasts</t>
  </si>
  <si>
    <t>Appendix A-5, ATCO Electric</t>
  </si>
  <si>
    <t>Wiress Forecast Detail - Production Year Allocation, $ 000 000</t>
  </si>
  <si>
    <t>2015-2017 DACDA Filing</t>
  </si>
  <si>
    <t>HRTD Deferral Account Compliance</t>
  </si>
  <si>
    <t>2018-2019 GTA Compliance Filing</t>
  </si>
  <si>
    <t>25521-D01-2020</t>
  </si>
  <si>
    <t>HRTD Deferral Account 2nd Compliance</t>
  </si>
  <si>
    <t>24805-D01-2020</t>
  </si>
  <si>
    <t>24375-D01-2020</t>
  </si>
  <si>
    <t>2020-2022 GTA Filing</t>
  </si>
  <si>
    <t>26477-D01-2021</t>
  </si>
  <si>
    <t>2020-2022 GTA Compliance Filing - Post-disposition Schedule 3-1</t>
  </si>
  <si>
    <t>26247-D01-2021</t>
  </si>
  <si>
    <t>2015-2017 DACDA Compliance Filing</t>
  </si>
  <si>
    <t>26519-D01-2021</t>
  </si>
  <si>
    <t>Stage 2 R&amp;V of 2018-2019 GTA Compliance</t>
  </si>
  <si>
    <r>
      <t>2018-2020 DACDA Filing (</t>
    </r>
    <r>
      <rPr>
        <b/>
        <sz val="10"/>
        <rFont val="Arial Narrow"/>
        <family val="2"/>
      </rPr>
      <t>Suspended</t>
    </r>
    <r>
      <rPr>
        <sz val="10"/>
        <rFont val="Arial Narrow"/>
        <family val="2"/>
      </rPr>
      <t>)</t>
    </r>
  </si>
  <si>
    <t>2018-2020 DACDA Filing</t>
  </si>
  <si>
    <t>Appendix A-5, ATCO Electric - Isolated Generation</t>
  </si>
  <si>
    <t>Appendix A-5, ENMAX</t>
  </si>
  <si>
    <t>Wires Forecast Detail - Production Year Allocation, $ 000 000</t>
  </si>
  <si>
    <t>2018-2020 General Tariff Application Filing</t>
  </si>
  <si>
    <t>Accrual Reveral</t>
  </si>
  <si>
    <t>23966-D01-2020</t>
  </si>
  <si>
    <t>2018-2020 General Tariff Application Filing (NSA and Excluded Matters)</t>
  </si>
  <si>
    <t>25738-D01-2020</t>
  </si>
  <si>
    <t xml:space="preserve">2018-2020 General Tariff Compliance Filing </t>
  </si>
  <si>
    <t>26732-D01-2021</t>
  </si>
  <si>
    <t>2021-2022 General Tariff Compliance Filing</t>
  </si>
  <si>
    <t>Appendix A-5, EPCOR</t>
  </si>
  <si>
    <t>2018-2019 Tariff Compliance Application Filing</t>
  </si>
  <si>
    <t xml:space="preserve"> 24058-D01-2018 </t>
  </si>
  <si>
    <t>25664-D01-2020</t>
  </si>
  <si>
    <t>2020-2022 Tariff Compliance Application Filing</t>
  </si>
  <si>
    <t>Appendix A-5, City of Lethbridge</t>
  </si>
  <si>
    <t>25570-D01-2020</t>
  </si>
  <si>
    <t>2018-2020 TFO GTA Compliance Filing</t>
  </si>
  <si>
    <t>2021-2023 General Tariff Application Filing</t>
  </si>
  <si>
    <t>27213-D01-2022</t>
  </si>
  <si>
    <t>2021-2023 GTA Compliance Filing</t>
  </si>
  <si>
    <t>Appendix A-5, TransAlta</t>
  </si>
  <si>
    <t>Account Reversal</t>
  </si>
  <si>
    <t>24509-D01-2019</t>
  </si>
  <si>
    <t>2017-2018 General Tariff Application Compliance Filing</t>
  </si>
  <si>
    <t>26718-D01-2021</t>
  </si>
  <si>
    <t>2019-2021 General Tariff Application Compliance Filing</t>
  </si>
  <si>
    <t>Appendix A-5, City of Red Deer</t>
  </si>
  <si>
    <t>24451-D01-2019</t>
  </si>
  <si>
    <t>25862-D01-2020</t>
  </si>
  <si>
    <t>2021 Interim Tariff Application Filing</t>
  </si>
  <si>
    <t>Appendix A-5, FortisAlberta</t>
  </si>
  <si>
    <t>23893-D01-2018 (Errata)</t>
  </si>
  <si>
    <t>2019 Annual PBR Adjustment Filing</t>
  </si>
  <si>
    <t>24876-D01-2019</t>
  </si>
  <si>
    <t xml:space="preserve">FortisAlberta 2020 Annual Rate Adjustment Filing </t>
  </si>
  <si>
    <t>25843-D01-2020</t>
  </si>
  <si>
    <t xml:space="preserve">FortisAlberta 2021 Annual Rate Adjustment Filing </t>
  </si>
  <si>
    <t>26817-D01-2021</t>
  </si>
  <si>
    <t>FortisAlberta 2022 Annual Rate Adjustmnet Filing</t>
  </si>
  <si>
    <t>Appendix A-5, PiikaniLink</t>
  </si>
  <si>
    <t>Appendix A-5, KainaiLink</t>
  </si>
  <si>
    <t>Appendix A-5, Alberta Power Line</t>
  </si>
  <si>
    <t>23161-D01-2018, Schedule 11</t>
  </si>
  <si>
    <t>Alberta PowerLine Tariff Application</t>
  </si>
  <si>
    <t>2023 Deferral Account Reconciliation (cut off December 31, 2023)</t>
  </si>
  <si>
    <t>28252-D01-2023</t>
  </si>
  <si>
    <t>2023-2025 GTA Compliance &amp; 2018-2021 DA</t>
  </si>
  <si>
    <t>27878-D01-2023</t>
  </si>
  <si>
    <t>27675-D01-2023</t>
  </si>
  <si>
    <t>2023-2025 TFO Tariff Application</t>
  </si>
  <si>
    <t>27671-D01-2022</t>
  </si>
  <si>
    <t>FortisAlberta Inc. Compliance Filing</t>
  </si>
  <si>
    <t>2022-2023 General Tariff Applicationg Filing</t>
  </si>
  <si>
    <t>27964-D01-2023</t>
  </si>
  <si>
    <t>28563-D01-2023</t>
  </si>
  <si>
    <t>Compliance Filing for 2023-2025 GTA and NSA</t>
  </si>
  <si>
    <t>27581-D01-2023</t>
  </si>
  <si>
    <t>2023-2025 GTA and NSA</t>
  </si>
  <si>
    <t>2024 Deferral Account Reconciliation (cut off December 31, 2024)</t>
  </si>
  <si>
    <t>29227-D02-2024</t>
  </si>
  <si>
    <t>28729-D01-2023</t>
  </si>
  <si>
    <t>29109-D01-2024</t>
  </si>
  <si>
    <t>2024-2025 Revenue Requirement Update to Reflect Approved 2024 ROE</t>
  </si>
  <si>
    <t>28662-D01-2023</t>
  </si>
  <si>
    <t>EDTI 2024 TFO Update to Reflect Approved 2024 ROE</t>
  </si>
  <si>
    <t>Lethbridge 2024-2026 TFO GTA</t>
  </si>
  <si>
    <t>2024-2025 General Tariff Application</t>
  </si>
  <si>
    <t>28576-D02-2024</t>
  </si>
  <si>
    <t>Compliance with Decision 27388-D01-2023 and 2024 Annual Rates Application</t>
  </si>
  <si>
    <t>2024-2025 GTA Compliance</t>
  </si>
  <si>
    <t>filed</t>
  </si>
  <si>
    <t>28671-D02-2024</t>
  </si>
  <si>
    <t>Settlement Agreement with ATCO Electric Ltd</t>
  </si>
  <si>
    <t>2024-2025 GTA Compliance Filing &amp; DA</t>
  </si>
  <si>
    <t>2025 Deferral Account Reconciliation (cut off December 31, 2025)</t>
  </si>
  <si>
    <t>29322-D01-2025</t>
  </si>
  <si>
    <t>City of Red Deer TFO 2024-2026 GTA</t>
  </si>
  <si>
    <t>30156-D01-2025</t>
  </si>
  <si>
    <t>2024-2025 General Tariff Application Compliance</t>
  </si>
  <si>
    <t xml:space="preserve">FortisAlberta 2025 Annual Rates Application </t>
  </si>
  <si>
    <t>29297-D02-2025</t>
  </si>
  <si>
    <t>2026-2028 Transmission General Tariff Application</t>
  </si>
  <si>
    <t>29255-D02-2025</t>
  </si>
  <si>
    <t>2026-2027 GTA and 2022-2024 Deferral Application</t>
  </si>
  <si>
    <t>29586-D02-2025</t>
  </si>
  <si>
    <t>Revenue Requirement Update to Reflect Approved 2025 ROE</t>
  </si>
  <si>
    <t>Add note on carrying costs</t>
  </si>
  <si>
    <t>2025 ISO tariff update</t>
  </si>
  <si>
    <t>2024-2025 GTA Compliance Filing</t>
  </si>
  <si>
    <t>28911-D01-2024</t>
  </si>
  <si>
    <t xml:space="preserve">ENMAX Power Corporation Application for Recovery of Land and Property Rights Tribunal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</si>
</sst>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3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_-* #,##0.0_-;\-* #,##0.0_-;_-* &quot;-&quot;?_-;_-@_-"/>
    <numFmt numFmtId="173" formatCode="[$-409]mmmm\ d\,\ yyyy;@"/>
    <numFmt numFmtId="174" formatCode="&quot;$&quot;#,##0.0_);\(&quot;$&quot;#,##0.0\)"/>
    <numFmt numFmtId="175" formatCode="0.0"/>
    <numFmt numFmtId="176" formatCode="_(* #,##0.0_);_(* \(#,##0.0\);_(* &quot;-&quot;?_);_(@_)"/>
    <numFmt numFmtId="177" formatCode="_(* #,##0.0_);_(* \(#,##0.0\);_(* &quot;-&quot;_0_);_(@_)"/>
    <numFmt numFmtId="178" formatCode="#,##0.0_);\(#,##0.0\)"/>
    <numFmt numFmtId="179" formatCode="0.0_)\%;\(0.0\)\%;0.0_)\%;@_)_%"/>
    <numFmt numFmtId="180" formatCode="#,##0.0_)_%;\(#,##0.0\)_%;0.0_)_%;@_)_%"/>
    <numFmt numFmtId="181" formatCode="0.000000"/>
    <numFmt numFmtId="182" formatCode="#,##0.0_);\(#,##0.0\);#,##0.0_);@_)"/>
    <numFmt numFmtId="183" formatCode="&quot;$&quot;_(#,##0.00_);&quot;$&quot;\(#,##0.00\);&quot;$&quot;_(0.00_);@_)"/>
    <numFmt numFmtId="184" formatCode="#,##0.00_);\(#,##0.00\);0.00_);@_)"/>
    <numFmt numFmtId="185" formatCode="\€_(#,##0.00_);\€\(#,##0.00\);\€_(0.00_);@_)"/>
    <numFmt numFmtId="186" formatCode="#,##0_)\x;\(#,##0\)\x;0_)\x;@_)_x"/>
    <numFmt numFmtId="187" formatCode="#,##0_)_x;\(#,##0\)_x;0_)_x;@_)_x"/>
    <numFmt numFmtId="188" formatCode="_(* #,##0.000_);_(* \(#,##0.000\);_(* &quot;-&quot;??_);_(@_)"/>
    <numFmt numFmtId="189" formatCode="&quot;$&quot;#,##0.0;[Red]\-&quot;$&quot;#,##0.0"/>
    <numFmt numFmtId="190" formatCode="m\-d\-yy"/>
    <numFmt numFmtId="191" formatCode="#,##0.0_);[Red]\(#,##0.0\)"/>
    <numFmt numFmtId="192" formatCode="#,##0\ ;\(#,##0\)"/>
    <numFmt numFmtId="193" formatCode="&quot;error&quot;;&quot;error&quot;;&quot;OK&quot;;&quot;  &quot;@"/>
    <numFmt numFmtId="194" formatCode="General_)"/>
    <numFmt numFmtId="195" formatCode="_-* #,##0\ _D_M_-;\-* #,##0\ _D_M_-;_-* &quot;-&quot;\ _D_M_-;_-@_-"/>
    <numFmt numFmtId="196" formatCode="_-* #,##0.00\ _D_M_-;\-* #,##0.00\ _D_M_-;_-* &quot;-&quot;??\ _D_M_-;_-@_-"/>
    <numFmt numFmtId="197" formatCode="0.0%"/>
    <numFmt numFmtId="198" formatCode="0.00_)%;\(0.00\)%;\-"/>
    <numFmt numFmtId="199" formatCode="_ * #,##0.00_ ;_ * \-#,##0.00_ ;_ * &quot;-&quot;??_ ;_ @_ "/>
    <numFmt numFmtId="200" formatCode="_-* #,##0.00_$_-;\-* #,##0.00_$_-;_-* &quot;-&quot;??_$_-;_-@_-"/>
    <numFmt numFmtId="201" formatCode="#,##0\ ;[Red]\(#,##0\)"/>
    <numFmt numFmtId="202" formatCode="#,##0."/>
    <numFmt numFmtId="203" formatCode="#,##0.0"/>
    <numFmt numFmtId="204" formatCode="_(&quot;$&quot;* #,##0.0_);_(&quot;$&quot;* \(#,##0.0\);_(&quot;$&quot;* &quot;-&quot;?_);_(@_)"/>
    <numFmt numFmtId="205" formatCode="_-* #,##0\ &quot;DM&quot;_-;\-* #,##0\ &quot;DM&quot;_-;_-* &quot;-&quot;\ &quot;DM&quot;_-;_-@_-"/>
    <numFmt numFmtId="206" formatCode="&quot;$&quot;0.00\ \ &quot;MWh&quot;"/>
    <numFmt numFmtId="207" formatCode="_-* #,##0.00&quot;$&quot;_-;\-* #,##0.00&quot;$&quot;_-;_-* &quot;-&quot;??&quot;$&quot;_-;_-@_-"/>
    <numFmt numFmtId="208" formatCode="_-* #,##0.00\ &quot;DM&quot;_-;\-* #,##0.00\ &quot;DM&quot;_-;_-* &quot;-&quot;??\ &quot;DM&quot;_-;_-@_-"/>
    <numFmt numFmtId="209" formatCode="&quot;$&quot;#,##0\ ;\(&quot;$&quot;#,##0\)"/>
    <numFmt numFmtId="210" formatCode="\$#."/>
    <numFmt numFmtId="211" formatCode="m/d/yy\ h:mm"/>
    <numFmt numFmtId="212" formatCode="#,##0_);\(#,##0\);&quot;- &quot;;&quot;  &quot;@"/>
    <numFmt numFmtId="213" formatCode="0_);\(0\)"/>
    <numFmt numFmtId="214" formatCode="_([$€-2]* #,##0.00_);_([$€-2]* \(#,##0.00\);_([$€-2]* &quot;-&quot;??_)"/>
    <numFmt numFmtId="215" formatCode="#,##0.0000_);\(#,##0.0000\);&quot;- &quot;;&quot;  &quot;@"/>
    <numFmt numFmtId="216" formatCode="_-* #,##0.0_-;\-* #,##0.0_-;_-* &quot;-&quot;??_-;_-@_-"/>
    <numFmt numFmtId="217" formatCode="#.00"/>
    <numFmt numFmtId="218" formatCode="#,##0__;[Red]\(#,##0\)_]"/>
    <numFmt numFmtId="219" formatCode="#,##0.00&quot; $&quot;;\-#,##0.00&quot; $&quot;"/>
    <numFmt numFmtId="220" formatCode="_-* #,##0\ _P_t_s_-;\-* #,##0\ _P_t_s_-;_-* &quot;-&quot;\ _P_t_s_-;_-@_-"/>
    <numFmt numFmtId="221" formatCode="_-* #,##0.00\ _P_t_s_-;\-* #,##0.00\ _P_t_s_-;_-* &quot;-&quot;??\ _P_t_s_-;_-@_-"/>
    <numFmt numFmtId="222" formatCode="_-* #,##0\ _$_-;\-* #,##0\ _$_-;_-* &quot;-&quot;\ _$_-;_-@_-"/>
    <numFmt numFmtId="223" formatCode="_(&quot;N$&quot;* #,##0_);_(&quot;N$&quot;* \(#,##0\);_(&quot;N$&quot;* &quot;-&quot;_);_(@_)"/>
    <numFmt numFmtId="224" formatCode="_(&quot;N$&quot;* #,##0.00_);_(&quot;N$&quot;* \(#,##0.00\);_(&quot;N$&quot;* &quot;-&quot;??_);_(@_)"/>
    <numFmt numFmtId="225" formatCode="_-* #,##0\ &quot;$&quot;_-;\-* #,##0\ &quot;$&quot;_-;_-* &quot;-&quot;\ &quot;$&quot;_-;_-@_-"/>
    <numFmt numFmtId="226" formatCode="_-* #,##0.00\ &quot;$&quot;_-;\-* #,##0.00\ &quot;$&quot;_-;_-* &quot;-&quot;??\ &quot;$&quot;_-;_-@_-"/>
    <numFmt numFmtId="227" formatCode="mmm\-yyyy"/>
    <numFmt numFmtId="228" formatCode="0.0\ \ &quot;MW&quot;"/>
    <numFmt numFmtId="229" formatCode="0.0\ \ &quot;MWh&quot;"/>
    <numFmt numFmtId="230" formatCode="#,##0.0000\ ;[Red]\(#,##0.0000\)"/>
    <numFmt numFmtId="231" formatCode="0.00_)"/>
    <numFmt numFmtId="232" formatCode="#,##0,_);\(#,##0,\)"/>
    <numFmt numFmtId="233" formatCode="[$-409]dd/mmm/yy;@"/>
    <numFmt numFmtId="234" formatCode="#,##0.0\ ;\(#,##0.0\)"/>
    <numFmt numFmtId="235" formatCode="&quot;$&quot;\ #,###,###,##0_);\(&quot;$&quot;\ #,###,###,##0\)_);&quot;&quot;_)"/>
    <numFmt numFmtId="236" formatCode="0%_);\(0%\);&quot;-&quot;_%_)"/>
    <numFmt numFmtId="237" formatCode="%#."/>
    <numFmt numFmtId="238" formatCode="&quot;$&quot;\ #,###,##0_);\(&quot;$&quot;\ #,###,##0\)_)"/>
    <numFmt numFmtId="239" formatCode="#,###,###,##0_);\(#,###,###,##0\)_)"/>
    <numFmt numFmtId="240" formatCode="0.00\ ;\-0.00\ ;&quot;- &quot;"/>
    <numFmt numFmtId="241" formatCode="#,##0.0\ \ \ \ ;[Red]\(#,##0.0\)\ \ "/>
    <numFmt numFmtId="242" formatCode="0.0\ \ \ \ \ \ ;[Red]\(0.0\)\ \ \ \ "/>
    <numFmt numFmtId="243" formatCode="0.0\ \ \ \ \ \ \ \ ;[Red]\(0.0\)\ \ \ \ \ \ "/>
    <numFmt numFmtId="244" formatCode="mmm\ dd\,\ yyyy"/>
    <numFmt numFmtId="245" formatCode="yyyy"/>
    <numFmt numFmtId="246" formatCode="#,###,;\(#,###,\)"/>
    <numFmt numFmtId="247" formatCode="#,##0.000\ ;\(#,##0.000\)"/>
    <numFmt numFmtId="248" formatCode="#,##0.00\ ;\ \(#,##0.00\)"/>
    <numFmt numFmtId="249" formatCode="#,###,##0.0_)"/>
    <numFmt numFmtId="250" formatCode="#,##0.00;[Red]#,##0.00"/>
    <numFmt numFmtId="251" formatCode=";;&quot;zero&quot;;&quot;  &quot;@"/>
    <numFmt numFmtId="252" formatCode="_-* #,##0.00_-;\-* #,##0.00_-;_-* &quot;-&quot;?_-;_-@_-"/>
    <numFmt numFmtId="253" formatCode="_-* #,##0.000_-;\-* #,##0.000_-;_-* &quot;-&quot;?_-;_-@_-"/>
    <numFmt numFmtId="254" formatCode="#,##0.000"/>
    <numFmt numFmtId="255" formatCode="#,##0.00&quot;¢/kWh&quot;"/>
    <numFmt numFmtId="256" formatCode="&quot;$&quot;#,##0.0000_)&quot;/KW.h&quot;;\(&quot;$&quot;#,##0.00\)&quot;/KW.h&quot;"/>
    <numFmt numFmtId="257" formatCode="&quot;$&quot;#,##0.00_)&quot;/KW/mo&quot;;[Red]\(&quot;$&quot;#,##0.00\)&quot;/KW/mo&quot;"/>
    <numFmt numFmtId="258" formatCode="0.00_);[Red]\(0.00\)"/>
    <numFmt numFmtId="259" formatCode="[Red]0.0%"/>
    <numFmt numFmtId="260" formatCode="[$-409]d\-mmm\-yy;@"/>
    <numFmt numFmtId="261" formatCode="0.0000%"/>
    <numFmt numFmtId="262" formatCode="h\ AM/PM"/>
    <numFmt numFmtId="263" formatCode="h:m\ AM/PM"/>
    <numFmt numFmtId="264" formatCode="dd\-mmm\-yy_)"/>
    <numFmt numFmtId="265" formatCode="#,##0.000_);\(#,##0.000\)"/>
    <numFmt numFmtId="266" formatCode="#,##0.0000&quot;¢&quot;;[Red]\(#,##0.0000\)&quot;¢&quot;"/>
    <numFmt numFmtId="267" formatCode="#,##0.00_)&quot;¢/KW.h&quot;;[Red]\(#,##0.00\)&quot;¢/KW.h&quot;"/>
    <numFmt numFmtId="268" formatCode="#,##0.0000_)&quot;¢/KW.h&quot;;[Red]\(#,##0.0000\)&quot;¢/KW.h&quot;"/>
    <numFmt numFmtId="269" formatCode="0_)"/>
    <numFmt numFmtId="270" formatCode="#,##0;\(#,##0\)"/>
    <numFmt numFmtId="271" formatCode="0.0_);\(0.0\)"/>
    <numFmt numFmtId="272" formatCode="0.0_);[Red]\(0.0\);\-_)"/>
    <numFmt numFmtId="273" formatCode="#,##0;[Red]\(#,##0\);\-"/>
    <numFmt numFmtId="274" formatCode="0_);[Red]\(0.0\);_(* &quot;-&quot;_)"/>
    <numFmt numFmtId="275" formatCode="0.000_)"/>
    <numFmt numFmtId="276" formatCode="#,##0.0_);\(#,##0.0\);&quot;- &quot;_)"/>
    <numFmt numFmtId="277" formatCode="#,##0.00_);\(#,##0.00\);&quot;- &quot;_)"/>
    <numFmt numFmtId="278" formatCode="#,##0.000_);[Red]\(#,##0.000\)"/>
    <numFmt numFmtId="279" formatCode="#,##0.0000_);[Red]\(#,##0.0000\)"/>
    <numFmt numFmtId="280" formatCode="#,##0\ ;\(#,##0\);&quot;&quot;"/>
    <numFmt numFmtId="281" formatCode="&quot;$&quot;* #,##0.0_);&quot;$&quot;* \(#,##0.0\);&quot;$&quot;* &quot;- &quot;_)"/>
    <numFmt numFmtId="282" formatCode="&quot;$&quot;* #,##0.00_);&quot;$&quot;* \(#,##0.00\);&quot;- &quot;_)"/>
    <numFmt numFmtId="283" formatCode="_(&quot;$&quot;* #,##0.0000_);_(&quot;$&quot;* \(#,##0.0000\);_(&quot;$&quot;* &quot;-&quot;????_);_(@_)"/>
    <numFmt numFmtId="284" formatCode="#,###_)\ \ ;\(#,###\)\ \ "/>
    <numFmt numFmtId="285" formatCode="&quot;U&quot;;&quot;F&quot;;&quot;&quot;"/>
    <numFmt numFmtId="286" formatCode="hh:mm\ AM/PM_)"/>
    <numFmt numFmtId="287" formatCode="#,##0.0,_)\ \ ;\(#,##0.0,\)\ \ "/>
    <numFmt numFmtId="288" formatCode="0.0_);[Red]\(0.0\);_(* &quot;-&quot;_)"/>
    <numFmt numFmtId="289" formatCode="#,##0_);[Red]\(#,##0\);\-"/>
    <numFmt numFmtId="290" formatCode=";;;"/>
    <numFmt numFmtId="291" formatCode="&quot;F&quot;;&quot;U&quot;;&quot;&quot;"/>
    <numFmt numFmtId="292" formatCode="_ * #,##0_ ;_ * \-#,##0_ ;_ * &quot;-&quot;_ ;_ @_ "/>
    <numFmt numFmtId="293" formatCode="_(* #,##0_);_(* \(#,##0\);_(* &quot;-&quot;??_);_(@_)"/>
    <numFmt numFmtId="294" formatCode="#,##0_)&quot;KW&quot;;[Red]\(#,##0_)&quot;KW&quot;"/>
    <numFmt numFmtId="295" formatCode="#,##0_)&quot;KW.h&quot;;[Red]\(#,##0_)&quot;KW.h&quot;"/>
    <numFmt numFmtId="296" formatCode="0;\-0;&quot;&quot;"/>
    <numFmt numFmtId="297" formatCode="0.00000000%"/>
    <numFmt numFmtId="298" formatCode="_-* #,##0_-;\-* #,##0_-;_-* &quot;-&quot;??_-;_-@_-"/>
    <numFmt numFmtId="299" formatCode="_(* 0%_);_(* \(0%\)"/>
    <numFmt numFmtId="300" formatCode="_(* #,##0.0;_(* \(#,##0.0\);_(* &quot;-&quot;??_);_(@_)"/>
    <numFmt numFmtId="301" formatCode="0.00%;\-0.00%;&quot;&quot;"/>
    <numFmt numFmtId="302" formatCode="??"/>
    <numFmt numFmtId="303" formatCode="_(&quot;$&quot;* #,##0.0_);_(&quot;$&quot;* \(#,##0.0\);_(&quot;$&quot;* &quot;-&quot;??_);_(@_)"/>
  </numFmts>
  <fonts count="250">
    <font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Tahoma"/>
      <family val="2"/>
    </font>
    <font>
      <sz val="10"/>
      <name val="Verdan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63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color theme="0"/>
      <name val="Arial"/>
      <family val="2"/>
    </font>
    <font>
      <sz val="11"/>
      <color indexed="10"/>
      <name val="Calibri"/>
      <family val="2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sz val="8"/>
      <color indexed="13"/>
      <name val="Arial"/>
      <family val="2"/>
    </font>
    <font>
      <b/>
      <sz val="14"/>
      <name val="Arial"/>
      <family val="2"/>
    </font>
    <font>
      <b/>
      <sz val="8"/>
      <color indexed="12"/>
      <name val="Arial"/>
      <family val="2"/>
    </font>
    <font>
      <b/>
      <sz val="18"/>
      <name val="Arial"/>
      <family val="2"/>
    </font>
    <font>
      <b/>
      <sz val="10"/>
      <color indexed="10"/>
      <name val="Arial"/>
      <family val="2"/>
    </font>
    <font>
      <b/>
      <sz val="10"/>
      <name val="Helv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0"/>
      <color indexed="52"/>
      <name val="Segoe UI"/>
      <family val="2"/>
    </font>
    <font>
      <b/>
      <sz val="11"/>
      <color indexed="51"/>
      <name val="Calibri"/>
      <family val="2"/>
    </font>
    <font>
      <b/>
      <sz val="10"/>
      <color indexed="52"/>
      <name val="Arial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0"/>
      <color indexed="8"/>
      <name val="Impact"/>
      <family val="2"/>
    </font>
    <font>
      <b/>
      <sz val="6"/>
      <name val="Helv"/>
    </font>
    <font>
      <b/>
      <sz val="8"/>
      <name val="Arial"/>
      <family val="2"/>
    </font>
    <font>
      <sz val="10"/>
      <name val="Geneva"/>
    </font>
    <font>
      <b/>
      <i/>
      <sz val="12"/>
      <color indexed="12"/>
      <name val="Arial"/>
      <family val="2"/>
    </font>
    <font>
      <sz val="8"/>
      <name val="Palatino"/>
      <family val="1"/>
    </font>
    <font>
      <sz val="10"/>
      <name val="Tahoma"/>
      <family val="2"/>
    </font>
    <font>
      <sz val="10"/>
      <color indexed="8"/>
      <name val="Times New Roman"/>
      <family val="2"/>
    </font>
    <font>
      <sz val="11"/>
      <color indexed="8"/>
      <name val="Arial"/>
      <family val="2"/>
    </font>
    <font>
      <sz val="10"/>
      <color theme="1"/>
      <name val="Times New Roman"/>
      <family val="2"/>
    </font>
    <font>
      <sz val="12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sz val="12"/>
      <name val="Helv"/>
    </font>
    <font>
      <sz val="8"/>
      <name val="BERNHARD"/>
    </font>
    <font>
      <sz val="1"/>
      <color indexed="8"/>
      <name val="Courier"/>
      <family val="3"/>
    </font>
    <font>
      <sz val="10"/>
      <name val="Helvetica"/>
    </font>
    <font>
      <sz val="10"/>
      <name val="Helvetica"/>
      <family val="2"/>
    </font>
    <font>
      <i/>
      <sz val="9"/>
      <name val="MS Sans Serif"/>
      <family val="2"/>
    </font>
    <font>
      <sz val="12"/>
      <name val="Courier"/>
      <family val="3"/>
    </font>
    <font>
      <b/>
      <sz val="10"/>
      <color indexed="64"/>
      <name val="Arial"/>
      <family val="2"/>
    </font>
    <font>
      <sz val="11"/>
      <name val="??"/>
      <family val="3"/>
      <charset val="129"/>
    </font>
    <font>
      <sz val="8"/>
      <name val="Times New Roman"/>
      <family val="1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i/>
      <sz val="10"/>
      <color indexed="23"/>
      <name val="Arial"/>
      <family val="2"/>
    </font>
    <font>
      <i/>
      <sz val="11"/>
      <color indexed="23"/>
      <name val="Calibri"/>
      <family val="2"/>
    </font>
    <font>
      <i/>
      <sz val="10"/>
      <color rgb="FF7F7F7F"/>
      <name val="Arial"/>
      <family val="2"/>
    </font>
    <font>
      <i/>
      <sz val="1"/>
      <color indexed="8"/>
      <name val="Courier"/>
      <family val="3"/>
    </font>
    <font>
      <b/>
      <sz val="11"/>
      <color indexed="32"/>
      <name val="Arial"/>
      <family val="2"/>
    </font>
    <font>
      <sz val="7"/>
      <name val="Palatino"/>
      <family val="1"/>
    </font>
    <font>
      <sz val="10"/>
      <color indexed="12"/>
      <name val="Arial"/>
      <family val="2"/>
    </font>
    <font>
      <sz val="9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u/>
      <sz val="11"/>
      <color indexed="37"/>
      <name val="Arial"/>
      <family val="2"/>
    </font>
    <font>
      <sz val="9"/>
      <color indexed="13"/>
      <name val="Arial"/>
      <family val="2"/>
    </font>
    <font>
      <b/>
      <sz val="15"/>
      <color indexed="62"/>
      <name val="Calibri"/>
      <family val="2"/>
    </font>
    <font>
      <b/>
      <sz val="15"/>
      <color indexed="61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Calibri"/>
      <family val="2"/>
    </font>
    <font>
      <b/>
      <sz val="12"/>
      <name val="Arial"/>
      <family val="2"/>
    </font>
    <font>
      <b/>
      <sz val="13"/>
      <color indexed="61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1"/>
      <name val="Calibri"/>
      <family val="2"/>
    </font>
    <font>
      <b/>
      <sz val="11"/>
      <color indexed="62"/>
      <name val="Segoe UI"/>
      <family val="2"/>
    </font>
    <font>
      <b/>
      <sz val="11"/>
      <color indexed="62"/>
      <name val="Arial"/>
      <family val="2"/>
    </font>
    <font>
      <b/>
      <sz val="1"/>
      <color indexed="8"/>
      <name val="Courier"/>
      <family val="3"/>
    </font>
    <font>
      <sz val="9"/>
      <name val="Helv"/>
    </font>
    <font>
      <u/>
      <sz val="10"/>
      <color indexed="12"/>
      <name val="Arial"/>
      <family val="2"/>
    </font>
    <font>
      <sz val="12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62"/>
      <name val="Arial"/>
      <family val="2"/>
    </font>
    <font>
      <sz val="11"/>
      <color indexed="48"/>
      <name val="Calibri"/>
      <family val="2"/>
    </font>
    <font>
      <sz val="10"/>
      <color indexed="62"/>
      <name val="Segoe UI"/>
      <family val="2"/>
    </font>
    <font>
      <sz val="11"/>
      <color indexed="61"/>
      <name val="Calibri"/>
      <family val="2"/>
    </font>
    <font>
      <i/>
      <sz val="10"/>
      <name val="Arial"/>
      <family val="2"/>
    </font>
    <font>
      <sz val="11"/>
      <color indexed="53"/>
      <name val="Calibri"/>
      <family val="2"/>
    </font>
    <font>
      <sz val="11"/>
      <color indexed="51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1"/>
      <color indexed="59"/>
      <name val="Calibri"/>
      <family val="2"/>
    </font>
    <font>
      <sz val="10"/>
      <color indexed="19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theme="1"/>
      <name val="Calibri"/>
      <family val="2"/>
    </font>
    <font>
      <sz val="11"/>
      <color theme="1"/>
      <name val="Arial"/>
      <family val="2"/>
    </font>
    <font>
      <sz val="10"/>
      <color indexed="64"/>
      <name val="Arial"/>
      <family val="2"/>
    </font>
    <font>
      <sz val="8"/>
      <color theme="1"/>
      <name val="Calibri"/>
      <family val="2"/>
      <scheme val="minor"/>
    </font>
    <font>
      <sz val="10"/>
      <name val="MS Sans Serif"/>
      <family val="2"/>
    </font>
    <font>
      <sz val="10"/>
      <color rgb="FF000000"/>
      <name val="Arial"/>
      <family val="2"/>
    </font>
    <font>
      <sz val="10"/>
      <color indexed="23"/>
      <name val="Arial"/>
      <family val="2"/>
    </font>
    <font>
      <sz val="11"/>
      <color theme="1"/>
      <name val="Arial Unicode MS"/>
      <family val="2"/>
    </font>
    <font>
      <sz val="8"/>
      <name val="HelveticaWN"/>
    </font>
    <font>
      <sz val="11"/>
      <color theme="1"/>
      <name val="Calibri"/>
      <family val="2"/>
    </font>
    <font>
      <sz val="8"/>
      <color indexed="12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Segoe U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i/>
      <sz val="10"/>
      <color indexed="10"/>
      <name val="Arial"/>
      <family val="2"/>
    </font>
    <font>
      <sz val="8"/>
      <color indexed="32"/>
      <name val="Arial"/>
      <family val="2"/>
    </font>
    <font>
      <b/>
      <sz val="10"/>
      <name val="MS Sans Serif"/>
      <family val="2"/>
    </font>
    <font>
      <sz val="10"/>
      <color indexed="10"/>
      <name val="Arial"/>
      <family val="2"/>
    </font>
    <font>
      <sz val="8"/>
      <color indexed="8"/>
      <name val="Arial"/>
      <family val="2"/>
    </font>
    <font>
      <sz val="10"/>
      <color indexed="8"/>
      <name val="Helvetica"/>
      <family val="2"/>
    </font>
    <font>
      <b/>
      <sz val="10"/>
      <color indexed="8"/>
      <name val="Arial"/>
      <family val="2"/>
    </font>
    <font>
      <b/>
      <sz val="10"/>
      <color indexed="8"/>
      <name val="Calibri"/>
      <family val="2"/>
      <scheme val="minor"/>
    </font>
    <font>
      <b/>
      <sz val="10"/>
      <color indexed="39"/>
      <name val="Arial"/>
      <family val="2"/>
    </font>
    <font>
      <b/>
      <sz val="10"/>
      <color indexed="62"/>
      <name val="Arial"/>
      <family val="2"/>
    </font>
    <font>
      <sz val="10"/>
      <color indexed="8"/>
      <name val="Calibri"/>
      <family val="2"/>
      <scheme val="minor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9"/>
      <color indexed="20"/>
      <name val="Arial"/>
      <family val="2"/>
    </font>
    <font>
      <b/>
      <sz val="18"/>
      <color indexed="62"/>
      <name val="Cambria"/>
      <family val="2"/>
    </font>
    <font>
      <sz val="10"/>
      <name val="Helv"/>
      <family val="2"/>
    </font>
    <font>
      <b/>
      <i/>
      <sz val="10"/>
      <name val="Times New Roman"/>
      <family val="1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0"/>
      <color indexed="56"/>
      <name val="Arial"/>
      <family val="2"/>
    </font>
    <font>
      <sz val="10"/>
      <name val="Geneva"/>
      <family val="2"/>
    </font>
    <font>
      <b/>
      <sz val="12"/>
      <name val="Tms Rmn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8"/>
      <color indexed="61"/>
      <name val="Cambria"/>
      <family val="2"/>
    </font>
    <font>
      <b/>
      <sz val="9"/>
      <name val="Arial"/>
      <family val="2"/>
    </font>
    <font>
      <b/>
      <sz val="10"/>
      <color indexed="8"/>
      <name val="Segoe UI"/>
      <family val="2"/>
    </font>
    <font>
      <sz val="8"/>
      <color indexed="12"/>
      <name val="Arial"/>
      <family val="2"/>
    </font>
    <font>
      <sz val="10"/>
      <name val="Courier"/>
      <family val="3"/>
    </font>
    <font>
      <sz val="10"/>
      <color indexed="14"/>
      <name val="Arial"/>
      <family val="2"/>
    </font>
    <font>
      <sz val="7.5"/>
      <name val="Arial"/>
      <family val="2"/>
    </font>
    <font>
      <sz val="8"/>
      <name val="Helv"/>
    </font>
    <font>
      <sz val="10"/>
      <name val="Arial Cyr"/>
    </font>
    <font>
      <sz val="12"/>
      <name val="Times New Roman Cyr"/>
      <family val="1"/>
      <charset val="204"/>
    </font>
    <font>
      <sz val="10"/>
      <name val="Verdana"/>
      <family val="2"/>
    </font>
    <font>
      <sz val="12"/>
      <name val="New Century Schlbk"/>
    </font>
    <font>
      <sz val="5.5"/>
      <name val="Helv"/>
    </font>
    <font>
      <sz val="8"/>
      <color indexed="18"/>
      <name val="Arial"/>
      <family val="2"/>
    </font>
    <font>
      <b/>
      <i/>
      <sz val="10"/>
      <name val="TimesNewRomanPS"/>
    </font>
    <font>
      <sz val="12"/>
      <name val="¹ÙÅÁÃ¼"/>
      <charset val="129"/>
    </font>
    <font>
      <sz val="10"/>
      <name val="Book Antiqua"/>
      <family val="1"/>
    </font>
    <font>
      <sz val="9"/>
      <name val="Tahoma"/>
      <family val="2"/>
    </font>
    <font>
      <sz val="10"/>
      <color indexed="8"/>
      <name val="Times"/>
      <family val="1"/>
    </font>
    <font>
      <b/>
      <sz val="8"/>
      <color indexed="9"/>
      <name val="Arial"/>
      <family val="2"/>
    </font>
    <font>
      <sz val="12"/>
      <name val="Tms Rmn"/>
    </font>
    <font>
      <sz val="12"/>
      <name val="±¼¸²Ã¼"/>
      <charset val="129"/>
    </font>
    <font>
      <b/>
      <sz val="9"/>
      <color indexed="12"/>
      <name val="Tahoma"/>
      <family val="2"/>
    </font>
    <font>
      <b/>
      <sz val="11"/>
      <color indexed="10"/>
      <name val="Calibri"/>
      <family val="2"/>
    </font>
    <font>
      <sz val="5.5"/>
      <name val="Helv"/>
      <family val="2"/>
    </font>
    <font>
      <b/>
      <sz val="11"/>
      <name val="Tahoma"/>
      <family val="2"/>
    </font>
    <font>
      <b/>
      <sz val="9"/>
      <color indexed="18"/>
      <name val="Arial"/>
      <family val="2"/>
    </font>
    <font>
      <sz val="11"/>
      <name val="Tms Rmn"/>
    </font>
    <font>
      <b/>
      <sz val="10"/>
      <name val="Arial Unicode MS"/>
      <family val="2"/>
    </font>
    <font>
      <sz val="10"/>
      <color indexed="14"/>
      <name val="Geneva"/>
    </font>
    <font>
      <b/>
      <sz val="8"/>
      <color indexed="10"/>
      <name val="Arial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b/>
      <sz val="14"/>
      <color indexed="8"/>
      <name val="Arial"/>
      <family val="2"/>
    </font>
    <font>
      <b/>
      <sz val="12"/>
      <color indexed="9"/>
      <name val="Arial"/>
      <family val="2"/>
    </font>
    <font>
      <sz val="10"/>
      <name val="Arial MT"/>
    </font>
    <font>
      <b/>
      <sz val="9"/>
      <name val="Tahoma"/>
      <family val="2"/>
    </font>
    <font>
      <sz val="10"/>
      <color indexed="8"/>
      <name val="MS Sans Serif"/>
      <family val="2"/>
    </font>
    <font>
      <sz val="10"/>
      <color indexed="16"/>
      <name val="MS Serif"/>
      <family val="1"/>
    </font>
    <font>
      <sz val="8"/>
      <name val="Arial Narrow"/>
      <family val="2"/>
    </font>
    <font>
      <sz val="9"/>
      <name val="Geneva"/>
    </font>
    <font>
      <sz val="14"/>
      <name val="Arial Narrow"/>
      <family val="2"/>
    </font>
    <font>
      <b/>
      <sz val="16"/>
      <name val="Helv"/>
    </font>
    <font>
      <b/>
      <sz val="5.5"/>
      <name val="Helv"/>
    </font>
    <font>
      <b/>
      <sz val="8"/>
      <name val="Helv"/>
    </font>
    <font>
      <b/>
      <sz val="9"/>
      <name val="Helv"/>
    </font>
    <font>
      <u/>
      <sz val="10"/>
      <color indexed="63"/>
      <name val="Arial"/>
      <family val="2"/>
    </font>
    <font>
      <u/>
      <sz val="10"/>
      <color theme="10"/>
      <name val="Arial"/>
      <family val="2"/>
    </font>
    <font>
      <sz val="10"/>
      <name val="Arial Unicode MS"/>
      <family val="2"/>
    </font>
    <font>
      <b/>
      <sz val="9"/>
      <color indexed="63"/>
      <name val="Tahoma"/>
      <family val="2"/>
    </font>
    <font>
      <b/>
      <sz val="10"/>
      <color indexed="16"/>
      <name val="Geneva"/>
    </font>
    <font>
      <sz val="6"/>
      <color indexed="16"/>
      <name val="Helv"/>
    </font>
    <font>
      <b/>
      <sz val="12"/>
      <color indexed="20"/>
      <name val="Tahoma"/>
      <family val="2"/>
    </font>
    <font>
      <sz val="10"/>
      <name val="Aldine401 BT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0"/>
      <name val="Geneva"/>
    </font>
    <font>
      <b/>
      <sz val="8"/>
      <color rgb="FF000000"/>
      <name val="Arial"/>
      <family val="2"/>
    </font>
    <font>
      <sz val="8"/>
      <color indexed="10"/>
      <name val="Arial"/>
      <family val="2"/>
    </font>
    <font>
      <b/>
      <sz val="8"/>
      <color indexed="8"/>
      <name val="Helv"/>
    </font>
    <font>
      <b/>
      <u val="singleAccounting"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sz val="12"/>
      <color indexed="24"/>
      <name val="Arial"/>
      <family val="2"/>
    </font>
    <font>
      <sz val="10"/>
      <color theme="0" tint="-0.499984740745262"/>
      <name val="Arial Narrow"/>
      <family val="2"/>
    </font>
    <font>
      <strike/>
      <sz val="10"/>
      <name val="Arial Narrow"/>
      <family val="2"/>
    </font>
    <font>
      <b/>
      <sz val="12"/>
      <color theme="1" tint="0.24994659260841701"/>
      <name val="Calibri"/>
      <family val="2"/>
      <scheme val="minor"/>
    </font>
    <font>
      <sz val="10"/>
      <color rgb="FFFF0000"/>
      <name val="Arial Narrow"/>
      <family val="2"/>
    </font>
    <font>
      <sz val="10"/>
      <name val="Aptos Narrow"/>
      <family val="2"/>
    </font>
  </fonts>
  <fills count="1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indexed="6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25"/>
        <bgColor indexed="25"/>
      </patternFill>
    </fill>
    <fill>
      <patternFill patternType="solid">
        <fgColor indexed="59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6"/>
      </patternFill>
    </fill>
    <fill>
      <patternFill patternType="solid">
        <fgColor indexed="23"/>
        <bgColor indexed="23"/>
      </patternFill>
    </fill>
    <fill>
      <patternFill patternType="solid">
        <fgColor indexed="5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58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3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1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3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13"/>
        <bgColor indexed="64"/>
      </patternFill>
    </fill>
    <fill>
      <patternFill patternType="mediumGray">
        <fgColor indexed="22"/>
      </patternFill>
    </fill>
    <fill>
      <patternFill patternType="solid">
        <fgColor indexed="22"/>
        <bgColor indexed="9"/>
      </patternFill>
    </fill>
    <fill>
      <patternFill patternType="solid">
        <fgColor indexed="39"/>
        <bgColor indexed="55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39"/>
        <bgColor indexed="22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lightGray"/>
    </fill>
    <fill>
      <patternFill patternType="gray0625"/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46"/>
        <bgColor indexed="64"/>
      </patternFill>
    </fill>
    <fill>
      <patternFill patternType="solid">
        <fgColor indexed="65"/>
        <bgColor indexed="64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6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6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5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0"/>
      </top>
      <bottom style="double">
        <color indexed="6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/>
      <top/>
      <bottom style="thin">
        <color indexed="4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56435">
    <xf numFmtId="172" fontId="0" fillId="0" borderId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7" fontId="7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0" fontId="29" fillId="0" borderId="0"/>
    <xf numFmtId="0" fontId="29" fillId="0" borderId="0"/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" fillId="35" borderId="0" applyNumberFormat="0" applyFont="0" applyAlignment="0" applyProtection="0"/>
    <xf numFmtId="0" fontId="9" fillId="35" borderId="0" applyNumberFormat="0" applyFont="0" applyAlignment="0" applyProtection="0"/>
    <xf numFmtId="0" fontId="9" fillId="35" borderId="0" applyNumberFormat="0" applyFont="0" applyAlignment="0" applyProtection="0"/>
    <xf numFmtId="0" fontId="9" fillId="35" borderId="0" applyNumberFormat="0" applyFont="0" applyAlignment="0" applyProtection="0"/>
    <xf numFmtId="0" fontId="9" fillId="35" borderId="0" applyNumberFormat="0" applyFont="0" applyAlignment="0" applyProtection="0"/>
    <xf numFmtId="0" fontId="9" fillId="35" borderId="0" applyNumberFormat="0" applyFont="0" applyAlignment="0" applyProtection="0"/>
    <xf numFmtId="0" fontId="9" fillId="35" borderId="0" applyNumberFormat="0" applyFont="0" applyAlignment="0" applyProtection="0"/>
    <xf numFmtId="0" fontId="9" fillId="35" borderId="0" applyNumberFormat="0" applyFont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9" fillId="0" borderId="0" applyFont="0" applyFill="0" applyBorder="0" applyProtection="0">
      <alignment horizontal="right"/>
    </xf>
    <xf numFmtId="187" fontId="9" fillId="0" borderId="0" applyFont="0" applyFill="0" applyBorder="0" applyProtection="0">
      <alignment horizontal="right"/>
    </xf>
    <xf numFmtId="187" fontId="9" fillId="0" borderId="0" applyFont="0" applyFill="0" applyBorder="0" applyProtection="0">
      <alignment horizontal="right"/>
    </xf>
    <xf numFmtId="187" fontId="9" fillId="0" borderId="0" applyFont="0" applyFill="0" applyBorder="0" applyProtection="0">
      <alignment horizontal="right"/>
    </xf>
    <xf numFmtId="187" fontId="9" fillId="0" borderId="0" applyFont="0" applyFill="0" applyBorder="0" applyProtection="0">
      <alignment horizontal="right"/>
    </xf>
    <xf numFmtId="187" fontId="9" fillId="0" borderId="0" applyFont="0" applyFill="0" applyBorder="0" applyProtection="0">
      <alignment horizontal="right"/>
    </xf>
    <xf numFmtId="187" fontId="9" fillId="0" borderId="0" applyFont="0" applyFill="0" applyBorder="0" applyProtection="0">
      <alignment horizontal="right"/>
    </xf>
    <xf numFmtId="187" fontId="9" fillId="0" borderId="0" applyFont="0" applyFill="0" applyBorder="0" applyProtection="0">
      <alignment horizontal="right"/>
    </xf>
    <xf numFmtId="0" fontId="31" fillId="0" borderId="0" applyNumberFormat="0" applyFill="0" applyBorder="0" applyProtection="0">
      <alignment vertical="top"/>
    </xf>
    <xf numFmtId="0" fontId="31" fillId="0" borderId="0" applyNumberFormat="0" applyFill="0" applyBorder="0" applyProtection="0">
      <alignment vertical="top"/>
    </xf>
    <xf numFmtId="0" fontId="31" fillId="0" borderId="0" applyNumberFormat="0" applyFill="0" applyBorder="0" applyProtection="0">
      <alignment vertical="top"/>
    </xf>
    <xf numFmtId="0" fontId="31" fillId="0" borderId="0" applyNumberFormat="0" applyFill="0" applyBorder="0" applyProtection="0">
      <alignment vertical="top"/>
    </xf>
    <xf numFmtId="0" fontId="31" fillId="0" borderId="0" applyNumberFormat="0" applyFill="0" applyBorder="0" applyProtection="0">
      <alignment vertical="top"/>
    </xf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2" fillId="0" borderId="18" applyNumberFormat="0" applyFill="0" applyAlignment="0" applyProtection="0"/>
    <xf numFmtId="0" fontId="33" fillId="0" borderId="19" applyNumberFormat="0" applyFill="0" applyProtection="0">
      <alignment horizontal="center"/>
    </xf>
    <xf numFmtId="0" fontId="33" fillId="0" borderId="19" applyNumberFormat="0" applyFill="0" applyProtection="0">
      <alignment horizontal="center"/>
    </xf>
    <xf numFmtId="0" fontId="33" fillId="0" borderId="19" applyNumberFormat="0" applyFill="0" applyProtection="0">
      <alignment horizontal="center"/>
    </xf>
    <xf numFmtId="0" fontId="33" fillId="0" borderId="19" applyNumberFormat="0" applyFill="0" applyProtection="0">
      <alignment horizontal="center"/>
    </xf>
    <xf numFmtId="0" fontId="33" fillId="0" borderId="19" applyNumberFormat="0" applyFill="0" applyProtection="0">
      <alignment horizontal="center"/>
    </xf>
    <xf numFmtId="0" fontId="33" fillId="0" borderId="0" applyNumberFormat="0" applyFill="0" applyBorder="0" applyProtection="0">
      <alignment horizontal="left"/>
    </xf>
    <xf numFmtId="0" fontId="33" fillId="0" borderId="0" applyNumberFormat="0" applyFill="0" applyBorder="0" applyProtection="0">
      <alignment horizontal="left"/>
    </xf>
    <xf numFmtId="0" fontId="33" fillId="0" borderId="0" applyNumberFormat="0" applyFill="0" applyBorder="0" applyProtection="0">
      <alignment horizontal="left"/>
    </xf>
    <xf numFmtId="0" fontId="33" fillId="0" borderId="0" applyNumberFormat="0" applyFill="0" applyBorder="0" applyProtection="0">
      <alignment horizontal="left"/>
    </xf>
    <xf numFmtId="0" fontId="33" fillId="0" borderId="0" applyNumberFormat="0" applyFill="0" applyBorder="0" applyProtection="0">
      <alignment horizontal="left"/>
    </xf>
    <xf numFmtId="0" fontId="34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34" fillId="0" borderId="0" applyNumberFormat="0" applyFill="0" applyBorder="0" applyProtection="0">
      <alignment horizontal="centerContinuous"/>
    </xf>
    <xf numFmtId="0" fontId="35" fillId="0" borderId="0" applyFont="0" applyBorder="0">
      <alignment horizontal="right"/>
    </xf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6" fillId="36" borderId="0" applyNumberFormat="0" applyBorder="0" applyAlignment="0" applyProtection="0"/>
    <xf numFmtId="0" fontId="36" fillId="41" borderId="0" applyNumberFormat="0" applyBorder="0" applyAlignment="0" applyProtection="0"/>
    <xf numFmtId="0" fontId="36" fillId="36" borderId="0" applyNumberFormat="0" applyBorder="0" applyAlignment="0" applyProtection="0"/>
    <xf numFmtId="0" fontId="38" fillId="12" borderId="0" applyNumberFormat="0" applyBorder="0" applyAlignment="0" applyProtection="0"/>
    <xf numFmtId="0" fontId="36" fillId="36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8" fillId="12" borderId="0" applyNumberFormat="0" applyBorder="0" applyAlignment="0" applyProtection="0"/>
    <xf numFmtId="0" fontId="37" fillId="42" borderId="0" applyNumberFormat="0" applyBorder="0" applyAlignment="0" applyProtection="0"/>
    <xf numFmtId="0" fontId="6" fillId="12" borderId="0" applyNumberFormat="0" applyBorder="0" applyAlignment="0" applyProtection="0"/>
    <xf numFmtId="0" fontId="36" fillId="36" borderId="0" applyNumberFormat="0" applyBorder="0" applyAlignment="0" applyProtection="0"/>
    <xf numFmtId="0" fontId="6" fillId="1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9" fillId="43" borderId="0" applyNumberFormat="0" applyBorder="0" applyAlignment="0" applyProtection="0"/>
    <xf numFmtId="0" fontId="38" fillId="4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37" fillId="42" borderId="0" applyNumberFormat="0" applyBorder="0" applyAlignment="0" applyProtection="0"/>
    <xf numFmtId="0" fontId="36" fillId="36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6" fillId="12" borderId="0" applyNumberFormat="0" applyBorder="0" applyAlignment="0" applyProtection="0"/>
    <xf numFmtId="0" fontId="37" fillId="42" borderId="0" applyNumberFormat="0" applyBorder="0" applyAlignment="0" applyProtection="0"/>
    <xf numFmtId="0" fontId="36" fillId="36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6" fillId="37" borderId="0" applyNumberFormat="0" applyBorder="0" applyAlignment="0" applyProtection="0"/>
    <xf numFmtId="0" fontId="36" fillId="44" borderId="0" applyNumberFormat="0" applyBorder="0" applyAlignment="0" applyProtection="0"/>
    <xf numFmtId="0" fontId="36" fillId="35" borderId="0" applyNumberFormat="0" applyBorder="0" applyAlignment="0" applyProtection="0"/>
    <xf numFmtId="0" fontId="36" fillId="37" borderId="0" applyNumberFormat="0" applyBorder="0" applyAlignment="0" applyProtection="0"/>
    <xf numFmtId="0" fontId="38" fillId="16" borderId="0" applyNumberFormat="0" applyBorder="0" applyAlignment="0" applyProtection="0"/>
    <xf numFmtId="0" fontId="36" fillId="37" borderId="0" applyNumberFormat="0" applyBorder="0" applyAlignment="0" applyProtection="0"/>
    <xf numFmtId="0" fontId="37" fillId="44" borderId="0" applyNumberFormat="0" applyBorder="0" applyAlignment="0" applyProtection="0"/>
    <xf numFmtId="0" fontId="36" fillId="35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8" fillId="16" borderId="0" applyNumberFormat="0" applyBorder="0" applyAlignment="0" applyProtection="0"/>
    <xf numFmtId="0" fontId="37" fillId="44" borderId="0" applyNumberFormat="0" applyBorder="0" applyAlignment="0" applyProtection="0"/>
    <xf numFmtId="0" fontId="6" fillId="16" borderId="0" applyNumberFormat="0" applyBorder="0" applyAlignment="0" applyProtection="0"/>
    <xf numFmtId="0" fontId="36" fillId="37" borderId="0" applyNumberFormat="0" applyBorder="0" applyAlignment="0" applyProtection="0"/>
    <xf numFmtId="0" fontId="6" fillId="16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9" fillId="41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37" fillId="44" borderId="0" applyNumberFormat="0" applyBorder="0" applyAlignment="0" applyProtection="0"/>
    <xf numFmtId="0" fontId="36" fillId="37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6" fillId="16" borderId="0" applyNumberFormat="0" applyBorder="0" applyAlignment="0" applyProtection="0"/>
    <xf numFmtId="0" fontId="37" fillId="44" borderId="0" applyNumberFormat="0" applyBorder="0" applyAlignment="0" applyProtection="0"/>
    <xf numFmtId="0" fontId="36" fillId="37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6" fillId="38" borderId="0" applyNumberFormat="0" applyBorder="0" applyAlignment="0" applyProtection="0"/>
    <xf numFmtId="0" fontId="36" fillId="45" borderId="0" applyNumberFormat="0" applyBorder="0" applyAlignment="0" applyProtection="0"/>
    <xf numFmtId="0" fontId="36" fillId="35" borderId="0" applyNumberFormat="0" applyBorder="0" applyAlignment="0" applyProtection="0"/>
    <xf numFmtId="0" fontId="36" fillId="38" borderId="0" applyNumberFormat="0" applyBorder="0" applyAlignment="0" applyProtection="0"/>
    <xf numFmtId="0" fontId="38" fillId="20" borderId="0" applyNumberFormat="0" applyBorder="0" applyAlignment="0" applyProtection="0"/>
    <xf numFmtId="0" fontId="36" fillId="38" borderId="0" applyNumberFormat="0" applyBorder="0" applyAlignment="0" applyProtection="0"/>
    <xf numFmtId="0" fontId="37" fillId="45" borderId="0" applyNumberFormat="0" applyBorder="0" applyAlignment="0" applyProtection="0"/>
    <xf numFmtId="0" fontId="36" fillId="3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8" fillId="20" borderId="0" applyNumberFormat="0" applyBorder="0" applyAlignment="0" applyProtection="0"/>
    <xf numFmtId="0" fontId="37" fillId="45" borderId="0" applyNumberFormat="0" applyBorder="0" applyAlignment="0" applyProtection="0"/>
    <xf numFmtId="0" fontId="6" fillId="20" borderId="0" applyNumberFormat="0" applyBorder="0" applyAlignment="0" applyProtection="0"/>
    <xf numFmtId="0" fontId="36" fillId="38" borderId="0" applyNumberFormat="0" applyBorder="0" applyAlignment="0" applyProtection="0"/>
    <xf numFmtId="0" fontId="6" fillId="20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9" fillId="37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37" fillId="45" borderId="0" applyNumberFormat="0" applyBorder="0" applyAlignment="0" applyProtection="0"/>
    <xf numFmtId="0" fontId="36" fillId="38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6" fillId="20" borderId="0" applyNumberFormat="0" applyBorder="0" applyAlignment="0" applyProtection="0"/>
    <xf numFmtId="0" fontId="37" fillId="45" borderId="0" applyNumberFormat="0" applyBorder="0" applyAlignment="0" applyProtection="0"/>
    <xf numFmtId="0" fontId="36" fillId="38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6" fillId="39" borderId="0" applyNumberFormat="0" applyBorder="0" applyAlignment="0" applyProtection="0"/>
    <xf numFmtId="0" fontId="36" fillId="41" borderId="0" applyNumberFormat="0" applyBorder="0" applyAlignment="0" applyProtection="0"/>
    <xf numFmtId="0" fontId="36" fillId="39" borderId="0" applyNumberFormat="0" applyBorder="0" applyAlignment="0" applyProtection="0"/>
    <xf numFmtId="0" fontId="38" fillId="24" borderId="0" applyNumberFormat="0" applyBorder="0" applyAlignment="0" applyProtection="0"/>
    <xf numFmtId="0" fontId="36" fillId="39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8" fillId="24" borderId="0" applyNumberFormat="0" applyBorder="0" applyAlignment="0" applyProtection="0"/>
    <xf numFmtId="0" fontId="37" fillId="46" borderId="0" applyNumberFormat="0" applyBorder="0" applyAlignment="0" applyProtection="0"/>
    <xf numFmtId="0" fontId="6" fillId="24" borderId="0" applyNumberFormat="0" applyBorder="0" applyAlignment="0" applyProtection="0"/>
    <xf numFmtId="0" fontId="36" fillId="39" borderId="0" applyNumberFormat="0" applyBorder="0" applyAlignment="0" applyProtection="0"/>
    <xf numFmtId="0" fontId="6" fillId="24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9" fillId="47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37" fillId="46" borderId="0" applyNumberFormat="0" applyBorder="0" applyAlignment="0" applyProtection="0"/>
    <xf numFmtId="0" fontId="36" fillId="39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6" fillId="24" borderId="0" applyNumberFormat="0" applyBorder="0" applyAlignment="0" applyProtection="0"/>
    <xf numFmtId="0" fontId="37" fillId="46" borderId="0" applyNumberFormat="0" applyBorder="0" applyAlignment="0" applyProtection="0"/>
    <xf numFmtId="0" fontId="36" fillId="39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6" fillId="40" borderId="0" applyNumberFormat="0" applyBorder="0" applyAlignment="0" applyProtection="0"/>
    <xf numFmtId="0" fontId="38" fillId="28" borderId="0" applyNumberFormat="0" applyBorder="0" applyAlignment="0" applyProtection="0"/>
    <xf numFmtId="0" fontId="36" fillId="40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8" fillId="28" borderId="0" applyNumberFormat="0" applyBorder="0" applyAlignment="0" applyProtection="0"/>
    <xf numFmtId="0" fontId="37" fillId="48" borderId="0" applyNumberFormat="0" applyBorder="0" applyAlignment="0" applyProtection="0"/>
    <xf numFmtId="0" fontId="6" fillId="28" borderId="0" applyNumberFormat="0" applyBorder="0" applyAlignment="0" applyProtection="0"/>
    <xf numFmtId="0" fontId="36" fillId="40" borderId="0" applyNumberFormat="0" applyBorder="0" applyAlignment="0" applyProtection="0"/>
    <xf numFmtId="0" fontId="6" fillId="2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9" fillId="43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37" fillId="48" borderId="0" applyNumberFormat="0" applyBorder="0" applyAlignment="0" applyProtection="0"/>
    <xf numFmtId="0" fontId="36" fillId="40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6" fillId="28" borderId="0" applyNumberFormat="0" applyBorder="0" applyAlignment="0" applyProtection="0"/>
    <xf numFmtId="0" fontId="37" fillId="48" borderId="0" applyNumberFormat="0" applyBorder="0" applyAlignment="0" applyProtection="0"/>
    <xf numFmtId="0" fontId="36" fillId="40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41" borderId="0" applyNumberFormat="0" applyBorder="0" applyAlignment="0" applyProtection="0"/>
    <xf numFmtId="0" fontId="36" fillId="45" borderId="0" applyNumberFormat="0" applyBorder="0" applyAlignment="0" applyProtection="0"/>
    <xf numFmtId="0" fontId="36" fillId="35" borderId="0" applyNumberFormat="0" applyBorder="0" applyAlignment="0" applyProtection="0"/>
    <xf numFmtId="0" fontId="36" fillId="41" borderId="0" applyNumberFormat="0" applyBorder="0" applyAlignment="0" applyProtection="0"/>
    <xf numFmtId="0" fontId="38" fillId="32" borderId="0" applyNumberFormat="0" applyBorder="0" applyAlignment="0" applyProtection="0"/>
    <xf numFmtId="0" fontId="36" fillId="41" borderId="0" applyNumberFormat="0" applyBorder="0" applyAlignment="0" applyProtection="0"/>
    <xf numFmtId="0" fontId="37" fillId="37" borderId="0" applyNumberFormat="0" applyBorder="0" applyAlignment="0" applyProtection="0"/>
    <xf numFmtId="0" fontId="36" fillId="35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8" fillId="32" borderId="0" applyNumberFormat="0" applyBorder="0" applyAlignment="0" applyProtection="0"/>
    <xf numFmtId="0" fontId="37" fillId="37" borderId="0" applyNumberFormat="0" applyBorder="0" applyAlignment="0" applyProtection="0"/>
    <xf numFmtId="0" fontId="6" fillId="32" borderId="0" applyNumberFormat="0" applyBorder="0" applyAlignment="0" applyProtection="0"/>
    <xf numFmtId="0" fontId="36" fillId="41" borderId="0" applyNumberFormat="0" applyBorder="0" applyAlignment="0" applyProtection="0"/>
    <xf numFmtId="0" fontId="6" fillId="32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9" fillId="41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37" fillId="37" borderId="0" applyNumberFormat="0" applyBorder="0" applyAlignment="0" applyProtection="0"/>
    <xf numFmtId="0" fontId="36" fillId="41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6" fillId="32" borderId="0" applyNumberFormat="0" applyBorder="0" applyAlignment="0" applyProtection="0"/>
    <xf numFmtId="0" fontId="37" fillId="37" borderId="0" applyNumberFormat="0" applyBorder="0" applyAlignment="0" applyProtection="0"/>
    <xf numFmtId="0" fontId="36" fillId="41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188" fontId="29" fillId="0" borderId="0" applyFont="0" applyFill="0" applyBorder="0" applyAlignment="0">
      <alignment horizontal="right"/>
    </xf>
    <xf numFmtId="0" fontId="36" fillId="48" borderId="0" applyNumberFormat="0" applyBorder="0" applyAlignment="0" applyProtection="0"/>
    <xf numFmtId="0" fontId="36" fillId="44" borderId="0" applyNumberFormat="0" applyBorder="0" applyAlignment="0" applyProtection="0"/>
    <xf numFmtId="0" fontId="36" fillId="49" borderId="0" applyNumberFormat="0" applyBorder="0" applyAlignment="0" applyProtection="0"/>
    <xf numFmtId="0" fontId="36" fillId="39" borderId="0" applyNumberFormat="0" applyBorder="0" applyAlignment="0" applyProtection="0"/>
    <xf numFmtId="0" fontId="36" fillId="48" borderId="0" applyNumberFormat="0" applyBorder="0" applyAlignment="0" applyProtection="0"/>
    <xf numFmtId="0" fontId="36" fillId="50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6" fillId="48" borderId="0" applyNumberFormat="0" applyBorder="0" applyAlignment="0" applyProtection="0"/>
    <xf numFmtId="0" fontId="36" fillId="52" borderId="0" applyNumberFormat="0" applyBorder="0" applyAlignment="0" applyProtection="0"/>
    <xf numFmtId="0" fontId="36" fillId="48" borderId="0" applyNumberFormat="0" applyBorder="0" applyAlignment="0" applyProtection="0"/>
    <xf numFmtId="0" fontId="38" fillId="13" borderId="0" applyNumberFormat="0" applyBorder="0" applyAlignment="0" applyProtection="0"/>
    <xf numFmtId="0" fontId="36" fillId="48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8" fillId="13" borderId="0" applyNumberFormat="0" applyBorder="0" applyAlignment="0" applyProtection="0"/>
    <xf numFmtId="0" fontId="37" fillId="51" borderId="0" applyNumberFormat="0" applyBorder="0" applyAlignment="0" applyProtection="0"/>
    <xf numFmtId="0" fontId="6" fillId="13" borderId="0" applyNumberFormat="0" applyBorder="0" applyAlignment="0" applyProtection="0"/>
    <xf numFmtId="0" fontId="36" fillId="48" borderId="0" applyNumberFormat="0" applyBorder="0" applyAlignment="0" applyProtection="0"/>
    <xf numFmtId="0" fontId="6" fillId="13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9" fillId="4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37" fillId="51" borderId="0" applyNumberFormat="0" applyBorder="0" applyAlignment="0" applyProtection="0"/>
    <xf numFmtId="0" fontId="36" fillId="48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6" fillId="13" borderId="0" applyNumberFormat="0" applyBorder="0" applyAlignment="0" applyProtection="0"/>
    <xf numFmtId="0" fontId="37" fillId="51" borderId="0" applyNumberFormat="0" applyBorder="0" applyAlignment="0" applyProtection="0"/>
    <xf numFmtId="0" fontId="36" fillId="48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6" fillId="44" borderId="0" applyNumberFormat="0" applyBorder="0" applyAlignment="0" applyProtection="0"/>
    <xf numFmtId="0" fontId="38" fillId="17" borderId="0" applyNumberFormat="0" applyBorder="0" applyAlignment="0" applyProtection="0"/>
    <xf numFmtId="0" fontId="36" fillId="45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7" fillId="44" borderId="0" applyNumberFormat="0" applyBorder="0" applyAlignment="0" applyProtection="0"/>
    <xf numFmtId="0" fontId="36" fillId="45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8" fillId="17" borderId="0" applyNumberFormat="0" applyBorder="0" applyAlignment="0" applyProtection="0"/>
    <xf numFmtId="0" fontId="37" fillId="44" borderId="0" applyNumberFormat="0" applyBorder="0" applyAlignment="0" applyProtection="0"/>
    <xf numFmtId="0" fontId="6" fillId="17" borderId="0" applyNumberFormat="0" applyBorder="0" applyAlignment="0" applyProtection="0"/>
    <xf numFmtId="0" fontId="36" fillId="44" borderId="0" applyNumberFormat="0" applyBorder="0" applyAlignment="0" applyProtection="0"/>
    <xf numFmtId="0" fontId="6" fillId="17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9" fillId="3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37" fillId="44" borderId="0" applyNumberFormat="0" applyBorder="0" applyAlignment="0" applyProtection="0"/>
    <xf numFmtId="0" fontId="36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6" fillId="17" borderId="0" applyNumberFormat="0" applyBorder="0" applyAlignment="0" applyProtection="0"/>
    <xf numFmtId="0" fontId="37" fillId="44" borderId="0" applyNumberFormat="0" applyBorder="0" applyAlignment="0" applyProtection="0"/>
    <xf numFmtId="0" fontId="36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6" fillId="49" borderId="0" applyNumberFormat="0" applyBorder="0" applyAlignment="0" applyProtection="0"/>
    <xf numFmtId="0" fontId="36" fillId="35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36" fillId="49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38" fillId="21" borderId="0" applyNumberFormat="0" applyBorder="0" applyAlignment="0" applyProtection="0"/>
    <xf numFmtId="0" fontId="36" fillId="49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6" fillId="21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8" fillId="21" borderId="0" applyNumberFormat="0" applyBorder="0" applyAlignment="0" applyProtection="0"/>
    <xf numFmtId="0" fontId="37" fillId="53" borderId="0" applyNumberFormat="0" applyBorder="0" applyAlignment="0" applyProtection="0"/>
    <xf numFmtId="0" fontId="6" fillId="21" borderId="0" applyNumberFormat="0" applyBorder="0" applyAlignment="0" applyProtection="0"/>
    <xf numFmtId="0" fontId="36" fillId="49" borderId="0" applyNumberFormat="0" applyBorder="0" applyAlignment="0" applyProtection="0"/>
    <xf numFmtId="0" fontId="6" fillId="21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9" fillId="37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37" fillId="53" borderId="0" applyNumberFormat="0" applyBorder="0" applyAlignment="0" applyProtection="0"/>
    <xf numFmtId="0" fontId="36" fillId="49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6" fillId="21" borderId="0" applyNumberFormat="0" applyBorder="0" applyAlignment="0" applyProtection="0"/>
    <xf numFmtId="0" fontId="37" fillId="53" borderId="0" applyNumberFormat="0" applyBorder="0" applyAlignment="0" applyProtection="0"/>
    <xf numFmtId="0" fontId="36" fillId="49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3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6" fillId="39" borderId="0" applyNumberFormat="0" applyBorder="0" applyAlignment="0" applyProtection="0"/>
    <xf numFmtId="0" fontId="36" fillId="52" borderId="0" applyNumberFormat="0" applyBorder="0" applyAlignment="0" applyProtection="0"/>
    <xf numFmtId="0" fontId="36" fillId="39" borderId="0" applyNumberFormat="0" applyBorder="0" applyAlignment="0" applyProtection="0"/>
    <xf numFmtId="0" fontId="38" fillId="25" borderId="0" applyNumberFormat="0" applyBorder="0" applyAlignment="0" applyProtection="0"/>
    <xf numFmtId="0" fontId="36" fillId="39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8" fillId="25" borderId="0" applyNumberFormat="0" applyBorder="0" applyAlignment="0" applyProtection="0"/>
    <xf numFmtId="0" fontId="37" fillId="52" borderId="0" applyNumberFormat="0" applyBorder="0" applyAlignment="0" applyProtection="0"/>
    <xf numFmtId="0" fontId="6" fillId="25" borderId="0" applyNumberFormat="0" applyBorder="0" applyAlignment="0" applyProtection="0"/>
    <xf numFmtId="0" fontId="36" fillId="39" borderId="0" applyNumberFormat="0" applyBorder="0" applyAlignment="0" applyProtection="0"/>
    <xf numFmtId="0" fontId="6" fillId="25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9" fillId="47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37" fillId="52" borderId="0" applyNumberFormat="0" applyBorder="0" applyAlignment="0" applyProtection="0"/>
    <xf numFmtId="0" fontId="36" fillId="39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6" fillId="25" borderId="0" applyNumberFormat="0" applyBorder="0" applyAlignment="0" applyProtection="0"/>
    <xf numFmtId="0" fontId="37" fillId="52" borderId="0" applyNumberFormat="0" applyBorder="0" applyAlignment="0" applyProtection="0"/>
    <xf numFmtId="0" fontId="36" fillId="39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6" fillId="48" borderId="0" applyNumberFormat="0" applyBorder="0" applyAlignment="0" applyProtection="0"/>
    <xf numFmtId="0" fontId="38" fillId="29" borderId="0" applyNumberFormat="0" applyBorder="0" applyAlignment="0" applyProtection="0"/>
    <xf numFmtId="0" fontId="36" fillId="54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36" fillId="48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36" fillId="48" borderId="0" applyNumberFormat="0" applyBorder="0" applyAlignment="0" applyProtection="0"/>
    <xf numFmtId="0" fontId="36" fillId="54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6" fillId="29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8" fillId="29" borderId="0" applyNumberFormat="0" applyBorder="0" applyAlignment="0" applyProtection="0"/>
    <xf numFmtId="0" fontId="37" fillId="51" borderId="0" applyNumberFormat="0" applyBorder="0" applyAlignment="0" applyProtection="0"/>
    <xf numFmtId="0" fontId="6" fillId="29" borderId="0" applyNumberFormat="0" applyBorder="0" applyAlignment="0" applyProtection="0"/>
    <xf numFmtId="0" fontId="36" fillId="48" borderId="0" applyNumberFormat="0" applyBorder="0" applyAlignment="0" applyProtection="0"/>
    <xf numFmtId="0" fontId="6" fillId="29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9" fillId="43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37" fillId="51" borderId="0" applyNumberFormat="0" applyBorder="0" applyAlignment="0" applyProtection="0"/>
    <xf numFmtId="0" fontId="36" fillId="48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6" fillId="29" borderId="0" applyNumberFormat="0" applyBorder="0" applyAlignment="0" applyProtection="0"/>
    <xf numFmtId="0" fontId="37" fillId="51" borderId="0" applyNumberFormat="0" applyBorder="0" applyAlignment="0" applyProtection="0"/>
    <xf numFmtId="0" fontId="36" fillId="48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6" fillId="50" borderId="0" applyNumberFormat="0" applyBorder="0" applyAlignment="0" applyProtection="0"/>
    <xf numFmtId="0" fontId="36" fillId="35" borderId="0" applyNumberFormat="0" applyBorder="0" applyAlignment="0" applyProtection="0"/>
    <xf numFmtId="0" fontId="36" fillId="50" borderId="0" applyNumberFormat="0" applyBorder="0" applyAlignment="0" applyProtection="0"/>
    <xf numFmtId="0" fontId="38" fillId="33" borderId="0" applyNumberFormat="0" applyBorder="0" applyAlignment="0" applyProtection="0"/>
    <xf numFmtId="0" fontId="36" fillId="50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8" fillId="33" borderId="0" applyNumberFormat="0" applyBorder="0" applyAlignment="0" applyProtection="0"/>
    <xf numFmtId="0" fontId="37" fillId="41" borderId="0" applyNumberFormat="0" applyBorder="0" applyAlignment="0" applyProtection="0"/>
    <xf numFmtId="0" fontId="6" fillId="33" borderId="0" applyNumberFormat="0" applyBorder="0" applyAlignment="0" applyProtection="0"/>
    <xf numFmtId="0" fontId="36" fillId="50" borderId="0" applyNumberFormat="0" applyBorder="0" applyAlignment="0" applyProtection="0"/>
    <xf numFmtId="0" fontId="6" fillId="33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9" fillId="41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37" fillId="41" borderId="0" applyNumberFormat="0" applyBorder="0" applyAlignment="0" applyProtection="0"/>
    <xf numFmtId="0" fontId="36" fillId="50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6" fillId="33" borderId="0" applyNumberFormat="0" applyBorder="0" applyAlignment="0" applyProtection="0"/>
    <xf numFmtId="0" fontId="37" fillId="41" borderId="0" applyNumberFormat="0" applyBorder="0" applyAlignment="0" applyProtection="0"/>
    <xf numFmtId="0" fontId="36" fillId="50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37" fillId="41" borderId="0" applyNumberFormat="0" applyBorder="0" applyAlignment="0" applyProtection="0"/>
    <xf numFmtId="0" fontId="40" fillId="55" borderId="0" applyNumberFormat="0" applyBorder="0" applyAlignment="0" applyProtection="0"/>
    <xf numFmtId="0" fontId="40" fillId="44" borderId="0" applyNumberFormat="0" applyBorder="0" applyAlignment="0" applyProtection="0"/>
    <xf numFmtId="0" fontId="40" fillId="49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8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0" fillId="55" borderId="0" applyNumberFormat="0" applyBorder="0" applyAlignment="0" applyProtection="0"/>
    <xf numFmtId="0" fontId="40" fillId="59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42" fillId="14" borderId="0" applyNumberFormat="0" applyBorder="0" applyAlignment="0" applyProtection="0"/>
    <xf numFmtId="0" fontId="40" fillId="55" borderId="0" applyNumberFormat="0" applyBorder="0" applyAlignment="0" applyProtection="0"/>
    <xf numFmtId="0" fontId="41" fillId="51" borderId="0" applyNumberFormat="0" applyBorder="0" applyAlignment="0" applyProtection="0"/>
    <xf numFmtId="0" fontId="40" fillId="54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1" fillId="43" borderId="0" applyNumberFormat="0" applyBorder="0" applyAlignment="0" applyProtection="0"/>
    <xf numFmtId="0" fontId="42" fillId="14" borderId="0" applyNumberFormat="0" applyBorder="0" applyAlignment="0" applyProtection="0"/>
    <xf numFmtId="0" fontId="41" fillId="51" borderId="0" applyNumberFormat="0" applyBorder="0" applyAlignment="0" applyProtection="0"/>
    <xf numFmtId="0" fontId="40" fillId="55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28" fillId="14" borderId="0" applyNumberFormat="0" applyBorder="0" applyAlignment="0" applyProtection="0"/>
    <xf numFmtId="0" fontId="41" fillId="51" borderId="0" applyNumberFormat="0" applyBorder="0" applyAlignment="0" applyProtection="0"/>
    <xf numFmtId="0" fontId="40" fillId="55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0" fillId="44" borderId="0" applyNumberFormat="0" applyBorder="0" applyAlignment="0" applyProtection="0"/>
    <xf numFmtId="0" fontId="42" fillId="18" borderId="0" applyNumberFormat="0" applyBorder="0" applyAlignment="0" applyProtection="0"/>
    <xf numFmtId="0" fontId="40" fillId="45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1" fillId="44" borderId="0" applyNumberFormat="0" applyBorder="0" applyAlignment="0" applyProtection="0"/>
    <xf numFmtId="0" fontId="40" fillId="45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1" fillId="37" borderId="0" applyNumberFormat="0" applyBorder="0" applyAlignment="0" applyProtection="0"/>
    <xf numFmtId="0" fontId="42" fillId="18" borderId="0" applyNumberFormat="0" applyBorder="0" applyAlignment="0" applyProtection="0"/>
    <xf numFmtId="0" fontId="41" fillId="44" borderId="0" applyNumberFormat="0" applyBorder="0" applyAlignment="0" applyProtection="0"/>
    <xf numFmtId="0" fontId="40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28" fillId="18" borderId="0" applyNumberFormat="0" applyBorder="0" applyAlignment="0" applyProtection="0"/>
    <xf numFmtId="0" fontId="41" fillId="44" borderId="0" applyNumberFormat="0" applyBorder="0" applyAlignment="0" applyProtection="0"/>
    <xf numFmtId="0" fontId="40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0" fillId="49" borderId="0" applyNumberFormat="0" applyBorder="0" applyAlignment="0" applyProtection="0"/>
    <xf numFmtId="0" fontId="40" fillId="35" borderId="0" applyNumberFormat="0" applyBorder="0" applyAlignment="0" applyProtection="0"/>
    <xf numFmtId="0" fontId="40" fillId="54" borderId="0" applyNumberFormat="0" applyBorder="0" applyAlignment="0" applyProtection="0"/>
    <xf numFmtId="0" fontId="40" fillId="49" borderId="0" applyNumberFormat="0" applyBorder="0" applyAlignment="0" applyProtection="0"/>
    <xf numFmtId="0" fontId="42" fillId="22" borderId="0" applyNumberFormat="0" applyBorder="0" applyAlignment="0" applyProtection="0"/>
    <xf numFmtId="0" fontId="40" fillId="49" borderId="0" applyNumberFormat="0" applyBorder="0" applyAlignment="0" applyProtection="0"/>
    <xf numFmtId="0" fontId="41" fillId="53" borderId="0" applyNumberFormat="0" applyBorder="0" applyAlignment="0" applyProtection="0"/>
    <xf numFmtId="0" fontId="40" fillId="54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1" fillId="37" borderId="0" applyNumberFormat="0" applyBorder="0" applyAlignment="0" applyProtection="0"/>
    <xf numFmtId="0" fontId="42" fillId="22" borderId="0" applyNumberFormat="0" applyBorder="0" applyAlignment="0" applyProtection="0"/>
    <xf numFmtId="0" fontId="41" fillId="53" borderId="0" applyNumberFormat="0" applyBorder="0" applyAlignment="0" applyProtection="0"/>
    <xf numFmtId="0" fontId="40" fillId="49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28" fillId="22" borderId="0" applyNumberFormat="0" applyBorder="0" applyAlignment="0" applyProtection="0"/>
    <xf numFmtId="0" fontId="41" fillId="53" borderId="0" applyNumberFormat="0" applyBorder="0" applyAlignment="0" applyProtection="0"/>
    <xf numFmtId="0" fontId="40" fillId="49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0" fillId="56" borderId="0" applyNumberFormat="0" applyBorder="0" applyAlignment="0" applyProtection="0"/>
    <xf numFmtId="0" fontId="40" fillId="52" borderId="0" applyNumberFormat="0" applyBorder="0" applyAlignment="0" applyProtection="0"/>
    <xf numFmtId="0" fontId="40" fillId="56" borderId="0" applyNumberFormat="0" applyBorder="0" applyAlignment="0" applyProtection="0"/>
    <xf numFmtId="0" fontId="42" fillId="26" borderId="0" applyNumberFormat="0" applyBorder="0" applyAlignment="0" applyProtection="0"/>
    <xf numFmtId="0" fontId="40" fillId="56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1" fillId="51" borderId="0" applyNumberFormat="0" applyBorder="0" applyAlignment="0" applyProtection="0"/>
    <xf numFmtId="0" fontId="42" fillId="26" borderId="0" applyNumberFormat="0" applyBorder="0" applyAlignment="0" applyProtection="0"/>
    <xf numFmtId="0" fontId="41" fillId="52" borderId="0" applyNumberFormat="0" applyBorder="0" applyAlignment="0" applyProtection="0"/>
    <xf numFmtId="0" fontId="40" fillId="56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28" fillId="26" borderId="0" applyNumberFormat="0" applyBorder="0" applyAlignment="0" applyProtection="0"/>
    <xf numFmtId="0" fontId="41" fillId="52" borderId="0" applyNumberFormat="0" applyBorder="0" applyAlignment="0" applyProtection="0"/>
    <xf numFmtId="0" fontId="40" fillId="56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0" fillId="57" borderId="0" applyNumberFormat="0" applyBorder="0" applyAlignment="0" applyProtection="0"/>
    <xf numFmtId="0" fontId="40" fillId="59" borderId="0" applyNumberFormat="0" applyBorder="0" applyAlignment="0" applyProtection="0"/>
    <xf numFmtId="0" fontId="40" fillId="54" borderId="0" applyNumberFormat="0" applyBorder="0" applyAlignment="0" applyProtection="0"/>
    <xf numFmtId="0" fontId="40" fillId="57" borderId="0" applyNumberFormat="0" applyBorder="0" applyAlignment="0" applyProtection="0"/>
    <xf numFmtId="0" fontId="42" fillId="30" borderId="0" applyNumberFormat="0" applyBorder="0" applyAlignment="0" applyProtection="0"/>
    <xf numFmtId="0" fontId="40" fillId="57" borderId="0" applyNumberFormat="0" applyBorder="0" applyAlignment="0" applyProtection="0"/>
    <xf numFmtId="0" fontId="41" fillId="51" borderId="0" applyNumberFormat="0" applyBorder="0" applyAlignment="0" applyProtection="0"/>
    <xf numFmtId="0" fontId="40" fillId="54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1" fillId="43" borderId="0" applyNumberFormat="0" applyBorder="0" applyAlignment="0" applyProtection="0"/>
    <xf numFmtId="0" fontId="42" fillId="30" borderId="0" applyNumberFormat="0" applyBorder="0" applyAlignment="0" applyProtection="0"/>
    <xf numFmtId="0" fontId="41" fillId="51" borderId="0" applyNumberFormat="0" applyBorder="0" applyAlignment="0" applyProtection="0"/>
    <xf numFmtId="0" fontId="40" fillId="57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28" fillId="30" borderId="0" applyNumberFormat="0" applyBorder="0" applyAlignment="0" applyProtection="0"/>
    <xf numFmtId="0" fontId="41" fillId="51" borderId="0" applyNumberFormat="0" applyBorder="0" applyAlignment="0" applyProtection="0"/>
    <xf numFmtId="0" fontId="40" fillId="57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0" fillId="58" borderId="0" applyNumberFormat="0" applyBorder="0" applyAlignment="0" applyProtection="0"/>
    <xf numFmtId="0" fontId="40" fillId="44" borderId="0" applyNumberFormat="0" applyBorder="0" applyAlignment="0" applyProtection="0"/>
    <xf numFmtId="0" fontId="40" fillId="35" borderId="0" applyNumberFormat="0" applyBorder="0" applyAlignment="0" applyProtection="0"/>
    <xf numFmtId="0" fontId="40" fillId="58" borderId="0" applyNumberFormat="0" applyBorder="0" applyAlignment="0" applyProtection="0"/>
    <xf numFmtId="0" fontId="42" fillId="34" borderId="0" applyNumberFormat="0" applyBorder="0" applyAlignment="0" applyProtection="0"/>
    <xf numFmtId="0" fontId="40" fillId="58" borderId="0" applyNumberFormat="0" applyBorder="0" applyAlignment="0" applyProtection="0"/>
    <xf numFmtId="0" fontId="41" fillId="41" borderId="0" applyNumberFormat="0" applyBorder="0" applyAlignment="0" applyProtection="0"/>
    <xf numFmtId="0" fontId="40" fillId="35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1" fillId="41" borderId="0" applyNumberFormat="0" applyBorder="0" applyAlignment="0" applyProtection="0"/>
    <xf numFmtId="0" fontId="42" fillId="34" borderId="0" applyNumberFormat="0" applyBorder="0" applyAlignment="0" applyProtection="0"/>
    <xf numFmtId="0" fontId="41" fillId="41" borderId="0" applyNumberFormat="0" applyBorder="0" applyAlignment="0" applyProtection="0"/>
    <xf numFmtId="0" fontId="40" fillId="58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28" fillId="34" borderId="0" applyNumberFormat="0" applyBorder="0" applyAlignment="0" applyProtection="0"/>
    <xf numFmtId="0" fontId="41" fillId="41" borderId="0" applyNumberFormat="0" applyBorder="0" applyAlignment="0" applyProtection="0"/>
    <xf numFmtId="0" fontId="40" fillId="58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36" fillId="60" borderId="0" applyNumberFormat="0" applyBorder="0" applyAlignment="0" applyProtection="0"/>
    <xf numFmtId="0" fontId="36" fillId="61" borderId="0" applyNumberFormat="0" applyBorder="0" applyAlignment="0" applyProtection="0"/>
    <xf numFmtId="0" fontId="40" fillId="62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59" borderId="0" applyNumberFormat="0" applyBorder="0" applyAlignment="0" applyProtection="0"/>
    <xf numFmtId="0" fontId="40" fillId="57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57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1" fillId="43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40" fillId="67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45" borderId="0" applyNumberFormat="0" applyBorder="0" applyAlignment="0" applyProtection="0"/>
    <xf numFmtId="0" fontId="40" fillId="68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45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8" borderId="0" applyNumberFormat="0" applyBorder="0" applyAlignment="0" applyProtection="0"/>
    <xf numFmtId="0" fontId="40" fillId="68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1" fillId="70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36" fillId="71" borderId="0" applyNumberFormat="0" applyBorder="0" applyAlignment="0" applyProtection="0"/>
    <xf numFmtId="0" fontId="36" fillId="72" borderId="0" applyNumberFormat="0" applyBorder="0" applyAlignment="0" applyProtection="0"/>
    <xf numFmtId="0" fontId="40" fillId="73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74" borderId="0" applyNumberFormat="0" applyBorder="0" applyAlignment="0" applyProtection="0"/>
    <xf numFmtId="0" fontId="40" fillId="54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54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1" fillId="3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53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36" fillId="72" borderId="0" applyNumberFormat="0" applyBorder="0" applyAlignment="0" applyProtection="0"/>
    <xf numFmtId="0" fontId="36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6" borderId="0" applyNumberFormat="0" applyBorder="0" applyAlignment="0" applyProtection="0"/>
    <xf numFmtId="0" fontId="40" fillId="51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51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1" fillId="51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56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36" fillId="60" borderId="0" applyNumberFormat="0" applyBorder="0" applyAlignment="0" applyProtection="0"/>
    <xf numFmtId="0" fontId="36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59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1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5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40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66" borderId="0" applyNumberFormat="0" applyBorder="0" applyAlignment="0" applyProtection="0"/>
    <xf numFmtId="0" fontId="40" fillId="79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58" borderId="0" applyNumberFormat="0" applyBorder="0" applyAlignment="0" applyProtection="0"/>
    <xf numFmtId="0" fontId="40" fillId="45" borderId="0" applyNumberFormat="0" applyBorder="0" applyAlignment="0" applyProtection="0"/>
    <xf numFmtId="0" fontId="40" fillId="76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45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76" borderId="0" applyNumberFormat="0" applyBorder="0" applyAlignment="0" applyProtection="0"/>
    <xf numFmtId="0" fontId="40" fillId="76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76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89" fontId="29" fillId="82" borderId="20">
      <alignment horizontal="center" vertical="center"/>
    </xf>
    <xf numFmtId="189" fontId="29" fillId="82" borderId="20">
      <alignment horizontal="center" vertical="center"/>
    </xf>
    <xf numFmtId="190" fontId="10" fillId="82" borderId="20">
      <alignment horizontal="center" vertical="center"/>
    </xf>
    <xf numFmtId="190" fontId="10" fillId="82" borderId="20">
      <alignment horizontal="center" vertical="center"/>
    </xf>
    <xf numFmtId="0" fontId="10" fillId="83" borderId="0" applyNumberFormat="0" applyFont="0" applyAlignment="0">
      <alignment vertical="top"/>
    </xf>
    <xf numFmtId="0" fontId="9" fillId="83" borderId="0" applyNumberFormat="0" applyFont="0" applyAlignment="0">
      <alignment vertical="top" wrapText="1"/>
    </xf>
    <xf numFmtId="0" fontId="9" fillId="83" borderId="0" applyNumberFormat="0" applyFont="0" applyAlignment="0">
      <alignment vertical="top" wrapText="1"/>
    </xf>
    <xf numFmtId="0" fontId="9" fillId="83" borderId="0" applyNumberFormat="0" applyFont="0" applyAlignment="0">
      <alignment vertical="top" wrapText="1"/>
    </xf>
    <xf numFmtId="0" fontId="9" fillId="83" borderId="0" applyNumberFormat="0" applyFont="0" applyAlignment="0">
      <alignment vertical="top" wrapText="1"/>
    </xf>
    <xf numFmtId="0" fontId="43" fillId="0" borderId="0" applyNumberFormat="0" applyFill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45" fillId="37" borderId="0" applyNumberFormat="0" applyBorder="0" applyAlignment="0" applyProtection="0"/>
    <xf numFmtId="0" fontId="18" fillId="5" borderId="0" applyNumberFormat="0" applyBorder="0" applyAlignment="0" applyProtection="0"/>
    <xf numFmtId="0" fontId="45" fillId="37" borderId="0" applyNumberFormat="0" applyBorder="0" applyAlignment="0" applyProtection="0"/>
    <xf numFmtId="0" fontId="46" fillId="39" borderId="0" applyNumberFormat="0" applyBorder="0" applyAlignment="0" applyProtection="0"/>
    <xf numFmtId="0" fontId="44" fillId="66" borderId="0" applyNumberFormat="0" applyBorder="0" applyAlignment="0" applyProtection="0"/>
    <xf numFmtId="0" fontId="45" fillId="37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18" fillId="5" borderId="0" applyNumberFormat="0" applyBorder="0" applyAlignment="0" applyProtection="0"/>
    <xf numFmtId="0" fontId="44" fillId="66" borderId="0" applyNumberFormat="0" applyBorder="0" applyAlignment="0" applyProtection="0"/>
    <xf numFmtId="0" fontId="45" fillId="37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0" fontId="44" fillId="66" borderId="0" applyNumberFormat="0" applyBorder="0" applyAlignment="0" applyProtection="0"/>
    <xf numFmtId="1" fontId="47" fillId="84" borderId="15" applyNumberFormat="0" applyBorder="0" applyAlignment="0">
      <alignment horizontal="center" vertical="top" wrapText="1"/>
      <protection hidden="1"/>
    </xf>
    <xf numFmtId="0" fontId="48" fillId="85" borderId="0"/>
    <xf numFmtId="191" fontId="49" fillId="0" borderId="0" applyNumberFormat="0" applyFill="0" applyBorder="0" applyAlignment="0" applyProtection="0">
      <alignment horizontal="center"/>
      <protection locked="0"/>
    </xf>
    <xf numFmtId="0" fontId="50" fillId="0" borderId="0" applyNumberFormat="0" applyFill="0" applyBorder="0" applyAlignment="0" applyProtection="0"/>
    <xf numFmtId="188" fontId="51" fillId="0" borderId="15" applyNumberFormat="0" applyFill="0" applyBorder="0" applyAlignment="0" applyProtection="0">
      <alignment horizontal="center"/>
    </xf>
    <xf numFmtId="0" fontId="52" fillId="0" borderId="21">
      <alignment horizontal="center"/>
    </xf>
    <xf numFmtId="0" fontId="9" fillId="0" borderId="0" applyNumberFormat="0" applyFill="0" applyBorder="0" applyAlignment="0"/>
    <xf numFmtId="192" fontId="9" fillId="0" borderId="0"/>
    <xf numFmtId="192" fontId="9" fillId="0" borderId="0"/>
    <xf numFmtId="192" fontId="9" fillId="0" borderId="0"/>
    <xf numFmtId="192" fontId="9" fillId="0" borderId="0"/>
    <xf numFmtId="192" fontId="9" fillId="0" borderId="0"/>
    <xf numFmtId="192" fontId="9" fillId="0" borderId="0"/>
    <xf numFmtId="192" fontId="9" fillId="0" borderId="0"/>
    <xf numFmtId="192" fontId="9" fillId="0" borderId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9" fillId="0" borderId="0" applyNumberFormat="0" applyFill="0" applyBorder="0" applyAlignment="0"/>
    <xf numFmtId="0" fontId="53" fillId="52" borderId="22" applyNumberFormat="0" applyAlignment="0" applyProtection="0"/>
    <xf numFmtId="0" fontId="54" fillId="86" borderId="22" applyNumberFormat="0" applyAlignment="0" applyProtection="0"/>
    <xf numFmtId="0" fontId="54" fillId="86" borderId="22" applyNumberFormat="0" applyAlignment="0" applyProtection="0"/>
    <xf numFmtId="0" fontId="54" fillId="86" borderId="22" applyNumberFormat="0" applyAlignment="0" applyProtection="0"/>
    <xf numFmtId="0" fontId="54" fillId="86" borderId="22" applyNumberFormat="0" applyAlignment="0" applyProtection="0"/>
    <xf numFmtId="0" fontId="54" fillId="86" borderId="22" applyNumberFormat="0" applyAlignment="0" applyProtection="0"/>
    <xf numFmtId="0" fontId="54" fillId="86" borderId="22" applyNumberFormat="0" applyAlignment="0" applyProtection="0"/>
    <xf numFmtId="0" fontId="54" fillId="86" borderId="22" applyNumberFormat="0" applyAlignment="0" applyProtection="0"/>
    <xf numFmtId="0" fontId="54" fillId="86" borderId="22" applyNumberFormat="0" applyAlignment="0" applyProtection="0"/>
    <xf numFmtId="0" fontId="54" fillId="86" borderId="22" applyNumberFormat="0" applyAlignment="0" applyProtection="0"/>
    <xf numFmtId="0" fontId="54" fillId="86" borderId="22" applyNumberFormat="0" applyAlignment="0" applyProtection="0"/>
    <xf numFmtId="0" fontId="53" fillId="52" borderId="22" applyNumberFormat="0" applyAlignment="0" applyProtection="0"/>
    <xf numFmtId="0" fontId="54" fillId="86" borderId="22" applyNumberFormat="0" applyAlignment="0" applyProtection="0"/>
    <xf numFmtId="0" fontId="55" fillId="39" borderId="22" applyNumberFormat="0" applyAlignment="0" applyProtection="0"/>
    <xf numFmtId="0" fontId="56" fillId="46" borderId="22" applyNumberFormat="0" applyAlignment="0" applyProtection="0"/>
    <xf numFmtId="0" fontId="56" fillId="46" borderId="22" applyNumberFormat="0" applyAlignment="0" applyProtection="0"/>
    <xf numFmtId="0" fontId="56" fillId="46" borderId="22" applyNumberFormat="0" applyAlignment="0" applyProtection="0"/>
    <xf numFmtId="0" fontId="56" fillId="46" borderId="22" applyNumberFormat="0" applyAlignment="0" applyProtection="0"/>
    <xf numFmtId="0" fontId="56" fillId="46" borderId="22" applyNumberFormat="0" applyAlignment="0" applyProtection="0"/>
    <xf numFmtId="0" fontId="56" fillId="46" borderId="22" applyNumberFormat="0" applyAlignment="0" applyProtection="0"/>
    <xf numFmtId="0" fontId="53" fillId="46" borderId="22" applyNumberFormat="0" applyAlignment="0" applyProtection="0"/>
    <xf numFmtId="0" fontId="53" fillId="52" borderId="22" applyNumberFormat="0" applyAlignment="0" applyProtection="0"/>
    <xf numFmtId="0" fontId="53" fillId="52" borderId="22" applyNumberFormat="0" applyAlignment="0" applyProtection="0"/>
    <xf numFmtId="0" fontId="53" fillId="52" borderId="22" applyNumberFormat="0" applyAlignment="0" applyProtection="0"/>
    <xf numFmtId="0" fontId="53" fillId="52" borderId="22" applyNumberFormat="0" applyAlignment="0" applyProtection="0"/>
    <xf numFmtId="0" fontId="53" fillId="52" borderId="22" applyNumberFormat="0" applyAlignment="0" applyProtection="0"/>
    <xf numFmtId="0" fontId="54" fillId="86" borderId="22" applyNumberFormat="0" applyAlignment="0" applyProtection="0"/>
    <xf numFmtId="0" fontId="53" fillId="52" borderId="22" applyNumberFormat="0" applyAlignment="0" applyProtection="0"/>
    <xf numFmtId="0" fontId="53" fillId="52" borderId="22" applyNumberFormat="0" applyAlignment="0" applyProtection="0"/>
    <xf numFmtId="0" fontId="53" fillId="52" borderId="22" applyNumberFormat="0" applyAlignment="0" applyProtection="0"/>
    <xf numFmtId="0" fontId="53" fillId="52" borderId="22" applyNumberFormat="0" applyAlignment="0" applyProtection="0"/>
    <xf numFmtId="0" fontId="54" fillId="86" borderId="22" applyNumberFormat="0" applyAlignment="0" applyProtection="0"/>
    <xf numFmtId="0" fontId="53" fillId="52" borderId="22" applyNumberFormat="0" applyAlignment="0" applyProtection="0"/>
    <xf numFmtId="0" fontId="53" fillId="52" borderId="22" applyNumberFormat="0" applyAlignment="0" applyProtection="0"/>
    <xf numFmtId="0" fontId="53" fillId="52" borderId="22" applyNumberFormat="0" applyAlignment="0" applyProtection="0"/>
    <xf numFmtId="0" fontId="53" fillId="52" borderId="22" applyNumberFormat="0" applyAlignment="0" applyProtection="0"/>
    <xf numFmtId="0" fontId="53" fillId="52" borderId="22" applyNumberFormat="0" applyAlignment="0" applyProtection="0"/>
    <xf numFmtId="0" fontId="53" fillId="52" borderId="22" applyNumberFormat="0" applyAlignment="0" applyProtection="0"/>
    <xf numFmtId="0" fontId="53" fillId="52" borderId="22" applyNumberFormat="0" applyAlignment="0" applyProtection="0"/>
    <xf numFmtId="0" fontId="53" fillId="52" borderId="22" applyNumberFormat="0" applyAlignment="0" applyProtection="0"/>
    <xf numFmtId="0" fontId="53" fillId="52" borderId="22" applyNumberFormat="0" applyAlignment="0" applyProtection="0"/>
    <xf numFmtId="0" fontId="53" fillId="52" borderId="22" applyNumberFormat="0" applyAlignment="0" applyProtection="0"/>
    <xf numFmtId="0" fontId="53" fillId="46" borderId="22" applyNumberFormat="0" applyAlignment="0" applyProtection="0"/>
    <xf numFmtId="0" fontId="54" fillId="86" borderId="22" applyNumberFormat="0" applyAlignment="0" applyProtection="0"/>
    <xf numFmtId="0" fontId="54" fillId="86" borderId="22" applyNumberFormat="0" applyAlignment="0" applyProtection="0"/>
    <xf numFmtId="0" fontId="53" fillId="52" borderId="22" applyNumberFormat="0" applyAlignment="0" applyProtection="0"/>
    <xf numFmtId="0" fontId="53" fillId="52" borderId="22" applyNumberFormat="0" applyAlignment="0" applyProtection="0"/>
    <xf numFmtId="0" fontId="57" fillId="47" borderId="22" applyNumberFormat="0" applyAlignment="0" applyProtection="0"/>
    <xf numFmtId="0" fontId="57" fillId="47" borderId="22" applyNumberFormat="0" applyAlignment="0" applyProtection="0"/>
    <xf numFmtId="0" fontId="57" fillId="47" borderId="22" applyNumberFormat="0" applyAlignment="0" applyProtection="0"/>
    <xf numFmtId="0" fontId="54" fillId="86" borderId="22" applyNumberFormat="0" applyAlignment="0" applyProtection="0"/>
    <xf numFmtId="0" fontId="57" fillId="47" borderId="22" applyNumberFormat="0" applyAlignment="0" applyProtection="0"/>
    <xf numFmtId="0" fontId="57" fillId="47" borderId="22" applyNumberFormat="0" applyAlignment="0" applyProtection="0"/>
    <xf numFmtId="0" fontId="53" fillId="52" borderId="22" applyNumberFormat="0" applyAlignment="0" applyProtection="0"/>
    <xf numFmtId="0" fontId="57" fillId="47" borderId="22" applyNumberFormat="0" applyAlignment="0" applyProtection="0"/>
    <xf numFmtId="0" fontId="54" fillId="86" borderId="22" applyNumberFormat="0" applyAlignment="0" applyProtection="0"/>
    <xf numFmtId="0" fontId="54" fillId="86" borderId="22" applyNumberFormat="0" applyAlignment="0" applyProtection="0"/>
    <xf numFmtId="0" fontId="54" fillId="86" borderId="22" applyNumberFormat="0" applyAlignment="0" applyProtection="0"/>
    <xf numFmtId="0" fontId="22" fillId="8" borderId="8" applyNumberFormat="0" applyAlignment="0" applyProtection="0"/>
    <xf numFmtId="0" fontId="54" fillId="86" borderId="22" applyNumberFormat="0" applyAlignment="0" applyProtection="0"/>
    <xf numFmtId="0" fontId="53" fillId="52" borderId="22" applyNumberFormat="0" applyAlignment="0" applyProtection="0"/>
    <xf numFmtId="0" fontId="54" fillId="86" borderId="22" applyNumberFormat="0" applyAlignment="0" applyProtection="0"/>
    <xf numFmtId="0" fontId="54" fillId="86" borderId="22" applyNumberFormat="0" applyAlignment="0" applyProtection="0"/>
    <xf numFmtId="0" fontId="54" fillId="86" borderId="22" applyNumberFormat="0" applyAlignment="0" applyProtection="0"/>
    <xf numFmtId="0" fontId="54" fillId="86" borderId="22" applyNumberFormat="0" applyAlignment="0" applyProtection="0"/>
    <xf numFmtId="0" fontId="54" fillId="86" borderId="22" applyNumberFormat="0" applyAlignment="0" applyProtection="0"/>
    <xf numFmtId="0" fontId="54" fillId="86" borderId="22" applyNumberFormat="0" applyAlignment="0" applyProtection="0"/>
    <xf numFmtId="0" fontId="58" fillId="0" borderId="23" applyNumberFormat="0" applyFill="0" applyAlignment="0" applyProtection="0"/>
    <xf numFmtId="193" fontId="9" fillId="0" borderId="0" applyFont="0" applyFill="0" applyBorder="0" applyAlignment="0" applyProtection="0"/>
    <xf numFmtId="193" fontId="9" fillId="0" borderId="0" applyFont="0" applyFill="0" applyBorder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59" fillId="47" borderId="24" applyNumberFormat="0" applyAlignment="0" applyProtection="0"/>
    <xf numFmtId="0" fontId="59" fillId="87" borderId="25" applyNumberFormat="0" applyAlignment="0" applyProtection="0"/>
    <xf numFmtId="0" fontId="59" fillId="4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59" fillId="47" borderId="24" applyNumberFormat="0" applyAlignment="0" applyProtection="0"/>
    <xf numFmtId="0" fontId="59" fillId="47" borderId="24" applyNumberFormat="0" applyAlignment="0" applyProtection="0"/>
    <xf numFmtId="0" fontId="60" fillId="88" borderId="24" applyNumberFormat="0" applyAlignment="0" applyProtection="0"/>
    <xf numFmtId="0" fontId="59" fillId="67" borderId="24" applyNumberFormat="0" applyAlignment="0" applyProtection="0"/>
    <xf numFmtId="0" fontId="59" fillId="4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24" fillId="9" borderId="11" applyNumberFormat="0" applyAlignment="0" applyProtection="0"/>
    <xf numFmtId="0" fontId="59" fillId="67" borderId="24" applyNumberFormat="0" applyAlignment="0" applyProtection="0"/>
    <xf numFmtId="0" fontId="59" fillId="4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59" fillId="67" borderId="24" applyNumberFormat="0" applyAlignment="0" applyProtection="0"/>
    <xf numFmtId="0" fontId="61" fillId="89" borderId="26">
      <alignment horizontal="center" wrapText="1"/>
    </xf>
    <xf numFmtId="194" fontId="62" fillId="0" borderId="0">
      <alignment horizontal="left"/>
    </xf>
    <xf numFmtId="175" fontId="63" fillId="0" borderId="0" applyBorder="0">
      <alignment horizontal="right"/>
    </xf>
    <xf numFmtId="175" fontId="63" fillId="0" borderId="17" applyAlignment="0">
      <alignment horizontal="right"/>
    </xf>
    <xf numFmtId="38" fontId="64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38" fontId="64" fillId="0" borderId="0" applyFont="0" applyFill="0" applyBorder="0" applyAlignment="0" applyProtection="0"/>
    <xf numFmtId="195" fontId="9" fillId="0" borderId="0" applyFont="0" applyFill="0" applyBorder="0" applyAlignment="0" applyProtection="0"/>
    <xf numFmtId="38" fontId="64" fillId="0" borderId="0" applyFont="0" applyFill="0" applyBorder="0" applyAlignment="0" applyProtection="0"/>
    <xf numFmtId="38" fontId="64" fillId="0" borderId="0" applyFont="0" applyFill="0" applyBorder="0" applyAlignment="0" applyProtection="0"/>
    <xf numFmtId="4" fontId="65" fillId="0" borderId="3" applyFont="0" applyFill="0" applyBorder="0" applyAlignment="0">
      <alignment horizontal="center" vertical="center"/>
    </xf>
    <xf numFmtId="4" fontId="65" fillId="0" borderId="3" applyFont="0" applyFill="0" applyBorder="0" applyAlignment="0">
      <alignment horizontal="center" vertical="center"/>
    </xf>
    <xf numFmtId="4" fontId="65" fillId="0" borderId="3" applyFont="0" applyFill="0" applyBorder="0" applyAlignment="0">
      <alignment horizontal="center" vertical="center"/>
    </xf>
    <xf numFmtId="4" fontId="65" fillId="0" borderId="3" applyFont="0" applyFill="0" applyBorder="0" applyAlignment="0">
      <alignment horizontal="center" vertical="center"/>
    </xf>
    <xf numFmtId="4" fontId="65" fillId="0" borderId="3" applyFont="0" applyFill="0" applyBorder="0" applyAlignment="0">
      <alignment horizontal="center" vertical="center"/>
    </xf>
    <xf numFmtId="4" fontId="65" fillId="0" borderId="3" applyFont="0" applyFill="0" applyBorder="0" applyAlignment="0">
      <alignment horizontal="center" vertical="center"/>
    </xf>
    <xf numFmtId="4" fontId="65" fillId="0" borderId="3" applyFont="0" applyFill="0" applyBorder="0" applyAlignment="0">
      <alignment horizontal="center" vertical="center"/>
    </xf>
    <xf numFmtId="4" fontId="65" fillId="0" borderId="3" applyFont="0" applyFill="0" applyBorder="0" applyAlignment="0">
      <alignment horizontal="center" vertical="center"/>
    </xf>
    <xf numFmtId="4" fontId="65" fillId="0" borderId="3" applyFont="0" applyFill="0" applyBorder="0" applyAlignment="0">
      <alignment horizontal="center" vertical="center"/>
    </xf>
    <xf numFmtId="4" fontId="65" fillId="0" borderId="3" applyFont="0" applyFill="0" applyBorder="0" applyAlignment="0">
      <alignment horizontal="center" vertical="center"/>
    </xf>
    <xf numFmtId="4" fontId="65" fillId="0" borderId="3" applyFont="0" applyFill="0" applyBorder="0" applyAlignment="0">
      <alignment horizontal="center" vertical="center"/>
    </xf>
    <xf numFmtId="4" fontId="65" fillId="0" borderId="3" applyFont="0" applyFill="0" applyBorder="0" applyAlignment="0">
      <alignment horizontal="center" vertical="center"/>
    </xf>
    <xf numFmtId="4" fontId="65" fillId="0" borderId="3" applyFont="0" applyFill="0" applyBorder="0" applyAlignment="0">
      <alignment horizontal="center" vertical="center"/>
    </xf>
    <xf numFmtId="4" fontId="65" fillId="0" borderId="3" applyFont="0" applyFill="0" applyBorder="0" applyAlignment="0">
      <alignment horizontal="center" vertical="center"/>
    </xf>
    <xf numFmtId="4" fontId="65" fillId="0" borderId="3" applyFont="0" applyFill="0" applyBorder="0" applyAlignment="0">
      <alignment horizontal="center" vertical="center"/>
    </xf>
    <xf numFmtId="0" fontId="66" fillId="0" borderId="0" applyFont="0" applyFill="0" applyBorder="0" applyAlignment="0" applyProtection="0">
      <alignment horizontal="right"/>
    </xf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36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11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97" fontId="9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43" fontId="12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7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98" fontId="12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98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98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98" fontId="12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98" fontId="12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98" fontId="12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98" fontId="12" fillId="0" borderId="0" applyFont="0" applyFill="0" applyBorder="0" applyAlignment="0" applyProtection="0"/>
    <xf numFmtId="198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98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98" fontId="12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11" fillId="0" borderId="0" applyFont="0" applyFill="0" applyBorder="0" applyAlignment="0" applyProtection="0"/>
    <xf numFmtId="198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71" fontId="67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9" fillId="0" borderId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171" fontId="9" fillId="0" borderId="0" applyFont="0" applyFill="0" applyBorder="0" applyAlignment="0" applyProtection="0"/>
    <xf numFmtId="0" fontId="9" fillId="0" borderId="0"/>
    <xf numFmtId="171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43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171" fontId="9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11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36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36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98" fontId="12" fillId="0" borderId="0" applyFont="0" applyFill="0" applyBorder="0" applyAlignment="0" applyProtection="0"/>
    <xf numFmtId="198" fontId="12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98" fontId="12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98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98" fontId="12" fillId="0" borderId="0" applyFont="0" applyFill="0" applyBorder="0" applyAlignment="0" applyProtection="0"/>
    <xf numFmtId="171" fontId="6" fillId="0" borderId="0" applyFont="0" applyFill="0" applyBorder="0" applyAlignment="0" applyProtection="0"/>
    <xf numFmtId="198" fontId="1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8" fillId="0" borderId="0" applyFont="0" applyFill="0" applyBorder="0" applyAlignment="0" applyProtection="0"/>
    <xf numFmtId="198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7" fillId="0" borderId="0" applyFont="0" applyFill="0" applyBorder="0" applyAlignment="0" applyProtection="0">
      <alignment vertical="top"/>
    </xf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11" fillId="0" borderId="0" applyFont="0" applyFill="0" applyBorder="0" applyAlignment="0" applyProtection="0"/>
    <xf numFmtId="200" fontId="7" fillId="0" borderId="0" applyFont="0" applyFill="0" applyBorder="0" applyAlignment="0" applyProtection="0"/>
    <xf numFmtId="171" fontId="36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11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44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96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96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11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96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96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96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99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7" fillId="0" borderId="0" applyFont="0" applyFill="0" applyBorder="0" applyAlignment="0" applyProtection="0">
      <alignment vertical="top"/>
    </xf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71" fontId="69" fillId="0" borderId="0" applyFont="0" applyFill="0" applyBorder="0" applyAlignment="0" applyProtection="0"/>
    <xf numFmtId="19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99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99" fontId="9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9" fillId="0" borderId="0" applyFont="0" applyFill="0" applyBorder="0" applyAlignment="0" applyProtection="0"/>
    <xf numFmtId="38" fontId="72" fillId="0" borderId="0">
      <alignment horizontal="right"/>
    </xf>
    <xf numFmtId="201" fontId="64" fillId="0" borderId="0" applyFont="0" applyFill="0" applyBorder="0" applyAlignment="0" applyProtection="0"/>
    <xf numFmtId="3" fontId="73" fillId="0" borderId="0" applyFont="0" applyFill="0" applyBorder="0" applyAlignment="0" applyProtection="0"/>
    <xf numFmtId="0" fontId="74" fillId="0" borderId="0"/>
    <xf numFmtId="0" fontId="75" fillId="0" borderId="0"/>
    <xf numFmtId="202" fontId="76" fillId="0" borderId="0">
      <protection locked="0"/>
    </xf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202" fontId="76" fillId="0" borderId="0">
      <protection locked="0"/>
    </xf>
    <xf numFmtId="3" fontId="9" fillId="0" borderId="0" applyFont="0" applyFill="0" applyBorder="0" applyAlignment="0" applyProtection="0"/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202" fontId="76" fillId="0" borderId="0">
      <protection locked="0"/>
    </xf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02" fontId="76" fillId="0" borderId="0">
      <protection locked="0"/>
    </xf>
    <xf numFmtId="203" fontId="29" fillId="0" borderId="0" applyFont="0" applyFill="0" applyBorder="0" applyAlignment="0" applyProtection="0"/>
    <xf numFmtId="0" fontId="35" fillId="0" borderId="0"/>
    <xf numFmtId="203" fontId="29" fillId="0" borderId="0" applyFont="0" applyFill="0" applyBorder="0" applyAlignment="0" applyProtection="0"/>
    <xf numFmtId="203" fontId="29" fillId="0" borderId="0" applyFont="0" applyFill="0" applyBorder="0" applyAlignment="0" applyProtection="0"/>
    <xf numFmtId="203" fontId="29" fillId="0" borderId="0" applyFont="0" applyFill="0" applyBorder="0" applyAlignment="0" applyProtection="0"/>
    <xf numFmtId="203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37" fontId="77" fillId="0" borderId="0" applyFill="0" applyBorder="0" applyAlignment="0" applyProtection="0"/>
    <xf numFmtId="37" fontId="78" fillId="0" borderId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80" fillId="0" borderId="0" applyFill="0" applyBorder="0" applyProtection="0"/>
    <xf numFmtId="0" fontId="80" fillId="0" borderId="0" applyFill="0" applyBorder="0" applyProtection="0"/>
    <xf numFmtId="0" fontId="80" fillId="0" borderId="0" applyFill="0" applyBorder="0" applyProtection="0"/>
    <xf numFmtId="0" fontId="80" fillId="0" borderId="0" applyFill="0" applyBorder="0" applyProtection="0"/>
    <xf numFmtId="0" fontId="80" fillId="0" borderId="0" applyFill="0" applyBorder="0" applyProtection="0"/>
    <xf numFmtId="204" fontId="8" fillId="0" borderId="0" applyFont="0" applyBorder="0" applyAlignment="0">
      <alignment vertical="center"/>
    </xf>
    <xf numFmtId="205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05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06" fontId="9" fillId="0" borderId="0">
      <alignment horizontal="right"/>
    </xf>
    <xf numFmtId="206" fontId="9" fillId="0" borderId="0">
      <alignment horizontal="right"/>
    </xf>
    <xf numFmtId="206" fontId="9" fillId="0" borderId="0">
      <alignment horizontal="right"/>
    </xf>
    <xf numFmtId="206" fontId="9" fillId="0" borderId="0">
      <alignment horizontal="right"/>
    </xf>
    <xf numFmtId="206" fontId="9" fillId="0" borderId="0">
      <alignment horizontal="right"/>
    </xf>
    <xf numFmtId="206" fontId="9" fillId="0" borderId="0">
      <alignment horizontal="right"/>
    </xf>
    <xf numFmtId="206" fontId="9" fillId="0" borderId="0">
      <alignment horizontal="right"/>
    </xf>
    <xf numFmtId="206" fontId="9" fillId="0" borderId="0">
      <alignment horizontal="right"/>
    </xf>
    <xf numFmtId="206" fontId="9" fillId="0" borderId="0">
      <alignment horizontal="right"/>
    </xf>
    <xf numFmtId="206" fontId="9" fillId="0" borderId="0">
      <alignment horizontal="right"/>
    </xf>
    <xf numFmtId="206" fontId="9" fillId="0" borderId="0">
      <alignment horizontal="right"/>
    </xf>
    <xf numFmtId="206" fontId="9" fillId="0" borderId="0">
      <alignment horizontal="right"/>
    </xf>
    <xf numFmtId="206" fontId="9" fillId="0" borderId="0">
      <alignment horizontal="right"/>
    </xf>
    <xf numFmtId="206" fontId="9" fillId="0" borderId="0">
      <alignment horizontal="right"/>
    </xf>
    <xf numFmtId="206" fontId="9" fillId="0" borderId="0">
      <alignment horizontal="right"/>
    </xf>
    <xf numFmtId="206" fontId="9" fillId="0" borderId="0">
      <alignment horizontal="right"/>
    </xf>
    <xf numFmtId="206" fontId="9" fillId="0" borderId="0">
      <alignment horizontal="right"/>
    </xf>
    <xf numFmtId="206" fontId="9" fillId="0" borderId="0">
      <alignment horizontal="right"/>
    </xf>
    <xf numFmtId="206" fontId="9" fillId="0" borderId="0">
      <alignment horizontal="right"/>
    </xf>
    <xf numFmtId="0" fontId="66" fillId="0" borderId="0" applyFont="0" applyFill="0" applyBorder="0" applyAlignment="0" applyProtection="0">
      <alignment horizontal="right"/>
    </xf>
    <xf numFmtId="170" fontId="9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207" fontId="7" fillId="0" borderId="0" applyFont="0" applyFill="0" applyBorder="0" applyAlignment="0" applyProtection="0"/>
    <xf numFmtId="207" fontId="9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81" fillId="0" borderId="0"/>
    <xf numFmtId="170" fontId="81" fillId="0" borderId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81" fillId="0" borderId="0"/>
    <xf numFmtId="170" fontId="81" fillId="0" borderId="0"/>
    <xf numFmtId="170" fontId="81" fillId="0" borderId="0"/>
    <xf numFmtId="170" fontId="81" fillId="0" borderId="0"/>
    <xf numFmtId="170" fontId="81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66" fillId="0" borderId="0" applyFont="0" applyFill="0" applyBorder="0" applyAlignment="0" applyProtection="0">
      <alignment horizontal="right"/>
    </xf>
    <xf numFmtId="170" fontId="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4" fontId="12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208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4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4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4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4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4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4" fontId="73" fillId="0" borderId="0" applyFont="0" applyFill="0" applyBorder="0" applyAlignment="0" applyProtection="0"/>
    <xf numFmtId="209" fontId="9" fillId="0" borderId="0" applyFont="0" applyFill="0" applyBorder="0" applyAlignment="0" applyProtection="0"/>
    <xf numFmtId="210" fontId="76" fillId="0" borderId="0">
      <protection locked="0"/>
    </xf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0" fontId="76" fillId="0" borderId="0">
      <protection locked="0"/>
    </xf>
    <xf numFmtId="210" fontId="76" fillId="0" borderId="0">
      <protection locked="0"/>
    </xf>
    <xf numFmtId="209" fontId="9" fillId="0" borderId="0" applyFont="0" applyFill="0" applyBorder="0" applyAlignment="0" applyProtection="0"/>
    <xf numFmtId="210" fontId="76" fillId="0" borderId="0">
      <protection locked="0"/>
    </xf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0" fontId="76" fillId="0" borderId="0">
      <protection locked="0"/>
    </xf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0" fontId="76" fillId="0" borderId="0">
      <protection locked="0"/>
    </xf>
    <xf numFmtId="210" fontId="76" fillId="0" borderId="0">
      <protection locked="0"/>
    </xf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10" fontId="76" fillId="0" borderId="0">
      <protection locked="0"/>
    </xf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0" fontId="73" fillId="0" borderId="0" applyFont="0" applyFill="0" applyBorder="0" applyAlignment="0" applyProtection="0"/>
    <xf numFmtId="15" fontId="63" fillId="0" borderId="0" applyFill="0" applyBorder="0" applyAlignment="0" applyProtection="0"/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76" fillId="0" borderId="0">
      <protection locked="0"/>
    </xf>
    <xf numFmtId="0" fontId="76" fillId="0" borderId="0">
      <protection locked="0"/>
    </xf>
    <xf numFmtId="0" fontId="9" fillId="0" borderId="0" applyFont="0" applyFill="0" applyBorder="0" applyAlignment="0" applyProtection="0"/>
    <xf numFmtId="0" fontId="76" fillId="0" borderId="0">
      <protection locked="0"/>
    </xf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165" fontId="82" fillId="0" borderId="0">
      <protection locked="0"/>
    </xf>
    <xf numFmtId="0" fontId="9" fillId="0" borderId="0" applyFont="0" applyFill="0" applyBorder="0" applyAlignment="0" applyProtection="0"/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82" fillId="0" borderId="0">
      <protection locked="0"/>
    </xf>
    <xf numFmtId="165" fontId="82" fillId="0" borderId="0">
      <protection locked="0"/>
    </xf>
    <xf numFmtId="165" fontId="82" fillId="0" borderId="0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66" fillId="0" borderId="0" applyFont="0" applyFill="0" applyBorder="0" applyAlignment="0" applyProtection="0"/>
    <xf numFmtId="15" fontId="83" fillId="0" borderId="0" applyFont="0" applyFill="0" applyBorder="0" applyAlignment="0" applyProtection="0">
      <alignment horizontal="center"/>
    </xf>
    <xf numFmtId="211" fontId="9" fillId="0" borderId="0" applyFont="0" applyFill="0" applyBorder="0" applyAlignment="0" applyProtection="0">
      <alignment wrapText="1"/>
    </xf>
    <xf numFmtId="211" fontId="9" fillId="0" borderId="0" applyFont="0" applyFill="0" applyBorder="0" applyAlignment="0" applyProtection="0">
      <alignment wrapText="1"/>
    </xf>
    <xf numFmtId="211" fontId="9" fillId="0" borderId="0" applyFont="0" applyFill="0" applyBorder="0" applyAlignment="0" applyProtection="0">
      <alignment wrapText="1"/>
    </xf>
    <xf numFmtId="211" fontId="9" fillId="0" borderId="0" applyFont="0" applyFill="0" applyBorder="0" applyAlignment="0" applyProtection="0">
      <alignment wrapText="1"/>
    </xf>
    <xf numFmtId="211" fontId="9" fillId="0" borderId="0" applyFont="0" applyFill="0" applyBorder="0" applyAlignment="0" applyProtection="0">
      <alignment wrapText="1"/>
    </xf>
    <xf numFmtId="211" fontId="9" fillId="0" borderId="0" applyFont="0" applyFill="0" applyBorder="0" applyAlignment="0" applyProtection="0">
      <alignment wrapText="1"/>
    </xf>
    <xf numFmtId="211" fontId="9" fillId="0" borderId="0" applyFont="0" applyFill="0" applyBorder="0" applyAlignment="0" applyProtection="0">
      <alignment wrapText="1"/>
    </xf>
    <xf numFmtId="211" fontId="9" fillId="0" borderId="0" applyFont="0" applyFill="0" applyBorder="0" applyAlignment="0" applyProtection="0">
      <alignment wrapText="1"/>
    </xf>
    <xf numFmtId="211" fontId="9" fillId="0" borderId="0" applyFont="0" applyFill="0" applyBorder="0" applyAlignment="0" applyProtection="0">
      <alignment wrapText="1"/>
    </xf>
    <xf numFmtId="211" fontId="9" fillId="0" borderId="0" applyFont="0" applyFill="0" applyBorder="0" applyAlignment="0" applyProtection="0">
      <alignment wrapText="1"/>
    </xf>
    <xf numFmtId="211" fontId="9" fillId="0" borderId="0" applyFont="0" applyFill="0" applyBorder="0" applyAlignment="0" applyProtection="0">
      <alignment wrapText="1"/>
    </xf>
    <xf numFmtId="211" fontId="9" fillId="0" borderId="0" applyFont="0" applyFill="0" applyBorder="0" applyAlignment="0" applyProtection="0">
      <alignment wrapText="1"/>
    </xf>
    <xf numFmtId="211" fontId="9" fillId="0" borderId="0" applyFont="0" applyFill="0" applyBorder="0" applyAlignment="0" applyProtection="0">
      <alignment wrapText="1"/>
    </xf>
    <xf numFmtId="212" fontId="10" fillId="90" borderId="0" applyNumberFormat="0" applyBorder="0" applyAlignment="0" applyProtection="0"/>
    <xf numFmtId="16" fontId="72" fillId="0" borderId="0">
      <alignment horizontal="right"/>
    </xf>
    <xf numFmtId="16" fontId="72" fillId="0" borderId="0">
      <alignment horizontal="right"/>
    </xf>
    <xf numFmtId="16" fontId="72" fillId="0" borderId="0">
      <alignment horizontal="right"/>
    </xf>
    <xf numFmtId="16" fontId="72" fillId="0" borderId="0">
      <alignment horizontal="right"/>
    </xf>
    <xf numFmtId="16" fontId="72" fillId="0" borderId="0">
      <alignment horizontal="right"/>
    </xf>
    <xf numFmtId="15" fontId="72" fillId="0" borderId="0">
      <alignment horizontal="right"/>
    </xf>
    <xf numFmtId="15" fontId="72" fillId="0" borderId="0">
      <alignment horizontal="right"/>
    </xf>
    <xf numFmtId="15" fontId="72" fillId="0" borderId="0">
      <alignment horizontal="right"/>
    </xf>
    <xf numFmtId="15" fontId="72" fillId="0" borderId="0">
      <alignment horizontal="right"/>
    </xf>
    <xf numFmtId="15" fontId="72" fillId="0" borderId="0">
      <alignment horizontal="right"/>
    </xf>
    <xf numFmtId="0" fontId="66" fillId="0" borderId="28" applyNumberFormat="0" applyFont="0" applyFill="0" applyAlignment="0" applyProtection="0"/>
    <xf numFmtId="0" fontId="84" fillId="91" borderId="0" applyNumberFormat="0" applyBorder="0" applyAlignment="0" applyProtection="0"/>
    <xf numFmtId="0" fontId="84" fillId="92" borderId="0" applyNumberFormat="0" applyBorder="0" applyAlignment="0" applyProtection="0"/>
    <xf numFmtId="0" fontId="84" fillId="93" borderId="0" applyNumberFormat="0" applyBorder="0" applyAlignment="0" applyProtection="0"/>
    <xf numFmtId="0" fontId="85" fillId="41" borderId="22" applyNumberFormat="0" applyAlignment="0" applyProtection="0"/>
    <xf numFmtId="213" fontId="72" fillId="0" borderId="0" applyFont="0" applyFill="0" applyBorder="0" applyAlignment="0" applyProtection="0"/>
    <xf numFmtId="213" fontId="72" fillId="0" borderId="0" applyFont="0" applyFill="0" applyBorder="0" applyAlignment="0" applyProtection="0"/>
    <xf numFmtId="213" fontId="72" fillId="0" borderId="0" applyFont="0" applyFill="0" applyBorder="0" applyAlignment="0" applyProtection="0"/>
    <xf numFmtId="213" fontId="72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5" fontId="73" fillId="0" borderId="0" applyFont="0" applyFill="0" applyBorder="0" applyAlignment="0" applyProtection="0"/>
    <xf numFmtId="0" fontId="76" fillId="0" borderId="0">
      <protection locked="0"/>
    </xf>
    <xf numFmtId="15" fontId="73" fillId="0" borderId="0" applyFont="0" applyFill="0" applyBorder="0" applyAlignment="0" applyProtection="0"/>
    <xf numFmtId="0" fontId="76" fillId="0" borderId="0">
      <protection locked="0"/>
    </xf>
    <xf numFmtId="15" fontId="73" fillId="0" borderId="0" applyFont="0" applyFill="0" applyBorder="0" applyAlignment="0" applyProtection="0"/>
    <xf numFmtId="0" fontId="89" fillId="0" borderId="0">
      <protection locked="0"/>
    </xf>
    <xf numFmtId="0" fontId="76" fillId="0" borderId="0">
      <protection locked="0"/>
    </xf>
    <xf numFmtId="15" fontId="73" fillId="0" borderId="0" applyFont="0" applyFill="0" applyBorder="0" applyAlignment="0" applyProtection="0"/>
    <xf numFmtId="0" fontId="76" fillId="0" borderId="0">
      <protection locked="0"/>
    </xf>
    <xf numFmtId="15" fontId="73" fillId="0" borderId="0" applyFont="0" applyFill="0" applyBorder="0" applyAlignment="0" applyProtection="0"/>
    <xf numFmtId="0" fontId="76" fillId="0" borderId="0">
      <protection locked="0"/>
    </xf>
    <xf numFmtId="0" fontId="76" fillId="0" borderId="0">
      <protection locked="0"/>
    </xf>
    <xf numFmtId="0" fontId="89" fillId="0" borderId="0">
      <protection locked="0"/>
    </xf>
    <xf numFmtId="215" fontId="9" fillId="0" borderId="0" applyFont="0" applyFill="0" applyBorder="0" applyAlignment="0" applyProtection="0"/>
    <xf numFmtId="215" fontId="9" fillId="0" borderId="0" applyFont="0" applyFill="0" applyBorder="0" applyAlignment="0" applyProtection="0"/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2" fontId="73" fillId="0" borderId="0" applyFont="0" applyFill="0" applyBorder="0" applyAlignment="0" applyProtection="0"/>
    <xf numFmtId="2" fontId="9" fillId="0" borderId="0" applyFont="0" applyFill="0" applyBorder="0" applyAlignment="0" applyProtection="0"/>
    <xf numFmtId="216" fontId="9" fillId="0" borderId="0">
      <protection locked="0"/>
    </xf>
    <xf numFmtId="216" fontId="9" fillId="0" borderId="0">
      <protection locked="0"/>
    </xf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17" fontId="76" fillId="0" borderId="0">
      <protection locked="0"/>
    </xf>
    <xf numFmtId="217" fontId="76" fillId="0" borderId="0">
      <protection locked="0"/>
    </xf>
    <xf numFmtId="216" fontId="9" fillId="0" borderId="0">
      <protection locked="0"/>
    </xf>
    <xf numFmtId="216" fontId="9" fillId="0" borderId="0">
      <protection locked="0"/>
    </xf>
    <xf numFmtId="2" fontId="9" fillId="0" borderId="0" applyFont="0" applyFill="0" applyBorder="0" applyAlignment="0" applyProtection="0"/>
    <xf numFmtId="217" fontId="76" fillId="0" borderId="0">
      <protection locked="0"/>
    </xf>
    <xf numFmtId="216" fontId="9" fillId="0" borderId="0">
      <protection locked="0"/>
    </xf>
    <xf numFmtId="216" fontId="9" fillId="0" borderId="0">
      <protection locked="0"/>
    </xf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16" fontId="9" fillId="0" borderId="0">
      <protection locked="0"/>
    </xf>
    <xf numFmtId="216" fontId="9" fillId="0" borderId="0">
      <protection locked="0"/>
    </xf>
    <xf numFmtId="216" fontId="9" fillId="0" borderId="0">
      <protection locked="0"/>
    </xf>
    <xf numFmtId="216" fontId="9" fillId="0" borderId="0">
      <protection locked="0"/>
    </xf>
    <xf numFmtId="2" fontId="9" fillId="0" borderId="0" applyFont="0" applyFill="0" applyBorder="0" applyAlignment="0" applyProtection="0"/>
    <xf numFmtId="216" fontId="9" fillId="0" borderId="0">
      <protection locked="0"/>
    </xf>
    <xf numFmtId="216" fontId="9" fillId="0" borderId="0">
      <protection locked="0"/>
    </xf>
    <xf numFmtId="216" fontId="9" fillId="0" borderId="0">
      <protection locked="0"/>
    </xf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16" fontId="9" fillId="0" borderId="0">
      <protection locked="0"/>
    </xf>
    <xf numFmtId="216" fontId="9" fillId="0" borderId="0">
      <protection locked="0"/>
    </xf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35" fillId="0" borderId="0"/>
    <xf numFmtId="0" fontId="91" fillId="0" borderId="0" applyFill="0" applyBorder="0" applyProtection="0">
      <alignment horizontal="left"/>
    </xf>
    <xf numFmtId="212" fontId="92" fillId="0" borderId="0" applyNumberFormat="0" applyFill="0" applyBorder="0" applyAlignment="0" applyProtection="0"/>
    <xf numFmtId="218" fontId="93" fillId="0" borderId="0">
      <alignment vertical="center"/>
    </xf>
    <xf numFmtId="0" fontId="35" fillId="0" borderId="0"/>
    <xf numFmtId="218" fontId="93" fillId="0" borderId="0">
      <alignment vertical="center"/>
    </xf>
    <xf numFmtId="0" fontId="35" fillId="0" borderId="0"/>
    <xf numFmtId="218" fontId="93" fillId="0" borderId="0">
      <alignment vertical="center"/>
    </xf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38" borderId="0" applyNumberFormat="0" applyBorder="0" applyAlignment="0" applyProtection="0"/>
    <xf numFmtId="0" fontId="94" fillId="38" borderId="0" applyNumberFormat="0" applyBorder="0" applyAlignment="0" applyProtection="0"/>
    <xf numFmtId="0" fontId="94" fillId="95" borderId="0" applyNumberFormat="0" applyBorder="0" applyAlignment="0" applyProtection="0"/>
    <xf numFmtId="0" fontId="94" fillId="38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38" borderId="0" applyNumberFormat="0" applyBorder="0" applyAlignment="0" applyProtection="0"/>
    <xf numFmtId="0" fontId="95" fillId="38" borderId="0" applyNumberFormat="0" applyBorder="0" applyAlignment="0" applyProtection="0"/>
    <xf numFmtId="0" fontId="94" fillId="95" borderId="0" applyNumberFormat="0" applyBorder="0" applyAlignment="0" applyProtection="0"/>
    <xf numFmtId="0" fontId="94" fillId="38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17" fillId="4" borderId="0" applyNumberFormat="0" applyBorder="0" applyAlignment="0" applyProtection="0"/>
    <xf numFmtId="0" fontId="94" fillId="95" borderId="0" applyNumberFormat="0" applyBorder="0" applyAlignment="0" applyProtection="0"/>
    <xf numFmtId="0" fontId="94" fillId="38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0" fontId="94" fillId="95" borderId="0" applyNumberFormat="0" applyBorder="0" applyAlignment="0" applyProtection="0"/>
    <xf numFmtId="38" fontId="72" fillId="2" borderId="0" applyNumberFormat="0" applyBorder="0" applyAlignment="0" applyProtection="0"/>
    <xf numFmtId="38" fontId="72" fillId="2" borderId="0" applyNumberFormat="0" applyBorder="0" applyAlignment="0" applyProtection="0"/>
    <xf numFmtId="38" fontId="72" fillId="2" borderId="0" applyNumberFormat="0" applyBorder="0" applyAlignment="0" applyProtection="0"/>
    <xf numFmtId="38" fontId="72" fillId="2" borderId="0" applyNumberFormat="0" applyBorder="0" applyAlignment="0" applyProtection="0"/>
    <xf numFmtId="0" fontId="66" fillId="0" borderId="0" applyFont="0" applyFill="0" applyBorder="0" applyAlignment="0" applyProtection="0">
      <alignment horizontal="right"/>
    </xf>
    <xf numFmtId="0" fontId="96" fillId="0" borderId="0" applyNumberFormat="0" applyFill="0" applyBorder="0" applyAlignment="0" applyProtection="0"/>
    <xf numFmtId="0" fontId="97" fillId="84" borderId="0" applyNumberFormat="0" applyBorder="0" applyAlignment="0">
      <protection hidden="1"/>
    </xf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50" fillId="0" borderId="0" applyNumberFormat="0" applyFont="0" applyFill="0" applyAlignment="0" applyProtection="0"/>
    <xf numFmtId="0" fontId="99" fillId="0" borderId="29" applyNumberFormat="0" applyFill="0" applyAlignment="0" applyProtection="0"/>
    <xf numFmtId="0" fontId="98" fillId="0" borderId="30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98" fillId="0" borderId="29" applyNumberFormat="0" applyFill="0" applyAlignment="0" applyProtection="0"/>
    <xf numFmtId="0" fontId="98" fillId="0" borderId="30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50" fillId="0" borderId="0" applyNumberFormat="0" applyFont="0" applyFill="0" applyAlignment="0" applyProtection="0"/>
    <xf numFmtId="0" fontId="98" fillId="0" borderId="29" applyNumberFormat="0" applyFill="0" applyAlignment="0" applyProtection="0"/>
    <xf numFmtId="0" fontId="100" fillId="0" borderId="31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100" fillId="0" borderId="31" applyNumberFormat="0" applyFill="0" applyAlignment="0" applyProtection="0"/>
    <xf numFmtId="0" fontId="14" fillId="0" borderId="5" applyNumberFormat="0" applyFill="0" applyAlignment="0" applyProtection="0"/>
    <xf numFmtId="0" fontId="98" fillId="0" borderId="29" applyNumberFormat="0" applyFill="0" applyAlignment="0" applyProtection="0"/>
    <xf numFmtId="0" fontId="100" fillId="0" borderId="31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101" fillId="0" borderId="32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102" fillId="0" borderId="33" applyNumberFormat="0" applyFill="0" applyAlignment="0" applyProtection="0"/>
    <xf numFmtId="0" fontId="102" fillId="0" borderId="33" applyNumberFormat="0" applyFill="0" applyAlignment="0" applyProtection="0"/>
    <xf numFmtId="0" fontId="102" fillId="0" borderId="33" applyNumberFormat="0" applyFill="0" applyAlignment="0" applyProtection="0"/>
    <xf numFmtId="0" fontId="102" fillId="0" borderId="33" applyNumberFormat="0" applyFill="0" applyAlignment="0" applyProtection="0"/>
    <xf numFmtId="0" fontId="102" fillId="0" borderId="33" applyNumberFormat="0" applyFill="0" applyAlignment="0" applyProtection="0"/>
    <xf numFmtId="0" fontId="102" fillId="0" borderId="33" applyNumberFormat="0" applyFill="0" applyAlignment="0" applyProtection="0"/>
    <xf numFmtId="0" fontId="102" fillId="0" borderId="33" applyNumberFormat="0" applyFill="0" applyAlignment="0" applyProtection="0"/>
    <xf numFmtId="0" fontId="102" fillId="0" borderId="33" applyNumberFormat="0" applyFill="0" applyAlignment="0" applyProtection="0"/>
    <xf numFmtId="0" fontId="102" fillId="0" borderId="33" applyNumberFormat="0" applyFill="0" applyAlignment="0" applyProtection="0"/>
    <xf numFmtId="0" fontId="102" fillId="0" borderId="33" applyNumberFormat="0" applyFill="0" applyAlignment="0" applyProtection="0"/>
    <xf numFmtId="0" fontId="103" fillId="0" borderId="0" applyNumberFormat="0" applyFont="0" applyFill="0" applyAlignment="0" applyProtection="0"/>
    <xf numFmtId="0" fontId="104" fillId="0" borderId="33" applyNumberFormat="0" applyFill="0" applyAlignment="0" applyProtection="0"/>
    <xf numFmtId="0" fontId="102" fillId="0" borderId="34" applyNumberFormat="0" applyFill="0" applyAlignment="0" applyProtection="0"/>
    <xf numFmtId="0" fontId="105" fillId="0" borderId="33" applyNumberFormat="0" applyFill="0" applyAlignment="0" applyProtection="0"/>
    <xf numFmtId="0" fontId="105" fillId="0" borderId="33" applyNumberFormat="0" applyFill="0" applyAlignment="0" applyProtection="0"/>
    <xf numFmtId="0" fontId="102" fillId="0" borderId="33" applyNumberFormat="0" applyFill="0" applyAlignment="0" applyProtection="0"/>
    <xf numFmtId="0" fontId="102" fillId="0" borderId="34" applyNumberFormat="0" applyFill="0" applyAlignment="0" applyProtection="0"/>
    <xf numFmtId="0" fontId="102" fillId="0" borderId="33" applyNumberFormat="0" applyFill="0" applyAlignment="0" applyProtection="0"/>
    <xf numFmtId="0" fontId="102" fillId="0" borderId="33" applyNumberFormat="0" applyFill="0" applyAlignment="0" applyProtection="0"/>
    <xf numFmtId="0" fontId="102" fillId="0" borderId="33" applyNumberFormat="0" applyFill="0" applyAlignment="0" applyProtection="0"/>
    <xf numFmtId="0" fontId="102" fillId="0" borderId="33" applyNumberFormat="0" applyFill="0" applyAlignment="0" applyProtection="0"/>
    <xf numFmtId="0" fontId="105" fillId="0" borderId="33" applyNumberFormat="0" applyFill="0" applyAlignment="0" applyProtection="0"/>
    <xf numFmtId="0" fontId="105" fillId="0" borderId="33" applyNumberFormat="0" applyFill="0" applyAlignment="0" applyProtection="0"/>
    <xf numFmtId="0" fontId="103" fillId="0" borderId="0" applyNumberFormat="0" applyFont="0" applyFill="0" applyAlignment="0" applyProtection="0"/>
    <xf numFmtId="0" fontId="102" fillId="0" borderId="33" applyNumberFormat="0" applyFill="0" applyAlignment="0" applyProtection="0"/>
    <xf numFmtId="0" fontId="105" fillId="0" borderId="33" applyNumberFormat="0" applyFill="0" applyAlignment="0" applyProtection="0"/>
    <xf numFmtId="0" fontId="102" fillId="0" borderId="33" applyNumberFormat="0" applyFill="0" applyAlignment="0" applyProtection="0"/>
    <xf numFmtId="0" fontId="102" fillId="0" borderId="33" applyNumberFormat="0" applyFill="0" applyAlignment="0" applyProtection="0"/>
    <xf numFmtId="0" fontId="105" fillId="0" borderId="33" applyNumberFormat="0" applyFill="0" applyAlignment="0" applyProtection="0"/>
    <xf numFmtId="0" fontId="15" fillId="0" borderId="6" applyNumberFormat="0" applyFill="0" applyAlignment="0" applyProtection="0"/>
    <xf numFmtId="0" fontId="102" fillId="0" borderId="33" applyNumberFormat="0" applyFill="0" applyAlignment="0" applyProtection="0"/>
    <xf numFmtId="0" fontId="105" fillId="0" borderId="33" applyNumberFormat="0" applyFill="0" applyAlignment="0" applyProtection="0"/>
    <xf numFmtId="0" fontId="102" fillId="0" borderId="33" applyNumberFormat="0" applyFill="0" applyAlignment="0" applyProtection="0"/>
    <xf numFmtId="0" fontId="102" fillId="0" borderId="33" applyNumberFormat="0" applyFill="0" applyAlignment="0" applyProtection="0"/>
    <xf numFmtId="0" fontId="106" fillId="0" borderId="32" applyNumberFormat="0" applyFill="0" applyAlignment="0" applyProtection="0"/>
    <xf numFmtId="0" fontId="102" fillId="0" borderId="33" applyNumberFormat="0" applyFill="0" applyAlignment="0" applyProtection="0"/>
    <xf numFmtId="0" fontId="102" fillId="0" borderId="33" applyNumberFormat="0" applyFill="0" applyAlignment="0" applyProtection="0"/>
    <xf numFmtId="0" fontId="102" fillId="0" borderId="33" applyNumberFormat="0" applyFill="0" applyAlignment="0" applyProtection="0"/>
    <xf numFmtId="0" fontId="102" fillId="0" borderId="33" applyNumberFormat="0" applyFill="0" applyAlignment="0" applyProtection="0"/>
    <xf numFmtId="0" fontId="102" fillId="0" borderId="33" applyNumberFormat="0" applyFill="0" applyAlignment="0" applyProtection="0"/>
    <xf numFmtId="0" fontId="107" fillId="0" borderId="35" applyNumberFormat="0" applyFill="0" applyAlignment="0" applyProtection="0"/>
    <xf numFmtId="0" fontId="107" fillId="0" borderId="35" applyNumberFormat="0" applyFill="0" applyAlignment="0" applyProtection="0"/>
    <xf numFmtId="0" fontId="107" fillId="0" borderId="35" applyNumberFormat="0" applyFill="0" applyAlignment="0" applyProtection="0"/>
    <xf numFmtId="0" fontId="107" fillId="0" borderId="35" applyNumberFormat="0" applyFill="0" applyAlignment="0" applyProtection="0"/>
    <xf numFmtId="0" fontId="107" fillId="0" borderId="35" applyNumberFormat="0" applyFill="0" applyAlignment="0" applyProtection="0"/>
    <xf numFmtId="0" fontId="107" fillId="0" borderId="35" applyNumberFormat="0" applyFill="0" applyAlignment="0" applyProtection="0"/>
    <xf numFmtId="0" fontId="107" fillId="0" borderId="35" applyNumberFormat="0" applyFill="0" applyAlignment="0" applyProtection="0"/>
    <xf numFmtId="0" fontId="107" fillId="0" borderId="35" applyNumberFormat="0" applyFill="0" applyAlignment="0" applyProtection="0"/>
    <xf numFmtId="0" fontId="107" fillId="0" borderId="35" applyNumberFormat="0" applyFill="0" applyAlignment="0" applyProtection="0"/>
    <xf numFmtId="0" fontId="107" fillId="0" borderId="35" applyNumberFormat="0" applyFill="0" applyAlignment="0" applyProtection="0"/>
    <xf numFmtId="0" fontId="108" fillId="0" borderId="36" applyNumberFormat="0" applyFill="0" applyAlignment="0" applyProtection="0"/>
    <xf numFmtId="0" fontId="109" fillId="0" borderId="37" applyNumberFormat="0" applyFill="0" applyAlignment="0" applyProtection="0"/>
    <xf numFmtId="0" fontId="107" fillId="0" borderId="35" applyNumberFormat="0" applyFill="0" applyAlignment="0" applyProtection="0"/>
    <xf numFmtId="0" fontId="108" fillId="0" borderId="36" applyNumberFormat="0" applyFill="0" applyAlignment="0" applyProtection="0"/>
    <xf numFmtId="0" fontId="108" fillId="0" borderId="36" applyNumberFormat="0" applyFill="0" applyAlignment="0" applyProtection="0"/>
    <xf numFmtId="0" fontId="107" fillId="0" borderId="35" applyNumberFormat="0" applyFill="0" applyAlignment="0" applyProtection="0"/>
    <xf numFmtId="0" fontId="107" fillId="0" borderId="35" applyNumberFormat="0" applyFill="0" applyAlignment="0" applyProtection="0"/>
    <xf numFmtId="0" fontId="110" fillId="0" borderId="38" applyNumberFormat="0" applyFill="0" applyAlignment="0" applyProtection="0"/>
    <xf numFmtId="0" fontId="107" fillId="0" borderId="35" applyNumberFormat="0" applyFill="0" applyAlignment="0" applyProtection="0"/>
    <xf numFmtId="0" fontId="107" fillId="0" borderId="35" applyNumberFormat="0" applyFill="0" applyAlignment="0" applyProtection="0"/>
    <xf numFmtId="0" fontId="108" fillId="0" borderId="36" applyNumberFormat="0" applyFill="0" applyAlignment="0" applyProtection="0"/>
    <xf numFmtId="0" fontId="108" fillId="0" borderId="36" applyNumberFormat="0" applyFill="0" applyAlignment="0" applyProtection="0"/>
    <xf numFmtId="0" fontId="111" fillId="0" borderId="39" applyNumberFormat="0" applyFill="0" applyAlignment="0" applyProtection="0"/>
    <xf numFmtId="0" fontId="107" fillId="0" borderId="35" applyNumberFormat="0" applyFill="0" applyAlignment="0" applyProtection="0"/>
    <xf numFmtId="0" fontId="108" fillId="0" borderId="36" applyNumberFormat="0" applyFill="0" applyAlignment="0" applyProtection="0"/>
    <xf numFmtId="0" fontId="107" fillId="0" borderId="35" applyNumberFormat="0" applyFill="0" applyAlignment="0" applyProtection="0"/>
    <xf numFmtId="0" fontId="107" fillId="0" borderId="35" applyNumberFormat="0" applyFill="0" applyAlignment="0" applyProtection="0"/>
    <xf numFmtId="0" fontId="107" fillId="0" borderId="35" applyNumberFormat="0" applyFill="0" applyAlignment="0" applyProtection="0"/>
    <xf numFmtId="0" fontId="16" fillId="0" borderId="7" applyNumberFormat="0" applyFill="0" applyAlignment="0" applyProtection="0"/>
    <xf numFmtId="0" fontId="107" fillId="0" borderId="35" applyNumberFormat="0" applyFill="0" applyAlignment="0" applyProtection="0"/>
    <xf numFmtId="0" fontId="108" fillId="0" borderId="36" applyNumberFormat="0" applyFill="0" applyAlignment="0" applyProtection="0"/>
    <xf numFmtId="0" fontId="107" fillId="0" borderId="35" applyNumberFormat="0" applyFill="0" applyAlignment="0" applyProtection="0"/>
    <xf numFmtId="0" fontId="107" fillId="0" borderId="35" applyNumberFormat="0" applyFill="0" applyAlignment="0" applyProtection="0"/>
    <xf numFmtId="0" fontId="107" fillId="0" borderId="35" applyNumberFormat="0" applyFill="0" applyAlignment="0" applyProtection="0"/>
    <xf numFmtId="0" fontId="107" fillId="0" borderId="35" applyNumberFormat="0" applyFill="0" applyAlignment="0" applyProtection="0"/>
    <xf numFmtId="0" fontId="107" fillId="0" borderId="35" applyNumberFormat="0" applyFill="0" applyAlignment="0" applyProtection="0"/>
    <xf numFmtId="0" fontId="107" fillId="0" borderId="35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219" fontId="9" fillId="0" borderId="0">
      <protection locked="0"/>
    </xf>
    <xf numFmtId="219" fontId="9" fillId="0" borderId="0">
      <protection locked="0"/>
    </xf>
    <xf numFmtId="219" fontId="9" fillId="0" borderId="0">
      <protection locked="0"/>
    </xf>
    <xf numFmtId="219" fontId="9" fillId="0" borderId="0">
      <protection locked="0"/>
    </xf>
    <xf numFmtId="0" fontId="112" fillId="0" borderId="0">
      <protection locked="0"/>
    </xf>
    <xf numFmtId="219" fontId="9" fillId="0" borderId="0">
      <protection locked="0"/>
    </xf>
    <xf numFmtId="219" fontId="9" fillId="0" borderId="0">
      <protection locked="0"/>
    </xf>
    <xf numFmtId="219" fontId="9" fillId="0" borderId="0">
      <protection locked="0"/>
    </xf>
    <xf numFmtId="219" fontId="9" fillId="0" borderId="0">
      <protection locked="0"/>
    </xf>
    <xf numFmtId="219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219" fontId="9" fillId="0" borderId="0">
      <protection locked="0"/>
    </xf>
    <xf numFmtId="219" fontId="9" fillId="0" borderId="0">
      <protection locked="0"/>
    </xf>
    <xf numFmtId="219" fontId="9" fillId="0" borderId="0">
      <protection locked="0"/>
    </xf>
    <xf numFmtId="219" fontId="9" fillId="0" borderId="0">
      <protection locked="0"/>
    </xf>
    <xf numFmtId="0" fontId="112" fillId="0" borderId="0">
      <protection locked="0"/>
    </xf>
    <xf numFmtId="219" fontId="9" fillId="0" borderId="0">
      <protection locked="0"/>
    </xf>
    <xf numFmtId="219" fontId="9" fillId="0" borderId="0">
      <protection locked="0"/>
    </xf>
    <xf numFmtId="219" fontId="9" fillId="0" borderId="0">
      <protection locked="0"/>
    </xf>
    <xf numFmtId="219" fontId="9" fillId="0" borderId="0">
      <protection locked="0"/>
    </xf>
    <xf numFmtId="219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" fontId="113" fillId="0" borderId="0" applyFill="0" applyBorder="0" applyProtection="0">
      <alignment horizontal="center"/>
    </xf>
    <xf numFmtId="1" fontId="113" fillId="0" borderId="0" applyFill="0" applyBorder="0">
      <alignment horizontal="center"/>
    </xf>
    <xf numFmtId="0" fontId="92" fillId="0" borderId="40" applyNumberFormat="0" applyFill="0" applyAlignment="0" applyProtection="0"/>
    <xf numFmtId="0" fontId="114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Alignment="0" applyProtection="0">
      <alignment vertical="top"/>
      <protection locked="0"/>
    </xf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4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Alignment="0" applyProtection="0">
      <alignment vertical="top"/>
      <protection locked="0"/>
    </xf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199" fontId="92" fillId="0" borderId="41">
      <protection locked="0"/>
    </xf>
    <xf numFmtId="199" fontId="92" fillId="0" borderId="41">
      <protection locked="0"/>
    </xf>
    <xf numFmtId="199" fontId="92" fillId="0" borderId="41">
      <protection locked="0"/>
    </xf>
    <xf numFmtId="199" fontId="92" fillId="0" borderId="41">
      <protection locked="0"/>
    </xf>
    <xf numFmtId="0" fontId="85" fillId="35" borderId="22" applyNumberFormat="0" applyAlignment="0" applyProtection="0"/>
    <xf numFmtId="0" fontId="118" fillId="79" borderId="22" applyNumberFormat="0" applyAlignment="0" applyProtection="0"/>
    <xf numFmtId="0" fontId="119" fillId="41" borderId="22" applyNumberFormat="0" applyAlignment="0" applyProtection="0"/>
    <xf numFmtId="0" fontId="120" fillId="35" borderId="22" applyNumberFormat="0" applyAlignment="0" applyProtection="0"/>
    <xf numFmtId="0" fontId="120" fillId="35" borderId="22" applyNumberFormat="0" applyAlignment="0" applyProtection="0"/>
    <xf numFmtId="0" fontId="120" fillId="35" borderId="22" applyNumberFormat="0" applyAlignment="0" applyProtection="0"/>
    <xf numFmtId="0" fontId="120" fillId="35" borderId="22" applyNumberFormat="0" applyAlignment="0" applyProtection="0"/>
    <xf numFmtId="0" fontId="120" fillId="35" borderId="22" applyNumberFormat="0" applyAlignment="0" applyProtection="0"/>
    <xf numFmtId="0" fontId="120" fillId="35" borderId="22" applyNumberFormat="0" applyAlignment="0" applyProtection="0"/>
    <xf numFmtId="0" fontId="85" fillId="35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199" fontId="92" fillId="0" borderId="41">
      <protection locked="0"/>
    </xf>
    <xf numFmtId="199" fontId="92" fillId="0" borderId="41">
      <protection locked="0"/>
    </xf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35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35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85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8" fillId="79" borderId="22" applyNumberFormat="0" applyAlignment="0" applyProtection="0"/>
    <xf numFmtId="0" fontId="118" fillId="79" borderId="22" applyNumberFormat="0" applyAlignment="0" applyProtection="0"/>
    <xf numFmtId="0" fontId="118" fillId="79" borderId="22" applyNumberFormat="0" applyAlignment="0" applyProtection="0"/>
    <xf numFmtId="0" fontId="118" fillId="79" borderId="22" applyNumberFormat="0" applyAlignment="0" applyProtection="0"/>
    <xf numFmtId="0" fontId="118" fillId="79" borderId="22" applyNumberFormat="0" applyAlignment="0" applyProtection="0"/>
    <xf numFmtId="0" fontId="118" fillId="79" borderId="22" applyNumberFormat="0" applyAlignment="0" applyProtection="0"/>
    <xf numFmtId="0" fontId="118" fillId="79" borderId="22" applyNumberFormat="0" applyAlignment="0" applyProtection="0"/>
    <xf numFmtId="0" fontId="118" fillId="79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20" fillId="7" borderId="8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85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20" fillId="7" borderId="8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20" fillId="7" borderId="8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20" fillId="7" borderId="8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7" fillId="41" borderId="22" applyNumberFormat="0" applyAlignment="0" applyProtection="0"/>
    <xf numFmtId="0" fontId="118" fillId="79" borderId="22" applyNumberFormat="0" applyAlignment="0" applyProtection="0"/>
    <xf numFmtId="10" fontId="72" fillId="89" borderId="0">
      <protection locked="0"/>
    </xf>
    <xf numFmtId="10" fontId="72" fillId="89" borderId="0">
      <protection locked="0"/>
    </xf>
    <xf numFmtId="10" fontId="72" fillId="89" borderId="0">
      <protection locked="0"/>
    </xf>
    <xf numFmtId="10" fontId="72" fillId="89" borderId="0">
      <protection locked="0"/>
    </xf>
    <xf numFmtId="0" fontId="45" fillId="37" borderId="0" applyNumberFormat="0" applyBorder="0" applyAlignment="0" applyProtection="0"/>
    <xf numFmtId="0" fontId="121" fillId="96" borderId="0" applyNumberFormat="0" applyBorder="0" applyAlignment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58" fillId="0" borderId="23" applyNumberFormat="0" applyFill="0" applyAlignment="0" applyProtection="0"/>
    <xf numFmtId="0" fontId="123" fillId="0" borderId="43" applyNumberFormat="0" applyFill="0" applyAlignment="0" applyProtection="0"/>
    <xf numFmtId="0" fontId="58" fillId="0" borderId="23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58" fillId="0" borderId="23" applyNumberFormat="0" applyFill="0" applyAlignment="0" applyProtection="0"/>
    <xf numFmtId="0" fontId="58" fillId="0" borderId="23" applyNumberFormat="0" applyFill="0" applyAlignment="0" applyProtection="0"/>
    <xf numFmtId="0" fontId="124" fillId="0" borderId="23" applyNumberFormat="0" applyFill="0" applyAlignment="0" applyProtection="0"/>
    <xf numFmtId="0" fontId="122" fillId="0" borderId="42" applyNumberFormat="0" applyFill="0" applyAlignment="0" applyProtection="0"/>
    <xf numFmtId="0" fontId="58" fillId="0" borderId="23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23" fillId="0" borderId="10" applyNumberFormat="0" applyFill="0" applyAlignment="0" applyProtection="0"/>
    <xf numFmtId="0" fontId="122" fillId="0" borderId="42" applyNumberFormat="0" applyFill="0" applyAlignment="0" applyProtection="0"/>
    <xf numFmtId="0" fontId="58" fillId="0" borderId="23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191" fontId="72" fillId="0" borderId="0" applyNumberFormat="0" applyFont="0" applyFill="0" applyBorder="0" applyAlignment="0">
      <protection hidden="1"/>
    </xf>
    <xf numFmtId="191" fontId="72" fillId="0" borderId="0" applyNumberFormat="0" applyFont="0" applyFill="0" applyBorder="0" applyAlignment="0">
      <protection hidden="1"/>
    </xf>
    <xf numFmtId="191" fontId="72" fillId="0" borderId="0" applyNumberFormat="0" applyFont="0" applyFill="0" applyBorder="0" applyAlignment="0">
      <protection hidden="1"/>
    </xf>
    <xf numFmtId="191" fontId="72" fillId="0" borderId="0" applyNumberFormat="0" applyFont="0" applyFill="0" applyBorder="0" applyAlignment="0">
      <protection hidden="1"/>
    </xf>
    <xf numFmtId="220" fontId="9" fillId="0" borderId="0" applyFont="0" applyFill="0" applyBorder="0" applyAlignment="0" applyProtection="0"/>
    <xf numFmtId="221" fontId="9" fillId="0" borderId="0" applyFont="0" applyFill="0" applyBorder="0" applyAlignment="0" applyProtection="0"/>
    <xf numFmtId="22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23" fontId="9" fillId="0" borderId="0" applyFont="0" applyFill="0" applyBorder="0" applyAlignment="0" applyProtection="0"/>
    <xf numFmtId="224" fontId="9" fillId="0" borderId="0" applyFont="0" applyFill="0" applyBorder="0" applyAlignment="0" applyProtection="0"/>
    <xf numFmtId="225" fontId="9" fillId="0" borderId="0" applyFont="0" applyFill="0" applyBorder="0" applyAlignment="0" applyProtection="0"/>
    <xf numFmtId="226" fontId="9" fillId="0" borderId="0" applyFont="0" applyFill="0" applyBorder="0" applyAlignment="0" applyProtection="0"/>
    <xf numFmtId="227" fontId="72" fillId="89" borderId="0">
      <alignment horizontal="center"/>
    </xf>
    <xf numFmtId="227" fontId="72" fillId="89" borderId="0">
      <alignment horizontal="center"/>
    </xf>
    <xf numFmtId="227" fontId="72" fillId="89" borderId="0">
      <alignment horizontal="center"/>
    </xf>
    <xf numFmtId="227" fontId="72" fillId="89" borderId="0">
      <alignment horizontal="center"/>
    </xf>
    <xf numFmtId="0" fontId="66" fillId="0" borderId="0" applyFont="0" applyFill="0" applyBorder="0" applyAlignment="0" applyProtection="0">
      <alignment horizontal="right"/>
    </xf>
    <xf numFmtId="228" fontId="9" fillId="0" borderId="0">
      <alignment horizontal="right"/>
    </xf>
    <xf numFmtId="228" fontId="9" fillId="0" borderId="0">
      <alignment horizontal="right"/>
    </xf>
    <xf numFmtId="228" fontId="9" fillId="0" borderId="0">
      <alignment horizontal="right"/>
    </xf>
    <xf numFmtId="228" fontId="9" fillId="0" borderId="0">
      <alignment horizontal="right"/>
    </xf>
    <xf numFmtId="228" fontId="9" fillId="0" borderId="0">
      <alignment horizontal="right"/>
    </xf>
    <xf numFmtId="228" fontId="9" fillId="0" borderId="0">
      <alignment horizontal="right"/>
    </xf>
    <xf numFmtId="228" fontId="9" fillId="0" borderId="0">
      <alignment horizontal="right"/>
    </xf>
    <xf numFmtId="228" fontId="9" fillId="0" borderId="0">
      <alignment horizontal="right"/>
    </xf>
    <xf numFmtId="228" fontId="9" fillId="0" borderId="0">
      <alignment horizontal="right"/>
    </xf>
    <xf numFmtId="228" fontId="9" fillId="0" borderId="0">
      <alignment horizontal="right"/>
    </xf>
    <xf numFmtId="228" fontId="9" fillId="0" borderId="0">
      <alignment horizontal="right"/>
    </xf>
    <xf numFmtId="228" fontId="9" fillId="0" borderId="0">
      <alignment horizontal="right"/>
    </xf>
    <xf numFmtId="228" fontId="9" fillId="0" borderId="0">
      <alignment horizontal="right"/>
    </xf>
    <xf numFmtId="228" fontId="9" fillId="0" borderId="0">
      <alignment horizontal="right"/>
    </xf>
    <xf numFmtId="228" fontId="9" fillId="0" borderId="0">
      <alignment horizontal="right"/>
    </xf>
    <xf numFmtId="228" fontId="9" fillId="0" borderId="0">
      <alignment horizontal="right"/>
    </xf>
    <xf numFmtId="228" fontId="9" fillId="0" borderId="0">
      <alignment horizontal="right"/>
    </xf>
    <xf numFmtId="228" fontId="9" fillId="0" borderId="0">
      <alignment horizontal="right"/>
    </xf>
    <xf numFmtId="228" fontId="9" fillId="0" borderId="0">
      <alignment horizontal="right"/>
    </xf>
    <xf numFmtId="229" fontId="9" fillId="0" borderId="0">
      <alignment horizontal="right"/>
    </xf>
    <xf numFmtId="229" fontId="9" fillId="0" borderId="0">
      <alignment horizontal="right"/>
    </xf>
    <xf numFmtId="229" fontId="9" fillId="0" borderId="0">
      <alignment horizontal="right"/>
    </xf>
    <xf numFmtId="229" fontId="9" fillId="0" borderId="0">
      <alignment horizontal="right"/>
    </xf>
    <xf numFmtId="229" fontId="9" fillId="0" borderId="0">
      <alignment horizontal="right"/>
    </xf>
    <xf numFmtId="229" fontId="9" fillId="0" borderId="0">
      <alignment horizontal="right"/>
    </xf>
    <xf numFmtId="229" fontId="9" fillId="0" borderId="0">
      <alignment horizontal="right"/>
    </xf>
    <xf numFmtId="229" fontId="9" fillId="0" borderId="0">
      <alignment horizontal="right"/>
    </xf>
    <xf numFmtId="229" fontId="9" fillId="0" borderId="0">
      <alignment horizontal="right"/>
    </xf>
    <xf numFmtId="229" fontId="9" fillId="0" borderId="0">
      <alignment horizontal="right"/>
    </xf>
    <xf numFmtId="229" fontId="9" fillId="0" borderId="0">
      <alignment horizontal="right"/>
    </xf>
    <xf numFmtId="229" fontId="9" fillId="0" borderId="0">
      <alignment horizontal="right"/>
    </xf>
    <xf numFmtId="229" fontId="9" fillId="0" borderId="0">
      <alignment horizontal="right"/>
    </xf>
    <xf numFmtId="229" fontId="9" fillId="0" borderId="0">
      <alignment horizontal="right"/>
    </xf>
    <xf numFmtId="229" fontId="9" fillId="0" borderId="0">
      <alignment horizontal="right"/>
    </xf>
    <xf numFmtId="229" fontId="9" fillId="0" borderId="0">
      <alignment horizontal="right"/>
    </xf>
    <xf numFmtId="229" fontId="9" fillId="0" borderId="0">
      <alignment horizontal="right"/>
    </xf>
    <xf numFmtId="229" fontId="9" fillId="0" borderId="0">
      <alignment horizontal="right"/>
    </xf>
    <xf numFmtId="229" fontId="9" fillId="0" borderId="0">
      <alignment horizontal="right"/>
    </xf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35" borderId="0" applyNumberFormat="0" applyBorder="0" applyAlignment="0" applyProtection="0"/>
    <xf numFmtId="0" fontId="126" fillId="35" borderId="0" applyNumberFormat="0" applyBorder="0" applyAlignment="0" applyProtection="0"/>
    <xf numFmtId="0" fontId="125" fillId="35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35" borderId="0" applyNumberFormat="0" applyBorder="0" applyAlignment="0" applyProtection="0"/>
    <xf numFmtId="0" fontId="19" fillId="6" borderId="0" applyNumberFormat="0" applyBorder="0" applyAlignment="0" applyProtection="0"/>
    <xf numFmtId="0" fontId="125" fillId="35" borderId="0" applyNumberFormat="0" applyBorder="0" applyAlignment="0" applyProtection="0"/>
    <xf numFmtId="0" fontId="127" fillId="35" borderId="0" applyNumberFormat="0" applyBorder="0" applyAlignment="0" applyProtection="0"/>
    <xf numFmtId="0" fontId="125" fillId="79" borderId="0" applyNumberFormat="0" applyBorder="0" applyAlignment="0" applyProtection="0"/>
    <xf numFmtId="0" fontId="125" fillId="35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9" fillId="6" borderId="0" applyNumberFormat="0" applyBorder="0" applyAlignment="0" applyProtection="0"/>
    <xf numFmtId="0" fontId="125" fillId="79" borderId="0" applyNumberFormat="0" applyBorder="0" applyAlignment="0" applyProtection="0"/>
    <xf numFmtId="0" fontId="125" fillId="35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79" borderId="0" applyNumberFormat="0" applyBorder="0" applyAlignment="0" applyProtection="0"/>
    <xf numFmtId="0" fontId="125" fillId="35" borderId="0" applyNumberFormat="0" applyBorder="0" applyAlignment="0" applyProtection="0"/>
    <xf numFmtId="218" fontId="93" fillId="0" borderId="0" applyAlignment="0">
      <alignment vertical="center"/>
    </xf>
    <xf numFmtId="37" fontId="128" fillId="0" borderId="0"/>
    <xf numFmtId="37" fontId="128" fillId="0" borderId="0"/>
    <xf numFmtId="37" fontId="128" fillId="0" borderId="0"/>
    <xf numFmtId="37" fontId="128" fillId="0" borderId="0"/>
    <xf numFmtId="37" fontId="128" fillId="0" borderId="0"/>
    <xf numFmtId="230" fontId="29" fillId="0" borderId="0"/>
    <xf numFmtId="230" fontId="29" fillId="0" borderId="0"/>
    <xf numFmtId="231" fontId="129" fillId="0" borderId="0"/>
    <xf numFmtId="231" fontId="129" fillId="0" borderId="0"/>
    <xf numFmtId="232" fontId="32" fillId="0" borderId="2" applyFon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130" fillId="0" borderId="0"/>
    <xf numFmtId="0" fontId="130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32" fillId="0" borderId="0"/>
    <xf numFmtId="0" fontId="132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37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2" fontId="7" fillId="0" borderId="0"/>
    <xf numFmtId="0" fontId="9" fillId="0" borderId="0"/>
    <xf numFmtId="0" fontId="6" fillId="0" borderId="0"/>
    <xf numFmtId="0" fontId="6" fillId="0" borderId="0"/>
    <xf numFmtId="172" fontId="7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12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7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203" fontId="7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172" fontId="7" fillId="0" borderId="0"/>
    <xf numFmtId="172" fontId="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172" fontId="7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11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172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172" fontId="7" fillId="0" borderId="0"/>
    <xf numFmtId="172" fontId="7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172" fontId="7" fillId="0" borderId="0"/>
    <xf numFmtId="172" fontId="7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11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172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172" fontId="7" fillId="0" borderId="0"/>
    <xf numFmtId="0" fontId="38" fillId="0" borderId="0"/>
    <xf numFmtId="0" fontId="29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172" fontId="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172" fontId="7" fillId="0" borderId="0"/>
    <xf numFmtId="0" fontId="38" fillId="0" borderId="0"/>
    <xf numFmtId="0" fontId="29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172" fontId="7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34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233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233" fontId="9" fillId="0" borderId="0"/>
    <xf numFmtId="233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/>
    <xf numFmtId="0" fontId="9" fillId="0" borderId="0"/>
    <xf numFmtId="0" fontId="9" fillId="0" borderId="0"/>
    <xf numFmtId="0" fontId="9" fillId="0" borderId="0">
      <alignment vertical="top"/>
    </xf>
    <xf numFmtId="0" fontId="9" fillId="0" borderId="0">
      <alignment vertical="top"/>
    </xf>
    <xf numFmtId="0" fontId="37" fillId="0" borderId="0">
      <alignment vertical="top"/>
    </xf>
    <xf numFmtId="0" fontId="11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7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38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67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203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131" fillId="0" borderId="0"/>
    <xf numFmtId="0" fontId="67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1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7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131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1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38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67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132" fillId="0" borderId="0"/>
    <xf numFmtId="0" fontId="9" fillId="0" borderId="0"/>
    <xf numFmtId="0" fontId="132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1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13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6" fillId="0" borderId="0"/>
    <xf numFmtId="0" fontId="137" fillId="0" borderId="0"/>
    <xf numFmtId="0" fontId="1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7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36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6" fillId="0" borderId="0"/>
    <xf numFmtId="0" fontId="6" fillId="0" borderId="0"/>
    <xf numFmtId="0" fontId="9" fillId="0" borderId="0">
      <alignment wrapText="1"/>
    </xf>
    <xf numFmtId="0" fontId="3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137" fillId="0" borderId="0"/>
    <xf numFmtId="0" fontId="1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7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1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0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0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0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70" fillId="0" borderId="0"/>
    <xf numFmtId="0" fontId="3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7" fillId="0" borderId="0"/>
    <xf numFmtId="0" fontId="9" fillId="0" borderId="0"/>
    <xf numFmtId="0" fontId="9" fillId="0" borderId="0"/>
    <xf numFmtId="0" fontId="9" fillId="0" borderId="0"/>
    <xf numFmtId="0" fontId="137" fillId="0" borderId="0"/>
    <xf numFmtId="0" fontId="6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38" fillId="0" borderId="0"/>
    <xf numFmtId="0" fontId="36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7" fillId="0" borderId="0"/>
    <xf numFmtId="0" fontId="1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7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1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1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1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1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131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1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1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11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11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11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11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11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3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91" fontId="6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8" fillId="0" borderId="0"/>
    <xf numFmtId="0" fontId="9" fillId="0" borderId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37" fillId="45" borderId="27" applyNumberFormat="0" applyFont="0" applyAlignment="0" applyProtection="0"/>
    <xf numFmtId="0" fontId="37" fillId="45" borderId="27" applyNumberFormat="0" applyFont="0" applyAlignment="0" applyProtection="0"/>
    <xf numFmtId="0" fontId="37" fillId="45" borderId="27" applyNumberFormat="0" applyFont="0" applyAlignment="0" applyProtection="0"/>
    <xf numFmtId="0" fontId="37" fillId="45" borderId="27" applyNumberFormat="0" applyFont="0" applyAlignment="0" applyProtection="0"/>
    <xf numFmtId="0" fontId="37" fillId="45" borderId="27" applyNumberFormat="0" applyFont="0" applyAlignment="0" applyProtection="0"/>
    <xf numFmtId="0" fontId="37" fillId="45" borderId="27" applyNumberFormat="0" applyFont="0" applyAlignment="0" applyProtection="0"/>
    <xf numFmtId="0" fontId="9" fillId="35" borderId="27" applyNumberFormat="0" applyFont="0" applyAlignment="0" applyProtection="0"/>
    <xf numFmtId="0" fontId="3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36" fillId="10" borderId="12" applyNumberFormat="0" applyFont="0" applyAlignment="0" applyProtection="0"/>
    <xf numFmtId="0" fontId="3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3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3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3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3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3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9" fillId="0" borderId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36" fillId="45" borderId="27" applyNumberFormat="0" applyFont="0" applyAlignment="0" applyProtection="0"/>
    <xf numFmtId="0" fontId="37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9" fillId="0" borderId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35" borderId="27" applyNumberFormat="0" applyFont="0" applyAlignment="0" applyProtection="0"/>
    <xf numFmtId="0" fontId="9" fillId="78" borderId="27" applyNumberFormat="0" applyFont="0" applyAlignment="0" applyProtection="0"/>
    <xf numFmtId="0" fontId="36" fillId="10" borderId="12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9" fillId="45" borderId="27" applyNumberFormat="0" applyFont="0" applyAlignment="0" applyProtection="0"/>
    <xf numFmtId="0" fontId="3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36" fillId="10" borderId="12" applyNumberFormat="0" applyFont="0" applyAlignment="0" applyProtection="0"/>
    <xf numFmtId="0" fontId="3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3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3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36" fillId="10" borderId="12" applyNumberFormat="0" applyFont="0" applyAlignment="0" applyProtection="0"/>
    <xf numFmtId="0" fontId="3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3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6" fillId="10" borderId="12" applyNumberFormat="0" applyFont="0" applyAlignment="0" applyProtection="0"/>
    <xf numFmtId="0" fontId="9" fillId="45" borderId="27" applyNumberFormat="0" applyFont="0" applyAlignment="0" applyProtection="0"/>
    <xf numFmtId="0" fontId="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9" fillId="0" borderId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9" fillId="0" borderId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36" fillId="10" borderId="12" applyNumberFormat="0" applyFont="0" applyAlignment="0" applyProtection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36" fillId="10" borderId="12" applyNumberFormat="0" applyFont="0" applyAlignment="0" applyProtection="0"/>
    <xf numFmtId="0" fontId="3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36" fillId="10" borderId="12" applyNumberFormat="0" applyFont="0" applyAlignment="0" applyProtection="0"/>
    <xf numFmtId="0" fontId="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3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36" fillId="10" borderId="12" applyNumberFormat="0" applyFont="0" applyAlignment="0" applyProtection="0"/>
    <xf numFmtId="0" fontId="3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36" fillId="10" borderId="12" applyNumberFormat="0" applyFont="0" applyAlignment="0" applyProtection="0"/>
    <xf numFmtId="0" fontId="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3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36" fillId="10" borderId="12" applyNumberFormat="0" applyFont="0" applyAlignment="0" applyProtection="0"/>
    <xf numFmtId="0" fontId="3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36" fillId="10" borderId="12" applyNumberFormat="0" applyFont="0" applyAlignment="0" applyProtection="0"/>
    <xf numFmtId="0" fontId="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3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36" fillId="10" borderId="12" applyNumberFormat="0" applyFont="0" applyAlignment="0" applyProtection="0"/>
    <xf numFmtId="0" fontId="3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3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3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36" fillId="10" borderId="12" applyNumberFormat="0" applyFont="0" applyAlignment="0" applyProtection="0"/>
    <xf numFmtId="0" fontId="3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3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36" fillId="10" borderId="1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9" fillId="0" borderId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9" fillId="0" borderId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11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9" fillId="0" borderId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36" fillId="10" borderId="12" applyNumberFormat="0" applyFont="0" applyAlignment="0" applyProtection="0"/>
    <xf numFmtId="0" fontId="36" fillId="10" borderId="12" applyNumberFormat="0" applyFont="0" applyAlignment="0" applyProtection="0"/>
    <xf numFmtId="0" fontId="3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36" fillId="10" borderId="12" applyNumberFormat="0" applyFont="0" applyAlignment="0" applyProtection="0"/>
    <xf numFmtId="0" fontId="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3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36" fillId="10" borderId="12" applyNumberFormat="0" applyFont="0" applyAlignment="0" applyProtection="0"/>
    <xf numFmtId="0" fontId="3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36" fillId="10" borderId="12" applyNumberFormat="0" applyFont="0" applyAlignment="0" applyProtection="0"/>
    <xf numFmtId="0" fontId="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3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6" fillId="10" borderId="12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45" borderId="27" applyNumberFormat="0" applyFont="0" applyAlignment="0" applyProtection="0"/>
    <xf numFmtId="0" fontId="9" fillId="0" borderId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9" fillId="0" borderId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11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0" borderId="0"/>
    <xf numFmtId="0" fontId="9" fillId="0" borderId="0"/>
    <xf numFmtId="0" fontId="9" fillId="45" borderId="27" applyNumberFormat="0" applyFont="0" applyAlignment="0" applyProtection="0"/>
    <xf numFmtId="0" fontId="9" fillId="0" borderId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45" borderId="22" applyNumberFormat="0" applyFont="0" applyAlignment="0" applyProtection="0"/>
    <xf numFmtId="0" fontId="9" fillId="45" borderId="22" applyNumberFormat="0" applyFont="0" applyAlignment="0" applyProtection="0"/>
    <xf numFmtId="0" fontId="9" fillId="45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45" borderId="22" applyNumberFormat="0" applyFont="0" applyAlignment="0" applyProtection="0"/>
    <xf numFmtId="0" fontId="9" fillId="45" borderId="22" applyNumberFormat="0" applyFont="0" applyAlignment="0" applyProtection="0"/>
    <xf numFmtId="0" fontId="9" fillId="45" borderId="27" applyNumberFormat="0" applyFont="0" applyAlignment="0" applyProtection="0"/>
    <xf numFmtId="0" fontId="9" fillId="45" borderId="27" applyNumberFormat="0" applyFont="0" applyAlignment="0" applyProtection="0"/>
    <xf numFmtId="0" fontId="9" fillId="45" borderId="22" applyNumberFormat="0" applyFont="0" applyAlignment="0" applyProtection="0"/>
    <xf numFmtId="0" fontId="9" fillId="78" borderId="27" applyNumberFormat="0" applyFont="0" applyAlignment="0" applyProtection="0"/>
    <xf numFmtId="0" fontId="9" fillId="45" borderId="27" applyNumberFormat="0" applyFont="0" applyAlignment="0" applyProtection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11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1" fillId="45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1" fillId="45" borderId="27" applyNumberFormat="0" applyFont="0" applyAlignment="0" applyProtection="0"/>
    <xf numFmtId="0" fontId="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6" fillId="10" borderId="12" applyNumberFormat="0" applyFont="0" applyAlignment="0" applyProtection="0"/>
    <xf numFmtId="0" fontId="36" fillId="10" borderId="12" applyNumberFormat="0" applyFont="0" applyAlignment="0" applyProtection="0"/>
    <xf numFmtId="0" fontId="3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36" fillId="10" borderId="12" applyNumberFormat="0" applyFont="0" applyAlignment="0" applyProtection="0"/>
    <xf numFmtId="0" fontId="139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36" fillId="10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78" borderId="2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78" borderId="27" applyNumberFormat="0" applyFont="0" applyAlignment="0" applyProtection="0"/>
    <xf numFmtId="0" fontId="7" fillId="0" borderId="0" applyFill="0" applyBorder="0" applyProtection="0">
      <alignment horizontal="centerContinuous"/>
    </xf>
    <xf numFmtId="0" fontId="9" fillId="0" borderId="0"/>
    <xf numFmtId="0" fontId="9" fillId="0" borderId="0"/>
    <xf numFmtId="0" fontId="9" fillId="0" borderId="0"/>
    <xf numFmtId="169" fontId="14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234" fontId="35" fillId="0" borderId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52" borderId="44" applyNumberFormat="0" applyAlignment="0" applyProtection="0"/>
    <xf numFmtId="0" fontId="141" fillId="86" borderId="44" applyNumberFormat="0" applyAlignment="0" applyProtection="0"/>
    <xf numFmtId="0" fontId="142" fillId="39" borderId="44" applyNumberFormat="0" applyAlignment="0" applyProtection="0"/>
    <xf numFmtId="0" fontId="107" fillId="46" borderId="45" applyNumberFormat="0" applyAlignment="0" applyProtection="0"/>
    <xf numFmtId="0" fontId="107" fillId="46" borderId="45" applyNumberFormat="0" applyAlignment="0" applyProtection="0"/>
    <xf numFmtId="0" fontId="107" fillId="46" borderId="45" applyNumberFormat="0" applyAlignment="0" applyProtection="0"/>
    <xf numFmtId="0" fontId="9" fillId="0" borderId="0"/>
    <xf numFmtId="0" fontId="9" fillId="0" borderId="0"/>
    <xf numFmtId="0" fontId="9" fillId="0" borderId="0"/>
    <xf numFmtId="0" fontId="107" fillId="46" borderId="45" applyNumberFormat="0" applyAlignment="0" applyProtection="0"/>
    <xf numFmtId="0" fontId="141" fillId="46" borderId="44" applyNumberFormat="0" applyAlignment="0" applyProtection="0"/>
    <xf numFmtId="0" fontId="141" fillId="52" borderId="44" applyNumberFormat="0" applyAlignment="0" applyProtection="0"/>
    <xf numFmtId="0" fontId="141" fillId="52" borderId="44" applyNumberFormat="0" applyAlignment="0" applyProtection="0"/>
    <xf numFmtId="0" fontId="141" fillId="52" borderId="44" applyNumberFormat="0" applyAlignment="0" applyProtection="0"/>
    <xf numFmtId="0" fontId="141" fillId="52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52" borderId="44" applyNumberFormat="0" applyAlignment="0" applyProtection="0"/>
    <xf numFmtId="0" fontId="141" fillId="86" borderId="44" applyNumberFormat="0" applyAlignment="0" applyProtection="0"/>
    <xf numFmtId="0" fontId="141" fillId="52" borderId="44" applyNumberFormat="0" applyAlignment="0" applyProtection="0"/>
    <xf numFmtId="0" fontId="141" fillId="52" borderId="44" applyNumberFormat="0" applyAlignment="0" applyProtection="0"/>
    <xf numFmtId="0" fontId="141" fillId="52" borderId="44" applyNumberFormat="0" applyAlignment="0" applyProtection="0"/>
    <xf numFmtId="0" fontId="141" fillId="52" borderId="44" applyNumberFormat="0" applyAlignment="0" applyProtection="0"/>
    <xf numFmtId="0" fontId="141" fillId="86" borderId="44" applyNumberFormat="0" applyAlignment="0" applyProtection="0"/>
    <xf numFmtId="0" fontId="141" fillId="52" borderId="44" applyNumberFormat="0" applyAlignment="0" applyProtection="0"/>
    <xf numFmtId="0" fontId="141" fillId="52" borderId="44" applyNumberFormat="0" applyAlignment="0" applyProtection="0"/>
    <xf numFmtId="0" fontId="141" fillId="52" borderId="44" applyNumberFormat="0" applyAlignment="0" applyProtection="0"/>
    <xf numFmtId="0" fontId="9" fillId="0" borderId="0"/>
    <xf numFmtId="0" fontId="9" fillId="0" borderId="0"/>
    <xf numFmtId="0" fontId="141" fillId="52" borderId="44" applyNumberFormat="0" applyAlignment="0" applyProtection="0"/>
    <xf numFmtId="0" fontId="9" fillId="0" borderId="0"/>
    <xf numFmtId="0" fontId="141" fillId="52" borderId="44" applyNumberFormat="0" applyAlignment="0" applyProtection="0"/>
    <xf numFmtId="0" fontId="141" fillId="52" borderId="44" applyNumberFormat="0" applyAlignment="0" applyProtection="0"/>
    <xf numFmtId="0" fontId="141" fillId="52" borderId="44" applyNumberFormat="0" applyAlignment="0" applyProtection="0"/>
    <xf numFmtId="0" fontId="141" fillId="52" borderId="44" applyNumberFormat="0" applyAlignment="0" applyProtection="0"/>
    <xf numFmtId="0" fontId="141" fillId="52" borderId="44" applyNumberFormat="0" applyAlignment="0" applyProtection="0"/>
    <xf numFmtId="0" fontId="141" fillId="52" borderId="44" applyNumberFormat="0" applyAlignment="0" applyProtection="0"/>
    <xf numFmtId="0" fontId="141" fillId="46" borderId="44" applyNumberFormat="0" applyAlignment="0" applyProtection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52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52" borderId="44" applyNumberFormat="0" applyAlignment="0" applyProtection="0"/>
    <xf numFmtId="0" fontId="143" fillId="47" borderId="44" applyNumberFormat="0" applyAlignment="0" applyProtection="0"/>
    <xf numFmtId="0" fontId="143" fillId="47" borderId="44" applyNumberFormat="0" applyAlignment="0" applyProtection="0"/>
    <xf numFmtId="0" fontId="143" fillId="47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143" fillId="47" borderId="44" applyNumberFormat="0" applyAlignment="0" applyProtection="0"/>
    <xf numFmtId="0" fontId="143" fillId="47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52" borderId="44" applyNumberFormat="0" applyAlignment="0" applyProtection="0"/>
    <xf numFmtId="0" fontId="143" fillId="47" borderId="44" applyNumberFormat="0" applyAlignment="0" applyProtection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141" fillId="86" borderId="44" applyNumberFormat="0" applyAlignment="0" applyProtection="0"/>
    <xf numFmtId="0" fontId="21" fillId="8" borderId="9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52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0" fontId="141" fillId="86" borderId="44" applyNumberFormat="0" applyAlignment="0" applyProtection="0"/>
    <xf numFmtId="0" fontId="9" fillId="0" borderId="0"/>
    <xf numFmtId="0" fontId="9" fillId="0" borderId="0"/>
    <xf numFmtId="0" fontId="9" fillId="0" borderId="0"/>
    <xf numFmtId="40" fontId="144" fillId="3" borderId="0">
      <alignment horizontal="right"/>
    </xf>
    <xf numFmtId="0" fontId="9" fillId="0" borderId="0"/>
    <xf numFmtId="0" fontId="9" fillId="0" borderId="0"/>
    <xf numFmtId="0" fontId="9" fillId="0" borderId="0"/>
    <xf numFmtId="0" fontId="145" fillId="3" borderId="0">
      <alignment horizontal="right"/>
    </xf>
    <xf numFmtId="0" fontId="9" fillId="0" borderId="0"/>
    <xf numFmtId="0" fontId="9" fillId="0" borderId="0"/>
    <xf numFmtId="0" fontId="9" fillId="0" borderId="0"/>
    <xf numFmtId="0" fontId="146" fillId="3" borderId="4"/>
    <xf numFmtId="0" fontId="9" fillId="0" borderId="0"/>
    <xf numFmtId="0" fontId="9" fillId="0" borderId="0"/>
    <xf numFmtId="0" fontId="9" fillId="0" borderId="0"/>
    <xf numFmtId="0" fontId="146" fillId="0" borderId="0" applyBorder="0">
      <alignment horizontal="centerContinuous"/>
    </xf>
    <xf numFmtId="0" fontId="9" fillId="0" borderId="0"/>
    <xf numFmtId="0" fontId="9" fillId="0" borderId="0"/>
    <xf numFmtId="0" fontId="9" fillId="0" borderId="0"/>
    <xf numFmtId="0" fontId="147" fillId="0" borderId="0" applyBorder="0">
      <alignment horizontal="centerContinuous"/>
    </xf>
    <xf numFmtId="0" fontId="9" fillId="0" borderId="0"/>
    <xf numFmtId="0" fontId="9" fillId="0" borderId="0"/>
    <xf numFmtId="0" fontId="9" fillId="0" borderId="0"/>
    <xf numFmtId="235" fontId="9" fillId="0" borderId="0">
      <protection hidden="1"/>
    </xf>
    <xf numFmtId="235" fontId="9" fillId="0" borderId="0">
      <protection hidden="1"/>
    </xf>
    <xf numFmtId="235" fontId="9" fillId="0" borderId="0">
      <protection hidden="1"/>
    </xf>
    <xf numFmtId="235" fontId="9" fillId="0" borderId="0">
      <protection hidden="1"/>
    </xf>
    <xf numFmtId="0" fontId="9" fillId="0" borderId="0"/>
    <xf numFmtId="0" fontId="9" fillId="0" borderId="0"/>
    <xf numFmtId="0" fontId="9" fillId="0" borderId="0"/>
    <xf numFmtId="235" fontId="9" fillId="0" borderId="0">
      <protection hidden="1"/>
    </xf>
    <xf numFmtId="1" fontId="148" fillId="0" borderId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35" fillId="0" borderId="0"/>
    <xf numFmtId="0" fontId="9" fillId="0" borderId="0"/>
    <xf numFmtId="0" fontId="9" fillId="0" borderId="0"/>
    <xf numFmtId="0" fontId="9" fillId="0" borderId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2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1" fillId="0" borderId="0"/>
    <xf numFmtId="9" fontId="81" fillId="0" borderId="0"/>
    <xf numFmtId="9" fontId="81" fillId="0" borderId="0"/>
    <xf numFmtId="9" fontId="81" fillId="0" borderId="0"/>
    <xf numFmtId="9" fontId="81" fillId="0" borderId="0"/>
    <xf numFmtId="9" fontId="81" fillId="0" borderId="0"/>
    <xf numFmtId="9" fontId="8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236" fontId="9" fillId="0" borderId="0" applyFont="0" applyFill="0" applyBorder="0" applyAlignment="0" applyProtection="0"/>
    <xf numFmtId="23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236" fontId="9" fillId="0" borderId="0" applyFont="0" applyFill="0" applyBorder="0" applyAlignment="0" applyProtection="0"/>
    <xf numFmtId="236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236" fontId="9" fillId="0" borderId="0" applyFont="0" applyFill="0" applyBorder="0" applyAlignment="0" applyProtection="0"/>
    <xf numFmtId="23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236" fontId="9" fillId="0" borderId="0" applyFont="0" applyFill="0" applyBorder="0" applyAlignment="0" applyProtection="0"/>
    <xf numFmtId="236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236" fontId="9" fillId="0" borderId="0" applyFont="0" applyFill="0" applyBorder="0" applyAlignment="0" applyProtection="0"/>
    <xf numFmtId="23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236" fontId="9" fillId="0" borderId="0" applyFont="0" applyFill="0" applyBorder="0" applyAlignment="0" applyProtection="0"/>
    <xf numFmtId="236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0" fontId="7" fillId="0" borderId="0" applyFill="0" applyBorder="0" applyProtection="0">
      <alignment horizontal="center"/>
    </xf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0" fontId="7" fillId="0" borderId="0" applyFill="0" applyBorder="0" applyProtection="0">
      <alignment horizontal="center"/>
    </xf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0" fontId="7" fillId="0" borderId="0" applyFill="0" applyBorder="0" applyProtection="0">
      <alignment horizontal="center"/>
    </xf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0" fontId="7" fillId="0" borderId="0" applyFill="0" applyBorder="0" applyProtection="0">
      <alignment horizontal="center"/>
    </xf>
    <xf numFmtId="10" fontId="7" fillId="0" borderId="0" applyFill="0" applyBorder="0" applyProtection="0">
      <alignment horizontal="center"/>
    </xf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0" fontId="7" fillId="0" borderId="0" applyFill="0" applyBorder="0" applyProtection="0">
      <alignment horizontal="center"/>
    </xf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1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0" fontId="7" fillId="0" borderId="0" applyFill="0" applyBorder="0" applyProtection="0">
      <alignment horizontal="center"/>
    </xf>
    <xf numFmtId="236" fontId="9" fillId="0" borderId="0" applyFont="0" applyFill="0" applyBorder="0" applyAlignment="0" applyProtection="0"/>
    <xf numFmtId="23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236" fontId="9" fillId="0" borderId="0" applyFont="0" applyFill="0" applyBorder="0" applyAlignment="0" applyProtection="0"/>
    <xf numFmtId="236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236" fontId="9" fillId="0" borderId="0" applyFont="0" applyFill="0" applyBorder="0" applyAlignment="0" applyProtection="0"/>
    <xf numFmtId="23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236" fontId="9" fillId="0" borderId="0" applyFont="0" applyFill="0" applyBorder="0" applyAlignment="0" applyProtection="0"/>
    <xf numFmtId="236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236" fontId="9" fillId="0" borderId="0" applyFont="0" applyFill="0" applyBorder="0" applyAlignment="0" applyProtection="0"/>
    <xf numFmtId="23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236" fontId="9" fillId="0" borderId="0" applyFont="0" applyFill="0" applyBorder="0" applyAlignment="0" applyProtection="0"/>
    <xf numFmtId="236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236" fontId="9" fillId="0" borderId="0" applyFont="0" applyFill="0" applyBorder="0" applyAlignment="0" applyProtection="0"/>
    <xf numFmtId="23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236" fontId="9" fillId="0" borderId="0" applyFont="0" applyFill="0" applyBorder="0" applyAlignment="0" applyProtection="0"/>
    <xf numFmtId="236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3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6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7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1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0" fontId="9" fillId="0" borderId="0" applyFont="0" applyFill="0" applyBorder="0" applyAlignment="0" applyProtection="0"/>
    <xf numFmtId="237" fontId="76" fillId="0" borderId="0">
      <protection locked="0"/>
    </xf>
    <xf numFmtId="237" fontId="76" fillId="0" borderId="0">
      <protection locked="0"/>
    </xf>
    <xf numFmtId="237" fontId="76" fillId="0" borderId="0">
      <protection locked="0"/>
    </xf>
    <xf numFmtId="0" fontId="9" fillId="0" borderId="0"/>
    <xf numFmtId="0" fontId="9" fillId="0" borderId="0"/>
    <xf numFmtId="0" fontId="9" fillId="0" borderId="0"/>
    <xf numFmtId="237" fontId="76" fillId="0" borderId="0">
      <protection locked="0"/>
    </xf>
    <xf numFmtId="237" fontId="76" fillId="0" borderId="0">
      <protection locked="0"/>
    </xf>
    <xf numFmtId="237" fontId="76" fillId="0" borderId="0">
      <protection locked="0"/>
    </xf>
    <xf numFmtId="0" fontId="14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238" fontId="9" fillId="0" borderId="0"/>
    <xf numFmtId="238" fontId="9" fillId="0" borderId="0"/>
    <xf numFmtId="238" fontId="9" fillId="0" borderId="0"/>
    <xf numFmtId="238" fontId="9" fillId="0" borderId="0"/>
    <xf numFmtId="0" fontId="9" fillId="0" borderId="0"/>
    <xf numFmtId="0" fontId="9" fillId="0" borderId="0"/>
    <xf numFmtId="0" fontId="9" fillId="0" borderId="0"/>
    <xf numFmtId="238" fontId="9" fillId="0" borderId="0"/>
    <xf numFmtId="239" fontId="10" fillId="0" borderId="0"/>
    <xf numFmtId="0" fontId="9" fillId="0" borderId="0"/>
    <xf numFmtId="0" fontId="9" fillId="0" borderId="0"/>
    <xf numFmtId="0" fontId="9" fillId="0" borderId="0"/>
    <xf numFmtId="240" fontId="150" fillId="2" borderId="0" applyBorder="0" applyAlignment="0">
      <protection hidden="1"/>
    </xf>
    <xf numFmtId="0" fontId="9" fillId="0" borderId="0"/>
    <xf numFmtId="0" fontId="9" fillId="0" borderId="0"/>
    <xf numFmtId="0" fontId="9" fillId="0" borderId="0"/>
    <xf numFmtId="1" fontId="150" fillId="2" borderId="0">
      <alignment horizontal="center"/>
    </xf>
    <xf numFmtId="0" fontId="9" fillId="0" borderId="0"/>
    <xf numFmtId="0" fontId="9" fillId="0" borderId="0"/>
    <xf numFmtId="0" fontId="9" fillId="0" borderId="0"/>
    <xf numFmtId="0" fontId="134" fillId="0" borderId="0" applyNumberFormat="0" applyFont="0" applyFill="0" applyBorder="0" applyAlignment="0" applyProtection="0">
      <alignment horizontal="left"/>
    </xf>
    <xf numFmtId="0" fontId="134" fillId="0" borderId="0" applyNumberFormat="0" applyFont="0" applyFill="0" applyBorder="0" applyAlignment="0" applyProtection="0">
      <alignment horizontal="left"/>
    </xf>
    <xf numFmtId="0" fontId="9" fillId="0" borderId="0"/>
    <xf numFmtId="0" fontId="9" fillId="0" borderId="0"/>
    <xf numFmtId="0" fontId="9" fillId="0" borderId="0"/>
    <xf numFmtId="0" fontId="134" fillId="0" borderId="0" applyNumberFormat="0" applyFont="0" applyFill="0" applyBorder="0" applyAlignment="0" applyProtection="0">
      <alignment horizontal="left"/>
    </xf>
    <xf numFmtId="0" fontId="134" fillId="0" borderId="0" applyNumberFormat="0" applyFont="0" applyFill="0" applyBorder="0" applyAlignment="0" applyProtection="0">
      <alignment horizontal="left"/>
    </xf>
    <xf numFmtId="0" fontId="9" fillId="0" borderId="0"/>
    <xf numFmtId="0" fontId="9" fillId="0" borderId="0"/>
    <xf numFmtId="0" fontId="9" fillId="0" borderId="0"/>
    <xf numFmtId="0" fontId="134" fillId="0" borderId="0" applyNumberFormat="0" applyFont="0" applyFill="0" applyBorder="0" applyAlignment="0" applyProtection="0">
      <alignment horizontal="left"/>
    </xf>
    <xf numFmtId="0" fontId="9" fillId="0" borderId="0"/>
    <xf numFmtId="0" fontId="9" fillId="0" borderId="0"/>
    <xf numFmtId="0" fontId="9" fillId="0" borderId="0"/>
    <xf numFmtId="0" fontId="134" fillId="0" borderId="0" applyNumberFormat="0" applyFont="0" applyFill="0" applyBorder="0" applyAlignment="0" applyProtection="0">
      <alignment horizontal="left"/>
    </xf>
    <xf numFmtId="0" fontId="134" fillId="0" borderId="0" applyNumberFormat="0" applyFont="0" applyFill="0" applyBorder="0" applyAlignment="0" applyProtection="0">
      <alignment horizontal="left"/>
    </xf>
    <xf numFmtId="15" fontId="134" fillId="0" borderId="0" applyFont="0" applyFill="0" applyBorder="0" applyAlignment="0" applyProtection="0"/>
    <xf numFmtId="15" fontId="13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5" fontId="134" fillId="0" borderId="0" applyFont="0" applyFill="0" applyBorder="0" applyAlignment="0" applyProtection="0"/>
    <xf numFmtId="15" fontId="13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5" fontId="13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5" fontId="134" fillId="0" borderId="0" applyFont="0" applyFill="0" applyBorder="0" applyAlignment="0" applyProtection="0"/>
    <xf numFmtId="15" fontId="134" fillId="0" borderId="0" applyFont="0" applyFill="0" applyBorder="0" applyAlignment="0" applyProtection="0"/>
    <xf numFmtId="4" fontId="134" fillId="0" borderId="0" applyFont="0" applyFill="0" applyBorder="0" applyAlignment="0" applyProtection="0"/>
    <xf numFmtId="4" fontId="13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" fontId="134" fillId="0" borderId="0" applyFont="0" applyFill="0" applyBorder="0" applyAlignment="0" applyProtection="0"/>
    <xf numFmtId="4" fontId="13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" fontId="13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" fontId="134" fillId="0" borderId="0" applyFont="0" applyFill="0" applyBorder="0" applyAlignment="0" applyProtection="0"/>
    <xf numFmtId="4" fontId="134" fillId="0" borderId="0" applyFont="0" applyFill="0" applyBorder="0" applyAlignment="0" applyProtection="0"/>
    <xf numFmtId="0" fontId="151" fillId="0" borderId="17">
      <alignment horizontal="center"/>
    </xf>
    <xf numFmtId="0" fontId="151" fillId="0" borderId="17">
      <alignment horizontal="center"/>
    </xf>
    <xf numFmtId="0" fontId="9" fillId="0" borderId="0"/>
    <xf numFmtId="0" fontId="9" fillId="0" borderId="0"/>
    <xf numFmtId="0" fontId="9" fillId="0" borderId="0"/>
    <xf numFmtId="0" fontId="151" fillId="0" borderId="17">
      <alignment horizontal="center"/>
    </xf>
    <xf numFmtId="0" fontId="151" fillId="0" borderId="17">
      <alignment horizontal="center"/>
    </xf>
    <xf numFmtId="0" fontId="9" fillId="0" borderId="0"/>
    <xf numFmtId="0" fontId="9" fillId="0" borderId="0"/>
    <xf numFmtId="0" fontId="9" fillId="0" borderId="0"/>
    <xf numFmtId="0" fontId="151" fillId="0" borderId="17">
      <alignment horizontal="center"/>
    </xf>
    <xf numFmtId="0" fontId="9" fillId="0" borderId="0"/>
    <xf numFmtId="0" fontId="9" fillId="0" borderId="0"/>
    <xf numFmtId="0" fontId="9" fillId="0" borderId="0"/>
    <xf numFmtId="0" fontId="151" fillId="0" borderId="17">
      <alignment horizontal="center"/>
    </xf>
    <xf numFmtId="0" fontId="151" fillId="0" borderId="17">
      <alignment horizontal="center"/>
    </xf>
    <xf numFmtId="3" fontId="134" fillId="0" borderId="0" applyFont="0" applyFill="0" applyBorder="0" applyAlignment="0" applyProtection="0"/>
    <xf numFmtId="3" fontId="13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3" fontId="134" fillId="0" borderId="0" applyFont="0" applyFill="0" applyBorder="0" applyAlignment="0" applyProtection="0"/>
    <xf numFmtId="3" fontId="13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3" fontId="13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3" fontId="134" fillId="0" borderId="0" applyFont="0" applyFill="0" applyBorder="0" applyAlignment="0" applyProtection="0"/>
    <xf numFmtId="3" fontId="134" fillId="0" borderId="0" applyFont="0" applyFill="0" applyBorder="0" applyAlignment="0" applyProtection="0"/>
    <xf numFmtId="0" fontId="134" fillId="97" borderId="0" applyNumberFormat="0" applyFont="0" applyBorder="0" applyAlignment="0" applyProtection="0"/>
    <xf numFmtId="0" fontId="134" fillId="97" borderId="0" applyNumberFormat="0" applyFont="0" applyBorder="0" applyAlignment="0" applyProtection="0"/>
    <xf numFmtId="0" fontId="9" fillId="0" borderId="0"/>
    <xf numFmtId="0" fontId="9" fillId="0" borderId="0"/>
    <xf numFmtId="0" fontId="9" fillId="0" borderId="0"/>
    <xf numFmtId="0" fontId="134" fillId="97" borderId="0" applyNumberFormat="0" applyFont="0" applyBorder="0" applyAlignment="0" applyProtection="0"/>
    <xf numFmtId="0" fontId="134" fillId="97" borderId="0" applyNumberFormat="0" applyFont="0" applyBorder="0" applyAlignment="0" applyProtection="0"/>
    <xf numFmtId="0" fontId="9" fillId="0" borderId="0"/>
    <xf numFmtId="0" fontId="9" fillId="0" borderId="0"/>
    <xf numFmtId="0" fontId="9" fillId="0" borderId="0"/>
    <xf numFmtId="0" fontId="134" fillId="97" borderId="0" applyNumberFormat="0" applyFont="0" applyBorder="0" applyAlignment="0" applyProtection="0"/>
    <xf numFmtId="0" fontId="9" fillId="0" borderId="0"/>
    <xf numFmtId="0" fontId="9" fillId="0" borderId="0"/>
    <xf numFmtId="0" fontId="9" fillId="0" borderId="0"/>
    <xf numFmtId="0" fontId="134" fillId="97" borderId="0" applyNumberFormat="0" applyFont="0" applyBorder="0" applyAlignment="0" applyProtection="0"/>
    <xf numFmtId="0" fontId="134" fillId="97" borderId="0" applyNumberFormat="0" applyFont="0" applyBorder="0" applyAlignment="0" applyProtection="0"/>
    <xf numFmtId="0" fontId="152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3" fontId="153" fillId="0" borderId="46" applyBorder="0">
      <alignment horizontal="right" wrapText="1"/>
    </xf>
    <xf numFmtId="0" fontId="9" fillId="0" borderId="0"/>
    <xf numFmtId="0" fontId="9" fillId="0" borderId="0"/>
    <xf numFmtId="0" fontId="9" fillId="0" borderId="0"/>
    <xf numFmtId="4" fontId="153" fillId="0" borderId="47" applyBorder="0">
      <alignment horizontal="right" wrapText="1"/>
    </xf>
    <xf numFmtId="4" fontId="153" fillId="0" borderId="47" applyBorder="0">
      <alignment horizontal="right" wrapText="1"/>
    </xf>
    <xf numFmtId="4" fontId="153" fillId="0" borderId="47" applyBorder="0">
      <alignment horizontal="right" wrapText="1"/>
    </xf>
    <xf numFmtId="4" fontId="153" fillId="0" borderId="47" applyBorder="0">
      <alignment horizontal="right" wrapText="1"/>
    </xf>
    <xf numFmtId="0" fontId="9" fillId="0" borderId="0"/>
    <xf numFmtId="0" fontId="9" fillId="0" borderId="0"/>
    <xf numFmtId="4" fontId="153" fillId="0" borderId="47" applyBorder="0">
      <alignment horizontal="right" wrapText="1"/>
    </xf>
    <xf numFmtId="0" fontId="9" fillId="0" borderId="0"/>
    <xf numFmtId="4" fontId="153" fillId="0" borderId="47" applyBorder="0">
      <alignment horizontal="right" wrapText="1"/>
    </xf>
    <xf numFmtId="4" fontId="153" fillId="0" borderId="47" applyBorder="0">
      <alignment horizontal="right" wrapText="1"/>
    </xf>
    <xf numFmtId="4" fontId="153" fillId="0" borderId="47" applyBorder="0">
      <alignment horizontal="right" wrapText="1"/>
    </xf>
    <xf numFmtId="4" fontId="153" fillId="0" borderId="47" applyBorder="0">
      <alignment horizontal="right" wrapText="1"/>
    </xf>
    <xf numFmtId="4" fontId="153" fillId="0" borderId="47" applyBorder="0">
      <alignment horizontal="right" wrapText="1"/>
    </xf>
    <xf numFmtId="4" fontId="153" fillId="0" borderId="47" applyBorder="0">
      <alignment horizontal="right" wrapText="1"/>
    </xf>
    <xf numFmtId="4" fontId="153" fillId="0" borderId="47" applyBorder="0">
      <alignment horizontal="right" wrapText="1"/>
    </xf>
    <xf numFmtId="4" fontId="153" fillId="0" borderId="47" applyBorder="0">
      <alignment horizontal="right" wrapText="1"/>
    </xf>
    <xf numFmtId="0" fontId="154" fillId="0" borderId="0">
      <alignment horizontal="left" vertical="center"/>
    </xf>
    <xf numFmtId="0" fontId="9" fillId="0" borderId="0"/>
    <xf numFmtId="0" fontId="9" fillId="0" borderId="0"/>
    <xf numFmtId="0" fontId="9" fillId="0" borderId="0"/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0" fontId="9" fillId="0" borderId="0"/>
    <xf numFmtId="0" fontId="9" fillId="0" borderId="0"/>
    <xf numFmtId="0" fontId="9" fillId="0" borderId="0"/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4" fontId="155" fillId="0" borderId="48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0" fontId="9" fillId="0" borderId="0"/>
    <xf numFmtId="0" fontId="9" fillId="0" borderId="0"/>
    <xf numFmtId="0" fontId="9" fillId="0" borderId="0"/>
    <xf numFmtId="4" fontId="9" fillId="71" borderId="41" applyNumberFormat="0" applyProtection="0">
      <alignment vertical="center"/>
    </xf>
    <xf numFmtId="4" fontId="155" fillId="35" borderId="48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0" fontId="9" fillId="0" borderId="0"/>
    <xf numFmtId="0" fontId="9" fillId="0" borderId="0"/>
    <xf numFmtId="4" fontId="9" fillId="71" borderId="41" applyNumberFormat="0" applyProtection="0">
      <alignment vertical="center"/>
    </xf>
    <xf numFmtId="0" fontId="9" fillId="0" borderId="0"/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4" fontId="156" fillId="35" borderId="48" applyNumberFormat="0" applyProtection="0">
      <alignment vertical="center"/>
    </xf>
    <xf numFmtId="4" fontId="155" fillId="0" borderId="48" applyNumberFormat="0" applyProtection="0">
      <alignment vertical="center"/>
    </xf>
    <xf numFmtId="4" fontId="155" fillId="35" borderId="48" applyNumberFormat="0" applyProtection="0">
      <alignment vertical="center"/>
    </xf>
    <xf numFmtId="4" fontId="155" fillId="35" borderId="48" applyNumberFormat="0" applyProtection="0">
      <alignment vertical="center"/>
    </xf>
    <xf numFmtId="4" fontId="155" fillId="35" borderId="48" applyNumberFormat="0" applyProtection="0">
      <alignment vertical="center"/>
    </xf>
    <xf numFmtId="4" fontId="155" fillId="35" borderId="48" applyNumberFormat="0" applyProtection="0">
      <alignment vertical="center"/>
    </xf>
    <xf numFmtId="0" fontId="9" fillId="0" borderId="0"/>
    <xf numFmtId="0" fontId="9" fillId="0" borderId="0"/>
    <xf numFmtId="4" fontId="155" fillId="35" borderId="48" applyNumberFormat="0" applyProtection="0">
      <alignment vertical="center"/>
    </xf>
    <xf numFmtId="0" fontId="9" fillId="0" borderId="0"/>
    <xf numFmtId="4" fontId="155" fillId="35" borderId="48" applyNumberFormat="0" applyProtection="0">
      <alignment vertical="center"/>
    </xf>
    <xf numFmtId="4" fontId="155" fillId="35" borderId="48" applyNumberFormat="0" applyProtection="0">
      <alignment vertical="center"/>
    </xf>
    <xf numFmtId="4" fontId="155" fillId="35" borderId="48" applyNumberFormat="0" applyProtection="0">
      <alignment vertical="center"/>
    </xf>
    <xf numFmtId="4" fontId="155" fillId="35" borderId="48" applyNumberFormat="0" applyProtection="0">
      <alignment vertical="center"/>
    </xf>
    <xf numFmtId="4" fontId="155" fillId="35" borderId="48" applyNumberFormat="0" applyProtection="0">
      <alignment vertical="center"/>
    </xf>
    <xf numFmtId="4" fontId="155" fillId="35" borderId="48" applyNumberFormat="0" applyProtection="0">
      <alignment vertical="center"/>
    </xf>
    <xf numFmtId="4" fontId="155" fillId="0" borderId="48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0" fontId="9" fillId="0" borderId="0"/>
    <xf numFmtId="0" fontId="9" fillId="0" borderId="0"/>
    <xf numFmtId="0" fontId="9" fillId="0" borderId="0"/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4" fontId="155" fillId="0" borderId="48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0" fontId="9" fillId="0" borderId="0"/>
    <xf numFmtId="0" fontId="9" fillId="0" borderId="0"/>
    <xf numFmtId="0" fontId="9" fillId="0" borderId="0"/>
    <xf numFmtId="4" fontId="9" fillId="71" borderId="41" applyNumberFormat="0" applyProtection="0">
      <alignment vertical="center"/>
    </xf>
    <xf numFmtId="4" fontId="155" fillId="0" borderId="48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0" fontId="9" fillId="0" borderId="0"/>
    <xf numFmtId="0" fontId="9" fillId="0" borderId="0"/>
    <xf numFmtId="0" fontId="9" fillId="0" borderId="0"/>
    <xf numFmtId="4" fontId="9" fillId="71" borderId="41" applyNumberFormat="0" applyProtection="0">
      <alignment vertical="center"/>
    </xf>
    <xf numFmtId="4" fontId="155" fillId="0" borderId="48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0" fontId="9" fillId="0" borderId="0"/>
    <xf numFmtId="0" fontId="9" fillId="0" borderId="0"/>
    <xf numFmtId="0" fontId="9" fillId="0" borderId="0"/>
    <xf numFmtId="4" fontId="155" fillId="0" borderId="48" applyNumberFormat="0" applyProtection="0">
      <alignment vertical="center"/>
    </xf>
    <xf numFmtId="4" fontId="9" fillId="71" borderId="41" applyNumberFormat="0" applyProtection="0">
      <alignment vertical="center"/>
    </xf>
    <xf numFmtId="4" fontId="9" fillId="71" borderId="41" applyNumberFormat="0" applyProtection="0">
      <alignment vertical="center"/>
    </xf>
    <xf numFmtId="0" fontId="9" fillId="0" borderId="0"/>
    <xf numFmtId="0" fontId="9" fillId="0" borderId="0"/>
    <xf numFmtId="0" fontId="9" fillId="0" borderId="0"/>
    <xf numFmtId="4" fontId="9" fillId="71" borderId="41" applyNumberFormat="0" applyProtection="0">
      <alignment vertical="center"/>
    </xf>
    <xf numFmtId="0" fontId="9" fillId="0" borderId="0"/>
    <xf numFmtId="0" fontId="9" fillId="0" borderId="0"/>
    <xf numFmtId="0" fontId="9" fillId="0" borderId="0"/>
    <xf numFmtId="4" fontId="155" fillId="0" borderId="48" applyNumberFormat="0" applyProtection="0">
      <alignment vertical="center"/>
    </xf>
    <xf numFmtId="4" fontId="157" fillId="35" borderId="48" applyNumberFormat="0" applyProtection="0">
      <alignment vertical="center"/>
    </xf>
    <xf numFmtId="4" fontId="157" fillId="35" borderId="48" applyNumberFormat="0" applyProtection="0">
      <alignment vertical="center"/>
    </xf>
    <xf numFmtId="4" fontId="157" fillId="35" borderId="48" applyNumberFormat="0" applyProtection="0">
      <alignment vertical="center"/>
    </xf>
    <xf numFmtId="4" fontId="157" fillId="35" borderId="48" applyNumberFormat="0" applyProtection="0">
      <alignment vertical="center"/>
    </xf>
    <xf numFmtId="0" fontId="9" fillId="0" borderId="0"/>
    <xf numFmtId="0" fontId="9" fillId="0" borderId="0"/>
    <xf numFmtId="4" fontId="157" fillId="35" borderId="48" applyNumberFormat="0" applyProtection="0">
      <alignment vertical="center"/>
    </xf>
    <xf numFmtId="0" fontId="9" fillId="0" borderId="0"/>
    <xf numFmtId="4" fontId="157" fillId="35" borderId="48" applyNumberFormat="0" applyProtection="0">
      <alignment vertical="center"/>
    </xf>
    <xf numFmtId="4" fontId="157" fillId="35" borderId="48" applyNumberFormat="0" applyProtection="0">
      <alignment vertical="center"/>
    </xf>
    <xf numFmtId="4" fontId="157" fillId="35" borderId="48" applyNumberFormat="0" applyProtection="0">
      <alignment vertical="center"/>
    </xf>
    <xf numFmtId="4" fontId="157" fillId="35" borderId="48" applyNumberFormat="0" applyProtection="0">
      <alignment vertical="center"/>
    </xf>
    <xf numFmtId="4" fontId="157" fillId="35" borderId="48" applyNumberFormat="0" applyProtection="0">
      <alignment vertical="center"/>
    </xf>
    <xf numFmtId="4" fontId="157" fillId="35" borderId="48" applyNumberFormat="0" applyProtection="0">
      <alignment vertical="center"/>
    </xf>
    <xf numFmtId="4" fontId="155" fillId="98" borderId="0" applyNumberFormat="0" applyProtection="0">
      <alignment horizontal="left" vertical="center" indent="1"/>
    </xf>
    <xf numFmtId="4" fontId="155" fillId="35" borderId="48" applyNumberFormat="0" applyProtection="0">
      <alignment horizontal="left" vertical="center" indent="1"/>
    </xf>
    <xf numFmtId="4" fontId="155" fillId="35" borderId="48" applyNumberFormat="0" applyProtection="0">
      <alignment horizontal="left" vertical="center" indent="1"/>
    </xf>
    <xf numFmtId="4" fontId="155" fillId="35" borderId="48" applyNumberFormat="0" applyProtection="0">
      <alignment horizontal="left" vertical="center" indent="1"/>
    </xf>
    <xf numFmtId="4" fontId="155" fillId="35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55" fillId="35" borderId="48" applyNumberFormat="0" applyProtection="0">
      <alignment horizontal="left" vertical="center" indent="1"/>
    </xf>
    <xf numFmtId="4" fontId="155" fillId="0" borderId="48" applyNumberFormat="0" applyProtection="0">
      <alignment horizontal="left" vertical="center" indent="1"/>
    </xf>
    <xf numFmtId="4" fontId="155" fillId="35" borderId="48" applyNumberFormat="0" applyProtection="0">
      <alignment horizontal="left" vertical="center" indent="1"/>
    </xf>
    <xf numFmtId="4" fontId="155" fillId="35" borderId="48" applyNumberFormat="0" applyProtection="0">
      <alignment horizontal="left" vertical="center" indent="1"/>
    </xf>
    <xf numFmtId="4" fontId="155" fillId="35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55" fillId="35" borderId="48" applyNumberFormat="0" applyProtection="0">
      <alignment horizontal="left" vertical="center" indent="1"/>
    </xf>
    <xf numFmtId="4" fontId="155" fillId="35" borderId="48" applyNumberFormat="0" applyProtection="0">
      <alignment horizontal="left" vertical="center" indent="1"/>
    </xf>
    <xf numFmtId="4" fontId="155" fillId="35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56" fillId="35" borderId="48" applyNumberFormat="0" applyProtection="0">
      <alignment horizontal="left" vertical="center" indent="1"/>
    </xf>
    <xf numFmtId="4" fontId="155" fillId="0" borderId="48" applyNumberFormat="0" applyProtection="0">
      <alignment horizontal="left" vertical="center" indent="1"/>
    </xf>
    <xf numFmtId="4" fontId="155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55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55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55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55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55" fillId="98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55" fillId="0" borderId="48" applyNumberFormat="0" applyProtection="0">
      <alignment horizontal="left" vertical="center" indent="1"/>
    </xf>
    <xf numFmtId="0" fontId="155" fillId="35" borderId="48" applyNumberFormat="0" applyProtection="0">
      <alignment horizontal="left" vertical="top" indent="1"/>
    </xf>
    <xf numFmtId="0" fontId="155" fillId="35" borderId="48" applyNumberFormat="0" applyProtection="0">
      <alignment horizontal="left" vertical="top" indent="1"/>
    </xf>
    <xf numFmtId="0" fontId="155" fillId="35" borderId="48" applyNumberFormat="0" applyProtection="0">
      <alignment horizontal="left" vertical="top" indent="1"/>
    </xf>
    <xf numFmtId="0" fontId="155" fillId="35" borderId="48" applyNumberFormat="0" applyProtection="0">
      <alignment horizontal="left" vertical="top" indent="1"/>
    </xf>
    <xf numFmtId="0" fontId="9" fillId="0" borderId="0"/>
    <xf numFmtId="0" fontId="9" fillId="0" borderId="0"/>
    <xf numFmtId="0" fontId="155" fillId="35" borderId="48" applyNumberFormat="0" applyProtection="0">
      <alignment horizontal="left" vertical="top" indent="1"/>
    </xf>
    <xf numFmtId="0" fontId="9" fillId="0" borderId="0"/>
    <xf numFmtId="0" fontId="155" fillId="35" borderId="48" applyNumberFormat="0" applyProtection="0">
      <alignment horizontal="left" vertical="top" indent="1"/>
    </xf>
    <xf numFmtId="0" fontId="155" fillId="35" borderId="48" applyNumberFormat="0" applyProtection="0">
      <alignment horizontal="left" vertical="top" indent="1"/>
    </xf>
    <xf numFmtId="0" fontId="155" fillId="35" borderId="48" applyNumberFormat="0" applyProtection="0">
      <alignment horizontal="left" vertical="top" indent="1"/>
    </xf>
    <xf numFmtId="0" fontId="155" fillId="35" borderId="48" applyNumberFormat="0" applyProtection="0">
      <alignment horizontal="left" vertical="top" indent="1"/>
    </xf>
    <xf numFmtId="0" fontId="155" fillId="35" borderId="48" applyNumberFormat="0" applyProtection="0">
      <alignment horizontal="left" vertical="top" indent="1"/>
    </xf>
    <xf numFmtId="0" fontId="155" fillId="35" borderId="48" applyNumberFormat="0" applyProtection="0">
      <alignment horizontal="left" vertical="top" indent="1"/>
    </xf>
    <xf numFmtId="4" fontId="158" fillId="99" borderId="0" applyNumberFormat="0" applyProtection="0">
      <alignment vertical="center"/>
    </xf>
    <xf numFmtId="4" fontId="155" fillId="42" borderId="0" applyNumberFormat="0" applyProtection="0">
      <alignment horizontal="left" vertical="center" indent="1"/>
    </xf>
    <xf numFmtId="4" fontId="156" fillId="42" borderId="0" applyNumberFormat="0" applyProtection="0">
      <alignment horizontal="left" vertical="center" wrapText="1" indent="1"/>
    </xf>
    <xf numFmtId="0" fontId="9" fillId="0" borderId="0"/>
    <xf numFmtId="0" fontId="9" fillId="0" borderId="0"/>
    <xf numFmtId="0" fontId="9" fillId="0" borderId="0"/>
    <xf numFmtId="4" fontId="155" fillId="0" borderId="0" applyNumberFormat="0" applyProtection="0">
      <alignment horizontal="left" vertical="center" indent="1"/>
    </xf>
    <xf numFmtId="4" fontId="155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55" fillId="0" borderId="0" applyNumberFormat="0" applyProtection="0">
      <alignment horizontal="left" vertical="center" indent="1"/>
    </xf>
    <xf numFmtId="4" fontId="155" fillId="0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55" fillId="0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55" fillId="0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55" fillId="0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55" fillId="0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58" fillId="99" borderId="0" applyNumberForma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55" fillId="0" borderId="0" applyNumberFormat="0" applyProtection="0">
      <alignment horizontal="left" vertical="center" indent="1"/>
    </xf>
    <xf numFmtId="4" fontId="37" fillId="37" borderId="48" applyNumberFormat="0" applyProtection="0">
      <alignment horizontal="right" vertical="center"/>
    </xf>
    <xf numFmtId="4" fontId="37" fillId="37" borderId="48" applyNumberFormat="0" applyProtection="0">
      <alignment horizontal="right" vertical="center"/>
    </xf>
    <xf numFmtId="4" fontId="37" fillId="37" borderId="48" applyNumberFormat="0" applyProtection="0">
      <alignment horizontal="right" vertical="center"/>
    </xf>
    <xf numFmtId="4" fontId="37" fillId="37" borderId="48" applyNumberFormat="0" applyProtection="0">
      <alignment horizontal="right" vertical="center"/>
    </xf>
    <xf numFmtId="0" fontId="9" fillId="0" borderId="0"/>
    <xf numFmtId="0" fontId="9" fillId="0" borderId="0"/>
    <xf numFmtId="4" fontId="37" fillId="37" borderId="48" applyNumberFormat="0" applyProtection="0">
      <alignment horizontal="right" vertical="center"/>
    </xf>
    <xf numFmtId="0" fontId="9" fillId="0" borderId="0"/>
    <xf numFmtId="4" fontId="37" fillId="37" borderId="48" applyNumberFormat="0" applyProtection="0">
      <alignment horizontal="right" vertical="center"/>
    </xf>
    <xf numFmtId="4" fontId="37" fillId="37" borderId="48" applyNumberFormat="0" applyProtection="0">
      <alignment horizontal="right" vertical="center"/>
    </xf>
    <xf numFmtId="4" fontId="37" fillId="37" borderId="48" applyNumberFormat="0" applyProtection="0">
      <alignment horizontal="right" vertical="center"/>
    </xf>
    <xf numFmtId="4" fontId="37" fillId="37" borderId="48" applyNumberFormat="0" applyProtection="0">
      <alignment horizontal="right" vertical="center"/>
    </xf>
    <xf numFmtId="4" fontId="37" fillId="37" borderId="48" applyNumberFormat="0" applyProtection="0">
      <alignment horizontal="right" vertical="center"/>
    </xf>
    <xf numFmtId="4" fontId="37" fillId="37" borderId="48" applyNumberFormat="0" applyProtection="0">
      <alignment horizontal="right" vertical="center"/>
    </xf>
    <xf numFmtId="4" fontId="37" fillId="44" borderId="48" applyNumberFormat="0" applyProtection="0">
      <alignment horizontal="right" vertical="center"/>
    </xf>
    <xf numFmtId="4" fontId="37" fillId="44" borderId="48" applyNumberFormat="0" applyProtection="0">
      <alignment horizontal="right" vertical="center"/>
    </xf>
    <xf numFmtId="4" fontId="37" fillId="44" borderId="48" applyNumberFormat="0" applyProtection="0">
      <alignment horizontal="right" vertical="center"/>
    </xf>
    <xf numFmtId="4" fontId="37" fillId="44" borderId="48" applyNumberFormat="0" applyProtection="0">
      <alignment horizontal="right" vertical="center"/>
    </xf>
    <xf numFmtId="0" fontId="9" fillId="0" borderId="0"/>
    <xf numFmtId="0" fontId="9" fillId="0" borderId="0"/>
    <xf numFmtId="4" fontId="37" fillId="44" borderId="48" applyNumberFormat="0" applyProtection="0">
      <alignment horizontal="right" vertical="center"/>
    </xf>
    <xf numFmtId="0" fontId="9" fillId="0" borderId="0"/>
    <xf numFmtId="4" fontId="37" fillId="44" borderId="48" applyNumberFormat="0" applyProtection="0">
      <alignment horizontal="right" vertical="center"/>
    </xf>
    <xf numFmtId="4" fontId="37" fillId="44" borderId="48" applyNumberFormat="0" applyProtection="0">
      <alignment horizontal="right" vertical="center"/>
    </xf>
    <xf numFmtId="4" fontId="37" fillId="44" borderId="48" applyNumberFormat="0" applyProtection="0">
      <alignment horizontal="right" vertical="center"/>
    </xf>
    <xf numFmtId="4" fontId="37" fillId="44" borderId="48" applyNumberFormat="0" applyProtection="0">
      <alignment horizontal="right" vertical="center"/>
    </xf>
    <xf numFmtId="4" fontId="37" fillId="44" borderId="48" applyNumberFormat="0" applyProtection="0">
      <alignment horizontal="right" vertical="center"/>
    </xf>
    <xf numFmtId="4" fontId="37" fillId="44" borderId="48" applyNumberFormat="0" applyProtection="0">
      <alignment horizontal="right" vertical="center"/>
    </xf>
    <xf numFmtId="4" fontId="37" fillId="68" borderId="48" applyNumberFormat="0" applyProtection="0">
      <alignment horizontal="right" vertical="center"/>
    </xf>
    <xf numFmtId="4" fontId="37" fillId="68" borderId="48" applyNumberFormat="0" applyProtection="0">
      <alignment horizontal="right" vertical="center"/>
    </xf>
    <xf numFmtId="4" fontId="37" fillId="68" borderId="48" applyNumberFormat="0" applyProtection="0">
      <alignment horizontal="right" vertical="center"/>
    </xf>
    <xf numFmtId="4" fontId="37" fillId="68" borderId="48" applyNumberFormat="0" applyProtection="0">
      <alignment horizontal="right" vertical="center"/>
    </xf>
    <xf numFmtId="0" fontId="9" fillId="0" borderId="0"/>
    <xf numFmtId="0" fontId="9" fillId="0" borderId="0"/>
    <xf numFmtId="4" fontId="37" fillId="68" borderId="48" applyNumberFormat="0" applyProtection="0">
      <alignment horizontal="right" vertical="center"/>
    </xf>
    <xf numFmtId="0" fontId="9" fillId="0" borderId="0"/>
    <xf numFmtId="4" fontId="37" fillId="68" borderId="48" applyNumberFormat="0" applyProtection="0">
      <alignment horizontal="right" vertical="center"/>
    </xf>
    <xf numFmtId="4" fontId="37" fillId="68" borderId="48" applyNumberFormat="0" applyProtection="0">
      <alignment horizontal="right" vertical="center"/>
    </xf>
    <xf numFmtId="4" fontId="37" fillId="68" borderId="48" applyNumberFormat="0" applyProtection="0">
      <alignment horizontal="right" vertical="center"/>
    </xf>
    <xf numFmtId="4" fontId="37" fillId="68" borderId="48" applyNumberFormat="0" applyProtection="0">
      <alignment horizontal="right" vertical="center"/>
    </xf>
    <xf numFmtId="4" fontId="37" fillId="68" borderId="48" applyNumberFormat="0" applyProtection="0">
      <alignment horizontal="right" vertical="center"/>
    </xf>
    <xf numFmtId="4" fontId="37" fillId="68" borderId="48" applyNumberFormat="0" applyProtection="0">
      <alignment horizontal="right" vertical="center"/>
    </xf>
    <xf numFmtId="4" fontId="37" fillId="50" borderId="48" applyNumberFormat="0" applyProtection="0">
      <alignment horizontal="right" vertical="center"/>
    </xf>
    <xf numFmtId="4" fontId="37" fillId="50" borderId="48" applyNumberFormat="0" applyProtection="0">
      <alignment horizontal="right" vertical="center"/>
    </xf>
    <xf numFmtId="4" fontId="37" fillId="50" borderId="48" applyNumberFormat="0" applyProtection="0">
      <alignment horizontal="right" vertical="center"/>
    </xf>
    <xf numFmtId="4" fontId="37" fillId="50" borderId="48" applyNumberFormat="0" applyProtection="0">
      <alignment horizontal="right" vertical="center"/>
    </xf>
    <xf numFmtId="0" fontId="9" fillId="0" borderId="0"/>
    <xf numFmtId="0" fontId="9" fillId="0" borderId="0"/>
    <xf numFmtId="4" fontId="37" fillId="50" borderId="48" applyNumberFormat="0" applyProtection="0">
      <alignment horizontal="right" vertical="center"/>
    </xf>
    <xf numFmtId="0" fontId="9" fillId="0" borderId="0"/>
    <xf numFmtId="4" fontId="37" fillId="50" borderId="48" applyNumberFormat="0" applyProtection="0">
      <alignment horizontal="right" vertical="center"/>
    </xf>
    <xf numFmtId="4" fontId="37" fillId="50" borderId="48" applyNumberFormat="0" applyProtection="0">
      <alignment horizontal="right" vertical="center"/>
    </xf>
    <xf numFmtId="4" fontId="37" fillId="50" borderId="48" applyNumberFormat="0" applyProtection="0">
      <alignment horizontal="right" vertical="center"/>
    </xf>
    <xf numFmtId="4" fontId="37" fillId="50" borderId="48" applyNumberFormat="0" applyProtection="0">
      <alignment horizontal="right" vertical="center"/>
    </xf>
    <xf numFmtId="4" fontId="37" fillId="50" borderId="48" applyNumberFormat="0" applyProtection="0">
      <alignment horizontal="right" vertical="center"/>
    </xf>
    <xf numFmtId="4" fontId="37" fillId="50" borderId="48" applyNumberFormat="0" applyProtection="0">
      <alignment horizontal="right" vertical="center"/>
    </xf>
    <xf numFmtId="4" fontId="37" fillId="58" borderId="48" applyNumberFormat="0" applyProtection="0">
      <alignment horizontal="right" vertical="center"/>
    </xf>
    <xf numFmtId="4" fontId="37" fillId="58" borderId="48" applyNumberFormat="0" applyProtection="0">
      <alignment horizontal="right" vertical="center"/>
    </xf>
    <xf numFmtId="4" fontId="37" fillId="58" borderId="48" applyNumberFormat="0" applyProtection="0">
      <alignment horizontal="right" vertical="center"/>
    </xf>
    <xf numFmtId="4" fontId="37" fillId="58" borderId="48" applyNumberFormat="0" applyProtection="0">
      <alignment horizontal="right" vertical="center"/>
    </xf>
    <xf numFmtId="0" fontId="9" fillId="0" borderId="0"/>
    <xf numFmtId="0" fontId="9" fillId="0" borderId="0"/>
    <xf numFmtId="4" fontId="37" fillId="58" borderId="48" applyNumberFormat="0" applyProtection="0">
      <alignment horizontal="right" vertical="center"/>
    </xf>
    <xf numFmtId="0" fontId="9" fillId="0" borderId="0"/>
    <xf numFmtId="4" fontId="37" fillId="58" borderId="48" applyNumberFormat="0" applyProtection="0">
      <alignment horizontal="right" vertical="center"/>
    </xf>
    <xf numFmtId="4" fontId="37" fillId="58" borderId="48" applyNumberFormat="0" applyProtection="0">
      <alignment horizontal="right" vertical="center"/>
    </xf>
    <xf numFmtId="4" fontId="37" fillId="58" borderId="48" applyNumberFormat="0" applyProtection="0">
      <alignment horizontal="right" vertical="center"/>
    </xf>
    <xf numFmtId="4" fontId="37" fillId="58" borderId="48" applyNumberFormat="0" applyProtection="0">
      <alignment horizontal="right" vertical="center"/>
    </xf>
    <xf numFmtId="4" fontId="37" fillId="58" borderId="48" applyNumberFormat="0" applyProtection="0">
      <alignment horizontal="right" vertical="center"/>
    </xf>
    <xf numFmtId="4" fontId="37" fillId="58" borderId="48" applyNumberFormat="0" applyProtection="0">
      <alignment horizontal="right" vertical="center"/>
    </xf>
    <xf numFmtId="4" fontId="37" fillId="76" borderId="48" applyNumberFormat="0" applyProtection="0">
      <alignment horizontal="right" vertical="center"/>
    </xf>
    <xf numFmtId="4" fontId="37" fillId="76" borderId="48" applyNumberFormat="0" applyProtection="0">
      <alignment horizontal="right" vertical="center"/>
    </xf>
    <xf numFmtId="4" fontId="37" fillId="76" borderId="48" applyNumberFormat="0" applyProtection="0">
      <alignment horizontal="right" vertical="center"/>
    </xf>
    <xf numFmtId="4" fontId="37" fillId="76" borderId="48" applyNumberFormat="0" applyProtection="0">
      <alignment horizontal="right" vertical="center"/>
    </xf>
    <xf numFmtId="0" fontId="9" fillId="0" borderId="0"/>
    <xf numFmtId="0" fontId="9" fillId="0" borderId="0"/>
    <xf numFmtId="4" fontId="37" fillId="76" borderId="48" applyNumberFormat="0" applyProtection="0">
      <alignment horizontal="right" vertical="center"/>
    </xf>
    <xf numFmtId="0" fontId="9" fillId="0" borderId="0"/>
    <xf numFmtId="4" fontId="37" fillId="76" borderId="48" applyNumberFormat="0" applyProtection="0">
      <alignment horizontal="right" vertical="center"/>
    </xf>
    <xf numFmtId="4" fontId="37" fillId="76" borderId="48" applyNumberFormat="0" applyProtection="0">
      <alignment horizontal="right" vertical="center"/>
    </xf>
    <xf numFmtId="4" fontId="37" fillId="76" borderId="48" applyNumberFormat="0" applyProtection="0">
      <alignment horizontal="right" vertical="center"/>
    </xf>
    <xf numFmtId="4" fontId="37" fillId="76" borderId="48" applyNumberFormat="0" applyProtection="0">
      <alignment horizontal="right" vertical="center"/>
    </xf>
    <xf numFmtId="4" fontId="37" fillId="76" borderId="48" applyNumberFormat="0" applyProtection="0">
      <alignment horizontal="right" vertical="center"/>
    </xf>
    <xf numFmtId="4" fontId="37" fillId="76" borderId="48" applyNumberFormat="0" applyProtection="0">
      <alignment horizontal="right" vertical="center"/>
    </xf>
    <xf numFmtId="4" fontId="37" fillId="53" borderId="48" applyNumberFormat="0" applyProtection="0">
      <alignment horizontal="right" vertical="center"/>
    </xf>
    <xf numFmtId="4" fontId="37" fillId="53" borderId="48" applyNumberFormat="0" applyProtection="0">
      <alignment horizontal="right" vertical="center"/>
    </xf>
    <xf numFmtId="4" fontId="37" fillId="53" borderId="48" applyNumberFormat="0" applyProtection="0">
      <alignment horizontal="right" vertical="center"/>
    </xf>
    <xf numFmtId="4" fontId="37" fillId="53" borderId="48" applyNumberFormat="0" applyProtection="0">
      <alignment horizontal="right" vertical="center"/>
    </xf>
    <xf numFmtId="0" fontId="9" fillId="0" borderId="0"/>
    <xf numFmtId="0" fontId="9" fillId="0" borderId="0"/>
    <xf numFmtId="4" fontId="37" fillId="53" borderId="48" applyNumberFormat="0" applyProtection="0">
      <alignment horizontal="right" vertical="center"/>
    </xf>
    <xf numFmtId="0" fontId="9" fillId="0" borderId="0"/>
    <xf numFmtId="4" fontId="37" fillId="53" borderId="48" applyNumberFormat="0" applyProtection="0">
      <alignment horizontal="right" vertical="center"/>
    </xf>
    <xf numFmtId="4" fontId="37" fillId="53" borderId="48" applyNumberFormat="0" applyProtection="0">
      <alignment horizontal="right" vertical="center"/>
    </xf>
    <xf numFmtId="4" fontId="37" fillId="53" borderId="48" applyNumberFormat="0" applyProtection="0">
      <alignment horizontal="right" vertical="center"/>
    </xf>
    <xf numFmtId="4" fontId="37" fillId="53" borderId="48" applyNumberFormat="0" applyProtection="0">
      <alignment horizontal="right" vertical="center"/>
    </xf>
    <xf numFmtId="4" fontId="37" fillId="53" borderId="48" applyNumberFormat="0" applyProtection="0">
      <alignment horizontal="right" vertical="center"/>
    </xf>
    <xf numFmtId="4" fontId="37" fillId="53" borderId="48" applyNumberFormat="0" applyProtection="0">
      <alignment horizontal="right" vertical="center"/>
    </xf>
    <xf numFmtId="4" fontId="37" fillId="100" borderId="48" applyNumberFormat="0" applyProtection="0">
      <alignment horizontal="right" vertical="center"/>
    </xf>
    <xf numFmtId="4" fontId="37" fillId="100" borderId="48" applyNumberFormat="0" applyProtection="0">
      <alignment horizontal="right" vertical="center"/>
    </xf>
    <xf numFmtId="4" fontId="37" fillId="100" borderId="48" applyNumberFormat="0" applyProtection="0">
      <alignment horizontal="right" vertical="center"/>
    </xf>
    <xf numFmtId="4" fontId="37" fillId="100" borderId="48" applyNumberFormat="0" applyProtection="0">
      <alignment horizontal="right" vertical="center"/>
    </xf>
    <xf numFmtId="0" fontId="9" fillId="0" borderId="0"/>
    <xf numFmtId="0" fontId="9" fillId="0" borderId="0"/>
    <xf numFmtId="4" fontId="37" fillId="100" borderId="48" applyNumberFormat="0" applyProtection="0">
      <alignment horizontal="right" vertical="center"/>
    </xf>
    <xf numFmtId="0" fontId="9" fillId="0" borderId="0"/>
    <xf numFmtId="4" fontId="37" fillId="100" borderId="48" applyNumberFormat="0" applyProtection="0">
      <alignment horizontal="right" vertical="center"/>
    </xf>
    <xf numFmtId="4" fontId="37" fillId="100" borderId="48" applyNumberFormat="0" applyProtection="0">
      <alignment horizontal="right" vertical="center"/>
    </xf>
    <xf numFmtId="4" fontId="37" fillId="100" borderId="48" applyNumberFormat="0" applyProtection="0">
      <alignment horizontal="right" vertical="center"/>
    </xf>
    <xf numFmtId="4" fontId="37" fillId="100" borderId="48" applyNumberFormat="0" applyProtection="0">
      <alignment horizontal="right" vertical="center"/>
    </xf>
    <xf numFmtId="4" fontId="37" fillId="100" borderId="48" applyNumberFormat="0" applyProtection="0">
      <alignment horizontal="right" vertical="center"/>
    </xf>
    <xf numFmtId="4" fontId="37" fillId="100" borderId="48" applyNumberFormat="0" applyProtection="0">
      <alignment horizontal="right" vertical="center"/>
    </xf>
    <xf numFmtId="4" fontId="37" fillId="49" borderId="48" applyNumberFormat="0" applyProtection="0">
      <alignment horizontal="right" vertical="center"/>
    </xf>
    <xf numFmtId="4" fontId="37" fillId="49" borderId="48" applyNumberFormat="0" applyProtection="0">
      <alignment horizontal="right" vertical="center"/>
    </xf>
    <xf numFmtId="4" fontId="37" fillId="49" borderId="48" applyNumberFormat="0" applyProtection="0">
      <alignment horizontal="right" vertical="center"/>
    </xf>
    <xf numFmtId="4" fontId="37" fillId="49" borderId="48" applyNumberFormat="0" applyProtection="0">
      <alignment horizontal="right" vertical="center"/>
    </xf>
    <xf numFmtId="0" fontId="9" fillId="0" borderId="0"/>
    <xf numFmtId="0" fontId="9" fillId="0" borderId="0"/>
    <xf numFmtId="4" fontId="37" fillId="49" borderId="48" applyNumberFormat="0" applyProtection="0">
      <alignment horizontal="right" vertical="center"/>
    </xf>
    <xf numFmtId="0" fontId="9" fillId="0" borderId="0"/>
    <xf numFmtId="4" fontId="37" fillId="49" borderId="48" applyNumberFormat="0" applyProtection="0">
      <alignment horizontal="right" vertical="center"/>
    </xf>
    <xf numFmtId="4" fontId="37" fillId="49" borderId="48" applyNumberFormat="0" applyProtection="0">
      <alignment horizontal="right" vertical="center"/>
    </xf>
    <xf numFmtId="4" fontId="37" fillId="49" borderId="48" applyNumberFormat="0" applyProtection="0">
      <alignment horizontal="right" vertical="center"/>
    </xf>
    <xf numFmtId="4" fontId="37" fillId="49" borderId="48" applyNumberFormat="0" applyProtection="0">
      <alignment horizontal="right" vertical="center"/>
    </xf>
    <xf numFmtId="4" fontId="37" fillId="49" borderId="48" applyNumberFormat="0" applyProtection="0">
      <alignment horizontal="right" vertical="center"/>
    </xf>
    <xf numFmtId="4" fontId="37" fillId="49" borderId="48" applyNumberFormat="0" applyProtection="0">
      <alignment horizontal="right" vertical="center"/>
    </xf>
    <xf numFmtId="4" fontId="155" fillId="101" borderId="49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102" borderId="0" applyNumberFormat="0" applyProtection="0">
      <alignment horizontal="left" vertical="center" indent="1"/>
    </xf>
    <xf numFmtId="4" fontId="159" fillId="10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0" fillId="51" borderId="0" applyNumberFormat="0" applyProtection="0">
      <alignment horizontal="left" vertical="center" indent="1"/>
    </xf>
    <xf numFmtId="4" fontId="160" fillId="51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0" fillId="51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0" fillId="51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0" fillId="51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60" fillId="51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0" fillId="51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0" fillId="51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0" fillId="51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0" fillId="51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0" fillId="51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0" fillId="51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0" fillId="51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0" fillId="51" borderId="0" applyNumberFormat="0" applyProtection="0">
      <alignment horizontal="left" vertical="center" indent="1"/>
    </xf>
    <xf numFmtId="4" fontId="37" fillId="42" borderId="48" applyNumberFormat="0" applyProtection="0">
      <alignment horizontal="right" vertical="center"/>
    </xf>
    <xf numFmtId="4" fontId="37" fillId="42" borderId="48" applyNumberFormat="0" applyProtection="0">
      <alignment horizontal="right" vertical="center"/>
    </xf>
    <xf numFmtId="4" fontId="37" fillId="42" borderId="48" applyNumberFormat="0" applyProtection="0">
      <alignment horizontal="right" vertical="center"/>
    </xf>
    <xf numFmtId="4" fontId="37" fillId="42" borderId="48" applyNumberFormat="0" applyProtection="0">
      <alignment horizontal="right" vertical="center"/>
    </xf>
    <xf numFmtId="0" fontId="9" fillId="0" borderId="0"/>
    <xf numFmtId="0" fontId="9" fillId="0" borderId="0"/>
    <xf numFmtId="4" fontId="37" fillId="42" borderId="48" applyNumberFormat="0" applyProtection="0">
      <alignment horizontal="right" vertical="center"/>
    </xf>
    <xf numFmtId="0" fontId="9" fillId="0" borderId="0"/>
    <xf numFmtId="4" fontId="37" fillId="42" borderId="48" applyNumberFormat="0" applyProtection="0">
      <alignment horizontal="right" vertical="center"/>
    </xf>
    <xf numFmtId="4" fontId="37" fillId="42" borderId="48" applyNumberFormat="0" applyProtection="0">
      <alignment horizontal="right" vertical="center"/>
    </xf>
    <xf numFmtId="4" fontId="37" fillId="42" borderId="48" applyNumberFormat="0" applyProtection="0">
      <alignment horizontal="right" vertical="center"/>
    </xf>
    <xf numFmtId="4" fontId="37" fillId="42" borderId="48" applyNumberFormat="0" applyProtection="0">
      <alignment horizontal="right" vertical="center"/>
    </xf>
    <xf numFmtId="4" fontId="37" fillId="42" borderId="48" applyNumberFormat="0" applyProtection="0">
      <alignment horizontal="right" vertical="center"/>
    </xf>
    <xf numFmtId="4" fontId="37" fillId="42" borderId="48" applyNumberFormat="0" applyProtection="0">
      <alignment horizontal="right" vertical="center"/>
    </xf>
    <xf numFmtId="4" fontId="37" fillId="102" borderId="0" applyNumberFormat="0" applyProtection="0">
      <alignment horizontal="left" vertical="center" indent="1"/>
    </xf>
    <xf numFmtId="4" fontId="37" fillId="10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10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10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10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37" fillId="10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10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10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10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10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10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10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10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102" borderId="0" applyNumberFormat="0" applyProtection="0">
      <alignment horizontal="left" vertical="center" indent="1"/>
    </xf>
    <xf numFmtId="4" fontId="37" fillId="42" borderId="0" applyNumberFormat="0" applyProtection="0">
      <alignment horizontal="left" vertical="center" indent="1"/>
    </xf>
    <xf numFmtId="4" fontId="37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37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42" borderId="0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51" borderId="48" applyNumberFormat="0" applyProtection="0">
      <alignment horizontal="left" vertical="center" indent="1"/>
    </xf>
    <xf numFmtId="0" fontId="9" fillId="0" borderId="0"/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center" indent="1"/>
    </xf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51" borderId="48" applyNumberFormat="0" applyProtection="0">
      <alignment horizontal="left" vertical="top" indent="1"/>
    </xf>
    <xf numFmtId="0" fontId="9" fillId="51" borderId="48" applyNumberFormat="0" applyProtection="0">
      <alignment horizontal="left" vertical="top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48" borderId="48" applyNumberFormat="0" applyProtection="0">
      <alignment horizontal="left" vertical="center" indent="1"/>
    </xf>
    <xf numFmtId="0" fontId="9" fillId="0" borderId="0"/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48" applyNumberFormat="0" applyProtection="0">
      <alignment horizontal="left" vertical="center" indent="1"/>
    </xf>
    <xf numFmtId="0" fontId="9" fillId="0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48" borderId="48" applyNumberFormat="0" applyProtection="0">
      <alignment horizontal="left" vertical="top" indent="1"/>
    </xf>
    <xf numFmtId="0" fontId="9" fillId="48" borderId="48" applyNumberFormat="0" applyProtection="0">
      <alignment horizontal="left" vertical="top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9" fillId="0" borderId="0"/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9" fillId="0" borderId="0"/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161" fillId="102" borderId="48" applyNumberFormat="0" applyProtection="0">
      <alignment horizontal="left" vertical="center" indent="1"/>
    </xf>
    <xf numFmtId="0" fontId="161" fillId="102" borderId="48" applyNumberFormat="0" applyProtection="0">
      <alignment horizontal="left" vertical="center" indent="1"/>
    </xf>
    <xf numFmtId="0" fontId="161" fillId="102" borderId="48" applyNumberFormat="0" applyProtection="0">
      <alignment horizontal="left" vertical="center" indent="1"/>
    </xf>
    <xf numFmtId="0" fontId="161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162" fillId="102" borderId="48" applyNumberFormat="0" applyProtection="0">
      <alignment horizontal="left" vertical="center" indent="1"/>
    </xf>
    <xf numFmtId="0" fontId="161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162" fillId="102" borderId="48" applyNumberFormat="0" applyProtection="0">
      <alignment horizontal="left" vertical="center" indent="1"/>
    </xf>
    <xf numFmtId="0" fontId="161" fillId="102" borderId="48" applyNumberFormat="0" applyProtection="0">
      <alignment horizontal="left" vertical="center" indent="1"/>
    </xf>
    <xf numFmtId="0" fontId="161" fillId="102" borderId="48" applyNumberFormat="0" applyProtection="0">
      <alignment horizontal="left" vertical="center" indent="1"/>
    </xf>
    <xf numFmtId="0" fontId="161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161" fillId="102" borderId="48" applyNumberFormat="0" applyProtection="0">
      <alignment horizontal="left" vertical="center" indent="1"/>
    </xf>
    <xf numFmtId="0" fontId="13" fillId="102" borderId="48" applyNumberFormat="0" applyProtection="0">
      <alignment horizontal="left" vertical="center" indent="1"/>
    </xf>
    <xf numFmtId="0" fontId="161" fillId="102" borderId="48" applyNumberFormat="0" applyProtection="0">
      <alignment horizontal="left" vertical="center" indent="1"/>
    </xf>
    <xf numFmtId="0" fontId="161" fillId="102" borderId="48" applyNumberFormat="0" applyProtection="0">
      <alignment horizontal="left" vertical="center" indent="1"/>
    </xf>
    <xf numFmtId="0" fontId="162" fillId="102" borderId="48" applyNumberFormat="0" applyProtection="0">
      <alignment horizontal="left" vertical="center" indent="1"/>
    </xf>
    <xf numFmtId="0" fontId="13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161" fillId="102" borderId="48" applyNumberFormat="0" applyProtection="0">
      <alignment horizontal="left" vertical="center" indent="1"/>
    </xf>
    <xf numFmtId="0" fontId="162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102" borderId="48" applyNumberFormat="0" applyProtection="0">
      <alignment horizontal="left" vertical="top" indent="1"/>
    </xf>
    <xf numFmtId="0" fontId="9" fillId="102" borderId="48" applyNumberFormat="0" applyProtection="0">
      <alignment horizontal="left" vertical="top" indent="1"/>
    </xf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0" borderId="0"/>
    <xf numFmtId="0" fontId="9" fillId="0" borderId="0"/>
    <xf numFmtId="0" fontId="9" fillId="0" borderId="0"/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0" borderId="0"/>
    <xf numFmtId="0" fontId="9" fillId="0" borderId="0"/>
    <xf numFmtId="0" fontId="9" fillId="0" borderId="0"/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0" borderId="0"/>
    <xf numFmtId="0" fontId="9" fillId="0" borderId="0"/>
    <xf numFmtId="0" fontId="9" fillId="0" borderId="0"/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0" borderId="0"/>
    <xf numFmtId="0" fontId="9" fillId="0" borderId="0"/>
    <xf numFmtId="0" fontId="9" fillId="0" borderId="0"/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0" borderId="0"/>
    <xf numFmtId="0" fontId="9" fillId="0" borderId="0"/>
    <xf numFmtId="0" fontId="9" fillId="0" borderId="0"/>
    <xf numFmtId="0" fontId="9" fillId="46" borderId="41" applyNumberFormat="0">
      <protection locked="0"/>
    </xf>
    <xf numFmtId="0" fontId="9" fillId="0" borderId="0"/>
    <xf numFmtId="0" fontId="9" fillId="0" borderId="0"/>
    <xf numFmtId="0" fontId="9" fillId="0" borderId="0"/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0" borderId="0"/>
    <xf numFmtId="0" fontId="9" fillId="0" borderId="0"/>
    <xf numFmtId="0" fontId="9" fillId="0" borderId="0"/>
    <xf numFmtId="0" fontId="9" fillId="46" borderId="41" applyNumberFormat="0">
      <protection locked="0"/>
    </xf>
    <xf numFmtId="0" fontId="9" fillId="0" borderId="0"/>
    <xf numFmtId="0" fontId="9" fillId="0" borderId="0"/>
    <xf numFmtId="0" fontId="9" fillId="0" borderId="0"/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0" borderId="0"/>
    <xf numFmtId="0" fontId="9" fillId="0" borderId="0"/>
    <xf numFmtId="0" fontId="9" fillId="0" borderId="0"/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0" borderId="0"/>
    <xf numFmtId="0" fontId="9" fillId="0" borderId="0"/>
    <xf numFmtId="0" fontId="9" fillId="0" borderId="0"/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0" borderId="0"/>
    <xf numFmtId="0" fontId="9" fillId="0" borderId="0"/>
    <xf numFmtId="0" fontId="9" fillId="0" borderId="0"/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0" borderId="0"/>
    <xf numFmtId="0" fontId="9" fillId="0" borderId="0"/>
    <xf numFmtId="0" fontId="9" fillId="0" borderId="0"/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0" borderId="0"/>
    <xf numFmtId="0" fontId="9" fillId="0" borderId="0"/>
    <xf numFmtId="0" fontId="9" fillId="0" borderId="0"/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0" borderId="0"/>
    <xf numFmtId="0" fontId="9" fillId="0" borderId="0"/>
    <xf numFmtId="0" fontId="9" fillId="0" borderId="0"/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0" borderId="0"/>
    <xf numFmtId="0" fontId="9" fillId="0" borderId="0"/>
    <xf numFmtId="0" fontId="9" fillId="0" borderId="0"/>
    <xf numFmtId="0" fontId="9" fillId="46" borderId="41" applyNumberFormat="0">
      <protection locked="0"/>
    </xf>
    <xf numFmtId="0" fontId="9" fillId="46" borderId="41" applyNumberFormat="0">
      <protection locked="0"/>
    </xf>
    <xf numFmtId="0" fontId="9" fillId="0" borderId="0"/>
    <xf numFmtId="0" fontId="9" fillId="0" borderId="0"/>
    <xf numFmtId="0" fontId="9" fillId="0" borderId="0"/>
    <xf numFmtId="0" fontId="9" fillId="46" borderId="41" applyNumberFormat="0">
      <protection locked="0"/>
    </xf>
    <xf numFmtId="0" fontId="9" fillId="46" borderId="41" applyNumberFormat="0">
      <protection locked="0"/>
    </xf>
    <xf numFmtId="4" fontId="37" fillId="45" borderId="48" applyNumberFormat="0" applyProtection="0">
      <alignment vertical="center"/>
    </xf>
    <xf numFmtId="4" fontId="37" fillId="45" borderId="48" applyNumberFormat="0" applyProtection="0">
      <alignment vertical="center"/>
    </xf>
    <xf numFmtId="4" fontId="37" fillId="45" borderId="48" applyNumberFormat="0" applyProtection="0">
      <alignment vertical="center"/>
    </xf>
    <xf numFmtId="4" fontId="37" fillId="45" borderId="48" applyNumberFormat="0" applyProtection="0">
      <alignment vertical="center"/>
    </xf>
    <xf numFmtId="0" fontId="9" fillId="0" borderId="0"/>
    <xf numFmtId="0" fontId="9" fillId="0" borderId="0"/>
    <xf numFmtId="4" fontId="37" fillId="45" borderId="48" applyNumberFormat="0" applyProtection="0">
      <alignment vertical="center"/>
    </xf>
    <xf numFmtId="0" fontId="9" fillId="0" borderId="0"/>
    <xf numFmtId="4" fontId="37" fillId="45" borderId="48" applyNumberFormat="0" applyProtection="0">
      <alignment vertical="center"/>
    </xf>
    <xf numFmtId="4" fontId="37" fillId="45" borderId="48" applyNumberFormat="0" applyProtection="0">
      <alignment vertical="center"/>
    </xf>
    <xf numFmtId="4" fontId="37" fillId="45" borderId="48" applyNumberFormat="0" applyProtection="0">
      <alignment vertical="center"/>
    </xf>
    <xf numFmtId="4" fontId="37" fillId="45" borderId="48" applyNumberFormat="0" applyProtection="0">
      <alignment vertical="center"/>
    </xf>
    <xf numFmtId="4" fontId="37" fillId="45" borderId="48" applyNumberFormat="0" applyProtection="0">
      <alignment vertical="center"/>
    </xf>
    <xf numFmtId="4" fontId="37" fillId="45" borderId="48" applyNumberFormat="0" applyProtection="0">
      <alignment vertical="center"/>
    </xf>
    <xf numFmtId="4" fontId="163" fillId="45" borderId="48" applyNumberFormat="0" applyProtection="0">
      <alignment vertical="center"/>
    </xf>
    <xf numFmtId="4" fontId="163" fillId="45" borderId="48" applyNumberFormat="0" applyProtection="0">
      <alignment vertical="center"/>
    </xf>
    <xf numFmtId="4" fontId="163" fillId="45" borderId="48" applyNumberFormat="0" applyProtection="0">
      <alignment vertical="center"/>
    </xf>
    <xf numFmtId="4" fontId="163" fillId="45" borderId="48" applyNumberFormat="0" applyProtection="0">
      <alignment vertical="center"/>
    </xf>
    <xf numFmtId="0" fontId="9" fillId="0" borderId="0"/>
    <xf numFmtId="0" fontId="9" fillId="0" borderId="0"/>
    <xf numFmtId="4" fontId="163" fillId="45" borderId="48" applyNumberFormat="0" applyProtection="0">
      <alignment vertical="center"/>
    </xf>
    <xf numFmtId="0" fontId="9" fillId="0" borderId="0"/>
    <xf numFmtId="4" fontId="163" fillId="45" borderId="48" applyNumberFormat="0" applyProtection="0">
      <alignment vertical="center"/>
    </xf>
    <xf numFmtId="4" fontId="163" fillId="45" borderId="48" applyNumberFormat="0" applyProtection="0">
      <alignment vertical="center"/>
    </xf>
    <xf numFmtId="4" fontId="163" fillId="45" borderId="48" applyNumberFormat="0" applyProtection="0">
      <alignment vertical="center"/>
    </xf>
    <xf numFmtId="4" fontId="163" fillId="45" borderId="48" applyNumberFormat="0" applyProtection="0">
      <alignment vertical="center"/>
    </xf>
    <xf numFmtId="4" fontId="163" fillId="45" borderId="48" applyNumberFormat="0" applyProtection="0">
      <alignment vertical="center"/>
    </xf>
    <xf numFmtId="4" fontId="163" fillId="45" borderId="48" applyNumberFormat="0" applyProtection="0">
      <alignment vertical="center"/>
    </xf>
    <xf numFmtId="4" fontId="37" fillId="45" borderId="48" applyNumberFormat="0" applyProtection="0">
      <alignment horizontal="left" vertical="center" indent="1"/>
    </xf>
    <xf numFmtId="4" fontId="37" fillId="45" borderId="48" applyNumberFormat="0" applyProtection="0">
      <alignment horizontal="left" vertical="center" indent="1"/>
    </xf>
    <xf numFmtId="4" fontId="37" fillId="45" borderId="48" applyNumberFormat="0" applyProtection="0">
      <alignment horizontal="left" vertical="center" indent="1"/>
    </xf>
    <xf numFmtId="4" fontId="37" fillId="45" borderId="48" applyNumberFormat="0" applyProtection="0">
      <alignment horizontal="left" vertical="center" indent="1"/>
    </xf>
    <xf numFmtId="0" fontId="9" fillId="0" borderId="0"/>
    <xf numFmtId="0" fontId="9" fillId="0" borderId="0"/>
    <xf numFmtId="4" fontId="37" fillId="45" borderId="48" applyNumberFormat="0" applyProtection="0">
      <alignment horizontal="left" vertical="center" indent="1"/>
    </xf>
    <xf numFmtId="0" fontId="9" fillId="0" borderId="0"/>
    <xf numFmtId="4" fontId="37" fillId="45" borderId="48" applyNumberFormat="0" applyProtection="0">
      <alignment horizontal="left" vertical="center" indent="1"/>
    </xf>
    <xf numFmtId="4" fontId="37" fillId="45" borderId="48" applyNumberFormat="0" applyProtection="0">
      <alignment horizontal="left" vertical="center" indent="1"/>
    </xf>
    <xf numFmtId="4" fontId="37" fillId="45" borderId="48" applyNumberFormat="0" applyProtection="0">
      <alignment horizontal="left" vertical="center" indent="1"/>
    </xf>
    <xf numFmtId="4" fontId="37" fillId="45" borderId="48" applyNumberFormat="0" applyProtection="0">
      <alignment horizontal="left" vertical="center" indent="1"/>
    </xf>
    <xf numFmtId="4" fontId="37" fillId="45" borderId="48" applyNumberFormat="0" applyProtection="0">
      <alignment horizontal="left" vertical="center" indent="1"/>
    </xf>
    <xf numFmtId="4" fontId="37" fillId="45" borderId="48" applyNumberFormat="0" applyProtection="0">
      <alignment horizontal="left" vertical="center" indent="1"/>
    </xf>
    <xf numFmtId="0" fontId="37" fillId="45" borderId="48" applyNumberFormat="0" applyProtection="0">
      <alignment horizontal="left" vertical="top" indent="1"/>
    </xf>
    <xf numFmtId="0" fontId="37" fillId="45" borderId="48" applyNumberFormat="0" applyProtection="0">
      <alignment horizontal="left" vertical="top" indent="1"/>
    </xf>
    <xf numFmtId="0" fontId="37" fillId="45" borderId="48" applyNumberFormat="0" applyProtection="0">
      <alignment horizontal="left" vertical="top" indent="1"/>
    </xf>
    <xf numFmtId="0" fontId="37" fillId="45" borderId="48" applyNumberFormat="0" applyProtection="0">
      <alignment horizontal="left" vertical="top" indent="1"/>
    </xf>
    <xf numFmtId="0" fontId="9" fillId="0" borderId="0"/>
    <xf numFmtId="0" fontId="9" fillId="0" borderId="0"/>
    <xf numFmtId="0" fontId="37" fillId="45" borderId="48" applyNumberFormat="0" applyProtection="0">
      <alignment horizontal="left" vertical="top" indent="1"/>
    </xf>
    <xf numFmtId="0" fontId="9" fillId="0" borderId="0"/>
    <xf numFmtId="0" fontId="37" fillId="45" borderId="48" applyNumberFormat="0" applyProtection="0">
      <alignment horizontal="left" vertical="top" indent="1"/>
    </xf>
    <xf numFmtId="0" fontId="37" fillId="45" borderId="48" applyNumberFormat="0" applyProtection="0">
      <alignment horizontal="left" vertical="top" indent="1"/>
    </xf>
    <xf numFmtId="0" fontId="37" fillId="45" borderId="48" applyNumberFormat="0" applyProtection="0">
      <alignment horizontal="left" vertical="top" indent="1"/>
    </xf>
    <xf numFmtId="0" fontId="37" fillId="45" borderId="48" applyNumberFormat="0" applyProtection="0">
      <alignment horizontal="left" vertical="top" indent="1"/>
    </xf>
    <xf numFmtId="0" fontId="37" fillId="45" borderId="48" applyNumberFormat="0" applyProtection="0">
      <alignment horizontal="left" vertical="top" indent="1"/>
    </xf>
    <xf numFmtId="0" fontId="37" fillId="45" borderId="48" applyNumberFormat="0" applyProtection="0">
      <alignment horizontal="left" vertical="top" indent="1"/>
    </xf>
    <xf numFmtId="4" fontId="9" fillId="0" borderId="41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37" fillId="0" borderId="48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4" fontId="9" fillId="0" borderId="41" applyNumberFormat="0" applyProtection="0">
      <alignment horizontal="right" vertical="center"/>
    </xf>
    <xf numFmtId="4" fontId="37" fillId="102" borderId="48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0" fontId="9" fillId="0" borderId="0"/>
    <xf numFmtId="0" fontId="9" fillId="0" borderId="0"/>
    <xf numFmtId="4" fontId="9" fillId="0" borderId="41" applyNumberFormat="0" applyProtection="0">
      <alignment horizontal="right" vertical="center"/>
    </xf>
    <xf numFmtId="0" fontId="9" fillId="0" borderId="0"/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159" fillId="102" borderId="48" applyNumberFormat="0" applyProtection="0">
      <alignment horizontal="right" vertical="center"/>
    </xf>
    <xf numFmtId="4" fontId="37" fillId="0" borderId="48" applyNumberFormat="0" applyProtection="0">
      <alignment horizontal="right" vertical="center"/>
    </xf>
    <xf numFmtId="4" fontId="37" fillId="102" borderId="48" applyNumberFormat="0" applyProtection="0">
      <alignment horizontal="right" vertical="center"/>
    </xf>
    <xf numFmtId="4" fontId="37" fillId="102" borderId="48" applyNumberFormat="0" applyProtection="0">
      <alignment horizontal="right" vertical="center"/>
    </xf>
    <xf numFmtId="4" fontId="37" fillId="102" borderId="48" applyNumberFormat="0" applyProtection="0">
      <alignment horizontal="right" vertical="center"/>
    </xf>
    <xf numFmtId="4" fontId="37" fillId="102" borderId="48" applyNumberFormat="0" applyProtection="0">
      <alignment horizontal="right" vertical="center"/>
    </xf>
    <xf numFmtId="0" fontId="9" fillId="0" borderId="0"/>
    <xf numFmtId="0" fontId="9" fillId="0" borderId="0"/>
    <xf numFmtId="4" fontId="37" fillId="102" borderId="48" applyNumberFormat="0" applyProtection="0">
      <alignment horizontal="right" vertical="center"/>
    </xf>
    <xf numFmtId="0" fontId="9" fillId="0" borderId="0"/>
    <xf numFmtId="4" fontId="37" fillId="102" borderId="48" applyNumberFormat="0" applyProtection="0">
      <alignment horizontal="right" vertical="center"/>
    </xf>
    <xf numFmtId="4" fontId="37" fillId="102" borderId="48" applyNumberFormat="0" applyProtection="0">
      <alignment horizontal="right" vertical="center"/>
    </xf>
    <xf numFmtId="4" fontId="37" fillId="102" borderId="48" applyNumberFormat="0" applyProtection="0">
      <alignment horizontal="right" vertical="center"/>
    </xf>
    <xf numFmtId="4" fontId="37" fillId="102" borderId="48" applyNumberFormat="0" applyProtection="0">
      <alignment horizontal="right" vertical="center"/>
    </xf>
    <xf numFmtId="4" fontId="37" fillId="102" borderId="48" applyNumberFormat="0" applyProtection="0">
      <alignment horizontal="right" vertical="center"/>
    </xf>
    <xf numFmtId="4" fontId="37" fillId="102" borderId="48" applyNumberFormat="0" applyProtection="0">
      <alignment horizontal="right" vertical="center"/>
    </xf>
    <xf numFmtId="4" fontId="37" fillId="0" borderId="48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37" fillId="0" borderId="48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4" fontId="9" fillId="0" borderId="41" applyNumberFormat="0" applyProtection="0">
      <alignment horizontal="right" vertical="center"/>
    </xf>
    <xf numFmtId="4" fontId="37" fillId="0" borderId="48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4" fontId="9" fillId="0" borderId="41" applyNumberFormat="0" applyProtection="0">
      <alignment horizontal="right" vertical="center"/>
    </xf>
    <xf numFmtId="4" fontId="37" fillId="0" borderId="48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4" fontId="37" fillId="0" borderId="48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4" fontId="72" fillId="0" borderId="50" applyNumberFormat="0" applyProtection="0">
      <alignment horizontal="right" vertical="center"/>
    </xf>
    <xf numFmtId="4" fontId="9" fillId="0" borderId="41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4" fontId="9" fillId="0" borderId="41" applyNumberFormat="0" applyProtection="0">
      <alignment horizontal="right" vertical="center"/>
    </xf>
    <xf numFmtId="4" fontId="37" fillId="0" borderId="48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4" fontId="37" fillId="95" borderId="41" applyNumberFormat="0" applyProtection="0">
      <alignment horizontal="right" vertical="center"/>
    </xf>
    <xf numFmtId="4" fontId="163" fillId="102" borderId="48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163" fillId="102" borderId="48" applyNumberFormat="0" applyProtection="0">
      <alignment horizontal="right" vertical="center"/>
    </xf>
    <xf numFmtId="4" fontId="163" fillId="102" borderId="48" applyNumberFormat="0" applyProtection="0">
      <alignment horizontal="right" vertical="center"/>
    </xf>
    <xf numFmtId="4" fontId="163" fillId="102" borderId="48" applyNumberFormat="0" applyProtection="0">
      <alignment horizontal="right" vertical="center"/>
    </xf>
    <xf numFmtId="4" fontId="163" fillId="102" borderId="48" applyNumberFormat="0" applyProtection="0">
      <alignment horizontal="right" vertical="center"/>
    </xf>
    <xf numFmtId="4" fontId="163" fillId="102" borderId="48" applyNumberFormat="0" applyProtection="0">
      <alignment horizontal="right" vertical="center"/>
    </xf>
    <xf numFmtId="4" fontId="163" fillId="102" borderId="48" applyNumberFormat="0" applyProtection="0">
      <alignment horizontal="right" vertical="center"/>
    </xf>
    <xf numFmtId="4" fontId="163" fillId="102" borderId="48" applyNumberFormat="0" applyProtection="0">
      <alignment horizontal="right" vertical="center"/>
    </xf>
    <xf numFmtId="4" fontId="163" fillId="102" borderId="48" applyNumberFormat="0" applyProtection="0">
      <alignment horizontal="right" vertical="center"/>
    </xf>
    <xf numFmtId="0" fontId="9" fillId="0" borderId="0"/>
    <xf numFmtId="4" fontId="163" fillId="102" borderId="48" applyNumberFormat="0" applyProtection="0">
      <alignment horizontal="right" vertical="center"/>
    </xf>
    <xf numFmtId="0" fontId="9" fillId="0" borderId="0"/>
    <xf numFmtId="4" fontId="163" fillId="102" borderId="48" applyNumberFormat="0" applyProtection="0">
      <alignment horizontal="right" vertical="center"/>
    </xf>
    <xf numFmtId="4" fontId="163" fillId="102" borderId="48" applyNumberFormat="0" applyProtection="0">
      <alignment horizontal="right" vertical="center"/>
    </xf>
    <xf numFmtId="0" fontId="9" fillId="0" borderId="0"/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37" fillId="95" borderId="41" applyNumberFormat="0" applyProtection="0">
      <alignment horizontal="right" vertical="center"/>
    </xf>
    <xf numFmtId="4" fontId="9" fillId="103" borderId="0" applyNumberFormat="0" applyProtection="0">
      <alignment horizontal="left" vertical="center"/>
    </xf>
    <xf numFmtId="4" fontId="9" fillId="103" borderId="0" applyNumberFormat="0" applyProtection="0">
      <alignment horizontal="left" vertical="center"/>
    </xf>
    <xf numFmtId="4" fontId="9" fillId="103" borderId="0" applyNumberFormat="0" applyProtection="0">
      <alignment horizontal="left" vertical="center"/>
    </xf>
    <xf numFmtId="0" fontId="9" fillId="0" borderId="0"/>
    <xf numFmtId="0" fontId="9" fillId="0" borderId="0"/>
    <xf numFmtId="0" fontId="9" fillId="0" borderId="0"/>
    <xf numFmtId="4" fontId="37" fillId="0" borderId="48" applyNumberFormat="0" applyProtection="0">
      <alignment horizontal="left" vertical="center" indent="1"/>
    </xf>
    <xf numFmtId="4" fontId="15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9" fillId="103" borderId="0" applyNumberFormat="0" applyProtection="0">
      <alignment horizontal="left" vertical="center"/>
    </xf>
    <xf numFmtId="4" fontId="9" fillId="103" borderId="0" applyNumberFormat="0" applyProtection="0">
      <alignment horizontal="left" vertical="center"/>
    </xf>
    <xf numFmtId="4" fontId="37" fillId="0" borderId="48" applyNumberFormat="0" applyProtection="0">
      <alignment horizontal="left" vertical="center" indent="1"/>
    </xf>
    <xf numFmtId="4" fontId="37" fillId="42" borderId="48" applyNumberFormat="0" applyProtection="0">
      <alignment horizontal="left" vertical="center" indent="1"/>
    </xf>
    <xf numFmtId="4" fontId="37" fillId="42" borderId="48" applyNumberFormat="0" applyProtection="0">
      <alignment horizontal="left" vertical="center" indent="1"/>
    </xf>
    <xf numFmtId="4" fontId="37" fillId="42" borderId="48" applyNumberFormat="0" applyProtection="0">
      <alignment horizontal="left" vertical="center" indent="1"/>
    </xf>
    <xf numFmtId="4" fontId="37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4" fontId="37" fillId="42" borderId="48" applyNumberFormat="0" applyProtection="0">
      <alignment horizontal="left" vertical="center" indent="1"/>
    </xf>
    <xf numFmtId="0" fontId="9" fillId="0" borderId="0"/>
    <xf numFmtId="4" fontId="37" fillId="42" borderId="48" applyNumberFormat="0" applyProtection="0">
      <alignment horizontal="left" vertical="center" indent="1"/>
    </xf>
    <xf numFmtId="4" fontId="37" fillId="42" borderId="48" applyNumberFormat="0" applyProtection="0">
      <alignment horizontal="left" vertical="center" indent="1"/>
    </xf>
    <xf numFmtId="4" fontId="37" fillId="42" borderId="48" applyNumberFormat="0" applyProtection="0">
      <alignment horizontal="left" vertical="center" indent="1"/>
    </xf>
    <xf numFmtId="4" fontId="37" fillId="42" borderId="48" applyNumberFormat="0" applyProtection="0">
      <alignment horizontal="left" vertical="center" indent="1"/>
    </xf>
    <xf numFmtId="4" fontId="37" fillId="42" borderId="48" applyNumberFormat="0" applyProtection="0">
      <alignment horizontal="left" vertical="center" indent="1"/>
    </xf>
    <xf numFmtId="4" fontId="37" fillId="42" borderId="48" applyNumberFormat="0" applyProtection="0">
      <alignment horizontal="left" vertical="center" indent="1"/>
    </xf>
    <xf numFmtId="4" fontId="37" fillId="0" borderId="48" applyNumberFormat="0" applyProtection="0">
      <alignment horizontal="left" vertical="center" indent="1"/>
    </xf>
    <xf numFmtId="4" fontId="9" fillId="103" borderId="0" applyNumberFormat="0" applyProtection="0">
      <alignment horizontal="left" vertical="center"/>
    </xf>
    <xf numFmtId="0" fontId="9" fillId="0" borderId="0"/>
    <xf numFmtId="0" fontId="9" fillId="0" borderId="0"/>
    <xf numFmtId="0" fontId="9" fillId="0" borderId="0"/>
    <xf numFmtId="4" fontId="37" fillId="0" borderId="48" applyNumberFormat="0" applyProtection="0">
      <alignment horizontal="left" vertical="center" indent="1"/>
    </xf>
    <xf numFmtId="4" fontId="37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37" fillId="0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9" fillId="103" borderId="0" applyNumberFormat="0" applyProtection="0">
      <alignment horizontal="left" vertical="center"/>
    </xf>
    <xf numFmtId="0" fontId="9" fillId="0" borderId="0"/>
    <xf numFmtId="0" fontId="9" fillId="0" borderId="0"/>
    <xf numFmtId="0" fontId="9" fillId="0" borderId="0"/>
    <xf numFmtId="4" fontId="9" fillId="103" borderId="0" applyNumberFormat="0" applyProtection="0">
      <alignment horizontal="left" vertical="center"/>
    </xf>
    <xf numFmtId="0" fontId="9" fillId="0" borderId="0"/>
    <xf numFmtId="0" fontId="9" fillId="0" borderId="0"/>
    <xf numFmtId="0" fontId="9" fillId="0" borderId="0"/>
    <xf numFmtId="4" fontId="37" fillId="0" borderId="48" applyNumberFormat="0" applyProtection="0">
      <alignment horizontal="left" vertical="center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37" fillId="42" borderId="48" applyNumberFormat="0" applyProtection="0">
      <alignment horizontal="left" vertical="top" indent="1"/>
    </xf>
    <xf numFmtId="0" fontId="9" fillId="0" borderId="0"/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4" fontId="164" fillId="104" borderId="0" applyNumberFormat="0" applyProtection="0">
      <alignment horizontal="left" vertical="center" indent="1"/>
    </xf>
    <xf numFmtId="4" fontId="164" fillId="10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4" fillId="10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4" fillId="10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4" fillId="10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64" fillId="10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4" fillId="10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4" fillId="10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4" fillId="10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4" fillId="10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4" fillId="10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4" fillId="10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4" fillId="10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4" fontId="164" fillId="104" borderId="0" applyNumberFormat="0" applyProtection="0">
      <alignment horizontal="left" vertical="center" indent="1"/>
    </xf>
    <xf numFmtId="4" fontId="152" fillId="102" borderId="48" applyNumberFormat="0" applyProtection="0">
      <alignment horizontal="right" vertical="center"/>
    </xf>
    <xf numFmtId="4" fontId="152" fillId="102" borderId="48" applyNumberFormat="0" applyProtection="0">
      <alignment horizontal="right" vertical="center"/>
    </xf>
    <xf numFmtId="4" fontId="152" fillId="102" borderId="48" applyNumberFormat="0" applyProtection="0">
      <alignment horizontal="right" vertical="center"/>
    </xf>
    <xf numFmtId="4" fontId="152" fillId="102" borderId="48" applyNumberFormat="0" applyProtection="0">
      <alignment horizontal="right" vertical="center"/>
    </xf>
    <xf numFmtId="0" fontId="9" fillId="0" borderId="0"/>
    <xf numFmtId="0" fontId="9" fillId="0" borderId="0"/>
    <xf numFmtId="4" fontId="152" fillId="102" borderId="48" applyNumberFormat="0" applyProtection="0">
      <alignment horizontal="right" vertical="center"/>
    </xf>
    <xf numFmtId="0" fontId="9" fillId="0" borderId="0"/>
    <xf numFmtId="4" fontId="152" fillId="102" borderId="48" applyNumberFormat="0" applyProtection="0">
      <alignment horizontal="right" vertical="center"/>
    </xf>
    <xf numFmtId="4" fontId="152" fillId="102" borderId="48" applyNumberFormat="0" applyProtection="0">
      <alignment horizontal="right" vertical="center"/>
    </xf>
    <xf numFmtId="4" fontId="152" fillId="102" borderId="48" applyNumberFormat="0" applyProtection="0">
      <alignment horizontal="right" vertical="center"/>
    </xf>
    <xf numFmtId="4" fontId="152" fillId="102" borderId="48" applyNumberFormat="0" applyProtection="0">
      <alignment horizontal="right" vertical="center"/>
    </xf>
    <xf numFmtId="4" fontId="152" fillId="102" borderId="48" applyNumberFormat="0" applyProtection="0">
      <alignment horizontal="right" vertical="center"/>
    </xf>
    <xf numFmtId="4" fontId="152" fillId="102" borderId="48" applyNumberFormat="0" applyProtection="0">
      <alignment horizontal="right" vertical="center"/>
    </xf>
    <xf numFmtId="0" fontId="94" fillId="3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165" fillId="105" borderId="0"/>
    <xf numFmtId="0" fontId="9" fillId="0" borderId="0"/>
    <xf numFmtId="0" fontId="9" fillId="0" borderId="0"/>
    <xf numFmtId="0" fontId="9" fillId="0" borderId="0"/>
    <xf numFmtId="0" fontId="64" fillId="106" borderId="0" applyNumberFormat="0" applyFont="0" applyBorder="0" applyAlignment="0" applyProtection="0"/>
    <xf numFmtId="0" fontId="64" fillId="107" borderId="0" applyNumberFormat="0" applyFont="0" applyBorder="0" applyAlignment="0" applyProtection="0"/>
    <xf numFmtId="0" fontId="64" fillId="1" borderId="0" applyNumberFormat="0" applyFont="0" applyBorder="0" applyAlignment="0" applyProtection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41" fillId="52" borderId="44" applyNumberFormat="0" applyAlignment="0" applyProtection="0"/>
    <xf numFmtId="0" fontId="9" fillId="0" borderId="0"/>
    <xf numFmtId="0" fontId="9" fillId="0" borderId="0"/>
    <xf numFmtId="0" fontId="9" fillId="0" borderId="0"/>
    <xf numFmtId="241" fontId="64" fillId="0" borderId="0" applyFont="0" applyFill="0" applyBorder="0" applyAlignment="0" applyProtection="0"/>
    <xf numFmtId="242" fontId="64" fillId="0" borderId="0" applyFont="0" applyFill="0" applyBorder="0" applyAlignment="0" applyProtection="0"/>
    <xf numFmtId="243" fontId="64" fillId="0" borderId="0" applyFont="0" applyFill="0" applyBorder="0" applyAlignment="0" applyProtection="0"/>
    <xf numFmtId="1" fontId="29" fillId="0" borderId="0" applyBorder="0">
      <alignment horizontal="left" vertical="top" wrapText="1"/>
    </xf>
    <xf numFmtId="1" fontId="29" fillId="0" borderId="0" applyBorder="0">
      <alignment horizontal="left" vertical="top" wrapText="1"/>
    </xf>
    <xf numFmtId="1" fontId="29" fillId="0" borderId="0" applyBorder="0">
      <alignment horizontal="left" vertical="top" wrapText="1"/>
    </xf>
    <xf numFmtId="0" fontId="9" fillId="0" borderId="0"/>
    <xf numFmtId="0" fontId="9" fillId="0" borderId="0"/>
    <xf numFmtId="0" fontId="9" fillId="0" borderId="0"/>
    <xf numFmtId="1" fontId="29" fillId="0" borderId="0" applyBorder="0">
      <alignment horizontal="left" vertical="top" wrapText="1"/>
    </xf>
    <xf numFmtId="1" fontId="29" fillId="0" borderId="0" applyBorder="0">
      <alignment horizontal="left" vertical="top" wrapText="1"/>
    </xf>
    <xf numFmtId="1" fontId="29" fillId="0" borderId="0" applyBorder="0">
      <alignment horizontal="left" vertical="top" wrapText="1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37" fillId="0" borderId="0">
      <alignment vertical="top"/>
    </xf>
    <xf numFmtId="0" fontId="9" fillId="0" borderId="0"/>
    <xf numFmtId="0" fontId="9" fillId="0" borderId="0"/>
    <xf numFmtId="0" fontId="9" fillId="0" borderId="0"/>
    <xf numFmtId="0" fontId="37" fillId="0" borderId="0">
      <alignment vertical="top"/>
    </xf>
    <xf numFmtId="0" fontId="9" fillId="0" borderId="0"/>
    <xf numFmtId="0" fontId="9" fillId="0" borderId="0"/>
    <xf numFmtId="0" fontId="9" fillId="0" borderId="0"/>
    <xf numFmtId="0" fontId="37" fillId="0" borderId="0">
      <alignment vertical="top"/>
    </xf>
    <xf numFmtId="0" fontId="167" fillId="0" borderId="0"/>
    <xf numFmtId="0" fontId="37" fillId="0" borderId="0">
      <alignment vertical="top"/>
    </xf>
    <xf numFmtId="0" fontId="37" fillId="0" borderId="0">
      <alignment vertical="top"/>
    </xf>
    <xf numFmtId="0" fontId="9" fillId="0" borderId="0"/>
    <xf numFmtId="0" fontId="9" fillId="0" borderId="0"/>
    <xf numFmtId="0" fontId="9" fillId="0" borderId="0"/>
    <xf numFmtId="0" fontId="167" fillId="0" borderId="0"/>
    <xf numFmtId="0" fontId="10" fillId="108" borderId="51" applyNumberFormat="0" applyProtection="0">
      <alignment horizontal="center" wrapText="1"/>
    </xf>
    <xf numFmtId="0" fontId="10" fillId="108" borderId="51" applyNumberFormat="0" applyProtection="0">
      <alignment horizontal="center" wrapText="1"/>
    </xf>
    <xf numFmtId="0" fontId="10" fillId="108" borderId="51" applyNumberFormat="0" applyProtection="0">
      <alignment horizontal="center" wrapText="1"/>
    </xf>
    <xf numFmtId="0" fontId="9" fillId="0" borderId="0"/>
    <xf numFmtId="0" fontId="9" fillId="0" borderId="0"/>
    <xf numFmtId="0" fontId="9" fillId="0" borderId="0"/>
    <xf numFmtId="0" fontId="10" fillId="108" borderId="51" applyNumberFormat="0" applyProtection="0">
      <alignment horizontal="center" wrapText="1"/>
    </xf>
    <xf numFmtId="0" fontId="10" fillId="108" borderId="51" applyNumberFormat="0" applyProtection="0">
      <alignment horizontal="center" wrapText="1"/>
    </xf>
    <xf numFmtId="0" fontId="10" fillId="108" borderId="51" applyNumberFormat="0" applyProtection="0">
      <alignment horizontal="center" wrapText="1"/>
    </xf>
    <xf numFmtId="0" fontId="10" fillId="108" borderId="51" applyNumberFormat="0" applyProtection="0">
      <alignment horizontal="center" wrapText="1"/>
    </xf>
    <xf numFmtId="0" fontId="10" fillId="108" borderId="52" applyNumberFormat="0" applyAlignment="0" applyProtection="0">
      <alignment wrapText="1"/>
    </xf>
    <xf numFmtId="0" fontId="10" fillId="108" borderId="52" applyNumberFormat="0" applyAlignment="0" applyProtection="0">
      <alignment wrapText="1"/>
    </xf>
    <xf numFmtId="0" fontId="10" fillId="108" borderId="52" applyNumberFormat="0" applyAlignment="0" applyProtection="0">
      <alignment wrapText="1"/>
    </xf>
    <xf numFmtId="0" fontId="9" fillId="0" borderId="0"/>
    <xf numFmtId="0" fontId="9" fillId="0" borderId="0"/>
    <xf numFmtId="0" fontId="9" fillId="0" borderId="0"/>
    <xf numFmtId="0" fontId="10" fillId="108" borderId="52" applyNumberFormat="0" applyAlignment="0" applyProtection="0">
      <alignment wrapText="1"/>
    </xf>
    <xf numFmtId="0" fontId="10" fillId="108" borderId="52" applyNumberFormat="0" applyAlignment="0" applyProtection="0">
      <alignment wrapText="1"/>
    </xf>
    <xf numFmtId="0" fontId="10" fillId="108" borderId="52" applyNumberFormat="0" applyAlignment="0" applyProtection="0">
      <alignment wrapText="1"/>
    </xf>
    <xf numFmtId="0" fontId="10" fillId="108" borderId="52" applyNumberFormat="0" applyAlignment="0" applyProtection="0">
      <alignment wrapText="1"/>
    </xf>
    <xf numFmtId="0" fontId="9" fillId="109" borderId="0" applyNumberFormat="0" applyBorder="0">
      <alignment horizontal="center" wrapText="1"/>
    </xf>
    <xf numFmtId="0" fontId="9" fillId="109" borderId="0" applyNumberFormat="0" applyBorder="0">
      <alignment horizontal="center" wrapText="1"/>
    </xf>
    <xf numFmtId="0" fontId="9" fillId="109" borderId="0" applyNumberFormat="0" applyBorder="0">
      <alignment horizontal="center" wrapText="1"/>
    </xf>
    <xf numFmtId="0" fontId="9" fillId="109" borderId="0" applyNumberFormat="0" applyBorder="0">
      <alignment horizontal="center" wrapText="1"/>
    </xf>
    <xf numFmtId="0" fontId="9" fillId="109" borderId="0" applyNumberFormat="0" applyBorder="0">
      <alignment horizontal="center" wrapText="1"/>
    </xf>
    <xf numFmtId="0" fontId="9" fillId="0" borderId="0"/>
    <xf numFmtId="0" fontId="9" fillId="0" borderId="0"/>
    <xf numFmtId="0" fontId="9" fillId="0" borderId="0"/>
    <xf numFmtId="0" fontId="9" fillId="109" borderId="0" applyNumberFormat="0" applyBorder="0">
      <alignment horizontal="center" wrapText="1"/>
    </xf>
    <xf numFmtId="0" fontId="9" fillId="109" borderId="0" applyNumberFormat="0" applyBorder="0">
      <alignment horizontal="center" wrapText="1"/>
    </xf>
    <xf numFmtId="0" fontId="9" fillId="109" borderId="0" applyNumberFormat="0" applyBorder="0">
      <alignment horizontal="center" wrapText="1"/>
    </xf>
    <xf numFmtId="0" fontId="9" fillId="109" borderId="0" applyNumberFormat="0" applyBorder="0">
      <alignment horizontal="center" wrapText="1"/>
    </xf>
    <xf numFmtId="0" fontId="9" fillId="109" borderId="0" applyNumberFormat="0" applyBorder="0">
      <alignment horizontal="center" wrapText="1"/>
    </xf>
    <xf numFmtId="0" fontId="9" fillId="109" borderId="0" applyNumberFormat="0" applyBorder="0">
      <alignment horizontal="center" wrapText="1"/>
    </xf>
    <xf numFmtId="0" fontId="9" fillId="109" borderId="0" applyNumberFormat="0" applyBorder="0">
      <alignment horizontal="center" wrapText="1"/>
    </xf>
    <xf numFmtId="0" fontId="9" fillId="109" borderId="0" applyNumberFormat="0" applyBorder="0">
      <alignment horizontal="center" wrapText="1"/>
    </xf>
    <xf numFmtId="0" fontId="9" fillId="109" borderId="0" applyNumberFormat="0" applyBorder="0">
      <alignment wrapText="1"/>
    </xf>
    <xf numFmtId="0" fontId="9" fillId="109" borderId="0" applyNumberFormat="0" applyBorder="0">
      <alignment wrapText="1"/>
    </xf>
    <xf numFmtId="0" fontId="9" fillId="109" borderId="0" applyNumberFormat="0" applyBorder="0">
      <alignment wrapText="1"/>
    </xf>
    <xf numFmtId="0" fontId="9" fillId="109" borderId="0" applyNumberFormat="0" applyBorder="0">
      <alignment wrapText="1"/>
    </xf>
    <xf numFmtId="0" fontId="9" fillId="109" borderId="0" applyNumberFormat="0" applyBorder="0">
      <alignment wrapText="1"/>
    </xf>
    <xf numFmtId="0" fontId="9" fillId="0" borderId="0"/>
    <xf numFmtId="0" fontId="9" fillId="0" borderId="0"/>
    <xf numFmtId="0" fontId="9" fillId="0" borderId="0"/>
    <xf numFmtId="0" fontId="9" fillId="109" borderId="0" applyNumberFormat="0" applyBorder="0">
      <alignment wrapText="1"/>
    </xf>
    <xf numFmtId="0" fontId="9" fillId="109" borderId="0" applyNumberFormat="0" applyBorder="0">
      <alignment wrapText="1"/>
    </xf>
    <xf numFmtId="0" fontId="9" fillId="109" borderId="0" applyNumberFormat="0" applyBorder="0">
      <alignment wrapText="1"/>
    </xf>
    <xf numFmtId="0" fontId="9" fillId="109" borderId="0" applyNumberFormat="0" applyBorder="0">
      <alignment wrapText="1"/>
    </xf>
    <xf numFmtId="0" fontId="9" fillId="109" borderId="0" applyNumberFormat="0" applyBorder="0">
      <alignment wrapText="1"/>
    </xf>
    <xf numFmtId="0" fontId="9" fillId="109" borderId="0" applyNumberFormat="0" applyBorder="0">
      <alignment wrapText="1"/>
    </xf>
    <xf numFmtId="0" fontId="9" fillId="109" borderId="0" applyNumberFormat="0" applyBorder="0">
      <alignment wrapText="1"/>
    </xf>
    <xf numFmtId="0" fontId="9" fillId="109" borderId="0" applyNumberFormat="0" applyBorder="0">
      <alignment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244" fontId="9" fillId="0" borderId="0" applyFill="0" applyBorder="0" applyAlignment="0" applyProtection="0">
      <alignment wrapText="1"/>
    </xf>
    <xf numFmtId="244" fontId="9" fillId="0" borderId="0" applyFill="0" applyBorder="0" applyAlignment="0" applyProtection="0">
      <alignment wrapText="1"/>
    </xf>
    <xf numFmtId="244" fontId="9" fillId="0" borderId="0" applyFill="0" applyBorder="0" applyAlignment="0" applyProtection="0">
      <alignment wrapText="1"/>
    </xf>
    <xf numFmtId="244" fontId="9" fillId="0" borderId="0" applyFill="0" applyBorder="0" applyAlignment="0" applyProtection="0">
      <alignment wrapText="1"/>
    </xf>
    <xf numFmtId="244" fontId="9" fillId="0" borderId="0" applyFill="0" applyBorder="0" applyAlignment="0" applyProtection="0">
      <alignment wrapText="1"/>
    </xf>
    <xf numFmtId="0" fontId="9" fillId="0" borderId="0"/>
    <xf numFmtId="0" fontId="9" fillId="0" borderId="0"/>
    <xf numFmtId="0" fontId="9" fillId="0" borderId="0"/>
    <xf numFmtId="244" fontId="9" fillId="0" borderId="0" applyFill="0" applyBorder="0" applyAlignment="0" applyProtection="0">
      <alignment wrapText="1"/>
    </xf>
    <xf numFmtId="244" fontId="9" fillId="0" borderId="0" applyFill="0" applyBorder="0" applyAlignment="0" applyProtection="0">
      <alignment wrapText="1"/>
    </xf>
    <xf numFmtId="244" fontId="9" fillId="0" borderId="0" applyFill="0" applyBorder="0" applyAlignment="0" applyProtection="0">
      <alignment wrapText="1"/>
    </xf>
    <xf numFmtId="244" fontId="9" fillId="0" borderId="0" applyFill="0" applyBorder="0" applyAlignment="0" applyProtection="0">
      <alignment wrapText="1"/>
    </xf>
    <xf numFmtId="244" fontId="9" fillId="0" borderId="0" applyFill="0" applyBorder="0" applyAlignment="0" applyProtection="0">
      <alignment wrapText="1"/>
    </xf>
    <xf numFmtId="244" fontId="9" fillId="0" borderId="0" applyFill="0" applyBorder="0" applyAlignment="0" applyProtection="0">
      <alignment wrapText="1"/>
    </xf>
    <xf numFmtId="244" fontId="9" fillId="0" borderId="0" applyFill="0" applyBorder="0" applyAlignment="0" applyProtection="0">
      <alignment wrapText="1"/>
    </xf>
    <xf numFmtId="244" fontId="9" fillId="0" borderId="0" applyFill="0" applyBorder="0" applyAlignment="0" applyProtection="0">
      <alignment wrapText="1"/>
    </xf>
    <xf numFmtId="227" fontId="9" fillId="0" borderId="0" applyFill="0" applyBorder="0" applyAlignment="0" applyProtection="0">
      <alignment wrapText="1"/>
    </xf>
    <xf numFmtId="227" fontId="9" fillId="0" borderId="0" applyFill="0" applyBorder="0" applyAlignment="0" applyProtection="0">
      <alignment wrapText="1"/>
    </xf>
    <xf numFmtId="227" fontId="9" fillId="0" borderId="0" applyFill="0" applyBorder="0" applyAlignment="0" applyProtection="0">
      <alignment wrapText="1"/>
    </xf>
    <xf numFmtId="227" fontId="9" fillId="0" borderId="0" applyFill="0" applyBorder="0" applyAlignment="0" applyProtection="0">
      <alignment wrapText="1"/>
    </xf>
    <xf numFmtId="227" fontId="9" fillId="0" borderId="0" applyFill="0" applyBorder="0" applyAlignment="0" applyProtection="0">
      <alignment wrapText="1"/>
    </xf>
    <xf numFmtId="0" fontId="9" fillId="0" borderId="0"/>
    <xf numFmtId="0" fontId="9" fillId="0" borderId="0"/>
    <xf numFmtId="0" fontId="9" fillId="0" borderId="0"/>
    <xf numFmtId="227" fontId="9" fillId="0" borderId="0" applyFill="0" applyBorder="0" applyAlignment="0" applyProtection="0">
      <alignment wrapText="1"/>
    </xf>
    <xf numFmtId="227" fontId="9" fillId="0" borderId="0" applyFill="0" applyBorder="0" applyAlignment="0" applyProtection="0">
      <alignment wrapText="1"/>
    </xf>
    <xf numFmtId="227" fontId="9" fillId="0" borderId="0" applyFill="0" applyBorder="0" applyAlignment="0" applyProtection="0">
      <alignment wrapText="1"/>
    </xf>
    <xf numFmtId="227" fontId="9" fillId="0" borderId="0" applyFill="0" applyBorder="0" applyAlignment="0" applyProtection="0">
      <alignment wrapText="1"/>
    </xf>
    <xf numFmtId="227" fontId="9" fillId="0" borderId="0" applyFill="0" applyBorder="0" applyAlignment="0" applyProtection="0">
      <alignment wrapText="1"/>
    </xf>
    <xf numFmtId="227" fontId="9" fillId="0" borderId="0" applyFill="0" applyBorder="0" applyAlignment="0" applyProtection="0">
      <alignment wrapText="1"/>
    </xf>
    <xf numFmtId="227" fontId="9" fillId="0" borderId="0" applyFill="0" applyBorder="0" applyAlignment="0" applyProtection="0">
      <alignment wrapText="1"/>
    </xf>
    <xf numFmtId="227" fontId="9" fillId="0" borderId="0" applyFill="0" applyBorder="0" applyAlignment="0" applyProtection="0">
      <alignment wrapText="1"/>
    </xf>
    <xf numFmtId="245" fontId="9" fillId="0" borderId="0" applyFill="0" applyBorder="0" applyAlignment="0" applyProtection="0">
      <alignment wrapText="1"/>
    </xf>
    <xf numFmtId="245" fontId="9" fillId="0" borderId="0" applyFill="0" applyBorder="0" applyAlignment="0" applyProtection="0">
      <alignment wrapText="1"/>
    </xf>
    <xf numFmtId="245" fontId="9" fillId="0" borderId="0" applyFill="0" applyBorder="0" applyAlignment="0" applyProtection="0">
      <alignment wrapText="1"/>
    </xf>
    <xf numFmtId="245" fontId="9" fillId="0" borderId="0" applyFill="0" applyBorder="0" applyAlignment="0" applyProtection="0">
      <alignment wrapText="1"/>
    </xf>
    <xf numFmtId="245" fontId="9" fillId="0" borderId="0" applyFill="0" applyBorder="0" applyAlignment="0" applyProtection="0">
      <alignment wrapText="1"/>
    </xf>
    <xf numFmtId="0" fontId="9" fillId="0" borderId="0"/>
    <xf numFmtId="0" fontId="9" fillId="0" borderId="0"/>
    <xf numFmtId="0" fontId="9" fillId="0" borderId="0"/>
    <xf numFmtId="245" fontId="9" fillId="0" borderId="0" applyFill="0" applyBorder="0" applyAlignment="0" applyProtection="0">
      <alignment wrapText="1"/>
    </xf>
    <xf numFmtId="245" fontId="9" fillId="0" borderId="0" applyFill="0" applyBorder="0" applyAlignment="0" applyProtection="0">
      <alignment wrapText="1"/>
    </xf>
    <xf numFmtId="245" fontId="9" fillId="0" borderId="0" applyFill="0" applyBorder="0" applyAlignment="0" applyProtection="0">
      <alignment wrapText="1"/>
    </xf>
    <xf numFmtId="245" fontId="9" fillId="0" borderId="0" applyFill="0" applyBorder="0" applyAlignment="0" applyProtection="0">
      <alignment wrapText="1"/>
    </xf>
    <xf numFmtId="245" fontId="9" fillId="0" borderId="0" applyFill="0" applyBorder="0" applyAlignment="0" applyProtection="0">
      <alignment wrapText="1"/>
    </xf>
    <xf numFmtId="245" fontId="9" fillId="0" borderId="0" applyFill="0" applyBorder="0" applyAlignment="0" applyProtection="0">
      <alignment wrapText="1"/>
    </xf>
    <xf numFmtId="245" fontId="9" fillId="0" borderId="0" applyFill="0" applyBorder="0" applyAlignment="0" applyProtection="0">
      <alignment wrapText="1"/>
    </xf>
    <xf numFmtId="245" fontId="9" fillId="0" borderId="0" applyFill="0" applyBorder="0" applyAlignment="0" applyProtection="0">
      <alignment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 applyProtection="0">
      <alignment horizontal="right" wrapText="1"/>
    </xf>
    <xf numFmtId="0" fontId="9" fillId="0" borderId="0" applyNumberFormat="0" applyFill="0" applyBorder="0">
      <alignment horizontal="right" wrapText="1"/>
    </xf>
    <xf numFmtId="0" fontId="9" fillId="0" borderId="0" applyNumberFormat="0" applyFill="0" applyBorder="0">
      <alignment horizontal="right" wrapText="1"/>
    </xf>
    <xf numFmtId="0" fontId="9" fillId="0" borderId="0" applyNumberFormat="0" applyFill="0" applyBorder="0">
      <alignment horizontal="right" wrapText="1"/>
    </xf>
    <xf numFmtId="0" fontId="9" fillId="0" borderId="0" applyNumberFormat="0" applyFill="0" applyBorder="0">
      <alignment horizontal="right" wrapText="1"/>
    </xf>
    <xf numFmtId="0" fontId="9" fillId="0" borderId="0" applyNumberFormat="0" applyFill="0" applyBorder="0">
      <alignment horizontal="right" wrapText="1"/>
    </xf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>
      <alignment horizontal="right" wrapText="1"/>
    </xf>
    <xf numFmtId="0" fontId="9" fillId="0" borderId="0" applyNumberFormat="0" applyFill="0" applyBorder="0">
      <alignment horizontal="right" wrapText="1"/>
    </xf>
    <xf numFmtId="0" fontId="9" fillId="0" borderId="0" applyNumberFormat="0" applyFill="0" applyBorder="0">
      <alignment horizontal="right" wrapText="1"/>
    </xf>
    <xf numFmtId="0" fontId="9" fillId="0" borderId="0" applyNumberFormat="0" applyFill="0" applyBorder="0">
      <alignment horizontal="right" wrapText="1"/>
    </xf>
    <xf numFmtId="0" fontId="9" fillId="0" borderId="0" applyNumberFormat="0" applyFill="0" applyBorder="0">
      <alignment horizontal="right" wrapText="1"/>
    </xf>
    <xf numFmtId="0" fontId="9" fillId="0" borderId="0" applyNumberFormat="0" applyFill="0" applyBorder="0">
      <alignment horizontal="right" wrapText="1"/>
    </xf>
    <xf numFmtId="0" fontId="9" fillId="0" borderId="0" applyNumberFormat="0" applyFill="0" applyBorder="0">
      <alignment horizontal="right" wrapText="1"/>
    </xf>
    <xf numFmtId="0" fontId="9" fillId="0" borderId="0" applyNumberFormat="0" applyFill="0" applyBorder="0">
      <alignment horizontal="right" wrapText="1"/>
    </xf>
    <xf numFmtId="17" fontId="9" fillId="0" borderId="0" applyFill="0" applyBorder="0">
      <alignment horizontal="right" wrapText="1"/>
    </xf>
    <xf numFmtId="17" fontId="9" fillId="0" borderId="0" applyFill="0" applyBorder="0">
      <alignment horizontal="right" wrapText="1"/>
    </xf>
    <xf numFmtId="17" fontId="9" fillId="0" borderId="0" applyFill="0" applyBorder="0">
      <alignment horizontal="right" wrapText="1"/>
    </xf>
    <xf numFmtId="17" fontId="9" fillId="0" borderId="0" applyFill="0" applyBorder="0">
      <alignment horizontal="right" wrapText="1"/>
    </xf>
    <xf numFmtId="17" fontId="9" fillId="0" borderId="0" applyFill="0" applyBorder="0">
      <alignment horizontal="right" wrapText="1"/>
    </xf>
    <xf numFmtId="0" fontId="9" fillId="0" borderId="0"/>
    <xf numFmtId="0" fontId="9" fillId="0" borderId="0"/>
    <xf numFmtId="0" fontId="9" fillId="0" borderId="0"/>
    <xf numFmtId="17" fontId="9" fillId="0" borderId="0" applyFill="0" applyBorder="0">
      <alignment horizontal="right" wrapText="1"/>
    </xf>
    <xf numFmtId="17" fontId="9" fillId="0" borderId="0" applyFill="0" applyBorder="0">
      <alignment horizontal="right" wrapText="1"/>
    </xf>
    <xf numFmtId="17" fontId="9" fillId="0" borderId="0" applyFill="0" applyBorder="0">
      <alignment horizontal="right" wrapText="1"/>
    </xf>
    <xf numFmtId="17" fontId="9" fillId="0" borderId="0" applyFill="0" applyBorder="0">
      <alignment horizontal="right" wrapText="1"/>
    </xf>
    <xf numFmtId="17" fontId="9" fillId="0" borderId="0" applyFill="0" applyBorder="0">
      <alignment horizontal="right" wrapText="1"/>
    </xf>
    <xf numFmtId="17" fontId="9" fillId="0" borderId="0" applyFill="0" applyBorder="0">
      <alignment horizontal="right" wrapText="1"/>
    </xf>
    <xf numFmtId="17" fontId="9" fillId="0" borderId="0" applyFill="0" applyBorder="0">
      <alignment horizontal="right" wrapText="1"/>
    </xf>
    <xf numFmtId="17" fontId="9" fillId="0" borderId="0" applyFill="0" applyBorder="0">
      <alignment horizontal="right" wrapText="1"/>
    </xf>
    <xf numFmtId="167" fontId="9" fillId="0" borderId="0" applyFill="0" applyBorder="0" applyAlignment="0" applyProtection="0">
      <alignment wrapText="1"/>
    </xf>
    <xf numFmtId="167" fontId="9" fillId="0" borderId="0" applyFill="0" applyBorder="0" applyAlignment="0" applyProtection="0">
      <alignment wrapText="1"/>
    </xf>
    <xf numFmtId="167" fontId="9" fillId="0" borderId="0" applyFill="0" applyBorder="0" applyAlignment="0" applyProtection="0">
      <alignment wrapText="1"/>
    </xf>
    <xf numFmtId="167" fontId="9" fillId="0" borderId="0" applyFill="0" applyBorder="0" applyAlignment="0" applyProtection="0">
      <alignment wrapText="1"/>
    </xf>
    <xf numFmtId="167" fontId="9" fillId="0" borderId="0" applyFill="0" applyBorder="0" applyAlignment="0" applyProtection="0">
      <alignment wrapText="1"/>
    </xf>
    <xf numFmtId="0" fontId="9" fillId="0" borderId="0"/>
    <xf numFmtId="0" fontId="9" fillId="0" borderId="0"/>
    <xf numFmtId="0" fontId="9" fillId="0" borderId="0"/>
    <xf numFmtId="167" fontId="9" fillId="0" borderId="0" applyFill="0" applyBorder="0" applyAlignment="0" applyProtection="0">
      <alignment wrapText="1"/>
    </xf>
    <xf numFmtId="167" fontId="9" fillId="0" borderId="0" applyFill="0" applyBorder="0" applyAlignment="0" applyProtection="0">
      <alignment wrapText="1"/>
    </xf>
    <xf numFmtId="167" fontId="9" fillId="0" borderId="0" applyFill="0" applyBorder="0" applyAlignment="0" applyProtection="0">
      <alignment wrapText="1"/>
    </xf>
    <xf numFmtId="167" fontId="9" fillId="0" borderId="0" applyFill="0" applyBorder="0" applyAlignment="0" applyProtection="0">
      <alignment wrapText="1"/>
    </xf>
    <xf numFmtId="167" fontId="9" fillId="0" borderId="0" applyFill="0" applyBorder="0" applyAlignment="0" applyProtection="0">
      <alignment wrapText="1"/>
    </xf>
    <xf numFmtId="167" fontId="9" fillId="0" borderId="0" applyFill="0" applyBorder="0" applyAlignment="0" applyProtection="0">
      <alignment wrapText="1"/>
    </xf>
    <xf numFmtId="167" fontId="9" fillId="0" borderId="0" applyFill="0" applyBorder="0" applyAlignment="0" applyProtection="0">
      <alignment wrapText="1"/>
    </xf>
    <xf numFmtId="167" fontId="9" fillId="0" borderId="0" applyFill="0" applyBorder="0" applyAlignment="0" applyProtection="0">
      <alignment wrapText="1"/>
    </xf>
    <xf numFmtId="0" fontId="103" fillId="0" borderId="0" applyNumberFormat="0" applyFill="0" applyBorder="0">
      <alignment horizontal="left" wrapText="1"/>
    </xf>
    <xf numFmtId="0" fontId="103" fillId="0" borderId="0" applyNumberFormat="0" applyFill="0" applyBorder="0">
      <alignment horizontal="left" wrapText="1"/>
    </xf>
    <xf numFmtId="0" fontId="103" fillId="0" borderId="0" applyNumberFormat="0" applyFill="0" applyBorder="0">
      <alignment horizontal="left" wrapText="1"/>
    </xf>
    <xf numFmtId="0" fontId="9" fillId="0" borderId="0"/>
    <xf numFmtId="0" fontId="9" fillId="0" borderId="0"/>
    <xf numFmtId="0" fontId="9" fillId="0" borderId="0"/>
    <xf numFmtId="0" fontId="103" fillId="0" borderId="0" applyNumberFormat="0" applyFill="0" applyBorder="0">
      <alignment horizontal="left" wrapText="1"/>
    </xf>
    <xf numFmtId="0" fontId="103" fillId="0" borderId="0" applyNumberFormat="0" applyFill="0" applyBorder="0">
      <alignment horizontal="left" wrapText="1"/>
    </xf>
    <xf numFmtId="0" fontId="103" fillId="0" borderId="0" applyNumberFormat="0" applyFill="0" applyBorder="0">
      <alignment horizontal="left" wrapText="1"/>
    </xf>
    <xf numFmtId="0" fontId="103" fillId="0" borderId="0" applyNumberFormat="0" applyFill="0" applyBorder="0">
      <alignment horizontal="left" wrapText="1"/>
    </xf>
    <xf numFmtId="0" fontId="10" fillId="0" borderId="0" applyNumberFormat="0" applyFill="0" applyBorder="0">
      <alignment horizontal="center" wrapText="1"/>
    </xf>
    <xf numFmtId="0" fontId="10" fillId="0" borderId="0" applyNumberFormat="0" applyFill="0" applyBorder="0">
      <alignment horizontal="center" wrapText="1"/>
    </xf>
    <xf numFmtId="0" fontId="10" fillId="0" borderId="0" applyNumberFormat="0" applyFill="0" applyBorder="0">
      <alignment horizontal="center" wrapText="1"/>
    </xf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>
      <alignment horizontal="center" wrapText="1"/>
    </xf>
    <xf numFmtId="0" fontId="10" fillId="0" borderId="0" applyNumberFormat="0" applyFill="0" applyBorder="0">
      <alignment horizontal="center" wrapText="1"/>
    </xf>
    <xf numFmtId="0" fontId="10" fillId="0" borderId="0" applyNumberFormat="0" applyFill="0" applyBorder="0">
      <alignment horizontal="center" wrapText="1"/>
    </xf>
    <xf numFmtId="0" fontId="10" fillId="0" borderId="0" applyNumberFormat="0" applyFill="0" applyBorder="0">
      <alignment horizontal="center" wrapText="1"/>
    </xf>
    <xf numFmtId="0" fontId="10" fillId="0" borderId="0" applyNumberFormat="0" applyFill="0" applyBorder="0">
      <alignment horizontal="center" wrapText="1"/>
    </xf>
    <xf numFmtId="0" fontId="10" fillId="0" borderId="0" applyNumberFormat="0" applyFill="0" applyBorder="0">
      <alignment horizontal="center" wrapText="1"/>
    </xf>
    <xf numFmtId="0" fontId="10" fillId="0" borderId="0" applyNumberFormat="0" applyFill="0" applyBorder="0">
      <alignment horizontal="center" wrapText="1"/>
    </xf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>
      <alignment horizontal="center" wrapText="1"/>
    </xf>
    <xf numFmtId="0" fontId="10" fillId="0" borderId="0" applyNumberFormat="0" applyFill="0" applyBorder="0">
      <alignment horizontal="center" wrapText="1"/>
    </xf>
    <xf numFmtId="0" fontId="10" fillId="0" borderId="0" applyNumberFormat="0" applyFill="0" applyBorder="0">
      <alignment horizontal="center" wrapText="1"/>
    </xf>
    <xf numFmtId="0" fontId="10" fillId="0" borderId="0" applyNumberFormat="0" applyFill="0" applyBorder="0">
      <alignment horizontal="center" wrapText="1"/>
    </xf>
    <xf numFmtId="0" fontId="9" fillId="0" borderId="53"/>
    <xf numFmtId="0" fontId="9" fillId="0" borderId="53"/>
    <xf numFmtId="0" fontId="9" fillId="0" borderId="53"/>
    <xf numFmtId="0" fontId="9" fillId="0" borderId="53"/>
    <xf numFmtId="0" fontId="9" fillId="0" borderId="0"/>
    <xf numFmtId="0" fontId="9" fillId="0" borderId="0"/>
    <xf numFmtId="0" fontId="9" fillId="0" borderId="0"/>
    <xf numFmtId="0" fontId="9" fillId="0" borderId="53"/>
    <xf numFmtId="0" fontId="9" fillId="0" borderId="53"/>
    <xf numFmtId="0" fontId="9" fillId="0" borderId="53"/>
    <xf numFmtId="0" fontId="9" fillId="0" borderId="53"/>
    <xf numFmtId="0" fontId="9" fillId="0" borderId="53"/>
    <xf numFmtId="0" fontId="168" fillId="0" borderId="0" applyNumberFormat="0" applyFill="0" applyBorder="0" applyProtection="0">
      <alignment horizontal="centerContinuous"/>
    </xf>
    <xf numFmtId="0" fontId="9" fillId="0" borderId="0"/>
    <xf numFmtId="0" fontId="9" fillId="0" borderId="0"/>
    <xf numFmtId="0" fontId="9" fillId="0" borderId="0"/>
    <xf numFmtId="0" fontId="169" fillId="0" borderId="0" applyBorder="0" applyProtection="0">
      <alignment vertical="center"/>
    </xf>
    <xf numFmtId="0" fontId="9" fillId="0" borderId="0"/>
    <xf numFmtId="0" fontId="9" fillId="0" borderId="0"/>
    <xf numFmtId="0" fontId="9" fillId="0" borderId="0"/>
    <xf numFmtId="0" fontId="169" fillId="0" borderId="2" applyBorder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170" fillId="110" borderId="0" applyBorder="0" applyProtection="0">
      <alignment horizontal="centerContinuous" vertical="center"/>
    </xf>
    <xf numFmtId="0" fontId="9" fillId="0" borderId="0"/>
    <xf numFmtId="0" fontId="9" fillId="0" borderId="0"/>
    <xf numFmtId="0" fontId="9" fillId="0" borderId="0"/>
    <xf numFmtId="0" fontId="170" fillId="111" borderId="2" applyBorder="0" applyProtection="0">
      <alignment horizontal="centerContinuous" vertical="center"/>
    </xf>
    <xf numFmtId="0" fontId="9" fillId="0" borderId="0"/>
    <xf numFmtId="0" fontId="9" fillId="0" borderId="0"/>
    <xf numFmtId="0" fontId="9" fillId="0" borderId="0"/>
    <xf numFmtId="0" fontId="171" fillId="0" borderId="0" applyFill="0" applyBorder="0" applyProtection="0">
      <alignment horizontal="left"/>
    </xf>
    <xf numFmtId="0" fontId="9" fillId="0" borderId="0"/>
    <xf numFmtId="0" fontId="9" fillId="0" borderId="0"/>
    <xf numFmtId="0" fontId="9" fillId="0" borderId="0"/>
    <xf numFmtId="0" fontId="91" fillId="0" borderId="15" applyFill="0" applyBorder="0" applyProtection="0">
      <alignment horizontal="left" vertical="top"/>
    </xf>
    <xf numFmtId="0" fontId="9" fillId="0" borderId="0"/>
    <xf numFmtId="0" fontId="9" fillId="0" borderId="0"/>
    <xf numFmtId="0" fontId="9" fillId="0" borderId="0"/>
    <xf numFmtId="0" fontId="172" fillId="112" borderId="0" applyNumberFormat="0" applyBorder="0" applyAlignment="0"/>
    <xf numFmtId="0" fontId="9" fillId="0" borderId="0"/>
    <xf numFmtId="0" fontId="9" fillId="0" borderId="0"/>
    <xf numFmtId="0" fontId="9" fillId="0" borderId="0"/>
    <xf numFmtId="4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9" fontId="9" fillId="0" borderId="0" applyFont="0" applyFill="0" applyBorder="0" applyAlignment="0" applyProtection="0"/>
    <xf numFmtId="0" fontId="8" fillId="0" borderId="0">
      <alignment horizontal="centerContinuous"/>
    </xf>
    <xf numFmtId="0" fontId="9" fillId="0" borderId="0"/>
    <xf numFmtId="0" fontId="9" fillId="0" borderId="0"/>
    <xf numFmtId="0" fontId="9" fillId="0" borderId="0"/>
    <xf numFmtId="0" fontId="64" fillId="0" borderId="0" applyNumberFormat="0" applyFont="0" applyFill="0" applyBorder="0" applyProtection="0">
      <alignment horizontal="center" wrapText="1"/>
    </xf>
    <xf numFmtId="0" fontId="8" fillId="0" borderId="0" applyFill="0" applyBorder="0" applyProtection="0">
      <alignment horizontal="centerContinuous" wrapText="1"/>
    </xf>
    <xf numFmtId="0" fontId="173" fillId="0" borderId="0" applyNumberFormat="0" applyFont="0" applyFill="0" applyBorder="0" applyProtection="0">
      <alignment horizontal="center" wrapText="1"/>
    </xf>
    <xf numFmtId="0" fontId="9" fillId="0" borderId="0"/>
    <xf numFmtId="0" fontId="9" fillId="0" borderId="0"/>
    <xf numFmtId="0" fontId="9" fillId="0" borderId="0"/>
    <xf numFmtId="0" fontId="8" fillId="0" borderId="0" applyFill="0" applyBorder="0" applyProtection="0">
      <alignment horizontal="centerContinuous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3" fillId="0" borderId="0" applyNumberFormat="0" applyFont="0" applyFill="0" applyBorder="0" applyProtection="0">
      <alignment horizontal="center" wrapText="1"/>
    </xf>
    <xf numFmtId="0" fontId="173" fillId="0" borderId="0" applyNumberFormat="0" applyFont="0" applyFill="0" applyBorder="0" applyProtection="0">
      <alignment horizontal="center" wrapText="1"/>
    </xf>
    <xf numFmtId="0" fontId="9" fillId="0" borderId="0"/>
    <xf numFmtId="0" fontId="9" fillId="0" borderId="0"/>
    <xf numFmtId="0" fontId="9" fillId="0" borderId="0"/>
    <xf numFmtId="0" fontId="64" fillId="0" borderId="0" applyNumberFormat="0" applyFont="0" applyFill="0" applyBorder="0" applyProtection="0">
      <alignment horizontal="centerContinuous" vertical="center" wrapText="1"/>
    </xf>
    <xf numFmtId="0" fontId="64" fillId="0" borderId="0" applyNumberFormat="0" applyFont="0" applyFill="0" applyBorder="0" applyProtection="0">
      <alignment wrapText="1"/>
    </xf>
    <xf numFmtId="0" fontId="87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246" fontId="29" fillId="0" borderId="0"/>
    <xf numFmtId="246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47" fontId="35" fillId="0" borderId="0"/>
    <xf numFmtId="0" fontId="9" fillId="0" borderId="0"/>
    <xf numFmtId="0" fontId="9" fillId="0" borderId="0"/>
    <xf numFmtId="0" fontId="9" fillId="0" borderId="0"/>
    <xf numFmtId="1" fontId="174" fillId="0" borderId="0" applyFill="0" applyBorder="0">
      <alignment horizontal="left"/>
    </xf>
    <xf numFmtId="0" fontId="9" fillId="0" borderId="0"/>
    <xf numFmtId="0" fontId="9" fillId="0" borderId="0"/>
    <xf numFmtId="0" fontId="9" fillId="0" borderId="0"/>
    <xf numFmtId="40" fontId="175" fillId="0" borderId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76" fillId="0" borderId="0" applyNumberFormat="0" applyFill="0" applyBorder="0" applyAlignment="0" applyProtection="0"/>
    <xf numFmtId="0" fontId="177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7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76" fillId="0" borderId="0" applyNumberFormat="0" applyFill="0" applyBorder="0" applyAlignment="0" applyProtection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6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175" fontId="178" fillId="0" borderId="0"/>
    <xf numFmtId="0" fontId="9" fillId="0" borderId="0"/>
    <xf numFmtId="0" fontId="9" fillId="0" borderId="0"/>
    <xf numFmtId="0" fontId="9" fillId="0" borderId="0"/>
    <xf numFmtId="0" fontId="17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00" fillId="0" borderId="31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105" fillId="0" borderId="33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108" fillId="0" borderId="36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10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212" fontId="152" fillId="0" borderId="0" applyNumberFormat="0" applyFill="0" applyBorder="0" applyAlignment="0" applyProtection="0"/>
    <xf numFmtId="0" fontId="84" fillId="0" borderId="5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5" applyNumberFormat="0" applyFill="0" applyAlignment="0" applyProtection="0"/>
    <xf numFmtId="0" fontId="179" fillId="0" borderId="56" applyNumberFormat="0" applyFill="0" applyAlignment="0" applyProtection="0"/>
    <xf numFmtId="0" fontId="84" fillId="0" borderId="54" applyNumberFormat="0" applyFill="0" applyAlignment="0" applyProtection="0"/>
    <xf numFmtId="0" fontId="84" fillId="0" borderId="54" applyNumberFormat="0" applyFill="0" applyAlignment="0" applyProtection="0"/>
    <xf numFmtId="0" fontId="84" fillId="0" borderId="5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4" applyNumberFormat="0" applyFill="0" applyAlignment="0" applyProtection="0"/>
    <xf numFmtId="0" fontId="84" fillId="0" borderId="56" applyNumberFormat="0" applyFill="0" applyAlignment="0" applyProtection="0"/>
    <xf numFmtId="0" fontId="84" fillId="0" borderId="55" applyNumberFormat="0" applyFill="0" applyAlignment="0" applyProtection="0"/>
    <xf numFmtId="0" fontId="84" fillId="0" borderId="55" applyNumberFormat="0" applyFill="0" applyAlignment="0" applyProtection="0"/>
    <xf numFmtId="0" fontId="84" fillId="0" borderId="55" applyNumberFormat="0" applyFill="0" applyAlignment="0" applyProtection="0"/>
    <xf numFmtId="0" fontId="84" fillId="0" borderId="55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5" applyNumberFormat="0" applyFill="0" applyAlignment="0" applyProtection="0"/>
    <xf numFmtId="0" fontId="84" fillId="0" borderId="54" applyNumberFormat="0" applyFill="0" applyAlignment="0" applyProtection="0"/>
    <xf numFmtId="0" fontId="84" fillId="0" borderId="55" applyNumberFormat="0" applyFill="0" applyAlignment="0" applyProtection="0"/>
    <xf numFmtId="0" fontId="84" fillId="0" borderId="55" applyNumberFormat="0" applyFill="0" applyAlignment="0" applyProtection="0"/>
    <xf numFmtId="0" fontId="84" fillId="0" borderId="55" applyNumberFormat="0" applyFill="0" applyAlignment="0" applyProtection="0"/>
    <xf numFmtId="0" fontId="84" fillId="0" borderId="55" applyNumberFormat="0" applyFill="0" applyAlignment="0" applyProtection="0"/>
    <xf numFmtId="0" fontId="84" fillId="0" borderId="54" applyNumberFormat="0" applyFill="0" applyAlignment="0" applyProtection="0"/>
    <xf numFmtId="0" fontId="84" fillId="0" borderId="55" applyNumberFormat="0" applyFill="0" applyAlignment="0" applyProtection="0"/>
    <xf numFmtId="0" fontId="84" fillId="0" borderId="55" applyNumberFormat="0" applyFill="0" applyAlignment="0" applyProtection="0"/>
    <xf numFmtId="0" fontId="84" fillId="0" borderId="55" applyNumberFormat="0" applyFill="0" applyAlignment="0" applyProtection="0"/>
    <xf numFmtId="0" fontId="9" fillId="0" borderId="0"/>
    <xf numFmtId="0" fontId="9" fillId="0" borderId="0"/>
    <xf numFmtId="0" fontId="84" fillId="0" borderId="55" applyNumberFormat="0" applyFill="0" applyAlignment="0" applyProtection="0"/>
    <xf numFmtId="0" fontId="9" fillId="0" borderId="0"/>
    <xf numFmtId="0" fontId="84" fillId="0" borderId="55" applyNumberFormat="0" applyFill="0" applyAlignment="0" applyProtection="0"/>
    <xf numFmtId="0" fontId="84" fillId="0" borderId="55" applyNumberFormat="0" applyFill="0" applyAlignment="0" applyProtection="0"/>
    <xf numFmtId="0" fontId="84" fillId="0" borderId="55" applyNumberFormat="0" applyFill="0" applyAlignment="0" applyProtection="0"/>
    <xf numFmtId="0" fontId="84" fillId="0" borderId="55" applyNumberFormat="0" applyFill="0" applyAlignment="0" applyProtection="0"/>
    <xf numFmtId="0" fontId="84" fillId="0" borderId="55" applyNumberFormat="0" applyFill="0" applyAlignment="0" applyProtection="0"/>
    <xf numFmtId="0" fontId="84" fillId="0" borderId="55" applyNumberFormat="0" applyFill="0" applyAlignment="0" applyProtection="0"/>
    <xf numFmtId="0" fontId="84" fillId="0" borderId="56" applyNumberFormat="0" applyFill="0" applyAlignment="0" applyProtection="0"/>
    <xf numFmtId="0" fontId="84" fillId="0" borderId="5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5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5" applyNumberFormat="0" applyFill="0" applyAlignment="0" applyProtection="0"/>
    <xf numFmtId="0" fontId="143" fillId="0" borderId="57" applyNumberFormat="0" applyFill="0" applyAlignment="0" applyProtection="0"/>
    <xf numFmtId="0" fontId="143" fillId="0" borderId="57" applyNumberFormat="0" applyFill="0" applyAlignment="0" applyProtection="0"/>
    <xf numFmtId="0" fontId="143" fillId="0" borderId="57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143" fillId="0" borderId="57" applyNumberFormat="0" applyFill="0" applyAlignment="0" applyProtection="0"/>
    <xf numFmtId="0" fontId="84" fillId="0" borderId="54" applyNumberFormat="0" applyFill="0" applyAlignment="0" applyProtection="0"/>
    <xf numFmtId="0" fontId="84" fillId="0" borderId="54" applyNumberFormat="0" applyFill="0" applyAlignment="0" applyProtection="0"/>
    <xf numFmtId="0" fontId="27" fillId="0" borderId="13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4" fillId="0" borderId="5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4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84" fillId="0" borderId="54" applyNumberFormat="0" applyFill="0" applyAlignment="0" applyProtection="0"/>
    <xf numFmtId="0" fontId="9" fillId="0" borderId="0"/>
    <xf numFmtId="0" fontId="9" fillId="0" borderId="0"/>
    <xf numFmtId="0" fontId="9" fillId="0" borderId="0"/>
    <xf numFmtId="175" fontId="63" fillId="0" borderId="58"/>
    <xf numFmtId="175" fontId="63" fillId="0" borderId="58"/>
    <xf numFmtId="175" fontId="63" fillId="0" borderId="58"/>
    <xf numFmtId="175" fontId="63" fillId="0" borderId="58"/>
    <xf numFmtId="0" fontId="9" fillId="0" borderId="0"/>
    <xf numFmtId="0" fontId="9" fillId="0" borderId="0"/>
    <xf numFmtId="175" fontId="63" fillId="0" borderId="58"/>
    <xf numFmtId="0" fontId="9" fillId="0" borderId="0"/>
    <xf numFmtId="175" fontId="63" fillId="0" borderId="58"/>
    <xf numFmtId="175" fontId="63" fillId="0" borderId="58"/>
    <xf numFmtId="175" fontId="63" fillId="0" borderId="58"/>
    <xf numFmtId="175" fontId="63" fillId="0" borderId="58"/>
    <xf numFmtId="175" fontId="63" fillId="0" borderId="58"/>
    <xf numFmtId="175" fontId="63" fillId="0" borderId="58"/>
    <xf numFmtId="175" fontId="63" fillId="0" borderId="58"/>
    <xf numFmtId="175" fontId="63" fillId="0" borderId="58"/>
    <xf numFmtId="248" fontId="35" fillId="0" borderId="0"/>
    <xf numFmtId="0" fontId="9" fillId="0" borderId="0"/>
    <xf numFmtId="0" fontId="9" fillId="0" borderId="0"/>
    <xf numFmtId="0" fontId="9" fillId="0" borderId="0"/>
    <xf numFmtId="239" fontId="92" fillId="0" borderId="59">
      <protection locked="0"/>
    </xf>
    <xf numFmtId="239" fontId="92" fillId="0" borderId="59">
      <protection locked="0"/>
    </xf>
    <xf numFmtId="239" fontId="92" fillId="0" borderId="59">
      <protection locked="0"/>
    </xf>
    <xf numFmtId="239" fontId="92" fillId="0" borderId="59">
      <protection locked="0"/>
    </xf>
    <xf numFmtId="0" fontId="9" fillId="0" borderId="0"/>
    <xf numFmtId="0" fontId="9" fillId="0" borderId="0"/>
    <xf numFmtId="239" fontId="92" fillId="0" borderId="59">
      <protection locked="0"/>
    </xf>
    <xf numFmtId="0" fontId="9" fillId="0" borderId="0"/>
    <xf numFmtId="239" fontId="92" fillId="0" borderId="59">
      <protection locked="0"/>
    </xf>
    <xf numFmtId="239" fontId="92" fillId="0" borderId="59">
      <protection locked="0"/>
    </xf>
    <xf numFmtId="239" fontId="92" fillId="0" borderId="59">
      <protection locked="0"/>
    </xf>
    <xf numFmtId="239" fontId="92" fillId="0" borderId="59">
      <protection locked="0"/>
    </xf>
    <xf numFmtId="239" fontId="92" fillId="0" borderId="59">
      <protection locked="0"/>
    </xf>
    <xf numFmtId="239" fontId="92" fillId="0" borderId="59">
      <protection locked="0"/>
    </xf>
    <xf numFmtId="239" fontId="92" fillId="0" borderId="59">
      <protection locked="0"/>
    </xf>
    <xf numFmtId="239" fontId="92" fillId="0" borderId="59">
      <protection locked="0"/>
    </xf>
    <xf numFmtId="239" fontId="92" fillId="0" borderId="59">
      <protection locked="0"/>
    </xf>
    <xf numFmtId="239" fontId="92" fillId="0" borderId="59">
      <protection locked="0"/>
    </xf>
    <xf numFmtId="49" fontId="92" fillId="0" borderId="41">
      <alignment vertical="top"/>
      <protection locked="0"/>
    </xf>
    <xf numFmtId="49" fontId="92" fillId="0" borderId="41">
      <alignment vertical="top"/>
      <protection locked="0"/>
    </xf>
    <xf numFmtId="49" fontId="92" fillId="0" borderId="41">
      <alignment vertical="top"/>
      <protection locked="0"/>
    </xf>
    <xf numFmtId="49" fontId="92" fillId="0" borderId="41">
      <alignment vertical="top"/>
      <protection locked="0"/>
    </xf>
    <xf numFmtId="0" fontId="9" fillId="0" borderId="0"/>
    <xf numFmtId="0" fontId="9" fillId="0" borderId="0"/>
    <xf numFmtId="49" fontId="92" fillId="0" borderId="41">
      <alignment vertical="top"/>
      <protection locked="0"/>
    </xf>
    <xf numFmtId="0" fontId="9" fillId="0" borderId="0"/>
    <xf numFmtId="49" fontId="92" fillId="0" borderId="41">
      <alignment vertical="top"/>
      <protection locked="0"/>
    </xf>
    <xf numFmtId="49" fontId="92" fillId="0" borderId="41">
      <alignment vertical="top"/>
      <protection locked="0"/>
    </xf>
    <xf numFmtId="49" fontId="92" fillId="0" borderId="41">
      <alignment vertical="top"/>
      <protection locked="0"/>
    </xf>
    <xf numFmtId="49" fontId="92" fillId="0" borderId="41">
      <alignment vertical="top"/>
      <protection locked="0"/>
    </xf>
    <xf numFmtId="49" fontId="92" fillId="0" borderId="41">
      <alignment vertical="top"/>
      <protection locked="0"/>
    </xf>
    <xf numFmtId="49" fontId="92" fillId="0" borderId="41">
      <alignment vertical="top"/>
      <protection locked="0"/>
    </xf>
    <xf numFmtId="49" fontId="92" fillId="0" borderId="41">
      <alignment vertical="top"/>
      <protection locked="0"/>
    </xf>
    <xf numFmtId="49" fontId="92" fillId="0" borderId="41">
      <alignment vertical="top"/>
      <protection locked="0"/>
    </xf>
    <xf numFmtId="249" fontId="92" fillId="0" borderId="59">
      <protection locked="0"/>
    </xf>
    <xf numFmtId="249" fontId="92" fillId="0" borderId="59">
      <protection locked="0"/>
    </xf>
    <xf numFmtId="249" fontId="92" fillId="0" borderId="59">
      <protection locked="0"/>
    </xf>
    <xf numFmtId="249" fontId="92" fillId="0" borderId="59">
      <protection locked="0"/>
    </xf>
    <xf numFmtId="0" fontId="9" fillId="0" borderId="0"/>
    <xf numFmtId="0" fontId="9" fillId="0" borderId="0"/>
    <xf numFmtId="249" fontId="92" fillId="0" borderId="59">
      <protection locked="0"/>
    </xf>
    <xf numFmtId="0" fontId="9" fillId="0" borderId="0"/>
    <xf numFmtId="249" fontId="92" fillId="0" borderId="59">
      <protection locked="0"/>
    </xf>
    <xf numFmtId="249" fontId="92" fillId="0" borderId="59">
      <protection locked="0"/>
    </xf>
    <xf numFmtId="249" fontId="92" fillId="0" borderId="59">
      <protection locked="0"/>
    </xf>
    <xf numFmtId="249" fontId="92" fillId="0" borderId="59">
      <protection locked="0"/>
    </xf>
    <xf numFmtId="249" fontId="92" fillId="0" borderId="59">
      <protection locked="0"/>
    </xf>
    <xf numFmtId="249" fontId="92" fillId="0" borderId="59">
      <protection locked="0"/>
    </xf>
    <xf numFmtId="249" fontId="92" fillId="0" borderId="59">
      <protection locked="0"/>
    </xf>
    <xf numFmtId="249" fontId="92" fillId="0" borderId="59">
      <protection locked="0"/>
    </xf>
    <xf numFmtId="249" fontId="92" fillId="0" borderId="59">
      <protection locked="0"/>
    </xf>
    <xf numFmtId="249" fontId="92" fillId="0" borderId="59">
      <protection locked="0"/>
    </xf>
    <xf numFmtId="49" fontId="92" fillId="0" borderId="59">
      <protection locked="0"/>
    </xf>
    <xf numFmtId="49" fontId="92" fillId="0" borderId="59">
      <protection locked="0"/>
    </xf>
    <xf numFmtId="49" fontId="92" fillId="0" borderId="59">
      <protection locked="0"/>
    </xf>
    <xf numFmtId="49" fontId="92" fillId="0" borderId="59">
      <protection locked="0"/>
    </xf>
    <xf numFmtId="0" fontId="9" fillId="0" borderId="0"/>
    <xf numFmtId="0" fontId="9" fillId="0" borderId="0"/>
    <xf numFmtId="49" fontId="92" fillId="0" borderId="59">
      <protection locked="0"/>
    </xf>
    <xf numFmtId="0" fontId="9" fillId="0" borderId="0"/>
    <xf numFmtId="49" fontId="92" fillId="0" borderId="59">
      <protection locked="0"/>
    </xf>
    <xf numFmtId="49" fontId="92" fillId="0" borderId="59">
      <protection locked="0"/>
    </xf>
    <xf numFmtId="49" fontId="92" fillId="0" borderId="59">
      <protection locked="0"/>
    </xf>
    <xf numFmtId="49" fontId="92" fillId="0" borderId="59">
      <protection locked="0"/>
    </xf>
    <xf numFmtId="49" fontId="92" fillId="0" borderId="59">
      <protection locked="0"/>
    </xf>
    <xf numFmtId="49" fontId="92" fillId="0" borderId="59">
      <protection locked="0"/>
    </xf>
    <xf numFmtId="49" fontId="92" fillId="0" borderId="59">
      <protection locked="0"/>
    </xf>
    <xf numFmtId="49" fontId="92" fillId="0" borderId="59">
      <protection locked="0"/>
    </xf>
    <xf numFmtId="49" fontId="92" fillId="0" borderId="59">
      <protection locked="0"/>
    </xf>
    <xf numFmtId="49" fontId="92" fillId="0" borderId="59">
      <protection locked="0"/>
    </xf>
    <xf numFmtId="37" fontId="72" fillId="83" borderId="0" applyNumberFormat="0" applyBorder="0" applyAlignment="0" applyProtection="0"/>
    <xf numFmtId="37" fontId="72" fillId="83" borderId="0" applyNumberFormat="0" applyBorder="0" applyAlignment="0" applyProtection="0"/>
    <xf numFmtId="37" fontId="72" fillId="8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37" fontId="72" fillId="83" borderId="0" applyNumberFormat="0" applyBorder="0" applyAlignment="0" applyProtection="0"/>
    <xf numFmtId="37" fontId="72" fillId="0" borderId="0"/>
    <xf numFmtId="37" fontId="72" fillId="0" borderId="0"/>
    <xf numFmtId="37" fontId="72" fillId="0" borderId="0"/>
    <xf numFmtId="0" fontId="9" fillId="0" borderId="0"/>
    <xf numFmtId="0" fontId="9" fillId="0" borderId="0"/>
    <xf numFmtId="0" fontId="9" fillId="0" borderId="0"/>
    <xf numFmtId="37" fontId="72" fillId="0" borderId="0"/>
    <xf numFmtId="37" fontId="72" fillId="0" borderId="0"/>
    <xf numFmtId="37" fontId="72" fillId="0" borderId="0"/>
    <xf numFmtId="3" fontId="180" fillId="0" borderId="40" applyProtection="0"/>
    <xf numFmtId="0" fontId="9" fillId="0" borderId="0"/>
    <xf numFmtId="0" fontId="9" fillId="0" borderId="0"/>
    <xf numFmtId="0" fontId="9" fillId="0" borderId="0"/>
    <xf numFmtId="240" fontId="150" fillId="2" borderId="15" applyBorder="0">
      <alignment horizontal="right" vertical="center"/>
      <protection locked="0"/>
    </xf>
    <xf numFmtId="0" fontId="9" fillId="0" borderId="0"/>
    <xf numFmtId="0" fontId="9" fillId="0" borderId="0"/>
    <xf numFmtId="0" fontId="9" fillId="0" borderId="0"/>
    <xf numFmtId="0" fontId="78" fillId="0" borderId="2">
      <alignment horizontal="centerContinuous" vertical="center"/>
    </xf>
    <xf numFmtId="0" fontId="9" fillId="0" borderId="0"/>
    <xf numFmtId="0" fontId="9" fillId="0" borderId="0"/>
    <xf numFmtId="0" fontId="9" fillId="0" borderId="0"/>
    <xf numFmtId="0" fontId="181" fillId="0" borderId="0"/>
    <xf numFmtId="0" fontId="64" fillId="0" borderId="0" applyNumberFormat="0" applyFont="0" applyFill="0" applyBorder="0" applyProtection="0"/>
    <xf numFmtId="0" fontId="64" fillId="0" borderId="0" applyNumberFormat="0" applyFont="0" applyFill="0" applyBorder="0" applyProtection="0">
      <alignment vertical="center"/>
    </xf>
    <xf numFmtId="0" fontId="64" fillId="0" borderId="0" applyNumberFormat="0" applyFont="0" applyFill="0" applyBorder="0" applyProtection="0">
      <alignment vertical="top"/>
    </xf>
    <xf numFmtId="0" fontId="182" fillId="0" borderId="60" applyNumberFormat="0" applyAlignment="0"/>
    <xf numFmtId="0" fontId="9" fillId="0" borderId="0"/>
    <xf numFmtId="0" fontId="9" fillId="0" borderId="0"/>
    <xf numFmtId="0" fontId="9" fillId="0" borderId="0"/>
    <xf numFmtId="0" fontId="59" fillId="47" borderId="24" applyNumberFormat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8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49" borderId="0" applyNumberFormat="0" applyBorder="0" applyAlignment="0" applyProtection="0"/>
    <xf numFmtId="0" fontId="9" fillId="49" borderId="0" applyNumberFormat="0" applyBorder="0" applyAlignment="0" applyProtection="0"/>
    <xf numFmtId="0" fontId="184" fillId="0" borderId="0" applyNumberFormat="0" applyFont="0" applyFill="0" applyBorder="0" applyAlignment="0"/>
    <xf numFmtId="1" fontId="150" fillId="2" borderId="0">
      <alignment horizontal="center"/>
    </xf>
    <xf numFmtId="0" fontId="9" fillId="0" borderId="0"/>
    <xf numFmtId="0" fontId="9" fillId="0" borderId="0"/>
    <xf numFmtId="0" fontId="9" fillId="0" borderId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0" fontId="9" fillId="0" borderId="0"/>
    <xf numFmtId="250" fontId="72" fillId="0" borderId="41" applyFont="0" applyFill="0" applyBorder="0" applyAlignment="0" applyProtection="0"/>
    <xf numFmtId="0" fontId="9" fillId="0" borderId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0" fontId="9" fillId="0" borderId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0" fontId="72" fillId="0" borderId="41" applyFont="0" applyFill="0" applyBorder="0" applyAlignment="0" applyProtection="0"/>
    <xf numFmtId="251" fontId="9" fillId="0" borderId="0" applyFont="0" applyFill="0" applyBorder="0" applyAlignment="0" applyProtection="0"/>
    <xf numFmtId="251" fontId="9" fillId="0" borderId="0" applyFont="0" applyFill="0" applyBorder="0" applyAlignment="0" applyProtection="0"/>
    <xf numFmtId="192" fontId="35" fillId="0" borderId="0"/>
    <xf numFmtId="0" fontId="9" fillId="0" borderId="0"/>
    <xf numFmtId="0" fontId="9" fillId="0" borderId="0"/>
    <xf numFmtId="0" fontId="9" fillId="0" borderId="0"/>
    <xf numFmtId="0" fontId="185" fillId="0" borderId="0" applyFont="0" applyFill="0" applyBorder="0" applyAlignment="0" applyProtection="0"/>
    <xf numFmtId="0" fontId="185" fillId="0" borderId="0" applyFont="0" applyFill="0" applyBorder="0" applyAlignment="0" applyProtection="0"/>
    <xf numFmtId="0" fontId="186" fillId="3" borderId="0"/>
    <xf numFmtId="0" fontId="185" fillId="0" borderId="0" applyFont="0" applyFill="0" applyBorder="0" applyAlignment="0" applyProtection="0"/>
    <xf numFmtId="0" fontId="185" fillId="0" borderId="0" applyFont="0" applyFill="0" applyBorder="0" applyAlignment="0" applyProtection="0"/>
    <xf numFmtId="0" fontId="185" fillId="0" borderId="0" applyFont="0" applyFill="0" applyBorder="0" applyAlignment="0" applyProtection="0"/>
    <xf numFmtId="0" fontId="18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87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87" fillId="0" borderId="0"/>
    <xf numFmtId="0" fontId="5" fillId="0" borderId="0"/>
    <xf numFmtId="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/>
    <xf numFmtId="171" fontId="5" fillId="0" borderId="0" applyFont="0" applyFill="0" applyBorder="0" applyAlignment="0" applyProtection="0"/>
    <xf numFmtId="0" fontId="5" fillId="0" borderId="0"/>
    <xf numFmtId="43" fontId="12" fillId="0" borderId="0" applyFont="0" applyFill="0" applyBorder="0" applyAlignment="0" applyProtection="0"/>
    <xf numFmtId="0" fontId="5" fillId="0" borderId="0"/>
    <xf numFmtId="9" fontId="12" fillId="0" borderId="0" applyFont="0" applyFill="0" applyBorder="0" applyAlignment="0" applyProtection="0"/>
    <xf numFmtId="0" fontId="4" fillId="0" borderId="0"/>
    <xf numFmtId="3" fontId="64" fillId="0" borderId="0" applyFont="0" applyFill="0" applyBorder="0" applyAlignment="0" applyProtection="0"/>
    <xf numFmtId="255" fontId="188" fillId="0" borderId="0" applyFont="0" applyFill="0" applyBorder="0" applyAlignment="0" applyProtection="0"/>
    <xf numFmtId="256" fontId="72" fillId="0" borderId="0"/>
    <xf numFmtId="256" fontId="72" fillId="0" borderId="0"/>
    <xf numFmtId="257" fontId="72" fillId="0" borderId="0">
      <alignment horizontal="right"/>
    </xf>
    <xf numFmtId="257" fontId="72" fillId="0" borderId="0">
      <alignment horizontal="right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1" fontId="9" fillId="0" borderId="0" applyNumberFormat="0" applyAlignment="0">
      <alignment horizontal="left" wrapText="1"/>
    </xf>
    <xf numFmtId="181" fontId="9" fillId="0" borderId="0" applyNumberFormat="0" applyAlignment="0">
      <alignment horizontal="left"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5" fontId="9" fillId="0" borderId="0">
      <alignment horizontal="left" wrapText="1"/>
    </xf>
    <xf numFmtId="181" fontId="9" fillId="0" borderId="0" applyNumberFormat="0" applyAlignment="0">
      <alignment horizontal="left" wrapText="1"/>
    </xf>
    <xf numFmtId="258" fontId="9" fillId="0" borderId="0" applyFont="0" applyFill="0" applyBorder="0" applyAlignment="0" applyProtection="0"/>
    <xf numFmtId="259" fontId="18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1" fontId="9" fillId="0" borderId="0" applyNumberFormat="0" applyAlignment="0">
      <alignment horizontal="left" wrapText="1"/>
    </xf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181" fontId="9" fillId="0" borderId="0" applyNumberFormat="0" applyAlignment="0">
      <alignment horizontal="left" wrapText="1"/>
    </xf>
    <xf numFmtId="191" fontId="9" fillId="0" borderId="0" applyFont="0" applyFill="0" applyBorder="0" applyAlignment="0" applyProtection="0"/>
    <xf numFmtId="261" fontId="189" fillId="0" borderId="0" applyFont="0" applyFill="0" applyBorder="0" applyAlignment="0" applyProtection="0"/>
    <xf numFmtId="260" fontId="9" fillId="0" borderId="0" applyFont="0" applyFill="0" applyBorder="0" applyAlignment="0" applyProtection="0"/>
    <xf numFmtId="192" fontId="189" fillId="0" borderId="0" applyFont="0" applyFill="0" applyBorder="0" applyAlignment="0" applyProtection="0"/>
    <xf numFmtId="262" fontId="189" fillId="0" borderId="0" applyFont="0" applyFill="0" applyBorder="0" applyAlignment="0" applyProtection="0"/>
    <xf numFmtId="3" fontId="190" fillId="0" borderId="15" applyNumberFormat="0" applyFill="0" applyBorder="0" applyAlignment="0" applyProtection="0"/>
    <xf numFmtId="262" fontId="189" fillId="0" borderId="0" applyFont="0" applyFill="0" applyBorder="0" applyAlignment="0" applyProtection="0"/>
    <xf numFmtId="203" fontId="9" fillId="0" borderId="0" applyFont="0" applyFill="0" applyBorder="0" applyAlignment="0" applyProtection="0"/>
    <xf numFmtId="263" fontId="189" fillId="0" borderId="0" applyFont="0" applyFill="0" applyBorder="0" applyAlignment="0" applyProtection="0"/>
    <xf numFmtId="264" fontId="9" fillId="0" borderId="0" applyFont="0" applyFill="0" applyBorder="0" applyAlignment="0" applyProtection="0"/>
    <xf numFmtId="265" fontId="9" fillId="0" borderId="0" applyFont="0" applyFill="0" applyBorder="0" applyAlignment="0" applyProtection="0"/>
    <xf numFmtId="181" fontId="9" fillId="0" borderId="0" applyNumberFormat="0" applyAlignment="0">
      <alignment horizontal="left" wrapText="1"/>
    </xf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181" fontId="9" fillId="0" borderId="0" applyNumberFormat="0" applyAlignment="0">
      <alignment horizontal="left" wrapText="1"/>
    </xf>
    <xf numFmtId="266" fontId="72" fillId="0" borderId="0">
      <alignment horizontal="center"/>
    </xf>
    <xf numFmtId="266" fontId="72" fillId="0" borderId="0">
      <alignment horizontal="center"/>
    </xf>
    <xf numFmtId="267" fontId="72" fillId="0" borderId="0">
      <alignment horizontal="right"/>
    </xf>
    <xf numFmtId="267" fontId="72" fillId="0" borderId="0">
      <alignment horizontal="right"/>
    </xf>
    <xf numFmtId="268" fontId="72" fillId="0" borderId="0">
      <alignment horizontal="right"/>
    </xf>
    <xf numFmtId="268" fontId="72" fillId="0" borderId="0">
      <alignment horizontal="right"/>
    </xf>
    <xf numFmtId="260" fontId="9" fillId="0" borderId="0"/>
    <xf numFmtId="269" fontId="191" fillId="0" borderId="21" applyFont="0" applyFill="0" applyBorder="0" applyAlignment="0" applyProtection="0">
      <alignment horizontal="right"/>
    </xf>
    <xf numFmtId="10" fontId="64" fillId="0" borderId="0" applyFont="0" applyFill="0" applyBorder="0" applyAlignment="0" applyProtection="0"/>
    <xf numFmtId="0" fontId="35" fillId="0" borderId="0" applyFont="0" applyBorder="0">
      <alignment horizontal="right"/>
    </xf>
    <xf numFmtId="203" fontId="37" fillId="0" borderId="0">
      <alignment horizontal="right"/>
      <protection locked="0"/>
    </xf>
    <xf numFmtId="203" fontId="37" fillId="0" borderId="0">
      <alignment horizontal="right"/>
      <protection locked="0"/>
    </xf>
    <xf numFmtId="9" fontId="192" fillId="0" borderId="0" applyFont="0" applyFill="0" applyBorder="0" applyAlignment="0" applyProtection="0"/>
    <xf numFmtId="0" fontId="36" fillId="36" borderId="0" applyNumberFormat="0" applyBorder="0" applyAlignment="0" applyProtection="0"/>
    <xf numFmtId="0" fontId="36" fillId="39" borderId="0" applyNumberFormat="0" applyBorder="0" applyAlignment="0" applyProtection="0"/>
    <xf numFmtId="4" fontId="37" fillId="0" borderId="0">
      <alignment horizontal="right"/>
      <protection locked="0"/>
    </xf>
    <xf numFmtId="254" fontId="37" fillId="0" borderId="0">
      <alignment horizontal="right"/>
      <protection locked="0"/>
    </xf>
    <xf numFmtId="0" fontId="36" fillId="48" borderId="0" applyNumberFormat="0" applyBorder="0" applyAlignment="0" applyProtection="0"/>
    <xf numFmtId="0" fontId="36" fillId="39" borderId="0" applyNumberFormat="0" applyBorder="0" applyAlignment="0" applyProtection="0"/>
    <xf numFmtId="0" fontId="36" fillId="50" borderId="0" applyNumberFormat="0" applyBorder="0" applyAlignment="0" applyProtection="0"/>
    <xf numFmtId="0" fontId="40" fillId="56" borderId="0" applyNumberFormat="0" applyBorder="0" applyAlignment="0" applyProtection="0"/>
    <xf numFmtId="260" fontId="36" fillId="114" borderId="0" applyNumberFormat="0" applyBorder="0" applyAlignment="0" applyProtection="0"/>
    <xf numFmtId="0" fontId="36" fillId="60" borderId="0" applyNumberFormat="0" applyBorder="0" applyAlignment="0" applyProtection="0"/>
    <xf numFmtId="260" fontId="36" fillId="115" borderId="0" applyNumberFormat="0" applyBorder="0" applyAlignment="0" applyProtection="0"/>
    <xf numFmtId="0" fontId="36" fillId="61" borderId="0" applyNumberFormat="0" applyBorder="0" applyAlignment="0" applyProtection="0"/>
    <xf numFmtId="260" fontId="40" fillId="73" borderId="0" applyNumberFormat="0" applyBorder="0" applyAlignment="0" applyProtection="0"/>
    <xf numFmtId="0" fontId="40" fillId="62" borderId="0" applyNumberFormat="0" applyBorder="0" applyAlignment="0" applyProtection="0"/>
    <xf numFmtId="260" fontId="36" fillId="78" borderId="0" applyNumberFormat="0" applyBorder="0" applyAlignment="0" applyProtection="0"/>
    <xf numFmtId="0" fontId="36" fillId="65" borderId="0" applyNumberFormat="0" applyBorder="0" applyAlignment="0" applyProtection="0"/>
    <xf numFmtId="260" fontId="36" fillId="73" borderId="0" applyNumberFormat="0" applyBorder="0" applyAlignment="0" applyProtection="0"/>
    <xf numFmtId="0" fontId="36" fillId="66" borderId="0" applyNumberFormat="0" applyBorder="0" applyAlignment="0" applyProtection="0"/>
    <xf numFmtId="0" fontId="40" fillId="67" borderId="0" applyNumberFormat="0" applyBorder="0" applyAlignment="0" applyProtection="0"/>
    <xf numFmtId="0" fontId="40" fillId="68" borderId="0" applyNumberFormat="0" applyBorder="0" applyAlignment="0" applyProtection="0"/>
    <xf numFmtId="260" fontId="36" fillId="78" borderId="0" applyNumberFormat="0" applyBorder="0" applyAlignment="0" applyProtection="0"/>
    <xf numFmtId="0" fontId="36" fillId="71" borderId="0" applyNumberFormat="0" applyBorder="0" applyAlignment="0" applyProtection="0"/>
    <xf numFmtId="260" fontId="36" fillId="95" borderId="0" applyNumberFormat="0" applyBorder="0" applyAlignment="0" applyProtection="0"/>
    <xf numFmtId="0" fontId="36" fillId="72" borderId="0" applyNumberFormat="0" applyBorder="0" applyAlignment="0" applyProtection="0"/>
    <xf numFmtId="0" fontId="40" fillId="73" borderId="0" applyNumberFormat="0" applyBorder="0" applyAlignment="0" applyProtection="0"/>
    <xf numFmtId="260" fontId="36" fillId="115" borderId="0" applyNumberFormat="0" applyBorder="0" applyAlignment="0" applyProtection="0"/>
    <xf numFmtId="0" fontId="36" fillId="72" borderId="0" applyNumberFormat="0" applyBorder="0" applyAlignment="0" applyProtection="0"/>
    <xf numFmtId="0" fontId="36" fillId="73" borderId="0" applyNumberFormat="0" applyBorder="0" applyAlignment="0" applyProtection="0"/>
    <xf numFmtId="0" fontId="40" fillId="73" borderId="0" applyNumberFormat="0" applyBorder="0" applyAlignment="0" applyProtection="0"/>
    <xf numFmtId="260" fontId="36" fillId="114" borderId="0" applyNumberFormat="0" applyBorder="0" applyAlignment="0" applyProtection="0"/>
    <xf numFmtId="0" fontId="36" fillId="60" borderId="0" applyNumberFormat="0" applyBorder="0" applyAlignment="0" applyProtection="0"/>
    <xf numFmtId="260" fontId="36" fillId="115" borderId="0" applyNumberFormat="0" applyBorder="0" applyAlignment="0" applyProtection="0"/>
    <xf numFmtId="0" fontId="36" fillId="61" borderId="0" applyNumberFormat="0" applyBorder="0" applyAlignment="0" applyProtection="0"/>
    <xf numFmtId="260" fontId="40" fillId="60" borderId="0" applyNumberFormat="0" applyBorder="0" applyAlignment="0" applyProtection="0"/>
    <xf numFmtId="0" fontId="40" fillId="61" borderId="0" applyNumberFormat="0" applyBorder="0" applyAlignment="0" applyProtection="0"/>
    <xf numFmtId="0" fontId="36" fillId="78" borderId="0" applyNumberFormat="0" applyBorder="0" applyAlignment="0" applyProtection="0"/>
    <xf numFmtId="260" fontId="36" fillId="79" borderId="0" applyNumberFormat="0" applyBorder="0" applyAlignment="0" applyProtection="0"/>
    <xf numFmtId="0" fontId="36" fillId="66" borderId="0" applyNumberFormat="0" applyBorder="0" applyAlignment="0" applyProtection="0"/>
    <xf numFmtId="0" fontId="40" fillId="79" borderId="0" applyNumberFormat="0" applyBorder="0" applyAlignment="0" applyProtection="0"/>
    <xf numFmtId="260" fontId="193" fillId="0" borderId="0" applyNumberFormat="0" applyFont="0" applyFill="0" applyBorder="0" applyProtection="0">
      <alignment horizontal="centerContinuous"/>
    </xf>
    <xf numFmtId="270" fontId="29" fillId="0" borderId="0" applyFont="0" applyFill="0" applyBorder="0" applyAlignment="0" applyProtection="0"/>
    <xf numFmtId="271" fontId="29" fillId="0" borderId="0" applyFont="0" applyFill="0" applyBorder="0" applyAlignment="0" applyProtection="0"/>
    <xf numFmtId="3" fontId="72" fillId="0" borderId="0" applyNumberFormat="0" applyFill="0" applyBorder="0" applyAlignment="0">
      <alignment horizontal="left"/>
    </xf>
    <xf numFmtId="260" fontId="29" fillId="0" borderId="0" applyFont="0" applyFill="0" applyBorder="0" applyAlignment="0" applyProtection="0"/>
    <xf numFmtId="260" fontId="9" fillId="0" borderId="0" applyFont="0" applyFill="0" applyBorder="0" applyAlignment="0" applyProtection="0"/>
    <xf numFmtId="260" fontId="194" fillId="2" borderId="0"/>
    <xf numFmtId="26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8" fillId="85" borderId="0"/>
    <xf numFmtId="272" fontId="195" fillId="0" borderId="0">
      <alignment horizontal="right"/>
    </xf>
    <xf numFmtId="273" fontId="196" fillId="111" borderId="0">
      <alignment horizontal="center" vertical="top"/>
    </xf>
    <xf numFmtId="0" fontId="197" fillId="0" borderId="0" applyNumberFormat="0" applyFill="0" applyBorder="0" applyAlignment="0" applyProtection="0"/>
    <xf numFmtId="260" fontId="197" fillId="0" borderId="0" applyNumberFormat="0" applyFill="0" applyBorder="0" applyAlignment="0" applyProtection="0"/>
    <xf numFmtId="260" fontId="197" fillId="0" borderId="0" applyNumberFormat="0" applyFill="0" applyBorder="0" applyAlignment="0" applyProtection="0"/>
    <xf numFmtId="260" fontId="51" fillId="0" borderId="0">
      <alignment horizontal="center"/>
    </xf>
    <xf numFmtId="260" fontId="52" fillId="0" borderId="21">
      <alignment horizontal="center"/>
    </xf>
    <xf numFmtId="260" fontId="52" fillId="0" borderId="21">
      <alignment horizontal="center"/>
    </xf>
    <xf numFmtId="260" fontId="83" fillId="0" borderId="17" applyNumberFormat="0" applyFont="0" applyFill="0" applyAlignment="0" applyProtection="0"/>
    <xf numFmtId="260" fontId="83" fillId="0" borderId="61" applyNumberFormat="0" applyFont="0" applyFill="0" applyAlignment="0" applyProtection="0"/>
    <xf numFmtId="260" fontId="193" fillId="0" borderId="2" applyNumberFormat="0" applyFont="0" applyFill="0" applyAlignment="0" applyProtection="0"/>
    <xf numFmtId="0" fontId="198" fillId="0" borderId="0"/>
    <xf numFmtId="0" fontId="29" fillId="0" borderId="0" applyFill="0" applyBorder="0" applyAlignment="0"/>
    <xf numFmtId="260" fontId="29" fillId="0" borderId="0" applyFill="0" applyBorder="0" applyAlignment="0"/>
    <xf numFmtId="260" fontId="29" fillId="0" borderId="0" applyFill="0" applyBorder="0" applyAlignment="0"/>
    <xf numFmtId="260" fontId="29" fillId="0" borderId="0" applyFill="0" applyBorder="0" applyAlignment="0"/>
    <xf numFmtId="260" fontId="29" fillId="0" borderId="0" applyFill="0" applyBorder="0" applyAlignment="0"/>
    <xf numFmtId="260" fontId="29" fillId="0" borderId="0" applyFill="0" applyBorder="0" applyAlignment="0"/>
    <xf numFmtId="260" fontId="29" fillId="0" borderId="0" applyFill="0" applyBorder="0" applyAlignment="0"/>
    <xf numFmtId="260" fontId="29" fillId="0" borderId="0" applyFill="0" applyBorder="0" applyAlignment="0"/>
    <xf numFmtId="260" fontId="29" fillId="0" borderId="0" applyFill="0" applyBorder="0" applyAlignment="0"/>
    <xf numFmtId="273" fontId="72" fillId="0" borderId="0">
      <alignment horizontal="center" vertical="center"/>
    </xf>
    <xf numFmtId="260" fontId="199" fillId="116" borderId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0" fontId="53" fillId="52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2" fillId="8" borderId="8" applyNumberFormat="0" applyAlignment="0" applyProtection="0"/>
    <xf numFmtId="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53" fillId="52" borderId="22" applyNumberFormat="0" applyAlignment="0" applyProtection="0"/>
    <xf numFmtId="0" fontId="22" fillId="8" borderId="8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200" fillId="46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53" fillId="52" borderId="22" applyNumberFormat="0" applyAlignment="0" applyProtection="0"/>
    <xf numFmtId="260" fontId="193" fillId="0" borderId="0" applyNumberFormat="0" applyFont="0" applyFill="0" applyBorder="0" applyProtection="0">
      <alignment horizontal="center"/>
    </xf>
    <xf numFmtId="3" fontId="201" fillId="0" borderId="0" applyNumberFormat="0" applyBorder="0"/>
    <xf numFmtId="197" fontId="201" fillId="117" borderId="0" applyNumberFormat="0" applyAlignment="0"/>
    <xf numFmtId="274" fontId="202" fillId="0" borderId="0"/>
    <xf numFmtId="1" fontId="203" fillId="0" borderId="62">
      <alignment vertical="top"/>
    </xf>
    <xf numFmtId="275" fontId="204" fillId="0" borderId="0"/>
    <xf numFmtId="275" fontId="204" fillId="0" borderId="0"/>
    <xf numFmtId="275" fontId="204" fillId="0" borderId="0"/>
    <xf numFmtId="275" fontId="204" fillId="0" borderId="0"/>
    <xf numFmtId="275" fontId="204" fillId="0" borderId="0"/>
    <xf numFmtId="275" fontId="204" fillId="0" borderId="0"/>
    <xf numFmtId="275" fontId="204" fillId="0" borderId="0"/>
    <xf numFmtId="275" fontId="204" fillId="0" borderId="0"/>
    <xf numFmtId="38" fontId="35" fillId="0" borderId="0" applyFont="0"/>
    <xf numFmtId="276" fontId="9" fillId="0" borderId="0" applyFont="0" applyFill="0" applyBorder="0" applyAlignment="0" applyProtection="0"/>
    <xf numFmtId="27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98" fontId="12" fillId="0" borderId="0" applyFont="0" applyFill="0" applyBorder="0" applyAlignment="0" applyProtection="0"/>
    <xf numFmtId="171" fontId="205" fillId="0" borderId="0" applyFont="0" applyFill="0" applyBorder="0" applyAlignment="0" applyProtection="0"/>
    <xf numFmtId="171" fontId="205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205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205" fillId="0" borderId="0" applyFont="0" applyFill="0" applyBorder="0" applyAlignment="0" applyProtection="0"/>
    <xf numFmtId="171" fontId="205" fillId="0" borderId="0" applyFont="0" applyFill="0" applyBorder="0" applyAlignment="0" applyProtection="0"/>
    <xf numFmtId="171" fontId="205" fillId="0" borderId="0" applyFont="0" applyFill="0" applyBorder="0" applyAlignment="0" applyProtection="0"/>
    <xf numFmtId="171" fontId="205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205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205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205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205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32" fillId="0" borderId="0" applyFont="0" applyFill="0" applyBorder="0" applyAlignment="0" applyProtection="0"/>
    <xf numFmtId="38" fontId="72" fillId="0" borderId="0">
      <alignment horizontal="right"/>
    </xf>
    <xf numFmtId="278" fontId="72" fillId="0" borderId="0">
      <alignment horizontal="right"/>
    </xf>
    <xf numFmtId="278" fontId="72" fillId="0" borderId="0">
      <alignment horizontal="right"/>
    </xf>
    <xf numFmtId="279" fontId="72" fillId="0" borderId="0">
      <alignment horizontal="right"/>
    </xf>
    <xf numFmtId="279" fontId="72" fillId="0" borderId="0">
      <alignment horizontal="right"/>
    </xf>
    <xf numFmtId="280" fontId="206" fillId="0" borderId="0" applyFont="0"/>
    <xf numFmtId="191" fontId="134" fillId="0" borderId="0" applyFont="0" applyFill="0" applyBorder="0" applyAlignment="0" applyProtection="0"/>
    <xf numFmtId="40" fontId="134" fillId="0" borderId="0" applyFont="0" applyFill="0" applyBorder="0" applyAlignment="0" applyProtection="0"/>
    <xf numFmtId="278" fontId="134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260" fontId="207" fillId="96" borderId="0"/>
    <xf numFmtId="0" fontId="208" fillId="0" borderId="0">
      <alignment horizontal="left" vertical="center" indent="1"/>
    </xf>
    <xf numFmtId="0" fontId="209" fillId="0" borderId="0" applyNumberFormat="0" applyAlignment="0">
      <alignment horizontal="left"/>
    </xf>
    <xf numFmtId="260" fontId="209" fillId="0" borderId="0" applyNumberFormat="0" applyAlignment="0">
      <alignment horizontal="left"/>
    </xf>
    <xf numFmtId="260" fontId="209" fillId="0" borderId="0" applyNumberFormat="0" applyAlignment="0">
      <alignment horizontal="left"/>
    </xf>
    <xf numFmtId="260" fontId="209" fillId="0" borderId="0" applyNumberFormat="0" applyAlignment="0">
      <alignment horizontal="left"/>
    </xf>
    <xf numFmtId="260" fontId="209" fillId="0" borderId="0" applyNumberFormat="0" applyAlignment="0">
      <alignment horizontal="left"/>
    </xf>
    <xf numFmtId="260" fontId="209" fillId="0" borderId="0" applyNumberFormat="0" applyAlignment="0">
      <alignment horizontal="left"/>
    </xf>
    <xf numFmtId="260" fontId="209" fillId="0" borderId="0" applyNumberFormat="0" applyAlignment="0">
      <alignment horizontal="left"/>
    </xf>
    <xf numFmtId="260" fontId="209" fillId="0" borderId="0" applyNumberFormat="0" applyAlignment="0">
      <alignment horizontal="left"/>
    </xf>
    <xf numFmtId="260" fontId="209" fillId="0" borderId="0" applyNumberFormat="0" applyAlignment="0">
      <alignment horizontal="left"/>
    </xf>
    <xf numFmtId="203" fontId="210" fillId="0" borderId="0"/>
    <xf numFmtId="260" fontId="211" fillId="111" borderId="0" applyBorder="0"/>
    <xf numFmtId="165" fontId="35" fillId="0" borderId="0"/>
    <xf numFmtId="281" fontId="9" fillId="0" borderId="0" applyFont="0" applyFill="0" applyBorder="0" applyAlignment="0" applyProtection="0"/>
    <xf numFmtId="282" fontId="212" fillId="0" borderId="0" applyFont="0" applyFill="0" applyBorder="0" applyAlignment="0" applyProtection="0"/>
    <xf numFmtId="170" fontId="7" fillId="0" borderId="0" applyFont="0" applyFill="0" applyBorder="0" applyAlignment="0" applyProtection="0"/>
    <xf numFmtId="283" fontId="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5" fontId="72" fillId="0" borderId="0">
      <alignment horizontal="right"/>
    </xf>
    <xf numFmtId="165" fontId="72" fillId="0" borderId="0">
      <alignment horizontal="right"/>
    </xf>
    <xf numFmtId="167" fontId="72" fillId="0" borderId="0">
      <alignment horizontal="right"/>
    </xf>
    <xf numFmtId="167" fontId="72" fillId="0" borderId="0">
      <alignment horizontal="right"/>
    </xf>
    <xf numFmtId="167" fontId="134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260" fontId="213" fillId="116" borderId="63">
      <alignment horizontal="left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9" fontId="182" fillId="0" borderId="0">
      <alignment horizontal="left"/>
      <protection locked="0"/>
    </xf>
    <xf numFmtId="165" fontId="82" fillId="0" borderId="0">
      <protection locked="0"/>
    </xf>
    <xf numFmtId="43" fontId="9" fillId="0" borderId="0" applyFont="0" applyFill="0" applyBorder="0" applyAlignment="0" applyProtection="0"/>
    <xf numFmtId="260" fontId="193" fillId="0" borderId="64" applyNumberFormat="0" applyFont="0" applyFill="0" applyAlignment="0" applyProtection="0"/>
    <xf numFmtId="284" fontId="73" fillId="86" borderId="65" applyFont="0" applyFill="0" applyBorder="0" applyAlignment="0" applyProtection="0"/>
    <xf numFmtId="284" fontId="73" fillId="86" borderId="65" applyFont="0" applyFill="0" applyBorder="0" applyAlignment="0" applyProtection="0"/>
    <xf numFmtId="260" fontId="214" fillId="0" borderId="0"/>
    <xf numFmtId="260" fontId="155" fillId="118" borderId="0" applyNumberFormat="0" applyBorder="0" applyAlignment="0" applyProtection="0"/>
    <xf numFmtId="0" fontId="84" fillId="91" borderId="0" applyNumberFormat="0" applyBorder="0" applyAlignment="0" applyProtection="0"/>
    <xf numFmtId="260" fontId="155" fillId="119" borderId="0" applyNumberFormat="0" applyBorder="0" applyAlignment="0" applyProtection="0"/>
    <xf numFmtId="0" fontId="84" fillId="92" borderId="0" applyNumberFormat="0" applyBorder="0" applyAlignment="0" applyProtection="0"/>
    <xf numFmtId="260" fontId="155" fillId="119" borderId="0" applyNumberFormat="0" applyBorder="0" applyAlignment="0" applyProtection="0"/>
    <xf numFmtId="0" fontId="84" fillId="93" borderId="0" applyNumberFormat="0" applyBorder="0" applyAlignment="0" applyProtection="0"/>
    <xf numFmtId="260" fontId="180" fillId="120" borderId="0">
      <alignment horizontal="center"/>
    </xf>
    <xf numFmtId="0" fontId="215" fillId="0" borderId="0" applyNumberFormat="0" applyAlignment="0">
      <alignment horizontal="left"/>
    </xf>
    <xf numFmtId="260" fontId="215" fillId="0" borderId="0" applyNumberFormat="0" applyAlignment="0">
      <alignment horizontal="left"/>
    </xf>
    <xf numFmtId="260" fontId="215" fillId="0" borderId="0" applyNumberFormat="0" applyAlignment="0">
      <alignment horizontal="left"/>
    </xf>
    <xf numFmtId="260" fontId="215" fillId="0" borderId="0" applyNumberFormat="0" applyAlignment="0">
      <alignment horizontal="left"/>
    </xf>
    <xf numFmtId="260" fontId="215" fillId="0" borderId="0" applyNumberFormat="0" applyAlignment="0">
      <alignment horizontal="left"/>
    </xf>
    <xf numFmtId="260" fontId="215" fillId="0" borderId="0" applyNumberFormat="0" applyAlignment="0">
      <alignment horizontal="left"/>
    </xf>
    <xf numFmtId="260" fontId="215" fillId="0" borderId="0" applyNumberFormat="0" applyAlignment="0">
      <alignment horizontal="left"/>
    </xf>
    <xf numFmtId="260" fontId="215" fillId="0" borderId="0" applyNumberFormat="0" applyAlignment="0">
      <alignment horizontal="left"/>
    </xf>
    <xf numFmtId="260" fontId="215" fillId="0" borderId="0" applyNumberFormat="0" applyAlignment="0">
      <alignment horizontal="left"/>
    </xf>
    <xf numFmtId="260" fontId="9" fillId="0" borderId="0" applyFont="0" applyFill="0" applyBorder="0" applyAlignment="0" applyProtection="0"/>
    <xf numFmtId="260" fontId="9" fillId="0" borderId="0" applyFont="0" applyFill="0" applyBorder="0" applyAlignment="0" applyProtection="0"/>
    <xf numFmtId="260" fontId="9" fillId="0" borderId="0" applyFont="0" applyFill="0" applyBorder="0" applyAlignment="0" applyProtection="0"/>
    <xf numFmtId="260" fontId="9" fillId="0" borderId="0" applyFont="0" applyFill="0" applyBorder="0" applyAlignment="0" applyProtection="0"/>
    <xf numFmtId="214" fontId="9" fillId="0" borderId="0" applyFont="0" applyFill="0" applyBorder="0" applyAlignment="0" applyProtection="0"/>
    <xf numFmtId="285" fontId="216" fillId="0" borderId="0" applyFont="0" applyFill="0" applyBorder="0" applyProtection="0">
      <alignment horizontal="center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1" fontId="90" fillId="94" borderId="16" applyNumberFormat="0" applyBorder="0" applyAlignment="0">
      <alignment horizontal="centerContinuous" vertical="center"/>
      <protection locked="0"/>
    </xf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86" fontId="9" fillId="0" borderId="0">
      <protection locked="0"/>
    </xf>
    <xf numFmtId="0" fontId="217" fillId="0" borderId="0" applyNumberFormat="0" applyFill="0" applyBorder="0" applyAlignment="0" applyProtection="0"/>
    <xf numFmtId="260" fontId="217" fillId="0" borderId="0" applyNumberFormat="0" applyFill="0" applyBorder="0" applyAlignment="0" applyProtection="0"/>
    <xf numFmtId="260" fontId="17" fillId="4" borderId="0" applyNumberFormat="0" applyBorder="0" applyAlignment="0" applyProtection="0"/>
    <xf numFmtId="0" fontId="94" fillId="38" borderId="0" applyNumberFormat="0" applyBorder="0" applyAlignment="0" applyProtection="0"/>
    <xf numFmtId="287" fontId="9" fillId="85" borderId="0" applyBorder="0" applyAlignment="0" applyProtection="0"/>
    <xf numFmtId="287" fontId="9" fillId="85" borderId="0" applyBorder="0" applyAlignment="0" applyProtection="0"/>
    <xf numFmtId="5" fontId="9" fillId="0" borderId="0" applyNumberFormat="0" applyFont="0" applyFill="0" applyBorder="0" applyAlignment="0" applyProtection="0"/>
    <xf numFmtId="5" fontId="9" fillId="0" borderId="0" applyNumberFormat="0" applyFont="0" applyFill="0" applyBorder="0" applyAlignment="0" applyProtection="0"/>
    <xf numFmtId="5" fontId="9" fillId="0" borderId="0" applyNumberFormat="0" applyFont="0" applyFill="0" applyBorder="0" applyAlignment="0" applyProtection="0"/>
    <xf numFmtId="5" fontId="9" fillId="0" borderId="0" applyNumberFormat="0" applyFont="0" applyFill="0" applyBorder="0" applyAlignment="0" applyProtection="0"/>
    <xf numFmtId="5" fontId="9" fillId="0" borderId="0" applyNumberFormat="0" applyFont="0" applyFill="0" applyBorder="0" applyAlignment="0" applyProtection="0"/>
    <xf numFmtId="5" fontId="9" fillId="0" borderId="0" applyNumberFormat="0" applyFont="0" applyFill="0" applyBorder="0" applyAlignment="0" applyProtection="0"/>
    <xf numFmtId="5" fontId="9" fillId="0" borderId="0" applyNumberFormat="0" applyFont="0" applyFill="0" applyBorder="0" applyAlignment="0" applyProtection="0"/>
    <xf numFmtId="5" fontId="9" fillId="0" borderId="0" applyNumberFormat="0" applyFont="0" applyFill="0" applyBorder="0" applyAlignment="0" applyProtection="0"/>
    <xf numFmtId="260" fontId="96" fillId="0" borderId="0" applyNumberFormat="0" applyFill="0" applyBorder="0" applyAlignment="0" applyProtection="0"/>
    <xf numFmtId="260" fontId="96" fillId="0" borderId="0" applyNumberFormat="0" applyFill="0" applyBorder="0" applyAlignment="0" applyProtection="0"/>
    <xf numFmtId="288" fontId="194" fillId="0" borderId="0">
      <alignment horizontal="center" wrapText="1"/>
    </xf>
    <xf numFmtId="288" fontId="194" fillId="0" borderId="0">
      <alignment horizontal="center" wrapText="1"/>
    </xf>
    <xf numFmtId="5" fontId="9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5" fontId="9" fillId="0" borderId="0" applyNumberFormat="0" applyFont="0" applyFill="0" applyBorder="0" applyAlignment="0" applyProtection="0"/>
    <xf numFmtId="5" fontId="9" fillId="0" borderId="0" applyNumberFormat="0" applyFont="0" applyFill="0" applyBorder="0" applyAlignment="0" applyProtection="0"/>
    <xf numFmtId="5" fontId="9" fillId="0" borderId="0" applyNumberFormat="0" applyFont="0" applyFill="0" applyBorder="0" applyAlignment="0" applyProtection="0"/>
    <xf numFmtId="5" fontId="9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5" fontId="9" fillId="0" borderId="0" applyNumberFormat="0" applyFont="0" applyFill="0" applyBorder="0" applyAlignment="0" applyProtection="0"/>
    <xf numFmtId="5" fontId="9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5" fontId="9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103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289" fontId="103" fillId="0" borderId="0" applyNumberFormat="0" applyFont="0" applyFill="0" applyBorder="0" applyAlignment="0" applyProtection="0"/>
    <xf numFmtId="5" fontId="9" fillId="0" borderId="0" applyNumberFormat="0" applyFont="0" applyFill="0" applyBorder="0" applyAlignment="0" applyProtection="0"/>
    <xf numFmtId="5" fontId="9" fillId="0" borderId="0" applyNumberFormat="0" applyFont="0" applyFill="0" applyBorder="0" applyAlignment="0" applyProtection="0"/>
    <xf numFmtId="260" fontId="96" fillId="0" borderId="0" applyNumberFormat="0" applyFill="0" applyBorder="0" applyAlignment="0" applyProtection="0"/>
    <xf numFmtId="5" fontId="9" fillId="0" borderId="0" applyNumberFormat="0" applyFont="0" applyFill="0" applyBorder="0" applyAlignment="0" applyProtection="0"/>
    <xf numFmtId="5" fontId="9" fillId="0" borderId="0" applyNumberFormat="0" applyFont="0" applyFill="0" applyBorder="0" applyAlignment="0" applyProtection="0"/>
    <xf numFmtId="289" fontId="72" fillId="0" borderId="0" applyNumberFormat="0" applyFont="0" applyFill="0" applyBorder="0" applyAlignment="0" applyProtection="0"/>
    <xf numFmtId="0" fontId="103" fillId="0" borderId="66" applyNumberFormat="0" applyAlignment="0" applyProtection="0">
      <alignment horizontal="left" vertical="center"/>
    </xf>
    <xf numFmtId="260" fontId="103" fillId="0" borderId="66" applyNumberFormat="0" applyAlignment="0" applyProtection="0">
      <alignment horizontal="left" vertical="center"/>
    </xf>
    <xf numFmtId="260" fontId="103" fillId="0" borderId="66" applyNumberFormat="0" applyAlignment="0" applyProtection="0">
      <alignment horizontal="left" vertical="center"/>
    </xf>
    <xf numFmtId="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260" fontId="103" fillId="0" borderId="1">
      <alignment horizontal="left" vertical="center"/>
    </xf>
    <xf numFmtId="0" fontId="218" fillId="0" borderId="0"/>
    <xf numFmtId="260" fontId="218" fillId="0" borderId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5" fillId="0" borderId="33" applyNumberFormat="0" applyFill="0" applyAlignment="0" applyProtection="0"/>
    <xf numFmtId="0" fontId="105" fillId="0" borderId="33" applyNumberFormat="0" applyFill="0" applyAlignment="0" applyProtection="0"/>
    <xf numFmtId="260" fontId="9" fillId="0" borderId="0">
      <protection locked="0"/>
    </xf>
    <xf numFmtId="260" fontId="219" fillId="0" borderId="0" applyNumberFormat="0" applyFill="0" applyBorder="0" applyAlignment="0" applyProtection="0"/>
    <xf numFmtId="260" fontId="220" fillId="0" borderId="0" applyNumberFormat="0" applyFont="0" applyFill="0" applyAlignment="0"/>
    <xf numFmtId="260" fontId="221" fillId="0" borderId="0" applyNumberFormat="0" applyFill="0" applyBorder="0" applyAlignment="0" applyProtection="0"/>
    <xf numFmtId="260" fontId="222" fillId="0" borderId="0" applyNumberFormat="0" applyFill="0" applyBorder="0" applyAlignment="0" applyProtection="0"/>
    <xf numFmtId="290" fontId="212" fillId="0" borderId="0" applyFont="0" applyFill="0" applyBorder="0" applyAlignment="0" applyProtection="0">
      <alignment horizontal="left"/>
    </xf>
    <xf numFmtId="0" fontId="115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Alignment="0" applyProtection="0">
      <alignment vertical="top"/>
      <protection locked="0"/>
    </xf>
    <xf numFmtId="260" fontId="223" fillId="0" borderId="0" applyNumberFormat="0" applyFill="0" applyBorder="0" applyAlignment="0" applyProtection="0">
      <alignment vertical="top"/>
      <protection locked="0"/>
    </xf>
    <xf numFmtId="260" fontId="224" fillId="0" borderId="0" applyNumberFormat="0" applyFill="0" applyBorder="0" applyAlignment="0" applyProtection="0">
      <alignment vertical="top"/>
      <protection locked="0"/>
    </xf>
    <xf numFmtId="260" fontId="115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291" fontId="216" fillId="0" borderId="0" applyFont="0" applyFill="0" applyBorder="0" applyProtection="0">
      <alignment horizontal="center"/>
    </xf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10" fontId="72" fillId="89" borderId="41" applyNumberFormat="0" applyBorder="0" applyAlignment="0" applyProtection="0"/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92" fontId="92" fillId="0" borderId="41">
      <protection locked="0"/>
    </xf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0" fontId="85" fillId="41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20" fillId="7" borderId="8" applyNumberFormat="0" applyAlignment="0" applyProtection="0"/>
    <xf numFmtId="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225" fillId="0" borderId="0"/>
    <xf numFmtId="260" fontId="225" fillId="0" borderId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225" fillId="0" borderId="0"/>
    <xf numFmtId="260" fontId="225" fillId="0" borderId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85" fillId="41" borderId="22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85" fillId="41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20" fillId="7" borderId="8" applyNumberFormat="0" applyAlignment="0" applyProtection="0"/>
    <xf numFmtId="0" fontId="85" fillId="41" borderId="22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85" fillId="35" borderId="22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85" fillId="41" borderId="22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0" fillId="7" borderId="8" applyNumberFormat="0" applyAlignment="0" applyProtection="0"/>
    <xf numFmtId="0" fontId="20" fillId="7" borderId="8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85" fillId="41" borderId="22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85" fillId="41" borderId="22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37" fontId="93" fillId="2" borderId="0" applyNumberFormat="0" applyFont="0" applyBorder="0" applyAlignment="0">
      <protection locked="0"/>
    </xf>
    <xf numFmtId="293" fontId="9" fillId="83" borderId="0" applyFont="0" applyBorder="0" applyAlignment="0">
      <protection locked="0"/>
    </xf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94" fontId="72" fillId="0" borderId="0">
      <alignment horizontal="right"/>
    </xf>
    <xf numFmtId="294" fontId="72" fillId="0" borderId="0">
      <alignment horizontal="right"/>
    </xf>
    <xf numFmtId="260" fontId="225" fillId="0" borderId="0"/>
    <xf numFmtId="260" fontId="225" fillId="0" borderId="0"/>
    <xf numFmtId="260" fontId="225" fillId="0" borderId="0"/>
    <xf numFmtId="294" fontId="72" fillId="0" borderId="0">
      <alignment horizontal="right"/>
    </xf>
    <xf numFmtId="260" fontId="225" fillId="0" borderId="0"/>
    <xf numFmtId="260" fontId="225" fillId="0" borderId="0"/>
    <xf numFmtId="260" fontId="225" fillId="0" borderId="0"/>
    <xf numFmtId="294" fontId="72" fillId="0" borderId="0">
      <alignment horizontal="right"/>
    </xf>
    <xf numFmtId="295" fontId="72" fillId="0" borderId="0">
      <alignment horizontal="right"/>
    </xf>
    <xf numFmtId="295" fontId="72" fillId="0" borderId="0">
      <alignment horizontal="right"/>
    </xf>
    <xf numFmtId="260" fontId="225" fillId="0" borderId="0"/>
    <xf numFmtId="260" fontId="225" fillId="0" borderId="0"/>
    <xf numFmtId="260" fontId="225" fillId="0" borderId="0"/>
    <xf numFmtId="295" fontId="72" fillId="0" borderId="0">
      <alignment horizontal="right"/>
    </xf>
    <xf numFmtId="260" fontId="225" fillId="0" borderId="0"/>
    <xf numFmtId="260" fontId="225" fillId="0" borderId="0"/>
    <xf numFmtId="260" fontId="225" fillId="0" borderId="0"/>
    <xf numFmtId="295" fontId="72" fillId="0" borderId="0">
      <alignment horizontal="right"/>
    </xf>
    <xf numFmtId="260" fontId="226" fillId="2" borderId="0"/>
    <xf numFmtId="260" fontId="225" fillId="0" borderId="0"/>
    <xf numFmtId="260" fontId="225" fillId="0" borderId="0"/>
    <xf numFmtId="260" fontId="225" fillId="0" borderId="0"/>
    <xf numFmtId="260" fontId="226" fillId="2" borderId="0"/>
    <xf numFmtId="296" fontId="227" fillId="0" borderId="0" applyFont="0" applyFill="0" applyBorder="0" applyAlignment="0" applyProtection="0">
      <alignment horizontal="center"/>
    </xf>
    <xf numFmtId="260" fontId="225" fillId="0" borderId="0"/>
    <xf numFmtId="260" fontId="225" fillId="0" borderId="0"/>
    <xf numFmtId="260" fontId="225" fillId="0" borderId="0"/>
    <xf numFmtId="296" fontId="227" fillId="0" borderId="0" applyFont="0" applyFill="0" applyBorder="0" applyAlignment="0" applyProtection="0">
      <alignment horizontal="center"/>
    </xf>
    <xf numFmtId="297" fontId="189" fillId="0" borderId="0" applyFont="0" applyFill="0" applyBorder="0" applyAlignment="0" applyProtection="0"/>
    <xf numFmtId="260" fontId="72" fillId="2" borderId="0"/>
    <xf numFmtId="260" fontId="72" fillId="2" borderId="0"/>
    <xf numFmtId="260" fontId="225" fillId="0" borderId="0"/>
    <xf numFmtId="260" fontId="225" fillId="0" borderId="0"/>
    <xf numFmtId="260" fontId="225" fillId="0" borderId="0"/>
    <xf numFmtId="260" fontId="72" fillId="2" borderId="0"/>
    <xf numFmtId="260" fontId="225" fillId="0" borderId="0"/>
    <xf numFmtId="260" fontId="225" fillId="0" borderId="0"/>
    <xf numFmtId="260" fontId="225" fillId="0" borderId="0"/>
    <xf numFmtId="260" fontId="72" fillId="2" borderId="0"/>
    <xf numFmtId="0" fontId="58" fillId="0" borderId="23" applyNumberFormat="0" applyFill="0" applyAlignment="0" applyProtection="0"/>
    <xf numFmtId="0" fontId="58" fillId="0" borderId="23" applyNumberFormat="0" applyFill="0" applyAlignment="0" applyProtection="0"/>
    <xf numFmtId="260" fontId="225" fillId="0" borderId="0"/>
    <xf numFmtId="260" fontId="228" fillId="0" borderId="0"/>
    <xf numFmtId="260" fontId="229" fillId="121" borderId="67">
      <protection locked="0"/>
    </xf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0" fontId="125" fillId="35" borderId="0" applyNumberFormat="0" applyBorder="0" applyAlignment="0" applyProtection="0"/>
    <xf numFmtId="0" fontId="125" fillId="35" borderId="0" applyNumberFormat="0" applyBorder="0" applyAlignment="0" applyProtection="0"/>
    <xf numFmtId="260" fontId="225" fillId="0" borderId="0"/>
    <xf numFmtId="260" fontId="226" fillId="2" borderId="0"/>
    <xf numFmtId="260" fontId="225" fillId="0" borderId="0"/>
    <xf numFmtId="260" fontId="225" fillId="0" borderId="0"/>
    <xf numFmtId="260" fontId="225" fillId="0" borderId="0"/>
    <xf numFmtId="260" fontId="226" fillId="2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37" fontId="128" fillId="0" borderId="0"/>
    <xf numFmtId="260" fontId="225" fillId="0" borderId="0"/>
    <xf numFmtId="37" fontId="128" fillId="0" borderId="0"/>
    <xf numFmtId="37" fontId="128" fillId="0" borderId="0"/>
    <xf numFmtId="37" fontId="128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181" fontId="9" fillId="0" borderId="0">
      <alignment horizontal="left" wrapText="1"/>
    </xf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9" fillId="0" borderId="0"/>
    <xf numFmtId="260" fontId="225" fillId="0" borderId="0"/>
    <xf numFmtId="260" fontId="225" fillId="0" borderId="0"/>
    <xf numFmtId="260" fontId="9" fillId="0" borderId="0"/>
    <xf numFmtId="260" fontId="9" fillId="0" borderId="0"/>
    <xf numFmtId="260" fontId="225" fillId="0" borderId="0"/>
    <xf numFmtId="260" fontId="9" fillId="0" borderId="0"/>
    <xf numFmtId="260" fontId="225" fillId="0" borderId="0"/>
    <xf numFmtId="260" fontId="9" fillId="0" borderId="0"/>
    <xf numFmtId="260" fontId="225" fillId="0" borderId="0"/>
    <xf numFmtId="260" fontId="225" fillId="0" borderId="0"/>
    <xf numFmtId="260" fontId="225" fillId="0" borderId="0"/>
    <xf numFmtId="260" fontId="9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260" fontId="225" fillId="0" borderId="0"/>
    <xf numFmtId="260" fontId="225" fillId="0" borderId="0"/>
    <xf numFmtId="181" fontId="9" fillId="0" borderId="0">
      <alignment horizontal="left" wrapText="1"/>
    </xf>
    <xf numFmtId="181" fontId="9" fillId="0" borderId="0">
      <alignment horizontal="left" wrapText="1"/>
    </xf>
    <xf numFmtId="181" fontId="9" fillId="0" borderId="0">
      <alignment horizontal="left" wrapText="1"/>
    </xf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181" fontId="9" fillId="0" borderId="0">
      <alignment horizontal="left" wrapText="1"/>
    </xf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181" fontId="9" fillId="0" borderId="0">
      <alignment horizontal="left" wrapText="1"/>
    </xf>
    <xf numFmtId="0" fontId="9" fillId="0" borderId="0"/>
    <xf numFmtId="260" fontId="9" fillId="0" borderId="0"/>
    <xf numFmtId="0" fontId="9" fillId="0" borderId="0"/>
    <xf numFmtId="0" fontId="9" fillId="0" borderId="0"/>
    <xf numFmtId="260" fontId="9" fillId="0" borderId="0"/>
    <xf numFmtId="0" fontId="9" fillId="0" borderId="0"/>
    <xf numFmtId="0" fontId="9" fillId="0" borderId="0"/>
    <xf numFmtId="260" fontId="9" fillId="0" borderId="0"/>
    <xf numFmtId="0" fontId="9" fillId="0" borderId="0"/>
    <xf numFmtId="260" fontId="37" fillId="0" borderId="0"/>
    <xf numFmtId="0" fontId="9" fillId="0" borderId="0"/>
    <xf numFmtId="260" fontId="9" fillId="0" borderId="0"/>
    <xf numFmtId="0" fontId="9" fillId="0" borderId="0"/>
    <xf numFmtId="260" fontId="37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26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60" fontId="4" fillId="0" borderId="0"/>
    <xf numFmtId="260" fontId="2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60" fontId="4" fillId="0" borderId="0"/>
    <xf numFmtId="260" fontId="2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60" fontId="225" fillId="0" borderId="0"/>
    <xf numFmtId="0" fontId="9" fillId="0" borderId="0"/>
    <xf numFmtId="0" fontId="9" fillId="0" borderId="0"/>
    <xf numFmtId="0" fontId="9" fillId="0" borderId="0"/>
    <xf numFmtId="260" fontId="2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0"/>
    <xf numFmtId="260" fontId="225" fillId="0" borderId="0"/>
    <xf numFmtId="260" fontId="225" fillId="0" borderId="0"/>
    <xf numFmtId="0" fontId="29" fillId="0" borderId="0"/>
    <xf numFmtId="260" fontId="225" fillId="0" borderId="0"/>
    <xf numFmtId="260" fontId="2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9" fillId="0" borderId="0"/>
    <xf numFmtId="260" fontId="225" fillId="0" borderId="0"/>
    <xf numFmtId="260" fontId="2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6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260" fontId="4" fillId="0" borderId="0"/>
    <xf numFmtId="260" fontId="4" fillId="0" borderId="0"/>
    <xf numFmtId="260" fontId="4" fillId="0" borderId="0"/>
    <xf numFmtId="260" fontId="4" fillId="0" borderId="0"/>
    <xf numFmtId="260" fontId="4" fillId="0" borderId="0"/>
    <xf numFmtId="260" fontId="4" fillId="0" borderId="0"/>
    <xf numFmtId="260" fontId="4" fillId="0" borderId="0"/>
    <xf numFmtId="260" fontId="4" fillId="0" borderId="0"/>
    <xf numFmtId="260" fontId="4" fillId="0" borderId="0"/>
    <xf numFmtId="26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4" fillId="0" borderId="0"/>
    <xf numFmtId="172" fontId="7" fillId="0" borderId="0"/>
    <xf numFmtId="0" fontId="9" fillId="0" borderId="0"/>
    <xf numFmtId="26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60" fontId="2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60" fontId="225" fillId="0" borderId="0"/>
    <xf numFmtId="0" fontId="9" fillId="0" borderId="0"/>
    <xf numFmtId="0" fontId="9" fillId="0" borderId="0"/>
    <xf numFmtId="26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60" fontId="9" fillId="0" borderId="0"/>
    <xf numFmtId="0" fontId="9" fillId="0" borderId="0"/>
    <xf numFmtId="260" fontId="9" fillId="0" borderId="0"/>
    <xf numFmtId="0" fontId="9" fillId="0" borderId="0"/>
    <xf numFmtId="260" fontId="9" fillId="0" borderId="0"/>
    <xf numFmtId="0" fontId="9" fillId="0" borderId="0"/>
    <xf numFmtId="260" fontId="9" fillId="0" borderId="0"/>
    <xf numFmtId="0" fontId="9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225" fillId="0" borderId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4" fillId="10" borderId="12" applyNumberFormat="0" applyFont="0" applyAlignment="0" applyProtection="0"/>
    <xf numFmtId="0" fontId="9" fillId="45" borderId="27" applyNumberFormat="0" applyFont="0" applyAlignment="0" applyProtection="0"/>
    <xf numFmtId="0" fontId="37" fillId="10" borderId="12" applyNumberFormat="0" applyFont="0" applyAlignment="0" applyProtection="0"/>
    <xf numFmtId="260" fontId="134" fillId="45" borderId="27" applyNumberFormat="0" applyFont="0" applyAlignment="0" applyProtection="0"/>
    <xf numFmtId="260" fontId="225" fillId="0" borderId="0"/>
    <xf numFmtId="260" fontId="225" fillId="0" borderId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260" fontId="134" fillId="45" borderId="27" applyNumberFormat="0" applyFont="0" applyAlignment="0" applyProtection="0"/>
    <xf numFmtId="0" fontId="9" fillId="45" borderId="27" applyNumberFormat="0" applyFon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0" fontId="36" fillId="10" borderId="12" applyNumberFormat="0" applyFon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0" fontId="36" fillId="10" borderId="12" applyNumberFormat="0" applyFon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72" fillId="0" borderId="0" applyNumberFormat="0" applyFill="0" applyBorder="0" applyAlignment="0" applyProtection="0"/>
    <xf numFmtId="298" fontId="230" fillId="0" borderId="0" applyNumberForma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34" fontId="35" fillId="0" borderId="0"/>
    <xf numFmtId="260" fontId="193" fillId="0" borderId="41" applyNumberFormat="0" applyFont="0" applyFill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0" fontId="141" fillId="52" borderId="44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41" fillId="52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21" fillId="8" borderId="9" applyNumberFormat="0" applyAlignment="0" applyProtection="0"/>
    <xf numFmtId="0" fontId="141" fillId="52" borderId="44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260" fontId="141" fillId="46" borderId="44" applyNumberFormat="0" applyAlignment="0" applyProtection="0"/>
    <xf numFmtId="0" fontId="141" fillId="52" borderId="44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41" fillId="46" borderId="44" applyNumberFormat="0" applyAlignment="0" applyProtection="0"/>
    <xf numFmtId="0" fontId="21" fillId="8" borderId="9" applyNumberFormat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40" fontId="37" fillId="46" borderId="0">
      <alignment horizontal="right"/>
    </xf>
    <xf numFmtId="40" fontId="37" fillId="46" borderId="0">
      <alignment horizontal="right"/>
    </xf>
    <xf numFmtId="40" fontId="144" fillId="3" borderId="0">
      <alignment horizontal="right"/>
    </xf>
    <xf numFmtId="260" fontId="231" fillId="122" borderId="0">
      <alignment horizontal="center"/>
    </xf>
    <xf numFmtId="260" fontId="225" fillId="0" borderId="0"/>
    <xf numFmtId="260" fontId="231" fillId="122" borderId="0">
      <alignment horizontal="center"/>
    </xf>
    <xf numFmtId="260" fontId="231" fillId="122" borderId="0">
      <alignment horizontal="center"/>
    </xf>
    <xf numFmtId="0" fontId="145" fillId="3" borderId="0">
      <alignment horizontal="right"/>
    </xf>
    <xf numFmtId="260" fontId="60" fillId="123" borderId="0"/>
    <xf numFmtId="260" fontId="225" fillId="0" borderId="0"/>
    <xf numFmtId="260" fontId="60" fillId="123" borderId="0"/>
    <xf numFmtId="260" fontId="60" fillId="123" borderId="0"/>
    <xf numFmtId="0" fontId="146" fillId="3" borderId="4"/>
    <xf numFmtId="260" fontId="232" fillId="46" borderId="0" applyBorder="0">
      <alignment horizontal="centerContinuous"/>
    </xf>
    <xf numFmtId="260" fontId="225" fillId="0" borderId="0"/>
    <xf numFmtId="260" fontId="232" fillId="46" borderId="0" applyBorder="0">
      <alignment horizontal="centerContinuous"/>
    </xf>
    <xf numFmtId="260" fontId="232" fillId="46" borderId="0" applyBorder="0">
      <alignment horizontal="centerContinuous"/>
    </xf>
    <xf numFmtId="0" fontId="146" fillId="0" borderId="0" applyBorder="0">
      <alignment horizontal="centerContinuous"/>
    </xf>
    <xf numFmtId="260" fontId="233" fillId="123" borderId="0" applyBorder="0">
      <alignment horizontal="centerContinuous"/>
    </xf>
    <xf numFmtId="260" fontId="225" fillId="0" borderId="0"/>
    <xf numFmtId="260" fontId="233" fillId="123" borderId="0" applyBorder="0">
      <alignment horizontal="centerContinuous"/>
    </xf>
    <xf numFmtId="260" fontId="233" fillId="123" borderId="0" applyBorder="0">
      <alignment horizontal="centerContinuous"/>
    </xf>
    <xf numFmtId="0" fontId="147" fillId="0" borderId="0" applyBorder="0">
      <alignment horizontal="centerContinuous"/>
    </xf>
    <xf numFmtId="260" fontId="234" fillId="0" borderId="0" applyProtection="0">
      <alignment horizontal="left"/>
    </xf>
    <xf numFmtId="260" fontId="234" fillId="0" borderId="0" applyFill="0" applyBorder="0" applyProtection="0">
      <alignment horizontal="left"/>
    </xf>
    <xf numFmtId="260" fontId="235" fillId="0" borderId="0" applyFill="0" applyBorder="0" applyProtection="0">
      <alignment horizontal="left"/>
    </xf>
    <xf numFmtId="171" fontId="9" fillId="0" borderId="0" applyFont="0" applyFill="0" applyBorder="0" applyAlignment="0" applyProtection="0"/>
    <xf numFmtId="299" fontId="7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99" fontId="7" fillId="0" borderId="0" applyFont="0" applyFill="0" applyBorder="0" applyAlignment="0" applyProtection="0"/>
    <xf numFmtId="10" fontId="9" fillId="0" borderId="0" applyFont="0" applyFill="0" applyBorder="0" applyAlignment="0" applyProtection="0"/>
    <xf numFmtId="260" fontId="225" fillId="0" borderId="0"/>
    <xf numFmtId="10" fontId="9" fillId="0" borderId="0" applyFont="0" applyFill="0" applyBorder="0" applyAlignment="0" applyProtection="0"/>
    <xf numFmtId="260" fontId="225" fillId="0" borderId="0"/>
    <xf numFmtId="10" fontId="9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9" fontId="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260" fontId="225" fillId="0" borderId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1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2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2" fillId="0" borderId="0" applyFont="0" applyFill="0" applyBorder="0" applyAlignment="0" applyProtection="0"/>
    <xf numFmtId="10" fontId="7" fillId="0" borderId="0" applyFill="0" applyBorder="0" applyProtection="0">
      <alignment horizontal="center"/>
    </xf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10" fontId="7" fillId="0" borderId="0" applyFill="0" applyBorder="0" applyProtection="0">
      <alignment horizontal="center"/>
    </xf>
    <xf numFmtId="9" fontId="20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5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260" fontId="225" fillId="0" borderId="0"/>
    <xf numFmtId="9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05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5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9" fontId="205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9" fontId="11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9" fontId="205" fillId="0" borderId="0" applyFont="0" applyFill="0" applyBorder="0" applyAlignment="0" applyProtection="0"/>
    <xf numFmtId="9" fontId="20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60" fontId="225" fillId="0" borderId="0"/>
    <xf numFmtId="9" fontId="9" fillId="0" borderId="0" applyFont="0" applyFill="0" applyBorder="0" applyAlignment="0" applyProtection="0"/>
    <xf numFmtId="300" fontId="189" fillId="0" borderId="0" applyFont="0" applyFill="0" applyBorder="0" applyProtection="0">
      <alignment horizontal="right"/>
    </xf>
    <xf numFmtId="301" fontId="236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301" fontId="236" fillId="0" borderId="0" applyFont="0" applyFill="0" applyBorder="0" applyAlignment="0" applyProtection="0"/>
    <xf numFmtId="9" fontId="72" fillId="0" borderId="0">
      <alignment horizontal="right"/>
    </xf>
    <xf numFmtId="9" fontId="72" fillId="0" borderId="0">
      <alignment horizontal="right"/>
    </xf>
    <xf numFmtId="260" fontId="225" fillId="0" borderId="0"/>
    <xf numFmtId="260" fontId="225" fillId="0" borderId="0"/>
    <xf numFmtId="260" fontId="225" fillId="0" borderId="0"/>
    <xf numFmtId="9" fontId="72" fillId="0" borderId="0">
      <alignment horizontal="right"/>
    </xf>
    <xf numFmtId="260" fontId="225" fillId="0" borderId="0"/>
    <xf numFmtId="260" fontId="225" fillId="0" borderId="0"/>
    <xf numFmtId="260" fontId="225" fillId="0" borderId="0"/>
    <xf numFmtId="9" fontId="72" fillId="0" borderId="0">
      <alignment horizontal="right"/>
    </xf>
    <xf numFmtId="197" fontId="72" fillId="0" borderId="0">
      <alignment horizontal="right"/>
    </xf>
    <xf numFmtId="197" fontId="72" fillId="0" borderId="0">
      <alignment horizontal="right"/>
    </xf>
    <xf numFmtId="260" fontId="225" fillId="0" borderId="0"/>
    <xf numFmtId="260" fontId="225" fillId="0" borderId="0"/>
    <xf numFmtId="260" fontId="225" fillId="0" borderId="0"/>
    <xf numFmtId="197" fontId="72" fillId="0" borderId="0">
      <alignment horizontal="right"/>
    </xf>
    <xf numFmtId="260" fontId="225" fillId="0" borderId="0"/>
    <xf numFmtId="260" fontId="225" fillId="0" borderId="0"/>
    <xf numFmtId="260" fontId="225" fillId="0" borderId="0"/>
    <xf numFmtId="197" fontId="72" fillId="0" borderId="0">
      <alignment horizontal="right"/>
    </xf>
    <xf numFmtId="10" fontId="9" fillId="0" borderId="0" applyFont="0" applyFill="0" applyBorder="0" applyAlignment="0" applyProtection="0"/>
    <xf numFmtId="10" fontId="72" fillId="0" borderId="0">
      <alignment horizontal="right"/>
    </xf>
    <xf numFmtId="10" fontId="9" fillId="0" borderId="0" applyFont="0" applyFill="0" applyBorder="0" applyAlignment="0" applyProtection="0"/>
    <xf numFmtId="10" fontId="72" fillId="0" borderId="0">
      <alignment horizontal="right"/>
    </xf>
    <xf numFmtId="10" fontId="72" fillId="0" borderId="0">
      <alignment horizontal="right"/>
    </xf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134" fillId="0" borderId="0" applyFont="0" applyFill="0" applyBorder="0" applyAlignment="0" applyProtection="0"/>
    <xf numFmtId="260" fontId="225" fillId="0" borderId="0"/>
    <xf numFmtId="260" fontId="225" fillId="0" borderId="0"/>
    <xf numFmtId="260" fontId="134" fillId="0" borderId="0" applyNumberFormat="0" applyFont="0" applyFill="0" applyBorder="0" applyAlignment="0" applyProtection="0">
      <alignment horizontal="left"/>
    </xf>
    <xf numFmtId="260" fontId="134" fillId="0" borderId="0" applyNumberFormat="0" applyFont="0" applyFill="0" applyBorder="0" applyAlignment="0" applyProtection="0">
      <alignment horizontal="left"/>
    </xf>
    <xf numFmtId="260" fontId="134" fillId="0" borderId="0" applyNumberFormat="0" applyFont="0" applyFill="0" applyBorder="0" applyAlignment="0" applyProtection="0">
      <alignment horizontal="left"/>
    </xf>
    <xf numFmtId="260" fontId="134" fillId="0" borderId="0" applyNumberFormat="0" applyFont="0" applyFill="0" applyBorder="0" applyAlignment="0" applyProtection="0">
      <alignment horizontal="left"/>
    </xf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34" fillId="0" borderId="0" applyNumberFormat="0" applyFont="0" applyFill="0" applyBorder="0" applyAlignment="0" applyProtection="0">
      <alignment horizontal="left"/>
    </xf>
    <xf numFmtId="260" fontId="134" fillId="0" borderId="0" applyNumberFormat="0" applyFont="0" applyFill="0" applyBorder="0" applyAlignment="0" applyProtection="0">
      <alignment horizontal="left"/>
    </xf>
    <xf numFmtId="260" fontId="225" fillId="0" borderId="0"/>
    <xf numFmtId="260" fontId="225" fillId="0" borderId="0"/>
    <xf numFmtId="260" fontId="134" fillId="0" borderId="0" applyNumberFormat="0" applyFont="0" applyFill="0" applyBorder="0" applyAlignment="0" applyProtection="0">
      <alignment horizontal="left"/>
    </xf>
    <xf numFmtId="260" fontId="225" fillId="0" borderId="0"/>
    <xf numFmtId="260" fontId="225" fillId="0" borderId="0"/>
    <xf numFmtId="260" fontId="225" fillId="0" borderId="0"/>
    <xf numFmtId="260" fontId="134" fillId="0" borderId="0" applyNumberFormat="0" applyFont="0" applyFill="0" applyBorder="0" applyAlignment="0" applyProtection="0">
      <alignment horizontal="left"/>
    </xf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15" fontId="134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15" fontId="134" fillId="0" borderId="0" applyFont="0" applyFill="0" applyBorder="0" applyAlignment="0" applyProtection="0"/>
    <xf numFmtId="15" fontId="134" fillId="0" borderId="0" applyFont="0" applyFill="0" applyBorder="0" applyAlignment="0" applyProtection="0"/>
    <xf numFmtId="260" fontId="225" fillId="0" borderId="0"/>
    <xf numFmtId="260" fontId="225" fillId="0" borderId="0"/>
    <xf numFmtId="15" fontId="134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4" fontId="134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4" fontId="134" fillId="0" borderId="0" applyFont="0" applyFill="0" applyBorder="0" applyAlignment="0" applyProtection="0"/>
    <xf numFmtId="4" fontId="134" fillId="0" borderId="0" applyFont="0" applyFill="0" applyBorder="0" applyAlignment="0" applyProtection="0"/>
    <xf numFmtId="260" fontId="225" fillId="0" borderId="0"/>
    <xf numFmtId="260" fontId="225" fillId="0" borderId="0"/>
    <xf numFmtId="4" fontId="134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51" fillId="0" borderId="17">
      <alignment horizontal="center"/>
    </xf>
    <xf numFmtId="260" fontId="151" fillId="0" borderId="17">
      <alignment horizontal="center"/>
    </xf>
    <xf numFmtId="260" fontId="151" fillId="0" borderId="17">
      <alignment horizontal="center"/>
    </xf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51" fillId="0" borderId="17">
      <alignment horizontal="center"/>
    </xf>
    <xf numFmtId="260" fontId="151" fillId="0" borderId="17">
      <alignment horizontal="center"/>
    </xf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51" fillId="0" borderId="17">
      <alignment horizontal="center"/>
    </xf>
    <xf numFmtId="260" fontId="151" fillId="0" borderId="17">
      <alignment horizontal="center"/>
    </xf>
    <xf numFmtId="260" fontId="151" fillId="0" borderId="17">
      <alignment horizontal="center"/>
    </xf>
    <xf numFmtId="260" fontId="225" fillId="0" borderId="0"/>
    <xf numFmtId="260" fontId="225" fillId="0" borderId="0"/>
    <xf numFmtId="260" fontId="151" fillId="0" borderId="17">
      <alignment horizontal="center"/>
    </xf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51" fillId="0" borderId="17">
      <alignment horizontal="center"/>
    </xf>
    <xf numFmtId="3" fontId="134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3" fontId="134" fillId="0" borderId="0" applyFont="0" applyFill="0" applyBorder="0" applyAlignment="0" applyProtection="0"/>
    <xf numFmtId="3" fontId="134" fillId="0" borderId="0" applyFont="0" applyFill="0" applyBorder="0" applyAlignment="0" applyProtection="0"/>
    <xf numFmtId="260" fontId="225" fillId="0" borderId="0"/>
    <xf numFmtId="260" fontId="225" fillId="0" borderId="0"/>
    <xf numFmtId="3" fontId="134" fillId="0" borderId="0" applyFont="0" applyFill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34" fillId="97" borderId="0" applyNumberFormat="0" applyFont="0" applyBorder="0" applyAlignment="0" applyProtection="0"/>
    <xf numFmtId="260" fontId="134" fillId="97" borderId="0" applyNumberFormat="0" applyFont="0" applyBorder="0" applyAlignment="0" applyProtection="0"/>
    <xf numFmtId="260" fontId="134" fillId="97" borderId="0" applyNumberFormat="0" applyFont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134" fillId="97" borderId="0" applyNumberFormat="0" applyFont="0" applyBorder="0" applyAlignment="0" applyProtection="0"/>
    <xf numFmtId="260" fontId="134" fillId="97" borderId="0" applyNumberFormat="0" applyFont="0" applyBorder="0" applyAlignment="0" applyProtection="0"/>
    <xf numFmtId="260" fontId="225" fillId="0" borderId="0"/>
    <xf numFmtId="260" fontId="225" fillId="0" borderId="0"/>
    <xf numFmtId="260" fontId="134" fillId="97" borderId="0" applyNumberFormat="0" applyFont="0" applyBorder="0" applyAlignment="0" applyProtection="0"/>
    <xf numFmtId="260" fontId="225" fillId="0" borderId="0"/>
    <xf numFmtId="260" fontId="225" fillId="0" borderId="0"/>
    <xf numFmtId="260" fontId="225" fillId="0" borderId="0"/>
    <xf numFmtId="260" fontId="134" fillId="97" borderId="0" applyNumberFormat="0" applyFont="0" applyBorder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13" fillId="2" borderId="0"/>
    <xf numFmtId="260" fontId="225" fillId="0" borderId="0"/>
    <xf numFmtId="260" fontId="225" fillId="0" borderId="0"/>
    <xf numFmtId="260" fontId="225" fillId="0" borderId="0"/>
    <xf numFmtId="260" fontId="213" fillId="2" borderId="0"/>
    <xf numFmtId="260" fontId="213" fillId="116" borderId="0"/>
    <xf numFmtId="260" fontId="225" fillId="0" borderId="0"/>
    <xf numFmtId="260" fontId="225" fillId="0" borderId="0"/>
    <xf numFmtId="260" fontId="225" fillId="0" borderId="0"/>
    <xf numFmtId="260" fontId="213" fillId="116" borderId="0"/>
    <xf numFmtId="260" fontId="199" fillId="124" borderId="0"/>
    <xf numFmtId="260" fontId="225" fillId="0" borderId="0"/>
    <xf numFmtId="260" fontId="225" fillId="0" borderId="0"/>
    <xf numFmtId="260" fontId="225" fillId="0" borderId="0"/>
    <xf numFmtId="260" fontId="199" fillId="124" borderId="0"/>
    <xf numFmtId="14" fontId="184" fillId="0" borderId="0" applyNumberFormat="0" applyFill="0" applyBorder="0" applyAlignment="0" applyProtection="0">
      <alignment horizontal="left"/>
    </xf>
    <xf numFmtId="260" fontId="225" fillId="0" borderId="0"/>
    <xf numFmtId="260" fontId="225" fillId="0" borderId="0"/>
    <xf numFmtId="260" fontId="225" fillId="0" borderId="0"/>
    <xf numFmtId="14" fontId="184" fillId="0" borderId="0" applyNumberFormat="0" applyFill="0" applyBorder="0" applyAlignment="0" applyProtection="0">
      <alignment horizontal="left"/>
    </xf>
    <xf numFmtId="0" fontId="237" fillId="0" borderId="0"/>
    <xf numFmtId="302" fontId="7" fillId="0" borderId="0" applyFont="0" applyFill="0" applyBorder="0" applyProtection="0">
      <alignment horizontal="center" vertical="center" wrapText="1"/>
    </xf>
    <xf numFmtId="260" fontId="225" fillId="0" borderId="0"/>
    <xf numFmtId="260" fontId="225" fillId="0" borderId="0"/>
    <xf numFmtId="260" fontId="225" fillId="0" borderId="0"/>
    <xf numFmtId="302" fontId="7" fillId="0" borderId="0" applyFont="0" applyFill="0" applyBorder="0" applyProtection="0">
      <alignment horizontal="center" vertical="center" wrapText="1"/>
    </xf>
    <xf numFmtId="260" fontId="225" fillId="0" borderId="0"/>
    <xf numFmtId="260" fontId="225" fillId="0" borderId="0"/>
    <xf numFmtId="260" fontId="213" fillId="116" borderId="0"/>
    <xf numFmtId="260" fontId="225" fillId="0" borderId="0"/>
    <xf numFmtId="260" fontId="225" fillId="0" borderId="0"/>
    <xf numFmtId="260" fontId="225" fillId="0" borderId="0"/>
    <xf numFmtId="260" fontId="213" fillId="116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0" fontId="155" fillId="35" borderId="48" applyNumberFormat="0" applyProtection="0">
      <alignment horizontal="left" vertical="top" indent="1"/>
    </xf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0" fontId="9" fillId="48" borderId="48" applyNumberFormat="0" applyProtection="0">
      <alignment horizontal="left" vertical="center" indent="1"/>
    </xf>
    <xf numFmtId="0" fontId="9" fillId="48" borderId="48" applyNumberFormat="0" applyProtection="0">
      <alignment horizontal="left" vertical="center" indent="1"/>
    </xf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0" fontId="9" fillId="102" borderId="48" applyNumberFormat="0" applyProtection="0">
      <alignment horizontal="left" vertical="center" indent="1"/>
    </xf>
    <xf numFmtId="0" fontId="9" fillId="102" borderId="48" applyNumberFormat="0" applyProtection="0">
      <alignment horizontal="left" vertical="center" indent="1"/>
    </xf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0" fontId="37" fillId="45" borderId="48" applyNumberFormat="0" applyProtection="0">
      <alignment horizontal="left" vertical="top" indent="1"/>
    </xf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0" fontId="37" fillId="42" borderId="48" applyNumberFormat="0" applyProtection="0">
      <alignment horizontal="left" vertical="top" indent="1"/>
    </xf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3" fontId="238" fillId="0" borderId="41" applyNumberFormat="0" applyFill="0" applyBorder="0" applyAlignment="0" applyProtection="0"/>
    <xf numFmtId="260" fontId="29" fillId="125" borderId="0" applyNumberFormat="0" applyFont="0" applyBorder="0" applyAlignment="0" applyProtection="0"/>
    <xf numFmtId="260" fontId="225" fillId="0" borderId="0"/>
    <xf numFmtId="0" fontId="166" fillId="0" borderId="0" applyNumberFormat="0" applyFill="0" applyBorder="0" applyAlignment="0" applyProtection="0"/>
    <xf numFmtId="260" fontId="225" fillId="0" borderId="0"/>
    <xf numFmtId="0" fontId="9" fillId="0" borderId="0"/>
    <xf numFmtId="260" fontId="194" fillId="116" borderId="0"/>
    <xf numFmtId="260" fontId="225" fillId="0" borderId="0"/>
    <xf numFmtId="260" fontId="225" fillId="0" borderId="0"/>
    <xf numFmtId="260" fontId="225" fillId="0" borderId="0"/>
    <xf numFmtId="260" fontId="194" fillId="116" borderId="0"/>
    <xf numFmtId="0" fontId="167" fillId="0" borderId="0"/>
    <xf numFmtId="0" fontId="29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181" fontId="9" fillId="0" borderId="0">
      <alignment horizontal="left" wrapText="1"/>
    </xf>
    <xf numFmtId="181" fontId="9" fillId="0" borderId="0">
      <alignment horizontal="left" wrapText="1"/>
    </xf>
    <xf numFmtId="0" fontId="29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40" fontId="239" fillId="0" borderId="0" applyBorder="0">
      <alignment horizontal="right"/>
    </xf>
    <xf numFmtId="260" fontId="225" fillId="0" borderId="0"/>
    <xf numFmtId="260" fontId="225" fillId="0" borderId="0"/>
    <xf numFmtId="260" fontId="225" fillId="0" borderId="0"/>
    <xf numFmtId="40" fontId="239" fillId="0" borderId="0" applyBorder="0">
      <alignment horizontal="right"/>
    </xf>
    <xf numFmtId="260" fontId="178" fillId="0" borderId="0" applyFill="0" applyBorder="0" applyProtection="0">
      <alignment horizontal="center" vertical="center"/>
    </xf>
    <xf numFmtId="260" fontId="178" fillId="0" borderId="0" applyFill="0" applyBorder="0" applyProtection="0"/>
    <xf numFmtId="260" fontId="240" fillId="0" borderId="0" applyFill="0" applyBorder="0" applyProtection="0">
      <alignment horizontal="center" vertical="center"/>
    </xf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41" fillId="0" borderId="0" applyFill="0" applyBorder="0" applyProtection="0">
      <alignment vertical="top"/>
    </xf>
    <xf numFmtId="260" fontId="242" fillId="0" borderId="0" applyFill="0" applyBorder="0" applyProtection="0">
      <alignment vertical="center"/>
    </xf>
    <xf numFmtId="260" fontId="243" fillId="0" borderId="0" applyFill="0" applyBorder="0" applyProtection="0"/>
    <xf numFmtId="260" fontId="213" fillId="116" borderId="0"/>
    <xf numFmtId="260" fontId="225" fillId="0" borderId="0"/>
    <xf numFmtId="247" fontId="35" fillId="0" borderId="0"/>
    <xf numFmtId="260" fontId="225" fillId="0" borderId="0"/>
    <xf numFmtId="260" fontId="196" fillId="126" borderId="0" applyBorder="0"/>
    <xf numFmtId="260" fontId="225" fillId="0" borderId="0"/>
    <xf numFmtId="260" fontId="225" fillId="0" borderId="0"/>
    <xf numFmtId="260" fontId="225" fillId="0" borderId="0"/>
    <xf numFmtId="260" fontId="196" fillId="126" borderId="0" applyBorder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44" fillId="0" borderId="69" applyNumberFormat="0" applyFont="0" applyFill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44" fillId="0" borderId="69" applyNumberFormat="0" applyFon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44" fillId="0" borderId="69" applyNumberFormat="0" applyFont="0" applyFill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44" fillId="0" borderId="69" applyNumberFormat="0" applyFon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44" fillId="0" borderId="69" applyNumberFormat="0" applyFon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27" fillId="0" borderId="13" applyNumberFormat="0" applyFill="0" applyAlignment="0" applyProtection="0"/>
    <xf numFmtId="0" fontId="27" fillId="0" borderId="13" applyNumberFormat="0" applyFill="0" applyAlignment="0" applyProtection="0"/>
    <xf numFmtId="260" fontId="225" fillId="0" borderId="0"/>
    <xf numFmtId="260" fontId="225" fillId="0" borderId="0"/>
    <xf numFmtId="260" fontId="225" fillId="0" borderId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84" fillId="0" borderId="68" applyNumberFormat="0" applyFill="0" applyAlignment="0" applyProtection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48" fontId="35" fillId="0" borderId="0"/>
    <xf numFmtId="37" fontId="72" fillId="83" borderId="0" applyNumberFormat="0" applyBorder="0" applyAlignment="0" applyProtection="0"/>
    <xf numFmtId="260" fontId="225" fillId="0" borderId="0"/>
    <xf numFmtId="260" fontId="225" fillId="0" borderId="0"/>
    <xf numFmtId="26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60" fontId="225" fillId="0" borderId="0"/>
    <xf numFmtId="192" fontId="3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260" fontId="225" fillId="0" borderId="0"/>
    <xf numFmtId="0" fontId="3" fillId="0" borderId="0"/>
    <xf numFmtId="171" fontId="3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2" fillId="0" borderId="0"/>
    <xf numFmtId="171" fontId="2" fillId="0" borderId="0" applyFont="0" applyFill="0" applyBorder="0" applyAlignment="0" applyProtection="0"/>
    <xf numFmtId="0" fontId="139" fillId="0" borderId="0"/>
    <xf numFmtId="0" fontId="247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135" fillId="0" borderId="0"/>
    <xf numFmtId="0" fontId="11" fillId="0" borderId="0"/>
    <xf numFmtId="9" fontId="2" fillId="0" borderId="0" applyFont="0" applyFill="0" applyBorder="0" applyAlignment="0" applyProtection="0"/>
    <xf numFmtId="260" fontId="2" fillId="0" borderId="0"/>
    <xf numFmtId="0" fontId="11" fillId="0" borderId="0"/>
    <xf numFmtId="9" fontId="2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9" fillId="0" borderId="0"/>
    <xf numFmtId="171" fontId="11" fillId="0" borderId="0" applyFont="0" applyFill="0" applyBorder="0" applyAlignment="0" applyProtection="0"/>
    <xf numFmtId="0" fontId="135" fillId="0" borderId="0"/>
    <xf numFmtId="171" fontId="135" fillId="0" borderId="0" applyFont="0" applyFill="0" applyBorder="0" applyAlignment="0" applyProtection="0"/>
    <xf numFmtId="0" fontId="11" fillId="0" borderId="0"/>
    <xf numFmtId="0" fontId="2" fillId="0" borderId="0"/>
    <xf numFmtId="0" fontId="11" fillId="0" borderId="0"/>
    <xf numFmtId="9" fontId="2" fillId="0" borderId="0" applyFont="0" applyFill="0" applyBorder="0" applyAlignment="0" applyProtection="0"/>
    <xf numFmtId="260" fontId="2" fillId="0" borderId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135" fillId="0" borderId="0"/>
    <xf numFmtId="0" fontId="161" fillId="0" borderId="0">
      <protection locked="0"/>
    </xf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155" fillId="35" borderId="70" applyNumberFormat="0" applyProtection="0">
      <alignment vertical="center"/>
    </xf>
    <xf numFmtId="4" fontId="157" fillId="35" borderId="70" applyNumberFormat="0" applyProtection="0">
      <alignment vertical="center"/>
    </xf>
    <xf numFmtId="4" fontId="155" fillId="35" borderId="70" applyNumberFormat="0" applyProtection="0">
      <alignment horizontal="left" vertical="center" indent="1"/>
    </xf>
    <xf numFmtId="0" fontId="155" fillId="35" borderId="70" applyNumberFormat="0" applyProtection="0">
      <alignment horizontal="left" vertical="top" indent="1"/>
    </xf>
    <xf numFmtId="4" fontId="37" fillId="37" borderId="70" applyNumberFormat="0" applyProtection="0">
      <alignment horizontal="right" vertical="center"/>
    </xf>
    <xf numFmtId="4" fontId="37" fillId="44" borderId="70" applyNumberFormat="0" applyProtection="0">
      <alignment horizontal="right" vertical="center"/>
    </xf>
    <xf numFmtId="4" fontId="37" fillId="68" borderId="70" applyNumberFormat="0" applyProtection="0">
      <alignment horizontal="right" vertical="center"/>
    </xf>
    <xf numFmtId="4" fontId="37" fillId="50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4" fontId="37" fillId="76" borderId="70" applyNumberFormat="0" applyProtection="0">
      <alignment horizontal="right" vertical="center"/>
    </xf>
    <xf numFmtId="4" fontId="37" fillId="53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4" fontId="37" fillId="49" borderId="70" applyNumberFormat="0" applyProtection="0">
      <alignment horizontal="right" vertical="center"/>
    </xf>
    <xf numFmtId="4" fontId="37" fillId="42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top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13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top" indent="1"/>
    </xf>
    <xf numFmtId="4" fontId="37" fillId="45" borderId="70" applyNumberFormat="0" applyProtection="0">
      <alignment vertical="center"/>
    </xf>
    <xf numFmtId="4" fontId="163" fillId="45" borderId="70" applyNumberFormat="0" applyProtection="0">
      <alignment vertical="center"/>
    </xf>
    <xf numFmtId="4" fontId="37" fillId="45" borderId="70" applyNumberFormat="0" applyProtection="0">
      <alignment horizontal="left" vertical="center" indent="1"/>
    </xf>
    <xf numFmtId="0" fontId="37" fillId="45" borderId="70" applyNumberFormat="0" applyProtection="0">
      <alignment horizontal="left" vertical="top" indent="1"/>
    </xf>
    <xf numFmtId="4" fontId="37" fillId="102" borderId="70" applyNumberFormat="0" applyProtection="0">
      <alignment horizontal="right" vertical="center"/>
    </xf>
    <xf numFmtId="4" fontId="163" fillId="102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37" fillId="42" borderId="70" applyNumberFormat="0" applyProtection="0">
      <alignment horizontal="left" vertical="top" indent="1"/>
    </xf>
    <xf numFmtId="4" fontId="152" fillId="102" borderId="70" applyNumberFormat="0" applyProtection="0">
      <alignment horizontal="right" vertical="center"/>
    </xf>
    <xf numFmtId="170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" fillId="0" borderId="0"/>
    <xf numFmtId="171" fontId="1" fillId="0" borderId="0" applyFont="0" applyFill="0" applyBorder="0" applyAlignment="0" applyProtection="0"/>
    <xf numFmtId="0" fontId="9" fillId="102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170" fontId="11" fillId="0" borderId="0" applyFont="0" applyFill="0" applyBorder="0" applyAlignment="0" applyProtection="0"/>
    <xf numFmtId="4" fontId="37" fillId="102" borderId="70" applyNumberFormat="0" applyProtection="0">
      <alignment horizontal="right" vertical="center"/>
    </xf>
    <xf numFmtId="4" fontId="37" fillId="42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4" fontId="37" fillId="53" borderId="70" applyNumberFormat="0" applyProtection="0">
      <alignment horizontal="right" vertical="center"/>
    </xf>
    <xf numFmtId="4" fontId="37" fillId="49" borderId="70" applyNumberFormat="0" applyProtection="0">
      <alignment horizontal="right" vertical="center"/>
    </xf>
    <xf numFmtId="0" fontId="1" fillId="0" borderId="0"/>
    <xf numFmtId="171" fontId="1" fillId="0" borderId="0" applyFont="0" applyFill="0" applyBorder="0" applyAlignment="0" applyProtection="0"/>
    <xf numFmtId="0" fontId="155" fillId="35" borderId="70" applyNumberFormat="0" applyProtection="0">
      <alignment horizontal="left" vertical="top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155" fillId="35" borderId="70" applyNumberFormat="0" applyProtection="0">
      <alignment vertical="center"/>
    </xf>
    <xf numFmtId="0" fontId="1" fillId="0" borderId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9" fillId="102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top" indent="1"/>
    </xf>
    <xf numFmtId="4" fontId="155" fillId="35" borderId="70" applyNumberFormat="0" applyProtection="0">
      <alignment horizontal="left" vertical="center" indent="1"/>
    </xf>
    <xf numFmtId="0" fontId="155" fillId="35" borderId="70" applyNumberFormat="0" applyProtection="0">
      <alignment horizontal="left" vertical="top" indent="1"/>
    </xf>
    <xf numFmtId="4" fontId="37" fillId="76" borderId="70" applyNumberFormat="0" applyProtection="0">
      <alignment horizontal="right" vertical="center"/>
    </xf>
    <xf numFmtId="4" fontId="37" fillId="37" borderId="70" applyNumberFormat="0" applyProtection="0">
      <alignment horizontal="right" vertical="center"/>
    </xf>
    <xf numFmtId="4" fontId="37" fillId="44" borderId="70" applyNumberFormat="0" applyProtection="0">
      <alignment horizontal="right" vertical="center"/>
    </xf>
    <xf numFmtId="4" fontId="37" fillId="50" borderId="70" applyNumberFormat="0" applyProtection="0">
      <alignment horizontal="right" vertical="center"/>
    </xf>
    <xf numFmtId="171" fontId="1" fillId="0" borderId="0" applyFont="0" applyFill="0" applyBorder="0" applyAlignment="0" applyProtection="0"/>
    <xf numFmtId="4" fontId="37" fillId="76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" fontId="37" fillId="42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9" fillId="102" borderId="70" applyNumberFormat="0" applyProtection="0">
      <alignment horizontal="left" vertical="top" indent="1"/>
    </xf>
    <xf numFmtId="4" fontId="37" fillId="42" borderId="70" applyNumberFormat="0" applyProtection="0">
      <alignment horizontal="right" vertical="center"/>
    </xf>
    <xf numFmtId="0" fontId="37" fillId="45" borderId="70" applyNumberFormat="0" applyProtection="0">
      <alignment horizontal="left" vertical="top" indent="1"/>
    </xf>
    <xf numFmtId="4" fontId="163" fillId="102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37" fillId="42" borderId="70" applyNumberFormat="0" applyProtection="0">
      <alignment horizontal="left" vertical="top" indent="1"/>
    </xf>
    <xf numFmtId="4" fontId="152" fillId="102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4" fontId="37" fillId="50" borderId="70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51" borderId="70" applyNumberFormat="0" applyProtection="0">
      <alignment horizontal="left" vertical="top" indent="1"/>
    </xf>
    <xf numFmtId="0" fontId="9" fillId="48" borderId="70" applyNumberFormat="0" applyProtection="0">
      <alignment horizontal="left" vertical="top" indent="1"/>
    </xf>
    <xf numFmtId="4" fontId="155" fillId="35" borderId="70" applyNumberFormat="0" applyProtection="0">
      <alignment vertical="center"/>
    </xf>
    <xf numFmtId="4" fontId="157" fillId="35" borderId="70" applyNumberFormat="0" applyProtection="0">
      <alignment vertical="center"/>
    </xf>
    <xf numFmtId="4" fontId="155" fillId="35" borderId="70" applyNumberFormat="0" applyProtection="0">
      <alignment horizontal="left" vertical="center" indent="1"/>
    </xf>
    <xf numFmtId="0" fontId="155" fillId="35" borderId="70" applyNumberFormat="0" applyProtection="0">
      <alignment horizontal="left" vertical="top" indent="1"/>
    </xf>
    <xf numFmtId="4" fontId="37" fillId="37" borderId="70" applyNumberFormat="0" applyProtection="0">
      <alignment horizontal="right" vertical="center"/>
    </xf>
    <xf numFmtId="4" fontId="37" fillId="44" borderId="70" applyNumberFormat="0" applyProtection="0">
      <alignment horizontal="right" vertical="center"/>
    </xf>
    <xf numFmtId="4" fontId="37" fillId="68" borderId="70" applyNumberFormat="0" applyProtection="0">
      <alignment horizontal="right" vertical="center"/>
    </xf>
    <xf numFmtId="4" fontId="37" fillId="50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4" fontId="37" fillId="76" borderId="70" applyNumberFormat="0" applyProtection="0">
      <alignment horizontal="right" vertical="center"/>
    </xf>
    <xf numFmtId="4" fontId="37" fillId="53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4" fontId="37" fillId="49" borderId="70" applyNumberFormat="0" applyProtection="0">
      <alignment horizontal="right" vertical="center"/>
    </xf>
    <xf numFmtId="0" fontId="9" fillId="102" borderId="70" applyNumberFormat="0" applyProtection="0">
      <alignment horizontal="left" vertical="center" indent="1"/>
    </xf>
    <xf numFmtId="4" fontId="37" fillId="42" borderId="70" applyNumberFormat="0" applyProtection="0">
      <alignment horizontal="right" vertical="center"/>
    </xf>
    <xf numFmtId="4" fontId="37" fillId="68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top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13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top" indent="1"/>
    </xf>
    <xf numFmtId="4" fontId="37" fillId="45" borderId="70" applyNumberFormat="0" applyProtection="0">
      <alignment vertical="center"/>
    </xf>
    <xf numFmtId="4" fontId="163" fillId="45" borderId="70" applyNumberFormat="0" applyProtection="0">
      <alignment vertical="center"/>
    </xf>
    <xf numFmtId="4" fontId="37" fillId="45" borderId="70" applyNumberFormat="0" applyProtection="0">
      <alignment horizontal="left" vertical="center" indent="1"/>
    </xf>
    <xf numFmtId="0" fontId="37" fillId="45" borderId="70" applyNumberFormat="0" applyProtection="0">
      <alignment horizontal="left" vertical="top" indent="1"/>
    </xf>
    <xf numFmtId="4" fontId="37" fillId="102" borderId="70" applyNumberFormat="0" applyProtection="0">
      <alignment horizontal="right" vertical="center"/>
    </xf>
    <xf numFmtId="4" fontId="163" fillId="102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37" fillId="42" borderId="70" applyNumberFormat="0" applyProtection="0">
      <alignment horizontal="left" vertical="top" indent="1"/>
    </xf>
    <xf numFmtId="4" fontId="152" fillId="102" borderId="70" applyNumberFormat="0" applyProtection="0">
      <alignment horizontal="right" vertical="center"/>
    </xf>
    <xf numFmtId="0" fontId="13" fillId="102" borderId="70" applyNumberFormat="0" applyProtection="0">
      <alignment horizontal="left" vertical="center" indent="1"/>
    </xf>
    <xf numFmtId="4" fontId="157" fillId="35" borderId="70" applyNumberFormat="0" applyProtection="0">
      <alignment vertical="center"/>
    </xf>
    <xf numFmtId="4" fontId="163" fillId="45" borderId="70" applyNumberFormat="0" applyProtection="0">
      <alignment vertical="center"/>
    </xf>
    <xf numFmtId="0" fontId="1" fillId="0" borderId="0"/>
    <xf numFmtId="171" fontId="1" fillId="0" borderId="0" applyFont="0" applyFill="0" applyBorder="0" applyAlignment="0" applyProtection="0"/>
    <xf numFmtId="4" fontId="37" fillId="45" borderId="70" applyNumberFormat="0" applyProtection="0">
      <alignment horizontal="left" vertical="center" indent="1"/>
    </xf>
    <xf numFmtId="4" fontId="155" fillId="35" borderId="70" applyNumberFormat="0" applyProtection="0">
      <alignment horizontal="left" vertical="center" indent="1"/>
    </xf>
    <xf numFmtId="4" fontId="37" fillId="49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top" indent="1"/>
    </xf>
    <xf numFmtId="4" fontId="37" fillId="45" borderId="70" applyNumberFormat="0" applyProtection="0">
      <alignment horizontal="left" vertical="center" indent="1"/>
    </xf>
    <xf numFmtId="0" fontId="37" fillId="45" borderId="70" applyNumberFormat="0" applyProtection="0">
      <alignment horizontal="left" vertical="top" indent="1"/>
    </xf>
    <xf numFmtId="4" fontId="37" fillId="102" borderId="70" applyNumberFormat="0" applyProtection="0">
      <alignment horizontal="right" vertical="center"/>
    </xf>
    <xf numFmtId="4" fontId="163" fillId="102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37" fillId="42" borderId="70" applyNumberFormat="0" applyProtection="0">
      <alignment horizontal="left" vertical="top" indent="1"/>
    </xf>
    <xf numFmtId="4" fontId="152" fillId="102" borderId="70" applyNumberFormat="0" applyProtection="0">
      <alignment horizontal="right" vertical="center"/>
    </xf>
    <xf numFmtId="4" fontId="37" fillId="45" borderId="70" applyNumberFormat="0" applyProtection="0">
      <alignment vertical="center"/>
    </xf>
    <xf numFmtId="4" fontId="37" fillId="37" borderId="70" applyNumberFormat="0" applyProtection="0">
      <alignment horizontal="right" vertical="center"/>
    </xf>
    <xf numFmtId="0" fontId="9" fillId="42" borderId="70" applyNumberFormat="0" applyProtection="0">
      <alignment horizontal="left" vertical="center" indent="1"/>
    </xf>
    <xf numFmtId="4" fontId="37" fillId="44" borderId="70" applyNumberFormat="0" applyProtection="0">
      <alignment horizontal="right" vertical="center"/>
    </xf>
    <xf numFmtId="0" fontId="9" fillId="42" borderId="70" applyNumberFormat="0" applyProtection="0">
      <alignment horizontal="left" vertical="top" indent="1"/>
    </xf>
    <xf numFmtId="4" fontId="37" fillId="53" borderId="70" applyNumberFormat="0" applyProtection="0">
      <alignment horizontal="right" vertical="center"/>
    </xf>
    <xf numFmtId="0" fontId="9" fillId="102" borderId="70" applyNumberFormat="0" applyProtection="0">
      <alignment horizontal="left" vertical="center" indent="1"/>
    </xf>
    <xf numFmtId="4" fontId="37" fillId="42" borderId="70" applyNumberFormat="0" applyProtection="0">
      <alignment horizontal="left" vertical="center" indent="1"/>
    </xf>
    <xf numFmtId="4" fontId="37" fillId="45" borderId="70" applyNumberFormat="0" applyProtection="0">
      <alignment vertical="center"/>
    </xf>
    <xf numFmtId="4" fontId="155" fillId="35" borderId="70" applyNumberFormat="0" applyProtection="0">
      <alignment vertical="center"/>
    </xf>
    <xf numFmtId="0" fontId="9" fillId="51" borderId="70" applyNumberFormat="0" applyProtection="0">
      <alignment horizontal="left" vertical="top" indent="1"/>
    </xf>
    <xf numFmtId="0" fontId="9" fillId="48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4" fontId="37" fillId="68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0" fontId="13" fillId="102" borderId="70" applyNumberFormat="0" applyProtection="0">
      <alignment horizontal="left" vertical="center" indent="1"/>
    </xf>
    <xf numFmtId="4" fontId="157" fillId="35" borderId="70" applyNumberFormat="0" applyProtection="0">
      <alignment vertical="center"/>
    </xf>
    <xf numFmtId="4" fontId="163" fillId="45" borderId="70" applyNumberFormat="0" applyProtection="0">
      <alignment vertical="center"/>
    </xf>
    <xf numFmtId="0" fontId="155" fillId="35" borderId="70" applyNumberFormat="0" applyProtection="0">
      <alignment horizontal="left" vertical="top" indent="1"/>
    </xf>
    <xf numFmtId="0" fontId="9" fillId="102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4" fontId="155" fillId="35" borderId="70" applyNumberFormat="0" applyProtection="0">
      <alignment horizontal="left" vertical="center" indent="1"/>
    </xf>
    <xf numFmtId="4" fontId="37" fillId="76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4" fontId="37" fillId="50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4" fontId="163" fillId="45" borderId="70" applyNumberFormat="0" applyProtection="0">
      <alignment vertical="center"/>
    </xf>
    <xf numFmtId="4" fontId="157" fillId="35" borderId="70" applyNumberFormat="0" applyProtection="0">
      <alignment vertical="center"/>
    </xf>
    <xf numFmtId="4" fontId="37" fillId="42" borderId="70" applyNumberFormat="0" applyProtection="0">
      <alignment horizontal="right" vertical="center"/>
    </xf>
    <xf numFmtId="0" fontId="13" fillId="102" borderId="70" applyNumberFormat="0" applyProtection="0">
      <alignment horizontal="left" vertical="center" indent="1"/>
    </xf>
    <xf numFmtId="4" fontId="155" fillId="35" borderId="70" applyNumberFormat="0" applyProtection="0">
      <alignment horizontal="left" vertical="center" indent="1"/>
    </xf>
    <xf numFmtId="4" fontId="37" fillId="58" borderId="70" applyNumberFormat="0" applyProtection="0">
      <alignment horizontal="right" vertical="center"/>
    </xf>
    <xf numFmtId="4" fontId="37" fillId="68" borderId="70" applyNumberFormat="0" applyProtection="0">
      <alignment horizontal="right" vertical="center"/>
    </xf>
    <xf numFmtId="0" fontId="9" fillId="102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top" indent="1"/>
    </xf>
    <xf numFmtId="0" fontId="9" fillId="42" borderId="70" applyNumberFormat="0" applyProtection="0">
      <alignment horizontal="left" vertical="top" indent="1"/>
    </xf>
    <xf numFmtId="4" fontId="155" fillId="35" borderId="70" applyNumberFormat="0" applyProtection="0">
      <alignment vertical="center"/>
    </xf>
    <xf numFmtId="0" fontId="37" fillId="42" borderId="70" applyNumberFormat="0" applyProtection="0">
      <alignment horizontal="left" vertical="top" indent="1"/>
    </xf>
    <xf numFmtId="4" fontId="37" fillId="102" borderId="70" applyNumberFormat="0" applyProtection="0">
      <alignment horizontal="right" vertical="center"/>
    </xf>
    <xf numFmtId="4" fontId="37" fillId="50" borderId="70" applyNumberFormat="0" applyProtection="0">
      <alignment horizontal="right" vertical="center"/>
    </xf>
    <xf numFmtId="4" fontId="152" fillId="102" borderId="70" applyNumberFormat="0" applyProtection="0">
      <alignment horizontal="right" vertical="center"/>
    </xf>
    <xf numFmtId="0" fontId="37" fillId="42" borderId="70" applyNumberFormat="0" applyProtection="0">
      <alignment horizontal="left" vertical="top" indent="1"/>
    </xf>
    <xf numFmtId="4" fontId="163" fillId="102" borderId="70" applyNumberFormat="0" applyProtection="0">
      <alignment horizontal="right" vertical="center"/>
    </xf>
    <xf numFmtId="4" fontId="37" fillId="102" borderId="70" applyNumberFormat="0" applyProtection="0">
      <alignment horizontal="right" vertical="center"/>
    </xf>
    <xf numFmtId="0" fontId="37" fillId="45" borderId="70" applyNumberFormat="0" applyProtection="0">
      <alignment horizontal="left" vertical="top" indent="1"/>
    </xf>
    <xf numFmtId="4" fontId="37" fillId="45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top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4" fontId="37" fillId="49" borderId="70" applyNumberFormat="0" applyProtection="0">
      <alignment horizontal="right" vertical="center"/>
    </xf>
    <xf numFmtId="4" fontId="155" fillId="35" borderId="70" applyNumberFormat="0" applyProtection="0">
      <alignment horizontal="left" vertical="center" indent="1"/>
    </xf>
    <xf numFmtId="4" fontId="152" fillId="102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4" fontId="37" fillId="100" borderId="70" applyNumberFormat="0" applyProtection="0">
      <alignment horizontal="right" vertical="center"/>
    </xf>
    <xf numFmtId="4" fontId="37" fillId="37" borderId="70" applyNumberFormat="0" applyProtection="0">
      <alignment horizontal="right" vertical="center"/>
    </xf>
    <xf numFmtId="4" fontId="37" fillId="44" borderId="70" applyNumberFormat="0" applyProtection="0">
      <alignment horizontal="right" vertical="center"/>
    </xf>
    <xf numFmtId="4" fontId="163" fillId="102" borderId="70" applyNumberFormat="0" applyProtection="0">
      <alignment horizontal="right" vertical="center"/>
    </xf>
    <xf numFmtId="4" fontId="37" fillId="45" borderId="70" applyNumberFormat="0" applyProtection="0">
      <alignment vertical="center"/>
    </xf>
    <xf numFmtId="4" fontId="37" fillId="37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4" fontId="37" fillId="53" borderId="70" applyNumberFormat="0" applyProtection="0">
      <alignment horizontal="right" vertical="center"/>
    </xf>
    <xf numFmtId="4" fontId="37" fillId="44" borderId="70" applyNumberFormat="0" applyProtection="0">
      <alignment horizontal="right" vertical="center"/>
    </xf>
    <xf numFmtId="0" fontId="9" fillId="42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top" indent="1"/>
    </xf>
    <xf numFmtId="0" fontId="155" fillId="35" borderId="70" applyNumberFormat="0" applyProtection="0">
      <alignment horizontal="left" vertical="top" indent="1"/>
    </xf>
    <xf numFmtId="4" fontId="37" fillId="76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4" fontId="37" fillId="42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4" fontId="37" fillId="50" borderId="70" applyNumberFormat="0" applyProtection="0">
      <alignment horizontal="right" vertical="center"/>
    </xf>
    <xf numFmtId="4" fontId="37" fillId="76" borderId="70" applyNumberFormat="0" applyProtection="0">
      <alignment horizontal="right" vertical="center"/>
    </xf>
    <xf numFmtId="0" fontId="9" fillId="102" borderId="70" applyNumberFormat="0" applyProtection="0">
      <alignment horizontal="left" vertical="top" indent="1"/>
    </xf>
    <xf numFmtId="4" fontId="155" fillId="35" borderId="70" applyNumberFormat="0" applyProtection="0">
      <alignment vertical="center"/>
    </xf>
    <xf numFmtId="0" fontId="9" fillId="48" borderId="70" applyNumberFormat="0" applyProtection="0">
      <alignment horizontal="left" vertical="center" indent="1"/>
    </xf>
    <xf numFmtId="0" fontId="155" fillId="35" borderId="70" applyNumberFormat="0" applyProtection="0">
      <alignment horizontal="left" vertical="top" indent="1"/>
    </xf>
    <xf numFmtId="4" fontId="37" fillId="49" borderId="70" applyNumberFormat="0" applyProtection="0">
      <alignment horizontal="right" vertical="center"/>
    </xf>
    <xf numFmtId="0" fontId="9" fillId="48" borderId="70" applyNumberFormat="0" applyProtection="0">
      <alignment horizontal="left" vertical="top" indent="1"/>
    </xf>
    <xf numFmtId="4" fontId="157" fillId="35" borderId="70" applyNumberFormat="0" applyProtection="0">
      <alignment vertical="center"/>
    </xf>
    <xf numFmtId="0" fontId="9" fillId="102" borderId="70" applyNumberFormat="0" applyProtection="0">
      <alignment horizontal="left" vertical="center" indent="1"/>
    </xf>
    <xf numFmtId="0" fontId="37" fillId="45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4" fontId="37" fillId="102" borderId="70" applyNumberFormat="0" applyProtection="0">
      <alignment horizontal="right" vertical="center"/>
    </xf>
    <xf numFmtId="4" fontId="37" fillId="53" borderId="70" applyNumberFormat="0" applyProtection="0">
      <alignment horizontal="right" vertical="center"/>
    </xf>
    <xf numFmtId="4" fontId="37" fillId="49" borderId="70" applyNumberFormat="0" applyProtection="0">
      <alignment horizontal="right" vertical="center"/>
    </xf>
    <xf numFmtId="4" fontId="155" fillId="35" borderId="70" applyNumberFormat="0" applyProtection="0">
      <alignment vertical="center"/>
    </xf>
    <xf numFmtId="4" fontId="155" fillId="35" borderId="70" applyNumberFormat="0" applyProtection="0">
      <alignment horizontal="left" vertical="center" indent="1"/>
    </xf>
    <xf numFmtId="0" fontId="155" fillId="35" borderId="70" applyNumberFormat="0" applyProtection="0">
      <alignment horizontal="left" vertical="top" indent="1"/>
    </xf>
    <xf numFmtId="4" fontId="37" fillId="37" borderId="70" applyNumberFormat="0" applyProtection="0">
      <alignment horizontal="right" vertical="center"/>
    </xf>
    <xf numFmtId="4" fontId="37" fillId="44" borderId="70" applyNumberFormat="0" applyProtection="0">
      <alignment horizontal="right" vertical="center"/>
    </xf>
    <xf numFmtId="4" fontId="37" fillId="50" borderId="70" applyNumberFormat="0" applyProtection="0">
      <alignment horizontal="right" vertical="center"/>
    </xf>
    <xf numFmtId="4" fontId="155" fillId="35" borderId="70" applyNumberFormat="0" applyProtection="0">
      <alignment vertical="center"/>
    </xf>
    <xf numFmtId="4" fontId="37" fillId="76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0" fontId="9" fillId="48" borderId="70" applyNumberFormat="0" applyProtection="0">
      <alignment horizontal="left" vertical="center" indent="1"/>
    </xf>
    <xf numFmtId="4" fontId="37" fillId="53" borderId="70" applyNumberFormat="0" applyProtection="0">
      <alignment horizontal="right" vertical="center"/>
    </xf>
    <xf numFmtId="4" fontId="37" fillId="42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top" indent="1"/>
    </xf>
    <xf numFmtId="0" fontId="37" fillId="45" borderId="70" applyNumberFormat="0" applyProtection="0">
      <alignment horizontal="left" vertical="top" indent="1"/>
    </xf>
    <xf numFmtId="4" fontId="163" fillId="102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37" fillId="42" borderId="70" applyNumberFormat="0" applyProtection="0">
      <alignment horizontal="left" vertical="top" indent="1"/>
    </xf>
    <xf numFmtId="4" fontId="152" fillId="102" borderId="70" applyNumberFormat="0" applyProtection="0">
      <alignment horizontal="right" vertical="center"/>
    </xf>
    <xf numFmtId="0" fontId="9" fillId="51" borderId="70" applyNumberFormat="0" applyProtection="0">
      <alignment horizontal="left" vertical="top" indent="1"/>
    </xf>
    <xf numFmtId="0" fontId="9" fillId="48" borderId="70" applyNumberFormat="0" applyProtection="0">
      <alignment horizontal="left" vertical="top" indent="1"/>
    </xf>
    <xf numFmtId="4" fontId="155" fillId="35" borderId="70" applyNumberFormat="0" applyProtection="0">
      <alignment vertical="center"/>
    </xf>
    <xf numFmtId="4" fontId="157" fillId="35" borderId="70" applyNumberFormat="0" applyProtection="0">
      <alignment vertical="center"/>
    </xf>
    <xf numFmtId="4" fontId="155" fillId="35" borderId="70" applyNumberFormat="0" applyProtection="0">
      <alignment horizontal="left" vertical="center" indent="1"/>
    </xf>
    <xf numFmtId="0" fontId="155" fillId="35" borderId="70" applyNumberFormat="0" applyProtection="0">
      <alignment horizontal="left" vertical="top" indent="1"/>
    </xf>
    <xf numFmtId="4" fontId="37" fillId="37" borderId="70" applyNumberFormat="0" applyProtection="0">
      <alignment horizontal="right" vertical="center"/>
    </xf>
    <xf numFmtId="4" fontId="37" fillId="44" borderId="70" applyNumberFormat="0" applyProtection="0">
      <alignment horizontal="right" vertical="center"/>
    </xf>
    <xf numFmtId="4" fontId="37" fillId="68" borderId="70" applyNumberFormat="0" applyProtection="0">
      <alignment horizontal="right" vertical="center"/>
    </xf>
    <xf numFmtId="4" fontId="37" fillId="50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4" fontId="37" fillId="76" borderId="70" applyNumberFormat="0" applyProtection="0">
      <alignment horizontal="right" vertical="center"/>
    </xf>
    <xf numFmtId="4" fontId="37" fillId="53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4" fontId="37" fillId="49" borderId="70" applyNumberFormat="0" applyProtection="0">
      <alignment horizontal="right" vertical="center"/>
    </xf>
    <xf numFmtId="0" fontId="9" fillId="102" borderId="70" applyNumberFormat="0" applyProtection="0">
      <alignment horizontal="left" vertical="center" indent="1"/>
    </xf>
    <xf numFmtId="4" fontId="37" fillId="42" borderId="70" applyNumberFormat="0" applyProtection="0">
      <alignment horizontal="right" vertical="center"/>
    </xf>
    <xf numFmtId="4" fontId="37" fillId="68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top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13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top" indent="1"/>
    </xf>
    <xf numFmtId="4" fontId="37" fillId="45" borderId="70" applyNumberFormat="0" applyProtection="0">
      <alignment vertical="center"/>
    </xf>
    <xf numFmtId="4" fontId="163" fillId="45" borderId="70" applyNumberFormat="0" applyProtection="0">
      <alignment vertical="center"/>
    </xf>
    <xf numFmtId="4" fontId="37" fillId="45" borderId="70" applyNumberFormat="0" applyProtection="0">
      <alignment horizontal="left" vertical="center" indent="1"/>
    </xf>
    <xf numFmtId="0" fontId="37" fillId="45" borderId="70" applyNumberFormat="0" applyProtection="0">
      <alignment horizontal="left" vertical="top" indent="1"/>
    </xf>
    <xf numFmtId="4" fontId="37" fillId="102" borderId="70" applyNumberFormat="0" applyProtection="0">
      <alignment horizontal="right" vertical="center"/>
    </xf>
    <xf numFmtId="4" fontId="163" fillId="102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37" fillId="42" borderId="70" applyNumberFormat="0" applyProtection="0">
      <alignment horizontal="left" vertical="top" indent="1"/>
    </xf>
    <xf numFmtId="4" fontId="152" fillId="102" borderId="70" applyNumberFormat="0" applyProtection="0">
      <alignment horizontal="right" vertical="center"/>
    </xf>
    <xf numFmtId="0" fontId="13" fillId="102" borderId="70" applyNumberFormat="0" applyProtection="0">
      <alignment horizontal="left" vertical="center" indent="1"/>
    </xf>
    <xf numFmtId="4" fontId="157" fillId="35" borderId="70" applyNumberFormat="0" applyProtection="0">
      <alignment vertical="center"/>
    </xf>
    <xf numFmtId="4" fontId="163" fillId="45" borderId="70" applyNumberFormat="0" applyProtection="0">
      <alignment vertical="center"/>
    </xf>
    <xf numFmtId="0" fontId="9" fillId="102" borderId="70" applyNumberFormat="0" applyProtection="0">
      <alignment horizontal="left" vertical="center" indent="1"/>
    </xf>
    <xf numFmtId="4" fontId="37" fillId="45" borderId="70" applyNumberFormat="0" applyProtection="0">
      <alignment horizontal="left" vertical="center" indent="1"/>
    </xf>
    <xf numFmtId="4" fontId="37" fillId="45" borderId="70" applyNumberFormat="0" applyProtection="0">
      <alignment vertical="center"/>
    </xf>
    <xf numFmtId="0" fontId="155" fillId="35" borderId="70" applyNumberFormat="0" applyProtection="0">
      <alignment horizontal="left" vertical="top" indent="1"/>
    </xf>
    <xf numFmtId="4" fontId="37" fillId="37" borderId="70" applyNumberFormat="0" applyProtection="0">
      <alignment horizontal="right" vertical="center"/>
    </xf>
    <xf numFmtId="4" fontId="37" fillId="44" borderId="70" applyNumberFormat="0" applyProtection="0">
      <alignment horizontal="right" vertical="center"/>
    </xf>
    <xf numFmtId="4" fontId="37" fillId="68" borderId="70" applyNumberFormat="0" applyProtection="0">
      <alignment horizontal="right" vertical="center"/>
    </xf>
    <xf numFmtId="4" fontId="37" fillId="50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4" fontId="37" fillId="76" borderId="70" applyNumberFormat="0" applyProtection="0">
      <alignment horizontal="right" vertical="center"/>
    </xf>
    <xf numFmtId="4" fontId="37" fillId="53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4" fontId="37" fillId="49" borderId="70" applyNumberFormat="0" applyProtection="0">
      <alignment horizontal="right" vertical="center"/>
    </xf>
    <xf numFmtId="0" fontId="9" fillId="102" borderId="70" applyNumberFormat="0" applyProtection="0">
      <alignment horizontal="left" vertical="center" indent="1"/>
    </xf>
    <xf numFmtId="4" fontId="37" fillId="42" borderId="70" applyNumberFormat="0" applyProtection="0">
      <alignment horizontal="right" vertical="center"/>
    </xf>
    <xf numFmtId="4" fontId="37" fillId="68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top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13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top" indent="1"/>
    </xf>
    <xf numFmtId="4" fontId="37" fillId="45" borderId="70" applyNumberFormat="0" applyProtection="0">
      <alignment vertical="center"/>
    </xf>
    <xf numFmtId="4" fontId="163" fillId="45" borderId="70" applyNumberFormat="0" applyProtection="0">
      <alignment vertical="center"/>
    </xf>
    <xf numFmtId="4" fontId="37" fillId="45" borderId="70" applyNumberFormat="0" applyProtection="0">
      <alignment horizontal="left" vertical="center" indent="1"/>
    </xf>
    <xf numFmtId="0" fontId="37" fillId="45" borderId="70" applyNumberFormat="0" applyProtection="0">
      <alignment horizontal="left" vertical="top" indent="1"/>
    </xf>
    <xf numFmtId="4" fontId="37" fillId="102" borderId="70" applyNumberFormat="0" applyProtection="0">
      <alignment horizontal="right" vertical="center"/>
    </xf>
    <xf numFmtId="4" fontId="163" fillId="102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37" fillId="42" borderId="70" applyNumberFormat="0" applyProtection="0">
      <alignment horizontal="left" vertical="top" indent="1"/>
    </xf>
    <xf numFmtId="4" fontId="152" fillId="102" borderId="70" applyNumberFormat="0" applyProtection="0">
      <alignment horizontal="right" vertical="center"/>
    </xf>
    <xf numFmtId="0" fontId="13" fillId="102" borderId="70" applyNumberFormat="0" applyProtection="0">
      <alignment horizontal="left" vertical="center" indent="1"/>
    </xf>
    <xf numFmtId="4" fontId="157" fillId="35" borderId="70" applyNumberFormat="0" applyProtection="0">
      <alignment vertical="center"/>
    </xf>
    <xf numFmtId="4" fontId="163" fillId="45" borderId="70" applyNumberFormat="0" applyProtection="0">
      <alignment vertical="center"/>
    </xf>
    <xf numFmtId="4" fontId="37" fillId="45" borderId="70" applyNumberFormat="0" applyProtection="0">
      <alignment horizontal="left" vertical="center" indent="1"/>
    </xf>
    <xf numFmtId="4" fontId="155" fillId="35" borderId="70" applyNumberFormat="0" applyProtection="0">
      <alignment horizontal="left" vertical="center" indent="1"/>
    </xf>
    <xf numFmtId="4" fontId="37" fillId="49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top" indent="1"/>
    </xf>
    <xf numFmtId="4" fontId="37" fillId="45" borderId="70" applyNumberFormat="0" applyProtection="0">
      <alignment horizontal="left" vertical="center" indent="1"/>
    </xf>
    <xf numFmtId="0" fontId="37" fillId="45" borderId="70" applyNumberFormat="0" applyProtection="0">
      <alignment horizontal="left" vertical="top" indent="1"/>
    </xf>
    <xf numFmtId="4" fontId="37" fillId="102" borderId="70" applyNumberFormat="0" applyProtection="0">
      <alignment horizontal="right" vertical="center"/>
    </xf>
    <xf numFmtId="4" fontId="163" fillId="102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37" fillId="42" borderId="70" applyNumberFormat="0" applyProtection="0">
      <alignment horizontal="left" vertical="top" indent="1"/>
    </xf>
    <xf numFmtId="4" fontId="152" fillId="102" borderId="70" applyNumberFormat="0" applyProtection="0">
      <alignment horizontal="right" vertical="center"/>
    </xf>
    <xf numFmtId="4" fontId="37" fillId="45" borderId="70" applyNumberFormat="0" applyProtection="0">
      <alignment vertical="center"/>
    </xf>
    <xf numFmtId="4" fontId="37" fillId="37" borderId="70" applyNumberFormat="0" applyProtection="0">
      <alignment horizontal="right" vertical="center"/>
    </xf>
    <xf numFmtId="0" fontId="9" fillId="42" borderId="70" applyNumberFormat="0" applyProtection="0">
      <alignment horizontal="left" vertical="center" indent="1"/>
    </xf>
    <xf numFmtId="4" fontId="37" fillId="44" borderId="70" applyNumberFormat="0" applyProtection="0">
      <alignment horizontal="right" vertical="center"/>
    </xf>
    <xf numFmtId="0" fontId="9" fillId="42" borderId="70" applyNumberFormat="0" applyProtection="0">
      <alignment horizontal="left" vertical="top" indent="1"/>
    </xf>
    <xf numFmtId="4" fontId="37" fillId="53" borderId="70" applyNumberFormat="0" applyProtection="0">
      <alignment horizontal="right" vertical="center"/>
    </xf>
    <xf numFmtId="0" fontId="9" fillId="102" borderId="70" applyNumberFormat="0" applyProtection="0">
      <alignment horizontal="left" vertical="center" indent="1"/>
    </xf>
    <xf numFmtId="4" fontId="37" fillId="45" borderId="70" applyNumberFormat="0" applyProtection="0">
      <alignment vertical="center"/>
    </xf>
    <xf numFmtId="4" fontId="155" fillId="35" borderId="70" applyNumberFormat="0" applyProtection="0">
      <alignment vertical="center"/>
    </xf>
    <xf numFmtId="0" fontId="9" fillId="51" borderId="70" applyNumberFormat="0" applyProtection="0">
      <alignment horizontal="left" vertical="top" indent="1"/>
    </xf>
    <xf numFmtId="0" fontId="9" fillId="48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4" fontId="37" fillId="68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0" fontId="13" fillId="102" borderId="70" applyNumberFormat="0" applyProtection="0">
      <alignment horizontal="left" vertical="center" indent="1"/>
    </xf>
    <xf numFmtId="4" fontId="157" fillId="35" borderId="70" applyNumberFormat="0" applyProtection="0">
      <alignment vertical="center"/>
    </xf>
    <xf numFmtId="4" fontId="163" fillId="45" borderId="70" applyNumberFormat="0" applyProtection="0">
      <alignment vertical="center"/>
    </xf>
    <xf numFmtId="0" fontId="9" fillId="102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4" fontId="37" fillId="58" borderId="70" applyNumberFormat="0" applyProtection="0">
      <alignment horizontal="right" vertical="center"/>
    </xf>
    <xf numFmtId="0" fontId="9" fillId="102" borderId="70" applyNumberFormat="0" applyProtection="0">
      <alignment horizontal="left" vertical="center" indent="1"/>
    </xf>
    <xf numFmtId="4" fontId="37" fillId="49" borderId="70" applyNumberFormat="0" applyProtection="0">
      <alignment horizontal="right" vertical="center"/>
    </xf>
    <xf numFmtId="0" fontId="37" fillId="45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0" fontId="1" fillId="0" borderId="0"/>
    <xf numFmtId="171" fontId="1" fillId="0" borderId="0" applyFont="0" applyFill="0" applyBorder="0" applyAlignment="0" applyProtection="0"/>
    <xf numFmtId="4" fontId="37" fillId="45" borderId="70" applyNumberForma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" fontId="37" fillId="50" borderId="70" applyNumberFormat="0" applyProtection="0">
      <alignment horizontal="right" vertical="center"/>
    </xf>
    <xf numFmtId="4" fontId="37" fillId="37" borderId="70" applyNumberFormat="0" applyProtection="0">
      <alignment horizontal="right" vertical="center"/>
    </xf>
    <xf numFmtId="4" fontId="163" fillId="45" borderId="70" applyNumberFormat="0" applyProtection="0">
      <alignment vertical="center"/>
    </xf>
    <xf numFmtId="4" fontId="37" fillId="45" borderId="70" applyNumberFormat="0" applyProtection="0">
      <alignment horizontal="left" vertical="center" indent="1"/>
    </xf>
    <xf numFmtId="4" fontId="37" fillId="44" borderId="70" applyNumberFormat="0" applyProtection="0">
      <alignment horizontal="right" vertical="center"/>
    </xf>
    <xf numFmtId="0" fontId="37" fillId="42" borderId="70" applyNumberFormat="0" applyProtection="0">
      <alignment horizontal="left" vertical="top" indent="1"/>
    </xf>
    <xf numFmtId="4" fontId="37" fillId="42" borderId="70" applyNumberFormat="0" applyProtection="0">
      <alignment horizontal="left" vertical="center" indent="1"/>
    </xf>
    <xf numFmtId="4" fontId="163" fillId="102" borderId="70" applyNumberFormat="0" applyProtection="0">
      <alignment horizontal="right" vertical="center"/>
    </xf>
    <xf numFmtId="4" fontId="37" fillId="102" borderId="70" applyNumberFormat="0" applyProtection="0">
      <alignment horizontal="right" vertical="center"/>
    </xf>
    <xf numFmtId="0" fontId="37" fillId="45" borderId="70" applyNumberFormat="0" applyProtection="0">
      <alignment horizontal="left" vertical="top" indent="1"/>
    </xf>
    <xf numFmtId="4" fontId="37" fillId="45" borderId="70" applyNumberFormat="0" applyProtection="0">
      <alignment horizontal="left" vertical="center" indent="1"/>
    </xf>
    <xf numFmtId="4" fontId="163" fillId="45" borderId="70" applyNumberFormat="0" applyProtection="0">
      <alignment vertical="center"/>
    </xf>
    <xf numFmtId="4" fontId="37" fillId="45" borderId="70" applyNumberFormat="0" applyProtection="0">
      <alignment vertical="center"/>
    </xf>
    <xf numFmtId="4" fontId="155" fillId="35" borderId="70" applyNumberFormat="0" applyProtection="0">
      <alignment horizontal="left" vertical="center" indent="1"/>
    </xf>
    <xf numFmtId="0" fontId="13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top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4" fontId="37" fillId="42" borderId="70" applyNumberFormat="0" applyProtection="0">
      <alignment horizontal="right" vertical="center"/>
    </xf>
    <xf numFmtId="0" fontId="9" fillId="102" borderId="70" applyNumberFormat="0" applyProtection="0">
      <alignment horizontal="left" vertical="center" indent="1"/>
    </xf>
    <xf numFmtId="4" fontId="37" fillId="49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4" fontId="37" fillId="53" borderId="70" applyNumberFormat="0" applyProtection="0">
      <alignment horizontal="right" vertical="center"/>
    </xf>
    <xf numFmtId="0" fontId="155" fillId="35" borderId="70" applyNumberFormat="0" applyProtection="0">
      <alignment horizontal="left" vertical="top" indent="1"/>
    </xf>
    <xf numFmtId="4" fontId="155" fillId="35" borderId="70" applyNumberFormat="0" applyProtection="0">
      <alignment horizontal="left" vertical="center" indent="1"/>
    </xf>
    <xf numFmtId="171" fontId="1" fillId="0" borderId="0" applyFont="0" applyFill="0" applyBorder="0" applyAlignment="0" applyProtection="0"/>
    <xf numFmtId="4" fontId="37" fillId="100" borderId="70" applyNumberFormat="0" applyProtection="0">
      <alignment horizontal="right" vertical="center"/>
    </xf>
    <xf numFmtId="4" fontId="37" fillId="45" borderId="70" applyNumberFormat="0" applyProtection="0">
      <alignment vertical="center"/>
    </xf>
    <xf numFmtId="0" fontId="37" fillId="45" borderId="70" applyNumberFormat="0" applyProtection="0">
      <alignment horizontal="left" vertical="top" indent="1"/>
    </xf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9" fillId="10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4" fontId="37" fillId="102" borderId="70" applyNumberFormat="0" applyProtection="0">
      <alignment horizontal="right" vertical="center"/>
    </xf>
    <xf numFmtId="4" fontId="157" fillId="35" borderId="70" applyNumberFormat="0" applyProtection="0">
      <alignment vertical="center"/>
    </xf>
    <xf numFmtId="4" fontId="155" fillId="35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4" fontId="37" fillId="100" borderId="70" applyNumberFormat="0" applyProtection="0">
      <alignment horizontal="right" vertical="center"/>
    </xf>
    <xf numFmtId="4" fontId="37" fillId="45" borderId="70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4" fontId="37" fillId="50" borderId="70" applyNumberFormat="0" applyProtection="0">
      <alignment horizontal="right" vertical="center"/>
    </xf>
    <xf numFmtId="4" fontId="163" fillId="45" borderId="70" applyNumberFormat="0" applyProtection="0">
      <alignment vertical="center"/>
    </xf>
    <xf numFmtId="0" fontId="37" fillId="42" borderId="70" applyNumberFormat="0" applyProtection="0">
      <alignment horizontal="left" vertical="top" indent="1"/>
    </xf>
    <xf numFmtId="0" fontId="9" fillId="51" borderId="70" applyNumberFormat="0" applyProtection="0">
      <alignment horizontal="left" vertical="top" inden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51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4" fontId="37" fillId="44" borderId="70" applyNumberFormat="0" applyProtection="0">
      <alignment horizontal="right" vertical="center"/>
    </xf>
    <xf numFmtId="0" fontId="9" fillId="42" borderId="70" applyNumberFormat="0" applyProtection="0">
      <alignment horizontal="left" vertical="center" indent="1"/>
    </xf>
    <xf numFmtId="4" fontId="37" fillId="42" borderId="70" applyNumberFormat="0" applyProtection="0">
      <alignment horizontal="right" vertical="center"/>
    </xf>
    <xf numFmtId="4" fontId="37" fillId="42" borderId="70" applyNumberFormat="0" applyProtection="0">
      <alignment horizontal="right" vertical="center"/>
    </xf>
    <xf numFmtId="4" fontId="37" fillId="76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0" fontId="9" fillId="48" borderId="70" applyNumberFormat="0" applyProtection="0">
      <alignment horizontal="left" vertical="center" indent="1"/>
    </xf>
    <xf numFmtId="4" fontId="155" fillId="35" borderId="70" applyNumberFormat="0" applyProtection="0">
      <alignment vertical="center"/>
    </xf>
    <xf numFmtId="4" fontId="163" fillId="102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4" fontId="157" fillId="35" borderId="70" applyNumberFormat="0" applyProtection="0">
      <alignment vertical="center"/>
    </xf>
    <xf numFmtId="0" fontId="9" fillId="42" borderId="70" applyNumberFormat="0" applyProtection="0">
      <alignment horizontal="left" vertical="top" indent="1"/>
    </xf>
    <xf numFmtId="0" fontId="9" fillId="51" borderId="70" applyNumberFormat="0" applyProtection="0">
      <alignment horizontal="left" vertical="center" indent="1"/>
    </xf>
    <xf numFmtId="4" fontId="37" fillId="50" borderId="70" applyNumberFormat="0" applyProtection="0">
      <alignment horizontal="right" vertical="center"/>
    </xf>
    <xf numFmtId="4" fontId="37" fillId="76" borderId="70" applyNumberFormat="0" applyProtection="0">
      <alignment horizontal="right" vertical="center"/>
    </xf>
    <xf numFmtId="4" fontId="37" fillId="68" borderId="70" applyNumberFormat="0" applyProtection="0">
      <alignment horizontal="right" vertical="center"/>
    </xf>
    <xf numFmtId="4" fontId="37" fillId="53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4" fontId="157" fillId="35" borderId="70" applyNumberFormat="0" applyProtection="0">
      <alignment vertical="center"/>
    </xf>
    <xf numFmtId="0" fontId="155" fillId="35" borderId="70" applyNumberFormat="0" applyProtection="0">
      <alignment horizontal="left" vertical="top" indent="1"/>
    </xf>
    <xf numFmtId="4" fontId="37" fillId="37" borderId="70" applyNumberFormat="0" applyProtection="0">
      <alignment horizontal="right" vertical="center"/>
    </xf>
    <xf numFmtId="4" fontId="155" fillId="35" borderId="70" applyNumberFormat="0" applyProtection="0">
      <alignment vertical="center"/>
    </xf>
    <xf numFmtId="0" fontId="9" fillId="102" borderId="70" applyNumberFormat="0" applyProtection="0">
      <alignment horizontal="left" vertical="center" indent="1"/>
    </xf>
    <xf numFmtId="0" fontId="13" fillId="102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top" indent="1"/>
    </xf>
    <xf numFmtId="4" fontId="152" fillId="102" borderId="70" applyNumberFormat="0" applyProtection="0">
      <alignment horizontal="right" vertical="center"/>
    </xf>
    <xf numFmtId="0" fontId="155" fillId="35" borderId="70" applyNumberFormat="0" applyProtection="0">
      <alignment horizontal="left" vertical="top" indent="1"/>
    </xf>
    <xf numFmtId="0" fontId="9" fillId="42" borderId="70" applyNumberFormat="0" applyProtection="0">
      <alignment horizontal="left" vertical="top" indent="1"/>
    </xf>
    <xf numFmtId="0" fontId="9" fillId="42" borderId="70" applyNumberFormat="0" applyProtection="0">
      <alignment horizontal="left" vertical="center" indent="1"/>
    </xf>
    <xf numFmtId="0" fontId="13" fillId="102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4" fontId="37" fillId="53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4" fontId="37" fillId="49" borderId="70" applyNumberFormat="0" applyProtection="0">
      <alignment horizontal="right" vertical="center"/>
    </xf>
    <xf numFmtId="0" fontId="9" fillId="48" borderId="70" applyNumberFormat="0" applyProtection="0">
      <alignment horizontal="left" vertical="top" indent="1"/>
    </xf>
    <xf numFmtId="4" fontId="37" fillId="76" borderId="70" applyNumberFormat="0" applyProtection="0">
      <alignment horizontal="right" vertical="center"/>
    </xf>
    <xf numFmtId="4" fontId="155" fillId="35" borderId="70" applyNumberFormat="0" applyProtection="0">
      <alignment vertical="center"/>
    </xf>
    <xf numFmtId="0" fontId="9" fillId="102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4" fontId="37" fillId="68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4" fontId="37" fillId="68" borderId="70" applyNumberFormat="0" applyProtection="0">
      <alignment horizontal="right" vertical="center"/>
    </xf>
    <xf numFmtId="0" fontId="9" fillId="48" borderId="70" applyNumberFormat="0" applyProtection="0">
      <alignment horizontal="left" vertical="top" indent="1"/>
    </xf>
    <xf numFmtId="4" fontId="37" fillId="37" borderId="70" applyNumberFormat="0" applyProtection="0">
      <alignment horizontal="right" vertical="center"/>
    </xf>
    <xf numFmtId="4" fontId="37" fillId="44" borderId="70" applyNumberFormat="0" applyProtection="0">
      <alignment horizontal="right" vertical="center"/>
    </xf>
    <xf numFmtId="4" fontId="152" fillId="102" borderId="70" applyNumberFormat="0" applyProtection="0">
      <alignment horizontal="right" vertical="center"/>
    </xf>
    <xf numFmtId="0" fontId="9" fillId="42" borderId="70" applyNumberFormat="0" applyProtection="0">
      <alignment horizontal="left" vertical="center" indent="1"/>
    </xf>
    <xf numFmtId="4" fontId="37" fillId="102" borderId="70" applyNumberFormat="0" applyProtection="0">
      <alignment horizontal="right" vertical="center"/>
    </xf>
    <xf numFmtId="4" fontId="163" fillId="102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37" fillId="42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4" fontId="152" fillId="102" borderId="70" applyNumberFormat="0" applyProtection="0">
      <alignment horizontal="right" vertical="center"/>
    </xf>
    <xf numFmtId="0" fontId="9" fillId="102" borderId="70" applyNumberFormat="0" applyProtection="0">
      <alignment horizontal="left" vertical="top" indent="1"/>
    </xf>
    <xf numFmtId="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37" fontId="181" fillId="0" borderId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52" fillId="0" borderId="21">
      <alignment horizontal="center"/>
    </xf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155" fillId="35" borderId="70" applyNumberFormat="0" applyProtection="0">
      <alignment vertical="center"/>
    </xf>
    <xf numFmtId="4" fontId="157" fillId="35" borderId="70" applyNumberFormat="0" applyProtection="0">
      <alignment vertical="center"/>
    </xf>
    <xf numFmtId="4" fontId="155" fillId="35" borderId="70" applyNumberFormat="0" applyProtection="0">
      <alignment horizontal="left" vertical="center" indent="1"/>
    </xf>
    <xf numFmtId="0" fontId="155" fillId="35" borderId="70" applyNumberFormat="0" applyProtection="0">
      <alignment horizontal="left" vertical="top" indent="1"/>
    </xf>
    <xf numFmtId="4" fontId="37" fillId="37" borderId="70" applyNumberFormat="0" applyProtection="0">
      <alignment horizontal="right" vertical="center"/>
    </xf>
    <xf numFmtId="4" fontId="37" fillId="44" borderId="70" applyNumberFormat="0" applyProtection="0">
      <alignment horizontal="right" vertical="center"/>
    </xf>
    <xf numFmtId="4" fontId="37" fillId="68" borderId="70" applyNumberFormat="0" applyProtection="0">
      <alignment horizontal="right" vertical="center"/>
    </xf>
    <xf numFmtId="4" fontId="37" fillId="50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4" fontId="37" fillId="76" borderId="70" applyNumberFormat="0" applyProtection="0">
      <alignment horizontal="right" vertical="center"/>
    </xf>
    <xf numFmtId="4" fontId="37" fillId="53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4" fontId="37" fillId="49" borderId="70" applyNumberFormat="0" applyProtection="0">
      <alignment horizontal="right" vertical="center"/>
    </xf>
    <xf numFmtId="4" fontId="37" fillId="42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top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13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top" indent="1"/>
    </xf>
    <xf numFmtId="4" fontId="37" fillId="45" borderId="70" applyNumberFormat="0" applyProtection="0">
      <alignment vertical="center"/>
    </xf>
    <xf numFmtId="4" fontId="163" fillId="45" borderId="70" applyNumberFormat="0" applyProtection="0">
      <alignment vertical="center"/>
    </xf>
    <xf numFmtId="4" fontId="37" fillId="45" borderId="70" applyNumberFormat="0" applyProtection="0">
      <alignment horizontal="left" vertical="center" indent="1"/>
    </xf>
    <xf numFmtId="0" fontId="37" fillId="45" borderId="70" applyNumberFormat="0" applyProtection="0">
      <alignment horizontal="left" vertical="top" indent="1"/>
    </xf>
    <xf numFmtId="4" fontId="37" fillId="102" borderId="70" applyNumberFormat="0" applyProtection="0">
      <alignment horizontal="right" vertical="center"/>
    </xf>
    <xf numFmtId="4" fontId="163" fillId="102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37" fillId="42" borderId="70" applyNumberFormat="0" applyProtection="0">
      <alignment horizontal="left" vertical="top" indent="1"/>
    </xf>
    <xf numFmtId="4" fontId="152" fillId="102" borderId="70" applyNumberFormat="0" applyProtection="0">
      <alignment horizontal="right" vertical="center"/>
    </xf>
    <xf numFmtId="0" fontId="1" fillId="0" borderId="0"/>
    <xf numFmtId="171" fontId="1" fillId="0" borderId="0" applyFont="0" applyFill="0" applyBorder="0" applyAlignment="0" applyProtection="0"/>
    <xf numFmtId="0" fontId="9" fillId="102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4" fontId="37" fillId="102" borderId="70" applyNumberFormat="0" applyProtection="0">
      <alignment horizontal="right" vertical="center"/>
    </xf>
    <xf numFmtId="4" fontId="37" fillId="42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4" fontId="37" fillId="53" borderId="70" applyNumberFormat="0" applyProtection="0">
      <alignment horizontal="right" vertical="center"/>
    </xf>
    <xf numFmtId="4" fontId="37" fillId="49" borderId="70" applyNumberFormat="0" applyProtection="0">
      <alignment horizontal="right" vertical="center"/>
    </xf>
    <xf numFmtId="0" fontId="1" fillId="0" borderId="0"/>
    <xf numFmtId="171" fontId="1" fillId="0" borderId="0" applyFont="0" applyFill="0" applyBorder="0" applyAlignment="0" applyProtection="0"/>
    <xf numFmtId="0" fontId="155" fillId="35" borderId="70" applyNumberFormat="0" applyProtection="0">
      <alignment horizontal="left" vertical="top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155" fillId="35" borderId="70" applyNumberFormat="0" applyProtection="0">
      <alignment vertical="center"/>
    </xf>
    <xf numFmtId="0" fontId="1" fillId="0" borderId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9" fillId="102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top" indent="1"/>
    </xf>
    <xf numFmtId="4" fontId="155" fillId="35" borderId="70" applyNumberFormat="0" applyProtection="0">
      <alignment horizontal="left" vertical="center" indent="1"/>
    </xf>
    <xf numFmtId="0" fontId="155" fillId="35" borderId="70" applyNumberFormat="0" applyProtection="0">
      <alignment horizontal="left" vertical="top" indent="1"/>
    </xf>
    <xf numFmtId="4" fontId="37" fillId="76" borderId="70" applyNumberFormat="0" applyProtection="0">
      <alignment horizontal="right" vertical="center"/>
    </xf>
    <xf numFmtId="4" fontId="37" fillId="37" borderId="70" applyNumberFormat="0" applyProtection="0">
      <alignment horizontal="right" vertical="center"/>
    </xf>
    <xf numFmtId="4" fontId="37" fillId="44" borderId="70" applyNumberFormat="0" applyProtection="0">
      <alignment horizontal="right" vertical="center"/>
    </xf>
    <xf numFmtId="4" fontId="37" fillId="50" borderId="70" applyNumberFormat="0" applyProtection="0">
      <alignment horizontal="right" vertical="center"/>
    </xf>
    <xf numFmtId="171" fontId="1" fillId="0" borderId="0" applyFont="0" applyFill="0" applyBorder="0" applyAlignment="0" applyProtection="0"/>
    <xf numFmtId="4" fontId="37" fillId="76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" fontId="37" fillId="42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9" fillId="102" borderId="70" applyNumberFormat="0" applyProtection="0">
      <alignment horizontal="left" vertical="top" indent="1"/>
    </xf>
    <xf numFmtId="4" fontId="37" fillId="42" borderId="70" applyNumberFormat="0" applyProtection="0">
      <alignment horizontal="right" vertical="center"/>
    </xf>
    <xf numFmtId="0" fontId="37" fillId="45" borderId="70" applyNumberFormat="0" applyProtection="0">
      <alignment horizontal="left" vertical="top" indent="1"/>
    </xf>
    <xf numFmtId="4" fontId="163" fillId="102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37" fillId="42" borderId="70" applyNumberFormat="0" applyProtection="0">
      <alignment horizontal="left" vertical="top" indent="1"/>
    </xf>
    <xf numFmtId="4" fontId="152" fillId="102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4" fontId="37" fillId="50" borderId="70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51" borderId="70" applyNumberFormat="0" applyProtection="0">
      <alignment horizontal="left" vertical="top" indent="1"/>
    </xf>
    <xf numFmtId="0" fontId="9" fillId="48" borderId="70" applyNumberFormat="0" applyProtection="0">
      <alignment horizontal="left" vertical="top" indent="1"/>
    </xf>
    <xf numFmtId="4" fontId="155" fillId="35" borderId="70" applyNumberFormat="0" applyProtection="0">
      <alignment vertical="center"/>
    </xf>
    <xf numFmtId="4" fontId="157" fillId="35" borderId="70" applyNumberFormat="0" applyProtection="0">
      <alignment vertical="center"/>
    </xf>
    <xf numFmtId="4" fontId="155" fillId="35" borderId="70" applyNumberFormat="0" applyProtection="0">
      <alignment horizontal="left" vertical="center" indent="1"/>
    </xf>
    <xf numFmtId="0" fontId="155" fillId="35" borderId="70" applyNumberFormat="0" applyProtection="0">
      <alignment horizontal="left" vertical="top" indent="1"/>
    </xf>
    <xf numFmtId="4" fontId="37" fillId="37" borderId="70" applyNumberFormat="0" applyProtection="0">
      <alignment horizontal="right" vertical="center"/>
    </xf>
    <xf numFmtId="4" fontId="37" fillId="44" borderId="70" applyNumberFormat="0" applyProtection="0">
      <alignment horizontal="right" vertical="center"/>
    </xf>
    <xf numFmtId="4" fontId="37" fillId="68" borderId="70" applyNumberFormat="0" applyProtection="0">
      <alignment horizontal="right" vertical="center"/>
    </xf>
    <xf numFmtId="4" fontId="37" fillId="50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4" fontId="37" fillId="76" borderId="70" applyNumberFormat="0" applyProtection="0">
      <alignment horizontal="right" vertical="center"/>
    </xf>
    <xf numFmtId="4" fontId="37" fillId="53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4" fontId="37" fillId="49" borderId="70" applyNumberFormat="0" applyProtection="0">
      <alignment horizontal="right" vertical="center"/>
    </xf>
    <xf numFmtId="0" fontId="9" fillId="102" borderId="70" applyNumberFormat="0" applyProtection="0">
      <alignment horizontal="left" vertical="center" indent="1"/>
    </xf>
    <xf numFmtId="4" fontId="37" fillId="42" borderId="70" applyNumberFormat="0" applyProtection="0">
      <alignment horizontal="right" vertical="center"/>
    </xf>
    <xf numFmtId="4" fontId="37" fillId="68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top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13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top" indent="1"/>
    </xf>
    <xf numFmtId="4" fontId="37" fillId="45" borderId="70" applyNumberFormat="0" applyProtection="0">
      <alignment vertical="center"/>
    </xf>
    <xf numFmtId="4" fontId="163" fillId="45" borderId="70" applyNumberFormat="0" applyProtection="0">
      <alignment vertical="center"/>
    </xf>
    <xf numFmtId="4" fontId="37" fillId="45" borderId="70" applyNumberFormat="0" applyProtection="0">
      <alignment horizontal="left" vertical="center" indent="1"/>
    </xf>
    <xf numFmtId="0" fontId="37" fillId="45" borderId="70" applyNumberFormat="0" applyProtection="0">
      <alignment horizontal="left" vertical="top" indent="1"/>
    </xf>
    <xf numFmtId="4" fontId="37" fillId="102" borderId="70" applyNumberFormat="0" applyProtection="0">
      <alignment horizontal="right" vertical="center"/>
    </xf>
    <xf numFmtId="4" fontId="163" fillId="102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37" fillId="42" borderId="70" applyNumberFormat="0" applyProtection="0">
      <alignment horizontal="left" vertical="top" indent="1"/>
    </xf>
    <xf numFmtId="4" fontId="152" fillId="102" borderId="70" applyNumberFormat="0" applyProtection="0">
      <alignment horizontal="right" vertical="center"/>
    </xf>
    <xf numFmtId="0" fontId="13" fillId="102" borderId="70" applyNumberFormat="0" applyProtection="0">
      <alignment horizontal="left" vertical="center" indent="1"/>
    </xf>
    <xf numFmtId="4" fontId="157" fillId="35" borderId="70" applyNumberFormat="0" applyProtection="0">
      <alignment vertical="center"/>
    </xf>
    <xf numFmtId="4" fontId="163" fillId="45" borderId="70" applyNumberFormat="0" applyProtection="0">
      <alignment vertical="center"/>
    </xf>
    <xf numFmtId="0" fontId="1" fillId="0" borderId="0"/>
    <xf numFmtId="171" fontId="1" fillId="0" borderId="0" applyFont="0" applyFill="0" applyBorder="0" applyAlignment="0" applyProtection="0"/>
    <xf numFmtId="4" fontId="37" fillId="45" borderId="70" applyNumberFormat="0" applyProtection="0">
      <alignment horizontal="left" vertical="center" indent="1"/>
    </xf>
    <xf numFmtId="4" fontId="155" fillId="35" borderId="70" applyNumberFormat="0" applyProtection="0">
      <alignment horizontal="left" vertical="center" indent="1"/>
    </xf>
    <xf numFmtId="4" fontId="37" fillId="49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top" indent="1"/>
    </xf>
    <xf numFmtId="4" fontId="37" fillId="45" borderId="70" applyNumberFormat="0" applyProtection="0">
      <alignment horizontal="left" vertical="center" indent="1"/>
    </xf>
    <xf numFmtId="0" fontId="37" fillId="45" borderId="70" applyNumberFormat="0" applyProtection="0">
      <alignment horizontal="left" vertical="top" indent="1"/>
    </xf>
    <xf numFmtId="4" fontId="37" fillId="102" borderId="70" applyNumberFormat="0" applyProtection="0">
      <alignment horizontal="right" vertical="center"/>
    </xf>
    <xf numFmtId="4" fontId="163" fillId="102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37" fillId="42" borderId="70" applyNumberFormat="0" applyProtection="0">
      <alignment horizontal="left" vertical="top" indent="1"/>
    </xf>
    <xf numFmtId="4" fontId="152" fillId="102" borderId="70" applyNumberFormat="0" applyProtection="0">
      <alignment horizontal="right" vertical="center"/>
    </xf>
    <xf numFmtId="4" fontId="37" fillId="45" borderId="70" applyNumberFormat="0" applyProtection="0">
      <alignment vertical="center"/>
    </xf>
    <xf numFmtId="4" fontId="37" fillId="37" borderId="70" applyNumberFormat="0" applyProtection="0">
      <alignment horizontal="right" vertical="center"/>
    </xf>
    <xf numFmtId="0" fontId="9" fillId="42" borderId="70" applyNumberFormat="0" applyProtection="0">
      <alignment horizontal="left" vertical="center" indent="1"/>
    </xf>
    <xf numFmtId="4" fontId="37" fillId="44" borderId="70" applyNumberFormat="0" applyProtection="0">
      <alignment horizontal="right" vertical="center"/>
    </xf>
    <xf numFmtId="0" fontId="9" fillId="42" borderId="70" applyNumberFormat="0" applyProtection="0">
      <alignment horizontal="left" vertical="top" indent="1"/>
    </xf>
    <xf numFmtId="4" fontId="37" fillId="53" borderId="70" applyNumberFormat="0" applyProtection="0">
      <alignment horizontal="right" vertical="center"/>
    </xf>
    <xf numFmtId="0" fontId="9" fillId="102" borderId="70" applyNumberFormat="0" applyProtection="0">
      <alignment horizontal="left" vertical="center" indent="1"/>
    </xf>
    <xf numFmtId="4" fontId="37" fillId="42" borderId="70" applyNumberFormat="0" applyProtection="0">
      <alignment horizontal="left" vertical="center" indent="1"/>
    </xf>
    <xf numFmtId="4" fontId="37" fillId="45" borderId="70" applyNumberFormat="0" applyProtection="0">
      <alignment vertical="center"/>
    </xf>
    <xf numFmtId="4" fontId="155" fillId="35" borderId="70" applyNumberFormat="0" applyProtection="0">
      <alignment vertical="center"/>
    </xf>
    <xf numFmtId="0" fontId="9" fillId="51" borderId="70" applyNumberFormat="0" applyProtection="0">
      <alignment horizontal="left" vertical="top" indent="1"/>
    </xf>
    <xf numFmtId="0" fontId="9" fillId="48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4" fontId="37" fillId="68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0" fontId="13" fillId="102" borderId="70" applyNumberFormat="0" applyProtection="0">
      <alignment horizontal="left" vertical="center" indent="1"/>
    </xf>
    <xf numFmtId="4" fontId="157" fillId="35" borderId="70" applyNumberFormat="0" applyProtection="0">
      <alignment vertical="center"/>
    </xf>
    <xf numFmtId="4" fontId="163" fillId="45" borderId="70" applyNumberFormat="0" applyProtection="0">
      <alignment vertical="center"/>
    </xf>
    <xf numFmtId="0" fontId="155" fillId="35" borderId="70" applyNumberFormat="0" applyProtection="0">
      <alignment horizontal="left" vertical="top" indent="1"/>
    </xf>
    <xf numFmtId="0" fontId="9" fillId="102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4" fontId="155" fillId="35" borderId="70" applyNumberFormat="0" applyProtection="0">
      <alignment horizontal="left" vertical="center" indent="1"/>
    </xf>
    <xf numFmtId="4" fontId="37" fillId="76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4" fontId="37" fillId="50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4" fontId="163" fillId="45" borderId="70" applyNumberFormat="0" applyProtection="0">
      <alignment vertical="center"/>
    </xf>
    <xf numFmtId="4" fontId="157" fillId="35" borderId="70" applyNumberFormat="0" applyProtection="0">
      <alignment vertical="center"/>
    </xf>
    <xf numFmtId="4" fontId="37" fillId="42" borderId="70" applyNumberFormat="0" applyProtection="0">
      <alignment horizontal="right" vertical="center"/>
    </xf>
    <xf numFmtId="0" fontId="13" fillId="102" borderId="70" applyNumberFormat="0" applyProtection="0">
      <alignment horizontal="left" vertical="center" indent="1"/>
    </xf>
    <xf numFmtId="4" fontId="155" fillId="35" borderId="70" applyNumberFormat="0" applyProtection="0">
      <alignment horizontal="left" vertical="center" indent="1"/>
    </xf>
    <xf numFmtId="4" fontId="37" fillId="58" borderId="70" applyNumberFormat="0" applyProtection="0">
      <alignment horizontal="right" vertical="center"/>
    </xf>
    <xf numFmtId="4" fontId="37" fillId="68" borderId="70" applyNumberFormat="0" applyProtection="0">
      <alignment horizontal="right" vertical="center"/>
    </xf>
    <xf numFmtId="0" fontId="9" fillId="102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top" indent="1"/>
    </xf>
    <xf numFmtId="0" fontId="9" fillId="42" borderId="70" applyNumberFormat="0" applyProtection="0">
      <alignment horizontal="left" vertical="top" indent="1"/>
    </xf>
    <xf numFmtId="4" fontId="155" fillId="35" borderId="70" applyNumberFormat="0" applyProtection="0">
      <alignment vertical="center"/>
    </xf>
    <xf numFmtId="0" fontId="37" fillId="42" borderId="70" applyNumberFormat="0" applyProtection="0">
      <alignment horizontal="left" vertical="top" indent="1"/>
    </xf>
    <xf numFmtId="4" fontId="37" fillId="102" borderId="70" applyNumberFormat="0" applyProtection="0">
      <alignment horizontal="right" vertical="center"/>
    </xf>
    <xf numFmtId="4" fontId="37" fillId="50" borderId="70" applyNumberFormat="0" applyProtection="0">
      <alignment horizontal="right" vertical="center"/>
    </xf>
    <xf numFmtId="4" fontId="152" fillId="102" borderId="70" applyNumberFormat="0" applyProtection="0">
      <alignment horizontal="right" vertical="center"/>
    </xf>
    <xf numFmtId="0" fontId="37" fillId="42" borderId="70" applyNumberFormat="0" applyProtection="0">
      <alignment horizontal="left" vertical="top" indent="1"/>
    </xf>
    <xf numFmtId="4" fontId="163" fillId="102" borderId="70" applyNumberFormat="0" applyProtection="0">
      <alignment horizontal="right" vertical="center"/>
    </xf>
    <xf numFmtId="4" fontId="37" fillId="102" borderId="70" applyNumberFormat="0" applyProtection="0">
      <alignment horizontal="right" vertical="center"/>
    </xf>
    <xf numFmtId="0" fontId="37" fillId="45" borderId="70" applyNumberFormat="0" applyProtection="0">
      <alignment horizontal="left" vertical="top" indent="1"/>
    </xf>
    <xf numFmtId="4" fontId="37" fillId="45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top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4" fontId="37" fillId="49" borderId="70" applyNumberFormat="0" applyProtection="0">
      <alignment horizontal="right" vertical="center"/>
    </xf>
    <xf numFmtId="4" fontId="155" fillId="35" borderId="70" applyNumberFormat="0" applyProtection="0">
      <alignment horizontal="left" vertical="center" indent="1"/>
    </xf>
    <xf numFmtId="4" fontId="152" fillId="102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4" fontId="37" fillId="100" borderId="70" applyNumberFormat="0" applyProtection="0">
      <alignment horizontal="right" vertical="center"/>
    </xf>
    <xf numFmtId="4" fontId="37" fillId="37" borderId="70" applyNumberFormat="0" applyProtection="0">
      <alignment horizontal="right" vertical="center"/>
    </xf>
    <xf numFmtId="4" fontId="37" fillId="44" borderId="70" applyNumberFormat="0" applyProtection="0">
      <alignment horizontal="right" vertical="center"/>
    </xf>
    <xf numFmtId="4" fontId="163" fillId="102" borderId="70" applyNumberFormat="0" applyProtection="0">
      <alignment horizontal="right" vertical="center"/>
    </xf>
    <xf numFmtId="4" fontId="37" fillId="45" borderId="70" applyNumberFormat="0" applyProtection="0">
      <alignment vertical="center"/>
    </xf>
    <xf numFmtId="4" fontId="37" fillId="37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4" fontId="37" fillId="53" borderId="70" applyNumberFormat="0" applyProtection="0">
      <alignment horizontal="right" vertical="center"/>
    </xf>
    <xf numFmtId="4" fontId="37" fillId="44" borderId="70" applyNumberFormat="0" applyProtection="0">
      <alignment horizontal="right" vertical="center"/>
    </xf>
    <xf numFmtId="0" fontId="9" fillId="42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top" indent="1"/>
    </xf>
    <xf numFmtId="0" fontId="155" fillId="35" borderId="70" applyNumberFormat="0" applyProtection="0">
      <alignment horizontal="left" vertical="top" indent="1"/>
    </xf>
    <xf numFmtId="4" fontId="37" fillId="76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4" fontId="37" fillId="42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4" fontId="37" fillId="50" borderId="70" applyNumberFormat="0" applyProtection="0">
      <alignment horizontal="right" vertical="center"/>
    </xf>
    <xf numFmtId="4" fontId="37" fillId="76" borderId="70" applyNumberFormat="0" applyProtection="0">
      <alignment horizontal="right" vertical="center"/>
    </xf>
    <xf numFmtId="0" fontId="9" fillId="102" borderId="70" applyNumberFormat="0" applyProtection="0">
      <alignment horizontal="left" vertical="top" indent="1"/>
    </xf>
    <xf numFmtId="4" fontId="155" fillId="35" borderId="70" applyNumberFormat="0" applyProtection="0">
      <alignment vertical="center"/>
    </xf>
    <xf numFmtId="0" fontId="9" fillId="48" borderId="70" applyNumberFormat="0" applyProtection="0">
      <alignment horizontal="left" vertical="center" indent="1"/>
    </xf>
    <xf numFmtId="0" fontId="155" fillId="35" borderId="70" applyNumberFormat="0" applyProtection="0">
      <alignment horizontal="left" vertical="top" indent="1"/>
    </xf>
    <xf numFmtId="4" fontId="37" fillId="49" borderId="70" applyNumberFormat="0" applyProtection="0">
      <alignment horizontal="right" vertical="center"/>
    </xf>
    <xf numFmtId="0" fontId="9" fillId="48" borderId="70" applyNumberFormat="0" applyProtection="0">
      <alignment horizontal="left" vertical="top" indent="1"/>
    </xf>
    <xf numFmtId="4" fontId="157" fillId="35" borderId="70" applyNumberFormat="0" applyProtection="0">
      <alignment vertical="center"/>
    </xf>
    <xf numFmtId="0" fontId="9" fillId="102" borderId="70" applyNumberFormat="0" applyProtection="0">
      <alignment horizontal="left" vertical="center" indent="1"/>
    </xf>
    <xf numFmtId="0" fontId="37" fillId="45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4" fontId="37" fillId="102" borderId="70" applyNumberFormat="0" applyProtection="0">
      <alignment horizontal="right" vertical="center"/>
    </xf>
    <xf numFmtId="4" fontId="37" fillId="53" borderId="70" applyNumberFormat="0" applyProtection="0">
      <alignment horizontal="right" vertical="center"/>
    </xf>
    <xf numFmtId="4" fontId="37" fillId="49" borderId="70" applyNumberFormat="0" applyProtection="0">
      <alignment horizontal="right" vertical="center"/>
    </xf>
    <xf numFmtId="4" fontId="155" fillId="35" borderId="70" applyNumberFormat="0" applyProtection="0">
      <alignment vertical="center"/>
    </xf>
    <xf numFmtId="4" fontId="155" fillId="35" borderId="70" applyNumberFormat="0" applyProtection="0">
      <alignment horizontal="left" vertical="center" indent="1"/>
    </xf>
    <xf numFmtId="0" fontId="155" fillId="35" borderId="70" applyNumberFormat="0" applyProtection="0">
      <alignment horizontal="left" vertical="top" indent="1"/>
    </xf>
    <xf numFmtId="4" fontId="37" fillId="37" borderId="70" applyNumberFormat="0" applyProtection="0">
      <alignment horizontal="right" vertical="center"/>
    </xf>
    <xf numFmtId="4" fontId="37" fillId="44" borderId="70" applyNumberFormat="0" applyProtection="0">
      <alignment horizontal="right" vertical="center"/>
    </xf>
    <xf numFmtId="4" fontId="37" fillId="50" borderId="70" applyNumberFormat="0" applyProtection="0">
      <alignment horizontal="right" vertical="center"/>
    </xf>
    <xf numFmtId="4" fontId="155" fillId="35" borderId="70" applyNumberFormat="0" applyProtection="0">
      <alignment vertical="center"/>
    </xf>
    <xf numFmtId="4" fontId="37" fillId="76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0" fontId="9" fillId="48" borderId="70" applyNumberFormat="0" applyProtection="0">
      <alignment horizontal="left" vertical="center" indent="1"/>
    </xf>
    <xf numFmtId="4" fontId="37" fillId="53" borderId="70" applyNumberFormat="0" applyProtection="0">
      <alignment horizontal="right" vertical="center"/>
    </xf>
    <xf numFmtId="4" fontId="37" fillId="42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top" indent="1"/>
    </xf>
    <xf numFmtId="0" fontId="37" fillId="45" borderId="70" applyNumberFormat="0" applyProtection="0">
      <alignment horizontal="left" vertical="top" indent="1"/>
    </xf>
    <xf numFmtId="4" fontId="163" fillId="102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37" fillId="42" borderId="70" applyNumberFormat="0" applyProtection="0">
      <alignment horizontal="left" vertical="top" indent="1"/>
    </xf>
    <xf numFmtId="4" fontId="152" fillId="102" borderId="70" applyNumberFormat="0" applyProtection="0">
      <alignment horizontal="right" vertical="center"/>
    </xf>
    <xf numFmtId="0" fontId="9" fillId="51" borderId="70" applyNumberFormat="0" applyProtection="0">
      <alignment horizontal="left" vertical="top" indent="1"/>
    </xf>
    <xf numFmtId="0" fontId="9" fillId="48" borderId="70" applyNumberFormat="0" applyProtection="0">
      <alignment horizontal="left" vertical="top" indent="1"/>
    </xf>
    <xf numFmtId="4" fontId="155" fillId="35" borderId="70" applyNumberFormat="0" applyProtection="0">
      <alignment vertical="center"/>
    </xf>
    <xf numFmtId="4" fontId="157" fillId="35" borderId="70" applyNumberFormat="0" applyProtection="0">
      <alignment vertical="center"/>
    </xf>
    <xf numFmtId="4" fontId="155" fillId="35" borderId="70" applyNumberFormat="0" applyProtection="0">
      <alignment horizontal="left" vertical="center" indent="1"/>
    </xf>
    <xf numFmtId="0" fontId="155" fillId="35" borderId="70" applyNumberFormat="0" applyProtection="0">
      <alignment horizontal="left" vertical="top" indent="1"/>
    </xf>
    <xf numFmtId="4" fontId="37" fillId="37" borderId="70" applyNumberFormat="0" applyProtection="0">
      <alignment horizontal="right" vertical="center"/>
    </xf>
    <xf numFmtId="4" fontId="37" fillId="44" borderId="70" applyNumberFormat="0" applyProtection="0">
      <alignment horizontal="right" vertical="center"/>
    </xf>
    <xf numFmtId="4" fontId="37" fillId="68" borderId="70" applyNumberFormat="0" applyProtection="0">
      <alignment horizontal="right" vertical="center"/>
    </xf>
    <xf numFmtId="4" fontId="37" fillId="50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4" fontId="37" fillId="76" borderId="70" applyNumberFormat="0" applyProtection="0">
      <alignment horizontal="right" vertical="center"/>
    </xf>
    <xf numFmtId="4" fontId="37" fillId="53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4" fontId="37" fillId="49" borderId="70" applyNumberFormat="0" applyProtection="0">
      <alignment horizontal="right" vertical="center"/>
    </xf>
    <xf numFmtId="0" fontId="9" fillId="102" borderId="70" applyNumberFormat="0" applyProtection="0">
      <alignment horizontal="left" vertical="center" indent="1"/>
    </xf>
    <xf numFmtId="4" fontId="37" fillId="42" borderId="70" applyNumberFormat="0" applyProtection="0">
      <alignment horizontal="right" vertical="center"/>
    </xf>
    <xf numFmtId="4" fontId="37" fillId="68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top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13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top" indent="1"/>
    </xf>
    <xf numFmtId="4" fontId="37" fillId="45" borderId="70" applyNumberFormat="0" applyProtection="0">
      <alignment vertical="center"/>
    </xf>
    <xf numFmtId="4" fontId="163" fillId="45" borderId="70" applyNumberFormat="0" applyProtection="0">
      <alignment vertical="center"/>
    </xf>
    <xf numFmtId="4" fontId="37" fillId="45" borderId="70" applyNumberFormat="0" applyProtection="0">
      <alignment horizontal="left" vertical="center" indent="1"/>
    </xf>
    <xf numFmtId="0" fontId="37" fillId="45" borderId="70" applyNumberFormat="0" applyProtection="0">
      <alignment horizontal="left" vertical="top" indent="1"/>
    </xf>
    <xf numFmtId="4" fontId="37" fillId="102" borderId="70" applyNumberFormat="0" applyProtection="0">
      <alignment horizontal="right" vertical="center"/>
    </xf>
    <xf numFmtId="4" fontId="163" fillId="102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37" fillId="42" borderId="70" applyNumberFormat="0" applyProtection="0">
      <alignment horizontal="left" vertical="top" indent="1"/>
    </xf>
    <xf numFmtId="4" fontId="152" fillId="102" borderId="70" applyNumberFormat="0" applyProtection="0">
      <alignment horizontal="right" vertical="center"/>
    </xf>
    <xf numFmtId="0" fontId="13" fillId="102" borderId="70" applyNumberFormat="0" applyProtection="0">
      <alignment horizontal="left" vertical="center" indent="1"/>
    </xf>
    <xf numFmtId="4" fontId="157" fillId="35" borderId="70" applyNumberFormat="0" applyProtection="0">
      <alignment vertical="center"/>
    </xf>
    <xf numFmtId="4" fontId="163" fillId="45" borderId="70" applyNumberFormat="0" applyProtection="0">
      <alignment vertical="center"/>
    </xf>
    <xf numFmtId="0" fontId="9" fillId="102" borderId="70" applyNumberFormat="0" applyProtection="0">
      <alignment horizontal="left" vertical="center" indent="1"/>
    </xf>
    <xf numFmtId="4" fontId="37" fillId="45" borderId="70" applyNumberFormat="0" applyProtection="0">
      <alignment horizontal="left" vertical="center" indent="1"/>
    </xf>
    <xf numFmtId="4" fontId="37" fillId="45" borderId="70" applyNumberFormat="0" applyProtection="0">
      <alignment vertical="center"/>
    </xf>
    <xf numFmtId="0" fontId="155" fillId="35" borderId="70" applyNumberFormat="0" applyProtection="0">
      <alignment horizontal="left" vertical="top" indent="1"/>
    </xf>
    <xf numFmtId="4" fontId="37" fillId="37" borderId="70" applyNumberFormat="0" applyProtection="0">
      <alignment horizontal="right" vertical="center"/>
    </xf>
    <xf numFmtId="4" fontId="37" fillId="44" borderId="70" applyNumberFormat="0" applyProtection="0">
      <alignment horizontal="right" vertical="center"/>
    </xf>
    <xf numFmtId="4" fontId="37" fillId="68" borderId="70" applyNumberFormat="0" applyProtection="0">
      <alignment horizontal="right" vertical="center"/>
    </xf>
    <xf numFmtId="4" fontId="37" fillId="50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4" fontId="37" fillId="76" borderId="70" applyNumberFormat="0" applyProtection="0">
      <alignment horizontal="right" vertical="center"/>
    </xf>
    <xf numFmtId="4" fontId="37" fillId="53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4" fontId="37" fillId="49" borderId="70" applyNumberFormat="0" applyProtection="0">
      <alignment horizontal="right" vertical="center"/>
    </xf>
    <xf numFmtId="0" fontId="9" fillId="102" borderId="70" applyNumberFormat="0" applyProtection="0">
      <alignment horizontal="left" vertical="center" indent="1"/>
    </xf>
    <xf numFmtId="4" fontId="37" fillId="42" borderId="70" applyNumberFormat="0" applyProtection="0">
      <alignment horizontal="right" vertical="center"/>
    </xf>
    <xf numFmtId="4" fontId="37" fillId="68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top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13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top" indent="1"/>
    </xf>
    <xf numFmtId="4" fontId="37" fillId="45" borderId="70" applyNumberFormat="0" applyProtection="0">
      <alignment vertical="center"/>
    </xf>
    <xf numFmtId="4" fontId="163" fillId="45" borderId="70" applyNumberFormat="0" applyProtection="0">
      <alignment vertical="center"/>
    </xf>
    <xf numFmtId="4" fontId="37" fillId="45" borderId="70" applyNumberFormat="0" applyProtection="0">
      <alignment horizontal="left" vertical="center" indent="1"/>
    </xf>
    <xf numFmtId="0" fontId="37" fillId="45" borderId="70" applyNumberFormat="0" applyProtection="0">
      <alignment horizontal="left" vertical="top" indent="1"/>
    </xf>
    <xf numFmtId="4" fontId="37" fillId="102" borderId="70" applyNumberFormat="0" applyProtection="0">
      <alignment horizontal="right" vertical="center"/>
    </xf>
    <xf numFmtId="4" fontId="163" fillId="102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37" fillId="42" borderId="70" applyNumberFormat="0" applyProtection="0">
      <alignment horizontal="left" vertical="top" indent="1"/>
    </xf>
    <xf numFmtId="4" fontId="152" fillId="102" borderId="70" applyNumberFormat="0" applyProtection="0">
      <alignment horizontal="right" vertical="center"/>
    </xf>
    <xf numFmtId="0" fontId="13" fillId="102" borderId="70" applyNumberFormat="0" applyProtection="0">
      <alignment horizontal="left" vertical="center" indent="1"/>
    </xf>
    <xf numFmtId="4" fontId="157" fillId="35" borderId="70" applyNumberFormat="0" applyProtection="0">
      <alignment vertical="center"/>
    </xf>
    <xf numFmtId="4" fontId="163" fillId="45" borderId="70" applyNumberFormat="0" applyProtection="0">
      <alignment vertical="center"/>
    </xf>
    <xf numFmtId="4" fontId="37" fillId="45" borderId="70" applyNumberFormat="0" applyProtection="0">
      <alignment horizontal="left" vertical="center" indent="1"/>
    </xf>
    <xf numFmtId="4" fontId="155" fillId="35" borderId="70" applyNumberFormat="0" applyProtection="0">
      <alignment horizontal="left" vertical="center" indent="1"/>
    </xf>
    <xf numFmtId="4" fontId="37" fillId="49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top" indent="1"/>
    </xf>
    <xf numFmtId="4" fontId="37" fillId="45" borderId="70" applyNumberFormat="0" applyProtection="0">
      <alignment horizontal="left" vertical="center" indent="1"/>
    </xf>
    <xf numFmtId="0" fontId="37" fillId="45" borderId="70" applyNumberFormat="0" applyProtection="0">
      <alignment horizontal="left" vertical="top" indent="1"/>
    </xf>
    <xf numFmtId="4" fontId="37" fillId="102" borderId="70" applyNumberFormat="0" applyProtection="0">
      <alignment horizontal="right" vertical="center"/>
    </xf>
    <xf numFmtId="4" fontId="163" fillId="102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37" fillId="42" borderId="70" applyNumberFormat="0" applyProtection="0">
      <alignment horizontal="left" vertical="top" indent="1"/>
    </xf>
    <xf numFmtId="4" fontId="152" fillId="102" borderId="70" applyNumberFormat="0" applyProtection="0">
      <alignment horizontal="right" vertical="center"/>
    </xf>
    <xf numFmtId="4" fontId="37" fillId="45" borderId="70" applyNumberFormat="0" applyProtection="0">
      <alignment vertical="center"/>
    </xf>
    <xf numFmtId="4" fontId="37" fillId="37" borderId="70" applyNumberFormat="0" applyProtection="0">
      <alignment horizontal="right" vertical="center"/>
    </xf>
    <xf numFmtId="0" fontId="9" fillId="42" borderId="70" applyNumberFormat="0" applyProtection="0">
      <alignment horizontal="left" vertical="center" indent="1"/>
    </xf>
    <xf numFmtId="4" fontId="37" fillId="44" borderId="70" applyNumberFormat="0" applyProtection="0">
      <alignment horizontal="right" vertical="center"/>
    </xf>
    <xf numFmtId="0" fontId="9" fillId="42" borderId="70" applyNumberFormat="0" applyProtection="0">
      <alignment horizontal="left" vertical="top" indent="1"/>
    </xf>
    <xf numFmtId="4" fontId="37" fillId="53" borderId="70" applyNumberFormat="0" applyProtection="0">
      <alignment horizontal="right" vertical="center"/>
    </xf>
    <xf numFmtId="0" fontId="9" fillId="102" borderId="70" applyNumberFormat="0" applyProtection="0">
      <alignment horizontal="left" vertical="center" indent="1"/>
    </xf>
    <xf numFmtId="4" fontId="37" fillId="45" borderId="70" applyNumberFormat="0" applyProtection="0">
      <alignment vertical="center"/>
    </xf>
    <xf numFmtId="4" fontId="155" fillId="35" borderId="70" applyNumberFormat="0" applyProtection="0">
      <alignment vertical="center"/>
    </xf>
    <xf numFmtId="0" fontId="9" fillId="51" borderId="70" applyNumberFormat="0" applyProtection="0">
      <alignment horizontal="left" vertical="top" indent="1"/>
    </xf>
    <xf numFmtId="0" fontId="9" fillId="48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4" fontId="37" fillId="68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0" fontId="13" fillId="102" borderId="70" applyNumberFormat="0" applyProtection="0">
      <alignment horizontal="left" vertical="center" indent="1"/>
    </xf>
    <xf numFmtId="4" fontId="157" fillId="35" borderId="70" applyNumberFormat="0" applyProtection="0">
      <alignment vertical="center"/>
    </xf>
    <xf numFmtId="4" fontId="163" fillId="45" borderId="70" applyNumberFormat="0" applyProtection="0">
      <alignment vertical="center"/>
    </xf>
    <xf numFmtId="0" fontId="9" fillId="102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4" fontId="37" fillId="58" borderId="70" applyNumberFormat="0" applyProtection="0">
      <alignment horizontal="right" vertical="center"/>
    </xf>
    <xf numFmtId="0" fontId="9" fillId="102" borderId="70" applyNumberFormat="0" applyProtection="0">
      <alignment horizontal="left" vertical="center" indent="1"/>
    </xf>
    <xf numFmtId="4" fontId="37" fillId="49" borderId="70" applyNumberFormat="0" applyProtection="0">
      <alignment horizontal="right" vertical="center"/>
    </xf>
    <xf numFmtId="0" fontId="37" fillId="45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0" fontId="1" fillId="0" borderId="0"/>
    <xf numFmtId="171" fontId="1" fillId="0" borderId="0" applyFont="0" applyFill="0" applyBorder="0" applyAlignment="0" applyProtection="0"/>
    <xf numFmtId="4" fontId="37" fillId="45" borderId="70" applyNumberForma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" fontId="37" fillId="50" borderId="70" applyNumberFormat="0" applyProtection="0">
      <alignment horizontal="right" vertical="center"/>
    </xf>
    <xf numFmtId="4" fontId="37" fillId="37" borderId="70" applyNumberFormat="0" applyProtection="0">
      <alignment horizontal="right" vertical="center"/>
    </xf>
    <xf numFmtId="4" fontId="163" fillId="45" borderId="70" applyNumberFormat="0" applyProtection="0">
      <alignment vertical="center"/>
    </xf>
    <xf numFmtId="4" fontId="37" fillId="45" borderId="70" applyNumberFormat="0" applyProtection="0">
      <alignment horizontal="left" vertical="center" indent="1"/>
    </xf>
    <xf numFmtId="4" fontId="37" fillId="44" borderId="70" applyNumberFormat="0" applyProtection="0">
      <alignment horizontal="right" vertical="center"/>
    </xf>
    <xf numFmtId="0" fontId="37" fillId="42" borderId="70" applyNumberFormat="0" applyProtection="0">
      <alignment horizontal="left" vertical="top" indent="1"/>
    </xf>
    <xf numFmtId="4" fontId="37" fillId="42" borderId="70" applyNumberFormat="0" applyProtection="0">
      <alignment horizontal="left" vertical="center" indent="1"/>
    </xf>
    <xf numFmtId="4" fontId="163" fillId="102" borderId="70" applyNumberFormat="0" applyProtection="0">
      <alignment horizontal="right" vertical="center"/>
    </xf>
    <xf numFmtId="4" fontId="37" fillId="102" borderId="70" applyNumberFormat="0" applyProtection="0">
      <alignment horizontal="right" vertical="center"/>
    </xf>
    <xf numFmtId="0" fontId="37" fillId="45" borderId="70" applyNumberFormat="0" applyProtection="0">
      <alignment horizontal="left" vertical="top" indent="1"/>
    </xf>
    <xf numFmtId="4" fontId="37" fillId="45" borderId="70" applyNumberFormat="0" applyProtection="0">
      <alignment horizontal="left" vertical="center" indent="1"/>
    </xf>
    <xf numFmtId="4" fontId="163" fillId="45" borderId="70" applyNumberFormat="0" applyProtection="0">
      <alignment vertical="center"/>
    </xf>
    <xf numFmtId="4" fontId="37" fillId="45" borderId="70" applyNumberFormat="0" applyProtection="0">
      <alignment vertical="center"/>
    </xf>
    <xf numFmtId="4" fontId="155" fillId="35" borderId="70" applyNumberFormat="0" applyProtection="0">
      <alignment horizontal="left" vertical="center" indent="1"/>
    </xf>
    <xf numFmtId="0" fontId="13" fillId="102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top" indent="1"/>
    </xf>
    <xf numFmtId="0" fontId="9" fillId="4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4" fontId="37" fillId="42" borderId="70" applyNumberFormat="0" applyProtection="0">
      <alignment horizontal="right" vertical="center"/>
    </xf>
    <xf numFmtId="0" fontId="9" fillId="102" borderId="70" applyNumberFormat="0" applyProtection="0">
      <alignment horizontal="left" vertical="center" indent="1"/>
    </xf>
    <xf numFmtId="4" fontId="37" fillId="49" borderId="70" applyNumberFormat="0" applyProtection="0">
      <alignment horizontal="right" vertical="center"/>
    </xf>
    <xf numFmtId="4" fontId="37" fillId="100" borderId="70" applyNumberFormat="0" applyProtection="0">
      <alignment horizontal="right" vertical="center"/>
    </xf>
    <xf numFmtId="4" fontId="37" fillId="53" borderId="70" applyNumberFormat="0" applyProtection="0">
      <alignment horizontal="right" vertical="center"/>
    </xf>
    <xf numFmtId="0" fontId="155" fillId="35" borderId="70" applyNumberFormat="0" applyProtection="0">
      <alignment horizontal="left" vertical="top" indent="1"/>
    </xf>
    <xf numFmtId="4" fontId="155" fillId="35" borderId="70" applyNumberFormat="0" applyProtection="0">
      <alignment horizontal="left" vertical="center" indent="1"/>
    </xf>
    <xf numFmtId="171" fontId="1" fillId="0" borderId="0" applyFont="0" applyFill="0" applyBorder="0" applyAlignment="0" applyProtection="0"/>
    <xf numFmtId="4" fontId="37" fillId="100" borderId="70" applyNumberFormat="0" applyProtection="0">
      <alignment horizontal="right" vertical="center"/>
    </xf>
    <xf numFmtId="4" fontId="37" fillId="45" borderId="70" applyNumberFormat="0" applyProtection="0">
      <alignment vertical="center"/>
    </xf>
    <xf numFmtId="0" fontId="37" fillId="45" borderId="70" applyNumberFormat="0" applyProtection="0">
      <alignment horizontal="left" vertical="top" indent="1"/>
    </xf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9" fillId="102" borderId="70" applyNumberFormat="0" applyProtection="0">
      <alignment horizontal="left" vertical="center" indent="1"/>
    </xf>
    <xf numFmtId="0" fontId="9" fillId="42" borderId="70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4" fontId="37" fillId="102" borderId="70" applyNumberFormat="0" applyProtection="0">
      <alignment horizontal="right" vertical="center"/>
    </xf>
    <xf numFmtId="4" fontId="157" fillId="35" borderId="70" applyNumberFormat="0" applyProtection="0">
      <alignment vertical="center"/>
    </xf>
    <xf numFmtId="4" fontId="155" fillId="35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center" indent="1"/>
    </xf>
    <xf numFmtId="4" fontId="37" fillId="100" borderId="70" applyNumberFormat="0" applyProtection="0">
      <alignment horizontal="right" vertical="center"/>
    </xf>
    <xf numFmtId="4" fontId="37" fillId="45" borderId="70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4" fontId="37" fillId="50" borderId="70" applyNumberFormat="0" applyProtection="0">
      <alignment horizontal="right" vertical="center"/>
    </xf>
    <xf numFmtId="4" fontId="163" fillId="45" borderId="70" applyNumberFormat="0" applyProtection="0">
      <alignment vertical="center"/>
    </xf>
    <xf numFmtId="0" fontId="37" fillId="42" borderId="70" applyNumberFormat="0" applyProtection="0">
      <alignment horizontal="left" vertical="top" indent="1"/>
    </xf>
    <xf numFmtId="0" fontId="9" fillId="51" borderId="70" applyNumberFormat="0" applyProtection="0">
      <alignment horizontal="left" vertical="top" inden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51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4" fontId="37" fillId="44" borderId="70" applyNumberFormat="0" applyProtection="0">
      <alignment horizontal="right" vertical="center"/>
    </xf>
    <xf numFmtId="0" fontId="9" fillId="42" borderId="70" applyNumberFormat="0" applyProtection="0">
      <alignment horizontal="left" vertical="center" indent="1"/>
    </xf>
    <xf numFmtId="4" fontId="37" fillId="42" borderId="70" applyNumberFormat="0" applyProtection="0">
      <alignment horizontal="right" vertical="center"/>
    </xf>
    <xf numFmtId="4" fontId="37" fillId="42" borderId="70" applyNumberFormat="0" applyProtection="0">
      <alignment horizontal="right" vertical="center"/>
    </xf>
    <xf numFmtId="4" fontId="37" fillId="76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0" fontId="9" fillId="48" borderId="70" applyNumberFormat="0" applyProtection="0">
      <alignment horizontal="left" vertical="center" indent="1"/>
    </xf>
    <xf numFmtId="4" fontId="155" fillId="35" borderId="70" applyNumberFormat="0" applyProtection="0">
      <alignment vertical="center"/>
    </xf>
    <xf numFmtId="4" fontId="163" fillId="102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4" fontId="157" fillId="35" borderId="70" applyNumberFormat="0" applyProtection="0">
      <alignment vertical="center"/>
    </xf>
    <xf numFmtId="0" fontId="9" fillId="42" borderId="70" applyNumberFormat="0" applyProtection="0">
      <alignment horizontal="left" vertical="top" indent="1"/>
    </xf>
    <xf numFmtId="0" fontId="9" fillId="51" borderId="70" applyNumberFormat="0" applyProtection="0">
      <alignment horizontal="left" vertical="center" indent="1"/>
    </xf>
    <xf numFmtId="4" fontId="37" fillId="50" borderId="70" applyNumberFormat="0" applyProtection="0">
      <alignment horizontal="right" vertical="center"/>
    </xf>
    <xf numFmtId="4" fontId="37" fillId="76" borderId="70" applyNumberFormat="0" applyProtection="0">
      <alignment horizontal="right" vertical="center"/>
    </xf>
    <xf numFmtId="4" fontId="37" fillId="68" borderId="70" applyNumberFormat="0" applyProtection="0">
      <alignment horizontal="right" vertical="center"/>
    </xf>
    <xf numFmtId="4" fontId="37" fillId="53" borderId="70" applyNumberFormat="0" applyProtection="0">
      <alignment horizontal="right" vertical="center"/>
    </xf>
    <xf numFmtId="4" fontId="37" fillId="58" borderId="70" applyNumberFormat="0" applyProtection="0">
      <alignment horizontal="right" vertical="center"/>
    </xf>
    <xf numFmtId="4" fontId="157" fillId="35" borderId="70" applyNumberFormat="0" applyProtection="0">
      <alignment vertical="center"/>
    </xf>
    <xf numFmtId="0" fontId="155" fillId="35" borderId="70" applyNumberFormat="0" applyProtection="0">
      <alignment horizontal="left" vertical="top" indent="1"/>
    </xf>
    <xf numFmtId="4" fontId="37" fillId="37" borderId="70" applyNumberFormat="0" applyProtection="0">
      <alignment horizontal="right" vertical="center"/>
    </xf>
    <xf numFmtId="4" fontId="155" fillId="35" borderId="70" applyNumberFormat="0" applyProtection="0">
      <alignment vertical="center"/>
    </xf>
    <xf numFmtId="0" fontId="9" fillId="102" borderId="70" applyNumberFormat="0" applyProtection="0">
      <alignment horizontal="left" vertical="center" indent="1"/>
    </xf>
    <xf numFmtId="0" fontId="13" fillId="102" borderId="70" applyNumberFormat="0" applyProtection="0">
      <alignment horizontal="left" vertical="center" indent="1"/>
    </xf>
    <xf numFmtId="0" fontId="9" fillId="51" borderId="70" applyNumberFormat="0" applyProtection="0">
      <alignment horizontal="left" vertical="top" indent="1"/>
    </xf>
    <xf numFmtId="4" fontId="152" fillId="102" borderId="70" applyNumberFormat="0" applyProtection="0">
      <alignment horizontal="right" vertical="center"/>
    </xf>
    <xf numFmtId="0" fontId="155" fillId="35" borderId="70" applyNumberFormat="0" applyProtection="0">
      <alignment horizontal="left" vertical="top" indent="1"/>
    </xf>
    <xf numFmtId="0" fontId="9" fillId="42" borderId="70" applyNumberFormat="0" applyProtection="0">
      <alignment horizontal="left" vertical="top" indent="1"/>
    </xf>
    <xf numFmtId="0" fontId="9" fillId="42" borderId="70" applyNumberFormat="0" applyProtection="0">
      <alignment horizontal="left" vertical="center" indent="1"/>
    </xf>
    <xf numFmtId="0" fontId="13" fillId="102" borderId="70" applyNumberFormat="0" applyProtection="0">
      <alignment horizontal="left" vertical="center" indent="1"/>
    </xf>
    <xf numFmtId="0" fontId="9" fillId="48" borderId="70" applyNumberFormat="0" applyProtection="0">
      <alignment horizontal="left" vertical="center" indent="1"/>
    </xf>
    <xf numFmtId="0" fontId="9" fillId="102" borderId="70" applyNumberFormat="0" applyProtection="0">
      <alignment horizontal="left" vertical="center" indent="1"/>
    </xf>
    <xf numFmtId="4" fontId="37" fillId="53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4" fontId="37" fillId="49" borderId="70" applyNumberFormat="0" applyProtection="0">
      <alignment horizontal="right" vertical="center"/>
    </xf>
    <xf numFmtId="0" fontId="9" fillId="48" borderId="70" applyNumberFormat="0" applyProtection="0">
      <alignment horizontal="left" vertical="top" indent="1"/>
    </xf>
    <xf numFmtId="4" fontId="37" fillId="76" borderId="70" applyNumberFormat="0" applyProtection="0">
      <alignment horizontal="right" vertical="center"/>
    </xf>
    <xf numFmtId="4" fontId="155" fillId="35" borderId="70" applyNumberFormat="0" applyProtection="0">
      <alignment vertical="center"/>
    </xf>
    <xf numFmtId="0" fontId="9" fillId="102" borderId="70" applyNumberFormat="0" applyProtection="0">
      <alignment horizontal="left" vertical="top" indent="1"/>
    </xf>
    <xf numFmtId="0" fontId="9" fillId="48" borderId="70" applyNumberFormat="0" applyProtection="0">
      <alignment horizontal="left" vertical="center" indent="1"/>
    </xf>
    <xf numFmtId="4" fontId="37" fillId="68" borderId="70" applyNumberFormat="0" applyProtection="0">
      <alignment horizontal="right" vertical="center"/>
    </xf>
    <xf numFmtId="0" fontId="9" fillId="51" borderId="70" applyNumberFormat="0" applyProtection="0">
      <alignment horizontal="left" vertical="center" indent="1"/>
    </xf>
    <xf numFmtId="4" fontId="37" fillId="68" borderId="70" applyNumberFormat="0" applyProtection="0">
      <alignment horizontal="right" vertical="center"/>
    </xf>
    <xf numFmtId="0" fontId="9" fillId="48" borderId="70" applyNumberFormat="0" applyProtection="0">
      <alignment horizontal="left" vertical="top" indent="1"/>
    </xf>
    <xf numFmtId="4" fontId="37" fillId="37" borderId="70" applyNumberFormat="0" applyProtection="0">
      <alignment horizontal="right" vertical="center"/>
    </xf>
    <xf numFmtId="4" fontId="37" fillId="44" borderId="70" applyNumberFormat="0" applyProtection="0">
      <alignment horizontal="right" vertical="center"/>
    </xf>
    <xf numFmtId="4" fontId="152" fillId="102" borderId="70" applyNumberFormat="0" applyProtection="0">
      <alignment horizontal="right" vertical="center"/>
    </xf>
    <xf numFmtId="0" fontId="9" fillId="42" borderId="70" applyNumberFormat="0" applyProtection="0">
      <alignment horizontal="left" vertical="center" indent="1"/>
    </xf>
    <xf numFmtId="4" fontId="37" fillId="102" borderId="70" applyNumberFormat="0" applyProtection="0">
      <alignment horizontal="right" vertical="center"/>
    </xf>
    <xf numFmtId="4" fontId="163" fillId="102" borderId="70" applyNumberFormat="0" applyProtection="0">
      <alignment horizontal="right" vertical="center"/>
    </xf>
    <xf numFmtId="4" fontId="37" fillId="42" borderId="70" applyNumberFormat="0" applyProtection="0">
      <alignment horizontal="left" vertical="center" indent="1"/>
    </xf>
    <xf numFmtId="0" fontId="37" fillId="42" borderId="70" applyNumberFormat="0" applyProtection="0">
      <alignment horizontal="left" vertical="top" indent="1"/>
    </xf>
    <xf numFmtId="0" fontId="9" fillId="102" borderId="70" applyNumberFormat="0" applyProtection="0">
      <alignment horizontal="left" vertical="center" indent="1"/>
    </xf>
    <xf numFmtId="4" fontId="152" fillId="102" borderId="70" applyNumberFormat="0" applyProtection="0">
      <alignment horizontal="right" vertical="center"/>
    </xf>
    <xf numFmtId="0" fontId="9" fillId="102" borderId="70" applyNumberFormat="0" applyProtection="0">
      <alignment horizontal="left" vertical="top" indent="1"/>
    </xf>
    <xf numFmtId="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155" fillId="35" borderId="71" applyNumberFormat="0" applyProtection="0">
      <alignment vertical="center"/>
    </xf>
    <xf numFmtId="4" fontId="157" fillId="35" borderId="71" applyNumberFormat="0" applyProtection="0">
      <alignment vertical="center"/>
    </xf>
    <xf numFmtId="4" fontId="155" fillId="35" borderId="71" applyNumberFormat="0" applyProtection="0">
      <alignment horizontal="left" vertical="center" indent="1"/>
    </xf>
    <xf numFmtId="0" fontId="155" fillId="35" borderId="71" applyNumberFormat="0" applyProtection="0">
      <alignment horizontal="left" vertical="top" indent="1"/>
    </xf>
    <xf numFmtId="4" fontId="37" fillId="37" borderId="71" applyNumberFormat="0" applyProtection="0">
      <alignment horizontal="right" vertical="center"/>
    </xf>
    <xf numFmtId="4" fontId="37" fillId="44" borderId="71" applyNumberFormat="0" applyProtection="0">
      <alignment horizontal="right" vertical="center"/>
    </xf>
    <xf numFmtId="4" fontId="37" fillId="68" borderId="71" applyNumberFormat="0" applyProtection="0">
      <alignment horizontal="right" vertical="center"/>
    </xf>
    <xf numFmtId="4" fontId="37" fillId="50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4" fontId="37" fillId="76" borderId="71" applyNumberFormat="0" applyProtection="0">
      <alignment horizontal="right" vertical="center"/>
    </xf>
    <xf numFmtId="4" fontId="37" fillId="53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4" fontId="37" fillId="49" borderId="71" applyNumberFormat="0" applyProtection="0">
      <alignment horizontal="right" vertical="center"/>
    </xf>
    <xf numFmtId="4" fontId="37" fillId="42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top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13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top" indent="1"/>
    </xf>
    <xf numFmtId="4" fontId="37" fillId="45" borderId="71" applyNumberFormat="0" applyProtection="0">
      <alignment vertical="center"/>
    </xf>
    <xf numFmtId="4" fontId="163" fillId="45" borderId="71" applyNumberFormat="0" applyProtection="0">
      <alignment vertical="center"/>
    </xf>
    <xf numFmtId="4" fontId="37" fillId="45" borderId="71" applyNumberFormat="0" applyProtection="0">
      <alignment horizontal="left" vertical="center" indent="1"/>
    </xf>
    <xf numFmtId="0" fontId="37" fillId="45" borderId="71" applyNumberFormat="0" applyProtection="0">
      <alignment horizontal="left" vertical="top" indent="1"/>
    </xf>
    <xf numFmtId="4" fontId="37" fillId="102" borderId="71" applyNumberFormat="0" applyProtection="0">
      <alignment horizontal="right" vertical="center"/>
    </xf>
    <xf numFmtId="4" fontId="163" fillId="102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37" fillId="42" borderId="71" applyNumberFormat="0" applyProtection="0">
      <alignment horizontal="left" vertical="top" indent="1"/>
    </xf>
    <xf numFmtId="4" fontId="152" fillId="102" borderId="71" applyNumberFormat="0" applyProtection="0">
      <alignment horizontal="right" vertical="center"/>
    </xf>
    <xf numFmtId="0" fontId="9" fillId="102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4" fontId="37" fillId="102" borderId="71" applyNumberFormat="0" applyProtection="0">
      <alignment horizontal="right" vertical="center"/>
    </xf>
    <xf numFmtId="4" fontId="37" fillId="42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4" fontId="37" fillId="53" borderId="71" applyNumberFormat="0" applyProtection="0">
      <alignment horizontal="right" vertical="center"/>
    </xf>
    <xf numFmtId="4" fontId="37" fillId="49" borderId="71" applyNumberFormat="0" applyProtection="0">
      <alignment horizontal="right" vertical="center"/>
    </xf>
    <xf numFmtId="0" fontId="155" fillId="35" borderId="71" applyNumberFormat="0" applyProtection="0">
      <alignment horizontal="left" vertical="top" indent="1"/>
    </xf>
    <xf numFmtId="4" fontId="155" fillId="35" borderId="71" applyNumberFormat="0" applyProtection="0">
      <alignment vertical="center"/>
    </xf>
    <xf numFmtId="0" fontId="9" fillId="102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top" indent="1"/>
    </xf>
    <xf numFmtId="4" fontId="155" fillId="35" borderId="71" applyNumberFormat="0" applyProtection="0">
      <alignment horizontal="left" vertical="center" indent="1"/>
    </xf>
    <xf numFmtId="0" fontId="155" fillId="35" borderId="71" applyNumberFormat="0" applyProtection="0">
      <alignment horizontal="left" vertical="top" indent="1"/>
    </xf>
    <xf numFmtId="4" fontId="37" fillId="76" borderId="71" applyNumberFormat="0" applyProtection="0">
      <alignment horizontal="right" vertical="center"/>
    </xf>
    <xf numFmtId="4" fontId="37" fillId="37" borderId="71" applyNumberFormat="0" applyProtection="0">
      <alignment horizontal="right" vertical="center"/>
    </xf>
    <xf numFmtId="4" fontId="37" fillId="44" borderId="71" applyNumberFormat="0" applyProtection="0">
      <alignment horizontal="right" vertical="center"/>
    </xf>
    <xf numFmtId="4" fontId="37" fillId="50" borderId="71" applyNumberFormat="0" applyProtection="0">
      <alignment horizontal="right" vertical="center"/>
    </xf>
    <xf numFmtId="4" fontId="37" fillId="76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4" fontId="37" fillId="42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top" indent="1"/>
    </xf>
    <xf numFmtId="4" fontId="37" fillId="42" borderId="71" applyNumberFormat="0" applyProtection="0">
      <alignment horizontal="right" vertical="center"/>
    </xf>
    <xf numFmtId="0" fontId="37" fillId="45" borderId="71" applyNumberFormat="0" applyProtection="0">
      <alignment horizontal="left" vertical="top" indent="1"/>
    </xf>
    <xf numFmtId="4" fontId="163" fillId="102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37" fillId="42" borderId="71" applyNumberFormat="0" applyProtection="0">
      <alignment horizontal="left" vertical="top" indent="1"/>
    </xf>
    <xf numFmtId="4" fontId="152" fillId="102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4" fontId="37" fillId="50" borderId="71" applyNumberFormat="0" applyProtection="0">
      <alignment horizontal="right" vertical="center"/>
    </xf>
    <xf numFmtId="0" fontId="9" fillId="51" borderId="71" applyNumberFormat="0" applyProtection="0">
      <alignment horizontal="left" vertical="top" indent="1"/>
    </xf>
    <xf numFmtId="0" fontId="9" fillId="48" borderId="71" applyNumberFormat="0" applyProtection="0">
      <alignment horizontal="left" vertical="top" indent="1"/>
    </xf>
    <xf numFmtId="4" fontId="155" fillId="35" borderId="71" applyNumberFormat="0" applyProtection="0">
      <alignment vertical="center"/>
    </xf>
    <xf numFmtId="4" fontId="157" fillId="35" borderId="71" applyNumberFormat="0" applyProtection="0">
      <alignment vertical="center"/>
    </xf>
    <xf numFmtId="4" fontId="155" fillId="35" borderId="71" applyNumberFormat="0" applyProtection="0">
      <alignment horizontal="left" vertical="center" indent="1"/>
    </xf>
    <xf numFmtId="0" fontId="155" fillId="35" borderId="71" applyNumberFormat="0" applyProtection="0">
      <alignment horizontal="left" vertical="top" indent="1"/>
    </xf>
    <xf numFmtId="4" fontId="37" fillId="37" borderId="71" applyNumberFormat="0" applyProtection="0">
      <alignment horizontal="right" vertical="center"/>
    </xf>
    <xf numFmtId="4" fontId="37" fillId="44" borderId="71" applyNumberFormat="0" applyProtection="0">
      <alignment horizontal="right" vertical="center"/>
    </xf>
    <xf numFmtId="4" fontId="37" fillId="68" borderId="71" applyNumberFormat="0" applyProtection="0">
      <alignment horizontal="right" vertical="center"/>
    </xf>
    <xf numFmtId="4" fontId="37" fillId="50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4" fontId="37" fillId="76" borderId="71" applyNumberFormat="0" applyProtection="0">
      <alignment horizontal="right" vertical="center"/>
    </xf>
    <xf numFmtId="4" fontId="37" fillId="53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4" fontId="37" fillId="49" borderId="71" applyNumberFormat="0" applyProtection="0">
      <alignment horizontal="right" vertical="center"/>
    </xf>
    <xf numFmtId="0" fontId="9" fillId="102" borderId="71" applyNumberFormat="0" applyProtection="0">
      <alignment horizontal="left" vertical="center" indent="1"/>
    </xf>
    <xf numFmtId="4" fontId="37" fillId="42" borderId="71" applyNumberFormat="0" applyProtection="0">
      <alignment horizontal="right" vertical="center"/>
    </xf>
    <xf numFmtId="4" fontId="37" fillId="68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top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13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top" indent="1"/>
    </xf>
    <xf numFmtId="4" fontId="37" fillId="45" borderId="71" applyNumberFormat="0" applyProtection="0">
      <alignment vertical="center"/>
    </xf>
    <xf numFmtId="4" fontId="163" fillId="45" borderId="71" applyNumberFormat="0" applyProtection="0">
      <alignment vertical="center"/>
    </xf>
    <xf numFmtId="4" fontId="37" fillId="45" borderId="71" applyNumberFormat="0" applyProtection="0">
      <alignment horizontal="left" vertical="center" indent="1"/>
    </xf>
    <xf numFmtId="0" fontId="37" fillId="45" borderId="71" applyNumberFormat="0" applyProtection="0">
      <alignment horizontal="left" vertical="top" indent="1"/>
    </xf>
    <xf numFmtId="4" fontId="37" fillId="102" borderId="71" applyNumberFormat="0" applyProtection="0">
      <alignment horizontal="right" vertical="center"/>
    </xf>
    <xf numFmtId="4" fontId="163" fillId="102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37" fillId="42" borderId="71" applyNumberFormat="0" applyProtection="0">
      <alignment horizontal="left" vertical="top" indent="1"/>
    </xf>
    <xf numFmtId="4" fontId="152" fillId="102" borderId="71" applyNumberFormat="0" applyProtection="0">
      <alignment horizontal="right" vertical="center"/>
    </xf>
    <xf numFmtId="0" fontId="13" fillId="102" borderId="71" applyNumberFormat="0" applyProtection="0">
      <alignment horizontal="left" vertical="center" indent="1"/>
    </xf>
    <xf numFmtId="4" fontId="157" fillId="35" borderId="71" applyNumberFormat="0" applyProtection="0">
      <alignment vertical="center"/>
    </xf>
    <xf numFmtId="4" fontId="163" fillId="45" borderId="71" applyNumberFormat="0" applyProtection="0">
      <alignment vertical="center"/>
    </xf>
    <xf numFmtId="4" fontId="37" fillId="45" borderId="71" applyNumberFormat="0" applyProtection="0">
      <alignment horizontal="left" vertical="center" indent="1"/>
    </xf>
    <xf numFmtId="4" fontId="155" fillId="35" borderId="71" applyNumberFormat="0" applyProtection="0">
      <alignment horizontal="left" vertical="center" indent="1"/>
    </xf>
    <xf numFmtId="4" fontId="37" fillId="49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top" indent="1"/>
    </xf>
    <xf numFmtId="4" fontId="37" fillId="45" borderId="71" applyNumberFormat="0" applyProtection="0">
      <alignment horizontal="left" vertical="center" indent="1"/>
    </xf>
    <xf numFmtId="0" fontId="37" fillId="45" borderId="71" applyNumberFormat="0" applyProtection="0">
      <alignment horizontal="left" vertical="top" indent="1"/>
    </xf>
    <xf numFmtId="4" fontId="37" fillId="102" borderId="71" applyNumberFormat="0" applyProtection="0">
      <alignment horizontal="right" vertical="center"/>
    </xf>
    <xf numFmtId="4" fontId="163" fillId="102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37" fillId="42" borderId="71" applyNumberFormat="0" applyProtection="0">
      <alignment horizontal="left" vertical="top" indent="1"/>
    </xf>
    <xf numFmtId="4" fontId="152" fillId="102" borderId="71" applyNumberFormat="0" applyProtection="0">
      <alignment horizontal="right" vertical="center"/>
    </xf>
    <xf numFmtId="4" fontId="37" fillId="45" borderId="71" applyNumberFormat="0" applyProtection="0">
      <alignment vertical="center"/>
    </xf>
    <xf numFmtId="4" fontId="37" fillId="37" borderId="71" applyNumberFormat="0" applyProtection="0">
      <alignment horizontal="right" vertical="center"/>
    </xf>
    <xf numFmtId="0" fontId="9" fillId="42" borderId="71" applyNumberFormat="0" applyProtection="0">
      <alignment horizontal="left" vertical="center" indent="1"/>
    </xf>
    <xf numFmtId="4" fontId="37" fillId="44" borderId="71" applyNumberFormat="0" applyProtection="0">
      <alignment horizontal="right" vertical="center"/>
    </xf>
    <xf numFmtId="0" fontId="9" fillId="42" borderId="71" applyNumberFormat="0" applyProtection="0">
      <alignment horizontal="left" vertical="top" indent="1"/>
    </xf>
    <xf numFmtId="4" fontId="37" fillId="53" borderId="71" applyNumberFormat="0" applyProtection="0">
      <alignment horizontal="right" vertical="center"/>
    </xf>
    <xf numFmtId="0" fontId="9" fillId="10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37" fillId="45" borderId="71" applyNumberFormat="0" applyProtection="0">
      <alignment vertical="center"/>
    </xf>
    <xf numFmtId="4" fontId="155" fillId="35" borderId="71" applyNumberFormat="0" applyProtection="0">
      <alignment vertical="center"/>
    </xf>
    <xf numFmtId="0" fontId="9" fillId="51" borderId="71" applyNumberFormat="0" applyProtection="0">
      <alignment horizontal="left" vertical="top" indent="1"/>
    </xf>
    <xf numFmtId="0" fontId="9" fillId="48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4" fontId="37" fillId="68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0" fontId="13" fillId="102" borderId="71" applyNumberFormat="0" applyProtection="0">
      <alignment horizontal="left" vertical="center" indent="1"/>
    </xf>
    <xf numFmtId="4" fontId="157" fillId="35" borderId="71" applyNumberFormat="0" applyProtection="0">
      <alignment vertical="center"/>
    </xf>
    <xf numFmtId="4" fontId="163" fillId="45" borderId="71" applyNumberFormat="0" applyProtection="0">
      <alignment vertical="center"/>
    </xf>
    <xf numFmtId="0" fontId="155" fillId="35" borderId="71" applyNumberFormat="0" applyProtection="0">
      <alignment horizontal="left" vertical="top" indent="1"/>
    </xf>
    <xf numFmtId="0" fontId="9" fillId="102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4" fontId="155" fillId="35" borderId="71" applyNumberFormat="0" applyProtection="0">
      <alignment horizontal="left" vertical="center" indent="1"/>
    </xf>
    <xf numFmtId="4" fontId="37" fillId="76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4" fontId="37" fillId="50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4" fontId="163" fillId="45" borderId="71" applyNumberFormat="0" applyProtection="0">
      <alignment vertical="center"/>
    </xf>
    <xf numFmtId="4" fontId="157" fillId="35" borderId="71" applyNumberFormat="0" applyProtection="0">
      <alignment vertical="center"/>
    </xf>
    <xf numFmtId="4" fontId="37" fillId="42" borderId="71" applyNumberFormat="0" applyProtection="0">
      <alignment horizontal="right" vertical="center"/>
    </xf>
    <xf numFmtId="0" fontId="13" fillId="102" borderId="71" applyNumberFormat="0" applyProtection="0">
      <alignment horizontal="left" vertical="center" indent="1"/>
    </xf>
    <xf numFmtId="4" fontId="155" fillId="35" borderId="71" applyNumberFormat="0" applyProtection="0">
      <alignment horizontal="left" vertical="center" indent="1"/>
    </xf>
    <xf numFmtId="4" fontId="37" fillId="58" borderId="71" applyNumberFormat="0" applyProtection="0">
      <alignment horizontal="right" vertical="center"/>
    </xf>
    <xf numFmtId="4" fontId="37" fillId="68" borderId="71" applyNumberFormat="0" applyProtection="0">
      <alignment horizontal="right" vertical="center"/>
    </xf>
    <xf numFmtId="0" fontId="9" fillId="102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top" indent="1"/>
    </xf>
    <xf numFmtId="0" fontId="9" fillId="42" borderId="71" applyNumberFormat="0" applyProtection="0">
      <alignment horizontal="left" vertical="top" indent="1"/>
    </xf>
    <xf numFmtId="4" fontId="155" fillId="35" borderId="71" applyNumberFormat="0" applyProtection="0">
      <alignment vertical="center"/>
    </xf>
    <xf numFmtId="0" fontId="37" fillId="42" borderId="71" applyNumberFormat="0" applyProtection="0">
      <alignment horizontal="left" vertical="top" indent="1"/>
    </xf>
    <xf numFmtId="4" fontId="37" fillId="102" borderId="71" applyNumberFormat="0" applyProtection="0">
      <alignment horizontal="right" vertical="center"/>
    </xf>
    <xf numFmtId="4" fontId="37" fillId="50" borderId="71" applyNumberFormat="0" applyProtection="0">
      <alignment horizontal="right" vertical="center"/>
    </xf>
    <xf numFmtId="4" fontId="152" fillId="102" borderId="71" applyNumberFormat="0" applyProtection="0">
      <alignment horizontal="right" vertical="center"/>
    </xf>
    <xf numFmtId="0" fontId="37" fillId="42" borderId="71" applyNumberFormat="0" applyProtection="0">
      <alignment horizontal="left" vertical="top" indent="1"/>
    </xf>
    <xf numFmtId="4" fontId="163" fillId="102" borderId="71" applyNumberFormat="0" applyProtection="0">
      <alignment horizontal="right" vertical="center"/>
    </xf>
    <xf numFmtId="4" fontId="37" fillId="102" borderId="71" applyNumberFormat="0" applyProtection="0">
      <alignment horizontal="right" vertical="center"/>
    </xf>
    <xf numFmtId="0" fontId="37" fillId="45" borderId="71" applyNumberFormat="0" applyProtection="0">
      <alignment horizontal="left" vertical="top" indent="1"/>
    </xf>
    <xf numFmtId="4" fontId="37" fillId="45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top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4" fontId="37" fillId="49" borderId="71" applyNumberFormat="0" applyProtection="0">
      <alignment horizontal="right" vertical="center"/>
    </xf>
    <xf numFmtId="4" fontId="155" fillId="35" borderId="71" applyNumberFormat="0" applyProtection="0">
      <alignment horizontal="left" vertical="center" indent="1"/>
    </xf>
    <xf numFmtId="4" fontId="152" fillId="102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4" fontId="37" fillId="100" borderId="71" applyNumberFormat="0" applyProtection="0">
      <alignment horizontal="right" vertical="center"/>
    </xf>
    <xf numFmtId="4" fontId="37" fillId="37" borderId="71" applyNumberFormat="0" applyProtection="0">
      <alignment horizontal="right" vertical="center"/>
    </xf>
    <xf numFmtId="4" fontId="37" fillId="44" borderId="71" applyNumberFormat="0" applyProtection="0">
      <alignment horizontal="right" vertical="center"/>
    </xf>
    <xf numFmtId="4" fontId="163" fillId="102" borderId="71" applyNumberFormat="0" applyProtection="0">
      <alignment horizontal="right" vertical="center"/>
    </xf>
    <xf numFmtId="4" fontId="37" fillId="45" borderId="71" applyNumberFormat="0" applyProtection="0">
      <alignment vertical="center"/>
    </xf>
    <xf numFmtId="4" fontId="37" fillId="37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4" fontId="37" fillId="53" borderId="71" applyNumberFormat="0" applyProtection="0">
      <alignment horizontal="right" vertical="center"/>
    </xf>
    <xf numFmtId="4" fontId="37" fillId="44" borderId="71" applyNumberFormat="0" applyProtection="0">
      <alignment horizontal="right" vertical="center"/>
    </xf>
    <xf numFmtId="0" fontId="9" fillId="42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top" indent="1"/>
    </xf>
    <xf numFmtId="0" fontId="155" fillId="35" borderId="71" applyNumberFormat="0" applyProtection="0">
      <alignment horizontal="left" vertical="top" indent="1"/>
    </xf>
    <xf numFmtId="4" fontId="37" fillId="76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4" fontId="37" fillId="42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4" fontId="37" fillId="50" borderId="71" applyNumberFormat="0" applyProtection="0">
      <alignment horizontal="right" vertical="center"/>
    </xf>
    <xf numFmtId="4" fontId="37" fillId="76" borderId="71" applyNumberFormat="0" applyProtection="0">
      <alignment horizontal="right" vertical="center"/>
    </xf>
    <xf numFmtId="0" fontId="9" fillId="102" borderId="71" applyNumberFormat="0" applyProtection="0">
      <alignment horizontal="left" vertical="top" indent="1"/>
    </xf>
    <xf numFmtId="4" fontId="155" fillId="35" borderId="71" applyNumberFormat="0" applyProtection="0">
      <alignment vertical="center"/>
    </xf>
    <xf numFmtId="0" fontId="9" fillId="48" borderId="71" applyNumberFormat="0" applyProtection="0">
      <alignment horizontal="left" vertical="center" indent="1"/>
    </xf>
    <xf numFmtId="0" fontId="155" fillId="35" borderId="71" applyNumberFormat="0" applyProtection="0">
      <alignment horizontal="left" vertical="top" indent="1"/>
    </xf>
    <xf numFmtId="4" fontId="37" fillId="49" borderId="71" applyNumberFormat="0" applyProtection="0">
      <alignment horizontal="right" vertical="center"/>
    </xf>
    <xf numFmtId="0" fontId="9" fillId="48" borderId="71" applyNumberFormat="0" applyProtection="0">
      <alignment horizontal="left" vertical="top" indent="1"/>
    </xf>
    <xf numFmtId="4" fontId="157" fillId="35" borderId="71" applyNumberFormat="0" applyProtection="0">
      <alignment vertical="center"/>
    </xf>
    <xf numFmtId="0" fontId="9" fillId="102" borderId="71" applyNumberFormat="0" applyProtection="0">
      <alignment horizontal="left" vertical="center" indent="1"/>
    </xf>
    <xf numFmtId="0" fontId="37" fillId="45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4" fontId="37" fillId="102" borderId="71" applyNumberFormat="0" applyProtection="0">
      <alignment horizontal="right" vertical="center"/>
    </xf>
    <xf numFmtId="4" fontId="37" fillId="53" borderId="71" applyNumberFormat="0" applyProtection="0">
      <alignment horizontal="right" vertical="center"/>
    </xf>
    <xf numFmtId="4" fontId="37" fillId="49" borderId="71" applyNumberFormat="0" applyProtection="0">
      <alignment horizontal="right" vertical="center"/>
    </xf>
    <xf numFmtId="4" fontId="155" fillId="35" borderId="71" applyNumberFormat="0" applyProtection="0">
      <alignment vertical="center"/>
    </xf>
    <xf numFmtId="4" fontId="155" fillId="35" borderId="71" applyNumberFormat="0" applyProtection="0">
      <alignment horizontal="left" vertical="center" indent="1"/>
    </xf>
    <xf numFmtId="0" fontId="155" fillId="35" borderId="71" applyNumberFormat="0" applyProtection="0">
      <alignment horizontal="left" vertical="top" indent="1"/>
    </xf>
    <xf numFmtId="4" fontId="37" fillId="37" borderId="71" applyNumberFormat="0" applyProtection="0">
      <alignment horizontal="right" vertical="center"/>
    </xf>
    <xf numFmtId="4" fontId="37" fillId="44" borderId="71" applyNumberFormat="0" applyProtection="0">
      <alignment horizontal="right" vertical="center"/>
    </xf>
    <xf numFmtId="4" fontId="37" fillId="50" borderId="71" applyNumberFormat="0" applyProtection="0">
      <alignment horizontal="right" vertical="center"/>
    </xf>
    <xf numFmtId="4" fontId="155" fillId="35" borderId="71" applyNumberFormat="0" applyProtection="0">
      <alignment vertical="center"/>
    </xf>
    <xf numFmtId="4" fontId="37" fillId="76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0" fontId="9" fillId="48" borderId="71" applyNumberFormat="0" applyProtection="0">
      <alignment horizontal="left" vertical="center" indent="1"/>
    </xf>
    <xf numFmtId="4" fontId="37" fillId="53" borderId="71" applyNumberFormat="0" applyProtection="0">
      <alignment horizontal="right" vertical="center"/>
    </xf>
    <xf numFmtId="4" fontId="37" fillId="42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top" indent="1"/>
    </xf>
    <xf numFmtId="0" fontId="37" fillId="45" borderId="71" applyNumberFormat="0" applyProtection="0">
      <alignment horizontal="left" vertical="top" indent="1"/>
    </xf>
    <xf numFmtId="4" fontId="163" fillId="102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37" fillId="42" borderId="71" applyNumberFormat="0" applyProtection="0">
      <alignment horizontal="left" vertical="top" indent="1"/>
    </xf>
    <xf numFmtId="4" fontId="152" fillId="102" borderId="71" applyNumberFormat="0" applyProtection="0">
      <alignment horizontal="right" vertical="center"/>
    </xf>
    <xf numFmtId="0" fontId="9" fillId="51" borderId="71" applyNumberFormat="0" applyProtection="0">
      <alignment horizontal="left" vertical="top" indent="1"/>
    </xf>
    <xf numFmtId="0" fontId="9" fillId="48" borderId="71" applyNumberFormat="0" applyProtection="0">
      <alignment horizontal="left" vertical="top" indent="1"/>
    </xf>
    <xf numFmtId="4" fontId="155" fillId="35" borderId="71" applyNumberFormat="0" applyProtection="0">
      <alignment vertical="center"/>
    </xf>
    <xf numFmtId="4" fontId="157" fillId="35" borderId="71" applyNumberFormat="0" applyProtection="0">
      <alignment vertical="center"/>
    </xf>
    <xf numFmtId="4" fontId="155" fillId="35" borderId="71" applyNumberFormat="0" applyProtection="0">
      <alignment horizontal="left" vertical="center" indent="1"/>
    </xf>
    <xf numFmtId="0" fontId="155" fillId="35" borderId="71" applyNumberFormat="0" applyProtection="0">
      <alignment horizontal="left" vertical="top" indent="1"/>
    </xf>
    <xf numFmtId="4" fontId="37" fillId="37" borderId="71" applyNumberFormat="0" applyProtection="0">
      <alignment horizontal="right" vertical="center"/>
    </xf>
    <xf numFmtId="4" fontId="37" fillId="44" borderId="71" applyNumberFormat="0" applyProtection="0">
      <alignment horizontal="right" vertical="center"/>
    </xf>
    <xf numFmtId="4" fontId="37" fillId="68" borderId="71" applyNumberFormat="0" applyProtection="0">
      <alignment horizontal="right" vertical="center"/>
    </xf>
    <xf numFmtId="4" fontId="37" fillId="50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4" fontId="37" fillId="76" borderId="71" applyNumberFormat="0" applyProtection="0">
      <alignment horizontal="right" vertical="center"/>
    </xf>
    <xf numFmtId="4" fontId="37" fillId="53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4" fontId="37" fillId="49" borderId="71" applyNumberFormat="0" applyProtection="0">
      <alignment horizontal="right" vertical="center"/>
    </xf>
    <xf numFmtId="0" fontId="9" fillId="102" borderId="71" applyNumberFormat="0" applyProtection="0">
      <alignment horizontal="left" vertical="center" indent="1"/>
    </xf>
    <xf numFmtId="4" fontId="37" fillId="42" borderId="71" applyNumberFormat="0" applyProtection="0">
      <alignment horizontal="right" vertical="center"/>
    </xf>
    <xf numFmtId="4" fontId="37" fillId="68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top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13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top" indent="1"/>
    </xf>
    <xf numFmtId="4" fontId="37" fillId="45" borderId="71" applyNumberFormat="0" applyProtection="0">
      <alignment vertical="center"/>
    </xf>
    <xf numFmtId="4" fontId="163" fillId="45" borderId="71" applyNumberFormat="0" applyProtection="0">
      <alignment vertical="center"/>
    </xf>
    <xf numFmtId="4" fontId="37" fillId="45" borderId="71" applyNumberFormat="0" applyProtection="0">
      <alignment horizontal="left" vertical="center" indent="1"/>
    </xf>
    <xf numFmtId="0" fontId="37" fillId="45" borderId="71" applyNumberFormat="0" applyProtection="0">
      <alignment horizontal="left" vertical="top" indent="1"/>
    </xf>
    <xf numFmtId="4" fontId="37" fillId="102" borderId="71" applyNumberFormat="0" applyProtection="0">
      <alignment horizontal="right" vertical="center"/>
    </xf>
    <xf numFmtId="4" fontId="163" fillId="102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37" fillId="42" borderId="71" applyNumberFormat="0" applyProtection="0">
      <alignment horizontal="left" vertical="top" indent="1"/>
    </xf>
    <xf numFmtId="4" fontId="152" fillId="102" borderId="71" applyNumberFormat="0" applyProtection="0">
      <alignment horizontal="right" vertical="center"/>
    </xf>
    <xf numFmtId="0" fontId="13" fillId="102" borderId="71" applyNumberFormat="0" applyProtection="0">
      <alignment horizontal="left" vertical="center" indent="1"/>
    </xf>
    <xf numFmtId="4" fontId="157" fillId="35" borderId="71" applyNumberFormat="0" applyProtection="0">
      <alignment vertical="center"/>
    </xf>
    <xf numFmtId="4" fontId="163" fillId="45" borderId="71" applyNumberFormat="0" applyProtection="0">
      <alignment vertical="center"/>
    </xf>
    <xf numFmtId="0" fontId="9" fillId="102" borderId="71" applyNumberFormat="0" applyProtection="0">
      <alignment horizontal="left" vertical="center" indent="1"/>
    </xf>
    <xf numFmtId="4" fontId="37" fillId="45" borderId="71" applyNumberFormat="0" applyProtection="0">
      <alignment horizontal="left" vertical="center" indent="1"/>
    </xf>
    <xf numFmtId="4" fontId="37" fillId="45" borderId="71" applyNumberFormat="0" applyProtection="0">
      <alignment vertical="center"/>
    </xf>
    <xf numFmtId="0" fontId="155" fillId="35" borderId="71" applyNumberFormat="0" applyProtection="0">
      <alignment horizontal="left" vertical="top" indent="1"/>
    </xf>
    <xf numFmtId="4" fontId="37" fillId="37" borderId="71" applyNumberFormat="0" applyProtection="0">
      <alignment horizontal="right" vertical="center"/>
    </xf>
    <xf numFmtId="4" fontId="37" fillId="44" borderId="71" applyNumberFormat="0" applyProtection="0">
      <alignment horizontal="right" vertical="center"/>
    </xf>
    <xf numFmtId="4" fontId="37" fillId="68" borderId="71" applyNumberFormat="0" applyProtection="0">
      <alignment horizontal="right" vertical="center"/>
    </xf>
    <xf numFmtId="4" fontId="37" fillId="50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4" fontId="37" fillId="76" borderId="71" applyNumberFormat="0" applyProtection="0">
      <alignment horizontal="right" vertical="center"/>
    </xf>
    <xf numFmtId="4" fontId="37" fillId="53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4" fontId="37" fillId="49" borderId="71" applyNumberFormat="0" applyProtection="0">
      <alignment horizontal="right" vertical="center"/>
    </xf>
    <xf numFmtId="0" fontId="9" fillId="102" borderId="71" applyNumberFormat="0" applyProtection="0">
      <alignment horizontal="left" vertical="center" indent="1"/>
    </xf>
    <xf numFmtId="4" fontId="37" fillId="42" borderId="71" applyNumberFormat="0" applyProtection="0">
      <alignment horizontal="right" vertical="center"/>
    </xf>
    <xf numFmtId="4" fontId="37" fillId="68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top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13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top" indent="1"/>
    </xf>
    <xf numFmtId="4" fontId="37" fillId="45" borderId="71" applyNumberFormat="0" applyProtection="0">
      <alignment vertical="center"/>
    </xf>
    <xf numFmtId="4" fontId="163" fillId="45" borderId="71" applyNumberFormat="0" applyProtection="0">
      <alignment vertical="center"/>
    </xf>
    <xf numFmtId="4" fontId="37" fillId="45" borderId="71" applyNumberFormat="0" applyProtection="0">
      <alignment horizontal="left" vertical="center" indent="1"/>
    </xf>
    <xf numFmtId="0" fontId="37" fillId="45" borderId="71" applyNumberFormat="0" applyProtection="0">
      <alignment horizontal="left" vertical="top" indent="1"/>
    </xf>
    <xf numFmtId="4" fontId="37" fillId="102" borderId="71" applyNumberFormat="0" applyProtection="0">
      <alignment horizontal="right" vertical="center"/>
    </xf>
    <xf numFmtId="4" fontId="163" fillId="102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37" fillId="42" borderId="71" applyNumberFormat="0" applyProtection="0">
      <alignment horizontal="left" vertical="top" indent="1"/>
    </xf>
    <xf numFmtId="4" fontId="152" fillId="102" borderId="71" applyNumberFormat="0" applyProtection="0">
      <alignment horizontal="right" vertical="center"/>
    </xf>
    <xf numFmtId="0" fontId="13" fillId="102" borderId="71" applyNumberFormat="0" applyProtection="0">
      <alignment horizontal="left" vertical="center" indent="1"/>
    </xf>
    <xf numFmtId="4" fontId="157" fillId="35" borderId="71" applyNumberFormat="0" applyProtection="0">
      <alignment vertical="center"/>
    </xf>
    <xf numFmtId="4" fontId="163" fillId="45" borderId="71" applyNumberFormat="0" applyProtection="0">
      <alignment vertical="center"/>
    </xf>
    <xf numFmtId="4" fontId="37" fillId="45" borderId="71" applyNumberFormat="0" applyProtection="0">
      <alignment horizontal="left" vertical="center" indent="1"/>
    </xf>
    <xf numFmtId="4" fontId="155" fillId="35" borderId="71" applyNumberFormat="0" applyProtection="0">
      <alignment horizontal="left" vertical="center" indent="1"/>
    </xf>
    <xf numFmtId="4" fontId="37" fillId="49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top" indent="1"/>
    </xf>
    <xf numFmtId="4" fontId="37" fillId="45" borderId="71" applyNumberFormat="0" applyProtection="0">
      <alignment horizontal="left" vertical="center" indent="1"/>
    </xf>
    <xf numFmtId="0" fontId="37" fillId="45" borderId="71" applyNumberFormat="0" applyProtection="0">
      <alignment horizontal="left" vertical="top" indent="1"/>
    </xf>
    <xf numFmtId="4" fontId="37" fillId="102" borderId="71" applyNumberFormat="0" applyProtection="0">
      <alignment horizontal="right" vertical="center"/>
    </xf>
    <xf numFmtId="4" fontId="163" fillId="102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37" fillId="42" borderId="71" applyNumberFormat="0" applyProtection="0">
      <alignment horizontal="left" vertical="top" indent="1"/>
    </xf>
    <xf numFmtId="4" fontId="152" fillId="102" borderId="71" applyNumberFormat="0" applyProtection="0">
      <alignment horizontal="right" vertical="center"/>
    </xf>
    <xf numFmtId="4" fontId="37" fillId="45" borderId="71" applyNumberFormat="0" applyProtection="0">
      <alignment vertical="center"/>
    </xf>
    <xf numFmtId="4" fontId="37" fillId="37" borderId="71" applyNumberFormat="0" applyProtection="0">
      <alignment horizontal="right" vertical="center"/>
    </xf>
    <xf numFmtId="0" fontId="9" fillId="42" borderId="71" applyNumberFormat="0" applyProtection="0">
      <alignment horizontal="left" vertical="center" indent="1"/>
    </xf>
    <xf numFmtId="4" fontId="37" fillId="44" borderId="71" applyNumberFormat="0" applyProtection="0">
      <alignment horizontal="right" vertical="center"/>
    </xf>
    <xf numFmtId="0" fontId="9" fillId="42" borderId="71" applyNumberFormat="0" applyProtection="0">
      <alignment horizontal="left" vertical="top" indent="1"/>
    </xf>
    <xf numFmtId="4" fontId="37" fillId="53" borderId="71" applyNumberFormat="0" applyProtection="0">
      <alignment horizontal="right" vertical="center"/>
    </xf>
    <xf numFmtId="0" fontId="9" fillId="102" borderId="71" applyNumberFormat="0" applyProtection="0">
      <alignment horizontal="left" vertical="center" indent="1"/>
    </xf>
    <xf numFmtId="4" fontId="37" fillId="45" borderId="71" applyNumberFormat="0" applyProtection="0">
      <alignment vertical="center"/>
    </xf>
    <xf numFmtId="4" fontId="155" fillId="35" borderId="71" applyNumberFormat="0" applyProtection="0">
      <alignment vertical="center"/>
    </xf>
    <xf numFmtId="0" fontId="9" fillId="51" borderId="71" applyNumberFormat="0" applyProtection="0">
      <alignment horizontal="left" vertical="top" indent="1"/>
    </xf>
    <xf numFmtId="0" fontId="9" fillId="48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4" fontId="37" fillId="68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0" fontId="13" fillId="102" borderId="71" applyNumberFormat="0" applyProtection="0">
      <alignment horizontal="left" vertical="center" indent="1"/>
    </xf>
    <xf numFmtId="4" fontId="157" fillId="35" borderId="71" applyNumberFormat="0" applyProtection="0">
      <alignment vertical="center"/>
    </xf>
    <xf numFmtId="4" fontId="163" fillId="45" borderId="71" applyNumberFormat="0" applyProtection="0">
      <alignment vertical="center"/>
    </xf>
    <xf numFmtId="0" fontId="9" fillId="102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4" fontId="37" fillId="58" borderId="71" applyNumberFormat="0" applyProtection="0">
      <alignment horizontal="right" vertical="center"/>
    </xf>
    <xf numFmtId="0" fontId="9" fillId="102" borderId="71" applyNumberFormat="0" applyProtection="0">
      <alignment horizontal="left" vertical="center" indent="1"/>
    </xf>
    <xf numFmtId="4" fontId="37" fillId="49" borderId="71" applyNumberFormat="0" applyProtection="0">
      <alignment horizontal="right" vertical="center"/>
    </xf>
    <xf numFmtId="0" fontId="37" fillId="45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4" fontId="37" fillId="45" borderId="71" applyNumberFormat="0" applyProtection="0">
      <alignment vertical="center"/>
    </xf>
    <xf numFmtId="4" fontId="37" fillId="50" borderId="71" applyNumberFormat="0" applyProtection="0">
      <alignment horizontal="right" vertical="center"/>
    </xf>
    <xf numFmtId="4" fontId="37" fillId="37" borderId="71" applyNumberFormat="0" applyProtection="0">
      <alignment horizontal="right" vertical="center"/>
    </xf>
    <xf numFmtId="4" fontId="163" fillId="45" borderId="71" applyNumberFormat="0" applyProtection="0">
      <alignment vertical="center"/>
    </xf>
    <xf numFmtId="4" fontId="37" fillId="45" borderId="71" applyNumberFormat="0" applyProtection="0">
      <alignment horizontal="left" vertical="center" indent="1"/>
    </xf>
    <xf numFmtId="4" fontId="37" fillId="44" borderId="71" applyNumberFormat="0" applyProtection="0">
      <alignment horizontal="right" vertical="center"/>
    </xf>
    <xf numFmtId="0" fontId="37" fillId="42" borderId="71" applyNumberFormat="0" applyProtection="0">
      <alignment horizontal="left" vertical="top" indent="1"/>
    </xf>
    <xf numFmtId="4" fontId="37" fillId="42" borderId="71" applyNumberFormat="0" applyProtection="0">
      <alignment horizontal="left" vertical="center" indent="1"/>
    </xf>
    <xf numFmtId="4" fontId="163" fillId="102" borderId="71" applyNumberFormat="0" applyProtection="0">
      <alignment horizontal="right" vertical="center"/>
    </xf>
    <xf numFmtId="4" fontId="37" fillId="102" borderId="71" applyNumberFormat="0" applyProtection="0">
      <alignment horizontal="right" vertical="center"/>
    </xf>
    <xf numFmtId="0" fontId="37" fillId="45" borderId="71" applyNumberFormat="0" applyProtection="0">
      <alignment horizontal="left" vertical="top" indent="1"/>
    </xf>
    <xf numFmtId="4" fontId="37" fillId="45" borderId="71" applyNumberFormat="0" applyProtection="0">
      <alignment horizontal="left" vertical="center" indent="1"/>
    </xf>
    <xf numFmtId="4" fontId="163" fillId="45" borderId="71" applyNumberFormat="0" applyProtection="0">
      <alignment vertical="center"/>
    </xf>
    <xf numFmtId="4" fontId="37" fillId="45" borderId="71" applyNumberFormat="0" applyProtection="0">
      <alignment vertical="center"/>
    </xf>
    <xf numFmtId="4" fontId="155" fillId="35" borderId="71" applyNumberFormat="0" applyProtection="0">
      <alignment horizontal="left" vertical="center" indent="1"/>
    </xf>
    <xf numFmtId="0" fontId="13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top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4" fontId="37" fillId="42" borderId="71" applyNumberFormat="0" applyProtection="0">
      <alignment horizontal="right" vertical="center"/>
    </xf>
    <xf numFmtId="0" fontId="9" fillId="102" borderId="71" applyNumberFormat="0" applyProtection="0">
      <alignment horizontal="left" vertical="center" indent="1"/>
    </xf>
    <xf numFmtId="4" fontId="37" fillId="49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4" fontId="37" fillId="53" borderId="71" applyNumberFormat="0" applyProtection="0">
      <alignment horizontal="right" vertical="center"/>
    </xf>
    <xf numFmtId="0" fontId="155" fillId="35" borderId="71" applyNumberFormat="0" applyProtection="0">
      <alignment horizontal="left" vertical="top" indent="1"/>
    </xf>
    <xf numFmtId="4" fontId="155" fillId="35" borderId="71" applyNumberFormat="0" applyProtection="0">
      <alignment horizontal="left" vertical="center" indent="1"/>
    </xf>
    <xf numFmtId="4" fontId="37" fillId="100" borderId="71" applyNumberFormat="0" applyProtection="0">
      <alignment horizontal="right" vertical="center"/>
    </xf>
    <xf numFmtId="4" fontId="37" fillId="45" borderId="71" applyNumberFormat="0" applyProtection="0">
      <alignment vertical="center"/>
    </xf>
    <xf numFmtId="0" fontId="37" fillId="45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4" fontId="37" fillId="102" borderId="71" applyNumberFormat="0" applyProtection="0">
      <alignment horizontal="right" vertical="center"/>
    </xf>
    <xf numFmtId="4" fontId="157" fillId="35" borderId="71" applyNumberFormat="0" applyProtection="0">
      <alignment vertical="center"/>
    </xf>
    <xf numFmtId="4" fontId="155" fillId="35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4" fontId="37" fillId="100" borderId="71" applyNumberFormat="0" applyProtection="0">
      <alignment horizontal="right" vertical="center"/>
    </xf>
    <xf numFmtId="4" fontId="37" fillId="45" borderId="71" applyNumberFormat="0" applyProtection="0">
      <alignment horizontal="left" vertical="center" indent="1"/>
    </xf>
    <xf numFmtId="4" fontId="37" fillId="50" borderId="71" applyNumberFormat="0" applyProtection="0">
      <alignment horizontal="right" vertical="center"/>
    </xf>
    <xf numFmtId="4" fontId="163" fillId="45" borderId="71" applyNumberFormat="0" applyProtection="0">
      <alignment vertical="center"/>
    </xf>
    <xf numFmtId="0" fontId="37" fillId="42" borderId="71" applyNumberFormat="0" applyProtection="0">
      <alignment horizontal="left" vertical="top" indent="1"/>
    </xf>
    <xf numFmtId="0" fontId="9" fillId="51" borderId="71" applyNumberFormat="0" applyProtection="0">
      <alignment horizontal="left" vertical="top" indent="1"/>
    </xf>
    <xf numFmtId="0" fontId="9" fillId="51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4" fontId="37" fillId="44" borderId="71" applyNumberFormat="0" applyProtection="0">
      <alignment horizontal="right" vertical="center"/>
    </xf>
    <xf numFmtId="0" fontId="9" fillId="42" borderId="71" applyNumberFormat="0" applyProtection="0">
      <alignment horizontal="left" vertical="center" indent="1"/>
    </xf>
    <xf numFmtId="4" fontId="37" fillId="42" borderId="71" applyNumberFormat="0" applyProtection="0">
      <alignment horizontal="right" vertical="center"/>
    </xf>
    <xf numFmtId="4" fontId="37" fillId="42" borderId="71" applyNumberFormat="0" applyProtection="0">
      <alignment horizontal="right" vertical="center"/>
    </xf>
    <xf numFmtId="4" fontId="37" fillId="76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0" fontId="9" fillId="48" borderId="71" applyNumberFormat="0" applyProtection="0">
      <alignment horizontal="left" vertical="center" indent="1"/>
    </xf>
    <xf numFmtId="4" fontId="155" fillId="35" borderId="71" applyNumberFormat="0" applyProtection="0">
      <alignment vertical="center"/>
    </xf>
    <xf numFmtId="4" fontId="163" fillId="102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4" fontId="157" fillId="35" borderId="71" applyNumberFormat="0" applyProtection="0">
      <alignment vertical="center"/>
    </xf>
    <xf numFmtId="0" fontId="9" fillId="42" borderId="71" applyNumberFormat="0" applyProtection="0">
      <alignment horizontal="left" vertical="top" indent="1"/>
    </xf>
    <xf numFmtId="0" fontId="9" fillId="51" borderId="71" applyNumberFormat="0" applyProtection="0">
      <alignment horizontal="left" vertical="center" indent="1"/>
    </xf>
    <xf numFmtId="4" fontId="37" fillId="50" borderId="71" applyNumberFormat="0" applyProtection="0">
      <alignment horizontal="right" vertical="center"/>
    </xf>
    <xf numFmtId="4" fontId="37" fillId="76" borderId="71" applyNumberFormat="0" applyProtection="0">
      <alignment horizontal="right" vertical="center"/>
    </xf>
    <xf numFmtId="4" fontId="37" fillId="68" borderId="71" applyNumberFormat="0" applyProtection="0">
      <alignment horizontal="right" vertical="center"/>
    </xf>
    <xf numFmtId="4" fontId="37" fillId="53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4" fontId="157" fillId="35" borderId="71" applyNumberFormat="0" applyProtection="0">
      <alignment vertical="center"/>
    </xf>
    <xf numFmtId="0" fontId="155" fillId="35" borderId="71" applyNumberFormat="0" applyProtection="0">
      <alignment horizontal="left" vertical="top" indent="1"/>
    </xf>
    <xf numFmtId="4" fontId="37" fillId="37" borderId="71" applyNumberFormat="0" applyProtection="0">
      <alignment horizontal="right" vertical="center"/>
    </xf>
    <xf numFmtId="4" fontId="155" fillId="35" borderId="71" applyNumberFormat="0" applyProtection="0">
      <alignment vertical="center"/>
    </xf>
    <xf numFmtId="0" fontId="9" fillId="102" borderId="71" applyNumberFormat="0" applyProtection="0">
      <alignment horizontal="left" vertical="center" indent="1"/>
    </xf>
    <xf numFmtId="0" fontId="13" fillId="102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top" indent="1"/>
    </xf>
    <xf numFmtId="4" fontId="152" fillId="102" borderId="71" applyNumberFormat="0" applyProtection="0">
      <alignment horizontal="right" vertical="center"/>
    </xf>
    <xf numFmtId="0" fontId="155" fillId="35" borderId="71" applyNumberFormat="0" applyProtection="0">
      <alignment horizontal="left" vertical="top" indent="1"/>
    </xf>
    <xf numFmtId="0" fontId="9" fillId="42" borderId="71" applyNumberFormat="0" applyProtection="0">
      <alignment horizontal="left" vertical="top" indent="1"/>
    </xf>
    <xf numFmtId="0" fontId="9" fillId="42" borderId="71" applyNumberFormat="0" applyProtection="0">
      <alignment horizontal="left" vertical="center" indent="1"/>
    </xf>
    <xf numFmtId="0" fontId="13" fillId="102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4" fontId="37" fillId="53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4" fontId="37" fillId="49" borderId="71" applyNumberFormat="0" applyProtection="0">
      <alignment horizontal="right" vertical="center"/>
    </xf>
    <xf numFmtId="0" fontId="9" fillId="48" borderId="71" applyNumberFormat="0" applyProtection="0">
      <alignment horizontal="left" vertical="top" indent="1"/>
    </xf>
    <xf numFmtId="4" fontId="37" fillId="76" borderId="71" applyNumberFormat="0" applyProtection="0">
      <alignment horizontal="right" vertical="center"/>
    </xf>
    <xf numFmtId="4" fontId="155" fillId="35" borderId="71" applyNumberFormat="0" applyProtection="0">
      <alignment vertical="center"/>
    </xf>
    <xf numFmtId="0" fontId="9" fillId="102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4" fontId="37" fillId="68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4" fontId="37" fillId="68" borderId="71" applyNumberFormat="0" applyProtection="0">
      <alignment horizontal="right" vertical="center"/>
    </xf>
    <xf numFmtId="0" fontId="9" fillId="48" borderId="71" applyNumberFormat="0" applyProtection="0">
      <alignment horizontal="left" vertical="top" indent="1"/>
    </xf>
    <xf numFmtId="4" fontId="37" fillId="37" borderId="71" applyNumberFormat="0" applyProtection="0">
      <alignment horizontal="right" vertical="center"/>
    </xf>
    <xf numFmtId="4" fontId="37" fillId="44" borderId="71" applyNumberFormat="0" applyProtection="0">
      <alignment horizontal="right" vertical="center"/>
    </xf>
    <xf numFmtId="4" fontId="152" fillId="102" borderId="71" applyNumberFormat="0" applyProtection="0">
      <alignment horizontal="right" vertical="center"/>
    </xf>
    <xf numFmtId="0" fontId="9" fillId="42" borderId="71" applyNumberFormat="0" applyProtection="0">
      <alignment horizontal="left" vertical="center" indent="1"/>
    </xf>
    <xf numFmtId="4" fontId="37" fillId="102" borderId="71" applyNumberFormat="0" applyProtection="0">
      <alignment horizontal="right" vertical="center"/>
    </xf>
    <xf numFmtId="4" fontId="163" fillId="102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37" fillId="42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4" fontId="152" fillId="102" borderId="71" applyNumberFormat="0" applyProtection="0">
      <alignment horizontal="right" vertical="center"/>
    </xf>
    <xf numFmtId="0" fontId="9" fillId="102" borderId="71" applyNumberFormat="0" applyProtection="0">
      <alignment horizontal="left" vertical="top" indent="1"/>
    </xf>
    <xf numFmtId="4" fontId="155" fillId="35" borderId="71" applyNumberFormat="0" applyProtection="0">
      <alignment vertical="center"/>
    </xf>
    <xf numFmtId="4" fontId="157" fillId="35" borderId="71" applyNumberFormat="0" applyProtection="0">
      <alignment vertical="center"/>
    </xf>
    <xf numFmtId="4" fontId="155" fillId="35" borderId="71" applyNumberFormat="0" applyProtection="0">
      <alignment horizontal="left" vertical="center" indent="1"/>
    </xf>
    <xf numFmtId="0" fontId="155" fillId="35" borderId="71" applyNumberFormat="0" applyProtection="0">
      <alignment horizontal="left" vertical="top" indent="1"/>
    </xf>
    <xf numFmtId="4" fontId="37" fillId="37" borderId="71" applyNumberFormat="0" applyProtection="0">
      <alignment horizontal="right" vertical="center"/>
    </xf>
    <xf numFmtId="4" fontId="37" fillId="44" borderId="71" applyNumberFormat="0" applyProtection="0">
      <alignment horizontal="right" vertical="center"/>
    </xf>
    <xf numFmtId="4" fontId="37" fillId="68" borderId="71" applyNumberFormat="0" applyProtection="0">
      <alignment horizontal="right" vertical="center"/>
    </xf>
    <xf numFmtId="4" fontId="37" fillId="50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4" fontId="37" fillId="76" borderId="71" applyNumberFormat="0" applyProtection="0">
      <alignment horizontal="right" vertical="center"/>
    </xf>
    <xf numFmtId="4" fontId="37" fillId="53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4" fontId="37" fillId="49" borderId="71" applyNumberFormat="0" applyProtection="0">
      <alignment horizontal="right" vertical="center"/>
    </xf>
    <xf numFmtId="4" fontId="37" fillId="42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top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13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top" indent="1"/>
    </xf>
    <xf numFmtId="4" fontId="37" fillId="45" borderId="71" applyNumberFormat="0" applyProtection="0">
      <alignment vertical="center"/>
    </xf>
    <xf numFmtId="4" fontId="163" fillId="45" borderId="71" applyNumberFormat="0" applyProtection="0">
      <alignment vertical="center"/>
    </xf>
    <xf numFmtId="4" fontId="37" fillId="45" borderId="71" applyNumberFormat="0" applyProtection="0">
      <alignment horizontal="left" vertical="center" indent="1"/>
    </xf>
    <xf numFmtId="0" fontId="37" fillId="45" borderId="71" applyNumberFormat="0" applyProtection="0">
      <alignment horizontal="left" vertical="top" indent="1"/>
    </xf>
    <xf numFmtId="4" fontId="37" fillId="102" borderId="71" applyNumberFormat="0" applyProtection="0">
      <alignment horizontal="right" vertical="center"/>
    </xf>
    <xf numFmtId="4" fontId="163" fillId="102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37" fillId="42" borderId="71" applyNumberFormat="0" applyProtection="0">
      <alignment horizontal="left" vertical="top" indent="1"/>
    </xf>
    <xf numFmtId="4" fontId="152" fillId="102" borderId="71" applyNumberFormat="0" applyProtection="0">
      <alignment horizontal="right" vertical="center"/>
    </xf>
    <xf numFmtId="0" fontId="9" fillId="102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4" fontId="37" fillId="102" borderId="71" applyNumberFormat="0" applyProtection="0">
      <alignment horizontal="right" vertical="center"/>
    </xf>
    <xf numFmtId="4" fontId="37" fillId="42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4" fontId="37" fillId="53" borderId="71" applyNumberFormat="0" applyProtection="0">
      <alignment horizontal="right" vertical="center"/>
    </xf>
    <xf numFmtId="4" fontId="37" fillId="49" borderId="71" applyNumberFormat="0" applyProtection="0">
      <alignment horizontal="right" vertical="center"/>
    </xf>
    <xf numFmtId="0" fontId="155" fillId="35" borderId="71" applyNumberFormat="0" applyProtection="0">
      <alignment horizontal="left" vertical="top" indent="1"/>
    </xf>
    <xf numFmtId="4" fontId="155" fillId="35" borderId="71" applyNumberFormat="0" applyProtection="0">
      <alignment vertical="center"/>
    </xf>
    <xf numFmtId="0" fontId="9" fillId="102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top" indent="1"/>
    </xf>
    <xf numFmtId="4" fontId="155" fillId="35" borderId="71" applyNumberFormat="0" applyProtection="0">
      <alignment horizontal="left" vertical="center" indent="1"/>
    </xf>
    <xf numFmtId="0" fontId="155" fillId="35" borderId="71" applyNumberFormat="0" applyProtection="0">
      <alignment horizontal="left" vertical="top" indent="1"/>
    </xf>
    <xf numFmtId="4" fontId="37" fillId="76" borderId="71" applyNumberFormat="0" applyProtection="0">
      <alignment horizontal="right" vertical="center"/>
    </xf>
    <xf numFmtId="4" fontId="37" fillId="37" borderId="71" applyNumberFormat="0" applyProtection="0">
      <alignment horizontal="right" vertical="center"/>
    </xf>
    <xf numFmtId="4" fontId="37" fillId="44" borderId="71" applyNumberFormat="0" applyProtection="0">
      <alignment horizontal="right" vertical="center"/>
    </xf>
    <xf numFmtId="4" fontId="37" fillId="50" borderId="71" applyNumberFormat="0" applyProtection="0">
      <alignment horizontal="right" vertical="center"/>
    </xf>
    <xf numFmtId="4" fontId="37" fillId="76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4" fontId="37" fillId="42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top" indent="1"/>
    </xf>
    <xf numFmtId="4" fontId="37" fillId="42" borderId="71" applyNumberFormat="0" applyProtection="0">
      <alignment horizontal="right" vertical="center"/>
    </xf>
    <xf numFmtId="0" fontId="37" fillId="45" borderId="71" applyNumberFormat="0" applyProtection="0">
      <alignment horizontal="left" vertical="top" indent="1"/>
    </xf>
    <xf numFmtId="4" fontId="163" fillId="102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37" fillId="42" borderId="71" applyNumberFormat="0" applyProtection="0">
      <alignment horizontal="left" vertical="top" indent="1"/>
    </xf>
    <xf numFmtId="4" fontId="152" fillId="102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4" fontId="37" fillId="50" borderId="71" applyNumberFormat="0" applyProtection="0">
      <alignment horizontal="right" vertical="center"/>
    </xf>
    <xf numFmtId="0" fontId="9" fillId="51" borderId="71" applyNumberFormat="0" applyProtection="0">
      <alignment horizontal="left" vertical="top" indent="1"/>
    </xf>
    <xf numFmtId="0" fontId="9" fillId="48" borderId="71" applyNumberFormat="0" applyProtection="0">
      <alignment horizontal="left" vertical="top" indent="1"/>
    </xf>
    <xf numFmtId="4" fontId="155" fillId="35" borderId="71" applyNumberFormat="0" applyProtection="0">
      <alignment vertical="center"/>
    </xf>
    <xf numFmtId="4" fontId="157" fillId="35" borderId="71" applyNumberFormat="0" applyProtection="0">
      <alignment vertical="center"/>
    </xf>
    <xf numFmtId="4" fontId="155" fillId="35" borderId="71" applyNumberFormat="0" applyProtection="0">
      <alignment horizontal="left" vertical="center" indent="1"/>
    </xf>
    <xf numFmtId="0" fontId="155" fillId="35" borderId="71" applyNumberFormat="0" applyProtection="0">
      <alignment horizontal="left" vertical="top" indent="1"/>
    </xf>
    <xf numFmtId="4" fontId="37" fillId="37" borderId="71" applyNumberFormat="0" applyProtection="0">
      <alignment horizontal="right" vertical="center"/>
    </xf>
    <xf numFmtId="4" fontId="37" fillId="44" borderId="71" applyNumberFormat="0" applyProtection="0">
      <alignment horizontal="right" vertical="center"/>
    </xf>
    <xf numFmtId="4" fontId="37" fillId="68" borderId="71" applyNumberFormat="0" applyProtection="0">
      <alignment horizontal="right" vertical="center"/>
    </xf>
    <xf numFmtId="4" fontId="37" fillId="50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4" fontId="37" fillId="76" borderId="71" applyNumberFormat="0" applyProtection="0">
      <alignment horizontal="right" vertical="center"/>
    </xf>
    <xf numFmtId="4" fontId="37" fillId="53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4" fontId="37" fillId="49" borderId="71" applyNumberFormat="0" applyProtection="0">
      <alignment horizontal="right" vertical="center"/>
    </xf>
    <xf numFmtId="0" fontId="9" fillId="102" borderId="71" applyNumberFormat="0" applyProtection="0">
      <alignment horizontal="left" vertical="center" indent="1"/>
    </xf>
    <xf numFmtId="4" fontId="37" fillId="42" borderId="71" applyNumberFormat="0" applyProtection="0">
      <alignment horizontal="right" vertical="center"/>
    </xf>
    <xf numFmtId="4" fontId="37" fillId="68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top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13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top" indent="1"/>
    </xf>
    <xf numFmtId="4" fontId="37" fillId="45" borderId="71" applyNumberFormat="0" applyProtection="0">
      <alignment vertical="center"/>
    </xf>
    <xf numFmtId="4" fontId="163" fillId="45" borderId="71" applyNumberFormat="0" applyProtection="0">
      <alignment vertical="center"/>
    </xf>
    <xf numFmtId="4" fontId="37" fillId="45" borderId="71" applyNumberFormat="0" applyProtection="0">
      <alignment horizontal="left" vertical="center" indent="1"/>
    </xf>
    <xf numFmtId="0" fontId="37" fillId="45" borderId="71" applyNumberFormat="0" applyProtection="0">
      <alignment horizontal="left" vertical="top" indent="1"/>
    </xf>
    <xf numFmtId="4" fontId="37" fillId="102" borderId="71" applyNumberFormat="0" applyProtection="0">
      <alignment horizontal="right" vertical="center"/>
    </xf>
    <xf numFmtId="4" fontId="163" fillId="102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37" fillId="42" borderId="71" applyNumberFormat="0" applyProtection="0">
      <alignment horizontal="left" vertical="top" indent="1"/>
    </xf>
    <xf numFmtId="4" fontId="152" fillId="102" borderId="71" applyNumberFormat="0" applyProtection="0">
      <alignment horizontal="right" vertical="center"/>
    </xf>
    <xf numFmtId="0" fontId="13" fillId="102" borderId="71" applyNumberFormat="0" applyProtection="0">
      <alignment horizontal="left" vertical="center" indent="1"/>
    </xf>
    <xf numFmtId="4" fontId="157" fillId="35" borderId="71" applyNumberFormat="0" applyProtection="0">
      <alignment vertical="center"/>
    </xf>
    <xf numFmtId="4" fontId="163" fillId="45" borderId="71" applyNumberFormat="0" applyProtection="0">
      <alignment vertical="center"/>
    </xf>
    <xf numFmtId="4" fontId="37" fillId="45" borderId="71" applyNumberFormat="0" applyProtection="0">
      <alignment horizontal="left" vertical="center" indent="1"/>
    </xf>
    <xf numFmtId="4" fontId="155" fillId="35" borderId="71" applyNumberFormat="0" applyProtection="0">
      <alignment horizontal="left" vertical="center" indent="1"/>
    </xf>
    <xf numFmtId="4" fontId="37" fillId="49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top" indent="1"/>
    </xf>
    <xf numFmtId="4" fontId="37" fillId="45" borderId="71" applyNumberFormat="0" applyProtection="0">
      <alignment horizontal="left" vertical="center" indent="1"/>
    </xf>
    <xf numFmtId="0" fontId="37" fillId="45" borderId="71" applyNumberFormat="0" applyProtection="0">
      <alignment horizontal="left" vertical="top" indent="1"/>
    </xf>
    <xf numFmtId="4" fontId="37" fillId="102" borderId="71" applyNumberFormat="0" applyProtection="0">
      <alignment horizontal="right" vertical="center"/>
    </xf>
    <xf numFmtId="4" fontId="163" fillId="102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37" fillId="42" borderId="71" applyNumberFormat="0" applyProtection="0">
      <alignment horizontal="left" vertical="top" indent="1"/>
    </xf>
    <xf numFmtId="4" fontId="152" fillId="102" borderId="71" applyNumberFormat="0" applyProtection="0">
      <alignment horizontal="right" vertical="center"/>
    </xf>
    <xf numFmtId="4" fontId="37" fillId="45" borderId="71" applyNumberFormat="0" applyProtection="0">
      <alignment vertical="center"/>
    </xf>
    <xf numFmtId="4" fontId="37" fillId="37" borderId="71" applyNumberFormat="0" applyProtection="0">
      <alignment horizontal="right" vertical="center"/>
    </xf>
    <xf numFmtId="0" fontId="9" fillId="42" borderId="71" applyNumberFormat="0" applyProtection="0">
      <alignment horizontal="left" vertical="center" indent="1"/>
    </xf>
    <xf numFmtId="4" fontId="37" fillId="44" borderId="71" applyNumberFormat="0" applyProtection="0">
      <alignment horizontal="right" vertical="center"/>
    </xf>
    <xf numFmtId="0" fontId="9" fillId="42" borderId="71" applyNumberFormat="0" applyProtection="0">
      <alignment horizontal="left" vertical="top" indent="1"/>
    </xf>
    <xf numFmtId="4" fontId="37" fillId="53" borderId="71" applyNumberFormat="0" applyProtection="0">
      <alignment horizontal="right" vertical="center"/>
    </xf>
    <xf numFmtId="0" fontId="9" fillId="10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37" fillId="45" borderId="71" applyNumberFormat="0" applyProtection="0">
      <alignment vertical="center"/>
    </xf>
    <xf numFmtId="4" fontId="155" fillId="35" borderId="71" applyNumberFormat="0" applyProtection="0">
      <alignment vertical="center"/>
    </xf>
    <xf numFmtId="0" fontId="9" fillId="51" borderId="71" applyNumberFormat="0" applyProtection="0">
      <alignment horizontal="left" vertical="top" indent="1"/>
    </xf>
    <xf numFmtId="0" fontId="9" fillId="48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4" fontId="37" fillId="68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0" fontId="13" fillId="102" borderId="71" applyNumberFormat="0" applyProtection="0">
      <alignment horizontal="left" vertical="center" indent="1"/>
    </xf>
    <xf numFmtId="4" fontId="157" fillId="35" borderId="71" applyNumberFormat="0" applyProtection="0">
      <alignment vertical="center"/>
    </xf>
    <xf numFmtId="4" fontId="163" fillId="45" borderId="71" applyNumberFormat="0" applyProtection="0">
      <alignment vertical="center"/>
    </xf>
    <xf numFmtId="0" fontId="155" fillId="35" borderId="71" applyNumberFormat="0" applyProtection="0">
      <alignment horizontal="left" vertical="top" indent="1"/>
    </xf>
    <xf numFmtId="0" fontId="9" fillId="102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4" fontId="155" fillId="35" borderId="71" applyNumberFormat="0" applyProtection="0">
      <alignment horizontal="left" vertical="center" indent="1"/>
    </xf>
    <xf numFmtId="4" fontId="37" fillId="76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4" fontId="37" fillId="50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4" fontId="163" fillId="45" borderId="71" applyNumberFormat="0" applyProtection="0">
      <alignment vertical="center"/>
    </xf>
    <xf numFmtId="4" fontId="157" fillId="35" borderId="71" applyNumberFormat="0" applyProtection="0">
      <alignment vertical="center"/>
    </xf>
    <xf numFmtId="4" fontId="37" fillId="42" borderId="71" applyNumberFormat="0" applyProtection="0">
      <alignment horizontal="right" vertical="center"/>
    </xf>
    <xf numFmtId="0" fontId="13" fillId="102" borderId="71" applyNumberFormat="0" applyProtection="0">
      <alignment horizontal="left" vertical="center" indent="1"/>
    </xf>
    <xf numFmtId="4" fontId="155" fillId="35" borderId="71" applyNumberFormat="0" applyProtection="0">
      <alignment horizontal="left" vertical="center" indent="1"/>
    </xf>
    <xf numFmtId="4" fontId="37" fillId="58" borderId="71" applyNumberFormat="0" applyProtection="0">
      <alignment horizontal="right" vertical="center"/>
    </xf>
    <xf numFmtId="4" fontId="37" fillId="68" borderId="71" applyNumberFormat="0" applyProtection="0">
      <alignment horizontal="right" vertical="center"/>
    </xf>
    <xf numFmtId="0" fontId="9" fillId="102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top" indent="1"/>
    </xf>
    <xf numFmtId="0" fontId="9" fillId="42" borderId="71" applyNumberFormat="0" applyProtection="0">
      <alignment horizontal="left" vertical="top" indent="1"/>
    </xf>
    <xf numFmtId="4" fontId="155" fillId="35" borderId="71" applyNumberFormat="0" applyProtection="0">
      <alignment vertical="center"/>
    </xf>
    <xf numFmtId="0" fontId="37" fillId="42" borderId="71" applyNumberFormat="0" applyProtection="0">
      <alignment horizontal="left" vertical="top" indent="1"/>
    </xf>
    <xf numFmtId="4" fontId="37" fillId="102" borderId="71" applyNumberFormat="0" applyProtection="0">
      <alignment horizontal="right" vertical="center"/>
    </xf>
    <xf numFmtId="4" fontId="37" fillId="50" borderId="71" applyNumberFormat="0" applyProtection="0">
      <alignment horizontal="right" vertical="center"/>
    </xf>
    <xf numFmtId="4" fontId="152" fillId="102" borderId="71" applyNumberFormat="0" applyProtection="0">
      <alignment horizontal="right" vertical="center"/>
    </xf>
    <xf numFmtId="0" fontId="37" fillId="42" borderId="71" applyNumberFormat="0" applyProtection="0">
      <alignment horizontal="left" vertical="top" indent="1"/>
    </xf>
    <xf numFmtId="4" fontId="163" fillId="102" borderId="71" applyNumberFormat="0" applyProtection="0">
      <alignment horizontal="right" vertical="center"/>
    </xf>
    <xf numFmtId="4" fontId="37" fillId="102" borderId="71" applyNumberFormat="0" applyProtection="0">
      <alignment horizontal="right" vertical="center"/>
    </xf>
    <xf numFmtId="0" fontId="37" fillId="45" borderId="71" applyNumberFormat="0" applyProtection="0">
      <alignment horizontal="left" vertical="top" indent="1"/>
    </xf>
    <xf numFmtId="4" fontId="37" fillId="45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top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4" fontId="37" fillId="49" borderId="71" applyNumberFormat="0" applyProtection="0">
      <alignment horizontal="right" vertical="center"/>
    </xf>
    <xf numFmtId="4" fontId="155" fillId="35" borderId="71" applyNumberFormat="0" applyProtection="0">
      <alignment horizontal="left" vertical="center" indent="1"/>
    </xf>
    <xf numFmtId="4" fontId="152" fillId="102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4" fontId="37" fillId="100" borderId="71" applyNumberFormat="0" applyProtection="0">
      <alignment horizontal="right" vertical="center"/>
    </xf>
    <xf numFmtId="4" fontId="37" fillId="37" borderId="71" applyNumberFormat="0" applyProtection="0">
      <alignment horizontal="right" vertical="center"/>
    </xf>
    <xf numFmtId="4" fontId="37" fillId="44" borderId="71" applyNumberFormat="0" applyProtection="0">
      <alignment horizontal="right" vertical="center"/>
    </xf>
    <xf numFmtId="4" fontId="163" fillId="102" borderId="71" applyNumberFormat="0" applyProtection="0">
      <alignment horizontal="right" vertical="center"/>
    </xf>
    <xf numFmtId="4" fontId="37" fillId="45" borderId="71" applyNumberFormat="0" applyProtection="0">
      <alignment vertical="center"/>
    </xf>
    <xf numFmtId="4" fontId="37" fillId="37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4" fontId="37" fillId="53" borderId="71" applyNumberFormat="0" applyProtection="0">
      <alignment horizontal="right" vertical="center"/>
    </xf>
    <xf numFmtId="4" fontId="37" fillId="44" borderId="71" applyNumberFormat="0" applyProtection="0">
      <alignment horizontal="right" vertical="center"/>
    </xf>
    <xf numFmtId="0" fontId="9" fillId="42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top" indent="1"/>
    </xf>
    <xf numFmtId="0" fontId="155" fillId="35" borderId="71" applyNumberFormat="0" applyProtection="0">
      <alignment horizontal="left" vertical="top" indent="1"/>
    </xf>
    <xf numFmtId="4" fontId="37" fillId="76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4" fontId="37" fillId="42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4" fontId="37" fillId="50" borderId="71" applyNumberFormat="0" applyProtection="0">
      <alignment horizontal="right" vertical="center"/>
    </xf>
    <xf numFmtId="4" fontId="37" fillId="76" borderId="71" applyNumberFormat="0" applyProtection="0">
      <alignment horizontal="right" vertical="center"/>
    </xf>
    <xf numFmtId="0" fontId="9" fillId="102" borderId="71" applyNumberFormat="0" applyProtection="0">
      <alignment horizontal="left" vertical="top" indent="1"/>
    </xf>
    <xf numFmtId="4" fontId="155" fillId="35" borderId="71" applyNumberFormat="0" applyProtection="0">
      <alignment vertical="center"/>
    </xf>
    <xf numFmtId="0" fontId="9" fillId="48" borderId="71" applyNumberFormat="0" applyProtection="0">
      <alignment horizontal="left" vertical="center" indent="1"/>
    </xf>
    <xf numFmtId="0" fontId="155" fillId="35" borderId="71" applyNumberFormat="0" applyProtection="0">
      <alignment horizontal="left" vertical="top" indent="1"/>
    </xf>
    <xf numFmtId="4" fontId="37" fillId="49" borderId="71" applyNumberFormat="0" applyProtection="0">
      <alignment horizontal="right" vertical="center"/>
    </xf>
    <xf numFmtId="0" fontId="9" fillId="48" borderId="71" applyNumberFormat="0" applyProtection="0">
      <alignment horizontal="left" vertical="top" indent="1"/>
    </xf>
    <xf numFmtId="4" fontId="157" fillId="35" borderId="71" applyNumberFormat="0" applyProtection="0">
      <alignment vertical="center"/>
    </xf>
    <xf numFmtId="0" fontId="9" fillId="102" borderId="71" applyNumberFormat="0" applyProtection="0">
      <alignment horizontal="left" vertical="center" indent="1"/>
    </xf>
    <xf numFmtId="0" fontId="37" fillId="45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4" fontId="37" fillId="102" borderId="71" applyNumberFormat="0" applyProtection="0">
      <alignment horizontal="right" vertical="center"/>
    </xf>
    <xf numFmtId="4" fontId="37" fillId="53" borderId="71" applyNumberFormat="0" applyProtection="0">
      <alignment horizontal="right" vertical="center"/>
    </xf>
    <xf numFmtId="4" fontId="37" fillId="49" borderId="71" applyNumberFormat="0" applyProtection="0">
      <alignment horizontal="right" vertical="center"/>
    </xf>
    <xf numFmtId="4" fontId="155" fillId="35" borderId="71" applyNumberFormat="0" applyProtection="0">
      <alignment vertical="center"/>
    </xf>
    <xf numFmtId="4" fontId="155" fillId="35" borderId="71" applyNumberFormat="0" applyProtection="0">
      <alignment horizontal="left" vertical="center" indent="1"/>
    </xf>
    <xf numFmtId="0" fontId="155" fillId="35" borderId="71" applyNumberFormat="0" applyProtection="0">
      <alignment horizontal="left" vertical="top" indent="1"/>
    </xf>
    <xf numFmtId="4" fontId="37" fillId="37" borderId="71" applyNumberFormat="0" applyProtection="0">
      <alignment horizontal="right" vertical="center"/>
    </xf>
    <xf numFmtId="4" fontId="37" fillId="44" borderId="71" applyNumberFormat="0" applyProtection="0">
      <alignment horizontal="right" vertical="center"/>
    </xf>
    <xf numFmtId="4" fontId="37" fillId="50" borderId="71" applyNumberFormat="0" applyProtection="0">
      <alignment horizontal="right" vertical="center"/>
    </xf>
    <xf numFmtId="4" fontId="155" fillId="35" borderId="71" applyNumberFormat="0" applyProtection="0">
      <alignment vertical="center"/>
    </xf>
    <xf numFmtId="4" fontId="37" fillId="76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0" fontId="9" fillId="48" borderId="71" applyNumberFormat="0" applyProtection="0">
      <alignment horizontal="left" vertical="center" indent="1"/>
    </xf>
    <xf numFmtId="4" fontId="37" fillId="53" borderId="71" applyNumberFormat="0" applyProtection="0">
      <alignment horizontal="right" vertical="center"/>
    </xf>
    <xf numFmtId="4" fontId="37" fillId="42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top" indent="1"/>
    </xf>
    <xf numFmtId="0" fontId="37" fillId="45" borderId="71" applyNumberFormat="0" applyProtection="0">
      <alignment horizontal="left" vertical="top" indent="1"/>
    </xf>
    <xf numFmtId="4" fontId="163" fillId="102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37" fillId="42" borderId="71" applyNumberFormat="0" applyProtection="0">
      <alignment horizontal="left" vertical="top" indent="1"/>
    </xf>
    <xf numFmtId="4" fontId="152" fillId="102" borderId="71" applyNumberFormat="0" applyProtection="0">
      <alignment horizontal="right" vertical="center"/>
    </xf>
    <xf numFmtId="0" fontId="9" fillId="51" borderId="71" applyNumberFormat="0" applyProtection="0">
      <alignment horizontal="left" vertical="top" indent="1"/>
    </xf>
    <xf numFmtId="0" fontId="9" fillId="48" borderId="71" applyNumberFormat="0" applyProtection="0">
      <alignment horizontal="left" vertical="top" indent="1"/>
    </xf>
    <xf numFmtId="4" fontId="155" fillId="35" borderId="71" applyNumberFormat="0" applyProtection="0">
      <alignment vertical="center"/>
    </xf>
    <xf numFmtId="4" fontId="157" fillId="35" borderId="71" applyNumberFormat="0" applyProtection="0">
      <alignment vertical="center"/>
    </xf>
    <xf numFmtId="4" fontId="155" fillId="35" borderId="71" applyNumberFormat="0" applyProtection="0">
      <alignment horizontal="left" vertical="center" indent="1"/>
    </xf>
    <xf numFmtId="0" fontId="155" fillId="35" borderId="71" applyNumberFormat="0" applyProtection="0">
      <alignment horizontal="left" vertical="top" indent="1"/>
    </xf>
    <xf numFmtId="4" fontId="37" fillId="37" borderId="71" applyNumberFormat="0" applyProtection="0">
      <alignment horizontal="right" vertical="center"/>
    </xf>
    <xf numFmtId="4" fontId="37" fillId="44" borderId="71" applyNumberFormat="0" applyProtection="0">
      <alignment horizontal="right" vertical="center"/>
    </xf>
    <xf numFmtId="4" fontId="37" fillId="68" borderId="71" applyNumberFormat="0" applyProtection="0">
      <alignment horizontal="right" vertical="center"/>
    </xf>
    <xf numFmtId="4" fontId="37" fillId="50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4" fontId="37" fillId="76" borderId="71" applyNumberFormat="0" applyProtection="0">
      <alignment horizontal="right" vertical="center"/>
    </xf>
    <xf numFmtId="4" fontId="37" fillId="53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4" fontId="37" fillId="49" borderId="71" applyNumberFormat="0" applyProtection="0">
      <alignment horizontal="right" vertical="center"/>
    </xf>
    <xf numFmtId="0" fontId="9" fillId="102" borderId="71" applyNumberFormat="0" applyProtection="0">
      <alignment horizontal="left" vertical="center" indent="1"/>
    </xf>
    <xf numFmtId="4" fontId="37" fillId="42" borderId="71" applyNumberFormat="0" applyProtection="0">
      <alignment horizontal="right" vertical="center"/>
    </xf>
    <xf numFmtId="4" fontId="37" fillId="68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top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13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top" indent="1"/>
    </xf>
    <xf numFmtId="4" fontId="37" fillId="45" borderId="71" applyNumberFormat="0" applyProtection="0">
      <alignment vertical="center"/>
    </xf>
    <xf numFmtId="4" fontId="163" fillId="45" borderId="71" applyNumberFormat="0" applyProtection="0">
      <alignment vertical="center"/>
    </xf>
    <xf numFmtId="4" fontId="37" fillId="45" borderId="71" applyNumberFormat="0" applyProtection="0">
      <alignment horizontal="left" vertical="center" indent="1"/>
    </xf>
    <xf numFmtId="0" fontId="37" fillId="45" borderId="71" applyNumberFormat="0" applyProtection="0">
      <alignment horizontal="left" vertical="top" indent="1"/>
    </xf>
    <xf numFmtId="4" fontId="37" fillId="102" borderId="71" applyNumberFormat="0" applyProtection="0">
      <alignment horizontal="right" vertical="center"/>
    </xf>
    <xf numFmtId="4" fontId="163" fillId="102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37" fillId="42" borderId="71" applyNumberFormat="0" applyProtection="0">
      <alignment horizontal="left" vertical="top" indent="1"/>
    </xf>
    <xf numFmtId="4" fontId="152" fillId="102" borderId="71" applyNumberFormat="0" applyProtection="0">
      <alignment horizontal="right" vertical="center"/>
    </xf>
    <xf numFmtId="0" fontId="13" fillId="102" borderId="71" applyNumberFormat="0" applyProtection="0">
      <alignment horizontal="left" vertical="center" indent="1"/>
    </xf>
    <xf numFmtId="4" fontId="157" fillId="35" borderId="71" applyNumberFormat="0" applyProtection="0">
      <alignment vertical="center"/>
    </xf>
    <xf numFmtId="4" fontId="163" fillId="45" borderId="71" applyNumberFormat="0" applyProtection="0">
      <alignment vertical="center"/>
    </xf>
    <xf numFmtId="0" fontId="9" fillId="102" borderId="71" applyNumberFormat="0" applyProtection="0">
      <alignment horizontal="left" vertical="center" indent="1"/>
    </xf>
    <xf numFmtId="4" fontId="37" fillId="45" borderId="71" applyNumberFormat="0" applyProtection="0">
      <alignment horizontal="left" vertical="center" indent="1"/>
    </xf>
    <xf numFmtId="4" fontId="37" fillId="45" borderId="71" applyNumberFormat="0" applyProtection="0">
      <alignment vertical="center"/>
    </xf>
    <xf numFmtId="0" fontId="155" fillId="35" borderId="71" applyNumberFormat="0" applyProtection="0">
      <alignment horizontal="left" vertical="top" indent="1"/>
    </xf>
    <xf numFmtId="4" fontId="37" fillId="37" borderId="71" applyNumberFormat="0" applyProtection="0">
      <alignment horizontal="right" vertical="center"/>
    </xf>
    <xf numFmtId="4" fontId="37" fillId="44" borderId="71" applyNumberFormat="0" applyProtection="0">
      <alignment horizontal="right" vertical="center"/>
    </xf>
    <xf numFmtId="4" fontId="37" fillId="68" borderId="71" applyNumberFormat="0" applyProtection="0">
      <alignment horizontal="right" vertical="center"/>
    </xf>
    <xf numFmtId="4" fontId="37" fillId="50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4" fontId="37" fillId="76" borderId="71" applyNumberFormat="0" applyProtection="0">
      <alignment horizontal="right" vertical="center"/>
    </xf>
    <xf numFmtId="4" fontId="37" fillId="53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4" fontId="37" fillId="49" borderId="71" applyNumberFormat="0" applyProtection="0">
      <alignment horizontal="right" vertical="center"/>
    </xf>
    <xf numFmtId="0" fontId="9" fillId="102" borderId="71" applyNumberFormat="0" applyProtection="0">
      <alignment horizontal="left" vertical="center" indent="1"/>
    </xf>
    <xf numFmtId="4" fontId="37" fillId="42" borderId="71" applyNumberFormat="0" applyProtection="0">
      <alignment horizontal="right" vertical="center"/>
    </xf>
    <xf numFmtId="4" fontId="37" fillId="68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top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13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top" indent="1"/>
    </xf>
    <xf numFmtId="4" fontId="37" fillId="45" borderId="71" applyNumberFormat="0" applyProtection="0">
      <alignment vertical="center"/>
    </xf>
    <xf numFmtId="4" fontId="163" fillId="45" borderId="71" applyNumberFormat="0" applyProtection="0">
      <alignment vertical="center"/>
    </xf>
    <xf numFmtId="4" fontId="37" fillId="45" borderId="71" applyNumberFormat="0" applyProtection="0">
      <alignment horizontal="left" vertical="center" indent="1"/>
    </xf>
    <xf numFmtId="0" fontId="37" fillId="45" borderId="71" applyNumberFormat="0" applyProtection="0">
      <alignment horizontal="left" vertical="top" indent="1"/>
    </xf>
    <xf numFmtId="4" fontId="37" fillId="102" borderId="71" applyNumberFormat="0" applyProtection="0">
      <alignment horizontal="right" vertical="center"/>
    </xf>
    <xf numFmtId="4" fontId="163" fillId="102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37" fillId="42" borderId="71" applyNumberFormat="0" applyProtection="0">
      <alignment horizontal="left" vertical="top" indent="1"/>
    </xf>
    <xf numFmtId="4" fontId="152" fillId="102" borderId="71" applyNumberFormat="0" applyProtection="0">
      <alignment horizontal="right" vertical="center"/>
    </xf>
    <xf numFmtId="0" fontId="13" fillId="102" borderId="71" applyNumberFormat="0" applyProtection="0">
      <alignment horizontal="left" vertical="center" indent="1"/>
    </xf>
    <xf numFmtId="4" fontId="157" fillId="35" borderId="71" applyNumberFormat="0" applyProtection="0">
      <alignment vertical="center"/>
    </xf>
    <xf numFmtId="4" fontId="163" fillId="45" borderId="71" applyNumberFormat="0" applyProtection="0">
      <alignment vertical="center"/>
    </xf>
    <xf numFmtId="4" fontId="37" fillId="45" borderId="71" applyNumberFormat="0" applyProtection="0">
      <alignment horizontal="left" vertical="center" indent="1"/>
    </xf>
    <xf numFmtId="4" fontId="155" fillId="35" borderId="71" applyNumberFormat="0" applyProtection="0">
      <alignment horizontal="left" vertical="center" indent="1"/>
    </xf>
    <xf numFmtId="4" fontId="37" fillId="49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top" indent="1"/>
    </xf>
    <xf numFmtId="4" fontId="37" fillId="45" borderId="71" applyNumberFormat="0" applyProtection="0">
      <alignment horizontal="left" vertical="center" indent="1"/>
    </xf>
    <xf numFmtId="0" fontId="37" fillId="45" borderId="71" applyNumberFormat="0" applyProtection="0">
      <alignment horizontal="left" vertical="top" indent="1"/>
    </xf>
    <xf numFmtId="4" fontId="37" fillId="102" borderId="71" applyNumberFormat="0" applyProtection="0">
      <alignment horizontal="right" vertical="center"/>
    </xf>
    <xf numFmtId="4" fontId="163" fillId="102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37" fillId="42" borderId="71" applyNumberFormat="0" applyProtection="0">
      <alignment horizontal="left" vertical="top" indent="1"/>
    </xf>
    <xf numFmtId="4" fontId="152" fillId="102" borderId="71" applyNumberFormat="0" applyProtection="0">
      <alignment horizontal="right" vertical="center"/>
    </xf>
    <xf numFmtId="4" fontId="37" fillId="45" borderId="71" applyNumberFormat="0" applyProtection="0">
      <alignment vertical="center"/>
    </xf>
    <xf numFmtId="4" fontId="37" fillId="37" borderId="71" applyNumberFormat="0" applyProtection="0">
      <alignment horizontal="right" vertical="center"/>
    </xf>
    <xf numFmtId="0" fontId="9" fillId="42" borderId="71" applyNumberFormat="0" applyProtection="0">
      <alignment horizontal="left" vertical="center" indent="1"/>
    </xf>
    <xf numFmtId="4" fontId="37" fillId="44" borderId="71" applyNumberFormat="0" applyProtection="0">
      <alignment horizontal="right" vertical="center"/>
    </xf>
    <xf numFmtId="0" fontId="9" fillId="42" borderId="71" applyNumberFormat="0" applyProtection="0">
      <alignment horizontal="left" vertical="top" indent="1"/>
    </xf>
    <xf numFmtId="4" fontId="37" fillId="53" borderId="71" applyNumberFormat="0" applyProtection="0">
      <alignment horizontal="right" vertical="center"/>
    </xf>
    <xf numFmtId="0" fontId="9" fillId="102" borderId="71" applyNumberFormat="0" applyProtection="0">
      <alignment horizontal="left" vertical="center" indent="1"/>
    </xf>
    <xf numFmtId="4" fontId="37" fillId="45" borderId="71" applyNumberFormat="0" applyProtection="0">
      <alignment vertical="center"/>
    </xf>
    <xf numFmtId="4" fontId="155" fillId="35" borderId="71" applyNumberFormat="0" applyProtection="0">
      <alignment vertical="center"/>
    </xf>
    <xf numFmtId="0" fontId="9" fillId="51" borderId="71" applyNumberFormat="0" applyProtection="0">
      <alignment horizontal="left" vertical="top" indent="1"/>
    </xf>
    <xf numFmtId="0" fontId="9" fillId="48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4" fontId="37" fillId="68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0" fontId="13" fillId="102" borderId="71" applyNumberFormat="0" applyProtection="0">
      <alignment horizontal="left" vertical="center" indent="1"/>
    </xf>
    <xf numFmtId="4" fontId="157" fillId="35" borderId="71" applyNumberFormat="0" applyProtection="0">
      <alignment vertical="center"/>
    </xf>
    <xf numFmtId="4" fontId="163" fillId="45" borderId="71" applyNumberFormat="0" applyProtection="0">
      <alignment vertical="center"/>
    </xf>
    <xf numFmtId="0" fontId="9" fillId="102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4" fontId="37" fillId="58" borderId="71" applyNumberFormat="0" applyProtection="0">
      <alignment horizontal="right" vertical="center"/>
    </xf>
    <xf numFmtId="0" fontId="9" fillId="102" borderId="71" applyNumberFormat="0" applyProtection="0">
      <alignment horizontal="left" vertical="center" indent="1"/>
    </xf>
    <xf numFmtId="4" fontId="37" fillId="49" borderId="71" applyNumberFormat="0" applyProtection="0">
      <alignment horizontal="right" vertical="center"/>
    </xf>
    <xf numFmtId="0" fontId="37" fillId="45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4" fontId="37" fillId="45" borderId="71" applyNumberFormat="0" applyProtection="0">
      <alignment vertical="center"/>
    </xf>
    <xf numFmtId="4" fontId="37" fillId="50" borderId="71" applyNumberFormat="0" applyProtection="0">
      <alignment horizontal="right" vertical="center"/>
    </xf>
    <xf numFmtId="4" fontId="37" fillId="37" borderId="71" applyNumberFormat="0" applyProtection="0">
      <alignment horizontal="right" vertical="center"/>
    </xf>
    <xf numFmtId="4" fontId="163" fillId="45" borderId="71" applyNumberFormat="0" applyProtection="0">
      <alignment vertical="center"/>
    </xf>
    <xf numFmtId="4" fontId="37" fillId="45" borderId="71" applyNumberFormat="0" applyProtection="0">
      <alignment horizontal="left" vertical="center" indent="1"/>
    </xf>
    <xf numFmtId="4" fontId="37" fillId="44" borderId="71" applyNumberFormat="0" applyProtection="0">
      <alignment horizontal="right" vertical="center"/>
    </xf>
    <xf numFmtId="0" fontId="37" fillId="42" borderId="71" applyNumberFormat="0" applyProtection="0">
      <alignment horizontal="left" vertical="top" indent="1"/>
    </xf>
    <xf numFmtId="4" fontId="37" fillId="42" borderId="71" applyNumberFormat="0" applyProtection="0">
      <alignment horizontal="left" vertical="center" indent="1"/>
    </xf>
    <xf numFmtId="4" fontId="163" fillId="102" borderId="71" applyNumberFormat="0" applyProtection="0">
      <alignment horizontal="right" vertical="center"/>
    </xf>
    <xf numFmtId="4" fontId="37" fillId="102" borderId="71" applyNumberFormat="0" applyProtection="0">
      <alignment horizontal="right" vertical="center"/>
    </xf>
    <xf numFmtId="0" fontId="37" fillId="45" borderId="71" applyNumberFormat="0" applyProtection="0">
      <alignment horizontal="left" vertical="top" indent="1"/>
    </xf>
    <xf numFmtId="4" fontId="37" fillId="45" borderId="71" applyNumberFormat="0" applyProtection="0">
      <alignment horizontal="left" vertical="center" indent="1"/>
    </xf>
    <xf numFmtId="4" fontId="163" fillId="45" borderId="71" applyNumberFormat="0" applyProtection="0">
      <alignment vertical="center"/>
    </xf>
    <xf numFmtId="4" fontId="37" fillId="45" borderId="71" applyNumberFormat="0" applyProtection="0">
      <alignment vertical="center"/>
    </xf>
    <xf numFmtId="4" fontId="155" fillId="35" borderId="71" applyNumberFormat="0" applyProtection="0">
      <alignment horizontal="left" vertical="center" indent="1"/>
    </xf>
    <xf numFmtId="0" fontId="13" fillId="102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top" indent="1"/>
    </xf>
    <xf numFmtId="0" fontId="9" fillId="4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4" fontId="37" fillId="42" borderId="71" applyNumberFormat="0" applyProtection="0">
      <alignment horizontal="right" vertical="center"/>
    </xf>
    <xf numFmtId="0" fontId="9" fillId="102" borderId="71" applyNumberFormat="0" applyProtection="0">
      <alignment horizontal="left" vertical="center" indent="1"/>
    </xf>
    <xf numFmtId="4" fontId="37" fillId="49" borderId="71" applyNumberFormat="0" applyProtection="0">
      <alignment horizontal="right" vertical="center"/>
    </xf>
    <xf numFmtId="4" fontId="37" fillId="100" borderId="71" applyNumberFormat="0" applyProtection="0">
      <alignment horizontal="right" vertical="center"/>
    </xf>
    <xf numFmtId="4" fontId="37" fillId="53" borderId="71" applyNumberFormat="0" applyProtection="0">
      <alignment horizontal="right" vertical="center"/>
    </xf>
    <xf numFmtId="0" fontId="155" fillId="35" borderId="71" applyNumberFormat="0" applyProtection="0">
      <alignment horizontal="left" vertical="top" indent="1"/>
    </xf>
    <xf numFmtId="4" fontId="155" fillId="35" borderId="71" applyNumberFormat="0" applyProtection="0">
      <alignment horizontal="left" vertical="center" indent="1"/>
    </xf>
    <xf numFmtId="4" fontId="37" fillId="100" borderId="71" applyNumberFormat="0" applyProtection="0">
      <alignment horizontal="right" vertical="center"/>
    </xf>
    <xf numFmtId="4" fontId="37" fillId="45" borderId="71" applyNumberFormat="0" applyProtection="0">
      <alignment vertical="center"/>
    </xf>
    <xf numFmtId="0" fontId="37" fillId="45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0" fontId="9" fillId="42" borderId="71" applyNumberFormat="0" applyProtection="0">
      <alignment horizontal="left" vertical="center" indent="1"/>
    </xf>
    <xf numFmtId="4" fontId="37" fillId="102" borderId="71" applyNumberFormat="0" applyProtection="0">
      <alignment horizontal="right" vertical="center"/>
    </xf>
    <xf numFmtId="4" fontId="157" fillId="35" borderId="71" applyNumberFormat="0" applyProtection="0">
      <alignment vertical="center"/>
    </xf>
    <xf numFmtId="4" fontId="155" fillId="35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center" indent="1"/>
    </xf>
    <xf numFmtId="4" fontId="37" fillId="100" borderId="71" applyNumberFormat="0" applyProtection="0">
      <alignment horizontal="right" vertical="center"/>
    </xf>
    <xf numFmtId="4" fontId="37" fillId="45" borderId="71" applyNumberFormat="0" applyProtection="0">
      <alignment horizontal="left" vertical="center" indent="1"/>
    </xf>
    <xf numFmtId="4" fontId="37" fillId="50" borderId="71" applyNumberFormat="0" applyProtection="0">
      <alignment horizontal="right" vertical="center"/>
    </xf>
    <xf numFmtId="4" fontId="163" fillId="45" borderId="71" applyNumberFormat="0" applyProtection="0">
      <alignment vertical="center"/>
    </xf>
    <xf numFmtId="0" fontId="37" fillId="42" borderId="71" applyNumberFormat="0" applyProtection="0">
      <alignment horizontal="left" vertical="top" indent="1"/>
    </xf>
    <xf numFmtId="0" fontId="9" fillId="51" borderId="71" applyNumberFormat="0" applyProtection="0">
      <alignment horizontal="left" vertical="top" indent="1"/>
    </xf>
    <xf numFmtId="0" fontId="9" fillId="51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4" fontId="37" fillId="44" borderId="71" applyNumberFormat="0" applyProtection="0">
      <alignment horizontal="right" vertical="center"/>
    </xf>
    <xf numFmtId="0" fontId="9" fillId="42" borderId="71" applyNumberFormat="0" applyProtection="0">
      <alignment horizontal="left" vertical="center" indent="1"/>
    </xf>
    <xf numFmtId="4" fontId="37" fillId="42" borderId="71" applyNumberFormat="0" applyProtection="0">
      <alignment horizontal="right" vertical="center"/>
    </xf>
    <xf numFmtId="4" fontId="37" fillId="42" borderId="71" applyNumberFormat="0" applyProtection="0">
      <alignment horizontal="right" vertical="center"/>
    </xf>
    <xf numFmtId="4" fontId="37" fillId="76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0" fontId="9" fillId="48" borderId="71" applyNumberFormat="0" applyProtection="0">
      <alignment horizontal="left" vertical="center" indent="1"/>
    </xf>
    <xf numFmtId="4" fontId="155" fillId="35" borderId="71" applyNumberFormat="0" applyProtection="0">
      <alignment vertical="center"/>
    </xf>
    <xf numFmtId="4" fontId="163" fillId="102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4" fontId="157" fillId="35" borderId="71" applyNumberFormat="0" applyProtection="0">
      <alignment vertical="center"/>
    </xf>
    <xf numFmtId="0" fontId="9" fillId="42" borderId="71" applyNumberFormat="0" applyProtection="0">
      <alignment horizontal="left" vertical="top" indent="1"/>
    </xf>
    <xf numFmtId="0" fontId="9" fillId="51" borderId="71" applyNumberFormat="0" applyProtection="0">
      <alignment horizontal="left" vertical="center" indent="1"/>
    </xf>
    <xf numFmtId="4" fontId="37" fillId="50" borderId="71" applyNumberFormat="0" applyProtection="0">
      <alignment horizontal="right" vertical="center"/>
    </xf>
    <xf numFmtId="4" fontId="37" fillId="76" borderId="71" applyNumberFormat="0" applyProtection="0">
      <alignment horizontal="right" vertical="center"/>
    </xf>
    <xf numFmtId="4" fontId="37" fillId="68" borderId="71" applyNumberFormat="0" applyProtection="0">
      <alignment horizontal="right" vertical="center"/>
    </xf>
    <xf numFmtId="4" fontId="37" fillId="53" borderId="71" applyNumberFormat="0" applyProtection="0">
      <alignment horizontal="right" vertical="center"/>
    </xf>
    <xf numFmtId="4" fontId="37" fillId="58" borderId="71" applyNumberFormat="0" applyProtection="0">
      <alignment horizontal="right" vertical="center"/>
    </xf>
    <xf numFmtId="4" fontId="157" fillId="35" borderId="71" applyNumberFormat="0" applyProtection="0">
      <alignment vertical="center"/>
    </xf>
    <xf numFmtId="0" fontId="155" fillId="35" borderId="71" applyNumberFormat="0" applyProtection="0">
      <alignment horizontal="left" vertical="top" indent="1"/>
    </xf>
    <xf numFmtId="4" fontId="37" fillId="37" borderId="71" applyNumberFormat="0" applyProtection="0">
      <alignment horizontal="right" vertical="center"/>
    </xf>
    <xf numFmtId="4" fontId="155" fillId="35" borderId="71" applyNumberFormat="0" applyProtection="0">
      <alignment vertical="center"/>
    </xf>
    <xf numFmtId="0" fontId="9" fillId="102" borderId="71" applyNumberFormat="0" applyProtection="0">
      <alignment horizontal="left" vertical="center" indent="1"/>
    </xf>
    <xf numFmtId="0" fontId="13" fillId="102" borderId="71" applyNumberFormat="0" applyProtection="0">
      <alignment horizontal="left" vertical="center" indent="1"/>
    </xf>
    <xf numFmtId="0" fontId="9" fillId="51" borderId="71" applyNumberFormat="0" applyProtection="0">
      <alignment horizontal="left" vertical="top" indent="1"/>
    </xf>
    <xf numFmtId="4" fontId="152" fillId="102" borderId="71" applyNumberFormat="0" applyProtection="0">
      <alignment horizontal="right" vertical="center"/>
    </xf>
    <xf numFmtId="0" fontId="155" fillId="35" borderId="71" applyNumberFormat="0" applyProtection="0">
      <alignment horizontal="left" vertical="top" indent="1"/>
    </xf>
    <xf numFmtId="0" fontId="9" fillId="42" borderId="71" applyNumberFormat="0" applyProtection="0">
      <alignment horizontal="left" vertical="top" indent="1"/>
    </xf>
    <xf numFmtId="0" fontId="9" fillId="42" borderId="71" applyNumberFormat="0" applyProtection="0">
      <alignment horizontal="left" vertical="center" indent="1"/>
    </xf>
    <xf numFmtId="0" fontId="13" fillId="102" borderId="71" applyNumberFormat="0" applyProtection="0">
      <alignment horizontal="left" vertical="center" indent="1"/>
    </xf>
    <xf numFmtId="0" fontId="9" fillId="48" borderId="71" applyNumberFormat="0" applyProtection="0">
      <alignment horizontal="left" vertical="center" indent="1"/>
    </xf>
    <xf numFmtId="0" fontId="9" fillId="102" borderId="71" applyNumberFormat="0" applyProtection="0">
      <alignment horizontal="left" vertical="center" indent="1"/>
    </xf>
    <xf numFmtId="4" fontId="37" fillId="53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4" fontId="37" fillId="49" borderId="71" applyNumberFormat="0" applyProtection="0">
      <alignment horizontal="right" vertical="center"/>
    </xf>
    <xf numFmtId="0" fontId="9" fillId="48" borderId="71" applyNumberFormat="0" applyProtection="0">
      <alignment horizontal="left" vertical="top" indent="1"/>
    </xf>
    <xf numFmtId="4" fontId="37" fillId="76" borderId="71" applyNumberFormat="0" applyProtection="0">
      <alignment horizontal="right" vertical="center"/>
    </xf>
    <xf numFmtId="4" fontId="155" fillId="35" borderId="71" applyNumberFormat="0" applyProtection="0">
      <alignment vertical="center"/>
    </xf>
    <xf numFmtId="0" fontId="9" fillId="102" borderId="71" applyNumberFormat="0" applyProtection="0">
      <alignment horizontal="left" vertical="top" indent="1"/>
    </xf>
    <xf numFmtId="0" fontId="9" fillId="48" borderId="71" applyNumberFormat="0" applyProtection="0">
      <alignment horizontal="left" vertical="center" indent="1"/>
    </xf>
    <xf numFmtId="4" fontId="37" fillId="68" borderId="71" applyNumberFormat="0" applyProtection="0">
      <alignment horizontal="right" vertical="center"/>
    </xf>
    <xf numFmtId="0" fontId="9" fillId="51" borderId="71" applyNumberFormat="0" applyProtection="0">
      <alignment horizontal="left" vertical="center" indent="1"/>
    </xf>
    <xf numFmtId="4" fontId="37" fillId="68" borderId="71" applyNumberFormat="0" applyProtection="0">
      <alignment horizontal="right" vertical="center"/>
    </xf>
    <xf numFmtId="0" fontId="9" fillId="48" borderId="71" applyNumberFormat="0" applyProtection="0">
      <alignment horizontal="left" vertical="top" indent="1"/>
    </xf>
    <xf numFmtId="4" fontId="37" fillId="37" borderId="71" applyNumberFormat="0" applyProtection="0">
      <alignment horizontal="right" vertical="center"/>
    </xf>
    <xf numFmtId="4" fontId="37" fillId="44" borderId="71" applyNumberFormat="0" applyProtection="0">
      <alignment horizontal="right" vertical="center"/>
    </xf>
    <xf numFmtId="4" fontId="152" fillId="102" borderId="71" applyNumberFormat="0" applyProtection="0">
      <alignment horizontal="right" vertical="center"/>
    </xf>
    <xf numFmtId="0" fontId="9" fillId="42" borderId="71" applyNumberFormat="0" applyProtection="0">
      <alignment horizontal="left" vertical="center" indent="1"/>
    </xf>
    <xf numFmtId="4" fontId="37" fillId="102" borderId="71" applyNumberFormat="0" applyProtection="0">
      <alignment horizontal="right" vertical="center"/>
    </xf>
    <xf numFmtId="4" fontId="163" fillId="102" borderId="71" applyNumberFormat="0" applyProtection="0">
      <alignment horizontal="right" vertical="center"/>
    </xf>
    <xf numFmtId="4" fontId="37" fillId="42" borderId="71" applyNumberFormat="0" applyProtection="0">
      <alignment horizontal="left" vertical="center" indent="1"/>
    </xf>
    <xf numFmtId="0" fontId="37" fillId="42" borderId="71" applyNumberFormat="0" applyProtection="0">
      <alignment horizontal="left" vertical="top" indent="1"/>
    </xf>
    <xf numFmtId="0" fontId="9" fillId="102" borderId="71" applyNumberFormat="0" applyProtection="0">
      <alignment horizontal="left" vertical="center" indent="1"/>
    </xf>
    <xf numFmtId="4" fontId="152" fillId="102" borderId="71" applyNumberFormat="0" applyProtection="0">
      <alignment horizontal="right" vertical="center"/>
    </xf>
    <xf numFmtId="0" fontId="9" fillId="102" borderId="71" applyNumberFormat="0" applyProtection="0">
      <alignment horizontal="left" vertical="top" indent="1"/>
    </xf>
  </cellStyleXfs>
  <cellXfs count="114">
    <xf numFmtId="172" fontId="0" fillId="0" borderId="0" xfId="0"/>
    <xf numFmtId="172" fontId="0" fillId="0" borderId="0" xfId="0" applyAlignment="1">
      <alignment horizontal="center"/>
    </xf>
    <xf numFmtId="0" fontId="8" fillId="0" borderId="2" xfId="0" applyNumberFormat="1" applyFont="1" applyBorder="1" applyAlignment="1">
      <alignment horizontal="center"/>
    </xf>
    <xf numFmtId="172" fontId="0" fillId="0" borderId="0" xfId="0" applyAlignment="1">
      <alignment horizontal="right" vertical="center"/>
    </xf>
    <xf numFmtId="0" fontId="8" fillId="0" borderId="0" xfId="0" applyNumberFormat="1" applyFont="1" applyAlignment="1">
      <alignment horizontal="center"/>
    </xf>
    <xf numFmtId="0" fontId="0" fillId="0" borderId="0" xfId="0" applyNumberFormat="1" applyAlignment="1">
      <alignment vertical="center"/>
    </xf>
    <xf numFmtId="0" fontId="8" fillId="0" borderId="0" xfId="0" applyNumberFormat="1" applyFont="1" applyAlignment="1">
      <alignment vertical="center"/>
    </xf>
    <xf numFmtId="0" fontId="8" fillId="0" borderId="2" xfId="0" applyNumberFormat="1" applyFont="1" applyBorder="1" applyAlignment="1">
      <alignment horizontal="left"/>
    </xf>
    <xf numFmtId="172" fontId="0" fillId="0" borderId="3" xfId="0" quotePrefix="1" applyBorder="1" applyAlignment="1">
      <alignment horizontal="center"/>
    </xf>
    <xf numFmtId="172" fontId="8" fillId="0" borderId="0" xfId="0" applyFont="1"/>
    <xf numFmtId="176" fontId="8" fillId="0" borderId="0" xfId="0" applyNumberFormat="1" applyFont="1"/>
    <xf numFmtId="15" fontId="8" fillId="0" borderId="0" xfId="0" applyNumberFormat="1" applyFont="1"/>
    <xf numFmtId="178" fontId="0" fillId="0" borderId="0" xfId="0" applyNumberFormat="1"/>
    <xf numFmtId="0" fontId="8" fillId="0" borderId="2" xfId="0" applyNumberFormat="1" applyFont="1" applyBorder="1" applyAlignment="1">
      <alignment horizontal="center" wrapText="1"/>
    </xf>
    <xf numFmtId="0" fontId="0" fillId="0" borderId="1" xfId="0" applyNumberFormat="1" applyBorder="1" applyAlignment="1">
      <alignment horizontal="left"/>
    </xf>
    <xf numFmtId="172" fontId="0" fillId="0" borderId="1" xfId="0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2" fontId="0" fillId="0" borderId="1" xfId="0" applyBorder="1"/>
    <xf numFmtId="174" fontId="0" fillId="113" borderId="1" xfId="0" applyNumberFormat="1" applyFill="1" applyBorder="1"/>
    <xf numFmtId="174" fontId="0" fillId="0" borderId="1" xfId="0" applyNumberFormat="1" applyBorder="1"/>
    <xf numFmtId="0" fontId="0" fillId="0" borderId="0" xfId="0" applyNumberFormat="1" applyAlignment="1">
      <alignment horizontal="left"/>
    </xf>
    <xf numFmtId="173" fontId="0" fillId="0" borderId="0" xfId="0" applyNumberFormat="1" applyAlignment="1">
      <alignment horizontal="center"/>
    </xf>
    <xf numFmtId="174" fontId="0" fillId="0" borderId="0" xfId="0" applyNumberFormat="1"/>
    <xf numFmtId="0" fontId="0" fillId="0" borderId="0" xfId="0" applyNumberFormat="1" applyAlignment="1">
      <alignment horizontal="center"/>
    </xf>
    <xf numFmtId="9" fontId="0" fillId="0" borderId="0" xfId="25796" applyFont="1" applyFill="1" applyBorder="1"/>
    <xf numFmtId="178" fontId="0" fillId="113" borderId="0" xfId="0" applyNumberFormat="1" applyFill="1"/>
    <xf numFmtId="173" fontId="0" fillId="0" borderId="2" xfId="0" applyNumberFormat="1" applyBorder="1" applyAlignment="1">
      <alignment horizontal="center"/>
    </xf>
    <xf numFmtId="172" fontId="0" fillId="0" borderId="2" xfId="0" applyBorder="1"/>
    <xf numFmtId="9" fontId="0" fillId="0" borderId="2" xfId="25796" applyFont="1" applyFill="1" applyBorder="1"/>
    <xf numFmtId="174" fontId="0" fillId="0" borderId="2" xfId="0" applyNumberFormat="1" applyBorder="1"/>
    <xf numFmtId="172" fontId="0" fillId="0" borderId="3" xfId="0" applyBorder="1"/>
    <xf numFmtId="174" fontId="0" fillId="0" borderId="3" xfId="0" applyNumberFormat="1" applyBorder="1"/>
    <xf numFmtId="0" fontId="0" fillId="0" borderId="14" xfId="0" applyNumberFormat="1" applyBorder="1" applyAlignment="1">
      <alignment horizontal="left"/>
    </xf>
    <xf numFmtId="172" fontId="0" fillId="0" borderId="14" xfId="0" applyBorder="1" applyAlignment="1">
      <alignment horizontal="center"/>
    </xf>
    <xf numFmtId="173" fontId="0" fillId="0" borderId="14" xfId="0" applyNumberFormat="1" applyBorder="1" applyAlignment="1">
      <alignment horizontal="center"/>
    </xf>
    <xf numFmtId="172" fontId="0" fillId="0" borderId="14" xfId="0" applyBorder="1"/>
    <xf numFmtId="174" fontId="0" fillId="0" borderId="14" xfId="0" applyNumberFormat="1" applyBorder="1"/>
    <xf numFmtId="252" fontId="0" fillId="0" borderId="0" xfId="0" applyNumberFormat="1"/>
    <xf numFmtId="14" fontId="0" fillId="0" borderId="0" xfId="0" applyNumberFormat="1"/>
    <xf numFmtId="253" fontId="0" fillId="0" borderId="0" xfId="0" applyNumberFormat="1"/>
    <xf numFmtId="1" fontId="0" fillId="0" borderId="0" xfId="0" quotePrefix="1" applyNumberFormat="1" applyAlignment="1">
      <alignment horizontal="center" vertical="center"/>
    </xf>
    <xf numFmtId="172" fontId="0" fillId="0" borderId="0" xfId="0" applyAlignment="1">
      <alignment horizontal="left" vertical="center"/>
    </xf>
    <xf numFmtId="172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72" fontId="0" fillId="0" borderId="0" xfId="0" applyAlignment="1">
      <alignment horizontal="left"/>
    </xf>
    <xf numFmtId="174" fontId="0" fillId="113" borderId="2" xfId="0" applyNumberFormat="1" applyFill="1" applyBorder="1"/>
    <xf numFmtId="252" fontId="0" fillId="0" borderId="0" xfId="0" applyNumberFormat="1" applyAlignment="1">
      <alignment horizontal="center"/>
    </xf>
    <xf numFmtId="172" fontId="0" fillId="127" borderId="0" xfId="0" applyFill="1"/>
    <xf numFmtId="172" fontId="0" fillId="113" borderId="1" xfId="0" applyFill="1" applyBorder="1"/>
    <xf numFmtId="172" fontId="0" fillId="113" borderId="0" xfId="0" applyFill="1"/>
    <xf numFmtId="172" fontId="0" fillId="113" borderId="2" xfId="0" applyFill="1" applyBorder="1"/>
    <xf numFmtId="172" fontId="0" fillId="0" borderId="64" xfId="0" applyBorder="1"/>
    <xf numFmtId="174" fontId="0" fillId="0" borderId="64" xfId="0" applyNumberFormat="1" applyBorder="1"/>
    <xf numFmtId="172" fontId="0" fillId="113" borderId="14" xfId="0" applyFill="1" applyBorder="1"/>
    <xf numFmtId="0" fontId="0" fillId="127" borderId="14" xfId="0" applyNumberFormat="1" applyFill="1" applyBorder="1" applyAlignment="1">
      <alignment horizontal="left"/>
    </xf>
    <xf numFmtId="172" fontId="0" fillId="127" borderId="14" xfId="0" applyFill="1" applyBorder="1" applyAlignment="1">
      <alignment horizontal="center"/>
    </xf>
    <xf numFmtId="173" fontId="0" fillId="127" borderId="14" xfId="0" applyNumberFormat="1" applyFill="1" applyBorder="1" applyAlignment="1">
      <alignment horizontal="center"/>
    </xf>
    <xf numFmtId="172" fontId="0" fillId="127" borderId="14" xfId="0" applyFill="1" applyBorder="1"/>
    <xf numFmtId="0" fontId="0" fillId="127" borderId="0" xfId="0" applyNumberFormat="1" applyFill="1" applyAlignment="1">
      <alignment horizontal="center"/>
    </xf>
    <xf numFmtId="172" fontId="0" fillId="127" borderId="0" xfId="0" applyFill="1" applyAlignment="1">
      <alignment horizontal="center"/>
    </xf>
    <xf numFmtId="173" fontId="0" fillId="127" borderId="0" xfId="0" applyNumberFormat="1" applyFill="1" applyAlignment="1">
      <alignment horizontal="center"/>
    </xf>
    <xf numFmtId="303" fontId="0" fillId="0" borderId="3" xfId="54261" applyNumberFormat="1" applyFont="1" applyBorder="1" applyAlignment="1">
      <alignment horizontal="right" vertical="center"/>
    </xf>
    <xf numFmtId="172" fontId="0" fillId="0" borderId="2" xfId="0" applyBorder="1" applyAlignment="1">
      <alignment horizontal="center"/>
    </xf>
    <xf numFmtId="172" fontId="0" fillId="128" borderId="0" xfId="0" applyFill="1"/>
    <xf numFmtId="174" fontId="0" fillId="127" borderId="0" xfId="0" applyNumberFormat="1" applyFill="1"/>
    <xf numFmtId="173" fontId="246" fillId="0" borderId="0" xfId="0" applyNumberFormat="1" applyFont="1" applyAlignment="1">
      <alignment horizontal="center"/>
    </xf>
    <xf numFmtId="173" fontId="248" fillId="0" borderId="0" xfId="0" applyNumberFormat="1" applyFont="1" applyAlignment="1">
      <alignment horizontal="center"/>
    </xf>
    <xf numFmtId="166" fontId="0" fillId="0" borderId="0" xfId="0" applyNumberFormat="1" applyAlignment="1">
      <alignment horizontal="right"/>
    </xf>
    <xf numFmtId="172" fontId="248" fillId="0" borderId="0" xfId="0" applyFont="1"/>
    <xf numFmtId="170" fontId="0" fillId="0" borderId="0" xfId="54261" applyFont="1" applyFill="1"/>
    <xf numFmtId="176" fontId="8" fillId="0" borderId="0" xfId="0" applyNumberFormat="1" applyFont="1" applyProtection="1">
      <protection locked="0"/>
    </xf>
    <xf numFmtId="172" fontId="0" fillId="113" borderId="3" xfId="0" applyFill="1" applyBorder="1"/>
    <xf numFmtId="173" fontId="0" fillId="0" borderId="3" xfId="0" applyNumberFormat="1" applyBorder="1" applyAlignment="1">
      <alignment horizontal="center"/>
    </xf>
    <xf numFmtId="0" fontId="0" fillId="0" borderId="2" xfId="0" applyNumberFormat="1" applyBorder="1" applyAlignment="1">
      <alignment horizontal="left"/>
    </xf>
    <xf numFmtId="175" fontId="0" fillId="0" borderId="0" xfId="54261" applyNumberFormat="1" applyFont="1" applyBorder="1" applyAlignment="1">
      <alignment horizontal="right" vertical="center"/>
    </xf>
    <xf numFmtId="175" fontId="0" fillId="0" borderId="3" xfId="54261" applyNumberFormat="1" applyFont="1" applyBorder="1" applyAlignment="1">
      <alignment horizontal="right" vertical="center"/>
    </xf>
    <xf numFmtId="271" fontId="0" fillId="113" borderId="3" xfId="0" applyNumberFormat="1" applyFill="1" applyBorder="1"/>
    <xf numFmtId="271" fontId="0" fillId="113" borderId="0" xfId="0" applyNumberFormat="1" applyFill="1"/>
    <xf numFmtId="271" fontId="0" fillId="0" borderId="0" xfId="0" applyNumberFormat="1"/>
    <xf numFmtId="271" fontId="0" fillId="113" borderId="1" xfId="0" applyNumberFormat="1" applyFill="1" applyBorder="1"/>
    <xf numFmtId="271" fontId="248" fillId="113" borderId="0" xfId="0" applyNumberFormat="1" applyFont="1" applyFill="1"/>
    <xf numFmtId="271" fontId="248" fillId="0" borderId="0" xfId="0" applyNumberFormat="1" applyFont="1"/>
    <xf numFmtId="271" fontId="0" fillId="113" borderId="2" xfId="0" applyNumberFormat="1" applyFill="1" applyBorder="1"/>
    <xf numFmtId="178" fontId="0" fillId="113" borderId="3" xfId="0" applyNumberFormat="1" applyFill="1" applyBorder="1"/>
    <xf numFmtId="178" fontId="0" fillId="113" borderId="1" xfId="0" applyNumberFormat="1" applyFill="1" applyBorder="1"/>
    <xf numFmtId="172" fontId="0" fillId="0" borderId="3" xfId="0" applyBorder="1" applyAlignment="1">
      <alignment horizontal="center"/>
    </xf>
    <xf numFmtId="271" fontId="0" fillId="0" borderId="3" xfId="0" applyNumberFormat="1" applyBorder="1"/>
    <xf numFmtId="271" fontId="9" fillId="0" borderId="0" xfId="0" applyNumberFormat="1" applyFont="1"/>
    <xf numFmtId="178" fontId="0" fillId="0" borderId="3" xfId="0" applyNumberFormat="1" applyBorder="1"/>
    <xf numFmtId="0" fontId="0" fillId="0" borderId="3" xfId="0" applyNumberFormat="1" applyBorder="1" applyAlignment="1">
      <alignment horizontal="left"/>
    </xf>
    <xf numFmtId="172" fontId="9" fillId="0" borderId="0" xfId="0" applyFont="1"/>
    <xf numFmtId="271" fontId="9" fillId="113" borderId="0" xfId="0" applyNumberFormat="1" applyFont="1" applyFill="1"/>
    <xf numFmtId="0" fontId="0" fillId="0" borderId="72" xfId="0" applyNumberFormat="1" applyBorder="1" applyAlignment="1">
      <alignment horizontal="left"/>
    </xf>
    <xf numFmtId="172" fontId="0" fillId="127" borderId="0" xfId="0" applyFill="1" applyAlignment="1">
      <alignment horizontal="left"/>
    </xf>
    <xf numFmtId="0" fontId="0" fillId="127" borderId="0" xfId="0" applyNumberFormat="1" applyFill="1" applyAlignment="1">
      <alignment horizontal="left"/>
    </xf>
    <xf numFmtId="172" fontId="8" fillId="0" borderId="0" xfId="0" applyFont="1" applyAlignment="1">
      <alignment horizontal="left"/>
    </xf>
    <xf numFmtId="175" fontId="9" fillId="0" borderId="0" xfId="0" applyNumberFormat="1" applyFont="1"/>
    <xf numFmtId="172" fontId="0" fillId="0" borderId="73" xfId="0" applyBorder="1" applyAlignment="1">
      <alignment horizontal="center" vertical="center"/>
    </xf>
    <xf numFmtId="172" fontId="249" fillId="0" borderId="0" xfId="0" applyFont="1"/>
    <xf numFmtId="181" fontId="8" fillId="0" borderId="0" xfId="0" applyNumberFormat="1" applyFont="1"/>
    <xf numFmtId="181" fontId="0" fillId="0" borderId="3" xfId="0" quotePrefix="1" applyNumberFormat="1" applyBorder="1" applyAlignment="1">
      <alignment horizontal="center"/>
    </xf>
    <xf numFmtId="181" fontId="8" fillId="0" borderId="0" xfId="0" applyNumberFormat="1" applyFont="1" applyAlignment="1">
      <alignment horizontal="center"/>
    </xf>
    <xf numFmtId="181" fontId="0" fillId="0" borderId="0" xfId="0" applyNumberFormat="1" applyAlignment="1">
      <alignment horizontal="center"/>
    </xf>
    <xf numFmtId="1" fontId="8" fillId="0" borderId="2" xfId="0" applyNumberFormat="1" applyFont="1" applyBorder="1" applyAlignment="1">
      <alignment horizontal="center"/>
    </xf>
    <xf numFmtId="175" fontId="0" fillId="0" borderId="0" xfId="54261" applyNumberFormat="1" applyFont="1" applyFill="1" applyBorder="1" applyAlignment="1">
      <alignment horizontal="right" vertical="center"/>
    </xf>
    <xf numFmtId="175" fontId="0" fillId="0" borderId="3" xfId="54261" applyNumberFormat="1" applyFont="1" applyFill="1" applyBorder="1" applyAlignment="1">
      <alignment horizontal="right" vertical="center"/>
    </xf>
    <xf numFmtId="172" fontId="0" fillId="0" borderId="74" xfId="0" applyBorder="1"/>
    <xf numFmtId="174" fontId="0" fillId="113" borderId="0" xfId="0" applyNumberFormat="1" applyFill="1"/>
    <xf numFmtId="0" fontId="0" fillId="0" borderId="3" xfId="0" applyNumberFormat="1" applyBorder="1" applyAlignment="1">
      <alignment horizontal="center"/>
    </xf>
    <xf numFmtId="172" fontId="248" fillId="113" borderId="0" xfId="0" applyFont="1" applyFill="1"/>
    <xf numFmtId="175" fontId="245" fillId="0" borderId="0" xfId="54261" applyNumberFormat="1" applyFont="1" applyFill="1" applyBorder="1" applyAlignment="1">
      <alignment horizontal="right" vertical="center"/>
    </xf>
    <xf numFmtId="175" fontId="0" fillId="0" borderId="0" xfId="54261" applyNumberFormat="1" applyFont="1" applyFill="1" applyAlignment="1">
      <alignment horizontal="right" vertical="center"/>
    </xf>
    <xf numFmtId="0" fontId="0" fillId="0" borderId="2" xfId="0" applyNumberFormat="1" applyBorder="1" applyAlignment="1">
      <alignment horizontal="center"/>
    </xf>
    <xf numFmtId="174" fontId="0" fillId="127" borderId="69" xfId="0" applyNumberFormat="1" applyFill="1" applyBorder="1"/>
  </cellXfs>
  <cellStyles count="56435">
    <cellStyle name="#,##0" xfId="25819" xr:uid="{00000000-0005-0000-0000-000000000000}"/>
    <cellStyle name="#,##0.00¢/kWh" xfId="25820" xr:uid="{00000000-0005-0000-0000-000001000000}"/>
    <cellStyle name="$/KW.h (,4)" xfId="25821" xr:uid="{00000000-0005-0000-0000-000002000000}"/>
    <cellStyle name="$/KW.h (,4) 2" xfId="25822" xr:uid="{00000000-0005-0000-0000-000003000000}"/>
    <cellStyle name="$/KW/mo (,2)" xfId="25823" xr:uid="{00000000-0005-0000-0000-000004000000}"/>
    <cellStyle name="$/KW/mo (,2) 2" xfId="25824" xr:uid="{00000000-0005-0000-0000-000005000000}"/>
    <cellStyle name="_%(SignOnly)" xfId="5" xr:uid="{00000000-0005-0000-0000-000006000000}"/>
    <cellStyle name="_%(SignOnly) 2" xfId="6" xr:uid="{00000000-0005-0000-0000-000007000000}"/>
    <cellStyle name="_%(SignOnly) 2 2" xfId="7" xr:uid="{00000000-0005-0000-0000-000008000000}"/>
    <cellStyle name="_%(SignOnly) 3" xfId="8" xr:uid="{00000000-0005-0000-0000-000009000000}"/>
    <cellStyle name="_%(SignOnly) 3 2" xfId="9" xr:uid="{00000000-0005-0000-0000-00000A000000}"/>
    <cellStyle name="_%(SignOnly) 4" xfId="10" xr:uid="{00000000-0005-0000-0000-00000B000000}"/>
    <cellStyle name="_%(SignOnly) 4 2" xfId="11" xr:uid="{00000000-0005-0000-0000-00000C000000}"/>
    <cellStyle name="_%(SignOnly) 5" xfId="12" xr:uid="{00000000-0005-0000-0000-00000D000000}"/>
    <cellStyle name="_%(SignSpaceOnly)" xfId="13" xr:uid="{00000000-0005-0000-0000-00000E000000}"/>
    <cellStyle name="_%(SignSpaceOnly) 2" xfId="14" xr:uid="{00000000-0005-0000-0000-00000F000000}"/>
    <cellStyle name="_%(SignSpaceOnly) 2 2" xfId="15" xr:uid="{00000000-0005-0000-0000-000010000000}"/>
    <cellStyle name="_%(SignSpaceOnly) 3" xfId="16" xr:uid="{00000000-0005-0000-0000-000011000000}"/>
    <cellStyle name="_%(SignSpaceOnly) 3 2" xfId="17" xr:uid="{00000000-0005-0000-0000-000012000000}"/>
    <cellStyle name="_%(SignSpaceOnly) 4" xfId="18" xr:uid="{00000000-0005-0000-0000-000013000000}"/>
    <cellStyle name="_%(SignSpaceOnly) 4 2" xfId="19" xr:uid="{00000000-0005-0000-0000-000014000000}"/>
    <cellStyle name="_%(SignSpaceOnly) 5" xfId="20" xr:uid="{00000000-0005-0000-0000-000015000000}"/>
    <cellStyle name="_09-02-09 Transportation LTp 2010-2019 Specific Drivers" xfId="21" xr:uid="{00000000-0005-0000-0000-000016000000}"/>
    <cellStyle name="_09-02-09 Transportation LTp 2010-2019 Specific Drivers 2" xfId="22" xr:uid="{00000000-0005-0000-0000-000017000000}"/>
    <cellStyle name="_09-02-09 Transportation LTp 2010-2019 Specific Drivers 2 2" xfId="25825" xr:uid="{00000000-0005-0000-0000-000018000000}"/>
    <cellStyle name="_09-02-09 Transportation LTp 2010-2019 Specific Drivers 3" xfId="25826" xr:uid="{00000000-0005-0000-0000-000019000000}"/>
    <cellStyle name="_2006 Budget by Region March 24 2006" xfId="23" xr:uid="{00000000-0005-0000-0000-00001A000000}"/>
    <cellStyle name="_2006 Budget by Region March 24 2006 2" xfId="24" xr:uid="{00000000-0005-0000-0000-00001B000000}"/>
    <cellStyle name="_2006 Budget by Region March 24 2006 2 2" xfId="25" xr:uid="{00000000-0005-0000-0000-00001C000000}"/>
    <cellStyle name="_2006 Budget by Region March 24 2006 2 2 2" xfId="26" xr:uid="{00000000-0005-0000-0000-00001D000000}"/>
    <cellStyle name="_2006 Budget by Region March 24 2006 2 3" xfId="27" xr:uid="{00000000-0005-0000-0000-00001E000000}"/>
    <cellStyle name="_2006 Budget by Region March 24 2006 3" xfId="28" xr:uid="{00000000-0005-0000-0000-00001F000000}"/>
    <cellStyle name="_2006 Budget by Region March 24 2006 3 2" xfId="29" xr:uid="{00000000-0005-0000-0000-000020000000}"/>
    <cellStyle name="_2006 Budget by Region March 24 2006 3 2 2" xfId="30" xr:uid="{00000000-0005-0000-0000-000021000000}"/>
    <cellStyle name="_2006 Budget by Region March 24 2006 3 3" xfId="31" xr:uid="{00000000-0005-0000-0000-000022000000}"/>
    <cellStyle name="_2006 Budget by Region March 24 2006 4" xfId="32" xr:uid="{00000000-0005-0000-0000-000023000000}"/>
    <cellStyle name="_2006 Budget by Region March 24 2006 4 2" xfId="33" xr:uid="{00000000-0005-0000-0000-000024000000}"/>
    <cellStyle name="_2006 Budget by Region March 24 2006 5" xfId="34" xr:uid="{00000000-0005-0000-0000-000025000000}"/>
    <cellStyle name="_2006 Budget by Region March 24 2006 5 2" xfId="35" xr:uid="{00000000-0005-0000-0000-000026000000}"/>
    <cellStyle name="_2006 Budget by Region March 24 2006 6" xfId="36" xr:uid="{00000000-0005-0000-0000-000027000000}"/>
    <cellStyle name="_2006 Budget by Region March 24 2006 6 2" xfId="37" xr:uid="{00000000-0005-0000-0000-000028000000}"/>
    <cellStyle name="_2006 Budget by Region March 24 2006 7" xfId="38" xr:uid="{00000000-0005-0000-0000-000029000000}"/>
    <cellStyle name="_2006 Budget by Region March 24 2006 7 2" xfId="39" xr:uid="{00000000-0005-0000-0000-00002A000000}"/>
    <cellStyle name="_2006 Budget by Region March 24 2006 8" xfId="40" xr:uid="{00000000-0005-0000-0000-00002B000000}"/>
    <cellStyle name="_2006 Budget by Region March 24 2006_2011 Q2 CAM True Up - comparison btwn 12Sep11 and 21June11" xfId="41" xr:uid="{00000000-0005-0000-0000-00002C000000}"/>
    <cellStyle name="_2006 Budget by Region March 24 2006_2011 Q2 CAM True Up - comparison btwn 12Sep11 and 21June11 2" xfId="42" xr:uid="{00000000-0005-0000-0000-00002D000000}"/>
    <cellStyle name="_2006 Budget by Region March 24 2006_MFR Schedules Rec and LTD Calculation" xfId="43" xr:uid="{00000000-0005-0000-0000-00002E000000}"/>
    <cellStyle name="_2006 Budget by Region March 24 2006_MFR Schedules Rec and LTD Calculation 2" xfId="44" xr:uid="{00000000-0005-0000-0000-00002F000000}"/>
    <cellStyle name="_2006 Budget Cons Fin Stmts Oct 18" xfId="45" xr:uid="{00000000-0005-0000-0000-000030000000}"/>
    <cellStyle name="_2006 Budget Cons Fin Stmts Oct 18 2" xfId="46" xr:uid="{00000000-0005-0000-0000-000031000000}"/>
    <cellStyle name="_2006 Budget Cons Fin Stmts Oct 18 2 2" xfId="47" xr:uid="{00000000-0005-0000-0000-000032000000}"/>
    <cellStyle name="_2006 Budget Cons Fin Stmts Oct 18 2 2 2" xfId="25827" xr:uid="{00000000-0005-0000-0000-000033000000}"/>
    <cellStyle name="_2006 Budget Cons Fin Stmts Oct 18 2 3" xfId="25828" xr:uid="{00000000-0005-0000-0000-000034000000}"/>
    <cellStyle name="_2006 Budget Cons Fin Stmts Oct 18 3" xfId="48" xr:uid="{00000000-0005-0000-0000-000035000000}"/>
    <cellStyle name="_2006 Budget Cons Fin Stmts Oct 18 3 2" xfId="25829" xr:uid="{00000000-0005-0000-0000-000036000000}"/>
    <cellStyle name="_2006 Budget Cons Fin Stmts Oct 18 4" xfId="49" xr:uid="{00000000-0005-0000-0000-000037000000}"/>
    <cellStyle name="_2006 Budget Cons Fin Stmts Oct 18 4 2" xfId="25830" xr:uid="{00000000-0005-0000-0000-000038000000}"/>
    <cellStyle name="_2006 Budget Cons Fin Stmts Oct 18 5" xfId="50" xr:uid="{00000000-0005-0000-0000-000039000000}"/>
    <cellStyle name="_2006 Budget Cons Fin Stmts Oct 18 5 2" xfId="25831" xr:uid="{00000000-0005-0000-0000-00003A000000}"/>
    <cellStyle name="_2006 Budget Cons Fin Stmts Oct 18_.2 Consol Data" xfId="51" xr:uid="{00000000-0005-0000-0000-00003B000000}"/>
    <cellStyle name="_2006 Budget Cons Fin Stmts Oct 18_.2 Consol Data 2" xfId="52" xr:uid="{00000000-0005-0000-0000-00003C000000}"/>
    <cellStyle name="_2006 Budget Cons Fin Stmts Oct 18_.2 Consol Data 2 2" xfId="25832" xr:uid="{00000000-0005-0000-0000-00003D000000}"/>
    <cellStyle name="_2006 Budget Cons Fin Stmts Oct 18_.2 Consol Data 3" xfId="25833" xr:uid="{00000000-0005-0000-0000-00003E000000}"/>
    <cellStyle name="_2006 Budget Cons Fin Stmts Oct 18_.2 Consol Data_1" xfId="53" xr:uid="{00000000-0005-0000-0000-00003F000000}"/>
    <cellStyle name="_2006 Budget Cons Fin Stmts Oct 18_.2 Consol Data_1 2" xfId="54" xr:uid="{00000000-0005-0000-0000-000040000000}"/>
    <cellStyle name="_2006 Budget Cons Fin Stmts Oct 18_.2 Consol Data_1 2 2" xfId="25834" xr:uid="{00000000-0005-0000-0000-000041000000}"/>
    <cellStyle name="_2006 Budget Cons Fin Stmts Oct 18_.2 Consol Data_1 3" xfId="25835" xr:uid="{00000000-0005-0000-0000-000042000000}"/>
    <cellStyle name="_2006 Budget Cons Fin Stmts Oct 18_.2 Consolidated" xfId="55" xr:uid="{00000000-0005-0000-0000-000043000000}"/>
    <cellStyle name="_2006 Budget Cons Fin Stmts Oct 18_.2 Consolidated 2" xfId="56" xr:uid="{00000000-0005-0000-0000-000044000000}"/>
    <cellStyle name="_2006 Budget Cons Fin Stmts Oct 18_.2 Consolidated 2 2" xfId="57" xr:uid="{00000000-0005-0000-0000-000045000000}"/>
    <cellStyle name="_2006 Budget Cons Fin Stmts Oct 18_.2 Consolidated 2 2 2" xfId="25836" xr:uid="{00000000-0005-0000-0000-000046000000}"/>
    <cellStyle name="_2006 Budget Cons Fin Stmts Oct 18_.2 Consolidated 2 3" xfId="25837" xr:uid="{00000000-0005-0000-0000-000047000000}"/>
    <cellStyle name="_2006 Budget Cons Fin Stmts Oct 18_.2 Consolidated 3" xfId="25838" xr:uid="{00000000-0005-0000-0000-000048000000}"/>
    <cellStyle name="_2006 Budget Cons Fin Stmts Oct 18_.2 Consolidated_1" xfId="58" xr:uid="{00000000-0005-0000-0000-000049000000}"/>
    <cellStyle name="_2006 Budget Cons Fin Stmts Oct 18_.2 Consolidated_1 2" xfId="59" xr:uid="{00000000-0005-0000-0000-00004A000000}"/>
    <cellStyle name="_2006 Budget Cons Fin Stmts Oct 18_.2 Consolidated_1 2 2" xfId="25839" xr:uid="{00000000-0005-0000-0000-00004B000000}"/>
    <cellStyle name="_2006 Budget Cons Fin Stmts Oct 18_.2 Consolidated_1 3" xfId="25840" xr:uid="{00000000-0005-0000-0000-00004C000000}"/>
    <cellStyle name="_2006 Budget Cons Fin Stmts Oct 18_.3 R4 Allocation" xfId="60" xr:uid="{00000000-0005-0000-0000-00004D000000}"/>
    <cellStyle name="_2006 Budget Cons Fin Stmts Oct 18_.3 R4 Allocation 2" xfId="25841" xr:uid="{00000000-0005-0000-0000-00004E000000}"/>
    <cellStyle name="_2006 Budget Cons Fin Stmts Oct 18_.3 R4 Allocation_1" xfId="61" xr:uid="{00000000-0005-0000-0000-00004F000000}"/>
    <cellStyle name="_2006 Budget Cons Fin Stmts Oct 18_.3 R4 Allocation_1 2" xfId="25842" xr:uid="{00000000-0005-0000-0000-000050000000}"/>
    <cellStyle name="_2006 Budget Cons Fin Stmts Oct 18_2011 Q2 CAM True Up - comparison btwn 12Sep11 and 21June11" xfId="62" xr:uid="{00000000-0005-0000-0000-000051000000}"/>
    <cellStyle name="_2006 Budget Cons Fin Stmts Oct 18_2011 Q2 CAM True Up - comparison btwn 12Sep11 and 21June11 2" xfId="25843" xr:uid="{00000000-0005-0000-0000-000052000000}"/>
    <cellStyle name="_2006 Budget Cons Fin Stmts Oct 18_MFR Schedules Rec and LTD Calculation" xfId="63" xr:uid="{00000000-0005-0000-0000-000053000000}"/>
    <cellStyle name="_2006 Budget Cons Fin Stmts Oct 18_MFR Schedules Rec and LTD Calculation 2" xfId="25844" xr:uid="{00000000-0005-0000-0000-000054000000}"/>
    <cellStyle name="_2006 Budget Cons Fin Stmts Oct 18_Schedule 25-2" xfId="64" xr:uid="{00000000-0005-0000-0000-000055000000}"/>
    <cellStyle name="_2006 Budget Cons Fin Stmts Oct 18_Schedule 25-2 2" xfId="65" xr:uid="{00000000-0005-0000-0000-000056000000}"/>
    <cellStyle name="_2006 Budget Cons Fin Stmts Oct 18_Schedule 25-2 2 2" xfId="25845" xr:uid="{00000000-0005-0000-0000-000057000000}"/>
    <cellStyle name="_2007 Budget by Region" xfId="66" xr:uid="{00000000-0005-0000-0000-000058000000}"/>
    <cellStyle name="_2007 Budget by Region 2" xfId="67" xr:uid="{00000000-0005-0000-0000-000059000000}"/>
    <cellStyle name="_2007 Budget by Region 2 2" xfId="68" xr:uid="{00000000-0005-0000-0000-00005A000000}"/>
    <cellStyle name="_2007 Budget by Region 2 2 2" xfId="69" xr:uid="{00000000-0005-0000-0000-00005B000000}"/>
    <cellStyle name="_2007 Budget by Region 2 3" xfId="70" xr:uid="{00000000-0005-0000-0000-00005C000000}"/>
    <cellStyle name="_2007 Budget by Region 3" xfId="71" xr:uid="{00000000-0005-0000-0000-00005D000000}"/>
    <cellStyle name="_2007 Budget by Region 3 2" xfId="72" xr:uid="{00000000-0005-0000-0000-00005E000000}"/>
    <cellStyle name="_2007 Budget by Region 3 2 2" xfId="73" xr:uid="{00000000-0005-0000-0000-00005F000000}"/>
    <cellStyle name="_2007 Budget by Region 3 3" xfId="74" xr:uid="{00000000-0005-0000-0000-000060000000}"/>
    <cellStyle name="_2007 Budget by Region 4" xfId="75" xr:uid="{00000000-0005-0000-0000-000061000000}"/>
    <cellStyle name="_2007 Budget by Region 4 2" xfId="76" xr:uid="{00000000-0005-0000-0000-000062000000}"/>
    <cellStyle name="_2007 Budget by Region 5" xfId="77" xr:uid="{00000000-0005-0000-0000-000063000000}"/>
    <cellStyle name="_2007 Budget by Region 5 2" xfId="78" xr:uid="{00000000-0005-0000-0000-000064000000}"/>
    <cellStyle name="_2007 Budget by Region 6" xfId="79" xr:uid="{00000000-0005-0000-0000-000065000000}"/>
    <cellStyle name="_2007 Budget by Region 6 2" xfId="80" xr:uid="{00000000-0005-0000-0000-000066000000}"/>
    <cellStyle name="_2007 Budget by Region 7" xfId="81" xr:uid="{00000000-0005-0000-0000-000067000000}"/>
    <cellStyle name="_2007 Budget by Region 7 2" xfId="82" xr:uid="{00000000-0005-0000-0000-000068000000}"/>
    <cellStyle name="_2007 Budget by Region 8" xfId="83" xr:uid="{00000000-0005-0000-0000-000069000000}"/>
    <cellStyle name="_2007 Budget by Region_2011 Q2 CAM True Up - comparison btwn 12Sep11 and 21June11" xfId="84" xr:uid="{00000000-0005-0000-0000-00006A000000}"/>
    <cellStyle name="_2007 Budget by Region_2011 Q2 CAM True Up - comparison btwn 12Sep11 and 21June11 2" xfId="85" xr:uid="{00000000-0005-0000-0000-00006B000000}"/>
    <cellStyle name="_2007 Budget by Region_MFR Schedules Rec and LTD Calculation" xfId="86" xr:uid="{00000000-0005-0000-0000-00006C000000}"/>
    <cellStyle name="_2007 Budget by Region_MFR Schedules Rec and LTD Calculation 2" xfId="87" xr:uid="{00000000-0005-0000-0000-00006D000000}"/>
    <cellStyle name="_2008 Budget by Region" xfId="88" xr:uid="{00000000-0005-0000-0000-00006E000000}"/>
    <cellStyle name="_2008 Budget by Region 2" xfId="89" xr:uid="{00000000-0005-0000-0000-00006F000000}"/>
    <cellStyle name="_2008 Budget by Region 2 2" xfId="90" xr:uid="{00000000-0005-0000-0000-000070000000}"/>
    <cellStyle name="_2008 Budget by Region 2 2 2" xfId="91" xr:uid="{00000000-0005-0000-0000-000071000000}"/>
    <cellStyle name="_2008 Budget by Region 2 3" xfId="92" xr:uid="{00000000-0005-0000-0000-000072000000}"/>
    <cellStyle name="_2008 Budget by Region 3" xfId="93" xr:uid="{00000000-0005-0000-0000-000073000000}"/>
    <cellStyle name="_2008 Budget by Region 3 2" xfId="94" xr:uid="{00000000-0005-0000-0000-000074000000}"/>
    <cellStyle name="_2008 Budget by Region 3 2 2" xfId="95" xr:uid="{00000000-0005-0000-0000-000075000000}"/>
    <cellStyle name="_2008 Budget by Region 3 3" xfId="96" xr:uid="{00000000-0005-0000-0000-000076000000}"/>
    <cellStyle name="_2008 Budget by Region 4" xfId="97" xr:uid="{00000000-0005-0000-0000-000077000000}"/>
    <cellStyle name="_2008 Budget by Region 4 2" xfId="98" xr:uid="{00000000-0005-0000-0000-000078000000}"/>
    <cellStyle name="_2008 Budget by Region 5" xfId="99" xr:uid="{00000000-0005-0000-0000-000079000000}"/>
    <cellStyle name="_2008 Budget by Region 5 2" xfId="100" xr:uid="{00000000-0005-0000-0000-00007A000000}"/>
    <cellStyle name="_2008 Budget by Region 6" xfId="101" xr:uid="{00000000-0005-0000-0000-00007B000000}"/>
    <cellStyle name="_2008 Budget by Region 6 2" xfId="102" xr:uid="{00000000-0005-0000-0000-00007C000000}"/>
    <cellStyle name="_2008 Budget by Region 7" xfId="103" xr:uid="{00000000-0005-0000-0000-00007D000000}"/>
    <cellStyle name="_2008 Budget by Region 7 2" xfId="104" xr:uid="{00000000-0005-0000-0000-00007E000000}"/>
    <cellStyle name="_2008 Budget by Region 8" xfId="105" xr:uid="{00000000-0005-0000-0000-00007F000000}"/>
    <cellStyle name="_2008 Budget by Region_2011 Q2 CAM True Up - comparison btwn 12Sep11 and 21June11" xfId="106" xr:uid="{00000000-0005-0000-0000-000080000000}"/>
    <cellStyle name="_2008 Budget by Region_2011 Q2 CAM True Up - comparison btwn 12Sep11 and 21June11 2" xfId="107" xr:uid="{00000000-0005-0000-0000-000081000000}"/>
    <cellStyle name="_2008 Budget by Region_MFR Schedules Rec and LTD Calculation" xfId="108" xr:uid="{00000000-0005-0000-0000-000082000000}"/>
    <cellStyle name="_2008 Budget by Region_MFR Schedules Rec and LTD Calculation 2" xfId="109" xr:uid="{00000000-0005-0000-0000-000083000000}"/>
    <cellStyle name="_2008 Q3 Financing " xfId="25846" xr:uid="{00000000-0005-0000-0000-000084000000}"/>
    <cellStyle name="_2008 Q3 Financing 2008 10 16 v4 Lozie Values" xfId="25847" xr:uid="{00000000-0005-0000-0000-000085000000}"/>
    <cellStyle name="_BU Budget LP Manager by region" xfId="110" xr:uid="{00000000-0005-0000-0000-000086000000}"/>
    <cellStyle name="_BU Budget LP Manager by region 2" xfId="111" xr:uid="{00000000-0005-0000-0000-000087000000}"/>
    <cellStyle name="_BU Budget LP Manager by region 2 2" xfId="112" xr:uid="{00000000-0005-0000-0000-000088000000}"/>
    <cellStyle name="_BU Budget LP Manager by region 2 2 2" xfId="25848" xr:uid="{00000000-0005-0000-0000-000089000000}"/>
    <cellStyle name="_BU Budget LP Manager by region 2 3" xfId="25849" xr:uid="{00000000-0005-0000-0000-00008A000000}"/>
    <cellStyle name="_BU Budget LP Manager by region 3" xfId="113" xr:uid="{00000000-0005-0000-0000-00008B000000}"/>
    <cellStyle name="_BU Budget LP Manager by region 3 2" xfId="25850" xr:uid="{00000000-0005-0000-0000-00008C000000}"/>
    <cellStyle name="_BU Budget LP Manager by region 4" xfId="114" xr:uid="{00000000-0005-0000-0000-00008D000000}"/>
    <cellStyle name="_BU Budget LP Manager by region 4 2" xfId="25851" xr:uid="{00000000-0005-0000-0000-00008E000000}"/>
    <cellStyle name="_BU Budget LP Manager by region 5" xfId="115" xr:uid="{00000000-0005-0000-0000-00008F000000}"/>
    <cellStyle name="_BU Budget LP Manager by region 5 2" xfId="25852" xr:uid="{00000000-0005-0000-0000-000090000000}"/>
    <cellStyle name="_BU Budget LP Manager by region_.2 Consol Data" xfId="116" xr:uid="{00000000-0005-0000-0000-000091000000}"/>
    <cellStyle name="_BU Budget LP Manager by region_.2 Consol Data 2" xfId="117" xr:uid="{00000000-0005-0000-0000-000092000000}"/>
    <cellStyle name="_BU Budget LP Manager by region_.2 Consol Data 2 2" xfId="25853" xr:uid="{00000000-0005-0000-0000-000093000000}"/>
    <cellStyle name="_BU Budget LP Manager by region_.2 Consol Data 3" xfId="25854" xr:uid="{00000000-0005-0000-0000-000094000000}"/>
    <cellStyle name="_BU Budget LP Manager by region_.2 Consol Data_1" xfId="118" xr:uid="{00000000-0005-0000-0000-000095000000}"/>
    <cellStyle name="_BU Budget LP Manager by region_.2 Consol Data_1 2" xfId="119" xr:uid="{00000000-0005-0000-0000-000096000000}"/>
    <cellStyle name="_BU Budget LP Manager by region_.2 Consol Data_1 2 2" xfId="25855" xr:uid="{00000000-0005-0000-0000-000097000000}"/>
    <cellStyle name="_BU Budget LP Manager by region_.2 Consol Data_1 3" xfId="25856" xr:uid="{00000000-0005-0000-0000-000098000000}"/>
    <cellStyle name="_BU Budget LP Manager by region_.2 Consolidated" xfId="120" xr:uid="{00000000-0005-0000-0000-000099000000}"/>
    <cellStyle name="_BU Budget LP Manager by region_.2 Consolidated 2" xfId="121" xr:uid="{00000000-0005-0000-0000-00009A000000}"/>
    <cellStyle name="_BU Budget LP Manager by region_.2 Consolidated 2 2" xfId="122" xr:uid="{00000000-0005-0000-0000-00009B000000}"/>
    <cellStyle name="_BU Budget LP Manager by region_.2 Consolidated 2 2 2" xfId="25857" xr:uid="{00000000-0005-0000-0000-00009C000000}"/>
    <cellStyle name="_BU Budget LP Manager by region_.2 Consolidated 2 3" xfId="25858" xr:uid="{00000000-0005-0000-0000-00009D000000}"/>
    <cellStyle name="_BU Budget LP Manager by region_.2 Consolidated 3" xfId="25859" xr:uid="{00000000-0005-0000-0000-00009E000000}"/>
    <cellStyle name="_BU Budget LP Manager by region_.2 Consolidated_1" xfId="123" xr:uid="{00000000-0005-0000-0000-00009F000000}"/>
    <cellStyle name="_BU Budget LP Manager by region_.2 Consolidated_1 2" xfId="124" xr:uid="{00000000-0005-0000-0000-0000A0000000}"/>
    <cellStyle name="_BU Budget LP Manager by region_.2 Consolidated_1 2 2" xfId="25860" xr:uid="{00000000-0005-0000-0000-0000A1000000}"/>
    <cellStyle name="_BU Budget LP Manager by region_.2 Consolidated_1 3" xfId="25861" xr:uid="{00000000-0005-0000-0000-0000A2000000}"/>
    <cellStyle name="_BU Budget LP Manager by region_.3 R4 Allocation" xfId="125" xr:uid="{00000000-0005-0000-0000-0000A3000000}"/>
    <cellStyle name="_BU Budget LP Manager by region_.3 R4 Allocation 2" xfId="25862" xr:uid="{00000000-0005-0000-0000-0000A4000000}"/>
    <cellStyle name="_BU Budget LP Manager by region_.3 R4 Allocation_1" xfId="126" xr:uid="{00000000-0005-0000-0000-0000A5000000}"/>
    <cellStyle name="_BU Budget LP Manager by region_.3 R4 Allocation_1 2" xfId="25863" xr:uid="{00000000-0005-0000-0000-0000A6000000}"/>
    <cellStyle name="_BU Budget LP Manager by region_2011 Q2 CAM True Up - comparison btwn 12Sep11 and 21June11" xfId="127" xr:uid="{00000000-0005-0000-0000-0000A7000000}"/>
    <cellStyle name="_BU Budget LP Manager by region_2011 Q2 CAM True Up - comparison btwn 12Sep11 and 21June11 2" xfId="25864" xr:uid="{00000000-0005-0000-0000-0000A8000000}"/>
    <cellStyle name="_BU Budget LP Manager by region_MFR Schedules Rec and LTD Calculation" xfId="128" xr:uid="{00000000-0005-0000-0000-0000A9000000}"/>
    <cellStyle name="_BU Budget LP Manager by region_MFR Schedules Rec and LTD Calculation 2" xfId="25865" xr:uid="{00000000-0005-0000-0000-0000AA000000}"/>
    <cellStyle name="_BU Budget LP Manager by region_Schedule 25-2" xfId="129" xr:uid="{00000000-0005-0000-0000-0000AB000000}"/>
    <cellStyle name="_BU Budget LP Manager by region_Schedule 25-2 2" xfId="130" xr:uid="{00000000-0005-0000-0000-0000AC000000}"/>
    <cellStyle name="_BU Budget LP Manager by region_Schedule 25-2 2 2" xfId="25866" xr:uid="{00000000-0005-0000-0000-0000AD000000}"/>
    <cellStyle name="_Cascade Cost Breakdown" xfId="25867" xr:uid="{00000000-0005-0000-0000-0000AE000000}"/>
    <cellStyle name="_Comma" xfId="131" xr:uid="{00000000-0005-0000-0000-0000AF000000}"/>
    <cellStyle name="_Comma 2" xfId="132" xr:uid="{00000000-0005-0000-0000-0000B0000000}"/>
    <cellStyle name="_Comma 2 2" xfId="133" xr:uid="{00000000-0005-0000-0000-0000B1000000}"/>
    <cellStyle name="_Comma 3" xfId="134" xr:uid="{00000000-0005-0000-0000-0000B2000000}"/>
    <cellStyle name="_Comma 3 2" xfId="135" xr:uid="{00000000-0005-0000-0000-0000B3000000}"/>
    <cellStyle name="_Comma 4" xfId="136" xr:uid="{00000000-0005-0000-0000-0000B4000000}"/>
    <cellStyle name="_Comma 4 2" xfId="137" xr:uid="{00000000-0005-0000-0000-0000B5000000}"/>
    <cellStyle name="_Comma 5" xfId="138" xr:uid="{00000000-0005-0000-0000-0000B6000000}"/>
    <cellStyle name="_Corporate Planning Model" xfId="25868" xr:uid="{00000000-0005-0000-0000-0000B7000000}"/>
    <cellStyle name="_Currency" xfId="139" xr:uid="{00000000-0005-0000-0000-0000B8000000}"/>
    <cellStyle name="_Currency 2" xfId="140" xr:uid="{00000000-0005-0000-0000-0000B9000000}"/>
    <cellStyle name="_Currency 2 2" xfId="141" xr:uid="{00000000-0005-0000-0000-0000BA000000}"/>
    <cellStyle name="_Currency 3" xfId="142" xr:uid="{00000000-0005-0000-0000-0000BB000000}"/>
    <cellStyle name="_Currency 3 2" xfId="143" xr:uid="{00000000-0005-0000-0000-0000BC000000}"/>
    <cellStyle name="_Currency 4" xfId="144" xr:uid="{00000000-0005-0000-0000-0000BD000000}"/>
    <cellStyle name="_Currency 4 2" xfId="145" xr:uid="{00000000-0005-0000-0000-0000BE000000}"/>
    <cellStyle name="_Currency 5" xfId="146" xr:uid="{00000000-0005-0000-0000-0000BF000000}"/>
    <cellStyle name="_Currency_Sithe Asia Corporate" xfId="25869" xr:uid="{00000000-0005-0000-0000-0000C0000000}"/>
    <cellStyle name="_Currency_Sithe Master Model_2" xfId="25870" xr:uid="{00000000-0005-0000-0000-0000C1000000}"/>
    <cellStyle name="_CurrencySpace" xfId="147" xr:uid="{00000000-0005-0000-0000-0000C2000000}"/>
    <cellStyle name="_CurrencySpace 2" xfId="148" xr:uid="{00000000-0005-0000-0000-0000C3000000}"/>
    <cellStyle name="_CurrencySpace 2 2" xfId="149" xr:uid="{00000000-0005-0000-0000-0000C4000000}"/>
    <cellStyle name="_CurrencySpace 3" xfId="150" xr:uid="{00000000-0005-0000-0000-0000C5000000}"/>
    <cellStyle name="_CurrencySpace 3 2" xfId="151" xr:uid="{00000000-0005-0000-0000-0000C6000000}"/>
    <cellStyle name="_CurrencySpace 4" xfId="152" xr:uid="{00000000-0005-0000-0000-0000C7000000}"/>
    <cellStyle name="_CurrencySpace 4 2" xfId="153" xr:uid="{00000000-0005-0000-0000-0000C8000000}"/>
    <cellStyle name="_CurrencySpace 5" xfId="154" xr:uid="{00000000-0005-0000-0000-0000C9000000}"/>
    <cellStyle name="_EMC - Components - Nov 14 Submission" xfId="155" xr:uid="{00000000-0005-0000-0000-0000CA000000}"/>
    <cellStyle name="_EMC - Components - Nov 14 Submission 2" xfId="156" xr:uid="{00000000-0005-0000-0000-0000CB000000}"/>
    <cellStyle name="_EMC - Components - Nov 14 Submission 2 2" xfId="157" xr:uid="{00000000-0005-0000-0000-0000CC000000}"/>
    <cellStyle name="_EMC - Components - Nov 14 Submission 2 2 2" xfId="25871" xr:uid="{00000000-0005-0000-0000-0000CD000000}"/>
    <cellStyle name="_EMC - Components - Nov 14 Submission 2 3" xfId="25872" xr:uid="{00000000-0005-0000-0000-0000CE000000}"/>
    <cellStyle name="_EMC - Components - Nov 14 Submission 3" xfId="158" xr:uid="{00000000-0005-0000-0000-0000CF000000}"/>
    <cellStyle name="_EMC - Components - Nov 14 Submission 3 2" xfId="25873" xr:uid="{00000000-0005-0000-0000-0000D0000000}"/>
    <cellStyle name="_EMC - Components - Nov 14 Submission 4" xfId="159" xr:uid="{00000000-0005-0000-0000-0000D1000000}"/>
    <cellStyle name="_EMC - Components - Nov 14 Submission 4 2" xfId="25874" xr:uid="{00000000-0005-0000-0000-0000D2000000}"/>
    <cellStyle name="_EMC - Components - Nov 14 Submission 5" xfId="160" xr:uid="{00000000-0005-0000-0000-0000D3000000}"/>
    <cellStyle name="_EMC - Components - Nov 14 Submission 5 2" xfId="25875" xr:uid="{00000000-0005-0000-0000-0000D4000000}"/>
    <cellStyle name="_EMC - Components - Nov 14 Submission_.2 Consol Data" xfId="161" xr:uid="{00000000-0005-0000-0000-0000D5000000}"/>
    <cellStyle name="_EMC - Components - Nov 14 Submission_.2 Consol Data 2" xfId="162" xr:uid="{00000000-0005-0000-0000-0000D6000000}"/>
    <cellStyle name="_EMC - Components - Nov 14 Submission_.2 Consol Data 2 2" xfId="25876" xr:uid="{00000000-0005-0000-0000-0000D7000000}"/>
    <cellStyle name="_EMC - Components - Nov 14 Submission_.2 Consol Data 3" xfId="25877" xr:uid="{00000000-0005-0000-0000-0000D8000000}"/>
    <cellStyle name="_EMC - Components - Nov 14 Submission_.2 Consol Data_1" xfId="163" xr:uid="{00000000-0005-0000-0000-0000D9000000}"/>
    <cellStyle name="_EMC - Components - Nov 14 Submission_.2 Consol Data_1 2" xfId="164" xr:uid="{00000000-0005-0000-0000-0000DA000000}"/>
    <cellStyle name="_EMC - Components - Nov 14 Submission_.2 Consol Data_1 2 2" xfId="25878" xr:uid="{00000000-0005-0000-0000-0000DB000000}"/>
    <cellStyle name="_EMC - Components - Nov 14 Submission_.2 Consol Data_1 3" xfId="25879" xr:uid="{00000000-0005-0000-0000-0000DC000000}"/>
    <cellStyle name="_EMC - Components - Nov 14 Submission_.2 Consolidated" xfId="165" xr:uid="{00000000-0005-0000-0000-0000DD000000}"/>
    <cellStyle name="_EMC - Components - Nov 14 Submission_.2 Consolidated 2" xfId="166" xr:uid="{00000000-0005-0000-0000-0000DE000000}"/>
    <cellStyle name="_EMC - Components - Nov 14 Submission_.2 Consolidated 2 2" xfId="167" xr:uid="{00000000-0005-0000-0000-0000DF000000}"/>
    <cellStyle name="_EMC - Components - Nov 14 Submission_.2 Consolidated 2 2 2" xfId="25880" xr:uid="{00000000-0005-0000-0000-0000E0000000}"/>
    <cellStyle name="_EMC - Components - Nov 14 Submission_.2 Consolidated 2 3" xfId="25881" xr:uid="{00000000-0005-0000-0000-0000E1000000}"/>
    <cellStyle name="_EMC - Components - Nov 14 Submission_.2 Consolidated 3" xfId="25882" xr:uid="{00000000-0005-0000-0000-0000E2000000}"/>
    <cellStyle name="_EMC - Components - Nov 14 Submission_.2 Consolidated_1" xfId="168" xr:uid="{00000000-0005-0000-0000-0000E3000000}"/>
    <cellStyle name="_EMC - Components - Nov 14 Submission_.2 Consolidated_1 2" xfId="169" xr:uid="{00000000-0005-0000-0000-0000E4000000}"/>
    <cellStyle name="_EMC - Components - Nov 14 Submission_.2 Consolidated_1 2 2" xfId="25883" xr:uid="{00000000-0005-0000-0000-0000E5000000}"/>
    <cellStyle name="_EMC - Components - Nov 14 Submission_.2 Consolidated_1 3" xfId="25884" xr:uid="{00000000-0005-0000-0000-0000E6000000}"/>
    <cellStyle name="_EMC - Components - Nov 14 Submission_.3 R4 Allocation" xfId="170" xr:uid="{00000000-0005-0000-0000-0000E7000000}"/>
    <cellStyle name="_EMC - Components - Nov 14 Submission_.3 R4 Allocation 2" xfId="25885" xr:uid="{00000000-0005-0000-0000-0000E8000000}"/>
    <cellStyle name="_EMC - Components - Nov 14 Submission_.3 R4 Allocation_1" xfId="171" xr:uid="{00000000-0005-0000-0000-0000E9000000}"/>
    <cellStyle name="_EMC - Components - Nov 14 Submission_.3 R4 Allocation_1 2" xfId="25886" xr:uid="{00000000-0005-0000-0000-0000EA000000}"/>
    <cellStyle name="_EMC - Components - Nov 14 Submission_2011 Q2 CAM True Up - comparison btwn 12Sep11 and 21June11" xfId="172" xr:uid="{00000000-0005-0000-0000-0000EB000000}"/>
    <cellStyle name="_EMC - Components - Nov 14 Submission_2011 Q2 CAM True Up - comparison btwn 12Sep11 and 21June11 2" xfId="25887" xr:uid="{00000000-0005-0000-0000-0000EC000000}"/>
    <cellStyle name="_EMC - Components - Nov 14 Submission_MFR Schedules Rec and LTD Calculation" xfId="173" xr:uid="{00000000-0005-0000-0000-0000ED000000}"/>
    <cellStyle name="_EMC - Components - Nov 14 Submission_MFR Schedules Rec and LTD Calculation 2" xfId="25888" xr:uid="{00000000-0005-0000-0000-0000EE000000}"/>
    <cellStyle name="_EMC - Components - Nov 14 Submission_Schedule 25-2" xfId="174" xr:uid="{00000000-0005-0000-0000-0000EF000000}"/>
    <cellStyle name="_EMC - Components - Nov 14 Submission_Schedule 25-2 2" xfId="175" xr:uid="{00000000-0005-0000-0000-0000F0000000}"/>
    <cellStyle name="_EMC - Components - Nov 14 Submission_Schedule 25-2 2 2" xfId="25889" xr:uid="{00000000-0005-0000-0000-0000F1000000}"/>
    <cellStyle name="_EMC and EPCOR Alberta - Plant Components - Nov 14 Submission" xfId="176" xr:uid="{00000000-0005-0000-0000-0000F2000000}"/>
    <cellStyle name="_EMC and EPCOR Alberta - Plant Components - Nov 14 Submission 2" xfId="177" xr:uid="{00000000-0005-0000-0000-0000F3000000}"/>
    <cellStyle name="_EMC and EPCOR Alberta - Plant Components - Nov 14 Submission 2 2" xfId="178" xr:uid="{00000000-0005-0000-0000-0000F4000000}"/>
    <cellStyle name="_EMC and EPCOR Alberta - Plant Components - Nov 14 Submission 2 2 2" xfId="25890" xr:uid="{00000000-0005-0000-0000-0000F5000000}"/>
    <cellStyle name="_EMC and EPCOR Alberta - Plant Components - Nov 14 Submission 2 3" xfId="25891" xr:uid="{00000000-0005-0000-0000-0000F6000000}"/>
    <cellStyle name="_EMC and EPCOR Alberta - Plant Components - Nov 14 Submission 3" xfId="179" xr:uid="{00000000-0005-0000-0000-0000F7000000}"/>
    <cellStyle name="_EMC and EPCOR Alberta - Plant Components - Nov 14 Submission 3 2" xfId="25892" xr:uid="{00000000-0005-0000-0000-0000F8000000}"/>
    <cellStyle name="_EMC and EPCOR Alberta - Plant Components - Nov 14 Submission 4" xfId="180" xr:uid="{00000000-0005-0000-0000-0000F9000000}"/>
    <cellStyle name="_EMC and EPCOR Alberta - Plant Components - Nov 14 Submission 4 2" xfId="25893" xr:uid="{00000000-0005-0000-0000-0000FA000000}"/>
    <cellStyle name="_EMC and EPCOR Alberta - Plant Components - Nov 14 Submission 5" xfId="181" xr:uid="{00000000-0005-0000-0000-0000FB000000}"/>
    <cellStyle name="_EMC and EPCOR Alberta - Plant Components - Nov 14 Submission 5 2" xfId="25894" xr:uid="{00000000-0005-0000-0000-0000FC000000}"/>
    <cellStyle name="_EMC and EPCOR Alberta - Plant Components - Nov 14 Submission_.2 Consol Data" xfId="182" xr:uid="{00000000-0005-0000-0000-0000FD000000}"/>
    <cellStyle name="_EMC and EPCOR Alberta - Plant Components - Nov 14 Submission_.2 Consol Data 2" xfId="183" xr:uid="{00000000-0005-0000-0000-0000FE000000}"/>
    <cellStyle name="_EMC and EPCOR Alberta - Plant Components - Nov 14 Submission_.2 Consol Data 2 2" xfId="25895" xr:uid="{00000000-0005-0000-0000-0000FF000000}"/>
    <cellStyle name="_EMC and EPCOR Alberta - Plant Components - Nov 14 Submission_.2 Consol Data 3" xfId="25896" xr:uid="{00000000-0005-0000-0000-000000010000}"/>
    <cellStyle name="_EMC and EPCOR Alberta - Plant Components - Nov 14 Submission_.2 Consol Data_1" xfId="184" xr:uid="{00000000-0005-0000-0000-000001010000}"/>
    <cellStyle name="_EMC and EPCOR Alberta - Plant Components - Nov 14 Submission_.2 Consol Data_1 2" xfId="185" xr:uid="{00000000-0005-0000-0000-000002010000}"/>
    <cellStyle name="_EMC and EPCOR Alberta - Plant Components - Nov 14 Submission_.2 Consol Data_1 2 2" xfId="25897" xr:uid="{00000000-0005-0000-0000-000003010000}"/>
    <cellStyle name="_EMC and EPCOR Alberta - Plant Components - Nov 14 Submission_.2 Consol Data_1 3" xfId="25898" xr:uid="{00000000-0005-0000-0000-000004010000}"/>
    <cellStyle name="_EMC and EPCOR Alberta - Plant Components - Nov 14 Submission_.2 Consolidated" xfId="186" xr:uid="{00000000-0005-0000-0000-000005010000}"/>
    <cellStyle name="_EMC and EPCOR Alberta - Plant Components - Nov 14 Submission_.2 Consolidated 2" xfId="187" xr:uid="{00000000-0005-0000-0000-000006010000}"/>
    <cellStyle name="_EMC and EPCOR Alberta - Plant Components - Nov 14 Submission_.2 Consolidated 2 2" xfId="188" xr:uid="{00000000-0005-0000-0000-000007010000}"/>
    <cellStyle name="_EMC and EPCOR Alberta - Plant Components - Nov 14 Submission_.2 Consolidated 2 2 2" xfId="25899" xr:uid="{00000000-0005-0000-0000-000008010000}"/>
    <cellStyle name="_EMC and EPCOR Alberta - Plant Components - Nov 14 Submission_.2 Consolidated 2 3" xfId="25900" xr:uid="{00000000-0005-0000-0000-000009010000}"/>
    <cellStyle name="_EMC and EPCOR Alberta - Plant Components - Nov 14 Submission_.2 Consolidated 3" xfId="25901" xr:uid="{00000000-0005-0000-0000-00000A010000}"/>
    <cellStyle name="_EMC and EPCOR Alberta - Plant Components - Nov 14 Submission_.2 Consolidated_1" xfId="189" xr:uid="{00000000-0005-0000-0000-00000B010000}"/>
    <cellStyle name="_EMC and EPCOR Alberta - Plant Components - Nov 14 Submission_.2 Consolidated_1 2" xfId="190" xr:uid="{00000000-0005-0000-0000-00000C010000}"/>
    <cellStyle name="_EMC and EPCOR Alberta - Plant Components - Nov 14 Submission_.2 Consolidated_1 2 2" xfId="25902" xr:uid="{00000000-0005-0000-0000-00000D010000}"/>
    <cellStyle name="_EMC and EPCOR Alberta - Plant Components - Nov 14 Submission_.2 Consolidated_1 3" xfId="25903" xr:uid="{00000000-0005-0000-0000-00000E010000}"/>
    <cellStyle name="_EMC and EPCOR Alberta - Plant Components - Nov 14 Submission_.3 R4 Allocation" xfId="191" xr:uid="{00000000-0005-0000-0000-00000F010000}"/>
    <cellStyle name="_EMC and EPCOR Alberta - Plant Components - Nov 14 Submission_.3 R4 Allocation 2" xfId="25904" xr:uid="{00000000-0005-0000-0000-000010010000}"/>
    <cellStyle name="_EMC and EPCOR Alberta - Plant Components - Nov 14 Submission_.3 R4 Allocation_1" xfId="192" xr:uid="{00000000-0005-0000-0000-000011010000}"/>
    <cellStyle name="_EMC and EPCOR Alberta - Plant Components - Nov 14 Submission_.3 R4 Allocation_1 2" xfId="25905" xr:uid="{00000000-0005-0000-0000-000012010000}"/>
    <cellStyle name="_EMC and EPCOR Alberta - Plant Components - Nov 14 Submission_2011 Q2 CAM True Up - comparison btwn 12Sep11 and 21June11" xfId="193" xr:uid="{00000000-0005-0000-0000-000013010000}"/>
    <cellStyle name="_EMC and EPCOR Alberta - Plant Components - Nov 14 Submission_2011 Q2 CAM True Up - comparison btwn 12Sep11 and 21June11 2" xfId="25906" xr:uid="{00000000-0005-0000-0000-000014010000}"/>
    <cellStyle name="_EMC and EPCOR Alberta - Plant Components - Nov 14 Submission_MFR Schedules Rec and LTD Calculation" xfId="194" xr:uid="{00000000-0005-0000-0000-000015010000}"/>
    <cellStyle name="_EMC and EPCOR Alberta - Plant Components - Nov 14 Submission_MFR Schedules Rec and LTD Calculation 2" xfId="25907" xr:uid="{00000000-0005-0000-0000-000016010000}"/>
    <cellStyle name="_EMC and EPCOR Alberta - Plant Components - Nov 14 Submission_Schedule 25-2" xfId="195" xr:uid="{00000000-0005-0000-0000-000017010000}"/>
    <cellStyle name="_EMC and EPCOR Alberta - Plant Components - Nov 14 Submission_Schedule 25-2 2" xfId="196" xr:uid="{00000000-0005-0000-0000-000018010000}"/>
    <cellStyle name="_EMC and EPCOR Alberta - Plant Components - Nov 14 Submission_Schedule 25-2 2 2" xfId="25908" xr:uid="{00000000-0005-0000-0000-000019010000}"/>
    <cellStyle name="_EPCOR Alberta - Components" xfId="197" xr:uid="{00000000-0005-0000-0000-00001A010000}"/>
    <cellStyle name="_EPCOR Alberta - Components - Revised Net CFD Postings Mar 28" xfId="198" xr:uid="{00000000-0005-0000-0000-00001B010000}"/>
    <cellStyle name="_EPCOR Alberta - Components - Revised Net CFD Postings Mar 28 2" xfId="199" xr:uid="{00000000-0005-0000-0000-00001C010000}"/>
    <cellStyle name="_EPCOR Alberta - Components - Revised Net CFD Postings Mar 28 2 2" xfId="200" xr:uid="{00000000-0005-0000-0000-00001D010000}"/>
    <cellStyle name="_EPCOR Alberta - Components - Revised Net CFD Postings Mar 28 2 2 2" xfId="25909" xr:uid="{00000000-0005-0000-0000-00001E010000}"/>
    <cellStyle name="_EPCOR Alberta - Components - Revised Net CFD Postings Mar 28 2 3" xfId="25910" xr:uid="{00000000-0005-0000-0000-00001F010000}"/>
    <cellStyle name="_EPCOR Alberta - Components - Revised Net CFD Postings Mar 28 3" xfId="201" xr:uid="{00000000-0005-0000-0000-000020010000}"/>
    <cellStyle name="_EPCOR Alberta - Components - Revised Net CFD Postings Mar 28 3 2" xfId="25911" xr:uid="{00000000-0005-0000-0000-000021010000}"/>
    <cellStyle name="_EPCOR Alberta - Components - Revised Net CFD Postings Mar 28 4" xfId="202" xr:uid="{00000000-0005-0000-0000-000022010000}"/>
    <cellStyle name="_EPCOR Alberta - Components - Revised Net CFD Postings Mar 28 4 2" xfId="25912" xr:uid="{00000000-0005-0000-0000-000023010000}"/>
    <cellStyle name="_EPCOR Alberta - Components - Revised Net CFD Postings Mar 28 5" xfId="203" xr:uid="{00000000-0005-0000-0000-000024010000}"/>
    <cellStyle name="_EPCOR Alberta - Components - Revised Net CFD Postings Mar 28 5 2" xfId="25913" xr:uid="{00000000-0005-0000-0000-000025010000}"/>
    <cellStyle name="_EPCOR Alberta - Components - Revised Net CFD Postings Mar 28_.2 Consol Data" xfId="204" xr:uid="{00000000-0005-0000-0000-000026010000}"/>
    <cellStyle name="_EPCOR Alberta - Components - Revised Net CFD Postings Mar 28_.2 Consol Data 2" xfId="205" xr:uid="{00000000-0005-0000-0000-000027010000}"/>
    <cellStyle name="_EPCOR Alberta - Components - Revised Net CFD Postings Mar 28_.2 Consol Data 2 2" xfId="25914" xr:uid="{00000000-0005-0000-0000-000028010000}"/>
    <cellStyle name="_EPCOR Alberta - Components - Revised Net CFD Postings Mar 28_.2 Consol Data 3" xfId="25915" xr:uid="{00000000-0005-0000-0000-000029010000}"/>
    <cellStyle name="_EPCOR Alberta - Components - Revised Net CFD Postings Mar 28_.2 Consol Data_1" xfId="206" xr:uid="{00000000-0005-0000-0000-00002A010000}"/>
    <cellStyle name="_EPCOR Alberta - Components - Revised Net CFD Postings Mar 28_.2 Consol Data_1 2" xfId="207" xr:uid="{00000000-0005-0000-0000-00002B010000}"/>
    <cellStyle name="_EPCOR Alberta - Components - Revised Net CFD Postings Mar 28_.2 Consol Data_1 2 2" xfId="25916" xr:uid="{00000000-0005-0000-0000-00002C010000}"/>
    <cellStyle name="_EPCOR Alberta - Components - Revised Net CFD Postings Mar 28_.2 Consol Data_1 3" xfId="25917" xr:uid="{00000000-0005-0000-0000-00002D010000}"/>
    <cellStyle name="_EPCOR Alberta - Components - Revised Net CFD Postings Mar 28_.2 Consolidated" xfId="208" xr:uid="{00000000-0005-0000-0000-00002E010000}"/>
    <cellStyle name="_EPCOR Alberta - Components - Revised Net CFD Postings Mar 28_.2 Consolidated 2" xfId="209" xr:uid="{00000000-0005-0000-0000-00002F010000}"/>
    <cellStyle name="_EPCOR Alberta - Components - Revised Net CFD Postings Mar 28_.2 Consolidated 2 2" xfId="210" xr:uid="{00000000-0005-0000-0000-000030010000}"/>
    <cellStyle name="_EPCOR Alberta - Components - Revised Net CFD Postings Mar 28_.2 Consolidated 2 2 2" xfId="25918" xr:uid="{00000000-0005-0000-0000-000031010000}"/>
    <cellStyle name="_EPCOR Alberta - Components - Revised Net CFD Postings Mar 28_.2 Consolidated 2 3" xfId="25919" xr:uid="{00000000-0005-0000-0000-000032010000}"/>
    <cellStyle name="_EPCOR Alberta - Components - Revised Net CFD Postings Mar 28_.2 Consolidated 3" xfId="25920" xr:uid="{00000000-0005-0000-0000-000033010000}"/>
    <cellStyle name="_EPCOR Alberta - Components - Revised Net CFD Postings Mar 28_.2 Consolidated_1" xfId="211" xr:uid="{00000000-0005-0000-0000-000034010000}"/>
    <cellStyle name="_EPCOR Alberta - Components - Revised Net CFD Postings Mar 28_.2 Consolidated_1 2" xfId="212" xr:uid="{00000000-0005-0000-0000-000035010000}"/>
    <cellStyle name="_EPCOR Alberta - Components - Revised Net CFD Postings Mar 28_.2 Consolidated_1 2 2" xfId="25921" xr:uid="{00000000-0005-0000-0000-000036010000}"/>
    <cellStyle name="_EPCOR Alberta - Components - Revised Net CFD Postings Mar 28_.2 Consolidated_1 3" xfId="25922" xr:uid="{00000000-0005-0000-0000-000037010000}"/>
    <cellStyle name="_EPCOR Alberta - Components - Revised Net CFD Postings Mar 28_.3 R4 Allocation" xfId="213" xr:uid="{00000000-0005-0000-0000-000038010000}"/>
    <cellStyle name="_EPCOR Alberta - Components - Revised Net CFD Postings Mar 28_.3 R4 Allocation 2" xfId="25923" xr:uid="{00000000-0005-0000-0000-000039010000}"/>
    <cellStyle name="_EPCOR Alberta - Components - Revised Net CFD Postings Mar 28_.3 R4 Allocation_1" xfId="214" xr:uid="{00000000-0005-0000-0000-00003A010000}"/>
    <cellStyle name="_EPCOR Alberta - Components - Revised Net CFD Postings Mar 28_.3 R4 Allocation_1 2" xfId="25924" xr:uid="{00000000-0005-0000-0000-00003B010000}"/>
    <cellStyle name="_EPCOR Alberta - Components - Revised Net CFD Postings Mar 28_2011 Q2 CAM True Up - comparison btwn 12Sep11 and 21June11" xfId="215" xr:uid="{00000000-0005-0000-0000-00003C010000}"/>
    <cellStyle name="_EPCOR Alberta - Components - Revised Net CFD Postings Mar 28_2011 Q2 CAM True Up - comparison btwn 12Sep11 and 21June11 2" xfId="25925" xr:uid="{00000000-0005-0000-0000-00003D010000}"/>
    <cellStyle name="_EPCOR Alberta - Components - Revised Net CFD Postings Mar 28_MFR Schedules Rec and LTD Calculation" xfId="216" xr:uid="{00000000-0005-0000-0000-00003E010000}"/>
    <cellStyle name="_EPCOR Alberta - Components - Revised Net CFD Postings Mar 28_MFR Schedules Rec and LTD Calculation 2" xfId="25926" xr:uid="{00000000-0005-0000-0000-00003F010000}"/>
    <cellStyle name="_EPCOR Alberta - Components - Revised Net CFD Postings Mar 28_Schedule 25-2" xfId="217" xr:uid="{00000000-0005-0000-0000-000040010000}"/>
    <cellStyle name="_EPCOR Alberta - Components - Revised Net CFD Postings Mar 28_Schedule 25-2 2" xfId="218" xr:uid="{00000000-0005-0000-0000-000041010000}"/>
    <cellStyle name="_EPCOR Alberta - Components - Revised Net CFD Postings Mar 28_Schedule 25-2 2 2" xfId="25927" xr:uid="{00000000-0005-0000-0000-000042010000}"/>
    <cellStyle name="_EPCOR Alberta - Components 10" xfId="219" xr:uid="{00000000-0005-0000-0000-000043010000}"/>
    <cellStyle name="_EPCOR Alberta - Components 10 2" xfId="25928" xr:uid="{00000000-0005-0000-0000-000044010000}"/>
    <cellStyle name="_EPCOR Alberta - Components 11" xfId="220" xr:uid="{00000000-0005-0000-0000-000045010000}"/>
    <cellStyle name="_EPCOR Alberta - Components 11 2" xfId="25929" xr:uid="{00000000-0005-0000-0000-000046010000}"/>
    <cellStyle name="_EPCOR Alberta - Components 12" xfId="221" xr:uid="{00000000-0005-0000-0000-000047010000}"/>
    <cellStyle name="_EPCOR Alberta - Components 12 2" xfId="25930" xr:uid="{00000000-0005-0000-0000-000048010000}"/>
    <cellStyle name="_EPCOR Alberta - Components 13" xfId="222" xr:uid="{00000000-0005-0000-0000-000049010000}"/>
    <cellStyle name="_EPCOR Alberta - Components 13 2" xfId="25931" xr:uid="{00000000-0005-0000-0000-00004A010000}"/>
    <cellStyle name="_EPCOR Alberta - Components 14" xfId="223" xr:uid="{00000000-0005-0000-0000-00004B010000}"/>
    <cellStyle name="_EPCOR Alberta - Components 14 2" xfId="25932" xr:uid="{00000000-0005-0000-0000-00004C010000}"/>
    <cellStyle name="_EPCOR Alberta - Components 15" xfId="224" xr:uid="{00000000-0005-0000-0000-00004D010000}"/>
    <cellStyle name="_EPCOR Alberta - Components 15 2" xfId="25933" xr:uid="{00000000-0005-0000-0000-00004E010000}"/>
    <cellStyle name="_EPCOR Alberta - Components 16" xfId="25934" xr:uid="{00000000-0005-0000-0000-00004F010000}"/>
    <cellStyle name="_EPCOR Alberta - Components 16 2" xfId="25935" xr:uid="{00000000-0005-0000-0000-000050010000}"/>
    <cellStyle name="_EPCOR Alberta - Components 17" xfId="25936" xr:uid="{00000000-0005-0000-0000-000051010000}"/>
    <cellStyle name="_EPCOR Alberta - Components 17 2" xfId="25937" xr:uid="{00000000-0005-0000-0000-000052010000}"/>
    <cellStyle name="_EPCOR Alberta - Components 18" xfId="25938" xr:uid="{00000000-0005-0000-0000-000053010000}"/>
    <cellStyle name="_EPCOR Alberta - Components 18 2" xfId="25939" xr:uid="{00000000-0005-0000-0000-000054010000}"/>
    <cellStyle name="_EPCOR Alberta - Components 19" xfId="25940" xr:uid="{00000000-0005-0000-0000-000055010000}"/>
    <cellStyle name="_EPCOR Alberta - Components 19 2" xfId="25941" xr:uid="{00000000-0005-0000-0000-000056010000}"/>
    <cellStyle name="_EPCOR Alberta - Components 2" xfId="225" xr:uid="{00000000-0005-0000-0000-000057010000}"/>
    <cellStyle name="_EPCOR Alberta - Components 2 2" xfId="226" xr:uid="{00000000-0005-0000-0000-000058010000}"/>
    <cellStyle name="_EPCOR Alberta - Components 2 2 2" xfId="25942" xr:uid="{00000000-0005-0000-0000-000059010000}"/>
    <cellStyle name="_EPCOR Alberta - Components 2 3" xfId="25943" xr:uid="{00000000-0005-0000-0000-00005A010000}"/>
    <cellStyle name="_EPCOR Alberta - Components 20" xfId="25944" xr:uid="{00000000-0005-0000-0000-00005B010000}"/>
    <cellStyle name="_EPCOR Alberta - Components 20 2" xfId="25945" xr:uid="{00000000-0005-0000-0000-00005C010000}"/>
    <cellStyle name="_EPCOR Alberta - Components 21" xfId="25946" xr:uid="{00000000-0005-0000-0000-00005D010000}"/>
    <cellStyle name="_EPCOR Alberta - Components 21 2" xfId="25947" xr:uid="{00000000-0005-0000-0000-00005E010000}"/>
    <cellStyle name="_EPCOR Alberta - Components 22" xfId="25948" xr:uid="{00000000-0005-0000-0000-00005F010000}"/>
    <cellStyle name="_EPCOR Alberta - Components 22 2" xfId="25949" xr:uid="{00000000-0005-0000-0000-000060010000}"/>
    <cellStyle name="_EPCOR Alberta - Components 23" xfId="25950" xr:uid="{00000000-0005-0000-0000-000061010000}"/>
    <cellStyle name="_EPCOR Alberta - Components 23 2" xfId="25951" xr:uid="{00000000-0005-0000-0000-000062010000}"/>
    <cellStyle name="_EPCOR Alberta - Components 24" xfId="25952" xr:uid="{00000000-0005-0000-0000-000063010000}"/>
    <cellStyle name="_EPCOR Alberta - Components 24 2" xfId="25953" xr:uid="{00000000-0005-0000-0000-000064010000}"/>
    <cellStyle name="_EPCOR Alberta - Components 25" xfId="25954" xr:uid="{00000000-0005-0000-0000-000065010000}"/>
    <cellStyle name="_EPCOR Alberta - Components 25 2" xfId="25955" xr:uid="{00000000-0005-0000-0000-000066010000}"/>
    <cellStyle name="_EPCOR Alberta - Components 26" xfId="25956" xr:uid="{00000000-0005-0000-0000-000067010000}"/>
    <cellStyle name="_EPCOR Alberta - Components 26 2" xfId="25957" xr:uid="{00000000-0005-0000-0000-000068010000}"/>
    <cellStyle name="_EPCOR Alberta - Components 27" xfId="25958" xr:uid="{00000000-0005-0000-0000-000069010000}"/>
    <cellStyle name="_EPCOR Alberta - Components 27 2" xfId="25959" xr:uid="{00000000-0005-0000-0000-00006A010000}"/>
    <cellStyle name="_EPCOR Alberta - Components 28" xfId="25960" xr:uid="{00000000-0005-0000-0000-00006B010000}"/>
    <cellStyle name="_EPCOR Alberta - Components 28 2" xfId="25961" xr:uid="{00000000-0005-0000-0000-00006C010000}"/>
    <cellStyle name="_EPCOR Alberta - Components 29" xfId="25962" xr:uid="{00000000-0005-0000-0000-00006D010000}"/>
    <cellStyle name="_EPCOR Alberta - Components 29 2" xfId="25963" xr:uid="{00000000-0005-0000-0000-00006E010000}"/>
    <cellStyle name="_EPCOR Alberta - Components 3" xfId="227" xr:uid="{00000000-0005-0000-0000-00006F010000}"/>
    <cellStyle name="_EPCOR Alberta - Components 3 2" xfId="228" xr:uid="{00000000-0005-0000-0000-000070010000}"/>
    <cellStyle name="_EPCOR Alberta - Components 3 2 2" xfId="25964" xr:uid="{00000000-0005-0000-0000-000071010000}"/>
    <cellStyle name="_EPCOR Alberta - Components 3 3" xfId="25965" xr:uid="{00000000-0005-0000-0000-000072010000}"/>
    <cellStyle name="_EPCOR Alberta - Components 4" xfId="229" xr:uid="{00000000-0005-0000-0000-000073010000}"/>
    <cellStyle name="_EPCOR Alberta - Components 4 2" xfId="230" xr:uid="{00000000-0005-0000-0000-000074010000}"/>
    <cellStyle name="_EPCOR Alberta - Components 4 2 2" xfId="25966" xr:uid="{00000000-0005-0000-0000-000075010000}"/>
    <cellStyle name="_EPCOR Alberta - Components 4 3" xfId="25967" xr:uid="{00000000-0005-0000-0000-000076010000}"/>
    <cellStyle name="_EPCOR Alberta - Components 5" xfId="231" xr:uid="{00000000-0005-0000-0000-000077010000}"/>
    <cellStyle name="_EPCOR Alberta - Components 5 2" xfId="232" xr:uid="{00000000-0005-0000-0000-000078010000}"/>
    <cellStyle name="_EPCOR Alberta - Components 5 2 2" xfId="25968" xr:uid="{00000000-0005-0000-0000-000079010000}"/>
    <cellStyle name="_EPCOR Alberta - Components 5 3" xfId="25969" xr:uid="{00000000-0005-0000-0000-00007A010000}"/>
    <cellStyle name="_EPCOR Alberta - Components 6" xfId="233" xr:uid="{00000000-0005-0000-0000-00007B010000}"/>
    <cellStyle name="_EPCOR Alberta - Components 6 2" xfId="234" xr:uid="{00000000-0005-0000-0000-00007C010000}"/>
    <cellStyle name="_EPCOR Alberta - Components 6 2 2" xfId="25970" xr:uid="{00000000-0005-0000-0000-00007D010000}"/>
    <cellStyle name="_EPCOR Alberta - Components 6 3" xfId="25971" xr:uid="{00000000-0005-0000-0000-00007E010000}"/>
    <cellStyle name="_EPCOR Alberta - Components 7" xfId="235" xr:uid="{00000000-0005-0000-0000-00007F010000}"/>
    <cellStyle name="_EPCOR Alberta - Components 7 2" xfId="236" xr:uid="{00000000-0005-0000-0000-000080010000}"/>
    <cellStyle name="_EPCOR Alberta - Components 7 2 2" xfId="25972" xr:uid="{00000000-0005-0000-0000-000081010000}"/>
    <cellStyle name="_EPCOR Alberta - Components 7 3" xfId="25973" xr:uid="{00000000-0005-0000-0000-000082010000}"/>
    <cellStyle name="_EPCOR Alberta - Components 8" xfId="237" xr:uid="{00000000-0005-0000-0000-000083010000}"/>
    <cellStyle name="_EPCOR Alberta - Components 8 2" xfId="238" xr:uid="{00000000-0005-0000-0000-000084010000}"/>
    <cellStyle name="_EPCOR Alberta - Components 8 2 2" xfId="25974" xr:uid="{00000000-0005-0000-0000-000085010000}"/>
    <cellStyle name="_EPCOR Alberta - Components 8 3" xfId="25975" xr:uid="{00000000-0005-0000-0000-000086010000}"/>
    <cellStyle name="_EPCOR Alberta - Components 9" xfId="239" xr:uid="{00000000-0005-0000-0000-000087010000}"/>
    <cellStyle name="_EPCOR Alberta - Components 9 2" xfId="25976" xr:uid="{00000000-0005-0000-0000-000088010000}"/>
    <cellStyle name="_EPCOR Alberta - Components_.2 Consol Data" xfId="240" xr:uid="{00000000-0005-0000-0000-000089010000}"/>
    <cellStyle name="_EPCOR Alberta - Components_.2 Consol Data 2" xfId="241" xr:uid="{00000000-0005-0000-0000-00008A010000}"/>
    <cellStyle name="_EPCOR Alberta - Components_.2 Consol Data 2 2" xfId="25977" xr:uid="{00000000-0005-0000-0000-00008B010000}"/>
    <cellStyle name="_EPCOR Alberta - Components_.2 Consol Data 3" xfId="25978" xr:uid="{00000000-0005-0000-0000-00008C010000}"/>
    <cellStyle name="_EPCOR Alberta - Components_.2 Consol Data_1" xfId="242" xr:uid="{00000000-0005-0000-0000-00008D010000}"/>
    <cellStyle name="_EPCOR Alberta - Components_.2 Consol Data_1 2" xfId="243" xr:uid="{00000000-0005-0000-0000-00008E010000}"/>
    <cellStyle name="_EPCOR Alberta - Components_.2 Consol Data_1 2 2" xfId="25979" xr:uid="{00000000-0005-0000-0000-00008F010000}"/>
    <cellStyle name="_EPCOR Alberta - Components_.2 Consol Data_1 3" xfId="25980" xr:uid="{00000000-0005-0000-0000-000090010000}"/>
    <cellStyle name="_EPCOR Alberta - Components_.2 Consolidated" xfId="244" xr:uid="{00000000-0005-0000-0000-000091010000}"/>
    <cellStyle name="_EPCOR Alberta - Components_.2 Consolidated 2" xfId="245" xr:uid="{00000000-0005-0000-0000-000092010000}"/>
    <cellStyle name="_EPCOR Alberta - Components_.2 Consolidated 2 2" xfId="246" xr:uid="{00000000-0005-0000-0000-000093010000}"/>
    <cellStyle name="_EPCOR Alberta - Components_.2 Consolidated 2 2 2" xfId="25981" xr:uid="{00000000-0005-0000-0000-000094010000}"/>
    <cellStyle name="_EPCOR Alberta - Components_.2 Consolidated 2 3" xfId="25982" xr:uid="{00000000-0005-0000-0000-000095010000}"/>
    <cellStyle name="_EPCOR Alberta - Components_.2 Consolidated 3" xfId="25983" xr:uid="{00000000-0005-0000-0000-000096010000}"/>
    <cellStyle name="_EPCOR Alberta - Components_.2 Consolidated_1" xfId="247" xr:uid="{00000000-0005-0000-0000-000097010000}"/>
    <cellStyle name="_EPCOR Alberta - Components_.2 Consolidated_1 2" xfId="248" xr:uid="{00000000-0005-0000-0000-000098010000}"/>
    <cellStyle name="_EPCOR Alberta - Components_.2 Consolidated_1 2 2" xfId="25984" xr:uid="{00000000-0005-0000-0000-000099010000}"/>
    <cellStyle name="_EPCOR Alberta - Components_.2 Consolidated_1 3" xfId="25985" xr:uid="{00000000-0005-0000-0000-00009A010000}"/>
    <cellStyle name="_EPCOR Alberta - Components_.3 R4 Allocation" xfId="249" xr:uid="{00000000-0005-0000-0000-00009B010000}"/>
    <cellStyle name="_EPCOR Alberta - Components_.3 R4 Allocation 2" xfId="25986" xr:uid="{00000000-0005-0000-0000-00009C010000}"/>
    <cellStyle name="_EPCOR Alberta - Components_.3 R4 Allocation_1" xfId="250" xr:uid="{00000000-0005-0000-0000-00009D010000}"/>
    <cellStyle name="_EPCOR Alberta - Components_.3 R4 Allocation_1 2" xfId="25987" xr:uid="{00000000-0005-0000-0000-00009E010000}"/>
    <cellStyle name="_EPCOR Alberta - Components_2011 Q2 CAM True Up - comparison btwn 12Sep11 and 21June11" xfId="251" xr:uid="{00000000-0005-0000-0000-00009F010000}"/>
    <cellStyle name="_EPCOR Alberta - Components_2011 Q2 CAM True Up - comparison btwn 12Sep11 and 21June11 2" xfId="25988" xr:uid="{00000000-0005-0000-0000-0000A0010000}"/>
    <cellStyle name="_EPCOR Alberta - Components_MFR Schedules Rec and LTD Calculation" xfId="252" xr:uid="{00000000-0005-0000-0000-0000A1010000}"/>
    <cellStyle name="_EPCOR Alberta - Components_MFR Schedules Rec and LTD Calculation 2" xfId="25989" xr:uid="{00000000-0005-0000-0000-0000A2010000}"/>
    <cellStyle name="_EPCOR Alberta - Components_Schedule 25-2" xfId="253" xr:uid="{00000000-0005-0000-0000-0000A3010000}"/>
    <cellStyle name="_EPCOR Alberta - Components_Schedule 25-2 2" xfId="254" xr:uid="{00000000-0005-0000-0000-0000A4010000}"/>
    <cellStyle name="_EPCOR Alberta - Components_Schedule 25-2 2 2" xfId="25990" xr:uid="{00000000-0005-0000-0000-0000A5010000}"/>
    <cellStyle name="_EUI LTP Model_2011-2015_06_18_10 (BASE CASE)" xfId="255" xr:uid="{00000000-0005-0000-0000-0000A6010000}"/>
    <cellStyle name="_EUI LTP Model_2011-2015_06_18_10 (BASE CASE) 2" xfId="256" xr:uid="{00000000-0005-0000-0000-0000A7010000}"/>
    <cellStyle name="_EUI LTP Model_2011-2015_06_18_10 (BASE CASE) 2 2" xfId="257" xr:uid="{00000000-0005-0000-0000-0000A8010000}"/>
    <cellStyle name="_EUI LTP Model_2011-2015_06_18_10 (BASE CASE) 3" xfId="258" xr:uid="{00000000-0005-0000-0000-0000A9010000}"/>
    <cellStyle name="_Euro" xfId="259" xr:uid="{00000000-0005-0000-0000-0000AA010000}"/>
    <cellStyle name="_Euro 2" xfId="260" xr:uid="{00000000-0005-0000-0000-0000AB010000}"/>
    <cellStyle name="_Euro 2 2" xfId="261" xr:uid="{00000000-0005-0000-0000-0000AC010000}"/>
    <cellStyle name="_Euro 3" xfId="262" xr:uid="{00000000-0005-0000-0000-0000AD010000}"/>
    <cellStyle name="_Euro 3 2" xfId="263" xr:uid="{00000000-0005-0000-0000-0000AE010000}"/>
    <cellStyle name="_Euro 4" xfId="264" xr:uid="{00000000-0005-0000-0000-0000AF010000}"/>
    <cellStyle name="_Euro 4 2" xfId="265" xr:uid="{00000000-0005-0000-0000-0000B0010000}"/>
    <cellStyle name="_Euro 5" xfId="266" xr:uid="{00000000-0005-0000-0000-0000B1010000}"/>
    <cellStyle name="_Financial graphs for S&amp;P, 2009-04-22" xfId="25991" xr:uid="{00000000-0005-0000-0000-0000B2010000}"/>
    <cellStyle name="_FPR - Encompass - 02_2010 v 2 (2)" xfId="25992" xr:uid="{00000000-0005-0000-0000-0000B3010000}"/>
    <cellStyle name="_FPR - Encompass - 02_2010 v 2 (2) 2" xfId="25993" xr:uid="{00000000-0005-0000-0000-0000B4010000}"/>
    <cellStyle name="_FPR - Encompass - 02_2010 v 2 (2) 2 2" xfId="25994" xr:uid="{00000000-0005-0000-0000-0000B5010000}"/>
    <cellStyle name="_FPR - Encompass - 02_2010 v 2 (2) 3" xfId="25995" xr:uid="{00000000-0005-0000-0000-0000B6010000}"/>
    <cellStyle name="_FPR - Encompass - 02_2010 v 2 (2) 3 2" xfId="25996" xr:uid="{00000000-0005-0000-0000-0000B7010000}"/>
    <cellStyle name="_FPR - Encompass - 02_2010 v 2 (2) 3 2 2" xfId="25997" xr:uid="{00000000-0005-0000-0000-0000B8010000}"/>
    <cellStyle name="_FPR - Encompass - 02_2010 v 2 (2) 3 3" xfId="25998" xr:uid="{00000000-0005-0000-0000-0000B9010000}"/>
    <cellStyle name="_FPR - Encompass - 02_2010 v 2 (2) 4" xfId="25999" xr:uid="{00000000-0005-0000-0000-0000BA010000}"/>
    <cellStyle name="_FPR - Encompass - 02_2010 v 2 (2) 4 2" xfId="26000" xr:uid="{00000000-0005-0000-0000-0000BB010000}"/>
    <cellStyle name="_FPR - Encompass - 02_2010 v 2 (2) 4 2 2" xfId="26001" xr:uid="{00000000-0005-0000-0000-0000BC010000}"/>
    <cellStyle name="_FPR - Encompass - 02_2010 v 2 (2) 4 3" xfId="26002" xr:uid="{00000000-0005-0000-0000-0000BD010000}"/>
    <cellStyle name="_FPR - Encompass - 03_2010" xfId="26003" xr:uid="{00000000-0005-0000-0000-0000BE010000}"/>
    <cellStyle name="_FPR - Encompass - 03_2010 2" xfId="26004" xr:uid="{00000000-0005-0000-0000-0000BF010000}"/>
    <cellStyle name="_FPR - Encompass - 03_2010 2 2" xfId="26005" xr:uid="{00000000-0005-0000-0000-0000C0010000}"/>
    <cellStyle name="_FPR - Encompass - 03_2010 3" xfId="26006" xr:uid="{00000000-0005-0000-0000-0000C1010000}"/>
    <cellStyle name="_FPR - Encompass - 03_2010 3 2" xfId="26007" xr:uid="{00000000-0005-0000-0000-0000C2010000}"/>
    <cellStyle name="_FPR - Encompass - 03_2010 3 2 2" xfId="26008" xr:uid="{00000000-0005-0000-0000-0000C3010000}"/>
    <cellStyle name="_FPR - Encompass - 03_2010 3 3" xfId="26009" xr:uid="{00000000-0005-0000-0000-0000C4010000}"/>
    <cellStyle name="_FPR - Encompass - 03_2010 4" xfId="26010" xr:uid="{00000000-0005-0000-0000-0000C5010000}"/>
    <cellStyle name="_FPR - Encompass - 03_2010 4 2" xfId="26011" xr:uid="{00000000-0005-0000-0000-0000C6010000}"/>
    <cellStyle name="_FPR - Encompass - 03_2010 4 2 2" xfId="26012" xr:uid="{00000000-0005-0000-0000-0000C7010000}"/>
    <cellStyle name="_FPR - Encompass - 03_2010 4 3" xfId="26013" xr:uid="{00000000-0005-0000-0000-0000C8010000}"/>
    <cellStyle name="_Heading" xfId="267" xr:uid="{00000000-0005-0000-0000-0000C9010000}"/>
    <cellStyle name="_Heading 2" xfId="268" xr:uid="{00000000-0005-0000-0000-0000CA010000}"/>
    <cellStyle name="_Heading 3" xfId="269" xr:uid="{00000000-0005-0000-0000-0000CB010000}"/>
    <cellStyle name="_Heading 4" xfId="270" xr:uid="{00000000-0005-0000-0000-0000CC010000}"/>
    <cellStyle name="_Heading 4 2" xfId="271" xr:uid="{00000000-0005-0000-0000-0000CD010000}"/>
    <cellStyle name="_Highlight" xfId="272" xr:uid="{00000000-0005-0000-0000-0000CE010000}"/>
    <cellStyle name="_Highlight 2" xfId="273" xr:uid="{00000000-0005-0000-0000-0000CF010000}"/>
    <cellStyle name="_Highlight 2 2" xfId="274" xr:uid="{00000000-0005-0000-0000-0000D0010000}"/>
    <cellStyle name="_Highlight 3" xfId="275" xr:uid="{00000000-0005-0000-0000-0000D1010000}"/>
    <cellStyle name="_Highlight 3 2" xfId="276" xr:uid="{00000000-0005-0000-0000-0000D2010000}"/>
    <cellStyle name="_Highlight 4" xfId="277" xr:uid="{00000000-0005-0000-0000-0000D3010000}"/>
    <cellStyle name="_Highlight 4 2" xfId="278" xr:uid="{00000000-0005-0000-0000-0000D4010000}"/>
    <cellStyle name="_Highlight 5" xfId="279" xr:uid="{00000000-0005-0000-0000-0000D5010000}"/>
    <cellStyle name="_Model Used for S&amp;P Presentation" xfId="26014" xr:uid="{00000000-0005-0000-0000-0000D6010000}"/>
    <cellStyle name="_Multiple" xfId="280" xr:uid="{00000000-0005-0000-0000-0000D7010000}"/>
    <cellStyle name="_Multiple 2" xfId="281" xr:uid="{00000000-0005-0000-0000-0000D8010000}"/>
    <cellStyle name="_Multiple 2 2" xfId="282" xr:uid="{00000000-0005-0000-0000-0000D9010000}"/>
    <cellStyle name="_Multiple 3" xfId="283" xr:uid="{00000000-0005-0000-0000-0000DA010000}"/>
    <cellStyle name="_Multiple 3 2" xfId="284" xr:uid="{00000000-0005-0000-0000-0000DB010000}"/>
    <cellStyle name="_Multiple 4" xfId="285" xr:uid="{00000000-0005-0000-0000-0000DC010000}"/>
    <cellStyle name="_Multiple 4 2" xfId="286" xr:uid="{00000000-0005-0000-0000-0000DD010000}"/>
    <cellStyle name="_Multiple 5" xfId="287" xr:uid="{00000000-0005-0000-0000-0000DE010000}"/>
    <cellStyle name="_Multiple_Sithe Asia Corporate" xfId="26015" xr:uid="{00000000-0005-0000-0000-0000DF010000}"/>
    <cellStyle name="_Multiple_Sithe Master Model_2" xfId="26016" xr:uid="{00000000-0005-0000-0000-0000E0010000}"/>
    <cellStyle name="_MultipleSpace" xfId="288" xr:uid="{00000000-0005-0000-0000-0000E1010000}"/>
    <cellStyle name="_MultipleSpace 2" xfId="289" xr:uid="{00000000-0005-0000-0000-0000E2010000}"/>
    <cellStyle name="_MultipleSpace 2 2" xfId="290" xr:uid="{00000000-0005-0000-0000-0000E3010000}"/>
    <cellStyle name="_MultipleSpace 3" xfId="291" xr:uid="{00000000-0005-0000-0000-0000E4010000}"/>
    <cellStyle name="_MultipleSpace 3 2" xfId="292" xr:uid="{00000000-0005-0000-0000-0000E5010000}"/>
    <cellStyle name="_MultipleSpace 4" xfId="293" xr:uid="{00000000-0005-0000-0000-0000E6010000}"/>
    <cellStyle name="_MultipleSpace 4 2" xfId="294" xr:uid="{00000000-0005-0000-0000-0000E7010000}"/>
    <cellStyle name="_MultipleSpace 5" xfId="295" xr:uid="{00000000-0005-0000-0000-0000E8010000}"/>
    <cellStyle name="_MultipleSpace_Sithe Asia Corporate" xfId="26017" xr:uid="{00000000-0005-0000-0000-0000E9010000}"/>
    <cellStyle name="_MultipleSpace_Sithe Asia Corporate_Sithe Master Model_2" xfId="26018" xr:uid="{00000000-0005-0000-0000-0000EA010000}"/>
    <cellStyle name="_MultipleSpace_Sithe Master Model_2" xfId="26019" xr:uid="{00000000-0005-0000-0000-0000EB010000}"/>
    <cellStyle name="_NewEng" xfId="26020" xr:uid="{00000000-0005-0000-0000-0000EC010000}"/>
    <cellStyle name="_Percent" xfId="26021" xr:uid="{00000000-0005-0000-0000-0000ED010000}"/>
    <cellStyle name="_Percent_Sithe Asia Corporate" xfId="26022" xr:uid="{00000000-0005-0000-0000-0000EE010000}"/>
    <cellStyle name="_Percent_Sithe Master Model_2" xfId="26023" xr:uid="{00000000-0005-0000-0000-0000EF010000}"/>
    <cellStyle name="_PercentSpace" xfId="26024" xr:uid="{00000000-0005-0000-0000-0000F0010000}"/>
    <cellStyle name="_PercentSpace_Sithe Asia Corporate" xfId="26025" xr:uid="{00000000-0005-0000-0000-0000F1010000}"/>
    <cellStyle name="_Retail" xfId="26026" xr:uid="{00000000-0005-0000-0000-0000F2010000}"/>
    <cellStyle name="_Sheet1" xfId="26027" xr:uid="{00000000-0005-0000-0000-0000F3010000}"/>
    <cellStyle name="_Sheet1 2" xfId="26028" xr:uid="{00000000-0005-0000-0000-0000F4010000}"/>
    <cellStyle name="_Sheet1 2 2" xfId="26029" xr:uid="{00000000-0005-0000-0000-0000F5010000}"/>
    <cellStyle name="_Sheet1 2 2 2" xfId="26030" xr:uid="{00000000-0005-0000-0000-0000F6010000}"/>
    <cellStyle name="_Sheet1 2 3" xfId="26031" xr:uid="{00000000-0005-0000-0000-0000F7010000}"/>
    <cellStyle name="_Sheet1 3" xfId="26032" xr:uid="{00000000-0005-0000-0000-0000F8010000}"/>
    <cellStyle name="_Sheet1 3 2" xfId="26033" xr:uid="{00000000-0005-0000-0000-0000F9010000}"/>
    <cellStyle name="_Sheet1 3 2 2" xfId="26034" xr:uid="{00000000-0005-0000-0000-0000FA010000}"/>
    <cellStyle name="_Sheet1 3 3" xfId="26035" xr:uid="{00000000-0005-0000-0000-0000FB010000}"/>
    <cellStyle name="_Sheet1 4" xfId="26036" xr:uid="{00000000-0005-0000-0000-0000FC010000}"/>
    <cellStyle name="_Sheet1 4 2" xfId="26037" xr:uid="{00000000-0005-0000-0000-0000FD010000}"/>
    <cellStyle name="_Sheet1 4 2 2" xfId="26038" xr:uid="{00000000-0005-0000-0000-0000FE010000}"/>
    <cellStyle name="_Sheet1 4 3" xfId="26039" xr:uid="{00000000-0005-0000-0000-0000FF010000}"/>
    <cellStyle name="_Sheet1_Corp FPR Report_2010_Mar" xfId="26040" xr:uid="{00000000-0005-0000-0000-000000020000}"/>
    <cellStyle name="_Sheet1_Corp FPR Report_2010_Mar 2" xfId="26041" xr:uid="{00000000-0005-0000-0000-000001020000}"/>
    <cellStyle name="_Sheet1_Corp FPR Report_2010_Mar 2 2" xfId="26042" xr:uid="{00000000-0005-0000-0000-000002020000}"/>
    <cellStyle name="_Sheet1_Corp FPR Report_2010_Mar 3" xfId="26043" xr:uid="{00000000-0005-0000-0000-000003020000}"/>
    <cellStyle name="_Sheet1_Corp FPR Report_2010_Mar 3 2" xfId="26044" xr:uid="{00000000-0005-0000-0000-000004020000}"/>
    <cellStyle name="_Sheet1_Corp FPR Report_2010_Mar 3 2 2" xfId="26045" xr:uid="{00000000-0005-0000-0000-000005020000}"/>
    <cellStyle name="_Sheet1_Corp FPR Report_2010_Mar 3 3" xfId="26046" xr:uid="{00000000-0005-0000-0000-000006020000}"/>
    <cellStyle name="_Sheet1_Corp FPR Report_2010_Mar 4" xfId="26047" xr:uid="{00000000-0005-0000-0000-000007020000}"/>
    <cellStyle name="_Sheet1_Corp FPR Report_2010_Mar 4 2" xfId="26048" xr:uid="{00000000-0005-0000-0000-000008020000}"/>
    <cellStyle name="_Sheet1_Corp FPR Report_2010_Mar 4 2 2" xfId="26049" xr:uid="{00000000-0005-0000-0000-000009020000}"/>
    <cellStyle name="_Sheet1_Corp FPR Report_2010_Mar 4 3" xfId="26050" xr:uid="{00000000-0005-0000-0000-00000A020000}"/>
    <cellStyle name="_Sheet1_Corp FPR Report_2010_Mar_1" xfId="26051" xr:uid="{00000000-0005-0000-0000-00000B020000}"/>
    <cellStyle name="_Sheet1_Corp FPR Report_2010_Mar_1 2" xfId="26052" xr:uid="{00000000-0005-0000-0000-00000C020000}"/>
    <cellStyle name="_Sheet1_Corp FPR Report_2010_Mar_1 2 2" xfId="26053" xr:uid="{00000000-0005-0000-0000-00000D020000}"/>
    <cellStyle name="_Sheet1_Corp FPR Report_2010_Mar_1 3" xfId="26054" xr:uid="{00000000-0005-0000-0000-00000E020000}"/>
    <cellStyle name="_Sheet1_Corp FPR Report_2010_Mar_1 3 2" xfId="26055" xr:uid="{00000000-0005-0000-0000-00000F020000}"/>
    <cellStyle name="_Sheet1_Corp FPR Report_2010_Mar_1 3 2 2" xfId="26056" xr:uid="{00000000-0005-0000-0000-000010020000}"/>
    <cellStyle name="_Sheet1_Corp FPR Report_2010_Mar_1 3 3" xfId="26057" xr:uid="{00000000-0005-0000-0000-000011020000}"/>
    <cellStyle name="_Sheet1_Corp FPR Report_2010_Mar_1 4" xfId="26058" xr:uid="{00000000-0005-0000-0000-000012020000}"/>
    <cellStyle name="_Sheet1_Corp FPR Report_2010_Mar_1 4 2" xfId="26059" xr:uid="{00000000-0005-0000-0000-000013020000}"/>
    <cellStyle name="_Sheet1_Corp FPR Report_2010_Mar_1 4 2 2" xfId="26060" xr:uid="{00000000-0005-0000-0000-000014020000}"/>
    <cellStyle name="_Sheet1_Corp FPR Report_2010_Mar_1 4 3" xfId="26061" xr:uid="{00000000-0005-0000-0000-000015020000}"/>
    <cellStyle name="_Sheet1_EPC - FPR - March  2010 new style" xfId="26062" xr:uid="{00000000-0005-0000-0000-000016020000}"/>
    <cellStyle name="_Sheet1_EPC - FPR - March  2010 new style 2" xfId="26063" xr:uid="{00000000-0005-0000-0000-000017020000}"/>
    <cellStyle name="_Sheet1_EPC - FPR - March  2010 new style 2 2" xfId="26064" xr:uid="{00000000-0005-0000-0000-000018020000}"/>
    <cellStyle name="_Sheet1_EPC - FPR - March  2010 new style 3" xfId="26065" xr:uid="{00000000-0005-0000-0000-000019020000}"/>
    <cellStyle name="_Sheet1_EPC - FPR - March  2010 new style 3 2" xfId="26066" xr:uid="{00000000-0005-0000-0000-00001A020000}"/>
    <cellStyle name="_Sheet1_EPC - FPR - March  2010 new style 3 2 2" xfId="26067" xr:uid="{00000000-0005-0000-0000-00001B020000}"/>
    <cellStyle name="_Sheet1_EPC - FPR - March  2010 new style 3 3" xfId="26068" xr:uid="{00000000-0005-0000-0000-00001C020000}"/>
    <cellStyle name="_Sheet1_EPC - FPR - March  2010 new style 4" xfId="26069" xr:uid="{00000000-0005-0000-0000-00001D020000}"/>
    <cellStyle name="_Sheet1_EPC - FPR - March  2010 new style 4 2" xfId="26070" xr:uid="{00000000-0005-0000-0000-00001E020000}"/>
    <cellStyle name="_Sheet1_EPC - FPR - March  2010 new style 4 2 2" xfId="26071" xr:uid="{00000000-0005-0000-0000-00001F020000}"/>
    <cellStyle name="_Sheet1_EPC - FPR - March  2010 new style 4 3" xfId="26072" xr:uid="{00000000-0005-0000-0000-000020020000}"/>
    <cellStyle name="_Sheet1_EPC BU Report Feb 2010" xfId="26073" xr:uid="{00000000-0005-0000-0000-000021020000}"/>
    <cellStyle name="_Sheet1_EPC BU Report Feb 2010 2" xfId="26074" xr:uid="{00000000-0005-0000-0000-000022020000}"/>
    <cellStyle name="_Sheet1_EPC BU Report Feb 2010 2 2" xfId="26075" xr:uid="{00000000-0005-0000-0000-000023020000}"/>
    <cellStyle name="_Sheet1_EPC BU Report Feb 2010 3" xfId="26076" xr:uid="{00000000-0005-0000-0000-000024020000}"/>
    <cellStyle name="_Sheet1_EPC BU Report Feb 2010 3 2" xfId="26077" xr:uid="{00000000-0005-0000-0000-000025020000}"/>
    <cellStyle name="_Sheet1_EPC BU Report Feb 2010 3 2 2" xfId="26078" xr:uid="{00000000-0005-0000-0000-000026020000}"/>
    <cellStyle name="_Sheet1_EPC BU Report Feb 2010 3 3" xfId="26079" xr:uid="{00000000-0005-0000-0000-000027020000}"/>
    <cellStyle name="_Sheet1_EPC BU Report Feb 2010 4" xfId="26080" xr:uid="{00000000-0005-0000-0000-000028020000}"/>
    <cellStyle name="_Sheet1_EPC BU Report Feb 2010 4 2" xfId="26081" xr:uid="{00000000-0005-0000-0000-000029020000}"/>
    <cellStyle name="_Sheet1_EPC BU Report Feb 2010 4 2 2" xfId="26082" xr:uid="{00000000-0005-0000-0000-00002A020000}"/>
    <cellStyle name="_Sheet1_EPC BU Report Feb 2010 4 3" xfId="26083" xr:uid="{00000000-0005-0000-0000-00002B020000}"/>
    <cellStyle name="_Sheet1_EPC BU Report Feb 2010_EPC - FPR - March  2010 new style" xfId="26084" xr:uid="{00000000-0005-0000-0000-00002C020000}"/>
    <cellStyle name="_Sheet1_EPC BU Report Feb 2010_EPC - FPR - March  2010 new style 2" xfId="26085" xr:uid="{00000000-0005-0000-0000-00002D020000}"/>
    <cellStyle name="_Sheet1_EPC BU Report Feb 2010_EPC - FPR - March  2010 new style 2 2" xfId="26086" xr:uid="{00000000-0005-0000-0000-00002E020000}"/>
    <cellStyle name="_Sheet1_EPC BU Report Feb 2010_EPC - FPR - March  2010 new style 3" xfId="26087" xr:uid="{00000000-0005-0000-0000-00002F020000}"/>
    <cellStyle name="_Sheet1_EPC BU Report Feb 2010_EPC - FPR - March  2010 new style 3 2" xfId="26088" xr:uid="{00000000-0005-0000-0000-000030020000}"/>
    <cellStyle name="_Sheet1_EPC BU Report Feb 2010_EPC - FPR - March  2010 new style 3 2 2" xfId="26089" xr:uid="{00000000-0005-0000-0000-000031020000}"/>
    <cellStyle name="_Sheet1_EPC BU Report Feb 2010_EPC - FPR - March  2010 new style 3 3" xfId="26090" xr:uid="{00000000-0005-0000-0000-000032020000}"/>
    <cellStyle name="_Sheet1_EPC BU Report Feb 2010_EPC - FPR - March  2010 new style 4" xfId="26091" xr:uid="{00000000-0005-0000-0000-000033020000}"/>
    <cellStyle name="_Sheet1_EPC BU Report Feb 2010_EPC - FPR - March  2010 new style 4 2" xfId="26092" xr:uid="{00000000-0005-0000-0000-000034020000}"/>
    <cellStyle name="_Sheet1_EPC BU Report Feb 2010_EPC - FPR - March  2010 new style 4 2 2" xfId="26093" xr:uid="{00000000-0005-0000-0000-000035020000}"/>
    <cellStyle name="_Sheet1_EPC BU Report Feb 2010_EPC - FPR - March  2010 new style 4 3" xfId="26094" xr:uid="{00000000-0005-0000-0000-000036020000}"/>
    <cellStyle name="_Sheet1_FBR &amp; Net Earnings Summary for Rick" xfId="26095" xr:uid="{00000000-0005-0000-0000-000037020000}"/>
    <cellStyle name="_Sheet1_FBR &amp; Net Earnings Summary for Rick 2" xfId="26096" xr:uid="{00000000-0005-0000-0000-000038020000}"/>
    <cellStyle name="_Sheet1_FBR &amp; Net Earnings Summary for Rick 2 2" xfId="26097" xr:uid="{00000000-0005-0000-0000-000039020000}"/>
    <cellStyle name="_Sheet1_FBR &amp; Net Earnings Summary for Rick 3" xfId="26098" xr:uid="{00000000-0005-0000-0000-00003A020000}"/>
    <cellStyle name="_Sheet1_FBR &amp; Net Earnings Summary for Rick 3 2" xfId="26099" xr:uid="{00000000-0005-0000-0000-00003B020000}"/>
    <cellStyle name="_Sheet1_FBR &amp; Net Earnings Summary for Rick 3 2 2" xfId="26100" xr:uid="{00000000-0005-0000-0000-00003C020000}"/>
    <cellStyle name="_Sheet1_FBR &amp; Net Earnings Summary for Rick 3 3" xfId="26101" xr:uid="{00000000-0005-0000-0000-00003D020000}"/>
    <cellStyle name="_Sheet1_FBR &amp; Net Earnings Summary for Rick 4" xfId="26102" xr:uid="{00000000-0005-0000-0000-00003E020000}"/>
    <cellStyle name="_Sheet1_FBR &amp; Net Earnings Summary for Rick 4 2" xfId="26103" xr:uid="{00000000-0005-0000-0000-00003F020000}"/>
    <cellStyle name="_Sheet1_FBR &amp; Net Earnings Summary for Rick 4 2 2" xfId="26104" xr:uid="{00000000-0005-0000-0000-000040020000}"/>
    <cellStyle name="_Sheet1_FBR &amp; Net Earnings Summary for Rick 4 3" xfId="26105" xr:uid="{00000000-0005-0000-0000-000041020000}"/>
    <cellStyle name="_Sheet1_FPR - Encompass - 02_2010 v 2 (2)" xfId="26106" xr:uid="{00000000-0005-0000-0000-000042020000}"/>
    <cellStyle name="_Sheet1_FPR - Encompass - 02_2010 v 2 (2) 2" xfId="26107" xr:uid="{00000000-0005-0000-0000-000043020000}"/>
    <cellStyle name="_Sheet1_FPR - Encompass - 02_2010 v 2 (2) 2 2" xfId="26108" xr:uid="{00000000-0005-0000-0000-000044020000}"/>
    <cellStyle name="_Sheet1_FPR - Encompass - 02_2010 v 2 (2) 3" xfId="26109" xr:uid="{00000000-0005-0000-0000-000045020000}"/>
    <cellStyle name="_Sheet1_FPR - Encompass - 02_2010 v 2 (2) 3 2" xfId="26110" xr:uid="{00000000-0005-0000-0000-000046020000}"/>
    <cellStyle name="_Sheet1_FPR - Encompass - 02_2010 v 2 (2) 3 2 2" xfId="26111" xr:uid="{00000000-0005-0000-0000-000047020000}"/>
    <cellStyle name="_Sheet1_FPR - Encompass - 02_2010 v 2 (2) 3 3" xfId="26112" xr:uid="{00000000-0005-0000-0000-000048020000}"/>
    <cellStyle name="_Sheet1_FPR - Encompass - 02_2010 v 2 (2) 4" xfId="26113" xr:uid="{00000000-0005-0000-0000-000049020000}"/>
    <cellStyle name="_Sheet1_FPR - Encompass - 02_2010 v 2 (2) 4 2" xfId="26114" xr:uid="{00000000-0005-0000-0000-00004A020000}"/>
    <cellStyle name="_Sheet1_FPR - Encompass - 02_2010 v 2 (2) 4 2 2" xfId="26115" xr:uid="{00000000-0005-0000-0000-00004B020000}"/>
    <cellStyle name="_Sheet1_FPR - Encompass - 02_2010 v 2 (2) 4 3" xfId="26116" xr:uid="{00000000-0005-0000-0000-00004C020000}"/>
    <cellStyle name="_Sheet1_FPR - Encompass - 03_2010" xfId="26117" xr:uid="{00000000-0005-0000-0000-00004D020000}"/>
    <cellStyle name="_Sheet1_FPR - Encompass - 03_2010 2" xfId="26118" xr:uid="{00000000-0005-0000-0000-00004E020000}"/>
    <cellStyle name="_Sheet1_FPR - Encompass - 03_2010 2 2" xfId="26119" xr:uid="{00000000-0005-0000-0000-00004F020000}"/>
    <cellStyle name="_Sheet1_FPR - Encompass - 03_2010 3" xfId="26120" xr:uid="{00000000-0005-0000-0000-000050020000}"/>
    <cellStyle name="_Sheet1_FPR - Encompass - 03_2010 3 2" xfId="26121" xr:uid="{00000000-0005-0000-0000-000051020000}"/>
    <cellStyle name="_Sheet1_FPR - Encompass - 03_2010 3 2 2" xfId="26122" xr:uid="{00000000-0005-0000-0000-000052020000}"/>
    <cellStyle name="_Sheet1_FPR - Encompass - 03_2010 3 3" xfId="26123" xr:uid="{00000000-0005-0000-0000-000053020000}"/>
    <cellStyle name="_Sheet1_FPR - Encompass - 03_2010 4" xfId="26124" xr:uid="{00000000-0005-0000-0000-000054020000}"/>
    <cellStyle name="_Sheet1_FPR - Encompass - 03_2010 4 2" xfId="26125" xr:uid="{00000000-0005-0000-0000-000055020000}"/>
    <cellStyle name="_Sheet1_FPR - Encompass - 03_2010 4 2 2" xfId="26126" xr:uid="{00000000-0005-0000-0000-000056020000}"/>
    <cellStyle name="_Sheet1_FPR - Encompass - 03_2010 4 3" xfId="26127" xr:uid="{00000000-0005-0000-0000-000057020000}"/>
    <cellStyle name="_Sheet1_GWE BU Financial Report" xfId="26128" xr:uid="{00000000-0005-0000-0000-000058020000}"/>
    <cellStyle name="_Sheet1_GWE BU Financial Report 2" xfId="26129" xr:uid="{00000000-0005-0000-0000-000059020000}"/>
    <cellStyle name="_Sheet1_GWE BU Financial Report 2 2" xfId="26130" xr:uid="{00000000-0005-0000-0000-00005A020000}"/>
    <cellStyle name="_Sheet1_GWE BU Financial Report 3" xfId="26131" xr:uid="{00000000-0005-0000-0000-00005B020000}"/>
    <cellStyle name="_Sheet1_GWE BU Financial Report 3 2" xfId="26132" xr:uid="{00000000-0005-0000-0000-00005C020000}"/>
    <cellStyle name="_Sheet1_GWE BU Financial Report 3 2 2" xfId="26133" xr:uid="{00000000-0005-0000-0000-00005D020000}"/>
    <cellStyle name="_Sheet1_GWE BU Financial Report 3 3" xfId="26134" xr:uid="{00000000-0005-0000-0000-00005E020000}"/>
    <cellStyle name="_Sheet1_GWE BU Financial Report 4" xfId="26135" xr:uid="{00000000-0005-0000-0000-00005F020000}"/>
    <cellStyle name="_Sheet1_GWE BU Financial Report 4 2" xfId="26136" xr:uid="{00000000-0005-0000-0000-000060020000}"/>
    <cellStyle name="_Sheet1_GWE BU Financial Report 4 2 2" xfId="26137" xr:uid="{00000000-0005-0000-0000-000061020000}"/>
    <cellStyle name="_Sheet1_GWE BU Financial Report 4 3" xfId="26138" xr:uid="{00000000-0005-0000-0000-000062020000}"/>
    <cellStyle name="_Sheet1_Headcount by segment March 2010 (2)" xfId="26139" xr:uid="{00000000-0005-0000-0000-000063020000}"/>
    <cellStyle name="_Sheet1_Headcount by segment March 2010 (2) 2" xfId="26140" xr:uid="{00000000-0005-0000-0000-000064020000}"/>
    <cellStyle name="_Sheet1_Headcount by segment March 2010 (2) 2 2" xfId="26141" xr:uid="{00000000-0005-0000-0000-000065020000}"/>
    <cellStyle name="_Sheet1_Headcount by segment March 2010 (2) 2 2 2" xfId="26142" xr:uid="{00000000-0005-0000-0000-000066020000}"/>
    <cellStyle name="_Sheet1_Headcount by segment March 2010 (2) 2 3" xfId="26143" xr:uid="{00000000-0005-0000-0000-000067020000}"/>
    <cellStyle name="_Sheet1_Headcount by segment March 2010 (2) 3" xfId="26144" xr:uid="{00000000-0005-0000-0000-000068020000}"/>
    <cellStyle name="_Sheet1_Headcount by segment March 2010 (2) 3 2" xfId="26145" xr:uid="{00000000-0005-0000-0000-000069020000}"/>
    <cellStyle name="_Sheet1_Headcount by segment March 2010 (2) 4" xfId="26146" xr:uid="{00000000-0005-0000-0000-00006A020000}"/>
    <cellStyle name="_Sheet1_ICI" xfId="26147" xr:uid="{00000000-0005-0000-0000-00006B020000}"/>
    <cellStyle name="_Sheet1_ICI &amp; Smart Grid - March 2010" xfId="26148" xr:uid="{00000000-0005-0000-0000-00006C020000}"/>
    <cellStyle name="_Sheet1_ICI &amp; Smart Grid - March 2010 2" xfId="26149" xr:uid="{00000000-0005-0000-0000-00006D020000}"/>
    <cellStyle name="_Sheet1_ICI &amp; Smart Grid Feb 2010" xfId="26150" xr:uid="{00000000-0005-0000-0000-00006E020000}"/>
    <cellStyle name="_Sheet1_ICI &amp; Smart Grid Feb 2010 2" xfId="26151" xr:uid="{00000000-0005-0000-0000-00006F020000}"/>
    <cellStyle name="_Sheet1_ICI 10" xfId="26152" xr:uid="{00000000-0005-0000-0000-000070020000}"/>
    <cellStyle name="_Sheet1_ICI 11" xfId="26153" xr:uid="{00000000-0005-0000-0000-000071020000}"/>
    <cellStyle name="_Sheet1_ICI 12" xfId="26154" xr:uid="{00000000-0005-0000-0000-000072020000}"/>
    <cellStyle name="_Sheet1_ICI 13" xfId="26155" xr:uid="{00000000-0005-0000-0000-000073020000}"/>
    <cellStyle name="_Sheet1_ICI 14" xfId="26156" xr:uid="{00000000-0005-0000-0000-000074020000}"/>
    <cellStyle name="_Sheet1_ICI 15" xfId="26157" xr:uid="{00000000-0005-0000-0000-000075020000}"/>
    <cellStyle name="_Sheet1_ICI 16" xfId="26158" xr:uid="{00000000-0005-0000-0000-000076020000}"/>
    <cellStyle name="_Sheet1_ICI 17" xfId="26159" xr:uid="{00000000-0005-0000-0000-000077020000}"/>
    <cellStyle name="_Sheet1_ICI 18" xfId="26160" xr:uid="{00000000-0005-0000-0000-000078020000}"/>
    <cellStyle name="_Sheet1_ICI 19" xfId="26161" xr:uid="{00000000-0005-0000-0000-000079020000}"/>
    <cellStyle name="_Sheet1_ICI 2" xfId="26162" xr:uid="{00000000-0005-0000-0000-00007A020000}"/>
    <cellStyle name="_Sheet1_ICI 20" xfId="26163" xr:uid="{00000000-0005-0000-0000-00007B020000}"/>
    <cellStyle name="_Sheet1_ICI 21" xfId="26164" xr:uid="{00000000-0005-0000-0000-00007C020000}"/>
    <cellStyle name="_Sheet1_ICI 22" xfId="26165" xr:uid="{00000000-0005-0000-0000-00007D020000}"/>
    <cellStyle name="_Sheet1_ICI 23" xfId="26166" xr:uid="{00000000-0005-0000-0000-00007E020000}"/>
    <cellStyle name="_Sheet1_ICI 24" xfId="26167" xr:uid="{00000000-0005-0000-0000-00007F020000}"/>
    <cellStyle name="_Sheet1_ICI 25" xfId="26168" xr:uid="{00000000-0005-0000-0000-000080020000}"/>
    <cellStyle name="_Sheet1_ICI 26" xfId="26169" xr:uid="{00000000-0005-0000-0000-000081020000}"/>
    <cellStyle name="_Sheet1_ICI 27" xfId="26170" xr:uid="{00000000-0005-0000-0000-000082020000}"/>
    <cellStyle name="_Sheet1_ICI 3" xfId="26171" xr:uid="{00000000-0005-0000-0000-000083020000}"/>
    <cellStyle name="_Sheet1_ICI 4" xfId="26172" xr:uid="{00000000-0005-0000-0000-000084020000}"/>
    <cellStyle name="_Sheet1_ICI 5" xfId="26173" xr:uid="{00000000-0005-0000-0000-000085020000}"/>
    <cellStyle name="_Sheet1_ICI 6" xfId="26174" xr:uid="{00000000-0005-0000-0000-000086020000}"/>
    <cellStyle name="_Sheet1_ICI 7" xfId="26175" xr:uid="{00000000-0005-0000-0000-000087020000}"/>
    <cellStyle name="_Sheet1_ICI 8" xfId="26176" xr:uid="{00000000-0005-0000-0000-000088020000}"/>
    <cellStyle name="_Sheet1_ICI 9" xfId="26177" xr:uid="{00000000-0005-0000-0000-000089020000}"/>
    <cellStyle name="_Sheet1_Monthly Highlights Feb 2010 DRAFT 0315 544PM" xfId="26178" xr:uid="{00000000-0005-0000-0000-00008A020000}"/>
    <cellStyle name="_Sheet1_Monthly Highlights Feb 2010 DRAFT 0315 544PM 2" xfId="26179" xr:uid="{00000000-0005-0000-0000-00008B020000}"/>
    <cellStyle name="_Sheet1_Smart Grid" xfId="26180" xr:uid="{00000000-0005-0000-0000-00008C020000}"/>
    <cellStyle name="_Sheet1_Smart Grid 2" xfId="26181" xr:uid="{00000000-0005-0000-0000-00008D020000}"/>
    <cellStyle name="_Sheet1_Xl0000010" xfId="26182" xr:uid="{00000000-0005-0000-0000-00008E020000}"/>
    <cellStyle name="_Sheet1_Xl0000010 2" xfId="26183" xr:uid="{00000000-0005-0000-0000-00008F020000}"/>
    <cellStyle name="_Sheet1_Xl0000010 2 2" xfId="26184" xr:uid="{00000000-0005-0000-0000-000090020000}"/>
    <cellStyle name="_Sheet1_Xl0000010 3" xfId="26185" xr:uid="{00000000-0005-0000-0000-000091020000}"/>
    <cellStyle name="_Sheet1_Xl0000010 3 2" xfId="26186" xr:uid="{00000000-0005-0000-0000-000092020000}"/>
    <cellStyle name="_Sheet1_Xl0000010 3 2 2" xfId="26187" xr:uid="{00000000-0005-0000-0000-000093020000}"/>
    <cellStyle name="_Sheet1_Xl0000010 3 3" xfId="26188" xr:uid="{00000000-0005-0000-0000-000094020000}"/>
    <cellStyle name="_Sheet1_Xl0000010 4" xfId="26189" xr:uid="{00000000-0005-0000-0000-000095020000}"/>
    <cellStyle name="_Sheet1_Xl0000010 4 2" xfId="26190" xr:uid="{00000000-0005-0000-0000-000096020000}"/>
    <cellStyle name="_Sheet1_Xl0000010 4 2 2" xfId="26191" xr:uid="{00000000-0005-0000-0000-000097020000}"/>
    <cellStyle name="_Sheet1_Xl0000010 4 3" xfId="26192" xr:uid="{00000000-0005-0000-0000-000098020000}"/>
    <cellStyle name="_Sheet4" xfId="26193" xr:uid="{00000000-0005-0000-0000-000099020000}"/>
    <cellStyle name="_Sheet4 2" xfId="26194" xr:uid="{00000000-0005-0000-0000-00009A020000}"/>
    <cellStyle name="_Sheet4 2 2" xfId="26195" xr:uid="{00000000-0005-0000-0000-00009B020000}"/>
    <cellStyle name="_Sheet4 3" xfId="26196" xr:uid="{00000000-0005-0000-0000-00009C020000}"/>
    <cellStyle name="_Sheet4 3 2" xfId="26197" xr:uid="{00000000-0005-0000-0000-00009D020000}"/>
    <cellStyle name="_Sheet4 3 2 2" xfId="26198" xr:uid="{00000000-0005-0000-0000-00009E020000}"/>
    <cellStyle name="_Sheet4 3 3" xfId="26199" xr:uid="{00000000-0005-0000-0000-00009F020000}"/>
    <cellStyle name="_Sheet4 4" xfId="26200" xr:uid="{00000000-0005-0000-0000-0000A0020000}"/>
    <cellStyle name="_Sheet4 4 2" xfId="26201" xr:uid="{00000000-0005-0000-0000-0000A1020000}"/>
    <cellStyle name="_Sheet4 4 2 2" xfId="26202" xr:uid="{00000000-0005-0000-0000-0000A2020000}"/>
    <cellStyle name="_Sheet4 4 3" xfId="26203" xr:uid="{00000000-0005-0000-0000-0000A3020000}"/>
    <cellStyle name="_Sheet4_GWE BU Financial Report" xfId="26204" xr:uid="{00000000-0005-0000-0000-0000A4020000}"/>
    <cellStyle name="_Sheet4_GWE BU Financial Report 2" xfId="26205" xr:uid="{00000000-0005-0000-0000-0000A5020000}"/>
    <cellStyle name="_Sheet4_GWE BU Financial Report 2 2" xfId="26206" xr:uid="{00000000-0005-0000-0000-0000A6020000}"/>
    <cellStyle name="_Sheet4_GWE BU Financial Report 3" xfId="26207" xr:uid="{00000000-0005-0000-0000-0000A7020000}"/>
    <cellStyle name="_Sheet4_GWE BU Financial Report 3 2" xfId="26208" xr:uid="{00000000-0005-0000-0000-0000A8020000}"/>
    <cellStyle name="_Sheet4_GWE BU Financial Report 3 2 2" xfId="26209" xr:uid="{00000000-0005-0000-0000-0000A9020000}"/>
    <cellStyle name="_Sheet4_GWE BU Financial Report 3 3" xfId="26210" xr:uid="{00000000-0005-0000-0000-0000AA020000}"/>
    <cellStyle name="_Sheet4_GWE BU Financial Report 4" xfId="26211" xr:uid="{00000000-0005-0000-0000-0000AB020000}"/>
    <cellStyle name="_Sheet4_GWE BU Financial Report 4 2" xfId="26212" xr:uid="{00000000-0005-0000-0000-0000AC020000}"/>
    <cellStyle name="_Sheet4_GWE BU Financial Report 4 2 2" xfId="26213" xr:uid="{00000000-0005-0000-0000-0000AD020000}"/>
    <cellStyle name="_Sheet4_GWE BU Financial Report 4 3" xfId="26214" xr:uid="{00000000-0005-0000-0000-0000AE020000}"/>
    <cellStyle name="_SubHeading" xfId="296" xr:uid="{00000000-0005-0000-0000-0000AF020000}"/>
    <cellStyle name="_SubHeading 2" xfId="297" xr:uid="{00000000-0005-0000-0000-0000B0020000}"/>
    <cellStyle name="_SubHeading 3" xfId="298" xr:uid="{00000000-0005-0000-0000-0000B1020000}"/>
    <cellStyle name="_SubHeading 4" xfId="299" xr:uid="{00000000-0005-0000-0000-0000B2020000}"/>
    <cellStyle name="_SubHeading 4 2" xfId="300" xr:uid="{00000000-0005-0000-0000-0000B3020000}"/>
    <cellStyle name="_Table" xfId="301" xr:uid="{00000000-0005-0000-0000-0000B4020000}"/>
    <cellStyle name="_Table 10" xfId="302" xr:uid="{00000000-0005-0000-0000-0000B5020000}"/>
    <cellStyle name="_Table 10 2" xfId="303" xr:uid="{00000000-0005-0000-0000-0000B6020000}"/>
    <cellStyle name="_Table 10 2 2" xfId="304" xr:uid="{00000000-0005-0000-0000-0000B7020000}"/>
    <cellStyle name="_Table 10 3" xfId="305" xr:uid="{00000000-0005-0000-0000-0000B8020000}"/>
    <cellStyle name="_Table 11" xfId="306" xr:uid="{00000000-0005-0000-0000-0000B9020000}"/>
    <cellStyle name="_Table 11 2" xfId="307" xr:uid="{00000000-0005-0000-0000-0000BA020000}"/>
    <cellStyle name="_Table 11 2 2" xfId="308" xr:uid="{00000000-0005-0000-0000-0000BB020000}"/>
    <cellStyle name="_Table 11 3" xfId="309" xr:uid="{00000000-0005-0000-0000-0000BC020000}"/>
    <cellStyle name="_Table 12" xfId="310" xr:uid="{00000000-0005-0000-0000-0000BD020000}"/>
    <cellStyle name="_Table 12 2" xfId="311" xr:uid="{00000000-0005-0000-0000-0000BE020000}"/>
    <cellStyle name="_Table 12 3" xfId="312" xr:uid="{00000000-0005-0000-0000-0000BF020000}"/>
    <cellStyle name="_Table 13" xfId="313" xr:uid="{00000000-0005-0000-0000-0000C0020000}"/>
    <cellStyle name="_Table 13 2" xfId="314" xr:uid="{00000000-0005-0000-0000-0000C1020000}"/>
    <cellStyle name="_Table 13 3" xfId="315" xr:uid="{00000000-0005-0000-0000-0000C2020000}"/>
    <cellStyle name="_Table 14" xfId="316" xr:uid="{00000000-0005-0000-0000-0000C3020000}"/>
    <cellStyle name="_Table 14 2" xfId="317" xr:uid="{00000000-0005-0000-0000-0000C4020000}"/>
    <cellStyle name="_Table 14 3" xfId="318" xr:uid="{00000000-0005-0000-0000-0000C5020000}"/>
    <cellStyle name="_Table 15" xfId="319" xr:uid="{00000000-0005-0000-0000-0000C6020000}"/>
    <cellStyle name="_Table 15 2" xfId="320" xr:uid="{00000000-0005-0000-0000-0000C7020000}"/>
    <cellStyle name="_Table 15 3" xfId="321" xr:uid="{00000000-0005-0000-0000-0000C8020000}"/>
    <cellStyle name="_Table 16" xfId="322" xr:uid="{00000000-0005-0000-0000-0000C9020000}"/>
    <cellStyle name="_Table 16 2" xfId="323" xr:uid="{00000000-0005-0000-0000-0000CA020000}"/>
    <cellStyle name="_Table 17" xfId="324" xr:uid="{00000000-0005-0000-0000-0000CB020000}"/>
    <cellStyle name="_Table 2" xfId="325" xr:uid="{00000000-0005-0000-0000-0000CC020000}"/>
    <cellStyle name="_Table 2 10" xfId="326" xr:uid="{00000000-0005-0000-0000-0000CD020000}"/>
    <cellStyle name="_Table 2 10 2" xfId="327" xr:uid="{00000000-0005-0000-0000-0000CE020000}"/>
    <cellStyle name="_Table 2 10 3" xfId="328" xr:uid="{00000000-0005-0000-0000-0000CF020000}"/>
    <cellStyle name="_Table 2 11" xfId="329" xr:uid="{00000000-0005-0000-0000-0000D0020000}"/>
    <cellStyle name="_Table 2 11 2" xfId="330" xr:uid="{00000000-0005-0000-0000-0000D1020000}"/>
    <cellStyle name="_Table 2 11 3" xfId="331" xr:uid="{00000000-0005-0000-0000-0000D2020000}"/>
    <cellStyle name="_Table 2 12" xfId="332" xr:uid="{00000000-0005-0000-0000-0000D3020000}"/>
    <cellStyle name="_Table 2 12 2" xfId="333" xr:uid="{00000000-0005-0000-0000-0000D4020000}"/>
    <cellStyle name="_Table 2 12 3" xfId="334" xr:uid="{00000000-0005-0000-0000-0000D5020000}"/>
    <cellStyle name="_Table 2 13" xfId="335" xr:uid="{00000000-0005-0000-0000-0000D6020000}"/>
    <cellStyle name="_Table 2 13 2" xfId="336" xr:uid="{00000000-0005-0000-0000-0000D7020000}"/>
    <cellStyle name="_Table 2 14" xfId="337" xr:uid="{00000000-0005-0000-0000-0000D8020000}"/>
    <cellStyle name="_Table 2 2" xfId="338" xr:uid="{00000000-0005-0000-0000-0000D9020000}"/>
    <cellStyle name="_Table 2 2 2" xfId="339" xr:uid="{00000000-0005-0000-0000-0000DA020000}"/>
    <cellStyle name="_Table 2 2 2 2" xfId="340" xr:uid="{00000000-0005-0000-0000-0000DB020000}"/>
    <cellStyle name="_Table 2 2 3" xfId="341" xr:uid="{00000000-0005-0000-0000-0000DC020000}"/>
    <cellStyle name="_Table 2 3" xfId="342" xr:uid="{00000000-0005-0000-0000-0000DD020000}"/>
    <cellStyle name="_Table 2 3 2" xfId="343" xr:uid="{00000000-0005-0000-0000-0000DE020000}"/>
    <cellStyle name="_Table 2 3 2 2" xfId="344" xr:uid="{00000000-0005-0000-0000-0000DF020000}"/>
    <cellStyle name="_Table 2 3 3" xfId="345" xr:uid="{00000000-0005-0000-0000-0000E0020000}"/>
    <cellStyle name="_Table 2 4" xfId="346" xr:uid="{00000000-0005-0000-0000-0000E1020000}"/>
    <cellStyle name="_Table 2 4 2" xfId="347" xr:uid="{00000000-0005-0000-0000-0000E2020000}"/>
    <cellStyle name="_Table 2 4 2 2" xfId="348" xr:uid="{00000000-0005-0000-0000-0000E3020000}"/>
    <cellStyle name="_Table 2 4 3" xfId="349" xr:uid="{00000000-0005-0000-0000-0000E4020000}"/>
    <cellStyle name="_Table 2 5" xfId="350" xr:uid="{00000000-0005-0000-0000-0000E5020000}"/>
    <cellStyle name="_Table 2 5 2" xfId="351" xr:uid="{00000000-0005-0000-0000-0000E6020000}"/>
    <cellStyle name="_Table 2 5 2 2" xfId="352" xr:uid="{00000000-0005-0000-0000-0000E7020000}"/>
    <cellStyle name="_Table 2 5 3" xfId="353" xr:uid="{00000000-0005-0000-0000-0000E8020000}"/>
    <cellStyle name="_Table 2 6" xfId="354" xr:uid="{00000000-0005-0000-0000-0000E9020000}"/>
    <cellStyle name="_Table 2 6 2" xfId="355" xr:uid="{00000000-0005-0000-0000-0000EA020000}"/>
    <cellStyle name="_Table 2 6 2 2" xfId="356" xr:uid="{00000000-0005-0000-0000-0000EB020000}"/>
    <cellStyle name="_Table 2 6 3" xfId="357" xr:uid="{00000000-0005-0000-0000-0000EC020000}"/>
    <cellStyle name="_Table 2 7" xfId="358" xr:uid="{00000000-0005-0000-0000-0000ED020000}"/>
    <cellStyle name="_Table 2 7 2" xfId="359" xr:uid="{00000000-0005-0000-0000-0000EE020000}"/>
    <cellStyle name="_Table 2 7 2 2" xfId="360" xr:uid="{00000000-0005-0000-0000-0000EF020000}"/>
    <cellStyle name="_Table 2 7 3" xfId="361" xr:uid="{00000000-0005-0000-0000-0000F0020000}"/>
    <cellStyle name="_Table 2 8" xfId="362" xr:uid="{00000000-0005-0000-0000-0000F1020000}"/>
    <cellStyle name="_Table 2 8 2" xfId="363" xr:uid="{00000000-0005-0000-0000-0000F2020000}"/>
    <cellStyle name="_Table 2 8 2 2" xfId="364" xr:uid="{00000000-0005-0000-0000-0000F3020000}"/>
    <cellStyle name="_Table 2 8 3" xfId="365" xr:uid="{00000000-0005-0000-0000-0000F4020000}"/>
    <cellStyle name="_Table 2 9" xfId="366" xr:uid="{00000000-0005-0000-0000-0000F5020000}"/>
    <cellStyle name="_Table 2 9 2" xfId="367" xr:uid="{00000000-0005-0000-0000-0000F6020000}"/>
    <cellStyle name="_Table 2 9 3" xfId="368" xr:uid="{00000000-0005-0000-0000-0000F7020000}"/>
    <cellStyle name="_Table 3" xfId="369" xr:uid="{00000000-0005-0000-0000-0000F8020000}"/>
    <cellStyle name="_Table 3 10" xfId="370" xr:uid="{00000000-0005-0000-0000-0000F9020000}"/>
    <cellStyle name="_Table 3 10 2" xfId="371" xr:uid="{00000000-0005-0000-0000-0000FA020000}"/>
    <cellStyle name="_Table 3 10 3" xfId="372" xr:uid="{00000000-0005-0000-0000-0000FB020000}"/>
    <cellStyle name="_Table 3 11" xfId="373" xr:uid="{00000000-0005-0000-0000-0000FC020000}"/>
    <cellStyle name="_Table 3 11 2" xfId="374" xr:uid="{00000000-0005-0000-0000-0000FD020000}"/>
    <cellStyle name="_Table 3 11 3" xfId="375" xr:uid="{00000000-0005-0000-0000-0000FE020000}"/>
    <cellStyle name="_Table 3 12" xfId="376" xr:uid="{00000000-0005-0000-0000-0000FF020000}"/>
    <cellStyle name="_Table 3 12 2" xfId="377" xr:uid="{00000000-0005-0000-0000-000000030000}"/>
    <cellStyle name="_Table 3 12 3" xfId="378" xr:uid="{00000000-0005-0000-0000-000001030000}"/>
    <cellStyle name="_Table 3 13" xfId="379" xr:uid="{00000000-0005-0000-0000-000002030000}"/>
    <cellStyle name="_Table 3 13 2" xfId="380" xr:uid="{00000000-0005-0000-0000-000003030000}"/>
    <cellStyle name="_Table 3 14" xfId="381" xr:uid="{00000000-0005-0000-0000-000004030000}"/>
    <cellStyle name="_Table 3 2" xfId="382" xr:uid="{00000000-0005-0000-0000-000005030000}"/>
    <cellStyle name="_Table 3 2 2" xfId="383" xr:uid="{00000000-0005-0000-0000-000006030000}"/>
    <cellStyle name="_Table 3 2 2 2" xfId="384" xr:uid="{00000000-0005-0000-0000-000007030000}"/>
    <cellStyle name="_Table 3 2 3" xfId="385" xr:uid="{00000000-0005-0000-0000-000008030000}"/>
    <cellStyle name="_Table 3 3" xfId="386" xr:uid="{00000000-0005-0000-0000-000009030000}"/>
    <cellStyle name="_Table 3 3 2" xfId="387" xr:uid="{00000000-0005-0000-0000-00000A030000}"/>
    <cellStyle name="_Table 3 3 2 2" xfId="388" xr:uid="{00000000-0005-0000-0000-00000B030000}"/>
    <cellStyle name="_Table 3 3 3" xfId="389" xr:uid="{00000000-0005-0000-0000-00000C030000}"/>
    <cellStyle name="_Table 3 4" xfId="390" xr:uid="{00000000-0005-0000-0000-00000D030000}"/>
    <cellStyle name="_Table 3 4 2" xfId="391" xr:uid="{00000000-0005-0000-0000-00000E030000}"/>
    <cellStyle name="_Table 3 4 2 2" xfId="392" xr:uid="{00000000-0005-0000-0000-00000F030000}"/>
    <cellStyle name="_Table 3 4 3" xfId="393" xr:uid="{00000000-0005-0000-0000-000010030000}"/>
    <cellStyle name="_Table 3 5" xfId="394" xr:uid="{00000000-0005-0000-0000-000011030000}"/>
    <cellStyle name="_Table 3 5 2" xfId="395" xr:uid="{00000000-0005-0000-0000-000012030000}"/>
    <cellStyle name="_Table 3 5 2 2" xfId="396" xr:uid="{00000000-0005-0000-0000-000013030000}"/>
    <cellStyle name="_Table 3 5 3" xfId="397" xr:uid="{00000000-0005-0000-0000-000014030000}"/>
    <cellStyle name="_Table 3 6" xfId="398" xr:uid="{00000000-0005-0000-0000-000015030000}"/>
    <cellStyle name="_Table 3 6 2" xfId="399" xr:uid="{00000000-0005-0000-0000-000016030000}"/>
    <cellStyle name="_Table 3 6 2 2" xfId="400" xr:uid="{00000000-0005-0000-0000-000017030000}"/>
    <cellStyle name="_Table 3 6 3" xfId="401" xr:uid="{00000000-0005-0000-0000-000018030000}"/>
    <cellStyle name="_Table 3 7" xfId="402" xr:uid="{00000000-0005-0000-0000-000019030000}"/>
    <cellStyle name="_Table 3 7 2" xfId="403" xr:uid="{00000000-0005-0000-0000-00001A030000}"/>
    <cellStyle name="_Table 3 7 2 2" xfId="404" xr:uid="{00000000-0005-0000-0000-00001B030000}"/>
    <cellStyle name="_Table 3 7 3" xfId="405" xr:uid="{00000000-0005-0000-0000-00001C030000}"/>
    <cellStyle name="_Table 3 8" xfId="406" xr:uid="{00000000-0005-0000-0000-00001D030000}"/>
    <cellStyle name="_Table 3 8 2" xfId="407" xr:uid="{00000000-0005-0000-0000-00001E030000}"/>
    <cellStyle name="_Table 3 8 2 2" xfId="408" xr:uid="{00000000-0005-0000-0000-00001F030000}"/>
    <cellStyle name="_Table 3 8 3" xfId="409" xr:uid="{00000000-0005-0000-0000-000020030000}"/>
    <cellStyle name="_Table 3 9" xfId="410" xr:uid="{00000000-0005-0000-0000-000021030000}"/>
    <cellStyle name="_Table 3 9 2" xfId="411" xr:uid="{00000000-0005-0000-0000-000022030000}"/>
    <cellStyle name="_Table 3 9 3" xfId="412" xr:uid="{00000000-0005-0000-0000-000023030000}"/>
    <cellStyle name="_Table 4" xfId="413" xr:uid="{00000000-0005-0000-0000-000024030000}"/>
    <cellStyle name="_Table 4 10" xfId="414" xr:uid="{00000000-0005-0000-0000-000025030000}"/>
    <cellStyle name="_Table 4 10 2" xfId="415" xr:uid="{00000000-0005-0000-0000-000026030000}"/>
    <cellStyle name="_Table 4 10 3" xfId="416" xr:uid="{00000000-0005-0000-0000-000027030000}"/>
    <cellStyle name="_Table 4 11" xfId="417" xr:uid="{00000000-0005-0000-0000-000028030000}"/>
    <cellStyle name="_Table 4 11 2" xfId="418" xr:uid="{00000000-0005-0000-0000-000029030000}"/>
    <cellStyle name="_Table 4 11 3" xfId="419" xr:uid="{00000000-0005-0000-0000-00002A030000}"/>
    <cellStyle name="_Table 4 12" xfId="420" xr:uid="{00000000-0005-0000-0000-00002B030000}"/>
    <cellStyle name="_Table 4 12 2" xfId="421" xr:uid="{00000000-0005-0000-0000-00002C030000}"/>
    <cellStyle name="_Table 4 12 3" xfId="422" xr:uid="{00000000-0005-0000-0000-00002D030000}"/>
    <cellStyle name="_Table 4 13" xfId="423" xr:uid="{00000000-0005-0000-0000-00002E030000}"/>
    <cellStyle name="_Table 4 13 2" xfId="424" xr:uid="{00000000-0005-0000-0000-00002F030000}"/>
    <cellStyle name="_Table 4 13 3" xfId="425" xr:uid="{00000000-0005-0000-0000-000030030000}"/>
    <cellStyle name="_Table 4 14" xfId="426" xr:uid="{00000000-0005-0000-0000-000031030000}"/>
    <cellStyle name="_Table 4 14 2" xfId="427" xr:uid="{00000000-0005-0000-0000-000032030000}"/>
    <cellStyle name="_Table 4 15" xfId="428" xr:uid="{00000000-0005-0000-0000-000033030000}"/>
    <cellStyle name="_Table 4 2" xfId="429" xr:uid="{00000000-0005-0000-0000-000034030000}"/>
    <cellStyle name="_Table 4 2 2" xfId="430" xr:uid="{00000000-0005-0000-0000-000035030000}"/>
    <cellStyle name="_Table 4 2 2 2" xfId="431" xr:uid="{00000000-0005-0000-0000-000036030000}"/>
    <cellStyle name="_Table 4 2 3" xfId="432" xr:uid="{00000000-0005-0000-0000-000037030000}"/>
    <cellStyle name="_Table 4 3" xfId="433" xr:uid="{00000000-0005-0000-0000-000038030000}"/>
    <cellStyle name="_Table 4 3 2" xfId="434" xr:uid="{00000000-0005-0000-0000-000039030000}"/>
    <cellStyle name="_Table 4 3 2 2" xfId="435" xr:uid="{00000000-0005-0000-0000-00003A030000}"/>
    <cellStyle name="_Table 4 3 3" xfId="436" xr:uid="{00000000-0005-0000-0000-00003B030000}"/>
    <cellStyle name="_Table 4 4" xfId="437" xr:uid="{00000000-0005-0000-0000-00003C030000}"/>
    <cellStyle name="_Table 4 4 2" xfId="438" xr:uid="{00000000-0005-0000-0000-00003D030000}"/>
    <cellStyle name="_Table 4 4 2 2" xfId="439" xr:uid="{00000000-0005-0000-0000-00003E030000}"/>
    <cellStyle name="_Table 4 4 3" xfId="440" xr:uid="{00000000-0005-0000-0000-00003F030000}"/>
    <cellStyle name="_Table 4 5" xfId="441" xr:uid="{00000000-0005-0000-0000-000040030000}"/>
    <cellStyle name="_Table 4 5 2" xfId="442" xr:uid="{00000000-0005-0000-0000-000041030000}"/>
    <cellStyle name="_Table 4 5 2 2" xfId="443" xr:uid="{00000000-0005-0000-0000-000042030000}"/>
    <cellStyle name="_Table 4 5 3" xfId="444" xr:uid="{00000000-0005-0000-0000-000043030000}"/>
    <cellStyle name="_Table 4 6" xfId="445" xr:uid="{00000000-0005-0000-0000-000044030000}"/>
    <cellStyle name="_Table 4 6 2" xfId="446" xr:uid="{00000000-0005-0000-0000-000045030000}"/>
    <cellStyle name="_Table 4 6 2 2" xfId="447" xr:uid="{00000000-0005-0000-0000-000046030000}"/>
    <cellStyle name="_Table 4 6 3" xfId="448" xr:uid="{00000000-0005-0000-0000-000047030000}"/>
    <cellStyle name="_Table 4 7" xfId="449" xr:uid="{00000000-0005-0000-0000-000048030000}"/>
    <cellStyle name="_Table 4 7 2" xfId="450" xr:uid="{00000000-0005-0000-0000-000049030000}"/>
    <cellStyle name="_Table 4 7 2 2" xfId="451" xr:uid="{00000000-0005-0000-0000-00004A030000}"/>
    <cellStyle name="_Table 4 7 3" xfId="452" xr:uid="{00000000-0005-0000-0000-00004B030000}"/>
    <cellStyle name="_Table 4 8" xfId="453" xr:uid="{00000000-0005-0000-0000-00004C030000}"/>
    <cellStyle name="_Table 4 8 2" xfId="454" xr:uid="{00000000-0005-0000-0000-00004D030000}"/>
    <cellStyle name="_Table 4 8 2 2" xfId="455" xr:uid="{00000000-0005-0000-0000-00004E030000}"/>
    <cellStyle name="_Table 4 8 3" xfId="456" xr:uid="{00000000-0005-0000-0000-00004F030000}"/>
    <cellStyle name="_Table 4 9" xfId="457" xr:uid="{00000000-0005-0000-0000-000050030000}"/>
    <cellStyle name="_Table 4 9 2" xfId="458" xr:uid="{00000000-0005-0000-0000-000051030000}"/>
    <cellStyle name="_Table 4 9 2 2" xfId="459" xr:uid="{00000000-0005-0000-0000-000052030000}"/>
    <cellStyle name="_Table 4 9 3" xfId="460" xr:uid="{00000000-0005-0000-0000-000053030000}"/>
    <cellStyle name="_Table 5" xfId="461" xr:uid="{00000000-0005-0000-0000-000054030000}"/>
    <cellStyle name="_Table 5 2" xfId="462" xr:uid="{00000000-0005-0000-0000-000055030000}"/>
    <cellStyle name="_Table 5 2 2" xfId="463" xr:uid="{00000000-0005-0000-0000-000056030000}"/>
    <cellStyle name="_Table 5 3" xfId="464" xr:uid="{00000000-0005-0000-0000-000057030000}"/>
    <cellStyle name="_Table 6" xfId="465" xr:uid="{00000000-0005-0000-0000-000058030000}"/>
    <cellStyle name="_Table 6 2" xfId="466" xr:uid="{00000000-0005-0000-0000-000059030000}"/>
    <cellStyle name="_Table 6 2 2" xfId="467" xr:uid="{00000000-0005-0000-0000-00005A030000}"/>
    <cellStyle name="_Table 6 3" xfId="468" xr:uid="{00000000-0005-0000-0000-00005B030000}"/>
    <cellStyle name="_Table 7" xfId="469" xr:uid="{00000000-0005-0000-0000-00005C030000}"/>
    <cellStyle name="_Table 7 2" xfId="470" xr:uid="{00000000-0005-0000-0000-00005D030000}"/>
    <cellStyle name="_Table 7 2 2" xfId="471" xr:uid="{00000000-0005-0000-0000-00005E030000}"/>
    <cellStyle name="_Table 7 3" xfId="472" xr:uid="{00000000-0005-0000-0000-00005F030000}"/>
    <cellStyle name="_Table 8" xfId="473" xr:uid="{00000000-0005-0000-0000-000060030000}"/>
    <cellStyle name="_Table 8 2" xfId="474" xr:uid="{00000000-0005-0000-0000-000061030000}"/>
    <cellStyle name="_Table 8 2 2" xfId="475" xr:uid="{00000000-0005-0000-0000-000062030000}"/>
    <cellStyle name="_Table 8 3" xfId="476" xr:uid="{00000000-0005-0000-0000-000063030000}"/>
    <cellStyle name="_Table 9" xfId="477" xr:uid="{00000000-0005-0000-0000-000064030000}"/>
    <cellStyle name="_Table 9 2" xfId="478" xr:uid="{00000000-0005-0000-0000-000065030000}"/>
    <cellStyle name="_Table 9 2 2" xfId="479" xr:uid="{00000000-0005-0000-0000-000066030000}"/>
    <cellStyle name="_Table 9 3" xfId="480" xr:uid="{00000000-0005-0000-0000-000067030000}"/>
    <cellStyle name="_TableHead" xfId="481" xr:uid="{00000000-0005-0000-0000-000068030000}"/>
    <cellStyle name="_TableHead 2" xfId="482" xr:uid="{00000000-0005-0000-0000-000069030000}"/>
    <cellStyle name="_TableHead 3" xfId="483" xr:uid="{00000000-0005-0000-0000-00006A030000}"/>
    <cellStyle name="_TableHead 4" xfId="484" xr:uid="{00000000-0005-0000-0000-00006B030000}"/>
    <cellStyle name="_TableHead 4 2" xfId="485" xr:uid="{00000000-0005-0000-0000-00006C030000}"/>
    <cellStyle name="_TableRowHead" xfId="486" xr:uid="{00000000-0005-0000-0000-00006D030000}"/>
    <cellStyle name="_TableRowHead 2" xfId="487" xr:uid="{00000000-0005-0000-0000-00006E030000}"/>
    <cellStyle name="_TableRowHead 3" xfId="488" xr:uid="{00000000-0005-0000-0000-00006F030000}"/>
    <cellStyle name="_TableRowHead 4" xfId="489" xr:uid="{00000000-0005-0000-0000-000070030000}"/>
    <cellStyle name="_TableRowHead 4 2" xfId="490" xr:uid="{00000000-0005-0000-0000-000071030000}"/>
    <cellStyle name="_TableSuperHead" xfId="491" xr:uid="{00000000-0005-0000-0000-000072030000}"/>
    <cellStyle name="_TableSuperHead 2" xfId="492" xr:uid="{00000000-0005-0000-0000-000073030000}"/>
    <cellStyle name="_TableSuperHead 3" xfId="493" xr:uid="{00000000-0005-0000-0000-000074030000}"/>
    <cellStyle name="_TableSuperHead 4" xfId="494" xr:uid="{00000000-0005-0000-0000-000075030000}"/>
    <cellStyle name="_TableSuperHead 4 2" xfId="495" xr:uid="{00000000-0005-0000-0000-000076030000}"/>
    <cellStyle name="_Updated Financial Slide Data as at March 16 2009" xfId="26215" xr:uid="{00000000-0005-0000-0000-000077030000}"/>
    <cellStyle name="¢ (,4)" xfId="26216" xr:uid="{00000000-0005-0000-0000-000078030000}"/>
    <cellStyle name="¢ (,4) 2" xfId="26217" xr:uid="{00000000-0005-0000-0000-000079030000}"/>
    <cellStyle name="¢/KW.h (,2)" xfId="26218" xr:uid="{00000000-0005-0000-0000-00007A030000}"/>
    <cellStyle name="¢/KW.h (,2) 2" xfId="26219" xr:uid="{00000000-0005-0000-0000-00007B030000}"/>
    <cellStyle name="¢/KW.h (,4)" xfId="26220" xr:uid="{00000000-0005-0000-0000-00007C030000}"/>
    <cellStyle name="¢/KW.h (,4) 2" xfId="26221" xr:uid="{00000000-0005-0000-0000-00007D030000}"/>
    <cellStyle name="=C:\WINNT35\SYSTEM32\COMMAND.COM" xfId="26222" xr:uid="{00000000-0005-0000-0000-00007E030000}"/>
    <cellStyle name="0 dec, no commas" xfId="26223" xr:uid="{00000000-0005-0000-0000-00007F030000}"/>
    <cellStyle name="0.00%" xfId="26224" xr:uid="{00000000-0005-0000-0000-000080030000}"/>
    <cellStyle name="1 Dec Pt" xfId="496" xr:uid="{00000000-0005-0000-0000-000081030000}"/>
    <cellStyle name="1 Dec Pt 2" xfId="26225" xr:uid="{00000000-0005-0000-0000-000082030000}"/>
    <cellStyle name="1Dig" xfId="26226" xr:uid="{00000000-0005-0000-0000-000083030000}"/>
    <cellStyle name="1Dig-R" xfId="26227" xr:uid="{00000000-0005-0000-0000-000084030000}"/>
    <cellStyle name="¹éºÐÀ²_±âÅ¸" xfId="26228" xr:uid="{00000000-0005-0000-0000-000085030000}"/>
    <cellStyle name="20 % - Accent1" xfId="497" xr:uid="{00000000-0005-0000-0000-000086030000}"/>
    <cellStyle name="20 % - Accent2" xfId="498" xr:uid="{00000000-0005-0000-0000-000087030000}"/>
    <cellStyle name="20 % - Accent3" xfId="499" xr:uid="{00000000-0005-0000-0000-000088030000}"/>
    <cellStyle name="20 % - Accent4" xfId="500" xr:uid="{00000000-0005-0000-0000-000089030000}"/>
    <cellStyle name="20 % - Accent5" xfId="501" xr:uid="{00000000-0005-0000-0000-00008A030000}"/>
    <cellStyle name="20 % - Accent6" xfId="502" xr:uid="{00000000-0005-0000-0000-00008B030000}"/>
    <cellStyle name="20% - Accent1 10" xfId="503" xr:uid="{00000000-0005-0000-0000-00008C030000}"/>
    <cellStyle name="20% - Accent1 11" xfId="504" xr:uid="{00000000-0005-0000-0000-00008D030000}"/>
    <cellStyle name="20% - Accent1 12" xfId="505" xr:uid="{00000000-0005-0000-0000-00008E030000}"/>
    <cellStyle name="20% - Accent1 13" xfId="506" xr:uid="{00000000-0005-0000-0000-00008F030000}"/>
    <cellStyle name="20% - Accent1 14" xfId="507" xr:uid="{00000000-0005-0000-0000-000090030000}"/>
    <cellStyle name="20% - Accent1 15" xfId="508" xr:uid="{00000000-0005-0000-0000-000091030000}"/>
    <cellStyle name="20% - Accent1 16" xfId="509" xr:uid="{00000000-0005-0000-0000-000092030000}"/>
    <cellStyle name="20% - Accent1 17" xfId="510" xr:uid="{00000000-0005-0000-0000-000093030000}"/>
    <cellStyle name="20% - Accent1 18" xfId="511" xr:uid="{00000000-0005-0000-0000-000094030000}"/>
    <cellStyle name="20% - Accent1 19" xfId="512" xr:uid="{00000000-0005-0000-0000-000095030000}"/>
    <cellStyle name="20% - Accent1 2" xfId="513" xr:uid="{00000000-0005-0000-0000-000096030000}"/>
    <cellStyle name="20% - Accent1 2 2" xfId="514" xr:uid="{00000000-0005-0000-0000-000097030000}"/>
    <cellStyle name="20% - Accent1 2 2 2" xfId="515" xr:uid="{00000000-0005-0000-0000-000098030000}"/>
    <cellStyle name="20% - Accent1 2 2 3" xfId="26229" xr:uid="{00000000-0005-0000-0000-000099030000}"/>
    <cellStyle name="20% - Accent1 2 3" xfId="516" xr:uid="{00000000-0005-0000-0000-00009A030000}"/>
    <cellStyle name="20% - Accent1 2 3 2" xfId="517" xr:uid="{00000000-0005-0000-0000-00009B030000}"/>
    <cellStyle name="20% - Accent1 2 3 3" xfId="518" xr:uid="{00000000-0005-0000-0000-00009C030000}"/>
    <cellStyle name="20% - Accent1 2 4" xfId="519" xr:uid="{00000000-0005-0000-0000-00009D030000}"/>
    <cellStyle name="20% - Accent1 2 5" xfId="520" xr:uid="{00000000-0005-0000-0000-00009E030000}"/>
    <cellStyle name="20% - Accent1 20" xfId="521" xr:uid="{00000000-0005-0000-0000-00009F030000}"/>
    <cellStyle name="20% - Accent1 21" xfId="522" xr:uid="{00000000-0005-0000-0000-0000A0030000}"/>
    <cellStyle name="20% - Accent1 22" xfId="523" xr:uid="{00000000-0005-0000-0000-0000A1030000}"/>
    <cellStyle name="20% - Accent1 23" xfId="524" xr:uid="{00000000-0005-0000-0000-0000A2030000}"/>
    <cellStyle name="20% - Accent1 3" xfId="525" xr:uid="{00000000-0005-0000-0000-0000A3030000}"/>
    <cellStyle name="20% - Accent1 3 2" xfId="526" xr:uid="{00000000-0005-0000-0000-0000A4030000}"/>
    <cellStyle name="20% - Accent1 3 2 2" xfId="527" xr:uid="{00000000-0005-0000-0000-0000A5030000}"/>
    <cellStyle name="20% - Accent1 3 3" xfId="528" xr:uid="{00000000-0005-0000-0000-0000A6030000}"/>
    <cellStyle name="20% - Accent1 3 3 2" xfId="529" xr:uid="{00000000-0005-0000-0000-0000A7030000}"/>
    <cellStyle name="20% - Accent1 3 4" xfId="530" xr:uid="{00000000-0005-0000-0000-0000A8030000}"/>
    <cellStyle name="20% - Accent1 3 4 2" xfId="531" xr:uid="{00000000-0005-0000-0000-0000A9030000}"/>
    <cellStyle name="20% - Accent1 3 5" xfId="532" xr:uid="{00000000-0005-0000-0000-0000AA030000}"/>
    <cellStyle name="20% - Accent1 4" xfId="533" xr:uid="{00000000-0005-0000-0000-0000AB030000}"/>
    <cellStyle name="20% - Accent1 4 2" xfId="534" xr:uid="{00000000-0005-0000-0000-0000AC030000}"/>
    <cellStyle name="20% - Accent1 4 2 10" xfId="535" xr:uid="{00000000-0005-0000-0000-0000AD030000}"/>
    <cellStyle name="20% - Accent1 4 2 10 2" xfId="536" xr:uid="{00000000-0005-0000-0000-0000AE030000}"/>
    <cellStyle name="20% - Accent1 4 2 11" xfId="537" xr:uid="{00000000-0005-0000-0000-0000AF030000}"/>
    <cellStyle name="20% - Accent1 4 2 12" xfId="538" xr:uid="{00000000-0005-0000-0000-0000B0030000}"/>
    <cellStyle name="20% - Accent1 4 2 2" xfId="539" xr:uid="{00000000-0005-0000-0000-0000B1030000}"/>
    <cellStyle name="20% - Accent1 4 2 2 2" xfId="540" xr:uid="{00000000-0005-0000-0000-0000B2030000}"/>
    <cellStyle name="20% - Accent1 4 2 2 2 2" xfId="541" xr:uid="{00000000-0005-0000-0000-0000B3030000}"/>
    <cellStyle name="20% - Accent1 4 2 2 2 2 2" xfId="542" xr:uid="{00000000-0005-0000-0000-0000B4030000}"/>
    <cellStyle name="20% - Accent1 4 2 2 2 3" xfId="543" xr:uid="{00000000-0005-0000-0000-0000B5030000}"/>
    <cellStyle name="20% - Accent1 4 2 2 3" xfId="544" xr:uid="{00000000-0005-0000-0000-0000B6030000}"/>
    <cellStyle name="20% - Accent1 4 2 2 3 2" xfId="545" xr:uid="{00000000-0005-0000-0000-0000B7030000}"/>
    <cellStyle name="20% - Accent1 4 2 2 4" xfId="546" xr:uid="{00000000-0005-0000-0000-0000B8030000}"/>
    <cellStyle name="20% - Accent1 4 2 2 4 2" xfId="547" xr:uid="{00000000-0005-0000-0000-0000B9030000}"/>
    <cellStyle name="20% - Accent1 4 2 2 5" xfId="548" xr:uid="{00000000-0005-0000-0000-0000BA030000}"/>
    <cellStyle name="20% - Accent1 4 2 3" xfId="549" xr:uid="{00000000-0005-0000-0000-0000BB030000}"/>
    <cellStyle name="20% - Accent1 4 2 3 2" xfId="550" xr:uid="{00000000-0005-0000-0000-0000BC030000}"/>
    <cellStyle name="20% - Accent1 4 2 3 2 2" xfId="551" xr:uid="{00000000-0005-0000-0000-0000BD030000}"/>
    <cellStyle name="20% - Accent1 4 2 3 2 2 2" xfId="552" xr:uid="{00000000-0005-0000-0000-0000BE030000}"/>
    <cellStyle name="20% - Accent1 4 2 3 2 3" xfId="553" xr:uid="{00000000-0005-0000-0000-0000BF030000}"/>
    <cellStyle name="20% - Accent1 4 2 3 3" xfId="554" xr:uid="{00000000-0005-0000-0000-0000C0030000}"/>
    <cellStyle name="20% - Accent1 4 2 3 3 2" xfId="555" xr:uid="{00000000-0005-0000-0000-0000C1030000}"/>
    <cellStyle name="20% - Accent1 4 2 3 4" xfId="556" xr:uid="{00000000-0005-0000-0000-0000C2030000}"/>
    <cellStyle name="20% - Accent1 4 2 3 4 2" xfId="557" xr:uid="{00000000-0005-0000-0000-0000C3030000}"/>
    <cellStyle name="20% - Accent1 4 2 3 5" xfId="558" xr:uid="{00000000-0005-0000-0000-0000C4030000}"/>
    <cellStyle name="20% - Accent1 4 2 4" xfId="559" xr:uid="{00000000-0005-0000-0000-0000C5030000}"/>
    <cellStyle name="20% - Accent1 4 2 4 2" xfId="560" xr:uid="{00000000-0005-0000-0000-0000C6030000}"/>
    <cellStyle name="20% - Accent1 4 2 4 2 2" xfId="561" xr:uid="{00000000-0005-0000-0000-0000C7030000}"/>
    <cellStyle name="20% - Accent1 4 2 4 3" xfId="562" xr:uid="{00000000-0005-0000-0000-0000C8030000}"/>
    <cellStyle name="20% - Accent1 4 2 5" xfId="563" xr:uid="{00000000-0005-0000-0000-0000C9030000}"/>
    <cellStyle name="20% - Accent1 4 2 5 2" xfId="564" xr:uid="{00000000-0005-0000-0000-0000CA030000}"/>
    <cellStyle name="20% - Accent1 4 2 6" xfId="565" xr:uid="{00000000-0005-0000-0000-0000CB030000}"/>
    <cellStyle name="20% - Accent1 4 2 6 2" xfId="566" xr:uid="{00000000-0005-0000-0000-0000CC030000}"/>
    <cellStyle name="20% - Accent1 4 2 7" xfId="567" xr:uid="{00000000-0005-0000-0000-0000CD030000}"/>
    <cellStyle name="20% - Accent1 4 2 7 2" xfId="568" xr:uid="{00000000-0005-0000-0000-0000CE030000}"/>
    <cellStyle name="20% - Accent1 4 2 8" xfId="569" xr:uid="{00000000-0005-0000-0000-0000CF030000}"/>
    <cellStyle name="20% - Accent1 4 2 8 2" xfId="570" xr:uid="{00000000-0005-0000-0000-0000D0030000}"/>
    <cellStyle name="20% - Accent1 4 2 9" xfId="571" xr:uid="{00000000-0005-0000-0000-0000D1030000}"/>
    <cellStyle name="20% - Accent1 4 2 9 2" xfId="572" xr:uid="{00000000-0005-0000-0000-0000D2030000}"/>
    <cellStyle name="20% - Accent1 4 3" xfId="573" xr:uid="{00000000-0005-0000-0000-0000D3030000}"/>
    <cellStyle name="20% - Accent1 4 4" xfId="574" xr:uid="{00000000-0005-0000-0000-0000D4030000}"/>
    <cellStyle name="20% - Accent1 4 5" xfId="575" xr:uid="{00000000-0005-0000-0000-0000D5030000}"/>
    <cellStyle name="20% - Accent1 4 6" xfId="576" xr:uid="{00000000-0005-0000-0000-0000D6030000}"/>
    <cellStyle name="20% - Accent1 5" xfId="577" xr:uid="{00000000-0005-0000-0000-0000D7030000}"/>
    <cellStyle name="20% - Accent1 5 2" xfId="578" xr:uid="{00000000-0005-0000-0000-0000D8030000}"/>
    <cellStyle name="20% - Accent1 5 3" xfId="579" xr:uid="{00000000-0005-0000-0000-0000D9030000}"/>
    <cellStyle name="20% - Accent1 5 4" xfId="580" xr:uid="{00000000-0005-0000-0000-0000DA030000}"/>
    <cellStyle name="20% - Accent1 5 5" xfId="581" xr:uid="{00000000-0005-0000-0000-0000DB030000}"/>
    <cellStyle name="20% - Accent1 6" xfId="582" xr:uid="{00000000-0005-0000-0000-0000DC030000}"/>
    <cellStyle name="20% - Accent1 7" xfId="583" xr:uid="{00000000-0005-0000-0000-0000DD030000}"/>
    <cellStyle name="20% - Accent1 8" xfId="584" xr:uid="{00000000-0005-0000-0000-0000DE030000}"/>
    <cellStyle name="20% - Accent1 9" xfId="585" xr:uid="{00000000-0005-0000-0000-0000DF030000}"/>
    <cellStyle name="20% - Accent2 10" xfId="586" xr:uid="{00000000-0005-0000-0000-0000E0030000}"/>
    <cellStyle name="20% - Accent2 11" xfId="587" xr:uid="{00000000-0005-0000-0000-0000E1030000}"/>
    <cellStyle name="20% - Accent2 12" xfId="588" xr:uid="{00000000-0005-0000-0000-0000E2030000}"/>
    <cellStyle name="20% - Accent2 13" xfId="589" xr:uid="{00000000-0005-0000-0000-0000E3030000}"/>
    <cellStyle name="20% - Accent2 14" xfId="590" xr:uid="{00000000-0005-0000-0000-0000E4030000}"/>
    <cellStyle name="20% - Accent2 15" xfId="591" xr:uid="{00000000-0005-0000-0000-0000E5030000}"/>
    <cellStyle name="20% - Accent2 16" xfId="592" xr:uid="{00000000-0005-0000-0000-0000E6030000}"/>
    <cellStyle name="20% - Accent2 17" xfId="593" xr:uid="{00000000-0005-0000-0000-0000E7030000}"/>
    <cellStyle name="20% - Accent2 18" xfId="594" xr:uid="{00000000-0005-0000-0000-0000E8030000}"/>
    <cellStyle name="20% - Accent2 19" xfId="595" xr:uid="{00000000-0005-0000-0000-0000E9030000}"/>
    <cellStyle name="20% - Accent2 2" xfId="596" xr:uid="{00000000-0005-0000-0000-0000EA030000}"/>
    <cellStyle name="20% - Accent2 2 2" xfId="597" xr:uid="{00000000-0005-0000-0000-0000EB030000}"/>
    <cellStyle name="20% - Accent2 2 2 2" xfId="598" xr:uid="{00000000-0005-0000-0000-0000EC030000}"/>
    <cellStyle name="20% - Accent2 2 2 3" xfId="599" xr:uid="{00000000-0005-0000-0000-0000ED030000}"/>
    <cellStyle name="20% - Accent2 2 3" xfId="600" xr:uid="{00000000-0005-0000-0000-0000EE030000}"/>
    <cellStyle name="20% - Accent2 2 3 2" xfId="601" xr:uid="{00000000-0005-0000-0000-0000EF030000}"/>
    <cellStyle name="20% - Accent2 2 3 3" xfId="602" xr:uid="{00000000-0005-0000-0000-0000F0030000}"/>
    <cellStyle name="20% - Accent2 2 4" xfId="603" xr:uid="{00000000-0005-0000-0000-0000F1030000}"/>
    <cellStyle name="20% - Accent2 2 4 2" xfId="604" xr:uid="{00000000-0005-0000-0000-0000F2030000}"/>
    <cellStyle name="20% - Accent2 2 5" xfId="605" xr:uid="{00000000-0005-0000-0000-0000F3030000}"/>
    <cellStyle name="20% - Accent2 20" xfId="606" xr:uid="{00000000-0005-0000-0000-0000F4030000}"/>
    <cellStyle name="20% - Accent2 21" xfId="607" xr:uid="{00000000-0005-0000-0000-0000F5030000}"/>
    <cellStyle name="20% - Accent2 22" xfId="608" xr:uid="{00000000-0005-0000-0000-0000F6030000}"/>
    <cellStyle name="20% - Accent2 23" xfId="609" xr:uid="{00000000-0005-0000-0000-0000F7030000}"/>
    <cellStyle name="20% - Accent2 3" xfId="610" xr:uid="{00000000-0005-0000-0000-0000F8030000}"/>
    <cellStyle name="20% - Accent2 3 2" xfId="611" xr:uid="{00000000-0005-0000-0000-0000F9030000}"/>
    <cellStyle name="20% - Accent2 3 2 2" xfId="612" xr:uid="{00000000-0005-0000-0000-0000FA030000}"/>
    <cellStyle name="20% - Accent2 3 3" xfId="613" xr:uid="{00000000-0005-0000-0000-0000FB030000}"/>
    <cellStyle name="20% - Accent2 3 3 2" xfId="614" xr:uid="{00000000-0005-0000-0000-0000FC030000}"/>
    <cellStyle name="20% - Accent2 3 4" xfId="615" xr:uid="{00000000-0005-0000-0000-0000FD030000}"/>
    <cellStyle name="20% - Accent2 3 4 2" xfId="616" xr:uid="{00000000-0005-0000-0000-0000FE030000}"/>
    <cellStyle name="20% - Accent2 3 5" xfId="617" xr:uid="{00000000-0005-0000-0000-0000FF030000}"/>
    <cellStyle name="20% - Accent2 4" xfId="618" xr:uid="{00000000-0005-0000-0000-000000040000}"/>
    <cellStyle name="20% - Accent2 4 2" xfId="619" xr:uid="{00000000-0005-0000-0000-000001040000}"/>
    <cellStyle name="20% - Accent2 4 2 10" xfId="620" xr:uid="{00000000-0005-0000-0000-000002040000}"/>
    <cellStyle name="20% - Accent2 4 2 10 2" xfId="621" xr:uid="{00000000-0005-0000-0000-000003040000}"/>
    <cellStyle name="20% - Accent2 4 2 11" xfId="622" xr:uid="{00000000-0005-0000-0000-000004040000}"/>
    <cellStyle name="20% - Accent2 4 2 2" xfId="623" xr:uid="{00000000-0005-0000-0000-000005040000}"/>
    <cellStyle name="20% - Accent2 4 2 2 2" xfId="624" xr:uid="{00000000-0005-0000-0000-000006040000}"/>
    <cellStyle name="20% - Accent2 4 2 2 2 2" xfId="625" xr:uid="{00000000-0005-0000-0000-000007040000}"/>
    <cellStyle name="20% - Accent2 4 2 2 2 2 2" xfId="626" xr:uid="{00000000-0005-0000-0000-000008040000}"/>
    <cellStyle name="20% - Accent2 4 2 2 2 3" xfId="627" xr:uid="{00000000-0005-0000-0000-000009040000}"/>
    <cellStyle name="20% - Accent2 4 2 2 3" xfId="628" xr:uid="{00000000-0005-0000-0000-00000A040000}"/>
    <cellStyle name="20% - Accent2 4 2 2 3 2" xfId="629" xr:uid="{00000000-0005-0000-0000-00000B040000}"/>
    <cellStyle name="20% - Accent2 4 2 2 4" xfId="630" xr:uid="{00000000-0005-0000-0000-00000C040000}"/>
    <cellStyle name="20% - Accent2 4 2 2 4 2" xfId="631" xr:uid="{00000000-0005-0000-0000-00000D040000}"/>
    <cellStyle name="20% - Accent2 4 2 2 5" xfId="632" xr:uid="{00000000-0005-0000-0000-00000E040000}"/>
    <cellStyle name="20% - Accent2 4 2 3" xfId="633" xr:uid="{00000000-0005-0000-0000-00000F040000}"/>
    <cellStyle name="20% - Accent2 4 2 3 2" xfId="634" xr:uid="{00000000-0005-0000-0000-000010040000}"/>
    <cellStyle name="20% - Accent2 4 2 3 2 2" xfId="635" xr:uid="{00000000-0005-0000-0000-000011040000}"/>
    <cellStyle name="20% - Accent2 4 2 3 2 2 2" xfId="636" xr:uid="{00000000-0005-0000-0000-000012040000}"/>
    <cellStyle name="20% - Accent2 4 2 3 2 3" xfId="637" xr:uid="{00000000-0005-0000-0000-000013040000}"/>
    <cellStyle name="20% - Accent2 4 2 3 3" xfId="638" xr:uid="{00000000-0005-0000-0000-000014040000}"/>
    <cellStyle name="20% - Accent2 4 2 3 3 2" xfId="639" xr:uid="{00000000-0005-0000-0000-000015040000}"/>
    <cellStyle name="20% - Accent2 4 2 3 4" xfId="640" xr:uid="{00000000-0005-0000-0000-000016040000}"/>
    <cellStyle name="20% - Accent2 4 2 3 4 2" xfId="641" xr:uid="{00000000-0005-0000-0000-000017040000}"/>
    <cellStyle name="20% - Accent2 4 2 3 5" xfId="642" xr:uid="{00000000-0005-0000-0000-000018040000}"/>
    <cellStyle name="20% - Accent2 4 2 4" xfId="643" xr:uid="{00000000-0005-0000-0000-000019040000}"/>
    <cellStyle name="20% - Accent2 4 2 4 2" xfId="644" xr:uid="{00000000-0005-0000-0000-00001A040000}"/>
    <cellStyle name="20% - Accent2 4 2 4 2 2" xfId="645" xr:uid="{00000000-0005-0000-0000-00001B040000}"/>
    <cellStyle name="20% - Accent2 4 2 4 3" xfId="646" xr:uid="{00000000-0005-0000-0000-00001C040000}"/>
    <cellStyle name="20% - Accent2 4 2 5" xfId="647" xr:uid="{00000000-0005-0000-0000-00001D040000}"/>
    <cellStyle name="20% - Accent2 4 2 5 2" xfId="648" xr:uid="{00000000-0005-0000-0000-00001E040000}"/>
    <cellStyle name="20% - Accent2 4 2 6" xfId="649" xr:uid="{00000000-0005-0000-0000-00001F040000}"/>
    <cellStyle name="20% - Accent2 4 2 6 2" xfId="650" xr:uid="{00000000-0005-0000-0000-000020040000}"/>
    <cellStyle name="20% - Accent2 4 2 7" xfId="651" xr:uid="{00000000-0005-0000-0000-000021040000}"/>
    <cellStyle name="20% - Accent2 4 2 7 2" xfId="652" xr:uid="{00000000-0005-0000-0000-000022040000}"/>
    <cellStyle name="20% - Accent2 4 2 8" xfId="653" xr:uid="{00000000-0005-0000-0000-000023040000}"/>
    <cellStyle name="20% - Accent2 4 2 8 2" xfId="654" xr:uid="{00000000-0005-0000-0000-000024040000}"/>
    <cellStyle name="20% - Accent2 4 2 9" xfId="655" xr:uid="{00000000-0005-0000-0000-000025040000}"/>
    <cellStyle name="20% - Accent2 4 2 9 2" xfId="656" xr:uid="{00000000-0005-0000-0000-000026040000}"/>
    <cellStyle name="20% - Accent2 4 3" xfId="657" xr:uid="{00000000-0005-0000-0000-000027040000}"/>
    <cellStyle name="20% - Accent2 4 4" xfId="658" xr:uid="{00000000-0005-0000-0000-000028040000}"/>
    <cellStyle name="20% - Accent2 4 5" xfId="659" xr:uid="{00000000-0005-0000-0000-000029040000}"/>
    <cellStyle name="20% - Accent2 4 6" xfId="660" xr:uid="{00000000-0005-0000-0000-00002A040000}"/>
    <cellStyle name="20% - Accent2 5" xfId="661" xr:uid="{00000000-0005-0000-0000-00002B040000}"/>
    <cellStyle name="20% - Accent2 5 2" xfId="662" xr:uid="{00000000-0005-0000-0000-00002C040000}"/>
    <cellStyle name="20% - Accent2 5 3" xfId="663" xr:uid="{00000000-0005-0000-0000-00002D040000}"/>
    <cellStyle name="20% - Accent2 5 4" xfId="664" xr:uid="{00000000-0005-0000-0000-00002E040000}"/>
    <cellStyle name="20% - Accent2 5 5" xfId="665" xr:uid="{00000000-0005-0000-0000-00002F040000}"/>
    <cellStyle name="20% - Accent2 6" xfId="666" xr:uid="{00000000-0005-0000-0000-000030040000}"/>
    <cellStyle name="20% - Accent2 7" xfId="667" xr:uid="{00000000-0005-0000-0000-000031040000}"/>
    <cellStyle name="20% - Accent2 8" xfId="668" xr:uid="{00000000-0005-0000-0000-000032040000}"/>
    <cellStyle name="20% - Accent2 9" xfId="669" xr:uid="{00000000-0005-0000-0000-000033040000}"/>
    <cellStyle name="20% - Accent3 10" xfId="670" xr:uid="{00000000-0005-0000-0000-000034040000}"/>
    <cellStyle name="20% - Accent3 11" xfId="671" xr:uid="{00000000-0005-0000-0000-000035040000}"/>
    <cellStyle name="20% - Accent3 12" xfId="672" xr:uid="{00000000-0005-0000-0000-000036040000}"/>
    <cellStyle name="20% - Accent3 13" xfId="673" xr:uid="{00000000-0005-0000-0000-000037040000}"/>
    <cellStyle name="20% - Accent3 14" xfId="674" xr:uid="{00000000-0005-0000-0000-000038040000}"/>
    <cellStyle name="20% - Accent3 15" xfId="675" xr:uid="{00000000-0005-0000-0000-000039040000}"/>
    <cellStyle name="20% - Accent3 16" xfId="676" xr:uid="{00000000-0005-0000-0000-00003A040000}"/>
    <cellStyle name="20% - Accent3 17" xfId="677" xr:uid="{00000000-0005-0000-0000-00003B040000}"/>
    <cellStyle name="20% - Accent3 18" xfId="678" xr:uid="{00000000-0005-0000-0000-00003C040000}"/>
    <cellStyle name="20% - Accent3 19" xfId="679" xr:uid="{00000000-0005-0000-0000-00003D040000}"/>
    <cellStyle name="20% - Accent3 2" xfId="680" xr:uid="{00000000-0005-0000-0000-00003E040000}"/>
    <cellStyle name="20% - Accent3 2 2" xfId="681" xr:uid="{00000000-0005-0000-0000-00003F040000}"/>
    <cellStyle name="20% - Accent3 2 2 2" xfId="682" xr:uid="{00000000-0005-0000-0000-000040040000}"/>
    <cellStyle name="20% - Accent3 2 2 3" xfId="683" xr:uid="{00000000-0005-0000-0000-000041040000}"/>
    <cellStyle name="20% - Accent3 2 3" xfId="684" xr:uid="{00000000-0005-0000-0000-000042040000}"/>
    <cellStyle name="20% - Accent3 2 3 2" xfId="685" xr:uid="{00000000-0005-0000-0000-000043040000}"/>
    <cellStyle name="20% - Accent3 2 3 3" xfId="686" xr:uid="{00000000-0005-0000-0000-000044040000}"/>
    <cellStyle name="20% - Accent3 2 4" xfId="687" xr:uid="{00000000-0005-0000-0000-000045040000}"/>
    <cellStyle name="20% - Accent3 2 4 2" xfId="688" xr:uid="{00000000-0005-0000-0000-000046040000}"/>
    <cellStyle name="20% - Accent3 2 5" xfId="689" xr:uid="{00000000-0005-0000-0000-000047040000}"/>
    <cellStyle name="20% - Accent3 20" xfId="690" xr:uid="{00000000-0005-0000-0000-000048040000}"/>
    <cellStyle name="20% - Accent3 21" xfId="691" xr:uid="{00000000-0005-0000-0000-000049040000}"/>
    <cellStyle name="20% - Accent3 22" xfId="692" xr:uid="{00000000-0005-0000-0000-00004A040000}"/>
    <cellStyle name="20% - Accent3 23" xfId="693" xr:uid="{00000000-0005-0000-0000-00004B040000}"/>
    <cellStyle name="20% - Accent3 3" xfId="694" xr:uid="{00000000-0005-0000-0000-00004C040000}"/>
    <cellStyle name="20% - Accent3 3 2" xfId="695" xr:uid="{00000000-0005-0000-0000-00004D040000}"/>
    <cellStyle name="20% - Accent3 3 2 2" xfId="696" xr:uid="{00000000-0005-0000-0000-00004E040000}"/>
    <cellStyle name="20% - Accent3 3 3" xfId="697" xr:uid="{00000000-0005-0000-0000-00004F040000}"/>
    <cellStyle name="20% - Accent3 3 3 2" xfId="698" xr:uid="{00000000-0005-0000-0000-000050040000}"/>
    <cellStyle name="20% - Accent3 3 4" xfId="699" xr:uid="{00000000-0005-0000-0000-000051040000}"/>
    <cellStyle name="20% - Accent3 3 4 2" xfId="700" xr:uid="{00000000-0005-0000-0000-000052040000}"/>
    <cellStyle name="20% - Accent3 3 5" xfId="701" xr:uid="{00000000-0005-0000-0000-000053040000}"/>
    <cellStyle name="20% - Accent3 4" xfId="702" xr:uid="{00000000-0005-0000-0000-000054040000}"/>
    <cellStyle name="20% - Accent3 4 2" xfId="703" xr:uid="{00000000-0005-0000-0000-000055040000}"/>
    <cellStyle name="20% - Accent3 4 2 10" xfId="704" xr:uid="{00000000-0005-0000-0000-000056040000}"/>
    <cellStyle name="20% - Accent3 4 2 10 2" xfId="705" xr:uid="{00000000-0005-0000-0000-000057040000}"/>
    <cellStyle name="20% - Accent3 4 2 11" xfId="706" xr:uid="{00000000-0005-0000-0000-000058040000}"/>
    <cellStyle name="20% - Accent3 4 2 2" xfId="707" xr:uid="{00000000-0005-0000-0000-000059040000}"/>
    <cellStyle name="20% - Accent3 4 2 2 2" xfId="708" xr:uid="{00000000-0005-0000-0000-00005A040000}"/>
    <cellStyle name="20% - Accent3 4 2 2 2 2" xfId="709" xr:uid="{00000000-0005-0000-0000-00005B040000}"/>
    <cellStyle name="20% - Accent3 4 2 2 2 2 2" xfId="710" xr:uid="{00000000-0005-0000-0000-00005C040000}"/>
    <cellStyle name="20% - Accent3 4 2 2 2 3" xfId="711" xr:uid="{00000000-0005-0000-0000-00005D040000}"/>
    <cellStyle name="20% - Accent3 4 2 2 3" xfId="712" xr:uid="{00000000-0005-0000-0000-00005E040000}"/>
    <cellStyle name="20% - Accent3 4 2 2 3 2" xfId="713" xr:uid="{00000000-0005-0000-0000-00005F040000}"/>
    <cellStyle name="20% - Accent3 4 2 2 4" xfId="714" xr:uid="{00000000-0005-0000-0000-000060040000}"/>
    <cellStyle name="20% - Accent3 4 2 2 4 2" xfId="715" xr:uid="{00000000-0005-0000-0000-000061040000}"/>
    <cellStyle name="20% - Accent3 4 2 2 5" xfId="716" xr:uid="{00000000-0005-0000-0000-000062040000}"/>
    <cellStyle name="20% - Accent3 4 2 3" xfId="717" xr:uid="{00000000-0005-0000-0000-000063040000}"/>
    <cellStyle name="20% - Accent3 4 2 3 2" xfId="718" xr:uid="{00000000-0005-0000-0000-000064040000}"/>
    <cellStyle name="20% - Accent3 4 2 3 2 2" xfId="719" xr:uid="{00000000-0005-0000-0000-000065040000}"/>
    <cellStyle name="20% - Accent3 4 2 3 2 2 2" xfId="720" xr:uid="{00000000-0005-0000-0000-000066040000}"/>
    <cellStyle name="20% - Accent3 4 2 3 2 3" xfId="721" xr:uid="{00000000-0005-0000-0000-000067040000}"/>
    <cellStyle name="20% - Accent3 4 2 3 3" xfId="722" xr:uid="{00000000-0005-0000-0000-000068040000}"/>
    <cellStyle name="20% - Accent3 4 2 3 3 2" xfId="723" xr:uid="{00000000-0005-0000-0000-000069040000}"/>
    <cellStyle name="20% - Accent3 4 2 3 4" xfId="724" xr:uid="{00000000-0005-0000-0000-00006A040000}"/>
    <cellStyle name="20% - Accent3 4 2 3 4 2" xfId="725" xr:uid="{00000000-0005-0000-0000-00006B040000}"/>
    <cellStyle name="20% - Accent3 4 2 3 5" xfId="726" xr:uid="{00000000-0005-0000-0000-00006C040000}"/>
    <cellStyle name="20% - Accent3 4 2 4" xfId="727" xr:uid="{00000000-0005-0000-0000-00006D040000}"/>
    <cellStyle name="20% - Accent3 4 2 4 2" xfId="728" xr:uid="{00000000-0005-0000-0000-00006E040000}"/>
    <cellStyle name="20% - Accent3 4 2 4 2 2" xfId="729" xr:uid="{00000000-0005-0000-0000-00006F040000}"/>
    <cellStyle name="20% - Accent3 4 2 4 3" xfId="730" xr:uid="{00000000-0005-0000-0000-000070040000}"/>
    <cellStyle name="20% - Accent3 4 2 5" xfId="731" xr:uid="{00000000-0005-0000-0000-000071040000}"/>
    <cellStyle name="20% - Accent3 4 2 5 2" xfId="732" xr:uid="{00000000-0005-0000-0000-000072040000}"/>
    <cellStyle name="20% - Accent3 4 2 6" xfId="733" xr:uid="{00000000-0005-0000-0000-000073040000}"/>
    <cellStyle name="20% - Accent3 4 2 6 2" xfId="734" xr:uid="{00000000-0005-0000-0000-000074040000}"/>
    <cellStyle name="20% - Accent3 4 2 7" xfId="735" xr:uid="{00000000-0005-0000-0000-000075040000}"/>
    <cellStyle name="20% - Accent3 4 2 7 2" xfId="736" xr:uid="{00000000-0005-0000-0000-000076040000}"/>
    <cellStyle name="20% - Accent3 4 2 8" xfId="737" xr:uid="{00000000-0005-0000-0000-000077040000}"/>
    <cellStyle name="20% - Accent3 4 2 8 2" xfId="738" xr:uid="{00000000-0005-0000-0000-000078040000}"/>
    <cellStyle name="20% - Accent3 4 2 9" xfId="739" xr:uid="{00000000-0005-0000-0000-000079040000}"/>
    <cellStyle name="20% - Accent3 4 2 9 2" xfId="740" xr:uid="{00000000-0005-0000-0000-00007A040000}"/>
    <cellStyle name="20% - Accent3 4 3" xfId="741" xr:uid="{00000000-0005-0000-0000-00007B040000}"/>
    <cellStyle name="20% - Accent3 4 4" xfId="742" xr:uid="{00000000-0005-0000-0000-00007C040000}"/>
    <cellStyle name="20% - Accent3 4 5" xfId="743" xr:uid="{00000000-0005-0000-0000-00007D040000}"/>
    <cellStyle name="20% - Accent3 4 6" xfId="744" xr:uid="{00000000-0005-0000-0000-00007E040000}"/>
    <cellStyle name="20% - Accent3 5" xfId="745" xr:uid="{00000000-0005-0000-0000-00007F040000}"/>
    <cellStyle name="20% - Accent3 5 2" xfId="746" xr:uid="{00000000-0005-0000-0000-000080040000}"/>
    <cellStyle name="20% - Accent3 5 3" xfId="747" xr:uid="{00000000-0005-0000-0000-000081040000}"/>
    <cellStyle name="20% - Accent3 5 4" xfId="748" xr:uid="{00000000-0005-0000-0000-000082040000}"/>
    <cellStyle name="20% - Accent3 5 5" xfId="749" xr:uid="{00000000-0005-0000-0000-000083040000}"/>
    <cellStyle name="20% - Accent3 6" xfId="750" xr:uid="{00000000-0005-0000-0000-000084040000}"/>
    <cellStyle name="20% - Accent3 7" xfId="751" xr:uid="{00000000-0005-0000-0000-000085040000}"/>
    <cellStyle name="20% - Accent3 8" xfId="752" xr:uid="{00000000-0005-0000-0000-000086040000}"/>
    <cellStyle name="20% - Accent3 9" xfId="753" xr:uid="{00000000-0005-0000-0000-000087040000}"/>
    <cellStyle name="20% - Accent4 10" xfId="754" xr:uid="{00000000-0005-0000-0000-000088040000}"/>
    <cellStyle name="20% - Accent4 11" xfId="755" xr:uid="{00000000-0005-0000-0000-000089040000}"/>
    <cellStyle name="20% - Accent4 12" xfId="756" xr:uid="{00000000-0005-0000-0000-00008A040000}"/>
    <cellStyle name="20% - Accent4 13" xfId="757" xr:uid="{00000000-0005-0000-0000-00008B040000}"/>
    <cellStyle name="20% - Accent4 14" xfId="758" xr:uid="{00000000-0005-0000-0000-00008C040000}"/>
    <cellStyle name="20% - Accent4 15" xfId="759" xr:uid="{00000000-0005-0000-0000-00008D040000}"/>
    <cellStyle name="20% - Accent4 16" xfId="760" xr:uid="{00000000-0005-0000-0000-00008E040000}"/>
    <cellStyle name="20% - Accent4 17" xfId="761" xr:uid="{00000000-0005-0000-0000-00008F040000}"/>
    <cellStyle name="20% - Accent4 18" xfId="762" xr:uid="{00000000-0005-0000-0000-000090040000}"/>
    <cellStyle name="20% - Accent4 19" xfId="763" xr:uid="{00000000-0005-0000-0000-000091040000}"/>
    <cellStyle name="20% - Accent4 2" xfId="764" xr:uid="{00000000-0005-0000-0000-000092040000}"/>
    <cellStyle name="20% - Accent4 2 2" xfId="765" xr:uid="{00000000-0005-0000-0000-000093040000}"/>
    <cellStyle name="20% - Accent4 2 2 2" xfId="766" xr:uid="{00000000-0005-0000-0000-000094040000}"/>
    <cellStyle name="20% - Accent4 2 2 3" xfId="26230" xr:uid="{00000000-0005-0000-0000-000095040000}"/>
    <cellStyle name="20% - Accent4 2 3" xfId="767" xr:uid="{00000000-0005-0000-0000-000096040000}"/>
    <cellStyle name="20% - Accent4 2 3 2" xfId="768" xr:uid="{00000000-0005-0000-0000-000097040000}"/>
    <cellStyle name="20% - Accent4 2 3 3" xfId="769" xr:uid="{00000000-0005-0000-0000-000098040000}"/>
    <cellStyle name="20% - Accent4 2 4" xfId="770" xr:uid="{00000000-0005-0000-0000-000099040000}"/>
    <cellStyle name="20% - Accent4 2 5" xfId="771" xr:uid="{00000000-0005-0000-0000-00009A040000}"/>
    <cellStyle name="20% - Accent4 20" xfId="772" xr:uid="{00000000-0005-0000-0000-00009B040000}"/>
    <cellStyle name="20% - Accent4 21" xfId="773" xr:uid="{00000000-0005-0000-0000-00009C040000}"/>
    <cellStyle name="20% - Accent4 22" xfId="774" xr:uid="{00000000-0005-0000-0000-00009D040000}"/>
    <cellStyle name="20% - Accent4 23" xfId="775" xr:uid="{00000000-0005-0000-0000-00009E040000}"/>
    <cellStyle name="20% - Accent4 3" xfId="776" xr:uid="{00000000-0005-0000-0000-00009F040000}"/>
    <cellStyle name="20% - Accent4 3 2" xfId="777" xr:uid="{00000000-0005-0000-0000-0000A0040000}"/>
    <cellStyle name="20% - Accent4 3 2 2" xfId="778" xr:uid="{00000000-0005-0000-0000-0000A1040000}"/>
    <cellStyle name="20% - Accent4 3 3" xfId="779" xr:uid="{00000000-0005-0000-0000-0000A2040000}"/>
    <cellStyle name="20% - Accent4 3 3 2" xfId="780" xr:uid="{00000000-0005-0000-0000-0000A3040000}"/>
    <cellStyle name="20% - Accent4 3 4" xfId="781" xr:uid="{00000000-0005-0000-0000-0000A4040000}"/>
    <cellStyle name="20% - Accent4 3 4 2" xfId="782" xr:uid="{00000000-0005-0000-0000-0000A5040000}"/>
    <cellStyle name="20% - Accent4 3 5" xfId="783" xr:uid="{00000000-0005-0000-0000-0000A6040000}"/>
    <cellStyle name="20% - Accent4 4" xfId="784" xr:uid="{00000000-0005-0000-0000-0000A7040000}"/>
    <cellStyle name="20% - Accent4 4 2" xfId="785" xr:uid="{00000000-0005-0000-0000-0000A8040000}"/>
    <cellStyle name="20% - Accent4 4 2 10" xfId="786" xr:uid="{00000000-0005-0000-0000-0000A9040000}"/>
    <cellStyle name="20% - Accent4 4 2 10 2" xfId="787" xr:uid="{00000000-0005-0000-0000-0000AA040000}"/>
    <cellStyle name="20% - Accent4 4 2 11" xfId="788" xr:uid="{00000000-0005-0000-0000-0000AB040000}"/>
    <cellStyle name="20% - Accent4 4 2 2" xfId="789" xr:uid="{00000000-0005-0000-0000-0000AC040000}"/>
    <cellStyle name="20% - Accent4 4 2 2 2" xfId="790" xr:uid="{00000000-0005-0000-0000-0000AD040000}"/>
    <cellStyle name="20% - Accent4 4 2 2 2 2" xfId="791" xr:uid="{00000000-0005-0000-0000-0000AE040000}"/>
    <cellStyle name="20% - Accent4 4 2 2 2 2 2" xfId="792" xr:uid="{00000000-0005-0000-0000-0000AF040000}"/>
    <cellStyle name="20% - Accent4 4 2 2 2 3" xfId="793" xr:uid="{00000000-0005-0000-0000-0000B0040000}"/>
    <cellStyle name="20% - Accent4 4 2 2 3" xfId="794" xr:uid="{00000000-0005-0000-0000-0000B1040000}"/>
    <cellStyle name="20% - Accent4 4 2 2 3 2" xfId="795" xr:uid="{00000000-0005-0000-0000-0000B2040000}"/>
    <cellStyle name="20% - Accent4 4 2 2 4" xfId="796" xr:uid="{00000000-0005-0000-0000-0000B3040000}"/>
    <cellStyle name="20% - Accent4 4 2 2 4 2" xfId="797" xr:uid="{00000000-0005-0000-0000-0000B4040000}"/>
    <cellStyle name="20% - Accent4 4 2 2 5" xfId="798" xr:uid="{00000000-0005-0000-0000-0000B5040000}"/>
    <cellStyle name="20% - Accent4 4 2 3" xfId="799" xr:uid="{00000000-0005-0000-0000-0000B6040000}"/>
    <cellStyle name="20% - Accent4 4 2 3 2" xfId="800" xr:uid="{00000000-0005-0000-0000-0000B7040000}"/>
    <cellStyle name="20% - Accent4 4 2 3 2 2" xfId="801" xr:uid="{00000000-0005-0000-0000-0000B8040000}"/>
    <cellStyle name="20% - Accent4 4 2 3 2 2 2" xfId="802" xr:uid="{00000000-0005-0000-0000-0000B9040000}"/>
    <cellStyle name="20% - Accent4 4 2 3 2 3" xfId="803" xr:uid="{00000000-0005-0000-0000-0000BA040000}"/>
    <cellStyle name="20% - Accent4 4 2 3 3" xfId="804" xr:uid="{00000000-0005-0000-0000-0000BB040000}"/>
    <cellStyle name="20% - Accent4 4 2 3 3 2" xfId="805" xr:uid="{00000000-0005-0000-0000-0000BC040000}"/>
    <cellStyle name="20% - Accent4 4 2 3 4" xfId="806" xr:uid="{00000000-0005-0000-0000-0000BD040000}"/>
    <cellStyle name="20% - Accent4 4 2 3 4 2" xfId="807" xr:uid="{00000000-0005-0000-0000-0000BE040000}"/>
    <cellStyle name="20% - Accent4 4 2 3 5" xfId="808" xr:uid="{00000000-0005-0000-0000-0000BF040000}"/>
    <cellStyle name="20% - Accent4 4 2 4" xfId="809" xr:uid="{00000000-0005-0000-0000-0000C0040000}"/>
    <cellStyle name="20% - Accent4 4 2 4 2" xfId="810" xr:uid="{00000000-0005-0000-0000-0000C1040000}"/>
    <cellStyle name="20% - Accent4 4 2 4 2 2" xfId="811" xr:uid="{00000000-0005-0000-0000-0000C2040000}"/>
    <cellStyle name="20% - Accent4 4 2 4 3" xfId="812" xr:uid="{00000000-0005-0000-0000-0000C3040000}"/>
    <cellStyle name="20% - Accent4 4 2 5" xfId="813" xr:uid="{00000000-0005-0000-0000-0000C4040000}"/>
    <cellStyle name="20% - Accent4 4 2 5 2" xfId="814" xr:uid="{00000000-0005-0000-0000-0000C5040000}"/>
    <cellStyle name="20% - Accent4 4 2 6" xfId="815" xr:uid="{00000000-0005-0000-0000-0000C6040000}"/>
    <cellStyle name="20% - Accent4 4 2 6 2" xfId="816" xr:uid="{00000000-0005-0000-0000-0000C7040000}"/>
    <cellStyle name="20% - Accent4 4 2 7" xfId="817" xr:uid="{00000000-0005-0000-0000-0000C8040000}"/>
    <cellStyle name="20% - Accent4 4 2 7 2" xfId="818" xr:uid="{00000000-0005-0000-0000-0000C9040000}"/>
    <cellStyle name="20% - Accent4 4 2 8" xfId="819" xr:uid="{00000000-0005-0000-0000-0000CA040000}"/>
    <cellStyle name="20% - Accent4 4 2 8 2" xfId="820" xr:uid="{00000000-0005-0000-0000-0000CB040000}"/>
    <cellStyle name="20% - Accent4 4 2 9" xfId="821" xr:uid="{00000000-0005-0000-0000-0000CC040000}"/>
    <cellStyle name="20% - Accent4 4 2 9 2" xfId="822" xr:uid="{00000000-0005-0000-0000-0000CD040000}"/>
    <cellStyle name="20% - Accent4 4 3" xfId="823" xr:uid="{00000000-0005-0000-0000-0000CE040000}"/>
    <cellStyle name="20% - Accent4 4 4" xfId="824" xr:uid="{00000000-0005-0000-0000-0000CF040000}"/>
    <cellStyle name="20% - Accent4 4 5" xfId="825" xr:uid="{00000000-0005-0000-0000-0000D0040000}"/>
    <cellStyle name="20% - Accent4 4 6" xfId="826" xr:uid="{00000000-0005-0000-0000-0000D1040000}"/>
    <cellStyle name="20% - Accent4 5" xfId="827" xr:uid="{00000000-0005-0000-0000-0000D2040000}"/>
    <cellStyle name="20% - Accent4 5 2" xfId="828" xr:uid="{00000000-0005-0000-0000-0000D3040000}"/>
    <cellStyle name="20% - Accent4 5 3" xfId="829" xr:uid="{00000000-0005-0000-0000-0000D4040000}"/>
    <cellStyle name="20% - Accent4 5 4" xfId="830" xr:uid="{00000000-0005-0000-0000-0000D5040000}"/>
    <cellStyle name="20% - Accent4 5 5" xfId="831" xr:uid="{00000000-0005-0000-0000-0000D6040000}"/>
    <cellStyle name="20% - Accent4 6" xfId="832" xr:uid="{00000000-0005-0000-0000-0000D7040000}"/>
    <cellStyle name="20% - Accent4 7" xfId="833" xr:uid="{00000000-0005-0000-0000-0000D8040000}"/>
    <cellStyle name="20% - Accent4 8" xfId="834" xr:uid="{00000000-0005-0000-0000-0000D9040000}"/>
    <cellStyle name="20% - Accent4 9" xfId="835" xr:uid="{00000000-0005-0000-0000-0000DA040000}"/>
    <cellStyle name="20% - Accent5 10" xfId="836" xr:uid="{00000000-0005-0000-0000-0000DB040000}"/>
    <cellStyle name="20% - Accent5 11" xfId="837" xr:uid="{00000000-0005-0000-0000-0000DC040000}"/>
    <cellStyle name="20% - Accent5 12" xfId="838" xr:uid="{00000000-0005-0000-0000-0000DD040000}"/>
    <cellStyle name="20% - Accent5 13" xfId="839" xr:uid="{00000000-0005-0000-0000-0000DE040000}"/>
    <cellStyle name="20% - Accent5 14" xfId="840" xr:uid="{00000000-0005-0000-0000-0000DF040000}"/>
    <cellStyle name="20% - Accent5 15" xfId="841" xr:uid="{00000000-0005-0000-0000-0000E0040000}"/>
    <cellStyle name="20% - Accent5 16" xfId="842" xr:uid="{00000000-0005-0000-0000-0000E1040000}"/>
    <cellStyle name="20% - Accent5 17" xfId="843" xr:uid="{00000000-0005-0000-0000-0000E2040000}"/>
    <cellStyle name="20% - Accent5 18" xfId="844" xr:uid="{00000000-0005-0000-0000-0000E3040000}"/>
    <cellStyle name="20% - Accent5 19" xfId="845" xr:uid="{00000000-0005-0000-0000-0000E4040000}"/>
    <cellStyle name="20% - Accent5 2" xfId="846" xr:uid="{00000000-0005-0000-0000-0000E5040000}"/>
    <cellStyle name="20% - Accent5 2 2" xfId="847" xr:uid="{00000000-0005-0000-0000-0000E6040000}"/>
    <cellStyle name="20% - Accent5 2 2 2" xfId="848" xr:uid="{00000000-0005-0000-0000-0000E7040000}"/>
    <cellStyle name="20% - Accent5 2 3" xfId="849" xr:uid="{00000000-0005-0000-0000-0000E8040000}"/>
    <cellStyle name="20% - Accent5 2 4" xfId="850" xr:uid="{00000000-0005-0000-0000-0000E9040000}"/>
    <cellStyle name="20% - Accent5 2 5" xfId="851" xr:uid="{00000000-0005-0000-0000-0000EA040000}"/>
    <cellStyle name="20% - Accent5 20" xfId="852" xr:uid="{00000000-0005-0000-0000-0000EB040000}"/>
    <cellStyle name="20% - Accent5 21" xfId="853" xr:uid="{00000000-0005-0000-0000-0000EC040000}"/>
    <cellStyle name="20% - Accent5 22" xfId="854" xr:uid="{00000000-0005-0000-0000-0000ED040000}"/>
    <cellStyle name="20% - Accent5 23" xfId="855" xr:uid="{00000000-0005-0000-0000-0000EE040000}"/>
    <cellStyle name="20% - Accent5 3" xfId="856" xr:uid="{00000000-0005-0000-0000-0000EF040000}"/>
    <cellStyle name="20% - Accent5 3 2" xfId="857" xr:uid="{00000000-0005-0000-0000-0000F0040000}"/>
    <cellStyle name="20% - Accent5 3 2 2" xfId="858" xr:uid="{00000000-0005-0000-0000-0000F1040000}"/>
    <cellStyle name="20% - Accent5 3 3" xfId="859" xr:uid="{00000000-0005-0000-0000-0000F2040000}"/>
    <cellStyle name="20% - Accent5 3 3 2" xfId="860" xr:uid="{00000000-0005-0000-0000-0000F3040000}"/>
    <cellStyle name="20% - Accent5 3 4" xfId="861" xr:uid="{00000000-0005-0000-0000-0000F4040000}"/>
    <cellStyle name="20% - Accent5 3 4 2" xfId="862" xr:uid="{00000000-0005-0000-0000-0000F5040000}"/>
    <cellStyle name="20% - Accent5 3 5" xfId="863" xr:uid="{00000000-0005-0000-0000-0000F6040000}"/>
    <cellStyle name="20% - Accent5 4" xfId="864" xr:uid="{00000000-0005-0000-0000-0000F7040000}"/>
    <cellStyle name="20% - Accent5 4 2" xfId="865" xr:uid="{00000000-0005-0000-0000-0000F8040000}"/>
    <cellStyle name="20% - Accent5 4 2 10" xfId="866" xr:uid="{00000000-0005-0000-0000-0000F9040000}"/>
    <cellStyle name="20% - Accent5 4 2 10 2" xfId="867" xr:uid="{00000000-0005-0000-0000-0000FA040000}"/>
    <cellStyle name="20% - Accent5 4 2 11" xfId="868" xr:uid="{00000000-0005-0000-0000-0000FB040000}"/>
    <cellStyle name="20% - Accent5 4 2 2" xfId="869" xr:uid="{00000000-0005-0000-0000-0000FC040000}"/>
    <cellStyle name="20% - Accent5 4 2 2 2" xfId="870" xr:uid="{00000000-0005-0000-0000-0000FD040000}"/>
    <cellStyle name="20% - Accent5 4 2 2 2 2" xfId="871" xr:uid="{00000000-0005-0000-0000-0000FE040000}"/>
    <cellStyle name="20% - Accent5 4 2 2 2 2 2" xfId="872" xr:uid="{00000000-0005-0000-0000-0000FF040000}"/>
    <cellStyle name="20% - Accent5 4 2 2 2 3" xfId="873" xr:uid="{00000000-0005-0000-0000-000000050000}"/>
    <cellStyle name="20% - Accent5 4 2 2 3" xfId="874" xr:uid="{00000000-0005-0000-0000-000001050000}"/>
    <cellStyle name="20% - Accent5 4 2 2 3 2" xfId="875" xr:uid="{00000000-0005-0000-0000-000002050000}"/>
    <cellStyle name="20% - Accent5 4 2 2 4" xfId="876" xr:uid="{00000000-0005-0000-0000-000003050000}"/>
    <cellStyle name="20% - Accent5 4 2 2 4 2" xfId="877" xr:uid="{00000000-0005-0000-0000-000004050000}"/>
    <cellStyle name="20% - Accent5 4 2 2 5" xfId="878" xr:uid="{00000000-0005-0000-0000-000005050000}"/>
    <cellStyle name="20% - Accent5 4 2 3" xfId="879" xr:uid="{00000000-0005-0000-0000-000006050000}"/>
    <cellStyle name="20% - Accent5 4 2 3 2" xfId="880" xr:uid="{00000000-0005-0000-0000-000007050000}"/>
    <cellStyle name="20% - Accent5 4 2 3 2 2" xfId="881" xr:uid="{00000000-0005-0000-0000-000008050000}"/>
    <cellStyle name="20% - Accent5 4 2 3 2 2 2" xfId="882" xr:uid="{00000000-0005-0000-0000-000009050000}"/>
    <cellStyle name="20% - Accent5 4 2 3 2 3" xfId="883" xr:uid="{00000000-0005-0000-0000-00000A050000}"/>
    <cellStyle name="20% - Accent5 4 2 3 3" xfId="884" xr:uid="{00000000-0005-0000-0000-00000B050000}"/>
    <cellStyle name="20% - Accent5 4 2 3 3 2" xfId="885" xr:uid="{00000000-0005-0000-0000-00000C050000}"/>
    <cellStyle name="20% - Accent5 4 2 3 4" xfId="886" xr:uid="{00000000-0005-0000-0000-00000D050000}"/>
    <cellStyle name="20% - Accent5 4 2 3 4 2" xfId="887" xr:uid="{00000000-0005-0000-0000-00000E050000}"/>
    <cellStyle name="20% - Accent5 4 2 3 5" xfId="888" xr:uid="{00000000-0005-0000-0000-00000F050000}"/>
    <cellStyle name="20% - Accent5 4 2 4" xfId="889" xr:uid="{00000000-0005-0000-0000-000010050000}"/>
    <cellStyle name="20% - Accent5 4 2 4 2" xfId="890" xr:uid="{00000000-0005-0000-0000-000011050000}"/>
    <cellStyle name="20% - Accent5 4 2 4 2 2" xfId="891" xr:uid="{00000000-0005-0000-0000-000012050000}"/>
    <cellStyle name="20% - Accent5 4 2 4 3" xfId="892" xr:uid="{00000000-0005-0000-0000-000013050000}"/>
    <cellStyle name="20% - Accent5 4 2 5" xfId="893" xr:uid="{00000000-0005-0000-0000-000014050000}"/>
    <cellStyle name="20% - Accent5 4 2 5 2" xfId="894" xr:uid="{00000000-0005-0000-0000-000015050000}"/>
    <cellStyle name="20% - Accent5 4 2 6" xfId="895" xr:uid="{00000000-0005-0000-0000-000016050000}"/>
    <cellStyle name="20% - Accent5 4 2 6 2" xfId="896" xr:uid="{00000000-0005-0000-0000-000017050000}"/>
    <cellStyle name="20% - Accent5 4 2 7" xfId="897" xr:uid="{00000000-0005-0000-0000-000018050000}"/>
    <cellStyle name="20% - Accent5 4 2 7 2" xfId="898" xr:uid="{00000000-0005-0000-0000-000019050000}"/>
    <cellStyle name="20% - Accent5 4 2 8" xfId="899" xr:uid="{00000000-0005-0000-0000-00001A050000}"/>
    <cellStyle name="20% - Accent5 4 2 8 2" xfId="900" xr:uid="{00000000-0005-0000-0000-00001B050000}"/>
    <cellStyle name="20% - Accent5 4 2 9" xfId="901" xr:uid="{00000000-0005-0000-0000-00001C050000}"/>
    <cellStyle name="20% - Accent5 4 2 9 2" xfId="902" xr:uid="{00000000-0005-0000-0000-00001D050000}"/>
    <cellStyle name="20% - Accent5 4 3" xfId="903" xr:uid="{00000000-0005-0000-0000-00001E050000}"/>
    <cellStyle name="20% - Accent5 4 4" xfId="904" xr:uid="{00000000-0005-0000-0000-00001F050000}"/>
    <cellStyle name="20% - Accent5 4 5" xfId="905" xr:uid="{00000000-0005-0000-0000-000020050000}"/>
    <cellStyle name="20% - Accent5 4 6" xfId="906" xr:uid="{00000000-0005-0000-0000-000021050000}"/>
    <cellStyle name="20% - Accent5 5" xfId="907" xr:uid="{00000000-0005-0000-0000-000022050000}"/>
    <cellStyle name="20% - Accent5 5 2" xfId="908" xr:uid="{00000000-0005-0000-0000-000023050000}"/>
    <cellStyle name="20% - Accent5 5 3" xfId="909" xr:uid="{00000000-0005-0000-0000-000024050000}"/>
    <cellStyle name="20% - Accent5 5 4" xfId="910" xr:uid="{00000000-0005-0000-0000-000025050000}"/>
    <cellStyle name="20% - Accent5 5 5" xfId="911" xr:uid="{00000000-0005-0000-0000-000026050000}"/>
    <cellStyle name="20% - Accent5 6" xfId="912" xr:uid="{00000000-0005-0000-0000-000027050000}"/>
    <cellStyle name="20% - Accent5 7" xfId="913" xr:uid="{00000000-0005-0000-0000-000028050000}"/>
    <cellStyle name="20% - Accent5 8" xfId="914" xr:uid="{00000000-0005-0000-0000-000029050000}"/>
    <cellStyle name="20% - Accent5 9" xfId="915" xr:uid="{00000000-0005-0000-0000-00002A050000}"/>
    <cellStyle name="20% - Accent6 10" xfId="916" xr:uid="{00000000-0005-0000-0000-00002B050000}"/>
    <cellStyle name="20% - Accent6 11" xfId="917" xr:uid="{00000000-0005-0000-0000-00002C050000}"/>
    <cellStyle name="20% - Accent6 12" xfId="918" xr:uid="{00000000-0005-0000-0000-00002D050000}"/>
    <cellStyle name="20% - Accent6 13" xfId="919" xr:uid="{00000000-0005-0000-0000-00002E050000}"/>
    <cellStyle name="20% - Accent6 14" xfId="920" xr:uid="{00000000-0005-0000-0000-00002F050000}"/>
    <cellStyle name="20% - Accent6 15" xfId="921" xr:uid="{00000000-0005-0000-0000-000030050000}"/>
    <cellStyle name="20% - Accent6 16" xfId="922" xr:uid="{00000000-0005-0000-0000-000031050000}"/>
    <cellStyle name="20% - Accent6 17" xfId="923" xr:uid="{00000000-0005-0000-0000-000032050000}"/>
    <cellStyle name="20% - Accent6 18" xfId="924" xr:uid="{00000000-0005-0000-0000-000033050000}"/>
    <cellStyle name="20% - Accent6 19" xfId="925" xr:uid="{00000000-0005-0000-0000-000034050000}"/>
    <cellStyle name="20% - Accent6 2" xfId="926" xr:uid="{00000000-0005-0000-0000-000035050000}"/>
    <cellStyle name="20% - Accent6 2 2" xfId="927" xr:uid="{00000000-0005-0000-0000-000036050000}"/>
    <cellStyle name="20% - Accent6 2 2 2" xfId="928" xr:uid="{00000000-0005-0000-0000-000037050000}"/>
    <cellStyle name="20% - Accent6 2 2 3" xfId="929" xr:uid="{00000000-0005-0000-0000-000038050000}"/>
    <cellStyle name="20% - Accent6 2 3" xfId="930" xr:uid="{00000000-0005-0000-0000-000039050000}"/>
    <cellStyle name="20% - Accent6 2 3 2" xfId="931" xr:uid="{00000000-0005-0000-0000-00003A050000}"/>
    <cellStyle name="20% - Accent6 2 3 3" xfId="932" xr:uid="{00000000-0005-0000-0000-00003B050000}"/>
    <cellStyle name="20% - Accent6 2 4" xfId="933" xr:uid="{00000000-0005-0000-0000-00003C050000}"/>
    <cellStyle name="20% - Accent6 2 4 2" xfId="934" xr:uid="{00000000-0005-0000-0000-00003D050000}"/>
    <cellStyle name="20% - Accent6 2 5" xfId="935" xr:uid="{00000000-0005-0000-0000-00003E050000}"/>
    <cellStyle name="20% - Accent6 20" xfId="936" xr:uid="{00000000-0005-0000-0000-00003F050000}"/>
    <cellStyle name="20% - Accent6 21" xfId="937" xr:uid="{00000000-0005-0000-0000-000040050000}"/>
    <cellStyle name="20% - Accent6 22" xfId="938" xr:uid="{00000000-0005-0000-0000-000041050000}"/>
    <cellStyle name="20% - Accent6 23" xfId="939" xr:uid="{00000000-0005-0000-0000-000042050000}"/>
    <cellStyle name="20% - Accent6 3" xfId="940" xr:uid="{00000000-0005-0000-0000-000043050000}"/>
    <cellStyle name="20% - Accent6 3 2" xfId="941" xr:uid="{00000000-0005-0000-0000-000044050000}"/>
    <cellStyle name="20% - Accent6 3 2 2" xfId="942" xr:uid="{00000000-0005-0000-0000-000045050000}"/>
    <cellStyle name="20% - Accent6 3 3" xfId="943" xr:uid="{00000000-0005-0000-0000-000046050000}"/>
    <cellStyle name="20% - Accent6 3 3 2" xfId="944" xr:uid="{00000000-0005-0000-0000-000047050000}"/>
    <cellStyle name="20% - Accent6 3 4" xfId="945" xr:uid="{00000000-0005-0000-0000-000048050000}"/>
    <cellStyle name="20% - Accent6 3 4 2" xfId="946" xr:uid="{00000000-0005-0000-0000-000049050000}"/>
    <cellStyle name="20% - Accent6 3 5" xfId="947" xr:uid="{00000000-0005-0000-0000-00004A050000}"/>
    <cellStyle name="20% - Accent6 4" xfId="948" xr:uid="{00000000-0005-0000-0000-00004B050000}"/>
    <cellStyle name="20% - Accent6 4 2" xfId="949" xr:uid="{00000000-0005-0000-0000-00004C050000}"/>
    <cellStyle name="20% - Accent6 4 2 10" xfId="950" xr:uid="{00000000-0005-0000-0000-00004D050000}"/>
    <cellStyle name="20% - Accent6 4 2 10 2" xfId="951" xr:uid="{00000000-0005-0000-0000-00004E050000}"/>
    <cellStyle name="20% - Accent6 4 2 11" xfId="952" xr:uid="{00000000-0005-0000-0000-00004F050000}"/>
    <cellStyle name="20% - Accent6 4 2 2" xfId="953" xr:uid="{00000000-0005-0000-0000-000050050000}"/>
    <cellStyle name="20% - Accent6 4 2 2 2" xfId="954" xr:uid="{00000000-0005-0000-0000-000051050000}"/>
    <cellStyle name="20% - Accent6 4 2 2 2 2" xfId="955" xr:uid="{00000000-0005-0000-0000-000052050000}"/>
    <cellStyle name="20% - Accent6 4 2 2 2 2 2" xfId="956" xr:uid="{00000000-0005-0000-0000-000053050000}"/>
    <cellStyle name="20% - Accent6 4 2 2 2 3" xfId="957" xr:uid="{00000000-0005-0000-0000-000054050000}"/>
    <cellStyle name="20% - Accent6 4 2 2 3" xfId="958" xr:uid="{00000000-0005-0000-0000-000055050000}"/>
    <cellStyle name="20% - Accent6 4 2 2 3 2" xfId="959" xr:uid="{00000000-0005-0000-0000-000056050000}"/>
    <cellStyle name="20% - Accent6 4 2 2 4" xfId="960" xr:uid="{00000000-0005-0000-0000-000057050000}"/>
    <cellStyle name="20% - Accent6 4 2 2 4 2" xfId="961" xr:uid="{00000000-0005-0000-0000-000058050000}"/>
    <cellStyle name="20% - Accent6 4 2 2 5" xfId="962" xr:uid="{00000000-0005-0000-0000-000059050000}"/>
    <cellStyle name="20% - Accent6 4 2 3" xfId="963" xr:uid="{00000000-0005-0000-0000-00005A050000}"/>
    <cellStyle name="20% - Accent6 4 2 3 2" xfId="964" xr:uid="{00000000-0005-0000-0000-00005B050000}"/>
    <cellStyle name="20% - Accent6 4 2 3 2 2" xfId="965" xr:uid="{00000000-0005-0000-0000-00005C050000}"/>
    <cellStyle name="20% - Accent6 4 2 3 2 2 2" xfId="966" xr:uid="{00000000-0005-0000-0000-00005D050000}"/>
    <cellStyle name="20% - Accent6 4 2 3 2 3" xfId="967" xr:uid="{00000000-0005-0000-0000-00005E050000}"/>
    <cellStyle name="20% - Accent6 4 2 3 3" xfId="968" xr:uid="{00000000-0005-0000-0000-00005F050000}"/>
    <cellStyle name="20% - Accent6 4 2 3 3 2" xfId="969" xr:uid="{00000000-0005-0000-0000-000060050000}"/>
    <cellStyle name="20% - Accent6 4 2 3 4" xfId="970" xr:uid="{00000000-0005-0000-0000-000061050000}"/>
    <cellStyle name="20% - Accent6 4 2 3 4 2" xfId="971" xr:uid="{00000000-0005-0000-0000-000062050000}"/>
    <cellStyle name="20% - Accent6 4 2 3 5" xfId="972" xr:uid="{00000000-0005-0000-0000-000063050000}"/>
    <cellStyle name="20% - Accent6 4 2 4" xfId="973" xr:uid="{00000000-0005-0000-0000-000064050000}"/>
    <cellStyle name="20% - Accent6 4 2 4 2" xfId="974" xr:uid="{00000000-0005-0000-0000-000065050000}"/>
    <cellStyle name="20% - Accent6 4 2 4 2 2" xfId="975" xr:uid="{00000000-0005-0000-0000-000066050000}"/>
    <cellStyle name="20% - Accent6 4 2 4 3" xfId="976" xr:uid="{00000000-0005-0000-0000-000067050000}"/>
    <cellStyle name="20% - Accent6 4 2 5" xfId="977" xr:uid="{00000000-0005-0000-0000-000068050000}"/>
    <cellStyle name="20% - Accent6 4 2 5 2" xfId="978" xr:uid="{00000000-0005-0000-0000-000069050000}"/>
    <cellStyle name="20% - Accent6 4 2 6" xfId="979" xr:uid="{00000000-0005-0000-0000-00006A050000}"/>
    <cellStyle name="20% - Accent6 4 2 6 2" xfId="980" xr:uid="{00000000-0005-0000-0000-00006B050000}"/>
    <cellStyle name="20% - Accent6 4 2 7" xfId="981" xr:uid="{00000000-0005-0000-0000-00006C050000}"/>
    <cellStyle name="20% - Accent6 4 2 7 2" xfId="982" xr:uid="{00000000-0005-0000-0000-00006D050000}"/>
    <cellStyle name="20% - Accent6 4 2 8" xfId="983" xr:uid="{00000000-0005-0000-0000-00006E050000}"/>
    <cellStyle name="20% - Accent6 4 2 8 2" xfId="984" xr:uid="{00000000-0005-0000-0000-00006F050000}"/>
    <cellStyle name="20% - Accent6 4 2 9" xfId="985" xr:uid="{00000000-0005-0000-0000-000070050000}"/>
    <cellStyle name="20% - Accent6 4 2 9 2" xfId="986" xr:uid="{00000000-0005-0000-0000-000071050000}"/>
    <cellStyle name="20% - Accent6 4 3" xfId="987" xr:uid="{00000000-0005-0000-0000-000072050000}"/>
    <cellStyle name="20% - Accent6 4 4" xfId="988" xr:uid="{00000000-0005-0000-0000-000073050000}"/>
    <cellStyle name="20% - Accent6 4 5" xfId="989" xr:uid="{00000000-0005-0000-0000-000074050000}"/>
    <cellStyle name="20% - Accent6 4 6" xfId="990" xr:uid="{00000000-0005-0000-0000-000075050000}"/>
    <cellStyle name="20% - Accent6 5" xfId="991" xr:uid="{00000000-0005-0000-0000-000076050000}"/>
    <cellStyle name="20% - Accent6 5 2" xfId="992" xr:uid="{00000000-0005-0000-0000-000077050000}"/>
    <cellStyle name="20% - Accent6 5 3" xfId="993" xr:uid="{00000000-0005-0000-0000-000078050000}"/>
    <cellStyle name="20% - Accent6 5 4" xfId="994" xr:uid="{00000000-0005-0000-0000-000079050000}"/>
    <cellStyle name="20% - Accent6 5 5" xfId="995" xr:uid="{00000000-0005-0000-0000-00007A050000}"/>
    <cellStyle name="20% - Accent6 6" xfId="996" xr:uid="{00000000-0005-0000-0000-00007B050000}"/>
    <cellStyle name="20% - Accent6 7" xfId="997" xr:uid="{00000000-0005-0000-0000-00007C050000}"/>
    <cellStyle name="20% - Accent6 8" xfId="998" xr:uid="{00000000-0005-0000-0000-00007D050000}"/>
    <cellStyle name="20% - Accent6 9" xfId="999" xr:uid="{00000000-0005-0000-0000-00007E050000}"/>
    <cellStyle name="2Dig" xfId="26231" xr:uid="{00000000-0005-0000-0000-00007F050000}"/>
    <cellStyle name="3 sig fig" xfId="1000" xr:uid="{00000000-0005-0000-0000-000080050000}"/>
    <cellStyle name="3Dig" xfId="26232" xr:uid="{00000000-0005-0000-0000-000081050000}"/>
    <cellStyle name="40 % - Accent1" xfId="1001" xr:uid="{00000000-0005-0000-0000-000082050000}"/>
    <cellStyle name="40 % - Accent2" xfId="1002" xr:uid="{00000000-0005-0000-0000-000083050000}"/>
    <cellStyle name="40 % - Accent3" xfId="1003" xr:uid="{00000000-0005-0000-0000-000084050000}"/>
    <cellStyle name="40 % - Accent4" xfId="1004" xr:uid="{00000000-0005-0000-0000-000085050000}"/>
    <cellStyle name="40 % - Accent5" xfId="1005" xr:uid="{00000000-0005-0000-0000-000086050000}"/>
    <cellStyle name="40 % - Accent6" xfId="1006" xr:uid="{00000000-0005-0000-0000-000087050000}"/>
    <cellStyle name="40% - Accent1 10" xfId="1007" xr:uid="{00000000-0005-0000-0000-000088050000}"/>
    <cellStyle name="40% - Accent1 11" xfId="1008" xr:uid="{00000000-0005-0000-0000-000089050000}"/>
    <cellStyle name="40% - Accent1 12" xfId="1009" xr:uid="{00000000-0005-0000-0000-00008A050000}"/>
    <cellStyle name="40% - Accent1 13" xfId="1010" xr:uid="{00000000-0005-0000-0000-00008B050000}"/>
    <cellStyle name="40% - Accent1 14" xfId="1011" xr:uid="{00000000-0005-0000-0000-00008C050000}"/>
    <cellStyle name="40% - Accent1 15" xfId="1012" xr:uid="{00000000-0005-0000-0000-00008D050000}"/>
    <cellStyle name="40% - Accent1 16" xfId="1013" xr:uid="{00000000-0005-0000-0000-00008E050000}"/>
    <cellStyle name="40% - Accent1 17" xfId="1014" xr:uid="{00000000-0005-0000-0000-00008F050000}"/>
    <cellStyle name="40% - Accent1 18" xfId="1015" xr:uid="{00000000-0005-0000-0000-000090050000}"/>
    <cellStyle name="40% - Accent1 19" xfId="1016" xr:uid="{00000000-0005-0000-0000-000091050000}"/>
    <cellStyle name="40% - Accent1 2" xfId="1017" xr:uid="{00000000-0005-0000-0000-000092050000}"/>
    <cellStyle name="40% - Accent1 2 2" xfId="1018" xr:uid="{00000000-0005-0000-0000-000093050000}"/>
    <cellStyle name="40% - Accent1 2 2 2" xfId="1019" xr:uid="{00000000-0005-0000-0000-000094050000}"/>
    <cellStyle name="40% - Accent1 2 2 3" xfId="26233" xr:uid="{00000000-0005-0000-0000-000095050000}"/>
    <cellStyle name="40% - Accent1 2 3" xfId="1020" xr:uid="{00000000-0005-0000-0000-000096050000}"/>
    <cellStyle name="40% - Accent1 2 3 2" xfId="1021" xr:uid="{00000000-0005-0000-0000-000097050000}"/>
    <cellStyle name="40% - Accent1 2 3 3" xfId="1022" xr:uid="{00000000-0005-0000-0000-000098050000}"/>
    <cellStyle name="40% - Accent1 2 4" xfId="1023" xr:uid="{00000000-0005-0000-0000-000099050000}"/>
    <cellStyle name="40% - Accent1 2 5" xfId="1024" xr:uid="{00000000-0005-0000-0000-00009A050000}"/>
    <cellStyle name="40% - Accent1 20" xfId="1025" xr:uid="{00000000-0005-0000-0000-00009B050000}"/>
    <cellStyle name="40% - Accent1 21" xfId="1026" xr:uid="{00000000-0005-0000-0000-00009C050000}"/>
    <cellStyle name="40% - Accent1 22" xfId="1027" xr:uid="{00000000-0005-0000-0000-00009D050000}"/>
    <cellStyle name="40% - Accent1 23" xfId="1028" xr:uid="{00000000-0005-0000-0000-00009E050000}"/>
    <cellStyle name="40% - Accent1 3" xfId="1029" xr:uid="{00000000-0005-0000-0000-00009F050000}"/>
    <cellStyle name="40% - Accent1 3 2" xfId="1030" xr:uid="{00000000-0005-0000-0000-0000A0050000}"/>
    <cellStyle name="40% - Accent1 3 2 2" xfId="1031" xr:uid="{00000000-0005-0000-0000-0000A1050000}"/>
    <cellStyle name="40% - Accent1 3 3" xfId="1032" xr:uid="{00000000-0005-0000-0000-0000A2050000}"/>
    <cellStyle name="40% - Accent1 3 3 2" xfId="1033" xr:uid="{00000000-0005-0000-0000-0000A3050000}"/>
    <cellStyle name="40% - Accent1 3 4" xfId="1034" xr:uid="{00000000-0005-0000-0000-0000A4050000}"/>
    <cellStyle name="40% - Accent1 3 4 2" xfId="1035" xr:uid="{00000000-0005-0000-0000-0000A5050000}"/>
    <cellStyle name="40% - Accent1 3 5" xfId="1036" xr:uid="{00000000-0005-0000-0000-0000A6050000}"/>
    <cellStyle name="40% - Accent1 4" xfId="1037" xr:uid="{00000000-0005-0000-0000-0000A7050000}"/>
    <cellStyle name="40% - Accent1 4 2" xfId="1038" xr:uid="{00000000-0005-0000-0000-0000A8050000}"/>
    <cellStyle name="40% - Accent1 4 2 10" xfId="1039" xr:uid="{00000000-0005-0000-0000-0000A9050000}"/>
    <cellStyle name="40% - Accent1 4 2 10 2" xfId="1040" xr:uid="{00000000-0005-0000-0000-0000AA050000}"/>
    <cellStyle name="40% - Accent1 4 2 11" xfId="1041" xr:uid="{00000000-0005-0000-0000-0000AB050000}"/>
    <cellStyle name="40% - Accent1 4 2 2" xfId="1042" xr:uid="{00000000-0005-0000-0000-0000AC050000}"/>
    <cellStyle name="40% - Accent1 4 2 2 2" xfId="1043" xr:uid="{00000000-0005-0000-0000-0000AD050000}"/>
    <cellStyle name="40% - Accent1 4 2 2 2 2" xfId="1044" xr:uid="{00000000-0005-0000-0000-0000AE050000}"/>
    <cellStyle name="40% - Accent1 4 2 2 2 2 2" xfId="1045" xr:uid="{00000000-0005-0000-0000-0000AF050000}"/>
    <cellStyle name="40% - Accent1 4 2 2 2 3" xfId="1046" xr:uid="{00000000-0005-0000-0000-0000B0050000}"/>
    <cellStyle name="40% - Accent1 4 2 2 3" xfId="1047" xr:uid="{00000000-0005-0000-0000-0000B1050000}"/>
    <cellStyle name="40% - Accent1 4 2 2 3 2" xfId="1048" xr:uid="{00000000-0005-0000-0000-0000B2050000}"/>
    <cellStyle name="40% - Accent1 4 2 2 4" xfId="1049" xr:uid="{00000000-0005-0000-0000-0000B3050000}"/>
    <cellStyle name="40% - Accent1 4 2 2 4 2" xfId="1050" xr:uid="{00000000-0005-0000-0000-0000B4050000}"/>
    <cellStyle name="40% - Accent1 4 2 2 5" xfId="1051" xr:uid="{00000000-0005-0000-0000-0000B5050000}"/>
    <cellStyle name="40% - Accent1 4 2 3" xfId="1052" xr:uid="{00000000-0005-0000-0000-0000B6050000}"/>
    <cellStyle name="40% - Accent1 4 2 3 2" xfId="1053" xr:uid="{00000000-0005-0000-0000-0000B7050000}"/>
    <cellStyle name="40% - Accent1 4 2 3 2 2" xfId="1054" xr:uid="{00000000-0005-0000-0000-0000B8050000}"/>
    <cellStyle name="40% - Accent1 4 2 3 2 2 2" xfId="1055" xr:uid="{00000000-0005-0000-0000-0000B9050000}"/>
    <cellStyle name="40% - Accent1 4 2 3 2 3" xfId="1056" xr:uid="{00000000-0005-0000-0000-0000BA050000}"/>
    <cellStyle name="40% - Accent1 4 2 3 3" xfId="1057" xr:uid="{00000000-0005-0000-0000-0000BB050000}"/>
    <cellStyle name="40% - Accent1 4 2 3 3 2" xfId="1058" xr:uid="{00000000-0005-0000-0000-0000BC050000}"/>
    <cellStyle name="40% - Accent1 4 2 3 4" xfId="1059" xr:uid="{00000000-0005-0000-0000-0000BD050000}"/>
    <cellStyle name="40% - Accent1 4 2 3 4 2" xfId="1060" xr:uid="{00000000-0005-0000-0000-0000BE050000}"/>
    <cellStyle name="40% - Accent1 4 2 3 5" xfId="1061" xr:uid="{00000000-0005-0000-0000-0000BF050000}"/>
    <cellStyle name="40% - Accent1 4 2 4" xfId="1062" xr:uid="{00000000-0005-0000-0000-0000C0050000}"/>
    <cellStyle name="40% - Accent1 4 2 4 2" xfId="1063" xr:uid="{00000000-0005-0000-0000-0000C1050000}"/>
    <cellStyle name="40% - Accent1 4 2 4 2 2" xfId="1064" xr:uid="{00000000-0005-0000-0000-0000C2050000}"/>
    <cellStyle name="40% - Accent1 4 2 4 3" xfId="1065" xr:uid="{00000000-0005-0000-0000-0000C3050000}"/>
    <cellStyle name="40% - Accent1 4 2 5" xfId="1066" xr:uid="{00000000-0005-0000-0000-0000C4050000}"/>
    <cellStyle name="40% - Accent1 4 2 5 2" xfId="1067" xr:uid="{00000000-0005-0000-0000-0000C5050000}"/>
    <cellStyle name="40% - Accent1 4 2 6" xfId="1068" xr:uid="{00000000-0005-0000-0000-0000C6050000}"/>
    <cellStyle name="40% - Accent1 4 2 6 2" xfId="1069" xr:uid="{00000000-0005-0000-0000-0000C7050000}"/>
    <cellStyle name="40% - Accent1 4 2 7" xfId="1070" xr:uid="{00000000-0005-0000-0000-0000C8050000}"/>
    <cellStyle name="40% - Accent1 4 2 7 2" xfId="1071" xr:uid="{00000000-0005-0000-0000-0000C9050000}"/>
    <cellStyle name="40% - Accent1 4 2 8" xfId="1072" xr:uid="{00000000-0005-0000-0000-0000CA050000}"/>
    <cellStyle name="40% - Accent1 4 2 8 2" xfId="1073" xr:uid="{00000000-0005-0000-0000-0000CB050000}"/>
    <cellStyle name="40% - Accent1 4 2 9" xfId="1074" xr:uid="{00000000-0005-0000-0000-0000CC050000}"/>
    <cellStyle name="40% - Accent1 4 2 9 2" xfId="1075" xr:uid="{00000000-0005-0000-0000-0000CD050000}"/>
    <cellStyle name="40% - Accent1 4 3" xfId="1076" xr:uid="{00000000-0005-0000-0000-0000CE050000}"/>
    <cellStyle name="40% - Accent1 4 4" xfId="1077" xr:uid="{00000000-0005-0000-0000-0000CF050000}"/>
    <cellStyle name="40% - Accent1 4 5" xfId="1078" xr:uid="{00000000-0005-0000-0000-0000D0050000}"/>
    <cellStyle name="40% - Accent1 4 6" xfId="1079" xr:uid="{00000000-0005-0000-0000-0000D1050000}"/>
    <cellStyle name="40% - Accent1 5" xfId="1080" xr:uid="{00000000-0005-0000-0000-0000D2050000}"/>
    <cellStyle name="40% - Accent1 5 2" xfId="1081" xr:uid="{00000000-0005-0000-0000-0000D3050000}"/>
    <cellStyle name="40% - Accent1 5 3" xfId="1082" xr:uid="{00000000-0005-0000-0000-0000D4050000}"/>
    <cellStyle name="40% - Accent1 5 4" xfId="1083" xr:uid="{00000000-0005-0000-0000-0000D5050000}"/>
    <cellStyle name="40% - Accent1 5 5" xfId="1084" xr:uid="{00000000-0005-0000-0000-0000D6050000}"/>
    <cellStyle name="40% - Accent1 6" xfId="1085" xr:uid="{00000000-0005-0000-0000-0000D7050000}"/>
    <cellStyle name="40% - Accent1 7" xfId="1086" xr:uid="{00000000-0005-0000-0000-0000D8050000}"/>
    <cellStyle name="40% - Accent1 8" xfId="1087" xr:uid="{00000000-0005-0000-0000-0000D9050000}"/>
    <cellStyle name="40% - Accent1 9" xfId="1088" xr:uid="{00000000-0005-0000-0000-0000DA050000}"/>
    <cellStyle name="40% - Accent2 10" xfId="1089" xr:uid="{00000000-0005-0000-0000-0000DB050000}"/>
    <cellStyle name="40% - Accent2 11" xfId="1090" xr:uid="{00000000-0005-0000-0000-0000DC050000}"/>
    <cellStyle name="40% - Accent2 12" xfId="1091" xr:uid="{00000000-0005-0000-0000-0000DD050000}"/>
    <cellStyle name="40% - Accent2 13" xfId="1092" xr:uid="{00000000-0005-0000-0000-0000DE050000}"/>
    <cellStyle name="40% - Accent2 14" xfId="1093" xr:uid="{00000000-0005-0000-0000-0000DF050000}"/>
    <cellStyle name="40% - Accent2 15" xfId="1094" xr:uid="{00000000-0005-0000-0000-0000E0050000}"/>
    <cellStyle name="40% - Accent2 16" xfId="1095" xr:uid="{00000000-0005-0000-0000-0000E1050000}"/>
    <cellStyle name="40% - Accent2 17" xfId="1096" xr:uid="{00000000-0005-0000-0000-0000E2050000}"/>
    <cellStyle name="40% - Accent2 18" xfId="1097" xr:uid="{00000000-0005-0000-0000-0000E3050000}"/>
    <cellStyle name="40% - Accent2 19" xfId="1098" xr:uid="{00000000-0005-0000-0000-0000E4050000}"/>
    <cellStyle name="40% - Accent2 2" xfId="1099" xr:uid="{00000000-0005-0000-0000-0000E5050000}"/>
    <cellStyle name="40% - Accent2 2 2" xfId="1100" xr:uid="{00000000-0005-0000-0000-0000E6050000}"/>
    <cellStyle name="40% - Accent2 2 2 2" xfId="1101" xr:uid="{00000000-0005-0000-0000-0000E7050000}"/>
    <cellStyle name="40% - Accent2 2 2 3" xfId="1102" xr:uid="{00000000-0005-0000-0000-0000E8050000}"/>
    <cellStyle name="40% - Accent2 2 3" xfId="1103" xr:uid="{00000000-0005-0000-0000-0000E9050000}"/>
    <cellStyle name="40% - Accent2 2 3 2" xfId="1104" xr:uid="{00000000-0005-0000-0000-0000EA050000}"/>
    <cellStyle name="40% - Accent2 2 4" xfId="1105" xr:uid="{00000000-0005-0000-0000-0000EB050000}"/>
    <cellStyle name="40% - Accent2 2 4 2" xfId="1106" xr:uid="{00000000-0005-0000-0000-0000EC050000}"/>
    <cellStyle name="40% - Accent2 2 5" xfId="1107" xr:uid="{00000000-0005-0000-0000-0000ED050000}"/>
    <cellStyle name="40% - Accent2 20" xfId="1108" xr:uid="{00000000-0005-0000-0000-0000EE050000}"/>
    <cellStyle name="40% - Accent2 21" xfId="1109" xr:uid="{00000000-0005-0000-0000-0000EF050000}"/>
    <cellStyle name="40% - Accent2 22" xfId="1110" xr:uid="{00000000-0005-0000-0000-0000F0050000}"/>
    <cellStyle name="40% - Accent2 23" xfId="1111" xr:uid="{00000000-0005-0000-0000-0000F1050000}"/>
    <cellStyle name="40% - Accent2 3" xfId="1112" xr:uid="{00000000-0005-0000-0000-0000F2050000}"/>
    <cellStyle name="40% - Accent2 3 2" xfId="1113" xr:uid="{00000000-0005-0000-0000-0000F3050000}"/>
    <cellStyle name="40% - Accent2 3 2 2" xfId="1114" xr:uid="{00000000-0005-0000-0000-0000F4050000}"/>
    <cellStyle name="40% - Accent2 3 3" xfId="1115" xr:uid="{00000000-0005-0000-0000-0000F5050000}"/>
    <cellStyle name="40% - Accent2 3 3 2" xfId="1116" xr:uid="{00000000-0005-0000-0000-0000F6050000}"/>
    <cellStyle name="40% - Accent2 3 4" xfId="1117" xr:uid="{00000000-0005-0000-0000-0000F7050000}"/>
    <cellStyle name="40% - Accent2 3 4 2" xfId="1118" xr:uid="{00000000-0005-0000-0000-0000F8050000}"/>
    <cellStyle name="40% - Accent2 3 5" xfId="1119" xr:uid="{00000000-0005-0000-0000-0000F9050000}"/>
    <cellStyle name="40% - Accent2 4" xfId="1120" xr:uid="{00000000-0005-0000-0000-0000FA050000}"/>
    <cellStyle name="40% - Accent2 4 2" xfId="1121" xr:uid="{00000000-0005-0000-0000-0000FB050000}"/>
    <cellStyle name="40% - Accent2 4 2 10" xfId="1122" xr:uid="{00000000-0005-0000-0000-0000FC050000}"/>
    <cellStyle name="40% - Accent2 4 2 10 2" xfId="1123" xr:uid="{00000000-0005-0000-0000-0000FD050000}"/>
    <cellStyle name="40% - Accent2 4 2 11" xfId="1124" xr:uid="{00000000-0005-0000-0000-0000FE050000}"/>
    <cellStyle name="40% - Accent2 4 2 2" xfId="1125" xr:uid="{00000000-0005-0000-0000-0000FF050000}"/>
    <cellStyle name="40% - Accent2 4 2 2 2" xfId="1126" xr:uid="{00000000-0005-0000-0000-000000060000}"/>
    <cellStyle name="40% - Accent2 4 2 2 2 2" xfId="1127" xr:uid="{00000000-0005-0000-0000-000001060000}"/>
    <cellStyle name="40% - Accent2 4 2 2 2 2 2" xfId="1128" xr:uid="{00000000-0005-0000-0000-000002060000}"/>
    <cellStyle name="40% - Accent2 4 2 2 2 3" xfId="1129" xr:uid="{00000000-0005-0000-0000-000003060000}"/>
    <cellStyle name="40% - Accent2 4 2 2 3" xfId="1130" xr:uid="{00000000-0005-0000-0000-000004060000}"/>
    <cellStyle name="40% - Accent2 4 2 2 3 2" xfId="1131" xr:uid="{00000000-0005-0000-0000-000005060000}"/>
    <cellStyle name="40% - Accent2 4 2 2 4" xfId="1132" xr:uid="{00000000-0005-0000-0000-000006060000}"/>
    <cellStyle name="40% - Accent2 4 2 2 4 2" xfId="1133" xr:uid="{00000000-0005-0000-0000-000007060000}"/>
    <cellStyle name="40% - Accent2 4 2 2 5" xfId="1134" xr:uid="{00000000-0005-0000-0000-000008060000}"/>
    <cellStyle name="40% - Accent2 4 2 3" xfId="1135" xr:uid="{00000000-0005-0000-0000-000009060000}"/>
    <cellStyle name="40% - Accent2 4 2 3 2" xfId="1136" xr:uid="{00000000-0005-0000-0000-00000A060000}"/>
    <cellStyle name="40% - Accent2 4 2 3 2 2" xfId="1137" xr:uid="{00000000-0005-0000-0000-00000B060000}"/>
    <cellStyle name="40% - Accent2 4 2 3 2 2 2" xfId="1138" xr:uid="{00000000-0005-0000-0000-00000C060000}"/>
    <cellStyle name="40% - Accent2 4 2 3 2 3" xfId="1139" xr:uid="{00000000-0005-0000-0000-00000D060000}"/>
    <cellStyle name="40% - Accent2 4 2 3 3" xfId="1140" xr:uid="{00000000-0005-0000-0000-00000E060000}"/>
    <cellStyle name="40% - Accent2 4 2 3 3 2" xfId="1141" xr:uid="{00000000-0005-0000-0000-00000F060000}"/>
    <cellStyle name="40% - Accent2 4 2 3 4" xfId="1142" xr:uid="{00000000-0005-0000-0000-000010060000}"/>
    <cellStyle name="40% - Accent2 4 2 3 4 2" xfId="1143" xr:uid="{00000000-0005-0000-0000-000011060000}"/>
    <cellStyle name="40% - Accent2 4 2 3 5" xfId="1144" xr:uid="{00000000-0005-0000-0000-000012060000}"/>
    <cellStyle name="40% - Accent2 4 2 4" xfId="1145" xr:uid="{00000000-0005-0000-0000-000013060000}"/>
    <cellStyle name="40% - Accent2 4 2 4 2" xfId="1146" xr:uid="{00000000-0005-0000-0000-000014060000}"/>
    <cellStyle name="40% - Accent2 4 2 4 2 2" xfId="1147" xr:uid="{00000000-0005-0000-0000-000015060000}"/>
    <cellStyle name="40% - Accent2 4 2 4 3" xfId="1148" xr:uid="{00000000-0005-0000-0000-000016060000}"/>
    <cellStyle name="40% - Accent2 4 2 5" xfId="1149" xr:uid="{00000000-0005-0000-0000-000017060000}"/>
    <cellStyle name="40% - Accent2 4 2 5 2" xfId="1150" xr:uid="{00000000-0005-0000-0000-000018060000}"/>
    <cellStyle name="40% - Accent2 4 2 6" xfId="1151" xr:uid="{00000000-0005-0000-0000-000019060000}"/>
    <cellStyle name="40% - Accent2 4 2 6 2" xfId="1152" xr:uid="{00000000-0005-0000-0000-00001A060000}"/>
    <cellStyle name="40% - Accent2 4 2 7" xfId="1153" xr:uid="{00000000-0005-0000-0000-00001B060000}"/>
    <cellStyle name="40% - Accent2 4 2 7 2" xfId="1154" xr:uid="{00000000-0005-0000-0000-00001C060000}"/>
    <cellStyle name="40% - Accent2 4 2 8" xfId="1155" xr:uid="{00000000-0005-0000-0000-00001D060000}"/>
    <cellStyle name="40% - Accent2 4 2 8 2" xfId="1156" xr:uid="{00000000-0005-0000-0000-00001E060000}"/>
    <cellStyle name="40% - Accent2 4 2 9" xfId="1157" xr:uid="{00000000-0005-0000-0000-00001F060000}"/>
    <cellStyle name="40% - Accent2 4 2 9 2" xfId="1158" xr:uid="{00000000-0005-0000-0000-000020060000}"/>
    <cellStyle name="40% - Accent2 4 3" xfId="1159" xr:uid="{00000000-0005-0000-0000-000021060000}"/>
    <cellStyle name="40% - Accent2 4 4" xfId="1160" xr:uid="{00000000-0005-0000-0000-000022060000}"/>
    <cellStyle name="40% - Accent2 4 5" xfId="1161" xr:uid="{00000000-0005-0000-0000-000023060000}"/>
    <cellStyle name="40% - Accent2 4 6" xfId="1162" xr:uid="{00000000-0005-0000-0000-000024060000}"/>
    <cellStyle name="40% - Accent2 5" xfId="1163" xr:uid="{00000000-0005-0000-0000-000025060000}"/>
    <cellStyle name="40% - Accent2 5 2" xfId="1164" xr:uid="{00000000-0005-0000-0000-000026060000}"/>
    <cellStyle name="40% - Accent2 5 3" xfId="1165" xr:uid="{00000000-0005-0000-0000-000027060000}"/>
    <cellStyle name="40% - Accent2 5 4" xfId="1166" xr:uid="{00000000-0005-0000-0000-000028060000}"/>
    <cellStyle name="40% - Accent2 5 5" xfId="1167" xr:uid="{00000000-0005-0000-0000-000029060000}"/>
    <cellStyle name="40% - Accent2 6" xfId="1168" xr:uid="{00000000-0005-0000-0000-00002A060000}"/>
    <cellStyle name="40% - Accent2 7" xfId="1169" xr:uid="{00000000-0005-0000-0000-00002B060000}"/>
    <cellStyle name="40% - Accent2 8" xfId="1170" xr:uid="{00000000-0005-0000-0000-00002C060000}"/>
    <cellStyle name="40% - Accent2 9" xfId="1171" xr:uid="{00000000-0005-0000-0000-00002D060000}"/>
    <cellStyle name="40% - Accent3 10" xfId="1172" xr:uid="{00000000-0005-0000-0000-00002E060000}"/>
    <cellStyle name="40% - Accent3 11" xfId="1173" xr:uid="{00000000-0005-0000-0000-00002F060000}"/>
    <cellStyle name="40% - Accent3 12" xfId="1174" xr:uid="{00000000-0005-0000-0000-000030060000}"/>
    <cellStyle name="40% - Accent3 13" xfId="1175" xr:uid="{00000000-0005-0000-0000-000031060000}"/>
    <cellStyle name="40% - Accent3 14" xfId="1176" xr:uid="{00000000-0005-0000-0000-000032060000}"/>
    <cellStyle name="40% - Accent3 15" xfId="1177" xr:uid="{00000000-0005-0000-0000-000033060000}"/>
    <cellStyle name="40% - Accent3 16" xfId="1178" xr:uid="{00000000-0005-0000-0000-000034060000}"/>
    <cellStyle name="40% - Accent3 17" xfId="1179" xr:uid="{00000000-0005-0000-0000-000035060000}"/>
    <cellStyle name="40% - Accent3 18" xfId="1180" xr:uid="{00000000-0005-0000-0000-000036060000}"/>
    <cellStyle name="40% - Accent3 19" xfId="1181" xr:uid="{00000000-0005-0000-0000-000037060000}"/>
    <cellStyle name="40% - Accent3 2" xfId="1182" xr:uid="{00000000-0005-0000-0000-000038060000}"/>
    <cellStyle name="40% - Accent3 2 2" xfId="1183" xr:uid="{00000000-0005-0000-0000-000039060000}"/>
    <cellStyle name="40% - Accent3 2 2 2" xfId="1184" xr:uid="{00000000-0005-0000-0000-00003A060000}"/>
    <cellStyle name="40% - Accent3 2 2 2 10" xfId="1185" xr:uid="{00000000-0005-0000-0000-00003B060000}"/>
    <cellStyle name="40% - Accent3 2 2 2 10 2" xfId="1186" xr:uid="{00000000-0005-0000-0000-00003C060000}"/>
    <cellStyle name="40% - Accent3 2 2 2 11" xfId="1187" xr:uid="{00000000-0005-0000-0000-00003D060000}"/>
    <cellStyle name="40% - Accent3 2 2 2 2" xfId="1188" xr:uid="{00000000-0005-0000-0000-00003E060000}"/>
    <cellStyle name="40% - Accent3 2 2 2 2 2" xfId="1189" xr:uid="{00000000-0005-0000-0000-00003F060000}"/>
    <cellStyle name="40% - Accent3 2 2 2 2 2 2" xfId="1190" xr:uid="{00000000-0005-0000-0000-000040060000}"/>
    <cellStyle name="40% - Accent3 2 2 2 2 2 2 2" xfId="1191" xr:uid="{00000000-0005-0000-0000-000041060000}"/>
    <cellStyle name="40% - Accent3 2 2 2 2 2 3" xfId="1192" xr:uid="{00000000-0005-0000-0000-000042060000}"/>
    <cellStyle name="40% - Accent3 2 2 2 2 3" xfId="1193" xr:uid="{00000000-0005-0000-0000-000043060000}"/>
    <cellStyle name="40% - Accent3 2 2 2 2 3 2" xfId="1194" xr:uid="{00000000-0005-0000-0000-000044060000}"/>
    <cellStyle name="40% - Accent3 2 2 2 2 4" xfId="1195" xr:uid="{00000000-0005-0000-0000-000045060000}"/>
    <cellStyle name="40% - Accent3 2 2 2 2 4 2" xfId="1196" xr:uid="{00000000-0005-0000-0000-000046060000}"/>
    <cellStyle name="40% - Accent3 2 2 2 2 5" xfId="1197" xr:uid="{00000000-0005-0000-0000-000047060000}"/>
    <cellStyle name="40% - Accent3 2 2 2 3" xfId="1198" xr:uid="{00000000-0005-0000-0000-000048060000}"/>
    <cellStyle name="40% - Accent3 2 2 2 3 2" xfId="1199" xr:uid="{00000000-0005-0000-0000-000049060000}"/>
    <cellStyle name="40% - Accent3 2 2 2 3 2 2" xfId="1200" xr:uid="{00000000-0005-0000-0000-00004A060000}"/>
    <cellStyle name="40% - Accent3 2 2 2 3 2 2 2" xfId="1201" xr:uid="{00000000-0005-0000-0000-00004B060000}"/>
    <cellStyle name="40% - Accent3 2 2 2 3 2 3" xfId="1202" xr:uid="{00000000-0005-0000-0000-00004C060000}"/>
    <cellStyle name="40% - Accent3 2 2 2 3 3" xfId="1203" xr:uid="{00000000-0005-0000-0000-00004D060000}"/>
    <cellStyle name="40% - Accent3 2 2 2 3 3 2" xfId="1204" xr:uid="{00000000-0005-0000-0000-00004E060000}"/>
    <cellStyle name="40% - Accent3 2 2 2 3 4" xfId="1205" xr:uid="{00000000-0005-0000-0000-00004F060000}"/>
    <cellStyle name="40% - Accent3 2 2 2 3 4 2" xfId="1206" xr:uid="{00000000-0005-0000-0000-000050060000}"/>
    <cellStyle name="40% - Accent3 2 2 2 3 5" xfId="1207" xr:uid="{00000000-0005-0000-0000-000051060000}"/>
    <cellStyle name="40% - Accent3 2 2 2 4" xfId="1208" xr:uid="{00000000-0005-0000-0000-000052060000}"/>
    <cellStyle name="40% - Accent3 2 2 2 4 2" xfId="1209" xr:uid="{00000000-0005-0000-0000-000053060000}"/>
    <cellStyle name="40% - Accent3 2 2 2 4 2 2" xfId="1210" xr:uid="{00000000-0005-0000-0000-000054060000}"/>
    <cellStyle name="40% - Accent3 2 2 2 4 3" xfId="1211" xr:uid="{00000000-0005-0000-0000-000055060000}"/>
    <cellStyle name="40% - Accent3 2 2 2 5" xfId="1212" xr:uid="{00000000-0005-0000-0000-000056060000}"/>
    <cellStyle name="40% - Accent3 2 2 2 5 2" xfId="1213" xr:uid="{00000000-0005-0000-0000-000057060000}"/>
    <cellStyle name="40% - Accent3 2 2 2 6" xfId="1214" xr:uid="{00000000-0005-0000-0000-000058060000}"/>
    <cellStyle name="40% - Accent3 2 2 2 6 2" xfId="1215" xr:uid="{00000000-0005-0000-0000-000059060000}"/>
    <cellStyle name="40% - Accent3 2 2 2 7" xfId="1216" xr:uid="{00000000-0005-0000-0000-00005A060000}"/>
    <cellStyle name="40% - Accent3 2 2 2 7 2" xfId="1217" xr:uid="{00000000-0005-0000-0000-00005B060000}"/>
    <cellStyle name="40% - Accent3 2 2 2 8" xfId="1218" xr:uid="{00000000-0005-0000-0000-00005C060000}"/>
    <cellStyle name="40% - Accent3 2 2 2 8 2" xfId="1219" xr:uid="{00000000-0005-0000-0000-00005D060000}"/>
    <cellStyle name="40% - Accent3 2 2 2 9" xfId="1220" xr:uid="{00000000-0005-0000-0000-00005E060000}"/>
    <cellStyle name="40% - Accent3 2 2 2 9 2" xfId="1221" xr:uid="{00000000-0005-0000-0000-00005F060000}"/>
    <cellStyle name="40% - Accent3 2 2 3" xfId="1222" xr:uid="{00000000-0005-0000-0000-000060060000}"/>
    <cellStyle name="40% - Accent3 2 2 3 2" xfId="1223" xr:uid="{00000000-0005-0000-0000-000061060000}"/>
    <cellStyle name="40% - Accent3 2 2 3 2 2" xfId="1224" xr:uid="{00000000-0005-0000-0000-000062060000}"/>
    <cellStyle name="40% - Accent3 2 2 3 2 2 2" xfId="1225" xr:uid="{00000000-0005-0000-0000-000063060000}"/>
    <cellStyle name="40% - Accent3 2 2 3 2 2 2 2" xfId="1226" xr:uid="{00000000-0005-0000-0000-000064060000}"/>
    <cellStyle name="40% - Accent3 2 2 3 2 2 3" xfId="1227" xr:uid="{00000000-0005-0000-0000-000065060000}"/>
    <cellStyle name="40% - Accent3 2 2 3 2 3" xfId="1228" xr:uid="{00000000-0005-0000-0000-000066060000}"/>
    <cellStyle name="40% - Accent3 2 2 3 2 3 2" xfId="1229" xr:uid="{00000000-0005-0000-0000-000067060000}"/>
    <cellStyle name="40% - Accent3 2 2 3 2 4" xfId="1230" xr:uid="{00000000-0005-0000-0000-000068060000}"/>
    <cellStyle name="40% - Accent3 2 2 3 2 4 2" xfId="1231" xr:uid="{00000000-0005-0000-0000-000069060000}"/>
    <cellStyle name="40% - Accent3 2 2 3 2 5" xfId="1232" xr:uid="{00000000-0005-0000-0000-00006A060000}"/>
    <cellStyle name="40% - Accent3 2 2 3 3" xfId="1233" xr:uid="{00000000-0005-0000-0000-00006B060000}"/>
    <cellStyle name="40% - Accent3 2 2 3 3 2" xfId="1234" xr:uid="{00000000-0005-0000-0000-00006C060000}"/>
    <cellStyle name="40% - Accent3 2 2 3 3 2 2" xfId="1235" xr:uid="{00000000-0005-0000-0000-00006D060000}"/>
    <cellStyle name="40% - Accent3 2 2 3 3 3" xfId="1236" xr:uid="{00000000-0005-0000-0000-00006E060000}"/>
    <cellStyle name="40% - Accent3 2 2 3 4" xfId="1237" xr:uid="{00000000-0005-0000-0000-00006F060000}"/>
    <cellStyle name="40% - Accent3 2 2 3 4 2" xfId="1238" xr:uid="{00000000-0005-0000-0000-000070060000}"/>
    <cellStyle name="40% - Accent3 2 2 3 5" xfId="1239" xr:uid="{00000000-0005-0000-0000-000071060000}"/>
    <cellStyle name="40% - Accent3 2 2 3 5 2" xfId="1240" xr:uid="{00000000-0005-0000-0000-000072060000}"/>
    <cellStyle name="40% - Accent3 2 2 3 6" xfId="1241" xr:uid="{00000000-0005-0000-0000-000073060000}"/>
    <cellStyle name="40% - Accent3 2 2 3 6 2" xfId="1242" xr:uid="{00000000-0005-0000-0000-000074060000}"/>
    <cellStyle name="40% - Accent3 2 2 3 7" xfId="1243" xr:uid="{00000000-0005-0000-0000-000075060000}"/>
    <cellStyle name="40% - Accent3 2 2 3 7 2" xfId="1244" xr:uid="{00000000-0005-0000-0000-000076060000}"/>
    <cellStyle name="40% - Accent3 2 2 3 8" xfId="1245" xr:uid="{00000000-0005-0000-0000-000077060000}"/>
    <cellStyle name="40% - Accent3 2 2 3 8 2" xfId="1246" xr:uid="{00000000-0005-0000-0000-000078060000}"/>
    <cellStyle name="40% - Accent3 2 2 3 9" xfId="1247" xr:uid="{00000000-0005-0000-0000-000079060000}"/>
    <cellStyle name="40% - Accent3 2 2 4" xfId="1248" xr:uid="{00000000-0005-0000-0000-00007A060000}"/>
    <cellStyle name="40% - Accent3 2 2 5" xfId="1249" xr:uid="{00000000-0005-0000-0000-00007B060000}"/>
    <cellStyle name="40% - Accent3 2 2 5 2" xfId="1250" xr:uid="{00000000-0005-0000-0000-00007C060000}"/>
    <cellStyle name="40% - Accent3 2 2 5 2 2" xfId="1251" xr:uid="{00000000-0005-0000-0000-00007D060000}"/>
    <cellStyle name="40% - Accent3 2 2 5 3" xfId="1252" xr:uid="{00000000-0005-0000-0000-00007E060000}"/>
    <cellStyle name="40% - Accent3 2 2 5 3 2" xfId="1253" xr:uid="{00000000-0005-0000-0000-00007F060000}"/>
    <cellStyle name="40% - Accent3 2 2 5 4" xfId="1254" xr:uid="{00000000-0005-0000-0000-000080060000}"/>
    <cellStyle name="40% - Accent3 2 2 6" xfId="1255" xr:uid="{00000000-0005-0000-0000-000081060000}"/>
    <cellStyle name="40% - Accent3 2 2 6 2" xfId="1256" xr:uid="{00000000-0005-0000-0000-000082060000}"/>
    <cellStyle name="40% - Accent3 2 2 7" xfId="1257" xr:uid="{00000000-0005-0000-0000-000083060000}"/>
    <cellStyle name="40% - Accent3 2 2 7 2" xfId="1258" xr:uid="{00000000-0005-0000-0000-000084060000}"/>
    <cellStyle name="40% - Accent3 2 2 8" xfId="1259" xr:uid="{00000000-0005-0000-0000-000085060000}"/>
    <cellStyle name="40% - Accent3 2 3" xfId="1260" xr:uid="{00000000-0005-0000-0000-000086060000}"/>
    <cellStyle name="40% - Accent3 2 3 2" xfId="1261" xr:uid="{00000000-0005-0000-0000-000087060000}"/>
    <cellStyle name="40% - Accent3 2 4" xfId="1262" xr:uid="{00000000-0005-0000-0000-000088060000}"/>
    <cellStyle name="40% - Accent3 2 5" xfId="1263" xr:uid="{00000000-0005-0000-0000-000089060000}"/>
    <cellStyle name="40% - Accent3 2 6" xfId="1264" xr:uid="{00000000-0005-0000-0000-00008A060000}"/>
    <cellStyle name="40% - Accent3 2_Sheet2" xfId="1265" xr:uid="{00000000-0005-0000-0000-00008B060000}"/>
    <cellStyle name="40% - Accent3 20" xfId="1266" xr:uid="{00000000-0005-0000-0000-00008C060000}"/>
    <cellStyle name="40% - Accent3 21" xfId="1267" xr:uid="{00000000-0005-0000-0000-00008D060000}"/>
    <cellStyle name="40% - Accent3 22" xfId="1268" xr:uid="{00000000-0005-0000-0000-00008E060000}"/>
    <cellStyle name="40% - Accent3 23" xfId="1269" xr:uid="{00000000-0005-0000-0000-00008F060000}"/>
    <cellStyle name="40% - Accent3 24" xfId="1270" xr:uid="{00000000-0005-0000-0000-000090060000}"/>
    <cellStyle name="40% - Accent3 3" xfId="1271" xr:uid="{00000000-0005-0000-0000-000091060000}"/>
    <cellStyle name="40% - Accent3 3 2" xfId="1272" xr:uid="{00000000-0005-0000-0000-000092060000}"/>
    <cellStyle name="40% - Accent3 3 2 2" xfId="1273" xr:uid="{00000000-0005-0000-0000-000093060000}"/>
    <cellStyle name="40% - Accent3 3 3" xfId="1274" xr:uid="{00000000-0005-0000-0000-000094060000}"/>
    <cellStyle name="40% - Accent3 3 3 2" xfId="1275" xr:uid="{00000000-0005-0000-0000-000095060000}"/>
    <cellStyle name="40% - Accent3 3 4" xfId="1276" xr:uid="{00000000-0005-0000-0000-000096060000}"/>
    <cellStyle name="40% - Accent3 3 4 2" xfId="1277" xr:uid="{00000000-0005-0000-0000-000097060000}"/>
    <cellStyle name="40% - Accent3 3 5" xfId="1278" xr:uid="{00000000-0005-0000-0000-000098060000}"/>
    <cellStyle name="40% - Accent3 4" xfId="1279" xr:uid="{00000000-0005-0000-0000-000099060000}"/>
    <cellStyle name="40% - Accent3 4 2" xfId="1280" xr:uid="{00000000-0005-0000-0000-00009A060000}"/>
    <cellStyle name="40% - Accent3 4 2 10" xfId="1281" xr:uid="{00000000-0005-0000-0000-00009B060000}"/>
    <cellStyle name="40% - Accent3 4 2 10 2" xfId="1282" xr:uid="{00000000-0005-0000-0000-00009C060000}"/>
    <cellStyle name="40% - Accent3 4 2 11" xfId="1283" xr:uid="{00000000-0005-0000-0000-00009D060000}"/>
    <cellStyle name="40% - Accent3 4 2 2" xfId="1284" xr:uid="{00000000-0005-0000-0000-00009E060000}"/>
    <cellStyle name="40% - Accent3 4 2 2 2" xfId="1285" xr:uid="{00000000-0005-0000-0000-00009F060000}"/>
    <cellStyle name="40% - Accent3 4 2 2 2 2" xfId="1286" xr:uid="{00000000-0005-0000-0000-0000A0060000}"/>
    <cellStyle name="40% - Accent3 4 2 2 2 2 2" xfId="1287" xr:uid="{00000000-0005-0000-0000-0000A1060000}"/>
    <cellStyle name="40% - Accent3 4 2 2 2 3" xfId="1288" xr:uid="{00000000-0005-0000-0000-0000A2060000}"/>
    <cellStyle name="40% - Accent3 4 2 2 3" xfId="1289" xr:uid="{00000000-0005-0000-0000-0000A3060000}"/>
    <cellStyle name="40% - Accent3 4 2 2 3 2" xfId="1290" xr:uid="{00000000-0005-0000-0000-0000A4060000}"/>
    <cellStyle name="40% - Accent3 4 2 2 4" xfId="1291" xr:uid="{00000000-0005-0000-0000-0000A5060000}"/>
    <cellStyle name="40% - Accent3 4 2 2 4 2" xfId="1292" xr:uid="{00000000-0005-0000-0000-0000A6060000}"/>
    <cellStyle name="40% - Accent3 4 2 2 5" xfId="1293" xr:uid="{00000000-0005-0000-0000-0000A7060000}"/>
    <cellStyle name="40% - Accent3 4 2 3" xfId="1294" xr:uid="{00000000-0005-0000-0000-0000A8060000}"/>
    <cellStyle name="40% - Accent3 4 2 3 2" xfId="1295" xr:uid="{00000000-0005-0000-0000-0000A9060000}"/>
    <cellStyle name="40% - Accent3 4 2 3 2 2" xfId="1296" xr:uid="{00000000-0005-0000-0000-0000AA060000}"/>
    <cellStyle name="40% - Accent3 4 2 3 2 2 2" xfId="1297" xr:uid="{00000000-0005-0000-0000-0000AB060000}"/>
    <cellStyle name="40% - Accent3 4 2 3 2 3" xfId="1298" xr:uid="{00000000-0005-0000-0000-0000AC060000}"/>
    <cellStyle name="40% - Accent3 4 2 3 3" xfId="1299" xr:uid="{00000000-0005-0000-0000-0000AD060000}"/>
    <cellStyle name="40% - Accent3 4 2 3 3 2" xfId="1300" xr:uid="{00000000-0005-0000-0000-0000AE060000}"/>
    <cellStyle name="40% - Accent3 4 2 3 4" xfId="1301" xr:uid="{00000000-0005-0000-0000-0000AF060000}"/>
    <cellStyle name="40% - Accent3 4 2 3 4 2" xfId="1302" xr:uid="{00000000-0005-0000-0000-0000B0060000}"/>
    <cellStyle name="40% - Accent3 4 2 3 5" xfId="1303" xr:uid="{00000000-0005-0000-0000-0000B1060000}"/>
    <cellStyle name="40% - Accent3 4 2 4" xfId="1304" xr:uid="{00000000-0005-0000-0000-0000B2060000}"/>
    <cellStyle name="40% - Accent3 4 2 4 2" xfId="1305" xr:uid="{00000000-0005-0000-0000-0000B3060000}"/>
    <cellStyle name="40% - Accent3 4 2 4 2 2" xfId="1306" xr:uid="{00000000-0005-0000-0000-0000B4060000}"/>
    <cellStyle name="40% - Accent3 4 2 4 3" xfId="1307" xr:uid="{00000000-0005-0000-0000-0000B5060000}"/>
    <cellStyle name="40% - Accent3 4 2 5" xfId="1308" xr:uid="{00000000-0005-0000-0000-0000B6060000}"/>
    <cellStyle name="40% - Accent3 4 2 5 2" xfId="1309" xr:uid="{00000000-0005-0000-0000-0000B7060000}"/>
    <cellStyle name="40% - Accent3 4 2 6" xfId="1310" xr:uid="{00000000-0005-0000-0000-0000B8060000}"/>
    <cellStyle name="40% - Accent3 4 2 6 2" xfId="1311" xr:uid="{00000000-0005-0000-0000-0000B9060000}"/>
    <cellStyle name="40% - Accent3 4 2 7" xfId="1312" xr:uid="{00000000-0005-0000-0000-0000BA060000}"/>
    <cellStyle name="40% - Accent3 4 2 7 2" xfId="1313" xr:uid="{00000000-0005-0000-0000-0000BB060000}"/>
    <cellStyle name="40% - Accent3 4 2 8" xfId="1314" xr:uid="{00000000-0005-0000-0000-0000BC060000}"/>
    <cellStyle name="40% - Accent3 4 2 8 2" xfId="1315" xr:uid="{00000000-0005-0000-0000-0000BD060000}"/>
    <cellStyle name="40% - Accent3 4 2 9" xfId="1316" xr:uid="{00000000-0005-0000-0000-0000BE060000}"/>
    <cellStyle name="40% - Accent3 4 2 9 2" xfId="1317" xr:uid="{00000000-0005-0000-0000-0000BF060000}"/>
    <cellStyle name="40% - Accent3 4 3" xfId="1318" xr:uid="{00000000-0005-0000-0000-0000C0060000}"/>
    <cellStyle name="40% - Accent3 4 4" xfId="1319" xr:uid="{00000000-0005-0000-0000-0000C1060000}"/>
    <cellStyle name="40% - Accent3 4 5" xfId="1320" xr:uid="{00000000-0005-0000-0000-0000C2060000}"/>
    <cellStyle name="40% - Accent3 4 6" xfId="1321" xr:uid="{00000000-0005-0000-0000-0000C3060000}"/>
    <cellStyle name="40% - Accent3 5" xfId="1322" xr:uid="{00000000-0005-0000-0000-0000C4060000}"/>
    <cellStyle name="40% - Accent3 5 2" xfId="1323" xr:uid="{00000000-0005-0000-0000-0000C5060000}"/>
    <cellStyle name="40% - Accent3 5 3" xfId="1324" xr:uid="{00000000-0005-0000-0000-0000C6060000}"/>
    <cellStyle name="40% - Accent3 5 4" xfId="1325" xr:uid="{00000000-0005-0000-0000-0000C7060000}"/>
    <cellStyle name="40% - Accent3 5 5" xfId="1326" xr:uid="{00000000-0005-0000-0000-0000C8060000}"/>
    <cellStyle name="40% - Accent3 6" xfId="1327" xr:uid="{00000000-0005-0000-0000-0000C9060000}"/>
    <cellStyle name="40% - Accent3 7" xfId="1328" xr:uid="{00000000-0005-0000-0000-0000CA060000}"/>
    <cellStyle name="40% - Accent3 8" xfId="1329" xr:uid="{00000000-0005-0000-0000-0000CB060000}"/>
    <cellStyle name="40% - Accent3 9" xfId="1330" xr:uid="{00000000-0005-0000-0000-0000CC060000}"/>
    <cellStyle name="40% - Accent4 10" xfId="1331" xr:uid="{00000000-0005-0000-0000-0000CD060000}"/>
    <cellStyle name="40% - Accent4 11" xfId="1332" xr:uid="{00000000-0005-0000-0000-0000CE060000}"/>
    <cellStyle name="40% - Accent4 12" xfId="1333" xr:uid="{00000000-0005-0000-0000-0000CF060000}"/>
    <cellStyle name="40% - Accent4 13" xfId="1334" xr:uid="{00000000-0005-0000-0000-0000D0060000}"/>
    <cellStyle name="40% - Accent4 14" xfId="1335" xr:uid="{00000000-0005-0000-0000-0000D1060000}"/>
    <cellStyle name="40% - Accent4 15" xfId="1336" xr:uid="{00000000-0005-0000-0000-0000D2060000}"/>
    <cellStyle name="40% - Accent4 16" xfId="1337" xr:uid="{00000000-0005-0000-0000-0000D3060000}"/>
    <cellStyle name="40% - Accent4 17" xfId="1338" xr:uid="{00000000-0005-0000-0000-0000D4060000}"/>
    <cellStyle name="40% - Accent4 18" xfId="1339" xr:uid="{00000000-0005-0000-0000-0000D5060000}"/>
    <cellStyle name="40% - Accent4 19" xfId="1340" xr:uid="{00000000-0005-0000-0000-0000D6060000}"/>
    <cellStyle name="40% - Accent4 2" xfId="1341" xr:uid="{00000000-0005-0000-0000-0000D7060000}"/>
    <cellStyle name="40% - Accent4 2 2" xfId="1342" xr:uid="{00000000-0005-0000-0000-0000D8060000}"/>
    <cellStyle name="40% - Accent4 2 2 2" xfId="1343" xr:uid="{00000000-0005-0000-0000-0000D9060000}"/>
    <cellStyle name="40% - Accent4 2 2 3" xfId="26234" xr:uid="{00000000-0005-0000-0000-0000DA060000}"/>
    <cellStyle name="40% - Accent4 2 3" xfId="1344" xr:uid="{00000000-0005-0000-0000-0000DB060000}"/>
    <cellStyle name="40% - Accent4 2 3 2" xfId="1345" xr:uid="{00000000-0005-0000-0000-0000DC060000}"/>
    <cellStyle name="40% - Accent4 2 3 3" xfId="1346" xr:uid="{00000000-0005-0000-0000-0000DD060000}"/>
    <cellStyle name="40% - Accent4 2 4" xfId="1347" xr:uid="{00000000-0005-0000-0000-0000DE060000}"/>
    <cellStyle name="40% - Accent4 2 5" xfId="1348" xr:uid="{00000000-0005-0000-0000-0000DF060000}"/>
    <cellStyle name="40% - Accent4 20" xfId="1349" xr:uid="{00000000-0005-0000-0000-0000E0060000}"/>
    <cellStyle name="40% - Accent4 21" xfId="1350" xr:uid="{00000000-0005-0000-0000-0000E1060000}"/>
    <cellStyle name="40% - Accent4 22" xfId="1351" xr:uid="{00000000-0005-0000-0000-0000E2060000}"/>
    <cellStyle name="40% - Accent4 23" xfId="1352" xr:uid="{00000000-0005-0000-0000-0000E3060000}"/>
    <cellStyle name="40% - Accent4 3" xfId="1353" xr:uid="{00000000-0005-0000-0000-0000E4060000}"/>
    <cellStyle name="40% - Accent4 3 2" xfId="1354" xr:uid="{00000000-0005-0000-0000-0000E5060000}"/>
    <cellStyle name="40% - Accent4 3 2 2" xfId="1355" xr:uid="{00000000-0005-0000-0000-0000E6060000}"/>
    <cellStyle name="40% - Accent4 3 3" xfId="1356" xr:uid="{00000000-0005-0000-0000-0000E7060000}"/>
    <cellStyle name="40% - Accent4 3 3 2" xfId="1357" xr:uid="{00000000-0005-0000-0000-0000E8060000}"/>
    <cellStyle name="40% - Accent4 3 4" xfId="1358" xr:uid="{00000000-0005-0000-0000-0000E9060000}"/>
    <cellStyle name="40% - Accent4 3 4 2" xfId="1359" xr:uid="{00000000-0005-0000-0000-0000EA060000}"/>
    <cellStyle name="40% - Accent4 3 5" xfId="1360" xr:uid="{00000000-0005-0000-0000-0000EB060000}"/>
    <cellStyle name="40% - Accent4 4" xfId="1361" xr:uid="{00000000-0005-0000-0000-0000EC060000}"/>
    <cellStyle name="40% - Accent4 4 2" xfId="1362" xr:uid="{00000000-0005-0000-0000-0000ED060000}"/>
    <cellStyle name="40% - Accent4 4 2 10" xfId="1363" xr:uid="{00000000-0005-0000-0000-0000EE060000}"/>
    <cellStyle name="40% - Accent4 4 2 10 2" xfId="1364" xr:uid="{00000000-0005-0000-0000-0000EF060000}"/>
    <cellStyle name="40% - Accent4 4 2 11" xfId="1365" xr:uid="{00000000-0005-0000-0000-0000F0060000}"/>
    <cellStyle name="40% - Accent4 4 2 2" xfId="1366" xr:uid="{00000000-0005-0000-0000-0000F1060000}"/>
    <cellStyle name="40% - Accent4 4 2 2 2" xfId="1367" xr:uid="{00000000-0005-0000-0000-0000F2060000}"/>
    <cellStyle name="40% - Accent4 4 2 2 2 2" xfId="1368" xr:uid="{00000000-0005-0000-0000-0000F3060000}"/>
    <cellStyle name="40% - Accent4 4 2 2 2 2 2" xfId="1369" xr:uid="{00000000-0005-0000-0000-0000F4060000}"/>
    <cellStyle name="40% - Accent4 4 2 2 2 3" xfId="1370" xr:uid="{00000000-0005-0000-0000-0000F5060000}"/>
    <cellStyle name="40% - Accent4 4 2 2 3" xfId="1371" xr:uid="{00000000-0005-0000-0000-0000F6060000}"/>
    <cellStyle name="40% - Accent4 4 2 2 3 2" xfId="1372" xr:uid="{00000000-0005-0000-0000-0000F7060000}"/>
    <cellStyle name="40% - Accent4 4 2 2 4" xfId="1373" xr:uid="{00000000-0005-0000-0000-0000F8060000}"/>
    <cellStyle name="40% - Accent4 4 2 2 4 2" xfId="1374" xr:uid="{00000000-0005-0000-0000-0000F9060000}"/>
    <cellStyle name="40% - Accent4 4 2 2 5" xfId="1375" xr:uid="{00000000-0005-0000-0000-0000FA060000}"/>
    <cellStyle name="40% - Accent4 4 2 3" xfId="1376" xr:uid="{00000000-0005-0000-0000-0000FB060000}"/>
    <cellStyle name="40% - Accent4 4 2 3 2" xfId="1377" xr:uid="{00000000-0005-0000-0000-0000FC060000}"/>
    <cellStyle name="40% - Accent4 4 2 3 2 2" xfId="1378" xr:uid="{00000000-0005-0000-0000-0000FD060000}"/>
    <cellStyle name="40% - Accent4 4 2 3 2 2 2" xfId="1379" xr:uid="{00000000-0005-0000-0000-0000FE060000}"/>
    <cellStyle name="40% - Accent4 4 2 3 2 3" xfId="1380" xr:uid="{00000000-0005-0000-0000-0000FF060000}"/>
    <cellStyle name="40% - Accent4 4 2 3 3" xfId="1381" xr:uid="{00000000-0005-0000-0000-000000070000}"/>
    <cellStyle name="40% - Accent4 4 2 3 3 2" xfId="1382" xr:uid="{00000000-0005-0000-0000-000001070000}"/>
    <cellStyle name="40% - Accent4 4 2 3 4" xfId="1383" xr:uid="{00000000-0005-0000-0000-000002070000}"/>
    <cellStyle name="40% - Accent4 4 2 3 4 2" xfId="1384" xr:uid="{00000000-0005-0000-0000-000003070000}"/>
    <cellStyle name="40% - Accent4 4 2 3 5" xfId="1385" xr:uid="{00000000-0005-0000-0000-000004070000}"/>
    <cellStyle name="40% - Accent4 4 2 4" xfId="1386" xr:uid="{00000000-0005-0000-0000-000005070000}"/>
    <cellStyle name="40% - Accent4 4 2 4 2" xfId="1387" xr:uid="{00000000-0005-0000-0000-000006070000}"/>
    <cellStyle name="40% - Accent4 4 2 4 2 2" xfId="1388" xr:uid="{00000000-0005-0000-0000-000007070000}"/>
    <cellStyle name="40% - Accent4 4 2 4 3" xfId="1389" xr:uid="{00000000-0005-0000-0000-000008070000}"/>
    <cellStyle name="40% - Accent4 4 2 5" xfId="1390" xr:uid="{00000000-0005-0000-0000-000009070000}"/>
    <cellStyle name="40% - Accent4 4 2 5 2" xfId="1391" xr:uid="{00000000-0005-0000-0000-00000A070000}"/>
    <cellStyle name="40% - Accent4 4 2 6" xfId="1392" xr:uid="{00000000-0005-0000-0000-00000B070000}"/>
    <cellStyle name="40% - Accent4 4 2 6 2" xfId="1393" xr:uid="{00000000-0005-0000-0000-00000C070000}"/>
    <cellStyle name="40% - Accent4 4 2 7" xfId="1394" xr:uid="{00000000-0005-0000-0000-00000D070000}"/>
    <cellStyle name="40% - Accent4 4 2 7 2" xfId="1395" xr:uid="{00000000-0005-0000-0000-00000E070000}"/>
    <cellStyle name="40% - Accent4 4 2 8" xfId="1396" xr:uid="{00000000-0005-0000-0000-00000F070000}"/>
    <cellStyle name="40% - Accent4 4 2 8 2" xfId="1397" xr:uid="{00000000-0005-0000-0000-000010070000}"/>
    <cellStyle name="40% - Accent4 4 2 9" xfId="1398" xr:uid="{00000000-0005-0000-0000-000011070000}"/>
    <cellStyle name="40% - Accent4 4 2 9 2" xfId="1399" xr:uid="{00000000-0005-0000-0000-000012070000}"/>
    <cellStyle name="40% - Accent4 4 3" xfId="1400" xr:uid="{00000000-0005-0000-0000-000013070000}"/>
    <cellStyle name="40% - Accent4 4 4" xfId="1401" xr:uid="{00000000-0005-0000-0000-000014070000}"/>
    <cellStyle name="40% - Accent4 4 5" xfId="1402" xr:uid="{00000000-0005-0000-0000-000015070000}"/>
    <cellStyle name="40% - Accent4 4 6" xfId="1403" xr:uid="{00000000-0005-0000-0000-000016070000}"/>
    <cellStyle name="40% - Accent4 5" xfId="1404" xr:uid="{00000000-0005-0000-0000-000017070000}"/>
    <cellStyle name="40% - Accent4 5 2" xfId="1405" xr:uid="{00000000-0005-0000-0000-000018070000}"/>
    <cellStyle name="40% - Accent4 5 3" xfId="1406" xr:uid="{00000000-0005-0000-0000-000019070000}"/>
    <cellStyle name="40% - Accent4 5 4" xfId="1407" xr:uid="{00000000-0005-0000-0000-00001A070000}"/>
    <cellStyle name="40% - Accent4 5 5" xfId="1408" xr:uid="{00000000-0005-0000-0000-00001B070000}"/>
    <cellStyle name="40% - Accent4 6" xfId="1409" xr:uid="{00000000-0005-0000-0000-00001C070000}"/>
    <cellStyle name="40% - Accent4 7" xfId="1410" xr:uid="{00000000-0005-0000-0000-00001D070000}"/>
    <cellStyle name="40% - Accent4 8" xfId="1411" xr:uid="{00000000-0005-0000-0000-00001E070000}"/>
    <cellStyle name="40% - Accent4 9" xfId="1412" xr:uid="{00000000-0005-0000-0000-00001F070000}"/>
    <cellStyle name="40% - Accent5 10" xfId="1413" xr:uid="{00000000-0005-0000-0000-000020070000}"/>
    <cellStyle name="40% - Accent5 11" xfId="1414" xr:uid="{00000000-0005-0000-0000-000021070000}"/>
    <cellStyle name="40% - Accent5 12" xfId="1415" xr:uid="{00000000-0005-0000-0000-000022070000}"/>
    <cellStyle name="40% - Accent5 13" xfId="1416" xr:uid="{00000000-0005-0000-0000-000023070000}"/>
    <cellStyle name="40% - Accent5 14" xfId="1417" xr:uid="{00000000-0005-0000-0000-000024070000}"/>
    <cellStyle name="40% - Accent5 15" xfId="1418" xr:uid="{00000000-0005-0000-0000-000025070000}"/>
    <cellStyle name="40% - Accent5 16" xfId="1419" xr:uid="{00000000-0005-0000-0000-000026070000}"/>
    <cellStyle name="40% - Accent5 17" xfId="1420" xr:uid="{00000000-0005-0000-0000-000027070000}"/>
    <cellStyle name="40% - Accent5 18" xfId="1421" xr:uid="{00000000-0005-0000-0000-000028070000}"/>
    <cellStyle name="40% - Accent5 19" xfId="1422" xr:uid="{00000000-0005-0000-0000-000029070000}"/>
    <cellStyle name="40% - Accent5 2" xfId="1423" xr:uid="{00000000-0005-0000-0000-00002A070000}"/>
    <cellStyle name="40% - Accent5 2 2" xfId="1424" xr:uid="{00000000-0005-0000-0000-00002B070000}"/>
    <cellStyle name="40% - Accent5 2 2 2" xfId="1425" xr:uid="{00000000-0005-0000-0000-00002C070000}"/>
    <cellStyle name="40% - Accent5 2 2 2 10" xfId="1426" xr:uid="{00000000-0005-0000-0000-00002D070000}"/>
    <cellStyle name="40% - Accent5 2 2 2 10 2" xfId="1427" xr:uid="{00000000-0005-0000-0000-00002E070000}"/>
    <cellStyle name="40% - Accent5 2 2 2 11" xfId="1428" xr:uid="{00000000-0005-0000-0000-00002F070000}"/>
    <cellStyle name="40% - Accent5 2 2 2 12" xfId="1429" xr:uid="{00000000-0005-0000-0000-000030070000}"/>
    <cellStyle name="40% - Accent5 2 2 2 2" xfId="1430" xr:uid="{00000000-0005-0000-0000-000031070000}"/>
    <cellStyle name="40% - Accent5 2 2 2 2 2" xfId="1431" xr:uid="{00000000-0005-0000-0000-000032070000}"/>
    <cellStyle name="40% - Accent5 2 2 2 2 2 2" xfId="1432" xr:uid="{00000000-0005-0000-0000-000033070000}"/>
    <cellStyle name="40% - Accent5 2 2 2 2 2 2 2" xfId="1433" xr:uid="{00000000-0005-0000-0000-000034070000}"/>
    <cellStyle name="40% - Accent5 2 2 2 2 2 3" xfId="1434" xr:uid="{00000000-0005-0000-0000-000035070000}"/>
    <cellStyle name="40% - Accent5 2 2 2 2 3" xfId="1435" xr:uid="{00000000-0005-0000-0000-000036070000}"/>
    <cellStyle name="40% - Accent5 2 2 2 2 3 2" xfId="1436" xr:uid="{00000000-0005-0000-0000-000037070000}"/>
    <cellStyle name="40% - Accent5 2 2 2 2 4" xfId="1437" xr:uid="{00000000-0005-0000-0000-000038070000}"/>
    <cellStyle name="40% - Accent5 2 2 2 2 4 2" xfId="1438" xr:uid="{00000000-0005-0000-0000-000039070000}"/>
    <cellStyle name="40% - Accent5 2 2 2 2 5" xfId="1439" xr:uid="{00000000-0005-0000-0000-00003A070000}"/>
    <cellStyle name="40% - Accent5 2 2 2 3" xfId="1440" xr:uid="{00000000-0005-0000-0000-00003B070000}"/>
    <cellStyle name="40% - Accent5 2 2 2 3 2" xfId="1441" xr:uid="{00000000-0005-0000-0000-00003C070000}"/>
    <cellStyle name="40% - Accent5 2 2 2 3 2 2" xfId="1442" xr:uid="{00000000-0005-0000-0000-00003D070000}"/>
    <cellStyle name="40% - Accent5 2 2 2 3 2 2 2" xfId="1443" xr:uid="{00000000-0005-0000-0000-00003E070000}"/>
    <cellStyle name="40% - Accent5 2 2 2 3 2 3" xfId="1444" xr:uid="{00000000-0005-0000-0000-00003F070000}"/>
    <cellStyle name="40% - Accent5 2 2 2 3 3" xfId="1445" xr:uid="{00000000-0005-0000-0000-000040070000}"/>
    <cellStyle name="40% - Accent5 2 2 2 3 3 2" xfId="1446" xr:uid="{00000000-0005-0000-0000-000041070000}"/>
    <cellStyle name="40% - Accent5 2 2 2 3 4" xfId="1447" xr:uid="{00000000-0005-0000-0000-000042070000}"/>
    <cellStyle name="40% - Accent5 2 2 2 3 4 2" xfId="1448" xr:uid="{00000000-0005-0000-0000-000043070000}"/>
    <cellStyle name="40% - Accent5 2 2 2 3 5" xfId="1449" xr:uid="{00000000-0005-0000-0000-000044070000}"/>
    <cellStyle name="40% - Accent5 2 2 2 4" xfId="1450" xr:uid="{00000000-0005-0000-0000-000045070000}"/>
    <cellStyle name="40% - Accent5 2 2 2 4 2" xfId="1451" xr:uid="{00000000-0005-0000-0000-000046070000}"/>
    <cellStyle name="40% - Accent5 2 2 2 4 2 2" xfId="1452" xr:uid="{00000000-0005-0000-0000-000047070000}"/>
    <cellStyle name="40% - Accent5 2 2 2 4 3" xfId="1453" xr:uid="{00000000-0005-0000-0000-000048070000}"/>
    <cellStyle name="40% - Accent5 2 2 2 5" xfId="1454" xr:uid="{00000000-0005-0000-0000-000049070000}"/>
    <cellStyle name="40% - Accent5 2 2 2 5 2" xfId="1455" xr:uid="{00000000-0005-0000-0000-00004A070000}"/>
    <cellStyle name="40% - Accent5 2 2 2 6" xfId="1456" xr:uid="{00000000-0005-0000-0000-00004B070000}"/>
    <cellStyle name="40% - Accent5 2 2 2 6 2" xfId="1457" xr:uid="{00000000-0005-0000-0000-00004C070000}"/>
    <cellStyle name="40% - Accent5 2 2 2 7" xfId="1458" xr:uid="{00000000-0005-0000-0000-00004D070000}"/>
    <cellStyle name="40% - Accent5 2 2 2 7 2" xfId="1459" xr:uid="{00000000-0005-0000-0000-00004E070000}"/>
    <cellStyle name="40% - Accent5 2 2 2 8" xfId="1460" xr:uid="{00000000-0005-0000-0000-00004F070000}"/>
    <cellStyle name="40% - Accent5 2 2 2 8 2" xfId="1461" xr:uid="{00000000-0005-0000-0000-000050070000}"/>
    <cellStyle name="40% - Accent5 2 2 2 9" xfId="1462" xr:uid="{00000000-0005-0000-0000-000051070000}"/>
    <cellStyle name="40% - Accent5 2 2 2 9 2" xfId="1463" xr:uid="{00000000-0005-0000-0000-000052070000}"/>
    <cellStyle name="40% - Accent5 2 2 3" xfId="1464" xr:uid="{00000000-0005-0000-0000-000053070000}"/>
    <cellStyle name="40% - Accent5 2 2 3 2" xfId="1465" xr:uid="{00000000-0005-0000-0000-000054070000}"/>
    <cellStyle name="40% - Accent5 2 2 3 2 2" xfId="1466" xr:uid="{00000000-0005-0000-0000-000055070000}"/>
    <cellStyle name="40% - Accent5 2 2 3 2 2 2" xfId="1467" xr:uid="{00000000-0005-0000-0000-000056070000}"/>
    <cellStyle name="40% - Accent5 2 2 3 2 2 2 2" xfId="1468" xr:uid="{00000000-0005-0000-0000-000057070000}"/>
    <cellStyle name="40% - Accent5 2 2 3 2 2 3" xfId="1469" xr:uid="{00000000-0005-0000-0000-000058070000}"/>
    <cellStyle name="40% - Accent5 2 2 3 2 3" xfId="1470" xr:uid="{00000000-0005-0000-0000-000059070000}"/>
    <cellStyle name="40% - Accent5 2 2 3 2 3 2" xfId="1471" xr:uid="{00000000-0005-0000-0000-00005A070000}"/>
    <cellStyle name="40% - Accent5 2 2 3 2 4" xfId="1472" xr:uid="{00000000-0005-0000-0000-00005B070000}"/>
    <cellStyle name="40% - Accent5 2 2 3 2 4 2" xfId="1473" xr:uid="{00000000-0005-0000-0000-00005C070000}"/>
    <cellStyle name="40% - Accent5 2 2 3 2 5" xfId="1474" xr:uid="{00000000-0005-0000-0000-00005D070000}"/>
    <cellStyle name="40% - Accent5 2 2 3 3" xfId="1475" xr:uid="{00000000-0005-0000-0000-00005E070000}"/>
    <cellStyle name="40% - Accent5 2 2 3 3 2" xfId="1476" xr:uid="{00000000-0005-0000-0000-00005F070000}"/>
    <cellStyle name="40% - Accent5 2 2 3 3 2 2" xfId="1477" xr:uid="{00000000-0005-0000-0000-000060070000}"/>
    <cellStyle name="40% - Accent5 2 2 3 3 3" xfId="1478" xr:uid="{00000000-0005-0000-0000-000061070000}"/>
    <cellStyle name="40% - Accent5 2 2 3 4" xfId="1479" xr:uid="{00000000-0005-0000-0000-000062070000}"/>
    <cellStyle name="40% - Accent5 2 2 3 4 2" xfId="1480" xr:uid="{00000000-0005-0000-0000-000063070000}"/>
    <cellStyle name="40% - Accent5 2 2 3 5" xfId="1481" xr:uid="{00000000-0005-0000-0000-000064070000}"/>
    <cellStyle name="40% - Accent5 2 2 3 5 2" xfId="1482" xr:uid="{00000000-0005-0000-0000-000065070000}"/>
    <cellStyle name="40% - Accent5 2 2 3 6" xfId="1483" xr:uid="{00000000-0005-0000-0000-000066070000}"/>
    <cellStyle name="40% - Accent5 2 2 3 6 2" xfId="1484" xr:uid="{00000000-0005-0000-0000-000067070000}"/>
    <cellStyle name="40% - Accent5 2 2 3 7" xfId="1485" xr:uid="{00000000-0005-0000-0000-000068070000}"/>
    <cellStyle name="40% - Accent5 2 2 3 7 2" xfId="1486" xr:uid="{00000000-0005-0000-0000-000069070000}"/>
    <cellStyle name="40% - Accent5 2 2 3 8" xfId="1487" xr:uid="{00000000-0005-0000-0000-00006A070000}"/>
    <cellStyle name="40% - Accent5 2 2 3 8 2" xfId="1488" xr:uid="{00000000-0005-0000-0000-00006B070000}"/>
    <cellStyle name="40% - Accent5 2 2 3 9" xfId="1489" xr:uid="{00000000-0005-0000-0000-00006C070000}"/>
    <cellStyle name="40% - Accent5 2 2 4" xfId="1490" xr:uid="{00000000-0005-0000-0000-00006D070000}"/>
    <cellStyle name="40% - Accent5 2 2 5" xfId="1491" xr:uid="{00000000-0005-0000-0000-00006E070000}"/>
    <cellStyle name="40% - Accent5 2 2 5 2" xfId="1492" xr:uid="{00000000-0005-0000-0000-00006F070000}"/>
    <cellStyle name="40% - Accent5 2 2 5 2 2" xfId="1493" xr:uid="{00000000-0005-0000-0000-000070070000}"/>
    <cellStyle name="40% - Accent5 2 2 5 3" xfId="1494" xr:uid="{00000000-0005-0000-0000-000071070000}"/>
    <cellStyle name="40% - Accent5 2 2 5 3 2" xfId="1495" xr:uid="{00000000-0005-0000-0000-000072070000}"/>
    <cellStyle name="40% - Accent5 2 2 5 4" xfId="1496" xr:uid="{00000000-0005-0000-0000-000073070000}"/>
    <cellStyle name="40% - Accent5 2 2 6" xfId="1497" xr:uid="{00000000-0005-0000-0000-000074070000}"/>
    <cellStyle name="40% - Accent5 2 2 6 2" xfId="1498" xr:uid="{00000000-0005-0000-0000-000075070000}"/>
    <cellStyle name="40% - Accent5 2 2 7" xfId="1499" xr:uid="{00000000-0005-0000-0000-000076070000}"/>
    <cellStyle name="40% - Accent5 2 2 7 2" xfId="1500" xr:uid="{00000000-0005-0000-0000-000077070000}"/>
    <cellStyle name="40% - Accent5 2 2 8" xfId="1501" xr:uid="{00000000-0005-0000-0000-000078070000}"/>
    <cellStyle name="40% - Accent5 2 3" xfId="1502" xr:uid="{00000000-0005-0000-0000-000079070000}"/>
    <cellStyle name="40% - Accent5 2 4" xfId="1503" xr:uid="{00000000-0005-0000-0000-00007A070000}"/>
    <cellStyle name="40% - Accent5 2 4 2" xfId="1504" xr:uid="{00000000-0005-0000-0000-00007B070000}"/>
    <cellStyle name="40% - Accent5 2 5" xfId="1505" xr:uid="{00000000-0005-0000-0000-00007C070000}"/>
    <cellStyle name="40% - Accent5 2 6" xfId="1506" xr:uid="{00000000-0005-0000-0000-00007D070000}"/>
    <cellStyle name="40% - Accent5 2_Sheet2" xfId="1507" xr:uid="{00000000-0005-0000-0000-00007E070000}"/>
    <cellStyle name="40% - Accent5 20" xfId="1508" xr:uid="{00000000-0005-0000-0000-00007F070000}"/>
    <cellStyle name="40% - Accent5 21" xfId="1509" xr:uid="{00000000-0005-0000-0000-000080070000}"/>
    <cellStyle name="40% - Accent5 22" xfId="1510" xr:uid="{00000000-0005-0000-0000-000081070000}"/>
    <cellStyle name="40% - Accent5 23" xfId="1511" xr:uid="{00000000-0005-0000-0000-000082070000}"/>
    <cellStyle name="40% - Accent5 24" xfId="1512" xr:uid="{00000000-0005-0000-0000-000083070000}"/>
    <cellStyle name="40% - Accent5 3" xfId="1513" xr:uid="{00000000-0005-0000-0000-000084070000}"/>
    <cellStyle name="40% - Accent5 3 2" xfId="1514" xr:uid="{00000000-0005-0000-0000-000085070000}"/>
    <cellStyle name="40% - Accent5 3 2 2" xfId="1515" xr:uid="{00000000-0005-0000-0000-000086070000}"/>
    <cellStyle name="40% - Accent5 3 3" xfId="1516" xr:uid="{00000000-0005-0000-0000-000087070000}"/>
    <cellStyle name="40% - Accent5 3 3 2" xfId="1517" xr:uid="{00000000-0005-0000-0000-000088070000}"/>
    <cellStyle name="40% - Accent5 3 4" xfId="1518" xr:uid="{00000000-0005-0000-0000-000089070000}"/>
    <cellStyle name="40% - Accent5 3 4 2" xfId="1519" xr:uid="{00000000-0005-0000-0000-00008A070000}"/>
    <cellStyle name="40% - Accent5 3 5" xfId="1520" xr:uid="{00000000-0005-0000-0000-00008B070000}"/>
    <cellStyle name="40% - Accent5 4" xfId="1521" xr:uid="{00000000-0005-0000-0000-00008C070000}"/>
    <cellStyle name="40% - Accent5 4 2" xfId="1522" xr:uid="{00000000-0005-0000-0000-00008D070000}"/>
    <cellStyle name="40% - Accent5 4 2 10" xfId="1523" xr:uid="{00000000-0005-0000-0000-00008E070000}"/>
    <cellStyle name="40% - Accent5 4 2 10 2" xfId="1524" xr:uid="{00000000-0005-0000-0000-00008F070000}"/>
    <cellStyle name="40% - Accent5 4 2 11" xfId="1525" xr:uid="{00000000-0005-0000-0000-000090070000}"/>
    <cellStyle name="40% - Accent5 4 2 2" xfId="1526" xr:uid="{00000000-0005-0000-0000-000091070000}"/>
    <cellStyle name="40% - Accent5 4 2 2 2" xfId="1527" xr:uid="{00000000-0005-0000-0000-000092070000}"/>
    <cellStyle name="40% - Accent5 4 2 2 2 2" xfId="1528" xr:uid="{00000000-0005-0000-0000-000093070000}"/>
    <cellStyle name="40% - Accent5 4 2 2 2 2 2" xfId="1529" xr:uid="{00000000-0005-0000-0000-000094070000}"/>
    <cellStyle name="40% - Accent5 4 2 2 2 3" xfId="1530" xr:uid="{00000000-0005-0000-0000-000095070000}"/>
    <cellStyle name="40% - Accent5 4 2 2 3" xfId="1531" xr:uid="{00000000-0005-0000-0000-000096070000}"/>
    <cellStyle name="40% - Accent5 4 2 2 3 2" xfId="1532" xr:uid="{00000000-0005-0000-0000-000097070000}"/>
    <cellStyle name="40% - Accent5 4 2 2 4" xfId="1533" xr:uid="{00000000-0005-0000-0000-000098070000}"/>
    <cellStyle name="40% - Accent5 4 2 2 4 2" xfId="1534" xr:uid="{00000000-0005-0000-0000-000099070000}"/>
    <cellStyle name="40% - Accent5 4 2 2 5" xfId="1535" xr:uid="{00000000-0005-0000-0000-00009A070000}"/>
    <cellStyle name="40% - Accent5 4 2 3" xfId="1536" xr:uid="{00000000-0005-0000-0000-00009B070000}"/>
    <cellStyle name="40% - Accent5 4 2 3 2" xfId="1537" xr:uid="{00000000-0005-0000-0000-00009C070000}"/>
    <cellStyle name="40% - Accent5 4 2 3 2 2" xfId="1538" xr:uid="{00000000-0005-0000-0000-00009D070000}"/>
    <cellStyle name="40% - Accent5 4 2 3 2 2 2" xfId="1539" xr:uid="{00000000-0005-0000-0000-00009E070000}"/>
    <cellStyle name="40% - Accent5 4 2 3 2 3" xfId="1540" xr:uid="{00000000-0005-0000-0000-00009F070000}"/>
    <cellStyle name="40% - Accent5 4 2 3 3" xfId="1541" xr:uid="{00000000-0005-0000-0000-0000A0070000}"/>
    <cellStyle name="40% - Accent5 4 2 3 3 2" xfId="1542" xr:uid="{00000000-0005-0000-0000-0000A1070000}"/>
    <cellStyle name="40% - Accent5 4 2 3 4" xfId="1543" xr:uid="{00000000-0005-0000-0000-0000A2070000}"/>
    <cellStyle name="40% - Accent5 4 2 3 4 2" xfId="1544" xr:uid="{00000000-0005-0000-0000-0000A3070000}"/>
    <cellStyle name="40% - Accent5 4 2 3 5" xfId="1545" xr:uid="{00000000-0005-0000-0000-0000A4070000}"/>
    <cellStyle name="40% - Accent5 4 2 4" xfId="1546" xr:uid="{00000000-0005-0000-0000-0000A5070000}"/>
    <cellStyle name="40% - Accent5 4 2 4 2" xfId="1547" xr:uid="{00000000-0005-0000-0000-0000A6070000}"/>
    <cellStyle name="40% - Accent5 4 2 4 2 2" xfId="1548" xr:uid="{00000000-0005-0000-0000-0000A7070000}"/>
    <cellStyle name="40% - Accent5 4 2 4 3" xfId="1549" xr:uid="{00000000-0005-0000-0000-0000A8070000}"/>
    <cellStyle name="40% - Accent5 4 2 5" xfId="1550" xr:uid="{00000000-0005-0000-0000-0000A9070000}"/>
    <cellStyle name="40% - Accent5 4 2 5 2" xfId="1551" xr:uid="{00000000-0005-0000-0000-0000AA070000}"/>
    <cellStyle name="40% - Accent5 4 2 6" xfId="1552" xr:uid="{00000000-0005-0000-0000-0000AB070000}"/>
    <cellStyle name="40% - Accent5 4 2 6 2" xfId="1553" xr:uid="{00000000-0005-0000-0000-0000AC070000}"/>
    <cellStyle name="40% - Accent5 4 2 7" xfId="1554" xr:uid="{00000000-0005-0000-0000-0000AD070000}"/>
    <cellStyle name="40% - Accent5 4 2 7 2" xfId="1555" xr:uid="{00000000-0005-0000-0000-0000AE070000}"/>
    <cellStyle name="40% - Accent5 4 2 8" xfId="1556" xr:uid="{00000000-0005-0000-0000-0000AF070000}"/>
    <cellStyle name="40% - Accent5 4 2 8 2" xfId="1557" xr:uid="{00000000-0005-0000-0000-0000B0070000}"/>
    <cellStyle name="40% - Accent5 4 2 9" xfId="1558" xr:uid="{00000000-0005-0000-0000-0000B1070000}"/>
    <cellStyle name="40% - Accent5 4 2 9 2" xfId="1559" xr:uid="{00000000-0005-0000-0000-0000B2070000}"/>
    <cellStyle name="40% - Accent5 4 3" xfId="1560" xr:uid="{00000000-0005-0000-0000-0000B3070000}"/>
    <cellStyle name="40% - Accent5 4 4" xfId="1561" xr:uid="{00000000-0005-0000-0000-0000B4070000}"/>
    <cellStyle name="40% - Accent5 4 5" xfId="1562" xr:uid="{00000000-0005-0000-0000-0000B5070000}"/>
    <cellStyle name="40% - Accent5 4 6" xfId="1563" xr:uid="{00000000-0005-0000-0000-0000B6070000}"/>
    <cellStyle name="40% - Accent5 5" xfId="1564" xr:uid="{00000000-0005-0000-0000-0000B7070000}"/>
    <cellStyle name="40% - Accent5 5 2" xfId="1565" xr:uid="{00000000-0005-0000-0000-0000B8070000}"/>
    <cellStyle name="40% - Accent5 5 3" xfId="1566" xr:uid="{00000000-0005-0000-0000-0000B9070000}"/>
    <cellStyle name="40% - Accent5 5 4" xfId="1567" xr:uid="{00000000-0005-0000-0000-0000BA070000}"/>
    <cellStyle name="40% - Accent5 5 5" xfId="1568" xr:uid="{00000000-0005-0000-0000-0000BB070000}"/>
    <cellStyle name="40% - Accent5 6" xfId="1569" xr:uid="{00000000-0005-0000-0000-0000BC070000}"/>
    <cellStyle name="40% - Accent5 7" xfId="1570" xr:uid="{00000000-0005-0000-0000-0000BD070000}"/>
    <cellStyle name="40% - Accent5 8" xfId="1571" xr:uid="{00000000-0005-0000-0000-0000BE070000}"/>
    <cellStyle name="40% - Accent5 9" xfId="1572" xr:uid="{00000000-0005-0000-0000-0000BF070000}"/>
    <cellStyle name="40% - Accent6 10" xfId="1573" xr:uid="{00000000-0005-0000-0000-0000C0070000}"/>
    <cellStyle name="40% - Accent6 11" xfId="1574" xr:uid="{00000000-0005-0000-0000-0000C1070000}"/>
    <cellStyle name="40% - Accent6 12" xfId="1575" xr:uid="{00000000-0005-0000-0000-0000C2070000}"/>
    <cellStyle name="40% - Accent6 13" xfId="1576" xr:uid="{00000000-0005-0000-0000-0000C3070000}"/>
    <cellStyle name="40% - Accent6 14" xfId="1577" xr:uid="{00000000-0005-0000-0000-0000C4070000}"/>
    <cellStyle name="40% - Accent6 15" xfId="1578" xr:uid="{00000000-0005-0000-0000-0000C5070000}"/>
    <cellStyle name="40% - Accent6 16" xfId="1579" xr:uid="{00000000-0005-0000-0000-0000C6070000}"/>
    <cellStyle name="40% - Accent6 17" xfId="1580" xr:uid="{00000000-0005-0000-0000-0000C7070000}"/>
    <cellStyle name="40% - Accent6 18" xfId="1581" xr:uid="{00000000-0005-0000-0000-0000C8070000}"/>
    <cellStyle name="40% - Accent6 19" xfId="1582" xr:uid="{00000000-0005-0000-0000-0000C9070000}"/>
    <cellStyle name="40% - Accent6 2" xfId="1583" xr:uid="{00000000-0005-0000-0000-0000CA070000}"/>
    <cellStyle name="40% - Accent6 2 2" xfId="1584" xr:uid="{00000000-0005-0000-0000-0000CB070000}"/>
    <cellStyle name="40% - Accent6 2 2 2" xfId="1585" xr:uid="{00000000-0005-0000-0000-0000CC070000}"/>
    <cellStyle name="40% - Accent6 2 2 3" xfId="26235" xr:uid="{00000000-0005-0000-0000-0000CD070000}"/>
    <cellStyle name="40% - Accent6 2 3" xfId="1586" xr:uid="{00000000-0005-0000-0000-0000CE070000}"/>
    <cellStyle name="40% - Accent6 2 3 2" xfId="1587" xr:uid="{00000000-0005-0000-0000-0000CF070000}"/>
    <cellStyle name="40% - Accent6 2 3 3" xfId="1588" xr:uid="{00000000-0005-0000-0000-0000D0070000}"/>
    <cellStyle name="40% - Accent6 2 4" xfId="1589" xr:uid="{00000000-0005-0000-0000-0000D1070000}"/>
    <cellStyle name="40% - Accent6 2 5" xfId="1590" xr:uid="{00000000-0005-0000-0000-0000D2070000}"/>
    <cellStyle name="40% - Accent6 20" xfId="1591" xr:uid="{00000000-0005-0000-0000-0000D3070000}"/>
    <cellStyle name="40% - Accent6 21" xfId="1592" xr:uid="{00000000-0005-0000-0000-0000D4070000}"/>
    <cellStyle name="40% - Accent6 22" xfId="1593" xr:uid="{00000000-0005-0000-0000-0000D5070000}"/>
    <cellStyle name="40% - Accent6 23" xfId="1594" xr:uid="{00000000-0005-0000-0000-0000D6070000}"/>
    <cellStyle name="40% - Accent6 3" xfId="1595" xr:uid="{00000000-0005-0000-0000-0000D7070000}"/>
    <cellStyle name="40% - Accent6 3 2" xfId="1596" xr:uid="{00000000-0005-0000-0000-0000D8070000}"/>
    <cellStyle name="40% - Accent6 3 2 2" xfId="1597" xr:uid="{00000000-0005-0000-0000-0000D9070000}"/>
    <cellStyle name="40% - Accent6 3 3" xfId="1598" xr:uid="{00000000-0005-0000-0000-0000DA070000}"/>
    <cellStyle name="40% - Accent6 3 3 2" xfId="1599" xr:uid="{00000000-0005-0000-0000-0000DB070000}"/>
    <cellStyle name="40% - Accent6 3 4" xfId="1600" xr:uid="{00000000-0005-0000-0000-0000DC070000}"/>
    <cellStyle name="40% - Accent6 3 4 2" xfId="1601" xr:uid="{00000000-0005-0000-0000-0000DD070000}"/>
    <cellStyle name="40% - Accent6 3 5" xfId="1602" xr:uid="{00000000-0005-0000-0000-0000DE070000}"/>
    <cellStyle name="40% - Accent6 4" xfId="1603" xr:uid="{00000000-0005-0000-0000-0000DF070000}"/>
    <cellStyle name="40% - Accent6 4 2" xfId="1604" xr:uid="{00000000-0005-0000-0000-0000E0070000}"/>
    <cellStyle name="40% - Accent6 4 2 10" xfId="1605" xr:uid="{00000000-0005-0000-0000-0000E1070000}"/>
    <cellStyle name="40% - Accent6 4 2 10 2" xfId="1606" xr:uid="{00000000-0005-0000-0000-0000E2070000}"/>
    <cellStyle name="40% - Accent6 4 2 11" xfId="1607" xr:uid="{00000000-0005-0000-0000-0000E3070000}"/>
    <cellStyle name="40% - Accent6 4 2 2" xfId="1608" xr:uid="{00000000-0005-0000-0000-0000E4070000}"/>
    <cellStyle name="40% - Accent6 4 2 2 2" xfId="1609" xr:uid="{00000000-0005-0000-0000-0000E5070000}"/>
    <cellStyle name="40% - Accent6 4 2 2 2 2" xfId="1610" xr:uid="{00000000-0005-0000-0000-0000E6070000}"/>
    <cellStyle name="40% - Accent6 4 2 2 2 2 2" xfId="1611" xr:uid="{00000000-0005-0000-0000-0000E7070000}"/>
    <cellStyle name="40% - Accent6 4 2 2 2 3" xfId="1612" xr:uid="{00000000-0005-0000-0000-0000E8070000}"/>
    <cellStyle name="40% - Accent6 4 2 2 3" xfId="1613" xr:uid="{00000000-0005-0000-0000-0000E9070000}"/>
    <cellStyle name="40% - Accent6 4 2 2 3 2" xfId="1614" xr:uid="{00000000-0005-0000-0000-0000EA070000}"/>
    <cellStyle name="40% - Accent6 4 2 2 4" xfId="1615" xr:uid="{00000000-0005-0000-0000-0000EB070000}"/>
    <cellStyle name="40% - Accent6 4 2 2 4 2" xfId="1616" xr:uid="{00000000-0005-0000-0000-0000EC070000}"/>
    <cellStyle name="40% - Accent6 4 2 2 5" xfId="1617" xr:uid="{00000000-0005-0000-0000-0000ED070000}"/>
    <cellStyle name="40% - Accent6 4 2 3" xfId="1618" xr:uid="{00000000-0005-0000-0000-0000EE070000}"/>
    <cellStyle name="40% - Accent6 4 2 3 2" xfId="1619" xr:uid="{00000000-0005-0000-0000-0000EF070000}"/>
    <cellStyle name="40% - Accent6 4 2 3 2 2" xfId="1620" xr:uid="{00000000-0005-0000-0000-0000F0070000}"/>
    <cellStyle name="40% - Accent6 4 2 3 2 2 2" xfId="1621" xr:uid="{00000000-0005-0000-0000-0000F1070000}"/>
    <cellStyle name="40% - Accent6 4 2 3 2 3" xfId="1622" xr:uid="{00000000-0005-0000-0000-0000F2070000}"/>
    <cellStyle name="40% - Accent6 4 2 3 3" xfId="1623" xr:uid="{00000000-0005-0000-0000-0000F3070000}"/>
    <cellStyle name="40% - Accent6 4 2 3 3 2" xfId="1624" xr:uid="{00000000-0005-0000-0000-0000F4070000}"/>
    <cellStyle name="40% - Accent6 4 2 3 4" xfId="1625" xr:uid="{00000000-0005-0000-0000-0000F5070000}"/>
    <cellStyle name="40% - Accent6 4 2 3 4 2" xfId="1626" xr:uid="{00000000-0005-0000-0000-0000F6070000}"/>
    <cellStyle name="40% - Accent6 4 2 3 5" xfId="1627" xr:uid="{00000000-0005-0000-0000-0000F7070000}"/>
    <cellStyle name="40% - Accent6 4 2 4" xfId="1628" xr:uid="{00000000-0005-0000-0000-0000F8070000}"/>
    <cellStyle name="40% - Accent6 4 2 4 2" xfId="1629" xr:uid="{00000000-0005-0000-0000-0000F9070000}"/>
    <cellStyle name="40% - Accent6 4 2 4 2 2" xfId="1630" xr:uid="{00000000-0005-0000-0000-0000FA070000}"/>
    <cellStyle name="40% - Accent6 4 2 4 3" xfId="1631" xr:uid="{00000000-0005-0000-0000-0000FB070000}"/>
    <cellStyle name="40% - Accent6 4 2 5" xfId="1632" xr:uid="{00000000-0005-0000-0000-0000FC070000}"/>
    <cellStyle name="40% - Accent6 4 2 5 2" xfId="1633" xr:uid="{00000000-0005-0000-0000-0000FD070000}"/>
    <cellStyle name="40% - Accent6 4 2 6" xfId="1634" xr:uid="{00000000-0005-0000-0000-0000FE070000}"/>
    <cellStyle name="40% - Accent6 4 2 6 2" xfId="1635" xr:uid="{00000000-0005-0000-0000-0000FF070000}"/>
    <cellStyle name="40% - Accent6 4 2 7" xfId="1636" xr:uid="{00000000-0005-0000-0000-000000080000}"/>
    <cellStyle name="40% - Accent6 4 2 7 2" xfId="1637" xr:uid="{00000000-0005-0000-0000-000001080000}"/>
    <cellStyle name="40% - Accent6 4 2 8" xfId="1638" xr:uid="{00000000-0005-0000-0000-000002080000}"/>
    <cellStyle name="40% - Accent6 4 2 8 2" xfId="1639" xr:uid="{00000000-0005-0000-0000-000003080000}"/>
    <cellStyle name="40% - Accent6 4 2 9" xfId="1640" xr:uid="{00000000-0005-0000-0000-000004080000}"/>
    <cellStyle name="40% - Accent6 4 2 9 2" xfId="1641" xr:uid="{00000000-0005-0000-0000-000005080000}"/>
    <cellStyle name="40% - Accent6 4 3" xfId="1642" xr:uid="{00000000-0005-0000-0000-000006080000}"/>
    <cellStyle name="40% - Accent6 4 4" xfId="1643" xr:uid="{00000000-0005-0000-0000-000007080000}"/>
    <cellStyle name="40% - Accent6 4 5" xfId="1644" xr:uid="{00000000-0005-0000-0000-000008080000}"/>
    <cellStyle name="40% - Accent6 4 6" xfId="1645" xr:uid="{00000000-0005-0000-0000-000009080000}"/>
    <cellStyle name="40% - Accent6 5" xfId="1646" xr:uid="{00000000-0005-0000-0000-00000A080000}"/>
    <cellStyle name="40% - Accent6 5 2" xfId="1647" xr:uid="{00000000-0005-0000-0000-00000B080000}"/>
    <cellStyle name="40% - Accent6 5 3" xfId="1648" xr:uid="{00000000-0005-0000-0000-00000C080000}"/>
    <cellStyle name="40% - Accent6 5 4" xfId="1649" xr:uid="{00000000-0005-0000-0000-00000D080000}"/>
    <cellStyle name="40% - Accent6 5 5" xfId="1650" xr:uid="{00000000-0005-0000-0000-00000E080000}"/>
    <cellStyle name="40% - Accent6 6" xfId="1651" xr:uid="{00000000-0005-0000-0000-00000F080000}"/>
    <cellStyle name="40% - Accent6 7" xfId="1652" xr:uid="{00000000-0005-0000-0000-000010080000}"/>
    <cellStyle name="40% - Accent6 8" xfId="1653" xr:uid="{00000000-0005-0000-0000-000011080000}"/>
    <cellStyle name="40% - Accent6 9" xfId="1654" xr:uid="{00000000-0005-0000-0000-000012080000}"/>
    <cellStyle name="60 % - Accent1" xfId="1655" xr:uid="{00000000-0005-0000-0000-000013080000}"/>
    <cellStyle name="60 % - Accent2" xfId="1656" xr:uid="{00000000-0005-0000-0000-000014080000}"/>
    <cellStyle name="60 % - Accent3" xfId="1657" xr:uid="{00000000-0005-0000-0000-000015080000}"/>
    <cellStyle name="60 % - Accent4" xfId="1658" xr:uid="{00000000-0005-0000-0000-000016080000}"/>
    <cellStyle name="60 % - Accent5" xfId="1659" xr:uid="{00000000-0005-0000-0000-000017080000}"/>
    <cellStyle name="60 % - Accent6" xfId="1660" xr:uid="{00000000-0005-0000-0000-000018080000}"/>
    <cellStyle name="60% - Accent1 10" xfId="1661" xr:uid="{00000000-0005-0000-0000-000019080000}"/>
    <cellStyle name="60% - Accent1 11" xfId="1662" xr:uid="{00000000-0005-0000-0000-00001A080000}"/>
    <cellStyle name="60% - Accent1 12" xfId="1663" xr:uid="{00000000-0005-0000-0000-00001B080000}"/>
    <cellStyle name="60% - Accent1 13" xfId="1664" xr:uid="{00000000-0005-0000-0000-00001C080000}"/>
    <cellStyle name="60% - Accent1 14" xfId="1665" xr:uid="{00000000-0005-0000-0000-00001D080000}"/>
    <cellStyle name="60% - Accent1 15" xfId="1666" xr:uid="{00000000-0005-0000-0000-00001E080000}"/>
    <cellStyle name="60% - Accent1 16" xfId="1667" xr:uid="{00000000-0005-0000-0000-00001F080000}"/>
    <cellStyle name="60% - Accent1 17" xfId="1668" xr:uid="{00000000-0005-0000-0000-000020080000}"/>
    <cellStyle name="60% - Accent1 18" xfId="1669" xr:uid="{00000000-0005-0000-0000-000021080000}"/>
    <cellStyle name="60% - Accent1 19" xfId="1670" xr:uid="{00000000-0005-0000-0000-000022080000}"/>
    <cellStyle name="60% - Accent1 2" xfId="1671" xr:uid="{00000000-0005-0000-0000-000023080000}"/>
    <cellStyle name="60% - Accent1 2 2" xfId="1672" xr:uid="{00000000-0005-0000-0000-000024080000}"/>
    <cellStyle name="60% - Accent1 2 2 2" xfId="1673" xr:uid="{00000000-0005-0000-0000-000025080000}"/>
    <cellStyle name="60% - Accent1 2 2 3" xfId="1674" xr:uid="{00000000-0005-0000-0000-000026080000}"/>
    <cellStyle name="60% - Accent1 2 3" xfId="1675" xr:uid="{00000000-0005-0000-0000-000027080000}"/>
    <cellStyle name="60% - Accent1 2 3 2" xfId="1676" xr:uid="{00000000-0005-0000-0000-000028080000}"/>
    <cellStyle name="60% - Accent1 2 3 3" xfId="1677" xr:uid="{00000000-0005-0000-0000-000029080000}"/>
    <cellStyle name="60% - Accent1 2 4" xfId="1678" xr:uid="{00000000-0005-0000-0000-00002A080000}"/>
    <cellStyle name="60% - Accent1 2 4 2" xfId="1679" xr:uid="{00000000-0005-0000-0000-00002B080000}"/>
    <cellStyle name="60% - Accent1 2 5" xfId="1680" xr:uid="{00000000-0005-0000-0000-00002C080000}"/>
    <cellStyle name="60% - Accent1 20" xfId="1681" xr:uid="{00000000-0005-0000-0000-00002D080000}"/>
    <cellStyle name="60% - Accent1 21" xfId="1682" xr:uid="{00000000-0005-0000-0000-00002E080000}"/>
    <cellStyle name="60% - Accent1 22" xfId="1683" xr:uid="{00000000-0005-0000-0000-00002F080000}"/>
    <cellStyle name="60% - Accent1 23" xfId="1684" xr:uid="{00000000-0005-0000-0000-000030080000}"/>
    <cellStyle name="60% - Accent1 3" xfId="1685" xr:uid="{00000000-0005-0000-0000-000031080000}"/>
    <cellStyle name="60% - Accent1 3 2" xfId="1686" xr:uid="{00000000-0005-0000-0000-000032080000}"/>
    <cellStyle name="60% - Accent1 3 2 2" xfId="1687" xr:uid="{00000000-0005-0000-0000-000033080000}"/>
    <cellStyle name="60% - Accent1 3 3" xfId="1688" xr:uid="{00000000-0005-0000-0000-000034080000}"/>
    <cellStyle name="60% - Accent1 3 4" xfId="1689" xr:uid="{00000000-0005-0000-0000-000035080000}"/>
    <cellStyle name="60% - Accent1 3 5" xfId="1690" xr:uid="{00000000-0005-0000-0000-000036080000}"/>
    <cellStyle name="60% - Accent1 4" xfId="1691" xr:uid="{00000000-0005-0000-0000-000037080000}"/>
    <cellStyle name="60% - Accent1 4 2" xfId="1692" xr:uid="{00000000-0005-0000-0000-000038080000}"/>
    <cellStyle name="60% - Accent1 4 3" xfId="1693" xr:uid="{00000000-0005-0000-0000-000039080000}"/>
    <cellStyle name="60% - Accent1 4 4" xfId="1694" xr:uid="{00000000-0005-0000-0000-00003A080000}"/>
    <cellStyle name="60% - Accent1 4 5" xfId="1695" xr:uid="{00000000-0005-0000-0000-00003B080000}"/>
    <cellStyle name="60% - Accent1 5" xfId="1696" xr:uid="{00000000-0005-0000-0000-00003C080000}"/>
    <cellStyle name="60% - Accent1 6" xfId="1697" xr:uid="{00000000-0005-0000-0000-00003D080000}"/>
    <cellStyle name="60% - Accent1 7" xfId="1698" xr:uid="{00000000-0005-0000-0000-00003E080000}"/>
    <cellStyle name="60% - Accent1 8" xfId="1699" xr:uid="{00000000-0005-0000-0000-00003F080000}"/>
    <cellStyle name="60% - Accent1 9" xfId="1700" xr:uid="{00000000-0005-0000-0000-000040080000}"/>
    <cellStyle name="60% - Accent2 10" xfId="1701" xr:uid="{00000000-0005-0000-0000-000041080000}"/>
    <cellStyle name="60% - Accent2 11" xfId="1702" xr:uid="{00000000-0005-0000-0000-000042080000}"/>
    <cellStyle name="60% - Accent2 12" xfId="1703" xr:uid="{00000000-0005-0000-0000-000043080000}"/>
    <cellStyle name="60% - Accent2 13" xfId="1704" xr:uid="{00000000-0005-0000-0000-000044080000}"/>
    <cellStyle name="60% - Accent2 14" xfId="1705" xr:uid="{00000000-0005-0000-0000-000045080000}"/>
    <cellStyle name="60% - Accent2 15" xfId="1706" xr:uid="{00000000-0005-0000-0000-000046080000}"/>
    <cellStyle name="60% - Accent2 16" xfId="1707" xr:uid="{00000000-0005-0000-0000-000047080000}"/>
    <cellStyle name="60% - Accent2 17" xfId="1708" xr:uid="{00000000-0005-0000-0000-000048080000}"/>
    <cellStyle name="60% - Accent2 18" xfId="1709" xr:uid="{00000000-0005-0000-0000-000049080000}"/>
    <cellStyle name="60% - Accent2 19" xfId="1710" xr:uid="{00000000-0005-0000-0000-00004A080000}"/>
    <cellStyle name="60% - Accent2 2" xfId="1711" xr:uid="{00000000-0005-0000-0000-00004B080000}"/>
    <cellStyle name="60% - Accent2 2 2" xfId="1712" xr:uid="{00000000-0005-0000-0000-00004C080000}"/>
    <cellStyle name="60% - Accent2 2 2 2" xfId="1713" xr:uid="{00000000-0005-0000-0000-00004D080000}"/>
    <cellStyle name="60% - Accent2 2 2 3" xfId="1714" xr:uid="{00000000-0005-0000-0000-00004E080000}"/>
    <cellStyle name="60% - Accent2 2 3" xfId="1715" xr:uid="{00000000-0005-0000-0000-00004F080000}"/>
    <cellStyle name="60% - Accent2 2 3 2" xfId="1716" xr:uid="{00000000-0005-0000-0000-000050080000}"/>
    <cellStyle name="60% - Accent2 2 4" xfId="1717" xr:uid="{00000000-0005-0000-0000-000051080000}"/>
    <cellStyle name="60% - Accent2 2 4 2" xfId="1718" xr:uid="{00000000-0005-0000-0000-000052080000}"/>
    <cellStyle name="60% - Accent2 2 5" xfId="1719" xr:uid="{00000000-0005-0000-0000-000053080000}"/>
    <cellStyle name="60% - Accent2 20" xfId="1720" xr:uid="{00000000-0005-0000-0000-000054080000}"/>
    <cellStyle name="60% - Accent2 21" xfId="1721" xr:uid="{00000000-0005-0000-0000-000055080000}"/>
    <cellStyle name="60% - Accent2 22" xfId="1722" xr:uid="{00000000-0005-0000-0000-000056080000}"/>
    <cellStyle name="60% - Accent2 23" xfId="1723" xr:uid="{00000000-0005-0000-0000-000057080000}"/>
    <cellStyle name="60% - Accent2 3" xfId="1724" xr:uid="{00000000-0005-0000-0000-000058080000}"/>
    <cellStyle name="60% - Accent2 3 2" xfId="1725" xr:uid="{00000000-0005-0000-0000-000059080000}"/>
    <cellStyle name="60% - Accent2 3 2 2" xfId="1726" xr:uid="{00000000-0005-0000-0000-00005A080000}"/>
    <cellStyle name="60% - Accent2 3 3" xfId="1727" xr:uid="{00000000-0005-0000-0000-00005B080000}"/>
    <cellStyle name="60% - Accent2 3 4" xfId="1728" xr:uid="{00000000-0005-0000-0000-00005C080000}"/>
    <cellStyle name="60% - Accent2 3 5" xfId="1729" xr:uid="{00000000-0005-0000-0000-00005D080000}"/>
    <cellStyle name="60% - Accent2 4" xfId="1730" xr:uid="{00000000-0005-0000-0000-00005E080000}"/>
    <cellStyle name="60% - Accent2 4 2" xfId="1731" xr:uid="{00000000-0005-0000-0000-00005F080000}"/>
    <cellStyle name="60% - Accent2 4 3" xfId="1732" xr:uid="{00000000-0005-0000-0000-000060080000}"/>
    <cellStyle name="60% - Accent2 4 4" xfId="1733" xr:uid="{00000000-0005-0000-0000-000061080000}"/>
    <cellStyle name="60% - Accent2 4 5" xfId="1734" xr:uid="{00000000-0005-0000-0000-000062080000}"/>
    <cellStyle name="60% - Accent2 5" xfId="1735" xr:uid="{00000000-0005-0000-0000-000063080000}"/>
    <cellStyle name="60% - Accent2 6" xfId="1736" xr:uid="{00000000-0005-0000-0000-000064080000}"/>
    <cellStyle name="60% - Accent2 7" xfId="1737" xr:uid="{00000000-0005-0000-0000-000065080000}"/>
    <cellStyle name="60% - Accent2 8" xfId="1738" xr:uid="{00000000-0005-0000-0000-000066080000}"/>
    <cellStyle name="60% - Accent2 9" xfId="1739" xr:uid="{00000000-0005-0000-0000-000067080000}"/>
    <cellStyle name="60% - Accent3 10" xfId="1740" xr:uid="{00000000-0005-0000-0000-000068080000}"/>
    <cellStyle name="60% - Accent3 11" xfId="1741" xr:uid="{00000000-0005-0000-0000-000069080000}"/>
    <cellStyle name="60% - Accent3 12" xfId="1742" xr:uid="{00000000-0005-0000-0000-00006A080000}"/>
    <cellStyle name="60% - Accent3 13" xfId="1743" xr:uid="{00000000-0005-0000-0000-00006B080000}"/>
    <cellStyle name="60% - Accent3 14" xfId="1744" xr:uid="{00000000-0005-0000-0000-00006C080000}"/>
    <cellStyle name="60% - Accent3 15" xfId="1745" xr:uid="{00000000-0005-0000-0000-00006D080000}"/>
    <cellStyle name="60% - Accent3 16" xfId="1746" xr:uid="{00000000-0005-0000-0000-00006E080000}"/>
    <cellStyle name="60% - Accent3 17" xfId="1747" xr:uid="{00000000-0005-0000-0000-00006F080000}"/>
    <cellStyle name="60% - Accent3 18" xfId="1748" xr:uid="{00000000-0005-0000-0000-000070080000}"/>
    <cellStyle name="60% - Accent3 19" xfId="1749" xr:uid="{00000000-0005-0000-0000-000071080000}"/>
    <cellStyle name="60% - Accent3 2" xfId="1750" xr:uid="{00000000-0005-0000-0000-000072080000}"/>
    <cellStyle name="60% - Accent3 2 2" xfId="1751" xr:uid="{00000000-0005-0000-0000-000073080000}"/>
    <cellStyle name="60% - Accent3 2 2 2" xfId="1752" xr:uid="{00000000-0005-0000-0000-000074080000}"/>
    <cellStyle name="60% - Accent3 2 2 3" xfId="1753" xr:uid="{00000000-0005-0000-0000-000075080000}"/>
    <cellStyle name="60% - Accent3 2 3" xfId="1754" xr:uid="{00000000-0005-0000-0000-000076080000}"/>
    <cellStyle name="60% - Accent3 2 3 2" xfId="1755" xr:uid="{00000000-0005-0000-0000-000077080000}"/>
    <cellStyle name="60% - Accent3 2 3 3" xfId="1756" xr:uid="{00000000-0005-0000-0000-000078080000}"/>
    <cellStyle name="60% - Accent3 2 4" xfId="1757" xr:uid="{00000000-0005-0000-0000-000079080000}"/>
    <cellStyle name="60% - Accent3 2 4 2" xfId="1758" xr:uid="{00000000-0005-0000-0000-00007A080000}"/>
    <cellStyle name="60% - Accent3 2 5" xfId="1759" xr:uid="{00000000-0005-0000-0000-00007B080000}"/>
    <cellStyle name="60% - Accent3 20" xfId="1760" xr:uid="{00000000-0005-0000-0000-00007C080000}"/>
    <cellStyle name="60% - Accent3 21" xfId="1761" xr:uid="{00000000-0005-0000-0000-00007D080000}"/>
    <cellStyle name="60% - Accent3 22" xfId="1762" xr:uid="{00000000-0005-0000-0000-00007E080000}"/>
    <cellStyle name="60% - Accent3 23" xfId="1763" xr:uid="{00000000-0005-0000-0000-00007F080000}"/>
    <cellStyle name="60% - Accent3 3" xfId="1764" xr:uid="{00000000-0005-0000-0000-000080080000}"/>
    <cellStyle name="60% - Accent3 3 2" xfId="1765" xr:uid="{00000000-0005-0000-0000-000081080000}"/>
    <cellStyle name="60% - Accent3 3 2 2" xfId="1766" xr:uid="{00000000-0005-0000-0000-000082080000}"/>
    <cellStyle name="60% - Accent3 3 3" xfId="1767" xr:uid="{00000000-0005-0000-0000-000083080000}"/>
    <cellStyle name="60% - Accent3 3 4" xfId="1768" xr:uid="{00000000-0005-0000-0000-000084080000}"/>
    <cellStyle name="60% - Accent3 3 5" xfId="1769" xr:uid="{00000000-0005-0000-0000-000085080000}"/>
    <cellStyle name="60% - Accent3 4" xfId="1770" xr:uid="{00000000-0005-0000-0000-000086080000}"/>
    <cellStyle name="60% - Accent3 4 2" xfId="1771" xr:uid="{00000000-0005-0000-0000-000087080000}"/>
    <cellStyle name="60% - Accent3 4 3" xfId="1772" xr:uid="{00000000-0005-0000-0000-000088080000}"/>
    <cellStyle name="60% - Accent3 4 4" xfId="1773" xr:uid="{00000000-0005-0000-0000-000089080000}"/>
    <cellStyle name="60% - Accent3 4 5" xfId="1774" xr:uid="{00000000-0005-0000-0000-00008A080000}"/>
    <cellStyle name="60% - Accent3 5" xfId="1775" xr:uid="{00000000-0005-0000-0000-00008B080000}"/>
    <cellStyle name="60% - Accent3 6" xfId="1776" xr:uid="{00000000-0005-0000-0000-00008C080000}"/>
    <cellStyle name="60% - Accent3 7" xfId="1777" xr:uid="{00000000-0005-0000-0000-00008D080000}"/>
    <cellStyle name="60% - Accent3 8" xfId="1778" xr:uid="{00000000-0005-0000-0000-00008E080000}"/>
    <cellStyle name="60% - Accent3 9" xfId="1779" xr:uid="{00000000-0005-0000-0000-00008F080000}"/>
    <cellStyle name="60% - Accent4 10" xfId="1780" xr:uid="{00000000-0005-0000-0000-000090080000}"/>
    <cellStyle name="60% - Accent4 11" xfId="1781" xr:uid="{00000000-0005-0000-0000-000091080000}"/>
    <cellStyle name="60% - Accent4 12" xfId="1782" xr:uid="{00000000-0005-0000-0000-000092080000}"/>
    <cellStyle name="60% - Accent4 13" xfId="1783" xr:uid="{00000000-0005-0000-0000-000093080000}"/>
    <cellStyle name="60% - Accent4 14" xfId="1784" xr:uid="{00000000-0005-0000-0000-000094080000}"/>
    <cellStyle name="60% - Accent4 15" xfId="1785" xr:uid="{00000000-0005-0000-0000-000095080000}"/>
    <cellStyle name="60% - Accent4 16" xfId="1786" xr:uid="{00000000-0005-0000-0000-000096080000}"/>
    <cellStyle name="60% - Accent4 17" xfId="1787" xr:uid="{00000000-0005-0000-0000-000097080000}"/>
    <cellStyle name="60% - Accent4 18" xfId="1788" xr:uid="{00000000-0005-0000-0000-000098080000}"/>
    <cellStyle name="60% - Accent4 19" xfId="1789" xr:uid="{00000000-0005-0000-0000-000099080000}"/>
    <cellStyle name="60% - Accent4 2" xfId="1790" xr:uid="{00000000-0005-0000-0000-00009A080000}"/>
    <cellStyle name="60% - Accent4 2 2" xfId="1791" xr:uid="{00000000-0005-0000-0000-00009B080000}"/>
    <cellStyle name="60% - Accent4 2 2 2" xfId="1792" xr:uid="{00000000-0005-0000-0000-00009C080000}"/>
    <cellStyle name="60% - Accent4 2 2 3" xfId="26236" xr:uid="{00000000-0005-0000-0000-00009D080000}"/>
    <cellStyle name="60% - Accent4 2 3" xfId="1793" xr:uid="{00000000-0005-0000-0000-00009E080000}"/>
    <cellStyle name="60% - Accent4 2 3 2" xfId="1794" xr:uid="{00000000-0005-0000-0000-00009F080000}"/>
    <cellStyle name="60% - Accent4 2 3 3" xfId="1795" xr:uid="{00000000-0005-0000-0000-0000A0080000}"/>
    <cellStyle name="60% - Accent4 2 4" xfId="1796" xr:uid="{00000000-0005-0000-0000-0000A1080000}"/>
    <cellStyle name="60% - Accent4 2 5" xfId="1797" xr:uid="{00000000-0005-0000-0000-0000A2080000}"/>
    <cellStyle name="60% - Accent4 20" xfId="1798" xr:uid="{00000000-0005-0000-0000-0000A3080000}"/>
    <cellStyle name="60% - Accent4 21" xfId="1799" xr:uid="{00000000-0005-0000-0000-0000A4080000}"/>
    <cellStyle name="60% - Accent4 22" xfId="1800" xr:uid="{00000000-0005-0000-0000-0000A5080000}"/>
    <cellStyle name="60% - Accent4 23" xfId="1801" xr:uid="{00000000-0005-0000-0000-0000A6080000}"/>
    <cellStyle name="60% - Accent4 3" xfId="1802" xr:uid="{00000000-0005-0000-0000-0000A7080000}"/>
    <cellStyle name="60% - Accent4 3 2" xfId="1803" xr:uid="{00000000-0005-0000-0000-0000A8080000}"/>
    <cellStyle name="60% - Accent4 3 2 2" xfId="1804" xr:uid="{00000000-0005-0000-0000-0000A9080000}"/>
    <cellStyle name="60% - Accent4 3 3" xfId="1805" xr:uid="{00000000-0005-0000-0000-0000AA080000}"/>
    <cellStyle name="60% - Accent4 3 4" xfId="1806" xr:uid="{00000000-0005-0000-0000-0000AB080000}"/>
    <cellStyle name="60% - Accent4 3 5" xfId="1807" xr:uid="{00000000-0005-0000-0000-0000AC080000}"/>
    <cellStyle name="60% - Accent4 4" xfId="1808" xr:uid="{00000000-0005-0000-0000-0000AD080000}"/>
    <cellStyle name="60% - Accent4 4 2" xfId="1809" xr:uid="{00000000-0005-0000-0000-0000AE080000}"/>
    <cellStyle name="60% - Accent4 4 3" xfId="1810" xr:uid="{00000000-0005-0000-0000-0000AF080000}"/>
    <cellStyle name="60% - Accent4 4 4" xfId="1811" xr:uid="{00000000-0005-0000-0000-0000B0080000}"/>
    <cellStyle name="60% - Accent4 4 5" xfId="1812" xr:uid="{00000000-0005-0000-0000-0000B1080000}"/>
    <cellStyle name="60% - Accent4 5" xfId="1813" xr:uid="{00000000-0005-0000-0000-0000B2080000}"/>
    <cellStyle name="60% - Accent4 6" xfId="1814" xr:uid="{00000000-0005-0000-0000-0000B3080000}"/>
    <cellStyle name="60% - Accent4 7" xfId="1815" xr:uid="{00000000-0005-0000-0000-0000B4080000}"/>
    <cellStyle name="60% - Accent4 8" xfId="1816" xr:uid="{00000000-0005-0000-0000-0000B5080000}"/>
    <cellStyle name="60% - Accent4 9" xfId="1817" xr:uid="{00000000-0005-0000-0000-0000B6080000}"/>
    <cellStyle name="60% - Accent5 10" xfId="1818" xr:uid="{00000000-0005-0000-0000-0000B7080000}"/>
    <cellStyle name="60% - Accent5 11" xfId="1819" xr:uid="{00000000-0005-0000-0000-0000B8080000}"/>
    <cellStyle name="60% - Accent5 12" xfId="1820" xr:uid="{00000000-0005-0000-0000-0000B9080000}"/>
    <cellStyle name="60% - Accent5 13" xfId="1821" xr:uid="{00000000-0005-0000-0000-0000BA080000}"/>
    <cellStyle name="60% - Accent5 14" xfId="1822" xr:uid="{00000000-0005-0000-0000-0000BB080000}"/>
    <cellStyle name="60% - Accent5 15" xfId="1823" xr:uid="{00000000-0005-0000-0000-0000BC080000}"/>
    <cellStyle name="60% - Accent5 16" xfId="1824" xr:uid="{00000000-0005-0000-0000-0000BD080000}"/>
    <cellStyle name="60% - Accent5 17" xfId="1825" xr:uid="{00000000-0005-0000-0000-0000BE080000}"/>
    <cellStyle name="60% - Accent5 18" xfId="1826" xr:uid="{00000000-0005-0000-0000-0000BF080000}"/>
    <cellStyle name="60% - Accent5 19" xfId="1827" xr:uid="{00000000-0005-0000-0000-0000C0080000}"/>
    <cellStyle name="60% - Accent5 2" xfId="1828" xr:uid="{00000000-0005-0000-0000-0000C1080000}"/>
    <cellStyle name="60% - Accent5 2 2" xfId="1829" xr:uid="{00000000-0005-0000-0000-0000C2080000}"/>
    <cellStyle name="60% - Accent5 2 2 2" xfId="1830" xr:uid="{00000000-0005-0000-0000-0000C3080000}"/>
    <cellStyle name="60% - Accent5 2 2 3" xfId="1831" xr:uid="{00000000-0005-0000-0000-0000C4080000}"/>
    <cellStyle name="60% - Accent5 2 3" xfId="1832" xr:uid="{00000000-0005-0000-0000-0000C5080000}"/>
    <cellStyle name="60% - Accent5 2 3 2" xfId="1833" xr:uid="{00000000-0005-0000-0000-0000C6080000}"/>
    <cellStyle name="60% - Accent5 2 3 3" xfId="1834" xr:uid="{00000000-0005-0000-0000-0000C7080000}"/>
    <cellStyle name="60% - Accent5 2 4" xfId="1835" xr:uid="{00000000-0005-0000-0000-0000C8080000}"/>
    <cellStyle name="60% - Accent5 2 4 2" xfId="1836" xr:uid="{00000000-0005-0000-0000-0000C9080000}"/>
    <cellStyle name="60% - Accent5 2 5" xfId="1837" xr:uid="{00000000-0005-0000-0000-0000CA080000}"/>
    <cellStyle name="60% - Accent5 20" xfId="1838" xr:uid="{00000000-0005-0000-0000-0000CB080000}"/>
    <cellStyle name="60% - Accent5 21" xfId="1839" xr:uid="{00000000-0005-0000-0000-0000CC080000}"/>
    <cellStyle name="60% - Accent5 22" xfId="1840" xr:uid="{00000000-0005-0000-0000-0000CD080000}"/>
    <cellStyle name="60% - Accent5 23" xfId="1841" xr:uid="{00000000-0005-0000-0000-0000CE080000}"/>
    <cellStyle name="60% - Accent5 3" xfId="1842" xr:uid="{00000000-0005-0000-0000-0000CF080000}"/>
    <cellStyle name="60% - Accent5 3 2" xfId="1843" xr:uid="{00000000-0005-0000-0000-0000D0080000}"/>
    <cellStyle name="60% - Accent5 3 2 2" xfId="1844" xr:uid="{00000000-0005-0000-0000-0000D1080000}"/>
    <cellStyle name="60% - Accent5 3 3" xfId="1845" xr:uid="{00000000-0005-0000-0000-0000D2080000}"/>
    <cellStyle name="60% - Accent5 3 4" xfId="1846" xr:uid="{00000000-0005-0000-0000-0000D3080000}"/>
    <cellStyle name="60% - Accent5 3 5" xfId="1847" xr:uid="{00000000-0005-0000-0000-0000D4080000}"/>
    <cellStyle name="60% - Accent5 4" xfId="1848" xr:uid="{00000000-0005-0000-0000-0000D5080000}"/>
    <cellStyle name="60% - Accent5 4 2" xfId="1849" xr:uid="{00000000-0005-0000-0000-0000D6080000}"/>
    <cellStyle name="60% - Accent5 4 3" xfId="1850" xr:uid="{00000000-0005-0000-0000-0000D7080000}"/>
    <cellStyle name="60% - Accent5 4 4" xfId="1851" xr:uid="{00000000-0005-0000-0000-0000D8080000}"/>
    <cellStyle name="60% - Accent5 4 5" xfId="1852" xr:uid="{00000000-0005-0000-0000-0000D9080000}"/>
    <cellStyle name="60% - Accent5 5" xfId="1853" xr:uid="{00000000-0005-0000-0000-0000DA080000}"/>
    <cellStyle name="60% - Accent5 6" xfId="1854" xr:uid="{00000000-0005-0000-0000-0000DB080000}"/>
    <cellStyle name="60% - Accent5 7" xfId="1855" xr:uid="{00000000-0005-0000-0000-0000DC080000}"/>
    <cellStyle name="60% - Accent5 8" xfId="1856" xr:uid="{00000000-0005-0000-0000-0000DD080000}"/>
    <cellStyle name="60% - Accent5 9" xfId="1857" xr:uid="{00000000-0005-0000-0000-0000DE080000}"/>
    <cellStyle name="60% - Accent6 10" xfId="1858" xr:uid="{00000000-0005-0000-0000-0000DF080000}"/>
    <cellStyle name="60% - Accent6 11" xfId="1859" xr:uid="{00000000-0005-0000-0000-0000E0080000}"/>
    <cellStyle name="60% - Accent6 12" xfId="1860" xr:uid="{00000000-0005-0000-0000-0000E1080000}"/>
    <cellStyle name="60% - Accent6 13" xfId="1861" xr:uid="{00000000-0005-0000-0000-0000E2080000}"/>
    <cellStyle name="60% - Accent6 14" xfId="1862" xr:uid="{00000000-0005-0000-0000-0000E3080000}"/>
    <cellStyle name="60% - Accent6 15" xfId="1863" xr:uid="{00000000-0005-0000-0000-0000E4080000}"/>
    <cellStyle name="60% - Accent6 16" xfId="1864" xr:uid="{00000000-0005-0000-0000-0000E5080000}"/>
    <cellStyle name="60% - Accent6 17" xfId="1865" xr:uid="{00000000-0005-0000-0000-0000E6080000}"/>
    <cellStyle name="60% - Accent6 18" xfId="1866" xr:uid="{00000000-0005-0000-0000-0000E7080000}"/>
    <cellStyle name="60% - Accent6 19" xfId="1867" xr:uid="{00000000-0005-0000-0000-0000E8080000}"/>
    <cellStyle name="60% - Accent6 2" xfId="1868" xr:uid="{00000000-0005-0000-0000-0000E9080000}"/>
    <cellStyle name="60% - Accent6 2 2" xfId="1869" xr:uid="{00000000-0005-0000-0000-0000EA080000}"/>
    <cellStyle name="60% - Accent6 2 2 2" xfId="1870" xr:uid="{00000000-0005-0000-0000-0000EB080000}"/>
    <cellStyle name="60% - Accent6 2 2 3" xfId="1871" xr:uid="{00000000-0005-0000-0000-0000EC080000}"/>
    <cellStyle name="60% - Accent6 2 3" xfId="1872" xr:uid="{00000000-0005-0000-0000-0000ED080000}"/>
    <cellStyle name="60% - Accent6 2 3 2" xfId="1873" xr:uid="{00000000-0005-0000-0000-0000EE080000}"/>
    <cellStyle name="60% - Accent6 2 3 3" xfId="1874" xr:uid="{00000000-0005-0000-0000-0000EF080000}"/>
    <cellStyle name="60% - Accent6 2 4" xfId="1875" xr:uid="{00000000-0005-0000-0000-0000F0080000}"/>
    <cellStyle name="60% - Accent6 2 4 2" xfId="1876" xr:uid="{00000000-0005-0000-0000-0000F1080000}"/>
    <cellStyle name="60% - Accent6 2 5" xfId="1877" xr:uid="{00000000-0005-0000-0000-0000F2080000}"/>
    <cellStyle name="60% - Accent6 20" xfId="1878" xr:uid="{00000000-0005-0000-0000-0000F3080000}"/>
    <cellStyle name="60% - Accent6 21" xfId="1879" xr:uid="{00000000-0005-0000-0000-0000F4080000}"/>
    <cellStyle name="60% - Accent6 22" xfId="1880" xr:uid="{00000000-0005-0000-0000-0000F5080000}"/>
    <cellStyle name="60% - Accent6 23" xfId="1881" xr:uid="{00000000-0005-0000-0000-0000F6080000}"/>
    <cellStyle name="60% - Accent6 3" xfId="1882" xr:uid="{00000000-0005-0000-0000-0000F7080000}"/>
    <cellStyle name="60% - Accent6 3 2" xfId="1883" xr:uid="{00000000-0005-0000-0000-0000F8080000}"/>
    <cellStyle name="60% - Accent6 3 2 2" xfId="1884" xr:uid="{00000000-0005-0000-0000-0000F9080000}"/>
    <cellStyle name="60% - Accent6 3 3" xfId="1885" xr:uid="{00000000-0005-0000-0000-0000FA080000}"/>
    <cellStyle name="60% - Accent6 3 4" xfId="1886" xr:uid="{00000000-0005-0000-0000-0000FB080000}"/>
    <cellStyle name="60% - Accent6 4" xfId="1887" xr:uid="{00000000-0005-0000-0000-0000FC080000}"/>
    <cellStyle name="60% - Accent6 4 2" xfId="1888" xr:uid="{00000000-0005-0000-0000-0000FD080000}"/>
    <cellStyle name="60% - Accent6 4 3" xfId="1889" xr:uid="{00000000-0005-0000-0000-0000FE080000}"/>
    <cellStyle name="60% - Accent6 4 4" xfId="1890" xr:uid="{00000000-0005-0000-0000-0000FF080000}"/>
    <cellStyle name="60% - Accent6 4 5" xfId="1891" xr:uid="{00000000-0005-0000-0000-000000090000}"/>
    <cellStyle name="60% - Accent6 5" xfId="1892" xr:uid="{00000000-0005-0000-0000-000001090000}"/>
    <cellStyle name="60% - Accent6 6" xfId="1893" xr:uid="{00000000-0005-0000-0000-000002090000}"/>
    <cellStyle name="60% - Accent6 7" xfId="1894" xr:uid="{00000000-0005-0000-0000-000003090000}"/>
    <cellStyle name="60% - Accent6 8" xfId="1895" xr:uid="{00000000-0005-0000-0000-000004090000}"/>
    <cellStyle name="60% - Accent6 9" xfId="1896" xr:uid="{00000000-0005-0000-0000-000005090000}"/>
    <cellStyle name="Accent1 - 20%" xfId="1897" xr:uid="{00000000-0005-0000-0000-000006090000}"/>
    <cellStyle name="Accent1 - 20% 2" xfId="26237" xr:uid="{00000000-0005-0000-0000-000007090000}"/>
    <cellStyle name="Accent1 - 20% 3" xfId="26238" xr:uid="{00000000-0005-0000-0000-000008090000}"/>
    <cellStyle name="Accent1 - 40%" xfId="1898" xr:uid="{00000000-0005-0000-0000-000009090000}"/>
    <cellStyle name="Accent1 - 40% 2" xfId="26239" xr:uid="{00000000-0005-0000-0000-00000A090000}"/>
    <cellStyle name="Accent1 - 40% 3" xfId="26240" xr:uid="{00000000-0005-0000-0000-00000B090000}"/>
    <cellStyle name="Accent1 - 60%" xfId="1899" xr:uid="{00000000-0005-0000-0000-00000C090000}"/>
    <cellStyle name="Accent1 - 60% 2" xfId="26241" xr:uid="{00000000-0005-0000-0000-00000D090000}"/>
    <cellStyle name="Accent1 - 60% 3" xfId="26242" xr:uid="{00000000-0005-0000-0000-00000E090000}"/>
    <cellStyle name="Accent1 10" xfId="1900" xr:uid="{00000000-0005-0000-0000-00000F090000}"/>
    <cellStyle name="Accent1 10 2" xfId="1901" xr:uid="{00000000-0005-0000-0000-000010090000}"/>
    <cellStyle name="Accent1 100" xfId="1902" xr:uid="{00000000-0005-0000-0000-000011090000}"/>
    <cellStyle name="Accent1 101" xfId="1903" xr:uid="{00000000-0005-0000-0000-000012090000}"/>
    <cellStyle name="Accent1 102" xfId="1904" xr:uid="{00000000-0005-0000-0000-000013090000}"/>
    <cellStyle name="Accent1 103" xfId="1905" xr:uid="{00000000-0005-0000-0000-000014090000}"/>
    <cellStyle name="Accent1 104" xfId="1906" xr:uid="{00000000-0005-0000-0000-000015090000}"/>
    <cellStyle name="Accent1 105" xfId="1907" xr:uid="{00000000-0005-0000-0000-000016090000}"/>
    <cellStyle name="Accent1 106" xfId="1908" xr:uid="{00000000-0005-0000-0000-000017090000}"/>
    <cellStyle name="Accent1 107" xfId="1909" xr:uid="{00000000-0005-0000-0000-000018090000}"/>
    <cellStyle name="Accent1 108" xfId="1910" xr:uid="{00000000-0005-0000-0000-000019090000}"/>
    <cellStyle name="Accent1 109" xfId="1911" xr:uid="{00000000-0005-0000-0000-00001A090000}"/>
    <cellStyle name="Accent1 11" xfId="1912" xr:uid="{00000000-0005-0000-0000-00001B090000}"/>
    <cellStyle name="Accent1 11 2" xfId="1913" xr:uid="{00000000-0005-0000-0000-00001C090000}"/>
    <cellStyle name="Accent1 110" xfId="1914" xr:uid="{00000000-0005-0000-0000-00001D090000}"/>
    <cellStyle name="Accent1 111" xfId="1915" xr:uid="{00000000-0005-0000-0000-00001E090000}"/>
    <cellStyle name="Accent1 112" xfId="1916" xr:uid="{00000000-0005-0000-0000-00001F090000}"/>
    <cellStyle name="Accent1 113" xfId="1917" xr:uid="{00000000-0005-0000-0000-000020090000}"/>
    <cellStyle name="Accent1 114" xfId="1918" xr:uid="{00000000-0005-0000-0000-000021090000}"/>
    <cellStyle name="Accent1 115" xfId="1919" xr:uid="{00000000-0005-0000-0000-000022090000}"/>
    <cellStyle name="Accent1 116" xfId="1920" xr:uid="{00000000-0005-0000-0000-000023090000}"/>
    <cellStyle name="Accent1 117" xfId="1921" xr:uid="{00000000-0005-0000-0000-000024090000}"/>
    <cellStyle name="Accent1 118" xfId="1922" xr:uid="{00000000-0005-0000-0000-000025090000}"/>
    <cellStyle name="Accent1 119" xfId="1923" xr:uid="{00000000-0005-0000-0000-000026090000}"/>
    <cellStyle name="Accent1 12" xfId="1924" xr:uid="{00000000-0005-0000-0000-000027090000}"/>
    <cellStyle name="Accent1 12 2" xfId="1925" xr:uid="{00000000-0005-0000-0000-000028090000}"/>
    <cellStyle name="Accent1 120" xfId="1926" xr:uid="{00000000-0005-0000-0000-000029090000}"/>
    <cellStyle name="Accent1 121" xfId="1927" xr:uid="{00000000-0005-0000-0000-00002A090000}"/>
    <cellStyle name="Accent1 122" xfId="1928" xr:uid="{00000000-0005-0000-0000-00002B090000}"/>
    <cellStyle name="Accent1 123" xfId="1929" xr:uid="{00000000-0005-0000-0000-00002C090000}"/>
    <cellStyle name="Accent1 124" xfId="1930" xr:uid="{00000000-0005-0000-0000-00002D090000}"/>
    <cellStyle name="Accent1 125" xfId="1931" xr:uid="{00000000-0005-0000-0000-00002E090000}"/>
    <cellStyle name="Accent1 126" xfId="1932" xr:uid="{00000000-0005-0000-0000-00002F090000}"/>
    <cellStyle name="Accent1 127" xfId="1933" xr:uid="{00000000-0005-0000-0000-000030090000}"/>
    <cellStyle name="Accent1 128" xfId="1934" xr:uid="{00000000-0005-0000-0000-000031090000}"/>
    <cellStyle name="Accent1 129" xfId="1935" xr:uid="{00000000-0005-0000-0000-000032090000}"/>
    <cellStyle name="Accent1 13" xfId="1936" xr:uid="{00000000-0005-0000-0000-000033090000}"/>
    <cellStyle name="Accent1 13 2" xfId="1937" xr:uid="{00000000-0005-0000-0000-000034090000}"/>
    <cellStyle name="Accent1 130" xfId="1938" xr:uid="{00000000-0005-0000-0000-000035090000}"/>
    <cellStyle name="Accent1 131" xfId="1939" xr:uid="{00000000-0005-0000-0000-000036090000}"/>
    <cellStyle name="Accent1 132" xfId="1940" xr:uid="{00000000-0005-0000-0000-000037090000}"/>
    <cellStyle name="Accent1 133" xfId="1941" xr:uid="{00000000-0005-0000-0000-000038090000}"/>
    <cellStyle name="Accent1 134" xfId="1942" xr:uid="{00000000-0005-0000-0000-000039090000}"/>
    <cellStyle name="Accent1 135" xfId="1943" xr:uid="{00000000-0005-0000-0000-00003A090000}"/>
    <cellStyle name="Accent1 136" xfId="1944" xr:uid="{00000000-0005-0000-0000-00003B090000}"/>
    <cellStyle name="Accent1 137" xfId="1945" xr:uid="{00000000-0005-0000-0000-00003C090000}"/>
    <cellStyle name="Accent1 138" xfId="1946" xr:uid="{00000000-0005-0000-0000-00003D090000}"/>
    <cellStyle name="Accent1 139" xfId="1947" xr:uid="{00000000-0005-0000-0000-00003E090000}"/>
    <cellStyle name="Accent1 14" xfId="1948" xr:uid="{00000000-0005-0000-0000-00003F090000}"/>
    <cellStyle name="Accent1 14 2" xfId="1949" xr:uid="{00000000-0005-0000-0000-000040090000}"/>
    <cellStyle name="Accent1 140" xfId="1950" xr:uid="{00000000-0005-0000-0000-000041090000}"/>
    <cellStyle name="Accent1 141" xfId="1951" xr:uid="{00000000-0005-0000-0000-000042090000}"/>
    <cellStyle name="Accent1 142" xfId="1952" xr:uid="{00000000-0005-0000-0000-000043090000}"/>
    <cellStyle name="Accent1 143" xfId="1953" xr:uid="{00000000-0005-0000-0000-000044090000}"/>
    <cellStyle name="Accent1 144" xfId="1954" xr:uid="{00000000-0005-0000-0000-000045090000}"/>
    <cellStyle name="Accent1 145" xfId="1955" xr:uid="{00000000-0005-0000-0000-000046090000}"/>
    <cellStyle name="Accent1 146" xfId="1956" xr:uid="{00000000-0005-0000-0000-000047090000}"/>
    <cellStyle name="Accent1 147" xfId="1957" xr:uid="{00000000-0005-0000-0000-000048090000}"/>
    <cellStyle name="Accent1 148" xfId="1958" xr:uid="{00000000-0005-0000-0000-000049090000}"/>
    <cellStyle name="Accent1 149" xfId="1959" xr:uid="{00000000-0005-0000-0000-00004A090000}"/>
    <cellStyle name="Accent1 15" xfId="1960" xr:uid="{00000000-0005-0000-0000-00004B090000}"/>
    <cellStyle name="Accent1 15 2" xfId="1961" xr:uid="{00000000-0005-0000-0000-00004C090000}"/>
    <cellStyle name="Accent1 150" xfId="1962" xr:uid="{00000000-0005-0000-0000-00004D090000}"/>
    <cellStyle name="Accent1 151" xfId="1963" xr:uid="{00000000-0005-0000-0000-00004E090000}"/>
    <cellStyle name="Accent1 152" xfId="1964" xr:uid="{00000000-0005-0000-0000-00004F090000}"/>
    <cellStyle name="Accent1 153" xfId="1965" xr:uid="{00000000-0005-0000-0000-000050090000}"/>
    <cellStyle name="Accent1 154" xfId="1966" xr:uid="{00000000-0005-0000-0000-000051090000}"/>
    <cellStyle name="Accent1 155" xfId="1967" xr:uid="{00000000-0005-0000-0000-000052090000}"/>
    <cellStyle name="Accent1 156" xfId="1968" xr:uid="{00000000-0005-0000-0000-000053090000}"/>
    <cellStyle name="Accent1 157" xfId="1969" xr:uid="{00000000-0005-0000-0000-000054090000}"/>
    <cellStyle name="Accent1 158" xfId="1970" xr:uid="{00000000-0005-0000-0000-000055090000}"/>
    <cellStyle name="Accent1 159" xfId="1971" xr:uid="{00000000-0005-0000-0000-000056090000}"/>
    <cellStyle name="Accent1 16" xfId="1972" xr:uid="{00000000-0005-0000-0000-000057090000}"/>
    <cellStyle name="Accent1 16 2" xfId="1973" xr:uid="{00000000-0005-0000-0000-000058090000}"/>
    <cellStyle name="Accent1 160" xfId="1974" xr:uid="{00000000-0005-0000-0000-000059090000}"/>
    <cellStyle name="Accent1 161" xfId="1975" xr:uid="{00000000-0005-0000-0000-00005A090000}"/>
    <cellStyle name="Accent1 162" xfId="1976" xr:uid="{00000000-0005-0000-0000-00005B090000}"/>
    <cellStyle name="Accent1 163" xfId="1977" xr:uid="{00000000-0005-0000-0000-00005C090000}"/>
    <cellStyle name="Accent1 164" xfId="1978" xr:uid="{00000000-0005-0000-0000-00005D090000}"/>
    <cellStyle name="Accent1 165" xfId="1979" xr:uid="{00000000-0005-0000-0000-00005E090000}"/>
    <cellStyle name="Accent1 166" xfId="1980" xr:uid="{00000000-0005-0000-0000-00005F090000}"/>
    <cellStyle name="Accent1 167" xfId="1981" xr:uid="{00000000-0005-0000-0000-000060090000}"/>
    <cellStyle name="Accent1 168" xfId="1982" xr:uid="{00000000-0005-0000-0000-000061090000}"/>
    <cellStyle name="Accent1 169" xfId="1983" xr:uid="{00000000-0005-0000-0000-000062090000}"/>
    <cellStyle name="Accent1 17" xfId="1984" xr:uid="{00000000-0005-0000-0000-000063090000}"/>
    <cellStyle name="Accent1 17 2" xfId="1985" xr:uid="{00000000-0005-0000-0000-000064090000}"/>
    <cellStyle name="Accent1 170" xfId="1986" xr:uid="{00000000-0005-0000-0000-000065090000}"/>
    <cellStyle name="Accent1 171" xfId="1987" xr:uid="{00000000-0005-0000-0000-000066090000}"/>
    <cellStyle name="Accent1 172" xfId="1988" xr:uid="{00000000-0005-0000-0000-000067090000}"/>
    <cellStyle name="Accent1 173" xfId="1989" xr:uid="{00000000-0005-0000-0000-000068090000}"/>
    <cellStyle name="Accent1 174" xfId="1990" xr:uid="{00000000-0005-0000-0000-000069090000}"/>
    <cellStyle name="Accent1 175" xfId="1991" xr:uid="{00000000-0005-0000-0000-00006A090000}"/>
    <cellStyle name="Accent1 176" xfId="1992" xr:uid="{00000000-0005-0000-0000-00006B090000}"/>
    <cellStyle name="Accent1 177" xfId="1993" xr:uid="{00000000-0005-0000-0000-00006C090000}"/>
    <cellStyle name="Accent1 178" xfId="1994" xr:uid="{00000000-0005-0000-0000-00006D090000}"/>
    <cellStyle name="Accent1 179" xfId="1995" xr:uid="{00000000-0005-0000-0000-00006E090000}"/>
    <cellStyle name="Accent1 18" xfId="1996" xr:uid="{00000000-0005-0000-0000-00006F090000}"/>
    <cellStyle name="Accent1 18 2" xfId="1997" xr:uid="{00000000-0005-0000-0000-000070090000}"/>
    <cellStyle name="Accent1 180" xfId="1998" xr:uid="{00000000-0005-0000-0000-000071090000}"/>
    <cellStyle name="Accent1 181" xfId="1999" xr:uid="{00000000-0005-0000-0000-000072090000}"/>
    <cellStyle name="Accent1 182" xfId="2000" xr:uid="{00000000-0005-0000-0000-000073090000}"/>
    <cellStyle name="Accent1 183" xfId="2001" xr:uid="{00000000-0005-0000-0000-000074090000}"/>
    <cellStyle name="Accent1 184" xfId="2002" xr:uid="{00000000-0005-0000-0000-000075090000}"/>
    <cellStyle name="Accent1 185" xfId="2003" xr:uid="{00000000-0005-0000-0000-000076090000}"/>
    <cellStyle name="Accent1 186" xfId="2004" xr:uid="{00000000-0005-0000-0000-000077090000}"/>
    <cellStyle name="Accent1 187" xfId="2005" xr:uid="{00000000-0005-0000-0000-000078090000}"/>
    <cellStyle name="Accent1 188" xfId="2006" xr:uid="{00000000-0005-0000-0000-000079090000}"/>
    <cellStyle name="Accent1 189" xfId="2007" xr:uid="{00000000-0005-0000-0000-00007A090000}"/>
    <cellStyle name="Accent1 19" xfId="2008" xr:uid="{00000000-0005-0000-0000-00007B090000}"/>
    <cellStyle name="Accent1 19 2" xfId="2009" xr:uid="{00000000-0005-0000-0000-00007C090000}"/>
    <cellStyle name="Accent1 190" xfId="2010" xr:uid="{00000000-0005-0000-0000-00007D090000}"/>
    <cellStyle name="Accent1 191" xfId="2011" xr:uid="{00000000-0005-0000-0000-00007E090000}"/>
    <cellStyle name="Accent1 192" xfId="2012" xr:uid="{00000000-0005-0000-0000-00007F090000}"/>
    <cellStyle name="Accent1 193" xfId="2013" xr:uid="{00000000-0005-0000-0000-000080090000}"/>
    <cellStyle name="Accent1 194" xfId="2014" xr:uid="{00000000-0005-0000-0000-000081090000}"/>
    <cellStyle name="Accent1 195" xfId="2015" xr:uid="{00000000-0005-0000-0000-000082090000}"/>
    <cellStyle name="Accent1 196" xfId="2016" xr:uid="{00000000-0005-0000-0000-000083090000}"/>
    <cellStyle name="Accent1 197" xfId="2017" xr:uid="{00000000-0005-0000-0000-000084090000}"/>
    <cellStyle name="Accent1 198" xfId="2018" xr:uid="{00000000-0005-0000-0000-000085090000}"/>
    <cellStyle name="Accent1 199" xfId="2019" xr:uid="{00000000-0005-0000-0000-000086090000}"/>
    <cellStyle name="Accent1 2" xfId="2020" xr:uid="{00000000-0005-0000-0000-000087090000}"/>
    <cellStyle name="Accent1 2 2" xfId="2021" xr:uid="{00000000-0005-0000-0000-000088090000}"/>
    <cellStyle name="Accent1 2 2 2" xfId="2022" xr:uid="{00000000-0005-0000-0000-000089090000}"/>
    <cellStyle name="Accent1 2 2 3" xfId="2023" xr:uid="{00000000-0005-0000-0000-00008A090000}"/>
    <cellStyle name="Accent1 2 3" xfId="2024" xr:uid="{00000000-0005-0000-0000-00008B090000}"/>
    <cellStyle name="Accent1 2 3 2" xfId="2025" xr:uid="{00000000-0005-0000-0000-00008C090000}"/>
    <cellStyle name="Accent1 2 4" xfId="2026" xr:uid="{00000000-0005-0000-0000-00008D090000}"/>
    <cellStyle name="Accent1 2 4 2" xfId="2027" xr:uid="{00000000-0005-0000-0000-00008E090000}"/>
    <cellStyle name="Accent1 2 5" xfId="2028" xr:uid="{00000000-0005-0000-0000-00008F090000}"/>
    <cellStyle name="Accent1 20" xfId="2029" xr:uid="{00000000-0005-0000-0000-000090090000}"/>
    <cellStyle name="Accent1 20 2" xfId="2030" xr:uid="{00000000-0005-0000-0000-000091090000}"/>
    <cellStyle name="Accent1 200" xfId="2031" xr:uid="{00000000-0005-0000-0000-000092090000}"/>
    <cellStyle name="Accent1 201" xfId="2032" xr:uid="{00000000-0005-0000-0000-000093090000}"/>
    <cellStyle name="Accent1 202" xfId="2033" xr:uid="{00000000-0005-0000-0000-000094090000}"/>
    <cellStyle name="Accent1 203" xfId="2034" xr:uid="{00000000-0005-0000-0000-000095090000}"/>
    <cellStyle name="Accent1 204" xfId="2035" xr:uid="{00000000-0005-0000-0000-000096090000}"/>
    <cellStyle name="Accent1 205" xfId="2036" xr:uid="{00000000-0005-0000-0000-000097090000}"/>
    <cellStyle name="Accent1 206" xfId="2037" xr:uid="{00000000-0005-0000-0000-000098090000}"/>
    <cellStyle name="Accent1 207" xfId="2038" xr:uid="{00000000-0005-0000-0000-000099090000}"/>
    <cellStyle name="Accent1 208" xfId="2039" xr:uid="{00000000-0005-0000-0000-00009A090000}"/>
    <cellStyle name="Accent1 209" xfId="2040" xr:uid="{00000000-0005-0000-0000-00009B090000}"/>
    <cellStyle name="Accent1 21" xfId="2041" xr:uid="{00000000-0005-0000-0000-00009C090000}"/>
    <cellStyle name="Accent1 21 2" xfId="2042" xr:uid="{00000000-0005-0000-0000-00009D090000}"/>
    <cellStyle name="Accent1 210" xfId="2043" xr:uid="{00000000-0005-0000-0000-00009E090000}"/>
    <cellStyle name="Accent1 211" xfId="2044" xr:uid="{00000000-0005-0000-0000-00009F090000}"/>
    <cellStyle name="Accent1 212" xfId="2045" xr:uid="{00000000-0005-0000-0000-0000A0090000}"/>
    <cellStyle name="Accent1 213" xfId="2046" xr:uid="{00000000-0005-0000-0000-0000A1090000}"/>
    <cellStyle name="Accent1 214" xfId="2047" xr:uid="{00000000-0005-0000-0000-0000A2090000}"/>
    <cellStyle name="Accent1 215" xfId="2048" xr:uid="{00000000-0005-0000-0000-0000A3090000}"/>
    <cellStyle name="Accent1 216" xfId="2049" xr:uid="{00000000-0005-0000-0000-0000A4090000}"/>
    <cellStyle name="Accent1 217" xfId="2050" xr:uid="{00000000-0005-0000-0000-0000A5090000}"/>
    <cellStyle name="Accent1 218" xfId="2051" xr:uid="{00000000-0005-0000-0000-0000A6090000}"/>
    <cellStyle name="Accent1 219" xfId="2052" xr:uid="{00000000-0005-0000-0000-0000A7090000}"/>
    <cellStyle name="Accent1 22" xfId="2053" xr:uid="{00000000-0005-0000-0000-0000A8090000}"/>
    <cellStyle name="Accent1 22 2" xfId="2054" xr:uid="{00000000-0005-0000-0000-0000A9090000}"/>
    <cellStyle name="Accent1 220" xfId="2055" xr:uid="{00000000-0005-0000-0000-0000AA090000}"/>
    <cellStyle name="Accent1 221" xfId="2056" xr:uid="{00000000-0005-0000-0000-0000AB090000}"/>
    <cellStyle name="Accent1 222" xfId="2057" xr:uid="{00000000-0005-0000-0000-0000AC090000}"/>
    <cellStyle name="Accent1 223" xfId="2058" xr:uid="{00000000-0005-0000-0000-0000AD090000}"/>
    <cellStyle name="Accent1 224" xfId="2059" xr:uid="{00000000-0005-0000-0000-0000AE090000}"/>
    <cellStyle name="Accent1 225" xfId="2060" xr:uid="{00000000-0005-0000-0000-0000AF090000}"/>
    <cellStyle name="Accent1 226" xfId="2061" xr:uid="{00000000-0005-0000-0000-0000B0090000}"/>
    <cellStyle name="Accent1 227" xfId="2062" xr:uid="{00000000-0005-0000-0000-0000B1090000}"/>
    <cellStyle name="Accent1 228" xfId="2063" xr:uid="{00000000-0005-0000-0000-0000B2090000}"/>
    <cellStyle name="Accent1 229" xfId="2064" xr:uid="{00000000-0005-0000-0000-0000B3090000}"/>
    <cellStyle name="Accent1 23" xfId="2065" xr:uid="{00000000-0005-0000-0000-0000B4090000}"/>
    <cellStyle name="Accent1 23 2" xfId="2066" xr:uid="{00000000-0005-0000-0000-0000B5090000}"/>
    <cellStyle name="Accent1 230" xfId="2067" xr:uid="{00000000-0005-0000-0000-0000B6090000}"/>
    <cellStyle name="Accent1 231" xfId="2068" xr:uid="{00000000-0005-0000-0000-0000B7090000}"/>
    <cellStyle name="Accent1 232" xfId="2069" xr:uid="{00000000-0005-0000-0000-0000B8090000}"/>
    <cellStyle name="Accent1 233" xfId="2070" xr:uid="{00000000-0005-0000-0000-0000B9090000}"/>
    <cellStyle name="Accent1 234" xfId="2071" xr:uid="{00000000-0005-0000-0000-0000BA090000}"/>
    <cellStyle name="Accent1 235" xfId="2072" xr:uid="{00000000-0005-0000-0000-0000BB090000}"/>
    <cellStyle name="Accent1 236" xfId="2073" xr:uid="{00000000-0005-0000-0000-0000BC090000}"/>
    <cellStyle name="Accent1 237" xfId="2074" xr:uid="{00000000-0005-0000-0000-0000BD090000}"/>
    <cellStyle name="Accent1 238" xfId="2075" xr:uid="{00000000-0005-0000-0000-0000BE090000}"/>
    <cellStyle name="Accent1 239" xfId="2076" xr:uid="{00000000-0005-0000-0000-0000BF090000}"/>
    <cellStyle name="Accent1 24" xfId="2077" xr:uid="{00000000-0005-0000-0000-0000C0090000}"/>
    <cellStyle name="Accent1 24 2" xfId="2078" xr:uid="{00000000-0005-0000-0000-0000C1090000}"/>
    <cellStyle name="Accent1 240" xfId="2079" xr:uid="{00000000-0005-0000-0000-0000C2090000}"/>
    <cellStyle name="Accent1 241" xfId="2080" xr:uid="{00000000-0005-0000-0000-0000C3090000}"/>
    <cellStyle name="Accent1 242" xfId="2081" xr:uid="{00000000-0005-0000-0000-0000C4090000}"/>
    <cellStyle name="Accent1 25" xfId="2082" xr:uid="{00000000-0005-0000-0000-0000C5090000}"/>
    <cellStyle name="Accent1 25 2" xfId="2083" xr:uid="{00000000-0005-0000-0000-0000C6090000}"/>
    <cellStyle name="Accent1 26" xfId="2084" xr:uid="{00000000-0005-0000-0000-0000C7090000}"/>
    <cellStyle name="Accent1 26 2" xfId="2085" xr:uid="{00000000-0005-0000-0000-0000C8090000}"/>
    <cellStyle name="Accent1 27" xfId="2086" xr:uid="{00000000-0005-0000-0000-0000C9090000}"/>
    <cellStyle name="Accent1 27 2" xfId="2087" xr:uid="{00000000-0005-0000-0000-0000CA090000}"/>
    <cellStyle name="Accent1 28" xfId="2088" xr:uid="{00000000-0005-0000-0000-0000CB090000}"/>
    <cellStyle name="Accent1 28 2" xfId="2089" xr:uid="{00000000-0005-0000-0000-0000CC090000}"/>
    <cellStyle name="Accent1 29" xfId="2090" xr:uid="{00000000-0005-0000-0000-0000CD090000}"/>
    <cellStyle name="Accent1 3" xfId="2091" xr:uid="{00000000-0005-0000-0000-0000CE090000}"/>
    <cellStyle name="Accent1 3 2" xfId="2092" xr:uid="{00000000-0005-0000-0000-0000CF090000}"/>
    <cellStyle name="Accent1 3 3" xfId="2093" xr:uid="{00000000-0005-0000-0000-0000D0090000}"/>
    <cellStyle name="Accent1 3 4" xfId="2094" xr:uid="{00000000-0005-0000-0000-0000D1090000}"/>
    <cellStyle name="Accent1 3 5" xfId="2095" xr:uid="{00000000-0005-0000-0000-0000D2090000}"/>
    <cellStyle name="Accent1 30" xfId="2096" xr:uid="{00000000-0005-0000-0000-0000D3090000}"/>
    <cellStyle name="Accent1 31" xfId="2097" xr:uid="{00000000-0005-0000-0000-0000D4090000}"/>
    <cellStyle name="Accent1 32" xfId="2098" xr:uid="{00000000-0005-0000-0000-0000D5090000}"/>
    <cellStyle name="Accent1 33" xfId="2099" xr:uid="{00000000-0005-0000-0000-0000D6090000}"/>
    <cellStyle name="Accent1 34" xfId="2100" xr:uid="{00000000-0005-0000-0000-0000D7090000}"/>
    <cellStyle name="Accent1 35" xfId="2101" xr:uid="{00000000-0005-0000-0000-0000D8090000}"/>
    <cellStyle name="Accent1 36" xfId="2102" xr:uid="{00000000-0005-0000-0000-0000D9090000}"/>
    <cellStyle name="Accent1 37" xfId="2103" xr:uid="{00000000-0005-0000-0000-0000DA090000}"/>
    <cellStyle name="Accent1 38" xfId="2104" xr:uid="{00000000-0005-0000-0000-0000DB090000}"/>
    <cellStyle name="Accent1 39" xfId="2105" xr:uid="{00000000-0005-0000-0000-0000DC090000}"/>
    <cellStyle name="Accent1 4" xfId="2106" xr:uid="{00000000-0005-0000-0000-0000DD090000}"/>
    <cellStyle name="Accent1 4 2" xfId="2107" xr:uid="{00000000-0005-0000-0000-0000DE090000}"/>
    <cellStyle name="Accent1 4 3" xfId="2108" xr:uid="{00000000-0005-0000-0000-0000DF090000}"/>
    <cellStyle name="Accent1 4 4" xfId="2109" xr:uid="{00000000-0005-0000-0000-0000E0090000}"/>
    <cellStyle name="Accent1 4 5" xfId="2110" xr:uid="{00000000-0005-0000-0000-0000E1090000}"/>
    <cellStyle name="Accent1 40" xfId="2111" xr:uid="{00000000-0005-0000-0000-0000E2090000}"/>
    <cellStyle name="Accent1 41" xfId="2112" xr:uid="{00000000-0005-0000-0000-0000E3090000}"/>
    <cellStyle name="Accent1 42" xfId="2113" xr:uid="{00000000-0005-0000-0000-0000E4090000}"/>
    <cellStyle name="Accent1 43" xfId="2114" xr:uid="{00000000-0005-0000-0000-0000E5090000}"/>
    <cellStyle name="Accent1 44" xfId="2115" xr:uid="{00000000-0005-0000-0000-0000E6090000}"/>
    <cellStyle name="Accent1 45" xfId="2116" xr:uid="{00000000-0005-0000-0000-0000E7090000}"/>
    <cellStyle name="Accent1 46" xfId="2117" xr:uid="{00000000-0005-0000-0000-0000E8090000}"/>
    <cellStyle name="Accent1 47" xfId="2118" xr:uid="{00000000-0005-0000-0000-0000E9090000}"/>
    <cellStyle name="Accent1 48" xfId="2119" xr:uid="{00000000-0005-0000-0000-0000EA090000}"/>
    <cellStyle name="Accent1 49" xfId="2120" xr:uid="{00000000-0005-0000-0000-0000EB090000}"/>
    <cellStyle name="Accent1 5" xfId="2121" xr:uid="{00000000-0005-0000-0000-0000EC090000}"/>
    <cellStyle name="Accent1 5 2" xfId="2122" xr:uid="{00000000-0005-0000-0000-0000ED090000}"/>
    <cellStyle name="Accent1 50" xfId="2123" xr:uid="{00000000-0005-0000-0000-0000EE090000}"/>
    <cellStyle name="Accent1 51" xfId="2124" xr:uid="{00000000-0005-0000-0000-0000EF090000}"/>
    <cellStyle name="Accent1 52" xfId="2125" xr:uid="{00000000-0005-0000-0000-0000F0090000}"/>
    <cellStyle name="Accent1 53" xfId="2126" xr:uid="{00000000-0005-0000-0000-0000F1090000}"/>
    <cellStyle name="Accent1 54" xfId="2127" xr:uid="{00000000-0005-0000-0000-0000F2090000}"/>
    <cellStyle name="Accent1 55" xfId="2128" xr:uid="{00000000-0005-0000-0000-0000F3090000}"/>
    <cellStyle name="Accent1 56" xfId="2129" xr:uid="{00000000-0005-0000-0000-0000F4090000}"/>
    <cellStyle name="Accent1 57" xfId="2130" xr:uid="{00000000-0005-0000-0000-0000F5090000}"/>
    <cellStyle name="Accent1 58" xfId="2131" xr:uid="{00000000-0005-0000-0000-0000F6090000}"/>
    <cellStyle name="Accent1 59" xfId="2132" xr:uid="{00000000-0005-0000-0000-0000F7090000}"/>
    <cellStyle name="Accent1 6" xfId="2133" xr:uid="{00000000-0005-0000-0000-0000F8090000}"/>
    <cellStyle name="Accent1 6 2" xfId="2134" xr:uid="{00000000-0005-0000-0000-0000F9090000}"/>
    <cellStyle name="Accent1 60" xfId="2135" xr:uid="{00000000-0005-0000-0000-0000FA090000}"/>
    <cellStyle name="Accent1 61" xfId="2136" xr:uid="{00000000-0005-0000-0000-0000FB090000}"/>
    <cellStyle name="Accent1 62" xfId="2137" xr:uid="{00000000-0005-0000-0000-0000FC090000}"/>
    <cellStyle name="Accent1 63" xfId="2138" xr:uid="{00000000-0005-0000-0000-0000FD090000}"/>
    <cellStyle name="Accent1 64" xfId="2139" xr:uid="{00000000-0005-0000-0000-0000FE090000}"/>
    <cellStyle name="Accent1 65" xfId="2140" xr:uid="{00000000-0005-0000-0000-0000FF090000}"/>
    <cellStyle name="Accent1 66" xfId="2141" xr:uid="{00000000-0005-0000-0000-0000000A0000}"/>
    <cellStyle name="Accent1 67" xfId="2142" xr:uid="{00000000-0005-0000-0000-0000010A0000}"/>
    <cellStyle name="Accent1 68" xfId="2143" xr:uid="{00000000-0005-0000-0000-0000020A0000}"/>
    <cellStyle name="Accent1 69" xfId="2144" xr:uid="{00000000-0005-0000-0000-0000030A0000}"/>
    <cellStyle name="Accent1 7" xfId="2145" xr:uid="{00000000-0005-0000-0000-0000040A0000}"/>
    <cellStyle name="Accent1 7 2" xfId="2146" xr:uid="{00000000-0005-0000-0000-0000050A0000}"/>
    <cellStyle name="Accent1 70" xfId="2147" xr:uid="{00000000-0005-0000-0000-0000060A0000}"/>
    <cellStyle name="Accent1 71" xfId="2148" xr:uid="{00000000-0005-0000-0000-0000070A0000}"/>
    <cellStyle name="Accent1 72" xfId="2149" xr:uid="{00000000-0005-0000-0000-0000080A0000}"/>
    <cellStyle name="Accent1 73" xfId="2150" xr:uid="{00000000-0005-0000-0000-0000090A0000}"/>
    <cellStyle name="Accent1 74" xfId="2151" xr:uid="{00000000-0005-0000-0000-00000A0A0000}"/>
    <cellStyle name="Accent1 75" xfId="2152" xr:uid="{00000000-0005-0000-0000-00000B0A0000}"/>
    <cellStyle name="Accent1 76" xfId="2153" xr:uid="{00000000-0005-0000-0000-00000C0A0000}"/>
    <cellStyle name="Accent1 77" xfId="2154" xr:uid="{00000000-0005-0000-0000-00000D0A0000}"/>
    <cellStyle name="Accent1 78" xfId="2155" xr:uid="{00000000-0005-0000-0000-00000E0A0000}"/>
    <cellStyle name="Accent1 79" xfId="2156" xr:uid="{00000000-0005-0000-0000-00000F0A0000}"/>
    <cellStyle name="Accent1 8" xfId="2157" xr:uid="{00000000-0005-0000-0000-0000100A0000}"/>
    <cellStyle name="Accent1 8 2" xfId="2158" xr:uid="{00000000-0005-0000-0000-0000110A0000}"/>
    <cellStyle name="Accent1 80" xfId="2159" xr:uid="{00000000-0005-0000-0000-0000120A0000}"/>
    <cellStyle name="Accent1 81" xfId="2160" xr:uid="{00000000-0005-0000-0000-0000130A0000}"/>
    <cellStyle name="Accent1 82" xfId="2161" xr:uid="{00000000-0005-0000-0000-0000140A0000}"/>
    <cellStyle name="Accent1 83" xfId="2162" xr:uid="{00000000-0005-0000-0000-0000150A0000}"/>
    <cellStyle name="Accent1 84" xfId="2163" xr:uid="{00000000-0005-0000-0000-0000160A0000}"/>
    <cellStyle name="Accent1 85" xfId="2164" xr:uid="{00000000-0005-0000-0000-0000170A0000}"/>
    <cellStyle name="Accent1 86" xfId="2165" xr:uid="{00000000-0005-0000-0000-0000180A0000}"/>
    <cellStyle name="Accent1 87" xfId="2166" xr:uid="{00000000-0005-0000-0000-0000190A0000}"/>
    <cellStyle name="Accent1 88" xfId="2167" xr:uid="{00000000-0005-0000-0000-00001A0A0000}"/>
    <cellStyle name="Accent1 89" xfId="2168" xr:uid="{00000000-0005-0000-0000-00001B0A0000}"/>
    <cellStyle name="Accent1 9" xfId="2169" xr:uid="{00000000-0005-0000-0000-00001C0A0000}"/>
    <cellStyle name="Accent1 9 2" xfId="2170" xr:uid="{00000000-0005-0000-0000-00001D0A0000}"/>
    <cellStyle name="Accent1 90" xfId="2171" xr:uid="{00000000-0005-0000-0000-00001E0A0000}"/>
    <cellStyle name="Accent1 91" xfId="2172" xr:uid="{00000000-0005-0000-0000-00001F0A0000}"/>
    <cellStyle name="Accent1 92" xfId="2173" xr:uid="{00000000-0005-0000-0000-0000200A0000}"/>
    <cellStyle name="Accent1 93" xfId="2174" xr:uid="{00000000-0005-0000-0000-0000210A0000}"/>
    <cellStyle name="Accent1 94" xfId="2175" xr:uid="{00000000-0005-0000-0000-0000220A0000}"/>
    <cellStyle name="Accent1 95" xfId="2176" xr:uid="{00000000-0005-0000-0000-0000230A0000}"/>
    <cellStyle name="Accent1 96" xfId="2177" xr:uid="{00000000-0005-0000-0000-0000240A0000}"/>
    <cellStyle name="Accent1 97" xfId="2178" xr:uid="{00000000-0005-0000-0000-0000250A0000}"/>
    <cellStyle name="Accent1 98" xfId="2179" xr:uid="{00000000-0005-0000-0000-0000260A0000}"/>
    <cellStyle name="Accent1 99" xfId="2180" xr:uid="{00000000-0005-0000-0000-0000270A0000}"/>
    <cellStyle name="Accent2 - 20%" xfId="2181" xr:uid="{00000000-0005-0000-0000-0000280A0000}"/>
    <cellStyle name="Accent2 - 20% 2" xfId="26243" xr:uid="{00000000-0005-0000-0000-0000290A0000}"/>
    <cellStyle name="Accent2 - 20% 3" xfId="26244" xr:uid="{00000000-0005-0000-0000-00002A0A0000}"/>
    <cellStyle name="Accent2 - 40%" xfId="2182" xr:uid="{00000000-0005-0000-0000-00002B0A0000}"/>
    <cellStyle name="Accent2 - 40% 2" xfId="26245" xr:uid="{00000000-0005-0000-0000-00002C0A0000}"/>
    <cellStyle name="Accent2 - 40% 3" xfId="26246" xr:uid="{00000000-0005-0000-0000-00002D0A0000}"/>
    <cellStyle name="Accent2 - 60%" xfId="2183" xr:uid="{00000000-0005-0000-0000-00002E0A0000}"/>
    <cellStyle name="Accent2 - 60% 2" xfId="26247" xr:uid="{00000000-0005-0000-0000-00002F0A0000}"/>
    <cellStyle name="Accent2 10" xfId="2184" xr:uid="{00000000-0005-0000-0000-0000300A0000}"/>
    <cellStyle name="Accent2 10 2" xfId="2185" xr:uid="{00000000-0005-0000-0000-0000310A0000}"/>
    <cellStyle name="Accent2 100" xfId="2186" xr:uid="{00000000-0005-0000-0000-0000320A0000}"/>
    <cellStyle name="Accent2 101" xfId="2187" xr:uid="{00000000-0005-0000-0000-0000330A0000}"/>
    <cellStyle name="Accent2 102" xfId="2188" xr:uid="{00000000-0005-0000-0000-0000340A0000}"/>
    <cellStyle name="Accent2 103" xfId="2189" xr:uid="{00000000-0005-0000-0000-0000350A0000}"/>
    <cellStyle name="Accent2 104" xfId="2190" xr:uid="{00000000-0005-0000-0000-0000360A0000}"/>
    <cellStyle name="Accent2 105" xfId="2191" xr:uid="{00000000-0005-0000-0000-0000370A0000}"/>
    <cellStyle name="Accent2 106" xfId="2192" xr:uid="{00000000-0005-0000-0000-0000380A0000}"/>
    <cellStyle name="Accent2 107" xfId="2193" xr:uid="{00000000-0005-0000-0000-0000390A0000}"/>
    <cellStyle name="Accent2 108" xfId="2194" xr:uid="{00000000-0005-0000-0000-00003A0A0000}"/>
    <cellStyle name="Accent2 109" xfId="2195" xr:uid="{00000000-0005-0000-0000-00003B0A0000}"/>
    <cellStyle name="Accent2 11" xfId="2196" xr:uid="{00000000-0005-0000-0000-00003C0A0000}"/>
    <cellStyle name="Accent2 11 2" xfId="2197" xr:uid="{00000000-0005-0000-0000-00003D0A0000}"/>
    <cellStyle name="Accent2 110" xfId="2198" xr:uid="{00000000-0005-0000-0000-00003E0A0000}"/>
    <cellStyle name="Accent2 111" xfId="2199" xr:uid="{00000000-0005-0000-0000-00003F0A0000}"/>
    <cellStyle name="Accent2 112" xfId="2200" xr:uid="{00000000-0005-0000-0000-0000400A0000}"/>
    <cellStyle name="Accent2 113" xfId="2201" xr:uid="{00000000-0005-0000-0000-0000410A0000}"/>
    <cellStyle name="Accent2 114" xfId="2202" xr:uid="{00000000-0005-0000-0000-0000420A0000}"/>
    <cellStyle name="Accent2 115" xfId="2203" xr:uid="{00000000-0005-0000-0000-0000430A0000}"/>
    <cellStyle name="Accent2 116" xfId="2204" xr:uid="{00000000-0005-0000-0000-0000440A0000}"/>
    <cellStyle name="Accent2 117" xfId="2205" xr:uid="{00000000-0005-0000-0000-0000450A0000}"/>
    <cellStyle name="Accent2 118" xfId="2206" xr:uid="{00000000-0005-0000-0000-0000460A0000}"/>
    <cellStyle name="Accent2 119" xfId="2207" xr:uid="{00000000-0005-0000-0000-0000470A0000}"/>
    <cellStyle name="Accent2 12" xfId="2208" xr:uid="{00000000-0005-0000-0000-0000480A0000}"/>
    <cellStyle name="Accent2 12 2" xfId="2209" xr:uid="{00000000-0005-0000-0000-0000490A0000}"/>
    <cellStyle name="Accent2 120" xfId="2210" xr:uid="{00000000-0005-0000-0000-00004A0A0000}"/>
    <cellStyle name="Accent2 121" xfId="2211" xr:uid="{00000000-0005-0000-0000-00004B0A0000}"/>
    <cellStyle name="Accent2 122" xfId="2212" xr:uid="{00000000-0005-0000-0000-00004C0A0000}"/>
    <cellStyle name="Accent2 123" xfId="2213" xr:uid="{00000000-0005-0000-0000-00004D0A0000}"/>
    <cellStyle name="Accent2 124" xfId="2214" xr:uid="{00000000-0005-0000-0000-00004E0A0000}"/>
    <cellStyle name="Accent2 125" xfId="2215" xr:uid="{00000000-0005-0000-0000-00004F0A0000}"/>
    <cellStyle name="Accent2 126" xfId="2216" xr:uid="{00000000-0005-0000-0000-0000500A0000}"/>
    <cellStyle name="Accent2 127" xfId="2217" xr:uid="{00000000-0005-0000-0000-0000510A0000}"/>
    <cellStyle name="Accent2 128" xfId="2218" xr:uid="{00000000-0005-0000-0000-0000520A0000}"/>
    <cellStyle name="Accent2 129" xfId="2219" xr:uid="{00000000-0005-0000-0000-0000530A0000}"/>
    <cellStyle name="Accent2 13" xfId="2220" xr:uid="{00000000-0005-0000-0000-0000540A0000}"/>
    <cellStyle name="Accent2 13 2" xfId="2221" xr:uid="{00000000-0005-0000-0000-0000550A0000}"/>
    <cellStyle name="Accent2 130" xfId="2222" xr:uid="{00000000-0005-0000-0000-0000560A0000}"/>
    <cellStyle name="Accent2 131" xfId="2223" xr:uid="{00000000-0005-0000-0000-0000570A0000}"/>
    <cellStyle name="Accent2 132" xfId="2224" xr:uid="{00000000-0005-0000-0000-0000580A0000}"/>
    <cellStyle name="Accent2 133" xfId="2225" xr:uid="{00000000-0005-0000-0000-0000590A0000}"/>
    <cellStyle name="Accent2 134" xfId="2226" xr:uid="{00000000-0005-0000-0000-00005A0A0000}"/>
    <cellStyle name="Accent2 135" xfId="2227" xr:uid="{00000000-0005-0000-0000-00005B0A0000}"/>
    <cellStyle name="Accent2 136" xfId="2228" xr:uid="{00000000-0005-0000-0000-00005C0A0000}"/>
    <cellStyle name="Accent2 137" xfId="2229" xr:uid="{00000000-0005-0000-0000-00005D0A0000}"/>
    <cellStyle name="Accent2 138" xfId="2230" xr:uid="{00000000-0005-0000-0000-00005E0A0000}"/>
    <cellStyle name="Accent2 139" xfId="2231" xr:uid="{00000000-0005-0000-0000-00005F0A0000}"/>
    <cellStyle name="Accent2 14" xfId="2232" xr:uid="{00000000-0005-0000-0000-0000600A0000}"/>
    <cellStyle name="Accent2 14 2" xfId="2233" xr:uid="{00000000-0005-0000-0000-0000610A0000}"/>
    <cellStyle name="Accent2 140" xfId="2234" xr:uid="{00000000-0005-0000-0000-0000620A0000}"/>
    <cellStyle name="Accent2 141" xfId="2235" xr:uid="{00000000-0005-0000-0000-0000630A0000}"/>
    <cellStyle name="Accent2 142" xfId="2236" xr:uid="{00000000-0005-0000-0000-0000640A0000}"/>
    <cellStyle name="Accent2 143" xfId="2237" xr:uid="{00000000-0005-0000-0000-0000650A0000}"/>
    <cellStyle name="Accent2 144" xfId="2238" xr:uid="{00000000-0005-0000-0000-0000660A0000}"/>
    <cellStyle name="Accent2 145" xfId="2239" xr:uid="{00000000-0005-0000-0000-0000670A0000}"/>
    <cellStyle name="Accent2 146" xfId="2240" xr:uid="{00000000-0005-0000-0000-0000680A0000}"/>
    <cellStyle name="Accent2 147" xfId="2241" xr:uid="{00000000-0005-0000-0000-0000690A0000}"/>
    <cellStyle name="Accent2 148" xfId="2242" xr:uid="{00000000-0005-0000-0000-00006A0A0000}"/>
    <cellStyle name="Accent2 149" xfId="2243" xr:uid="{00000000-0005-0000-0000-00006B0A0000}"/>
    <cellStyle name="Accent2 15" xfId="2244" xr:uid="{00000000-0005-0000-0000-00006C0A0000}"/>
    <cellStyle name="Accent2 15 2" xfId="2245" xr:uid="{00000000-0005-0000-0000-00006D0A0000}"/>
    <cellStyle name="Accent2 150" xfId="2246" xr:uid="{00000000-0005-0000-0000-00006E0A0000}"/>
    <cellStyle name="Accent2 151" xfId="2247" xr:uid="{00000000-0005-0000-0000-00006F0A0000}"/>
    <cellStyle name="Accent2 152" xfId="2248" xr:uid="{00000000-0005-0000-0000-0000700A0000}"/>
    <cellStyle name="Accent2 153" xfId="2249" xr:uid="{00000000-0005-0000-0000-0000710A0000}"/>
    <cellStyle name="Accent2 154" xfId="2250" xr:uid="{00000000-0005-0000-0000-0000720A0000}"/>
    <cellStyle name="Accent2 155" xfId="2251" xr:uid="{00000000-0005-0000-0000-0000730A0000}"/>
    <cellStyle name="Accent2 156" xfId="2252" xr:uid="{00000000-0005-0000-0000-0000740A0000}"/>
    <cellStyle name="Accent2 157" xfId="2253" xr:uid="{00000000-0005-0000-0000-0000750A0000}"/>
    <cellStyle name="Accent2 158" xfId="2254" xr:uid="{00000000-0005-0000-0000-0000760A0000}"/>
    <cellStyle name="Accent2 159" xfId="2255" xr:uid="{00000000-0005-0000-0000-0000770A0000}"/>
    <cellStyle name="Accent2 16" xfId="2256" xr:uid="{00000000-0005-0000-0000-0000780A0000}"/>
    <cellStyle name="Accent2 16 2" xfId="2257" xr:uid="{00000000-0005-0000-0000-0000790A0000}"/>
    <cellStyle name="Accent2 160" xfId="2258" xr:uid="{00000000-0005-0000-0000-00007A0A0000}"/>
    <cellStyle name="Accent2 161" xfId="2259" xr:uid="{00000000-0005-0000-0000-00007B0A0000}"/>
    <cellStyle name="Accent2 162" xfId="2260" xr:uid="{00000000-0005-0000-0000-00007C0A0000}"/>
    <cellStyle name="Accent2 163" xfId="2261" xr:uid="{00000000-0005-0000-0000-00007D0A0000}"/>
    <cellStyle name="Accent2 164" xfId="2262" xr:uid="{00000000-0005-0000-0000-00007E0A0000}"/>
    <cellStyle name="Accent2 165" xfId="2263" xr:uid="{00000000-0005-0000-0000-00007F0A0000}"/>
    <cellStyle name="Accent2 166" xfId="2264" xr:uid="{00000000-0005-0000-0000-0000800A0000}"/>
    <cellStyle name="Accent2 167" xfId="2265" xr:uid="{00000000-0005-0000-0000-0000810A0000}"/>
    <cellStyle name="Accent2 168" xfId="2266" xr:uid="{00000000-0005-0000-0000-0000820A0000}"/>
    <cellStyle name="Accent2 169" xfId="2267" xr:uid="{00000000-0005-0000-0000-0000830A0000}"/>
    <cellStyle name="Accent2 17" xfId="2268" xr:uid="{00000000-0005-0000-0000-0000840A0000}"/>
    <cellStyle name="Accent2 17 2" xfId="2269" xr:uid="{00000000-0005-0000-0000-0000850A0000}"/>
    <cellStyle name="Accent2 170" xfId="2270" xr:uid="{00000000-0005-0000-0000-0000860A0000}"/>
    <cellStyle name="Accent2 171" xfId="2271" xr:uid="{00000000-0005-0000-0000-0000870A0000}"/>
    <cellStyle name="Accent2 172" xfId="2272" xr:uid="{00000000-0005-0000-0000-0000880A0000}"/>
    <cellStyle name="Accent2 173" xfId="2273" xr:uid="{00000000-0005-0000-0000-0000890A0000}"/>
    <cellStyle name="Accent2 174" xfId="2274" xr:uid="{00000000-0005-0000-0000-00008A0A0000}"/>
    <cellStyle name="Accent2 175" xfId="2275" xr:uid="{00000000-0005-0000-0000-00008B0A0000}"/>
    <cellStyle name="Accent2 176" xfId="2276" xr:uid="{00000000-0005-0000-0000-00008C0A0000}"/>
    <cellStyle name="Accent2 177" xfId="2277" xr:uid="{00000000-0005-0000-0000-00008D0A0000}"/>
    <cellStyle name="Accent2 178" xfId="2278" xr:uid="{00000000-0005-0000-0000-00008E0A0000}"/>
    <cellStyle name="Accent2 179" xfId="2279" xr:uid="{00000000-0005-0000-0000-00008F0A0000}"/>
    <cellStyle name="Accent2 18" xfId="2280" xr:uid="{00000000-0005-0000-0000-0000900A0000}"/>
    <cellStyle name="Accent2 18 2" xfId="2281" xr:uid="{00000000-0005-0000-0000-0000910A0000}"/>
    <cellStyle name="Accent2 180" xfId="2282" xr:uid="{00000000-0005-0000-0000-0000920A0000}"/>
    <cellStyle name="Accent2 181" xfId="2283" xr:uid="{00000000-0005-0000-0000-0000930A0000}"/>
    <cellStyle name="Accent2 182" xfId="2284" xr:uid="{00000000-0005-0000-0000-0000940A0000}"/>
    <cellStyle name="Accent2 183" xfId="2285" xr:uid="{00000000-0005-0000-0000-0000950A0000}"/>
    <cellStyle name="Accent2 184" xfId="2286" xr:uid="{00000000-0005-0000-0000-0000960A0000}"/>
    <cellStyle name="Accent2 185" xfId="2287" xr:uid="{00000000-0005-0000-0000-0000970A0000}"/>
    <cellStyle name="Accent2 186" xfId="2288" xr:uid="{00000000-0005-0000-0000-0000980A0000}"/>
    <cellStyle name="Accent2 187" xfId="2289" xr:uid="{00000000-0005-0000-0000-0000990A0000}"/>
    <cellStyle name="Accent2 188" xfId="2290" xr:uid="{00000000-0005-0000-0000-00009A0A0000}"/>
    <cellStyle name="Accent2 189" xfId="2291" xr:uid="{00000000-0005-0000-0000-00009B0A0000}"/>
    <cellStyle name="Accent2 19" xfId="2292" xr:uid="{00000000-0005-0000-0000-00009C0A0000}"/>
    <cellStyle name="Accent2 19 2" xfId="2293" xr:uid="{00000000-0005-0000-0000-00009D0A0000}"/>
    <cellStyle name="Accent2 190" xfId="2294" xr:uid="{00000000-0005-0000-0000-00009E0A0000}"/>
    <cellStyle name="Accent2 191" xfId="2295" xr:uid="{00000000-0005-0000-0000-00009F0A0000}"/>
    <cellStyle name="Accent2 192" xfId="2296" xr:uid="{00000000-0005-0000-0000-0000A00A0000}"/>
    <cellStyle name="Accent2 193" xfId="2297" xr:uid="{00000000-0005-0000-0000-0000A10A0000}"/>
    <cellStyle name="Accent2 194" xfId="2298" xr:uid="{00000000-0005-0000-0000-0000A20A0000}"/>
    <cellStyle name="Accent2 195" xfId="2299" xr:uid="{00000000-0005-0000-0000-0000A30A0000}"/>
    <cellStyle name="Accent2 196" xfId="2300" xr:uid="{00000000-0005-0000-0000-0000A40A0000}"/>
    <cellStyle name="Accent2 197" xfId="2301" xr:uid="{00000000-0005-0000-0000-0000A50A0000}"/>
    <cellStyle name="Accent2 198" xfId="2302" xr:uid="{00000000-0005-0000-0000-0000A60A0000}"/>
    <cellStyle name="Accent2 199" xfId="2303" xr:uid="{00000000-0005-0000-0000-0000A70A0000}"/>
    <cellStyle name="Accent2 2" xfId="2304" xr:uid="{00000000-0005-0000-0000-0000A80A0000}"/>
    <cellStyle name="Accent2 2 2" xfId="2305" xr:uid="{00000000-0005-0000-0000-0000A90A0000}"/>
    <cellStyle name="Accent2 2 2 2" xfId="2306" xr:uid="{00000000-0005-0000-0000-0000AA0A0000}"/>
    <cellStyle name="Accent2 2 2 3" xfId="26248" xr:uid="{00000000-0005-0000-0000-0000AB0A0000}"/>
    <cellStyle name="Accent2 2 3" xfId="2307" xr:uid="{00000000-0005-0000-0000-0000AC0A0000}"/>
    <cellStyle name="Accent2 2 3 2" xfId="2308" xr:uid="{00000000-0005-0000-0000-0000AD0A0000}"/>
    <cellStyle name="Accent2 2 4" xfId="2309" xr:uid="{00000000-0005-0000-0000-0000AE0A0000}"/>
    <cellStyle name="Accent2 2 4 2" xfId="2310" xr:uid="{00000000-0005-0000-0000-0000AF0A0000}"/>
    <cellStyle name="Accent2 2 5" xfId="2311" xr:uid="{00000000-0005-0000-0000-0000B00A0000}"/>
    <cellStyle name="Accent2 20" xfId="2312" xr:uid="{00000000-0005-0000-0000-0000B10A0000}"/>
    <cellStyle name="Accent2 20 2" xfId="2313" xr:uid="{00000000-0005-0000-0000-0000B20A0000}"/>
    <cellStyle name="Accent2 200" xfId="2314" xr:uid="{00000000-0005-0000-0000-0000B30A0000}"/>
    <cellStyle name="Accent2 201" xfId="2315" xr:uid="{00000000-0005-0000-0000-0000B40A0000}"/>
    <cellStyle name="Accent2 202" xfId="2316" xr:uid="{00000000-0005-0000-0000-0000B50A0000}"/>
    <cellStyle name="Accent2 203" xfId="2317" xr:uid="{00000000-0005-0000-0000-0000B60A0000}"/>
    <cellStyle name="Accent2 204" xfId="2318" xr:uid="{00000000-0005-0000-0000-0000B70A0000}"/>
    <cellStyle name="Accent2 205" xfId="2319" xr:uid="{00000000-0005-0000-0000-0000B80A0000}"/>
    <cellStyle name="Accent2 206" xfId="2320" xr:uid="{00000000-0005-0000-0000-0000B90A0000}"/>
    <cellStyle name="Accent2 207" xfId="2321" xr:uid="{00000000-0005-0000-0000-0000BA0A0000}"/>
    <cellStyle name="Accent2 208" xfId="2322" xr:uid="{00000000-0005-0000-0000-0000BB0A0000}"/>
    <cellStyle name="Accent2 209" xfId="2323" xr:uid="{00000000-0005-0000-0000-0000BC0A0000}"/>
    <cellStyle name="Accent2 21" xfId="2324" xr:uid="{00000000-0005-0000-0000-0000BD0A0000}"/>
    <cellStyle name="Accent2 21 2" xfId="2325" xr:uid="{00000000-0005-0000-0000-0000BE0A0000}"/>
    <cellStyle name="Accent2 210" xfId="2326" xr:uid="{00000000-0005-0000-0000-0000BF0A0000}"/>
    <cellStyle name="Accent2 211" xfId="2327" xr:uid="{00000000-0005-0000-0000-0000C00A0000}"/>
    <cellStyle name="Accent2 212" xfId="2328" xr:uid="{00000000-0005-0000-0000-0000C10A0000}"/>
    <cellStyle name="Accent2 213" xfId="2329" xr:uid="{00000000-0005-0000-0000-0000C20A0000}"/>
    <cellStyle name="Accent2 214" xfId="2330" xr:uid="{00000000-0005-0000-0000-0000C30A0000}"/>
    <cellStyle name="Accent2 215" xfId="2331" xr:uid="{00000000-0005-0000-0000-0000C40A0000}"/>
    <cellStyle name="Accent2 216" xfId="2332" xr:uid="{00000000-0005-0000-0000-0000C50A0000}"/>
    <cellStyle name="Accent2 217" xfId="2333" xr:uid="{00000000-0005-0000-0000-0000C60A0000}"/>
    <cellStyle name="Accent2 218" xfId="2334" xr:uid="{00000000-0005-0000-0000-0000C70A0000}"/>
    <cellStyle name="Accent2 219" xfId="2335" xr:uid="{00000000-0005-0000-0000-0000C80A0000}"/>
    <cellStyle name="Accent2 22" xfId="2336" xr:uid="{00000000-0005-0000-0000-0000C90A0000}"/>
    <cellStyle name="Accent2 22 2" xfId="2337" xr:uid="{00000000-0005-0000-0000-0000CA0A0000}"/>
    <cellStyle name="Accent2 220" xfId="2338" xr:uid="{00000000-0005-0000-0000-0000CB0A0000}"/>
    <cellStyle name="Accent2 221" xfId="2339" xr:uid="{00000000-0005-0000-0000-0000CC0A0000}"/>
    <cellStyle name="Accent2 222" xfId="2340" xr:uid="{00000000-0005-0000-0000-0000CD0A0000}"/>
    <cellStyle name="Accent2 223" xfId="2341" xr:uid="{00000000-0005-0000-0000-0000CE0A0000}"/>
    <cellStyle name="Accent2 224" xfId="2342" xr:uid="{00000000-0005-0000-0000-0000CF0A0000}"/>
    <cellStyle name="Accent2 225" xfId="2343" xr:uid="{00000000-0005-0000-0000-0000D00A0000}"/>
    <cellStyle name="Accent2 226" xfId="2344" xr:uid="{00000000-0005-0000-0000-0000D10A0000}"/>
    <cellStyle name="Accent2 227" xfId="2345" xr:uid="{00000000-0005-0000-0000-0000D20A0000}"/>
    <cellStyle name="Accent2 228" xfId="2346" xr:uid="{00000000-0005-0000-0000-0000D30A0000}"/>
    <cellStyle name="Accent2 229" xfId="2347" xr:uid="{00000000-0005-0000-0000-0000D40A0000}"/>
    <cellStyle name="Accent2 23" xfId="2348" xr:uid="{00000000-0005-0000-0000-0000D50A0000}"/>
    <cellStyle name="Accent2 23 2" xfId="2349" xr:uid="{00000000-0005-0000-0000-0000D60A0000}"/>
    <cellStyle name="Accent2 230" xfId="2350" xr:uid="{00000000-0005-0000-0000-0000D70A0000}"/>
    <cellStyle name="Accent2 231" xfId="2351" xr:uid="{00000000-0005-0000-0000-0000D80A0000}"/>
    <cellStyle name="Accent2 232" xfId="2352" xr:uid="{00000000-0005-0000-0000-0000D90A0000}"/>
    <cellStyle name="Accent2 233" xfId="2353" xr:uid="{00000000-0005-0000-0000-0000DA0A0000}"/>
    <cellStyle name="Accent2 234" xfId="2354" xr:uid="{00000000-0005-0000-0000-0000DB0A0000}"/>
    <cellStyle name="Accent2 235" xfId="2355" xr:uid="{00000000-0005-0000-0000-0000DC0A0000}"/>
    <cellStyle name="Accent2 236" xfId="2356" xr:uid="{00000000-0005-0000-0000-0000DD0A0000}"/>
    <cellStyle name="Accent2 237" xfId="2357" xr:uid="{00000000-0005-0000-0000-0000DE0A0000}"/>
    <cellStyle name="Accent2 238" xfId="2358" xr:uid="{00000000-0005-0000-0000-0000DF0A0000}"/>
    <cellStyle name="Accent2 239" xfId="2359" xr:uid="{00000000-0005-0000-0000-0000E00A0000}"/>
    <cellStyle name="Accent2 24" xfId="2360" xr:uid="{00000000-0005-0000-0000-0000E10A0000}"/>
    <cellStyle name="Accent2 24 2" xfId="2361" xr:uid="{00000000-0005-0000-0000-0000E20A0000}"/>
    <cellStyle name="Accent2 240" xfId="2362" xr:uid="{00000000-0005-0000-0000-0000E30A0000}"/>
    <cellStyle name="Accent2 241" xfId="2363" xr:uid="{00000000-0005-0000-0000-0000E40A0000}"/>
    <cellStyle name="Accent2 242" xfId="2364" xr:uid="{00000000-0005-0000-0000-0000E50A0000}"/>
    <cellStyle name="Accent2 25" xfId="2365" xr:uid="{00000000-0005-0000-0000-0000E60A0000}"/>
    <cellStyle name="Accent2 25 2" xfId="2366" xr:uid="{00000000-0005-0000-0000-0000E70A0000}"/>
    <cellStyle name="Accent2 26" xfId="2367" xr:uid="{00000000-0005-0000-0000-0000E80A0000}"/>
    <cellStyle name="Accent2 26 2" xfId="2368" xr:uid="{00000000-0005-0000-0000-0000E90A0000}"/>
    <cellStyle name="Accent2 27" xfId="2369" xr:uid="{00000000-0005-0000-0000-0000EA0A0000}"/>
    <cellStyle name="Accent2 27 2" xfId="2370" xr:uid="{00000000-0005-0000-0000-0000EB0A0000}"/>
    <cellStyle name="Accent2 28" xfId="2371" xr:uid="{00000000-0005-0000-0000-0000EC0A0000}"/>
    <cellStyle name="Accent2 28 2" xfId="2372" xr:uid="{00000000-0005-0000-0000-0000ED0A0000}"/>
    <cellStyle name="Accent2 29" xfId="2373" xr:uid="{00000000-0005-0000-0000-0000EE0A0000}"/>
    <cellStyle name="Accent2 3" xfId="2374" xr:uid="{00000000-0005-0000-0000-0000EF0A0000}"/>
    <cellStyle name="Accent2 3 2" xfId="2375" xr:uid="{00000000-0005-0000-0000-0000F00A0000}"/>
    <cellStyle name="Accent2 3 3" xfId="2376" xr:uid="{00000000-0005-0000-0000-0000F10A0000}"/>
    <cellStyle name="Accent2 3 4" xfId="2377" xr:uid="{00000000-0005-0000-0000-0000F20A0000}"/>
    <cellStyle name="Accent2 3 5" xfId="2378" xr:uid="{00000000-0005-0000-0000-0000F30A0000}"/>
    <cellStyle name="Accent2 30" xfId="2379" xr:uid="{00000000-0005-0000-0000-0000F40A0000}"/>
    <cellStyle name="Accent2 31" xfId="2380" xr:uid="{00000000-0005-0000-0000-0000F50A0000}"/>
    <cellStyle name="Accent2 32" xfId="2381" xr:uid="{00000000-0005-0000-0000-0000F60A0000}"/>
    <cellStyle name="Accent2 33" xfId="2382" xr:uid="{00000000-0005-0000-0000-0000F70A0000}"/>
    <cellStyle name="Accent2 34" xfId="2383" xr:uid="{00000000-0005-0000-0000-0000F80A0000}"/>
    <cellStyle name="Accent2 35" xfId="2384" xr:uid="{00000000-0005-0000-0000-0000F90A0000}"/>
    <cellStyle name="Accent2 36" xfId="2385" xr:uid="{00000000-0005-0000-0000-0000FA0A0000}"/>
    <cellStyle name="Accent2 37" xfId="2386" xr:uid="{00000000-0005-0000-0000-0000FB0A0000}"/>
    <cellStyle name="Accent2 38" xfId="2387" xr:uid="{00000000-0005-0000-0000-0000FC0A0000}"/>
    <cellStyle name="Accent2 39" xfId="2388" xr:uid="{00000000-0005-0000-0000-0000FD0A0000}"/>
    <cellStyle name="Accent2 4" xfId="2389" xr:uid="{00000000-0005-0000-0000-0000FE0A0000}"/>
    <cellStyle name="Accent2 4 2" xfId="2390" xr:uid="{00000000-0005-0000-0000-0000FF0A0000}"/>
    <cellStyle name="Accent2 4 3" xfId="2391" xr:uid="{00000000-0005-0000-0000-0000000B0000}"/>
    <cellStyle name="Accent2 4 4" xfId="2392" xr:uid="{00000000-0005-0000-0000-0000010B0000}"/>
    <cellStyle name="Accent2 4 5" xfId="2393" xr:uid="{00000000-0005-0000-0000-0000020B0000}"/>
    <cellStyle name="Accent2 40" xfId="2394" xr:uid="{00000000-0005-0000-0000-0000030B0000}"/>
    <cellStyle name="Accent2 41" xfId="2395" xr:uid="{00000000-0005-0000-0000-0000040B0000}"/>
    <cellStyle name="Accent2 42" xfId="2396" xr:uid="{00000000-0005-0000-0000-0000050B0000}"/>
    <cellStyle name="Accent2 43" xfId="2397" xr:uid="{00000000-0005-0000-0000-0000060B0000}"/>
    <cellStyle name="Accent2 44" xfId="2398" xr:uid="{00000000-0005-0000-0000-0000070B0000}"/>
    <cellStyle name="Accent2 45" xfId="2399" xr:uid="{00000000-0005-0000-0000-0000080B0000}"/>
    <cellStyle name="Accent2 46" xfId="2400" xr:uid="{00000000-0005-0000-0000-0000090B0000}"/>
    <cellStyle name="Accent2 47" xfId="2401" xr:uid="{00000000-0005-0000-0000-00000A0B0000}"/>
    <cellStyle name="Accent2 48" xfId="2402" xr:uid="{00000000-0005-0000-0000-00000B0B0000}"/>
    <cellStyle name="Accent2 49" xfId="2403" xr:uid="{00000000-0005-0000-0000-00000C0B0000}"/>
    <cellStyle name="Accent2 5" xfId="2404" xr:uid="{00000000-0005-0000-0000-00000D0B0000}"/>
    <cellStyle name="Accent2 5 2" xfId="2405" xr:uid="{00000000-0005-0000-0000-00000E0B0000}"/>
    <cellStyle name="Accent2 50" xfId="2406" xr:uid="{00000000-0005-0000-0000-00000F0B0000}"/>
    <cellStyle name="Accent2 51" xfId="2407" xr:uid="{00000000-0005-0000-0000-0000100B0000}"/>
    <cellStyle name="Accent2 52" xfId="2408" xr:uid="{00000000-0005-0000-0000-0000110B0000}"/>
    <cellStyle name="Accent2 53" xfId="2409" xr:uid="{00000000-0005-0000-0000-0000120B0000}"/>
    <cellStyle name="Accent2 54" xfId="2410" xr:uid="{00000000-0005-0000-0000-0000130B0000}"/>
    <cellStyle name="Accent2 55" xfId="2411" xr:uid="{00000000-0005-0000-0000-0000140B0000}"/>
    <cellStyle name="Accent2 56" xfId="2412" xr:uid="{00000000-0005-0000-0000-0000150B0000}"/>
    <cellStyle name="Accent2 57" xfId="2413" xr:uid="{00000000-0005-0000-0000-0000160B0000}"/>
    <cellStyle name="Accent2 58" xfId="2414" xr:uid="{00000000-0005-0000-0000-0000170B0000}"/>
    <cellStyle name="Accent2 59" xfId="2415" xr:uid="{00000000-0005-0000-0000-0000180B0000}"/>
    <cellStyle name="Accent2 6" xfId="2416" xr:uid="{00000000-0005-0000-0000-0000190B0000}"/>
    <cellStyle name="Accent2 6 2" xfId="2417" xr:uid="{00000000-0005-0000-0000-00001A0B0000}"/>
    <cellStyle name="Accent2 60" xfId="2418" xr:uid="{00000000-0005-0000-0000-00001B0B0000}"/>
    <cellStyle name="Accent2 61" xfId="2419" xr:uid="{00000000-0005-0000-0000-00001C0B0000}"/>
    <cellStyle name="Accent2 62" xfId="2420" xr:uid="{00000000-0005-0000-0000-00001D0B0000}"/>
    <cellStyle name="Accent2 63" xfId="2421" xr:uid="{00000000-0005-0000-0000-00001E0B0000}"/>
    <cellStyle name="Accent2 64" xfId="2422" xr:uid="{00000000-0005-0000-0000-00001F0B0000}"/>
    <cellStyle name="Accent2 65" xfId="2423" xr:uid="{00000000-0005-0000-0000-0000200B0000}"/>
    <cellStyle name="Accent2 66" xfId="2424" xr:uid="{00000000-0005-0000-0000-0000210B0000}"/>
    <cellStyle name="Accent2 67" xfId="2425" xr:uid="{00000000-0005-0000-0000-0000220B0000}"/>
    <cellStyle name="Accent2 68" xfId="2426" xr:uid="{00000000-0005-0000-0000-0000230B0000}"/>
    <cellStyle name="Accent2 69" xfId="2427" xr:uid="{00000000-0005-0000-0000-0000240B0000}"/>
    <cellStyle name="Accent2 7" xfId="2428" xr:uid="{00000000-0005-0000-0000-0000250B0000}"/>
    <cellStyle name="Accent2 7 2" xfId="2429" xr:uid="{00000000-0005-0000-0000-0000260B0000}"/>
    <cellStyle name="Accent2 70" xfId="2430" xr:uid="{00000000-0005-0000-0000-0000270B0000}"/>
    <cellStyle name="Accent2 71" xfId="2431" xr:uid="{00000000-0005-0000-0000-0000280B0000}"/>
    <cellStyle name="Accent2 72" xfId="2432" xr:uid="{00000000-0005-0000-0000-0000290B0000}"/>
    <cellStyle name="Accent2 73" xfId="2433" xr:uid="{00000000-0005-0000-0000-00002A0B0000}"/>
    <cellStyle name="Accent2 74" xfId="2434" xr:uid="{00000000-0005-0000-0000-00002B0B0000}"/>
    <cellStyle name="Accent2 75" xfId="2435" xr:uid="{00000000-0005-0000-0000-00002C0B0000}"/>
    <cellStyle name="Accent2 76" xfId="2436" xr:uid="{00000000-0005-0000-0000-00002D0B0000}"/>
    <cellStyle name="Accent2 77" xfId="2437" xr:uid="{00000000-0005-0000-0000-00002E0B0000}"/>
    <cellStyle name="Accent2 78" xfId="2438" xr:uid="{00000000-0005-0000-0000-00002F0B0000}"/>
    <cellStyle name="Accent2 79" xfId="2439" xr:uid="{00000000-0005-0000-0000-0000300B0000}"/>
    <cellStyle name="Accent2 8" xfId="2440" xr:uid="{00000000-0005-0000-0000-0000310B0000}"/>
    <cellStyle name="Accent2 8 2" xfId="2441" xr:uid="{00000000-0005-0000-0000-0000320B0000}"/>
    <cellStyle name="Accent2 80" xfId="2442" xr:uid="{00000000-0005-0000-0000-0000330B0000}"/>
    <cellStyle name="Accent2 81" xfId="2443" xr:uid="{00000000-0005-0000-0000-0000340B0000}"/>
    <cellStyle name="Accent2 82" xfId="2444" xr:uid="{00000000-0005-0000-0000-0000350B0000}"/>
    <cellStyle name="Accent2 83" xfId="2445" xr:uid="{00000000-0005-0000-0000-0000360B0000}"/>
    <cellStyle name="Accent2 84" xfId="2446" xr:uid="{00000000-0005-0000-0000-0000370B0000}"/>
    <cellStyle name="Accent2 85" xfId="2447" xr:uid="{00000000-0005-0000-0000-0000380B0000}"/>
    <cellStyle name="Accent2 86" xfId="2448" xr:uid="{00000000-0005-0000-0000-0000390B0000}"/>
    <cellStyle name="Accent2 87" xfId="2449" xr:uid="{00000000-0005-0000-0000-00003A0B0000}"/>
    <cellStyle name="Accent2 88" xfId="2450" xr:uid="{00000000-0005-0000-0000-00003B0B0000}"/>
    <cellStyle name="Accent2 89" xfId="2451" xr:uid="{00000000-0005-0000-0000-00003C0B0000}"/>
    <cellStyle name="Accent2 9" xfId="2452" xr:uid="{00000000-0005-0000-0000-00003D0B0000}"/>
    <cellStyle name="Accent2 9 2" xfId="2453" xr:uid="{00000000-0005-0000-0000-00003E0B0000}"/>
    <cellStyle name="Accent2 90" xfId="2454" xr:uid="{00000000-0005-0000-0000-00003F0B0000}"/>
    <cellStyle name="Accent2 91" xfId="2455" xr:uid="{00000000-0005-0000-0000-0000400B0000}"/>
    <cellStyle name="Accent2 92" xfId="2456" xr:uid="{00000000-0005-0000-0000-0000410B0000}"/>
    <cellStyle name="Accent2 93" xfId="2457" xr:uid="{00000000-0005-0000-0000-0000420B0000}"/>
    <cellStyle name="Accent2 94" xfId="2458" xr:uid="{00000000-0005-0000-0000-0000430B0000}"/>
    <cellStyle name="Accent2 95" xfId="2459" xr:uid="{00000000-0005-0000-0000-0000440B0000}"/>
    <cellStyle name="Accent2 96" xfId="2460" xr:uid="{00000000-0005-0000-0000-0000450B0000}"/>
    <cellStyle name="Accent2 97" xfId="2461" xr:uid="{00000000-0005-0000-0000-0000460B0000}"/>
    <cellStyle name="Accent2 98" xfId="2462" xr:uid="{00000000-0005-0000-0000-0000470B0000}"/>
    <cellStyle name="Accent2 99" xfId="2463" xr:uid="{00000000-0005-0000-0000-0000480B0000}"/>
    <cellStyle name="Accent3 - 20%" xfId="2464" xr:uid="{00000000-0005-0000-0000-0000490B0000}"/>
    <cellStyle name="Accent3 - 20% 2" xfId="26249" xr:uid="{00000000-0005-0000-0000-00004A0B0000}"/>
    <cellStyle name="Accent3 - 20% 3" xfId="26250" xr:uid="{00000000-0005-0000-0000-00004B0B0000}"/>
    <cellStyle name="Accent3 - 40%" xfId="2465" xr:uid="{00000000-0005-0000-0000-00004C0B0000}"/>
    <cellStyle name="Accent3 - 40% 2" xfId="26251" xr:uid="{00000000-0005-0000-0000-00004D0B0000}"/>
    <cellStyle name="Accent3 - 40% 3" xfId="26252" xr:uid="{00000000-0005-0000-0000-00004E0B0000}"/>
    <cellStyle name="Accent3 - 60%" xfId="2466" xr:uid="{00000000-0005-0000-0000-00004F0B0000}"/>
    <cellStyle name="Accent3 - 60% 2" xfId="26253" xr:uid="{00000000-0005-0000-0000-0000500B0000}"/>
    <cellStyle name="Accent3 10" xfId="2467" xr:uid="{00000000-0005-0000-0000-0000510B0000}"/>
    <cellStyle name="Accent3 10 2" xfId="2468" xr:uid="{00000000-0005-0000-0000-0000520B0000}"/>
    <cellStyle name="Accent3 100" xfId="2469" xr:uid="{00000000-0005-0000-0000-0000530B0000}"/>
    <cellStyle name="Accent3 101" xfId="2470" xr:uid="{00000000-0005-0000-0000-0000540B0000}"/>
    <cellStyle name="Accent3 102" xfId="2471" xr:uid="{00000000-0005-0000-0000-0000550B0000}"/>
    <cellStyle name="Accent3 103" xfId="2472" xr:uid="{00000000-0005-0000-0000-0000560B0000}"/>
    <cellStyle name="Accent3 104" xfId="2473" xr:uid="{00000000-0005-0000-0000-0000570B0000}"/>
    <cellStyle name="Accent3 105" xfId="2474" xr:uid="{00000000-0005-0000-0000-0000580B0000}"/>
    <cellStyle name="Accent3 106" xfId="2475" xr:uid="{00000000-0005-0000-0000-0000590B0000}"/>
    <cellStyle name="Accent3 107" xfId="2476" xr:uid="{00000000-0005-0000-0000-00005A0B0000}"/>
    <cellStyle name="Accent3 108" xfId="2477" xr:uid="{00000000-0005-0000-0000-00005B0B0000}"/>
    <cellStyle name="Accent3 109" xfId="2478" xr:uid="{00000000-0005-0000-0000-00005C0B0000}"/>
    <cellStyle name="Accent3 11" xfId="2479" xr:uid="{00000000-0005-0000-0000-00005D0B0000}"/>
    <cellStyle name="Accent3 11 2" xfId="2480" xr:uid="{00000000-0005-0000-0000-00005E0B0000}"/>
    <cellStyle name="Accent3 110" xfId="2481" xr:uid="{00000000-0005-0000-0000-00005F0B0000}"/>
    <cellStyle name="Accent3 111" xfId="2482" xr:uid="{00000000-0005-0000-0000-0000600B0000}"/>
    <cellStyle name="Accent3 112" xfId="2483" xr:uid="{00000000-0005-0000-0000-0000610B0000}"/>
    <cellStyle name="Accent3 113" xfId="2484" xr:uid="{00000000-0005-0000-0000-0000620B0000}"/>
    <cellStyle name="Accent3 114" xfId="2485" xr:uid="{00000000-0005-0000-0000-0000630B0000}"/>
    <cellStyle name="Accent3 115" xfId="2486" xr:uid="{00000000-0005-0000-0000-0000640B0000}"/>
    <cellStyle name="Accent3 116" xfId="2487" xr:uid="{00000000-0005-0000-0000-0000650B0000}"/>
    <cellStyle name="Accent3 117" xfId="2488" xr:uid="{00000000-0005-0000-0000-0000660B0000}"/>
    <cellStyle name="Accent3 118" xfId="2489" xr:uid="{00000000-0005-0000-0000-0000670B0000}"/>
    <cellStyle name="Accent3 119" xfId="2490" xr:uid="{00000000-0005-0000-0000-0000680B0000}"/>
    <cellStyle name="Accent3 12" xfId="2491" xr:uid="{00000000-0005-0000-0000-0000690B0000}"/>
    <cellStyle name="Accent3 12 2" xfId="2492" xr:uid="{00000000-0005-0000-0000-00006A0B0000}"/>
    <cellStyle name="Accent3 120" xfId="2493" xr:uid="{00000000-0005-0000-0000-00006B0B0000}"/>
    <cellStyle name="Accent3 121" xfId="2494" xr:uid="{00000000-0005-0000-0000-00006C0B0000}"/>
    <cellStyle name="Accent3 122" xfId="2495" xr:uid="{00000000-0005-0000-0000-00006D0B0000}"/>
    <cellStyle name="Accent3 123" xfId="2496" xr:uid="{00000000-0005-0000-0000-00006E0B0000}"/>
    <cellStyle name="Accent3 124" xfId="2497" xr:uid="{00000000-0005-0000-0000-00006F0B0000}"/>
    <cellStyle name="Accent3 125" xfId="2498" xr:uid="{00000000-0005-0000-0000-0000700B0000}"/>
    <cellStyle name="Accent3 126" xfId="2499" xr:uid="{00000000-0005-0000-0000-0000710B0000}"/>
    <cellStyle name="Accent3 127" xfId="2500" xr:uid="{00000000-0005-0000-0000-0000720B0000}"/>
    <cellStyle name="Accent3 128" xfId="2501" xr:uid="{00000000-0005-0000-0000-0000730B0000}"/>
    <cellStyle name="Accent3 129" xfId="2502" xr:uid="{00000000-0005-0000-0000-0000740B0000}"/>
    <cellStyle name="Accent3 13" xfId="2503" xr:uid="{00000000-0005-0000-0000-0000750B0000}"/>
    <cellStyle name="Accent3 13 2" xfId="2504" xr:uid="{00000000-0005-0000-0000-0000760B0000}"/>
    <cellStyle name="Accent3 130" xfId="2505" xr:uid="{00000000-0005-0000-0000-0000770B0000}"/>
    <cellStyle name="Accent3 131" xfId="2506" xr:uid="{00000000-0005-0000-0000-0000780B0000}"/>
    <cellStyle name="Accent3 132" xfId="2507" xr:uid="{00000000-0005-0000-0000-0000790B0000}"/>
    <cellStyle name="Accent3 133" xfId="2508" xr:uid="{00000000-0005-0000-0000-00007A0B0000}"/>
    <cellStyle name="Accent3 134" xfId="2509" xr:uid="{00000000-0005-0000-0000-00007B0B0000}"/>
    <cellStyle name="Accent3 135" xfId="2510" xr:uid="{00000000-0005-0000-0000-00007C0B0000}"/>
    <cellStyle name="Accent3 136" xfId="2511" xr:uid="{00000000-0005-0000-0000-00007D0B0000}"/>
    <cellStyle name="Accent3 137" xfId="2512" xr:uid="{00000000-0005-0000-0000-00007E0B0000}"/>
    <cellStyle name="Accent3 138" xfId="2513" xr:uid="{00000000-0005-0000-0000-00007F0B0000}"/>
    <cellStyle name="Accent3 139" xfId="2514" xr:uid="{00000000-0005-0000-0000-0000800B0000}"/>
    <cellStyle name="Accent3 14" xfId="2515" xr:uid="{00000000-0005-0000-0000-0000810B0000}"/>
    <cellStyle name="Accent3 14 2" xfId="2516" xr:uid="{00000000-0005-0000-0000-0000820B0000}"/>
    <cellStyle name="Accent3 140" xfId="2517" xr:uid="{00000000-0005-0000-0000-0000830B0000}"/>
    <cellStyle name="Accent3 141" xfId="2518" xr:uid="{00000000-0005-0000-0000-0000840B0000}"/>
    <cellStyle name="Accent3 142" xfId="2519" xr:uid="{00000000-0005-0000-0000-0000850B0000}"/>
    <cellStyle name="Accent3 143" xfId="2520" xr:uid="{00000000-0005-0000-0000-0000860B0000}"/>
    <cellStyle name="Accent3 144" xfId="2521" xr:uid="{00000000-0005-0000-0000-0000870B0000}"/>
    <cellStyle name="Accent3 145" xfId="2522" xr:uid="{00000000-0005-0000-0000-0000880B0000}"/>
    <cellStyle name="Accent3 146" xfId="2523" xr:uid="{00000000-0005-0000-0000-0000890B0000}"/>
    <cellStyle name="Accent3 147" xfId="2524" xr:uid="{00000000-0005-0000-0000-00008A0B0000}"/>
    <cellStyle name="Accent3 148" xfId="2525" xr:uid="{00000000-0005-0000-0000-00008B0B0000}"/>
    <cellStyle name="Accent3 149" xfId="2526" xr:uid="{00000000-0005-0000-0000-00008C0B0000}"/>
    <cellStyle name="Accent3 15" xfId="2527" xr:uid="{00000000-0005-0000-0000-00008D0B0000}"/>
    <cellStyle name="Accent3 15 2" xfId="2528" xr:uid="{00000000-0005-0000-0000-00008E0B0000}"/>
    <cellStyle name="Accent3 150" xfId="2529" xr:uid="{00000000-0005-0000-0000-00008F0B0000}"/>
    <cellStyle name="Accent3 151" xfId="2530" xr:uid="{00000000-0005-0000-0000-0000900B0000}"/>
    <cellStyle name="Accent3 152" xfId="2531" xr:uid="{00000000-0005-0000-0000-0000910B0000}"/>
    <cellStyle name="Accent3 153" xfId="2532" xr:uid="{00000000-0005-0000-0000-0000920B0000}"/>
    <cellStyle name="Accent3 154" xfId="2533" xr:uid="{00000000-0005-0000-0000-0000930B0000}"/>
    <cellStyle name="Accent3 155" xfId="2534" xr:uid="{00000000-0005-0000-0000-0000940B0000}"/>
    <cellStyle name="Accent3 156" xfId="2535" xr:uid="{00000000-0005-0000-0000-0000950B0000}"/>
    <cellStyle name="Accent3 157" xfId="2536" xr:uid="{00000000-0005-0000-0000-0000960B0000}"/>
    <cellStyle name="Accent3 158" xfId="2537" xr:uid="{00000000-0005-0000-0000-0000970B0000}"/>
    <cellStyle name="Accent3 159" xfId="2538" xr:uid="{00000000-0005-0000-0000-0000980B0000}"/>
    <cellStyle name="Accent3 16" xfId="2539" xr:uid="{00000000-0005-0000-0000-0000990B0000}"/>
    <cellStyle name="Accent3 16 2" xfId="2540" xr:uid="{00000000-0005-0000-0000-00009A0B0000}"/>
    <cellStyle name="Accent3 160" xfId="2541" xr:uid="{00000000-0005-0000-0000-00009B0B0000}"/>
    <cellStyle name="Accent3 161" xfId="2542" xr:uid="{00000000-0005-0000-0000-00009C0B0000}"/>
    <cellStyle name="Accent3 162" xfId="2543" xr:uid="{00000000-0005-0000-0000-00009D0B0000}"/>
    <cellStyle name="Accent3 163" xfId="2544" xr:uid="{00000000-0005-0000-0000-00009E0B0000}"/>
    <cellStyle name="Accent3 164" xfId="2545" xr:uid="{00000000-0005-0000-0000-00009F0B0000}"/>
    <cellStyle name="Accent3 165" xfId="2546" xr:uid="{00000000-0005-0000-0000-0000A00B0000}"/>
    <cellStyle name="Accent3 166" xfId="2547" xr:uid="{00000000-0005-0000-0000-0000A10B0000}"/>
    <cellStyle name="Accent3 167" xfId="2548" xr:uid="{00000000-0005-0000-0000-0000A20B0000}"/>
    <cellStyle name="Accent3 168" xfId="2549" xr:uid="{00000000-0005-0000-0000-0000A30B0000}"/>
    <cellStyle name="Accent3 169" xfId="2550" xr:uid="{00000000-0005-0000-0000-0000A40B0000}"/>
    <cellStyle name="Accent3 17" xfId="2551" xr:uid="{00000000-0005-0000-0000-0000A50B0000}"/>
    <cellStyle name="Accent3 17 2" xfId="2552" xr:uid="{00000000-0005-0000-0000-0000A60B0000}"/>
    <cellStyle name="Accent3 170" xfId="2553" xr:uid="{00000000-0005-0000-0000-0000A70B0000}"/>
    <cellStyle name="Accent3 171" xfId="2554" xr:uid="{00000000-0005-0000-0000-0000A80B0000}"/>
    <cellStyle name="Accent3 172" xfId="2555" xr:uid="{00000000-0005-0000-0000-0000A90B0000}"/>
    <cellStyle name="Accent3 173" xfId="2556" xr:uid="{00000000-0005-0000-0000-0000AA0B0000}"/>
    <cellStyle name="Accent3 174" xfId="2557" xr:uid="{00000000-0005-0000-0000-0000AB0B0000}"/>
    <cellStyle name="Accent3 175" xfId="2558" xr:uid="{00000000-0005-0000-0000-0000AC0B0000}"/>
    <cellStyle name="Accent3 176" xfId="2559" xr:uid="{00000000-0005-0000-0000-0000AD0B0000}"/>
    <cellStyle name="Accent3 177" xfId="2560" xr:uid="{00000000-0005-0000-0000-0000AE0B0000}"/>
    <cellStyle name="Accent3 178" xfId="2561" xr:uid="{00000000-0005-0000-0000-0000AF0B0000}"/>
    <cellStyle name="Accent3 179" xfId="2562" xr:uid="{00000000-0005-0000-0000-0000B00B0000}"/>
    <cellStyle name="Accent3 18" xfId="2563" xr:uid="{00000000-0005-0000-0000-0000B10B0000}"/>
    <cellStyle name="Accent3 18 2" xfId="2564" xr:uid="{00000000-0005-0000-0000-0000B20B0000}"/>
    <cellStyle name="Accent3 180" xfId="2565" xr:uid="{00000000-0005-0000-0000-0000B30B0000}"/>
    <cellStyle name="Accent3 181" xfId="2566" xr:uid="{00000000-0005-0000-0000-0000B40B0000}"/>
    <cellStyle name="Accent3 182" xfId="2567" xr:uid="{00000000-0005-0000-0000-0000B50B0000}"/>
    <cellStyle name="Accent3 183" xfId="2568" xr:uid="{00000000-0005-0000-0000-0000B60B0000}"/>
    <cellStyle name="Accent3 184" xfId="2569" xr:uid="{00000000-0005-0000-0000-0000B70B0000}"/>
    <cellStyle name="Accent3 185" xfId="2570" xr:uid="{00000000-0005-0000-0000-0000B80B0000}"/>
    <cellStyle name="Accent3 186" xfId="2571" xr:uid="{00000000-0005-0000-0000-0000B90B0000}"/>
    <cellStyle name="Accent3 187" xfId="2572" xr:uid="{00000000-0005-0000-0000-0000BA0B0000}"/>
    <cellStyle name="Accent3 188" xfId="2573" xr:uid="{00000000-0005-0000-0000-0000BB0B0000}"/>
    <cellStyle name="Accent3 189" xfId="2574" xr:uid="{00000000-0005-0000-0000-0000BC0B0000}"/>
    <cellStyle name="Accent3 19" xfId="2575" xr:uid="{00000000-0005-0000-0000-0000BD0B0000}"/>
    <cellStyle name="Accent3 19 2" xfId="2576" xr:uid="{00000000-0005-0000-0000-0000BE0B0000}"/>
    <cellStyle name="Accent3 190" xfId="2577" xr:uid="{00000000-0005-0000-0000-0000BF0B0000}"/>
    <cellStyle name="Accent3 191" xfId="2578" xr:uid="{00000000-0005-0000-0000-0000C00B0000}"/>
    <cellStyle name="Accent3 192" xfId="2579" xr:uid="{00000000-0005-0000-0000-0000C10B0000}"/>
    <cellStyle name="Accent3 193" xfId="2580" xr:uid="{00000000-0005-0000-0000-0000C20B0000}"/>
    <cellStyle name="Accent3 194" xfId="2581" xr:uid="{00000000-0005-0000-0000-0000C30B0000}"/>
    <cellStyle name="Accent3 195" xfId="2582" xr:uid="{00000000-0005-0000-0000-0000C40B0000}"/>
    <cellStyle name="Accent3 196" xfId="2583" xr:uid="{00000000-0005-0000-0000-0000C50B0000}"/>
    <cellStyle name="Accent3 197" xfId="2584" xr:uid="{00000000-0005-0000-0000-0000C60B0000}"/>
    <cellStyle name="Accent3 198" xfId="2585" xr:uid="{00000000-0005-0000-0000-0000C70B0000}"/>
    <cellStyle name="Accent3 199" xfId="2586" xr:uid="{00000000-0005-0000-0000-0000C80B0000}"/>
    <cellStyle name="Accent3 2" xfId="2587" xr:uid="{00000000-0005-0000-0000-0000C90B0000}"/>
    <cellStyle name="Accent3 2 2" xfId="2588" xr:uid="{00000000-0005-0000-0000-0000CA0B0000}"/>
    <cellStyle name="Accent3 2 2 2" xfId="2589" xr:uid="{00000000-0005-0000-0000-0000CB0B0000}"/>
    <cellStyle name="Accent3 2 2 3" xfId="2590" xr:uid="{00000000-0005-0000-0000-0000CC0B0000}"/>
    <cellStyle name="Accent3 2 3" xfId="2591" xr:uid="{00000000-0005-0000-0000-0000CD0B0000}"/>
    <cellStyle name="Accent3 2 3 2" xfId="2592" xr:uid="{00000000-0005-0000-0000-0000CE0B0000}"/>
    <cellStyle name="Accent3 2 4" xfId="2593" xr:uid="{00000000-0005-0000-0000-0000CF0B0000}"/>
    <cellStyle name="Accent3 2 4 2" xfId="2594" xr:uid="{00000000-0005-0000-0000-0000D00B0000}"/>
    <cellStyle name="Accent3 2 5" xfId="2595" xr:uid="{00000000-0005-0000-0000-0000D10B0000}"/>
    <cellStyle name="Accent3 20" xfId="2596" xr:uid="{00000000-0005-0000-0000-0000D20B0000}"/>
    <cellStyle name="Accent3 20 2" xfId="2597" xr:uid="{00000000-0005-0000-0000-0000D30B0000}"/>
    <cellStyle name="Accent3 200" xfId="2598" xr:uid="{00000000-0005-0000-0000-0000D40B0000}"/>
    <cellStyle name="Accent3 201" xfId="2599" xr:uid="{00000000-0005-0000-0000-0000D50B0000}"/>
    <cellStyle name="Accent3 202" xfId="2600" xr:uid="{00000000-0005-0000-0000-0000D60B0000}"/>
    <cellStyle name="Accent3 203" xfId="2601" xr:uid="{00000000-0005-0000-0000-0000D70B0000}"/>
    <cellStyle name="Accent3 204" xfId="2602" xr:uid="{00000000-0005-0000-0000-0000D80B0000}"/>
    <cellStyle name="Accent3 205" xfId="2603" xr:uid="{00000000-0005-0000-0000-0000D90B0000}"/>
    <cellStyle name="Accent3 206" xfId="2604" xr:uid="{00000000-0005-0000-0000-0000DA0B0000}"/>
    <cellStyle name="Accent3 207" xfId="2605" xr:uid="{00000000-0005-0000-0000-0000DB0B0000}"/>
    <cellStyle name="Accent3 208" xfId="2606" xr:uid="{00000000-0005-0000-0000-0000DC0B0000}"/>
    <cellStyle name="Accent3 209" xfId="2607" xr:uid="{00000000-0005-0000-0000-0000DD0B0000}"/>
    <cellStyle name="Accent3 21" xfId="2608" xr:uid="{00000000-0005-0000-0000-0000DE0B0000}"/>
    <cellStyle name="Accent3 21 2" xfId="2609" xr:uid="{00000000-0005-0000-0000-0000DF0B0000}"/>
    <cellStyle name="Accent3 210" xfId="2610" xr:uid="{00000000-0005-0000-0000-0000E00B0000}"/>
    <cellStyle name="Accent3 211" xfId="2611" xr:uid="{00000000-0005-0000-0000-0000E10B0000}"/>
    <cellStyle name="Accent3 212" xfId="2612" xr:uid="{00000000-0005-0000-0000-0000E20B0000}"/>
    <cellStyle name="Accent3 213" xfId="2613" xr:uid="{00000000-0005-0000-0000-0000E30B0000}"/>
    <cellStyle name="Accent3 214" xfId="2614" xr:uid="{00000000-0005-0000-0000-0000E40B0000}"/>
    <cellStyle name="Accent3 215" xfId="2615" xr:uid="{00000000-0005-0000-0000-0000E50B0000}"/>
    <cellStyle name="Accent3 216" xfId="2616" xr:uid="{00000000-0005-0000-0000-0000E60B0000}"/>
    <cellStyle name="Accent3 217" xfId="2617" xr:uid="{00000000-0005-0000-0000-0000E70B0000}"/>
    <cellStyle name="Accent3 218" xfId="2618" xr:uid="{00000000-0005-0000-0000-0000E80B0000}"/>
    <cellStyle name="Accent3 219" xfId="2619" xr:uid="{00000000-0005-0000-0000-0000E90B0000}"/>
    <cellStyle name="Accent3 22" xfId="2620" xr:uid="{00000000-0005-0000-0000-0000EA0B0000}"/>
    <cellStyle name="Accent3 22 2" xfId="2621" xr:uid="{00000000-0005-0000-0000-0000EB0B0000}"/>
    <cellStyle name="Accent3 220" xfId="2622" xr:uid="{00000000-0005-0000-0000-0000EC0B0000}"/>
    <cellStyle name="Accent3 221" xfId="2623" xr:uid="{00000000-0005-0000-0000-0000ED0B0000}"/>
    <cellStyle name="Accent3 222" xfId="2624" xr:uid="{00000000-0005-0000-0000-0000EE0B0000}"/>
    <cellStyle name="Accent3 223" xfId="2625" xr:uid="{00000000-0005-0000-0000-0000EF0B0000}"/>
    <cellStyle name="Accent3 224" xfId="2626" xr:uid="{00000000-0005-0000-0000-0000F00B0000}"/>
    <cellStyle name="Accent3 225" xfId="2627" xr:uid="{00000000-0005-0000-0000-0000F10B0000}"/>
    <cellStyle name="Accent3 226" xfId="2628" xr:uid="{00000000-0005-0000-0000-0000F20B0000}"/>
    <cellStyle name="Accent3 227" xfId="2629" xr:uid="{00000000-0005-0000-0000-0000F30B0000}"/>
    <cellStyle name="Accent3 228" xfId="2630" xr:uid="{00000000-0005-0000-0000-0000F40B0000}"/>
    <cellStyle name="Accent3 229" xfId="2631" xr:uid="{00000000-0005-0000-0000-0000F50B0000}"/>
    <cellStyle name="Accent3 23" xfId="2632" xr:uid="{00000000-0005-0000-0000-0000F60B0000}"/>
    <cellStyle name="Accent3 23 2" xfId="2633" xr:uid="{00000000-0005-0000-0000-0000F70B0000}"/>
    <cellStyle name="Accent3 230" xfId="2634" xr:uid="{00000000-0005-0000-0000-0000F80B0000}"/>
    <cellStyle name="Accent3 231" xfId="2635" xr:uid="{00000000-0005-0000-0000-0000F90B0000}"/>
    <cellStyle name="Accent3 232" xfId="2636" xr:uid="{00000000-0005-0000-0000-0000FA0B0000}"/>
    <cellStyle name="Accent3 233" xfId="2637" xr:uid="{00000000-0005-0000-0000-0000FB0B0000}"/>
    <cellStyle name="Accent3 234" xfId="2638" xr:uid="{00000000-0005-0000-0000-0000FC0B0000}"/>
    <cellStyle name="Accent3 235" xfId="2639" xr:uid="{00000000-0005-0000-0000-0000FD0B0000}"/>
    <cellStyle name="Accent3 236" xfId="2640" xr:uid="{00000000-0005-0000-0000-0000FE0B0000}"/>
    <cellStyle name="Accent3 237" xfId="2641" xr:uid="{00000000-0005-0000-0000-0000FF0B0000}"/>
    <cellStyle name="Accent3 238" xfId="2642" xr:uid="{00000000-0005-0000-0000-0000000C0000}"/>
    <cellStyle name="Accent3 239" xfId="2643" xr:uid="{00000000-0005-0000-0000-0000010C0000}"/>
    <cellStyle name="Accent3 24" xfId="2644" xr:uid="{00000000-0005-0000-0000-0000020C0000}"/>
    <cellStyle name="Accent3 24 2" xfId="2645" xr:uid="{00000000-0005-0000-0000-0000030C0000}"/>
    <cellStyle name="Accent3 240" xfId="2646" xr:uid="{00000000-0005-0000-0000-0000040C0000}"/>
    <cellStyle name="Accent3 241" xfId="2647" xr:uid="{00000000-0005-0000-0000-0000050C0000}"/>
    <cellStyle name="Accent3 242" xfId="2648" xr:uid="{00000000-0005-0000-0000-0000060C0000}"/>
    <cellStyle name="Accent3 25" xfId="2649" xr:uid="{00000000-0005-0000-0000-0000070C0000}"/>
    <cellStyle name="Accent3 25 2" xfId="2650" xr:uid="{00000000-0005-0000-0000-0000080C0000}"/>
    <cellStyle name="Accent3 26" xfId="2651" xr:uid="{00000000-0005-0000-0000-0000090C0000}"/>
    <cellStyle name="Accent3 26 2" xfId="2652" xr:uid="{00000000-0005-0000-0000-00000A0C0000}"/>
    <cellStyle name="Accent3 27" xfId="2653" xr:uid="{00000000-0005-0000-0000-00000B0C0000}"/>
    <cellStyle name="Accent3 27 2" xfId="2654" xr:uid="{00000000-0005-0000-0000-00000C0C0000}"/>
    <cellStyle name="Accent3 28" xfId="2655" xr:uid="{00000000-0005-0000-0000-00000D0C0000}"/>
    <cellStyle name="Accent3 28 2" xfId="2656" xr:uid="{00000000-0005-0000-0000-00000E0C0000}"/>
    <cellStyle name="Accent3 29" xfId="2657" xr:uid="{00000000-0005-0000-0000-00000F0C0000}"/>
    <cellStyle name="Accent3 3" xfId="2658" xr:uid="{00000000-0005-0000-0000-0000100C0000}"/>
    <cellStyle name="Accent3 3 2" xfId="2659" xr:uid="{00000000-0005-0000-0000-0000110C0000}"/>
    <cellStyle name="Accent3 3 3" xfId="2660" xr:uid="{00000000-0005-0000-0000-0000120C0000}"/>
    <cellStyle name="Accent3 3 4" xfId="2661" xr:uid="{00000000-0005-0000-0000-0000130C0000}"/>
    <cellStyle name="Accent3 3 5" xfId="2662" xr:uid="{00000000-0005-0000-0000-0000140C0000}"/>
    <cellStyle name="Accent3 30" xfId="2663" xr:uid="{00000000-0005-0000-0000-0000150C0000}"/>
    <cellStyle name="Accent3 31" xfId="2664" xr:uid="{00000000-0005-0000-0000-0000160C0000}"/>
    <cellStyle name="Accent3 32" xfId="2665" xr:uid="{00000000-0005-0000-0000-0000170C0000}"/>
    <cellStyle name="Accent3 33" xfId="2666" xr:uid="{00000000-0005-0000-0000-0000180C0000}"/>
    <cellStyle name="Accent3 34" xfId="2667" xr:uid="{00000000-0005-0000-0000-0000190C0000}"/>
    <cellStyle name="Accent3 35" xfId="2668" xr:uid="{00000000-0005-0000-0000-00001A0C0000}"/>
    <cellStyle name="Accent3 36" xfId="2669" xr:uid="{00000000-0005-0000-0000-00001B0C0000}"/>
    <cellStyle name="Accent3 37" xfId="2670" xr:uid="{00000000-0005-0000-0000-00001C0C0000}"/>
    <cellStyle name="Accent3 38" xfId="2671" xr:uid="{00000000-0005-0000-0000-00001D0C0000}"/>
    <cellStyle name="Accent3 39" xfId="2672" xr:uid="{00000000-0005-0000-0000-00001E0C0000}"/>
    <cellStyle name="Accent3 4" xfId="2673" xr:uid="{00000000-0005-0000-0000-00001F0C0000}"/>
    <cellStyle name="Accent3 4 2" xfId="2674" xr:uid="{00000000-0005-0000-0000-0000200C0000}"/>
    <cellStyle name="Accent3 4 3" xfId="2675" xr:uid="{00000000-0005-0000-0000-0000210C0000}"/>
    <cellStyle name="Accent3 4 4" xfId="2676" xr:uid="{00000000-0005-0000-0000-0000220C0000}"/>
    <cellStyle name="Accent3 4 5" xfId="2677" xr:uid="{00000000-0005-0000-0000-0000230C0000}"/>
    <cellStyle name="Accent3 40" xfId="2678" xr:uid="{00000000-0005-0000-0000-0000240C0000}"/>
    <cellStyle name="Accent3 41" xfId="2679" xr:uid="{00000000-0005-0000-0000-0000250C0000}"/>
    <cellStyle name="Accent3 42" xfId="2680" xr:uid="{00000000-0005-0000-0000-0000260C0000}"/>
    <cellStyle name="Accent3 43" xfId="2681" xr:uid="{00000000-0005-0000-0000-0000270C0000}"/>
    <cellStyle name="Accent3 44" xfId="2682" xr:uid="{00000000-0005-0000-0000-0000280C0000}"/>
    <cellStyle name="Accent3 45" xfId="2683" xr:uid="{00000000-0005-0000-0000-0000290C0000}"/>
    <cellStyle name="Accent3 46" xfId="2684" xr:uid="{00000000-0005-0000-0000-00002A0C0000}"/>
    <cellStyle name="Accent3 47" xfId="2685" xr:uid="{00000000-0005-0000-0000-00002B0C0000}"/>
    <cellStyle name="Accent3 48" xfId="2686" xr:uid="{00000000-0005-0000-0000-00002C0C0000}"/>
    <cellStyle name="Accent3 49" xfId="2687" xr:uid="{00000000-0005-0000-0000-00002D0C0000}"/>
    <cellStyle name="Accent3 5" xfId="2688" xr:uid="{00000000-0005-0000-0000-00002E0C0000}"/>
    <cellStyle name="Accent3 5 2" xfId="2689" xr:uid="{00000000-0005-0000-0000-00002F0C0000}"/>
    <cellStyle name="Accent3 50" xfId="2690" xr:uid="{00000000-0005-0000-0000-0000300C0000}"/>
    <cellStyle name="Accent3 51" xfId="2691" xr:uid="{00000000-0005-0000-0000-0000310C0000}"/>
    <cellStyle name="Accent3 52" xfId="2692" xr:uid="{00000000-0005-0000-0000-0000320C0000}"/>
    <cellStyle name="Accent3 53" xfId="2693" xr:uid="{00000000-0005-0000-0000-0000330C0000}"/>
    <cellStyle name="Accent3 54" xfId="2694" xr:uid="{00000000-0005-0000-0000-0000340C0000}"/>
    <cellStyle name="Accent3 55" xfId="2695" xr:uid="{00000000-0005-0000-0000-0000350C0000}"/>
    <cellStyle name="Accent3 56" xfId="2696" xr:uid="{00000000-0005-0000-0000-0000360C0000}"/>
    <cellStyle name="Accent3 57" xfId="2697" xr:uid="{00000000-0005-0000-0000-0000370C0000}"/>
    <cellStyle name="Accent3 58" xfId="2698" xr:uid="{00000000-0005-0000-0000-0000380C0000}"/>
    <cellStyle name="Accent3 59" xfId="2699" xr:uid="{00000000-0005-0000-0000-0000390C0000}"/>
    <cellStyle name="Accent3 6" xfId="2700" xr:uid="{00000000-0005-0000-0000-00003A0C0000}"/>
    <cellStyle name="Accent3 6 2" xfId="2701" xr:uid="{00000000-0005-0000-0000-00003B0C0000}"/>
    <cellStyle name="Accent3 60" xfId="2702" xr:uid="{00000000-0005-0000-0000-00003C0C0000}"/>
    <cellStyle name="Accent3 61" xfId="2703" xr:uid="{00000000-0005-0000-0000-00003D0C0000}"/>
    <cellStyle name="Accent3 62" xfId="2704" xr:uid="{00000000-0005-0000-0000-00003E0C0000}"/>
    <cellStyle name="Accent3 63" xfId="2705" xr:uid="{00000000-0005-0000-0000-00003F0C0000}"/>
    <cellStyle name="Accent3 64" xfId="2706" xr:uid="{00000000-0005-0000-0000-0000400C0000}"/>
    <cellStyle name="Accent3 65" xfId="2707" xr:uid="{00000000-0005-0000-0000-0000410C0000}"/>
    <cellStyle name="Accent3 66" xfId="2708" xr:uid="{00000000-0005-0000-0000-0000420C0000}"/>
    <cellStyle name="Accent3 67" xfId="2709" xr:uid="{00000000-0005-0000-0000-0000430C0000}"/>
    <cellStyle name="Accent3 68" xfId="2710" xr:uid="{00000000-0005-0000-0000-0000440C0000}"/>
    <cellStyle name="Accent3 69" xfId="2711" xr:uid="{00000000-0005-0000-0000-0000450C0000}"/>
    <cellStyle name="Accent3 7" xfId="2712" xr:uid="{00000000-0005-0000-0000-0000460C0000}"/>
    <cellStyle name="Accent3 7 2" xfId="2713" xr:uid="{00000000-0005-0000-0000-0000470C0000}"/>
    <cellStyle name="Accent3 70" xfId="2714" xr:uid="{00000000-0005-0000-0000-0000480C0000}"/>
    <cellStyle name="Accent3 71" xfId="2715" xr:uid="{00000000-0005-0000-0000-0000490C0000}"/>
    <cellStyle name="Accent3 72" xfId="2716" xr:uid="{00000000-0005-0000-0000-00004A0C0000}"/>
    <cellStyle name="Accent3 73" xfId="2717" xr:uid="{00000000-0005-0000-0000-00004B0C0000}"/>
    <cellStyle name="Accent3 74" xfId="2718" xr:uid="{00000000-0005-0000-0000-00004C0C0000}"/>
    <cellStyle name="Accent3 75" xfId="2719" xr:uid="{00000000-0005-0000-0000-00004D0C0000}"/>
    <cellStyle name="Accent3 76" xfId="2720" xr:uid="{00000000-0005-0000-0000-00004E0C0000}"/>
    <cellStyle name="Accent3 77" xfId="2721" xr:uid="{00000000-0005-0000-0000-00004F0C0000}"/>
    <cellStyle name="Accent3 78" xfId="2722" xr:uid="{00000000-0005-0000-0000-0000500C0000}"/>
    <cellStyle name="Accent3 79" xfId="2723" xr:uid="{00000000-0005-0000-0000-0000510C0000}"/>
    <cellStyle name="Accent3 8" xfId="2724" xr:uid="{00000000-0005-0000-0000-0000520C0000}"/>
    <cellStyle name="Accent3 8 2" xfId="2725" xr:uid="{00000000-0005-0000-0000-0000530C0000}"/>
    <cellStyle name="Accent3 80" xfId="2726" xr:uid="{00000000-0005-0000-0000-0000540C0000}"/>
    <cellStyle name="Accent3 81" xfId="2727" xr:uid="{00000000-0005-0000-0000-0000550C0000}"/>
    <cellStyle name="Accent3 82" xfId="2728" xr:uid="{00000000-0005-0000-0000-0000560C0000}"/>
    <cellStyle name="Accent3 83" xfId="2729" xr:uid="{00000000-0005-0000-0000-0000570C0000}"/>
    <cellStyle name="Accent3 84" xfId="2730" xr:uid="{00000000-0005-0000-0000-0000580C0000}"/>
    <cellStyle name="Accent3 85" xfId="2731" xr:uid="{00000000-0005-0000-0000-0000590C0000}"/>
    <cellStyle name="Accent3 86" xfId="2732" xr:uid="{00000000-0005-0000-0000-00005A0C0000}"/>
    <cellStyle name="Accent3 87" xfId="2733" xr:uid="{00000000-0005-0000-0000-00005B0C0000}"/>
    <cellStyle name="Accent3 88" xfId="2734" xr:uid="{00000000-0005-0000-0000-00005C0C0000}"/>
    <cellStyle name="Accent3 89" xfId="2735" xr:uid="{00000000-0005-0000-0000-00005D0C0000}"/>
    <cellStyle name="Accent3 9" xfId="2736" xr:uid="{00000000-0005-0000-0000-00005E0C0000}"/>
    <cellStyle name="Accent3 9 2" xfId="2737" xr:uid="{00000000-0005-0000-0000-00005F0C0000}"/>
    <cellStyle name="Accent3 90" xfId="2738" xr:uid="{00000000-0005-0000-0000-0000600C0000}"/>
    <cellStyle name="Accent3 91" xfId="2739" xr:uid="{00000000-0005-0000-0000-0000610C0000}"/>
    <cellStyle name="Accent3 92" xfId="2740" xr:uid="{00000000-0005-0000-0000-0000620C0000}"/>
    <cellStyle name="Accent3 93" xfId="2741" xr:uid="{00000000-0005-0000-0000-0000630C0000}"/>
    <cellStyle name="Accent3 94" xfId="2742" xr:uid="{00000000-0005-0000-0000-0000640C0000}"/>
    <cellStyle name="Accent3 95" xfId="2743" xr:uid="{00000000-0005-0000-0000-0000650C0000}"/>
    <cellStyle name="Accent3 96" xfId="2744" xr:uid="{00000000-0005-0000-0000-0000660C0000}"/>
    <cellStyle name="Accent3 97" xfId="2745" xr:uid="{00000000-0005-0000-0000-0000670C0000}"/>
    <cellStyle name="Accent3 98" xfId="2746" xr:uid="{00000000-0005-0000-0000-0000680C0000}"/>
    <cellStyle name="Accent3 99" xfId="2747" xr:uid="{00000000-0005-0000-0000-0000690C0000}"/>
    <cellStyle name="Accent4 - 20%" xfId="2748" xr:uid="{00000000-0005-0000-0000-00006A0C0000}"/>
    <cellStyle name="Accent4 - 20% 2" xfId="26254" xr:uid="{00000000-0005-0000-0000-00006B0C0000}"/>
    <cellStyle name="Accent4 - 20% 3" xfId="26255" xr:uid="{00000000-0005-0000-0000-00006C0C0000}"/>
    <cellStyle name="Accent4 - 40%" xfId="2749" xr:uid="{00000000-0005-0000-0000-00006D0C0000}"/>
    <cellStyle name="Accent4 - 40% 2" xfId="26256" xr:uid="{00000000-0005-0000-0000-00006E0C0000}"/>
    <cellStyle name="Accent4 - 60%" xfId="2750" xr:uid="{00000000-0005-0000-0000-00006F0C0000}"/>
    <cellStyle name="Accent4 - 60% 2" xfId="26257" xr:uid="{00000000-0005-0000-0000-0000700C0000}"/>
    <cellStyle name="Accent4 10" xfId="2751" xr:uid="{00000000-0005-0000-0000-0000710C0000}"/>
    <cellStyle name="Accent4 10 2" xfId="2752" xr:uid="{00000000-0005-0000-0000-0000720C0000}"/>
    <cellStyle name="Accent4 100" xfId="2753" xr:uid="{00000000-0005-0000-0000-0000730C0000}"/>
    <cellStyle name="Accent4 101" xfId="2754" xr:uid="{00000000-0005-0000-0000-0000740C0000}"/>
    <cellStyle name="Accent4 102" xfId="2755" xr:uid="{00000000-0005-0000-0000-0000750C0000}"/>
    <cellStyle name="Accent4 103" xfId="2756" xr:uid="{00000000-0005-0000-0000-0000760C0000}"/>
    <cellStyle name="Accent4 104" xfId="2757" xr:uid="{00000000-0005-0000-0000-0000770C0000}"/>
    <cellStyle name="Accent4 105" xfId="2758" xr:uid="{00000000-0005-0000-0000-0000780C0000}"/>
    <cellStyle name="Accent4 106" xfId="2759" xr:uid="{00000000-0005-0000-0000-0000790C0000}"/>
    <cellStyle name="Accent4 107" xfId="2760" xr:uid="{00000000-0005-0000-0000-00007A0C0000}"/>
    <cellStyle name="Accent4 108" xfId="2761" xr:uid="{00000000-0005-0000-0000-00007B0C0000}"/>
    <cellStyle name="Accent4 109" xfId="2762" xr:uid="{00000000-0005-0000-0000-00007C0C0000}"/>
    <cellStyle name="Accent4 11" xfId="2763" xr:uid="{00000000-0005-0000-0000-00007D0C0000}"/>
    <cellStyle name="Accent4 11 2" xfId="2764" xr:uid="{00000000-0005-0000-0000-00007E0C0000}"/>
    <cellStyle name="Accent4 110" xfId="2765" xr:uid="{00000000-0005-0000-0000-00007F0C0000}"/>
    <cellStyle name="Accent4 111" xfId="2766" xr:uid="{00000000-0005-0000-0000-0000800C0000}"/>
    <cellStyle name="Accent4 112" xfId="2767" xr:uid="{00000000-0005-0000-0000-0000810C0000}"/>
    <cellStyle name="Accent4 113" xfId="2768" xr:uid="{00000000-0005-0000-0000-0000820C0000}"/>
    <cellStyle name="Accent4 114" xfId="2769" xr:uid="{00000000-0005-0000-0000-0000830C0000}"/>
    <cellStyle name="Accent4 115" xfId="2770" xr:uid="{00000000-0005-0000-0000-0000840C0000}"/>
    <cellStyle name="Accent4 116" xfId="2771" xr:uid="{00000000-0005-0000-0000-0000850C0000}"/>
    <cellStyle name="Accent4 117" xfId="2772" xr:uid="{00000000-0005-0000-0000-0000860C0000}"/>
    <cellStyle name="Accent4 118" xfId="2773" xr:uid="{00000000-0005-0000-0000-0000870C0000}"/>
    <cellStyle name="Accent4 119" xfId="2774" xr:uid="{00000000-0005-0000-0000-0000880C0000}"/>
    <cellStyle name="Accent4 12" xfId="2775" xr:uid="{00000000-0005-0000-0000-0000890C0000}"/>
    <cellStyle name="Accent4 12 2" xfId="2776" xr:uid="{00000000-0005-0000-0000-00008A0C0000}"/>
    <cellStyle name="Accent4 120" xfId="2777" xr:uid="{00000000-0005-0000-0000-00008B0C0000}"/>
    <cellStyle name="Accent4 121" xfId="2778" xr:uid="{00000000-0005-0000-0000-00008C0C0000}"/>
    <cellStyle name="Accent4 122" xfId="2779" xr:uid="{00000000-0005-0000-0000-00008D0C0000}"/>
    <cellStyle name="Accent4 123" xfId="2780" xr:uid="{00000000-0005-0000-0000-00008E0C0000}"/>
    <cellStyle name="Accent4 124" xfId="2781" xr:uid="{00000000-0005-0000-0000-00008F0C0000}"/>
    <cellStyle name="Accent4 125" xfId="2782" xr:uid="{00000000-0005-0000-0000-0000900C0000}"/>
    <cellStyle name="Accent4 126" xfId="2783" xr:uid="{00000000-0005-0000-0000-0000910C0000}"/>
    <cellStyle name="Accent4 127" xfId="2784" xr:uid="{00000000-0005-0000-0000-0000920C0000}"/>
    <cellStyle name="Accent4 128" xfId="2785" xr:uid="{00000000-0005-0000-0000-0000930C0000}"/>
    <cellStyle name="Accent4 129" xfId="2786" xr:uid="{00000000-0005-0000-0000-0000940C0000}"/>
    <cellStyle name="Accent4 13" xfId="2787" xr:uid="{00000000-0005-0000-0000-0000950C0000}"/>
    <cellStyle name="Accent4 13 2" xfId="2788" xr:uid="{00000000-0005-0000-0000-0000960C0000}"/>
    <cellStyle name="Accent4 130" xfId="2789" xr:uid="{00000000-0005-0000-0000-0000970C0000}"/>
    <cellStyle name="Accent4 131" xfId="2790" xr:uid="{00000000-0005-0000-0000-0000980C0000}"/>
    <cellStyle name="Accent4 132" xfId="2791" xr:uid="{00000000-0005-0000-0000-0000990C0000}"/>
    <cellStyle name="Accent4 133" xfId="2792" xr:uid="{00000000-0005-0000-0000-00009A0C0000}"/>
    <cellStyle name="Accent4 134" xfId="2793" xr:uid="{00000000-0005-0000-0000-00009B0C0000}"/>
    <cellStyle name="Accent4 135" xfId="2794" xr:uid="{00000000-0005-0000-0000-00009C0C0000}"/>
    <cellStyle name="Accent4 136" xfId="2795" xr:uid="{00000000-0005-0000-0000-00009D0C0000}"/>
    <cellStyle name="Accent4 137" xfId="2796" xr:uid="{00000000-0005-0000-0000-00009E0C0000}"/>
    <cellStyle name="Accent4 138" xfId="2797" xr:uid="{00000000-0005-0000-0000-00009F0C0000}"/>
    <cellStyle name="Accent4 139" xfId="2798" xr:uid="{00000000-0005-0000-0000-0000A00C0000}"/>
    <cellStyle name="Accent4 14" xfId="2799" xr:uid="{00000000-0005-0000-0000-0000A10C0000}"/>
    <cellStyle name="Accent4 14 2" xfId="2800" xr:uid="{00000000-0005-0000-0000-0000A20C0000}"/>
    <cellStyle name="Accent4 140" xfId="2801" xr:uid="{00000000-0005-0000-0000-0000A30C0000}"/>
    <cellStyle name="Accent4 141" xfId="2802" xr:uid="{00000000-0005-0000-0000-0000A40C0000}"/>
    <cellStyle name="Accent4 142" xfId="2803" xr:uid="{00000000-0005-0000-0000-0000A50C0000}"/>
    <cellStyle name="Accent4 143" xfId="2804" xr:uid="{00000000-0005-0000-0000-0000A60C0000}"/>
    <cellStyle name="Accent4 144" xfId="2805" xr:uid="{00000000-0005-0000-0000-0000A70C0000}"/>
    <cellStyle name="Accent4 145" xfId="2806" xr:uid="{00000000-0005-0000-0000-0000A80C0000}"/>
    <cellStyle name="Accent4 146" xfId="2807" xr:uid="{00000000-0005-0000-0000-0000A90C0000}"/>
    <cellStyle name="Accent4 147" xfId="2808" xr:uid="{00000000-0005-0000-0000-0000AA0C0000}"/>
    <cellStyle name="Accent4 148" xfId="2809" xr:uid="{00000000-0005-0000-0000-0000AB0C0000}"/>
    <cellStyle name="Accent4 149" xfId="2810" xr:uid="{00000000-0005-0000-0000-0000AC0C0000}"/>
    <cellStyle name="Accent4 15" xfId="2811" xr:uid="{00000000-0005-0000-0000-0000AD0C0000}"/>
    <cellStyle name="Accent4 15 2" xfId="2812" xr:uid="{00000000-0005-0000-0000-0000AE0C0000}"/>
    <cellStyle name="Accent4 150" xfId="2813" xr:uid="{00000000-0005-0000-0000-0000AF0C0000}"/>
    <cellStyle name="Accent4 151" xfId="2814" xr:uid="{00000000-0005-0000-0000-0000B00C0000}"/>
    <cellStyle name="Accent4 152" xfId="2815" xr:uid="{00000000-0005-0000-0000-0000B10C0000}"/>
    <cellStyle name="Accent4 153" xfId="2816" xr:uid="{00000000-0005-0000-0000-0000B20C0000}"/>
    <cellStyle name="Accent4 154" xfId="2817" xr:uid="{00000000-0005-0000-0000-0000B30C0000}"/>
    <cellStyle name="Accent4 155" xfId="2818" xr:uid="{00000000-0005-0000-0000-0000B40C0000}"/>
    <cellStyle name="Accent4 156" xfId="2819" xr:uid="{00000000-0005-0000-0000-0000B50C0000}"/>
    <cellStyle name="Accent4 157" xfId="2820" xr:uid="{00000000-0005-0000-0000-0000B60C0000}"/>
    <cellStyle name="Accent4 158" xfId="2821" xr:uid="{00000000-0005-0000-0000-0000B70C0000}"/>
    <cellStyle name="Accent4 159" xfId="2822" xr:uid="{00000000-0005-0000-0000-0000B80C0000}"/>
    <cellStyle name="Accent4 16" xfId="2823" xr:uid="{00000000-0005-0000-0000-0000B90C0000}"/>
    <cellStyle name="Accent4 16 2" xfId="2824" xr:uid="{00000000-0005-0000-0000-0000BA0C0000}"/>
    <cellStyle name="Accent4 160" xfId="2825" xr:uid="{00000000-0005-0000-0000-0000BB0C0000}"/>
    <cellStyle name="Accent4 161" xfId="2826" xr:uid="{00000000-0005-0000-0000-0000BC0C0000}"/>
    <cellStyle name="Accent4 162" xfId="2827" xr:uid="{00000000-0005-0000-0000-0000BD0C0000}"/>
    <cellStyle name="Accent4 163" xfId="2828" xr:uid="{00000000-0005-0000-0000-0000BE0C0000}"/>
    <cellStyle name="Accent4 164" xfId="2829" xr:uid="{00000000-0005-0000-0000-0000BF0C0000}"/>
    <cellStyle name="Accent4 165" xfId="2830" xr:uid="{00000000-0005-0000-0000-0000C00C0000}"/>
    <cellStyle name="Accent4 166" xfId="2831" xr:uid="{00000000-0005-0000-0000-0000C10C0000}"/>
    <cellStyle name="Accent4 167" xfId="2832" xr:uid="{00000000-0005-0000-0000-0000C20C0000}"/>
    <cellStyle name="Accent4 168" xfId="2833" xr:uid="{00000000-0005-0000-0000-0000C30C0000}"/>
    <cellStyle name="Accent4 169" xfId="2834" xr:uid="{00000000-0005-0000-0000-0000C40C0000}"/>
    <cellStyle name="Accent4 17" xfId="2835" xr:uid="{00000000-0005-0000-0000-0000C50C0000}"/>
    <cellStyle name="Accent4 17 2" xfId="2836" xr:uid="{00000000-0005-0000-0000-0000C60C0000}"/>
    <cellStyle name="Accent4 170" xfId="2837" xr:uid="{00000000-0005-0000-0000-0000C70C0000}"/>
    <cellStyle name="Accent4 171" xfId="2838" xr:uid="{00000000-0005-0000-0000-0000C80C0000}"/>
    <cellStyle name="Accent4 172" xfId="2839" xr:uid="{00000000-0005-0000-0000-0000C90C0000}"/>
    <cellStyle name="Accent4 173" xfId="2840" xr:uid="{00000000-0005-0000-0000-0000CA0C0000}"/>
    <cellStyle name="Accent4 174" xfId="2841" xr:uid="{00000000-0005-0000-0000-0000CB0C0000}"/>
    <cellStyle name="Accent4 175" xfId="2842" xr:uid="{00000000-0005-0000-0000-0000CC0C0000}"/>
    <cellStyle name="Accent4 176" xfId="2843" xr:uid="{00000000-0005-0000-0000-0000CD0C0000}"/>
    <cellStyle name="Accent4 177" xfId="2844" xr:uid="{00000000-0005-0000-0000-0000CE0C0000}"/>
    <cellStyle name="Accent4 178" xfId="2845" xr:uid="{00000000-0005-0000-0000-0000CF0C0000}"/>
    <cellStyle name="Accent4 179" xfId="2846" xr:uid="{00000000-0005-0000-0000-0000D00C0000}"/>
    <cellStyle name="Accent4 18" xfId="2847" xr:uid="{00000000-0005-0000-0000-0000D10C0000}"/>
    <cellStyle name="Accent4 18 2" xfId="2848" xr:uid="{00000000-0005-0000-0000-0000D20C0000}"/>
    <cellStyle name="Accent4 180" xfId="2849" xr:uid="{00000000-0005-0000-0000-0000D30C0000}"/>
    <cellStyle name="Accent4 181" xfId="2850" xr:uid="{00000000-0005-0000-0000-0000D40C0000}"/>
    <cellStyle name="Accent4 182" xfId="2851" xr:uid="{00000000-0005-0000-0000-0000D50C0000}"/>
    <cellStyle name="Accent4 183" xfId="2852" xr:uid="{00000000-0005-0000-0000-0000D60C0000}"/>
    <cellStyle name="Accent4 184" xfId="2853" xr:uid="{00000000-0005-0000-0000-0000D70C0000}"/>
    <cellStyle name="Accent4 185" xfId="2854" xr:uid="{00000000-0005-0000-0000-0000D80C0000}"/>
    <cellStyle name="Accent4 186" xfId="2855" xr:uid="{00000000-0005-0000-0000-0000D90C0000}"/>
    <cellStyle name="Accent4 187" xfId="2856" xr:uid="{00000000-0005-0000-0000-0000DA0C0000}"/>
    <cellStyle name="Accent4 188" xfId="2857" xr:uid="{00000000-0005-0000-0000-0000DB0C0000}"/>
    <cellStyle name="Accent4 189" xfId="2858" xr:uid="{00000000-0005-0000-0000-0000DC0C0000}"/>
    <cellStyle name="Accent4 19" xfId="2859" xr:uid="{00000000-0005-0000-0000-0000DD0C0000}"/>
    <cellStyle name="Accent4 19 2" xfId="2860" xr:uid="{00000000-0005-0000-0000-0000DE0C0000}"/>
    <cellStyle name="Accent4 190" xfId="2861" xr:uid="{00000000-0005-0000-0000-0000DF0C0000}"/>
    <cellStyle name="Accent4 191" xfId="2862" xr:uid="{00000000-0005-0000-0000-0000E00C0000}"/>
    <cellStyle name="Accent4 192" xfId="2863" xr:uid="{00000000-0005-0000-0000-0000E10C0000}"/>
    <cellStyle name="Accent4 193" xfId="2864" xr:uid="{00000000-0005-0000-0000-0000E20C0000}"/>
    <cellStyle name="Accent4 194" xfId="2865" xr:uid="{00000000-0005-0000-0000-0000E30C0000}"/>
    <cellStyle name="Accent4 195" xfId="2866" xr:uid="{00000000-0005-0000-0000-0000E40C0000}"/>
    <cellStyle name="Accent4 196" xfId="2867" xr:uid="{00000000-0005-0000-0000-0000E50C0000}"/>
    <cellStyle name="Accent4 197" xfId="2868" xr:uid="{00000000-0005-0000-0000-0000E60C0000}"/>
    <cellStyle name="Accent4 198" xfId="2869" xr:uid="{00000000-0005-0000-0000-0000E70C0000}"/>
    <cellStyle name="Accent4 199" xfId="2870" xr:uid="{00000000-0005-0000-0000-0000E80C0000}"/>
    <cellStyle name="Accent4 2" xfId="2871" xr:uid="{00000000-0005-0000-0000-0000E90C0000}"/>
    <cellStyle name="Accent4 2 2" xfId="2872" xr:uid="{00000000-0005-0000-0000-0000EA0C0000}"/>
    <cellStyle name="Accent4 2 2 2" xfId="2873" xr:uid="{00000000-0005-0000-0000-0000EB0C0000}"/>
    <cellStyle name="Accent4 2 2 3" xfId="2874" xr:uid="{00000000-0005-0000-0000-0000EC0C0000}"/>
    <cellStyle name="Accent4 2 3" xfId="2875" xr:uid="{00000000-0005-0000-0000-0000ED0C0000}"/>
    <cellStyle name="Accent4 2 3 2" xfId="2876" xr:uid="{00000000-0005-0000-0000-0000EE0C0000}"/>
    <cellStyle name="Accent4 2 4" xfId="2877" xr:uid="{00000000-0005-0000-0000-0000EF0C0000}"/>
    <cellStyle name="Accent4 2 4 2" xfId="2878" xr:uid="{00000000-0005-0000-0000-0000F00C0000}"/>
    <cellStyle name="Accent4 2 5" xfId="2879" xr:uid="{00000000-0005-0000-0000-0000F10C0000}"/>
    <cellStyle name="Accent4 20" xfId="2880" xr:uid="{00000000-0005-0000-0000-0000F20C0000}"/>
    <cellStyle name="Accent4 20 2" xfId="2881" xr:uid="{00000000-0005-0000-0000-0000F30C0000}"/>
    <cellStyle name="Accent4 200" xfId="2882" xr:uid="{00000000-0005-0000-0000-0000F40C0000}"/>
    <cellStyle name="Accent4 201" xfId="2883" xr:uid="{00000000-0005-0000-0000-0000F50C0000}"/>
    <cellStyle name="Accent4 202" xfId="2884" xr:uid="{00000000-0005-0000-0000-0000F60C0000}"/>
    <cellStyle name="Accent4 203" xfId="2885" xr:uid="{00000000-0005-0000-0000-0000F70C0000}"/>
    <cellStyle name="Accent4 204" xfId="2886" xr:uid="{00000000-0005-0000-0000-0000F80C0000}"/>
    <cellStyle name="Accent4 205" xfId="2887" xr:uid="{00000000-0005-0000-0000-0000F90C0000}"/>
    <cellStyle name="Accent4 206" xfId="2888" xr:uid="{00000000-0005-0000-0000-0000FA0C0000}"/>
    <cellStyle name="Accent4 207" xfId="2889" xr:uid="{00000000-0005-0000-0000-0000FB0C0000}"/>
    <cellStyle name="Accent4 208" xfId="2890" xr:uid="{00000000-0005-0000-0000-0000FC0C0000}"/>
    <cellStyle name="Accent4 209" xfId="2891" xr:uid="{00000000-0005-0000-0000-0000FD0C0000}"/>
    <cellStyle name="Accent4 21" xfId="2892" xr:uid="{00000000-0005-0000-0000-0000FE0C0000}"/>
    <cellStyle name="Accent4 21 2" xfId="2893" xr:uid="{00000000-0005-0000-0000-0000FF0C0000}"/>
    <cellStyle name="Accent4 210" xfId="2894" xr:uid="{00000000-0005-0000-0000-0000000D0000}"/>
    <cellStyle name="Accent4 211" xfId="2895" xr:uid="{00000000-0005-0000-0000-0000010D0000}"/>
    <cellStyle name="Accent4 212" xfId="2896" xr:uid="{00000000-0005-0000-0000-0000020D0000}"/>
    <cellStyle name="Accent4 213" xfId="2897" xr:uid="{00000000-0005-0000-0000-0000030D0000}"/>
    <cellStyle name="Accent4 214" xfId="2898" xr:uid="{00000000-0005-0000-0000-0000040D0000}"/>
    <cellStyle name="Accent4 215" xfId="2899" xr:uid="{00000000-0005-0000-0000-0000050D0000}"/>
    <cellStyle name="Accent4 216" xfId="2900" xr:uid="{00000000-0005-0000-0000-0000060D0000}"/>
    <cellStyle name="Accent4 217" xfId="2901" xr:uid="{00000000-0005-0000-0000-0000070D0000}"/>
    <cellStyle name="Accent4 218" xfId="2902" xr:uid="{00000000-0005-0000-0000-0000080D0000}"/>
    <cellStyle name="Accent4 219" xfId="2903" xr:uid="{00000000-0005-0000-0000-0000090D0000}"/>
    <cellStyle name="Accent4 22" xfId="2904" xr:uid="{00000000-0005-0000-0000-00000A0D0000}"/>
    <cellStyle name="Accent4 22 2" xfId="2905" xr:uid="{00000000-0005-0000-0000-00000B0D0000}"/>
    <cellStyle name="Accent4 220" xfId="2906" xr:uid="{00000000-0005-0000-0000-00000C0D0000}"/>
    <cellStyle name="Accent4 221" xfId="2907" xr:uid="{00000000-0005-0000-0000-00000D0D0000}"/>
    <cellStyle name="Accent4 222" xfId="2908" xr:uid="{00000000-0005-0000-0000-00000E0D0000}"/>
    <cellStyle name="Accent4 223" xfId="2909" xr:uid="{00000000-0005-0000-0000-00000F0D0000}"/>
    <cellStyle name="Accent4 224" xfId="2910" xr:uid="{00000000-0005-0000-0000-0000100D0000}"/>
    <cellStyle name="Accent4 225" xfId="2911" xr:uid="{00000000-0005-0000-0000-0000110D0000}"/>
    <cellStyle name="Accent4 226" xfId="2912" xr:uid="{00000000-0005-0000-0000-0000120D0000}"/>
    <cellStyle name="Accent4 227" xfId="2913" xr:uid="{00000000-0005-0000-0000-0000130D0000}"/>
    <cellStyle name="Accent4 228" xfId="2914" xr:uid="{00000000-0005-0000-0000-0000140D0000}"/>
    <cellStyle name="Accent4 229" xfId="2915" xr:uid="{00000000-0005-0000-0000-0000150D0000}"/>
    <cellStyle name="Accent4 23" xfId="2916" xr:uid="{00000000-0005-0000-0000-0000160D0000}"/>
    <cellStyle name="Accent4 23 2" xfId="2917" xr:uid="{00000000-0005-0000-0000-0000170D0000}"/>
    <cellStyle name="Accent4 230" xfId="2918" xr:uid="{00000000-0005-0000-0000-0000180D0000}"/>
    <cellStyle name="Accent4 231" xfId="2919" xr:uid="{00000000-0005-0000-0000-0000190D0000}"/>
    <cellStyle name="Accent4 232" xfId="2920" xr:uid="{00000000-0005-0000-0000-00001A0D0000}"/>
    <cellStyle name="Accent4 233" xfId="2921" xr:uid="{00000000-0005-0000-0000-00001B0D0000}"/>
    <cellStyle name="Accent4 234" xfId="2922" xr:uid="{00000000-0005-0000-0000-00001C0D0000}"/>
    <cellStyle name="Accent4 235" xfId="2923" xr:uid="{00000000-0005-0000-0000-00001D0D0000}"/>
    <cellStyle name="Accent4 236" xfId="2924" xr:uid="{00000000-0005-0000-0000-00001E0D0000}"/>
    <cellStyle name="Accent4 237" xfId="2925" xr:uid="{00000000-0005-0000-0000-00001F0D0000}"/>
    <cellStyle name="Accent4 238" xfId="2926" xr:uid="{00000000-0005-0000-0000-0000200D0000}"/>
    <cellStyle name="Accent4 239" xfId="2927" xr:uid="{00000000-0005-0000-0000-0000210D0000}"/>
    <cellStyle name="Accent4 24" xfId="2928" xr:uid="{00000000-0005-0000-0000-0000220D0000}"/>
    <cellStyle name="Accent4 24 2" xfId="2929" xr:uid="{00000000-0005-0000-0000-0000230D0000}"/>
    <cellStyle name="Accent4 240" xfId="2930" xr:uid="{00000000-0005-0000-0000-0000240D0000}"/>
    <cellStyle name="Accent4 241" xfId="2931" xr:uid="{00000000-0005-0000-0000-0000250D0000}"/>
    <cellStyle name="Accent4 242" xfId="2932" xr:uid="{00000000-0005-0000-0000-0000260D0000}"/>
    <cellStyle name="Accent4 25" xfId="2933" xr:uid="{00000000-0005-0000-0000-0000270D0000}"/>
    <cellStyle name="Accent4 25 2" xfId="2934" xr:uid="{00000000-0005-0000-0000-0000280D0000}"/>
    <cellStyle name="Accent4 26" xfId="2935" xr:uid="{00000000-0005-0000-0000-0000290D0000}"/>
    <cellStyle name="Accent4 26 2" xfId="2936" xr:uid="{00000000-0005-0000-0000-00002A0D0000}"/>
    <cellStyle name="Accent4 27" xfId="2937" xr:uid="{00000000-0005-0000-0000-00002B0D0000}"/>
    <cellStyle name="Accent4 27 2" xfId="2938" xr:uid="{00000000-0005-0000-0000-00002C0D0000}"/>
    <cellStyle name="Accent4 28" xfId="2939" xr:uid="{00000000-0005-0000-0000-00002D0D0000}"/>
    <cellStyle name="Accent4 28 2" xfId="2940" xr:uid="{00000000-0005-0000-0000-00002E0D0000}"/>
    <cellStyle name="Accent4 29" xfId="2941" xr:uid="{00000000-0005-0000-0000-00002F0D0000}"/>
    <cellStyle name="Accent4 3" xfId="2942" xr:uid="{00000000-0005-0000-0000-0000300D0000}"/>
    <cellStyle name="Accent4 3 2" xfId="2943" xr:uid="{00000000-0005-0000-0000-0000310D0000}"/>
    <cellStyle name="Accent4 3 3" xfId="2944" xr:uid="{00000000-0005-0000-0000-0000320D0000}"/>
    <cellStyle name="Accent4 3 4" xfId="2945" xr:uid="{00000000-0005-0000-0000-0000330D0000}"/>
    <cellStyle name="Accent4 3 5" xfId="2946" xr:uid="{00000000-0005-0000-0000-0000340D0000}"/>
    <cellStyle name="Accent4 30" xfId="2947" xr:uid="{00000000-0005-0000-0000-0000350D0000}"/>
    <cellStyle name="Accent4 31" xfId="2948" xr:uid="{00000000-0005-0000-0000-0000360D0000}"/>
    <cellStyle name="Accent4 32" xfId="2949" xr:uid="{00000000-0005-0000-0000-0000370D0000}"/>
    <cellStyle name="Accent4 33" xfId="2950" xr:uid="{00000000-0005-0000-0000-0000380D0000}"/>
    <cellStyle name="Accent4 34" xfId="2951" xr:uid="{00000000-0005-0000-0000-0000390D0000}"/>
    <cellStyle name="Accent4 35" xfId="2952" xr:uid="{00000000-0005-0000-0000-00003A0D0000}"/>
    <cellStyle name="Accent4 36" xfId="2953" xr:uid="{00000000-0005-0000-0000-00003B0D0000}"/>
    <cellStyle name="Accent4 37" xfId="2954" xr:uid="{00000000-0005-0000-0000-00003C0D0000}"/>
    <cellStyle name="Accent4 38" xfId="2955" xr:uid="{00000000-0005-0000-0000-00003D0D0000}"/>
    <cellStyle name="Accent4 39" xfId="2956" xr:uid="{00000000-0005-0000-0000-00003E0D0000}"/>
    <cellStyle name="Accent4 4" xfId="2957" xr:uid="{00000000-0005-0000-0000-00003F0D0000}"/>
    <cellStyle name="Accent4 4 2" xfId="2958" xr:uid="{00000000-0005-0000-0000-0000400D0000}"/>
    <cellStyle name="Accent4 4 3" xfId="2959" xr:uid="{00000000-0005-0000-0000-0000410D0000}"/>
    <cellStyle name="Accent4 4 4" xfId="2960" xr:uid="{00000000-0005-0000-0000-0000420D0000}"/>
    <cellStyle name="Accent4 4 5" xfId="2961" xr:uid="{00000000-0005-0000-0000-0000430D0000}"/>
    <cellStyle name="Accent4 40" xfId="2962" xr:uid="{00000000-0005-0000-0000-0000440D0000}"/>
    <cellStyle name="Accent4 41" xfId="2963" xr:uid="{00000000-0005-0000-0000-0000450D0000}"/>
    <cellStyle name="Accent4 42" xfId="2964" xr:uid="{00000000-0005-0000-0000-0000460D0000}"/>
    <cellStyle name="Accent4 43" xfId="2965" xr:uid="{00000000-0005-0000-0000-0000470D0000}"/>
    <cellStyle name="Accent4 44" xfId="2966" xr:uid="{00000000-0005-0000-0000-0000480D0000}"/>
    <cellStyle name="Accent4 45" xfId="2967" xr:uid="{00000000-0005-0000-0000-0000490D0000}"/>
    <cellStyle name="Accent4 46" xfId="2968" xr:uid="{00000000-0005-0000-0000-00004A0D0000}"/>
    <cellStyle name="Accent4 47" xfId="2969" xr:uid="{00000000-0005-0000-0000-00004B0D0000}"/>
    <cellStyle name="Accent4 48" xfId="2970" xr:uid="{00000000-0005-0000-0000-00004C0D0000}"/>
    <cellStyle name="Accent4 49" xfId="2971" xr:uid="{00000000-0005-0000-0000-00004D0D0000}"/>
    <cellStyle name="Accent4 5" xfId="2972" xr:uid="{00000000-0005-0000-0000-00004E0D0000}"/>
    <cellStyle name="Accent4 5 2" xfId="2973" xr:uid="{00000000-0005-0000-0000-00004F0D0000}"/>
    <cellStyle name="Accent4 50" xfId="2974" xr:uid="{00000000-0005-0000-0000-0000500D0000}"/>
    <cellStyle name="Accent4 51" xfId="2975" xr:uid="{00000000-0005-0000-0000-0000510D0000}"/>
    <cellStyle name="Accent4 52" xfId="2976" xr:uid="{00000000-0005-0000-0000-0000520D0000}"/>
    <cellStyle name="Accent4 53" xfId="2977" xr:uid="{00000000-0005-0000-0000-0000530D0000}"/>
    <cellStyle name="Accent4 54" xfId="2978" xr:uid="{00000000-0005-0000-0000-0000540D0000}"/>
    <cellStyle name="Accent4 55" xfId="2979" xr:uid="{00000000-0005-0000-0000-0000550D0000}"/>
    <cellStyle name="Accent4 56" xfId="2980" xr:uid="{00000000-0005-0000-0000-0000560D0000}"/>
    <cellStyle name="Accent4 57" xfId="2981" xr:uid="{00000000-0005-0000-0000-0000570D0000}"/>
    <cellStyle name="Accent4 58" xfId="2982" xr:uid="{00000000-0005-0000-0000-0000580D0000}"/>
    <cellStyle name="Accent4 59" xfId="2983" xr:uid="{00000000-0005-0000-0000-0000590D0000}"/>
    <cellStyle name="Accent4 6" xfId="2984" xr:uid="{00000000-0005-0000-0000-00005A0D0000}"/>
    <cellStyle name="Accent4 6 2" xfId="2985" xr:uid="{00000000-0005-0000-0000-00005B0D0000}"/>
    <cellStyle name="Accent4 60" xfId="2986" xr:uid="{00000000-0005-0000-0000-00005C0D0000}"/>
    <cellStyle name="Accent4 61" xfId="2987" xr:uid="{00000000-0005-0000-0000-00005D0D0000}"/>
    <cellStyle name="Accent4 62" xfId="2988" xr:uid="{00000000-0005-0000-0000-00005E0D0000}"/>
    <cellStyle name="Accent4 63" xfId="2989" xr:uid="{00000000-0005-0000-0000-00005F0D0000}"/>
    <cellStyle name="Accent4 64" xfId="2990" xr:uid="{00000000-0005-0000-0000-0000600D0000}"/>
    <cellStyle name="Accent4 65" xfId="2991" xr:uid="{00000000-0005-0000-0000-0000610D0000}"/>
    <cellStyle name="Accent4 66" xfId="2992" xr:uid="{00000000-0005-0000-0000-0000620D0000}"/>
    <cellStyle name="Accent4 67" xfId="2993" xr:uid="{00000000-0005-0000-0000-0000630D0000}"/>
    <cellStyle name="Accent4 68" xfId="2994" xr:uid="{00000000-0005-0000-0000-0000640D0000}"/>
    <cellStyle name="Accent4 69" xfId="2995" xr:uid="{00000000-0005-0000-0000-0000650D0000}"/>
    <cellStyle name="Accent4 7" xfId="2996" xr:uid="{00000000-0005-0000-0000-0000660D0000}"/>
    <cellStyle name="Accent4 7 2" xfId="2997" xr:uid="{00000000-0005-0000-0000-0000670D0000}"/>
    <cellStyle name="Accent4 70" xfId="2998" xr:uid="{00000000-0005-0000-0000-0000680D0000}"/>
    <cellStyle name="Accent4 71" xfId="2999" xr:uid="{00000000-0005-0000-0000-0000690D0000}"/>
    <cellStyle name="Accent4 72" xfId="3000" xr:uid="{00000000-0005-0000-0000-00006A0D0000}"/>
    <cellStyle name="Accent4 73" xfId="3001" xr:uid="{00000000-0005-0000-0000-00006B0D0000}"/>
    <cellStyle name="Accent4 74" xfId="3002" xr:uid="{00000000-0005-0000-0000-00006C0D0000}"/>
    <cellStyle name="Accent4 75" xfId="3003" xr:uid="{00000000-0005-0000-0000-00006D0D0000}"/>
    <cellStyle name="Accent4 76" xfId="3004" xr:uid="{00000000-0005-0000-0000-00006E0D0000}"/>
    <cellStyle name="Accent4 77" xfId="3005" xr:uid="{00000000-0005-0000-0000-00006F0D0000}"/>
    <cellStyle name="Accent4 78" xfId="3006" xr:uid="{00000000-0005-0000-0000-0000700D0000}"/>
    <cellStyle name="Accent4 79" xfId="3007" xr:uid="{00000000-0005-0000-0000-0000710D0000}"/>
    <cellStyle name="Accent4 8" xfId="3008" xr:uid="{00000000-0005-0000-0000-0000720D0000}"/>
    <cellStyle name="Accent4 8 2" xfId="3009" xr:uid="{00000000-0005-0000-0000-0000730D0000}"/>
    <cellStyle name="Accent4 80" xfId="3010" xr:uid="{00000000-0005-0000-0000-0000740D0000}"/>
    <cellStyle name="Accent4 81" xfId="3011" xr:uid="{00000000-0005-0000-0000-0000750D0000}"/>
    <cellStyle name="Accent4 82" xfId="3012" xr:uid="{00000000-0005-0000-0000-0000760D0000}"/>
    <cellStyle name="Accent4 83" xfId="3013" xr:uid="{00000000-0005-0000-0000-0000770D0000}"/>
    <cellStyle name="Accent4 84" xfId="3014" xr:uid="{00000000-0005-0000-0000-0000780D0000}"/>
    <cellStyle name="Accent4 85" xfId="3015" xr:uid="{00000000-0005-0000-0000-0000790D0000}"/>
    <cellStyle name="Accent4 86" xfId="3016" xr:uid="{00000000-0005-0000-0000-00007A0D0000}"/>
    <cellStyle name="Accent4 87" xfId="3017" xr:uid="{00000000-0005-0000-0000-00007B0D0000}"/>
    <cellStyle name="Accent4 88" xfId="3018" xr:uid="{00000000-0005-0000-0000-00007C0D0000}"/>
    <cellStyle name="Accent4 89" xfId="3019" xr:uid="{00000000-0005-0000-0000-00007D0D0000}"/>
    <cellStyle name="Accent4 9" xfId="3020" xr:uid="{00000000-0005-0000-0000-00007E0D0000}"/>
    <cellStyle name="Accent4 9 2" xfId="3021" xr:uid="{00000000-0005-0000-0000-00007F0D0000}"/>
    <cellStyle name="Accent4 90" xfId="3022" xr:uid="{00000000-0005-0000-0000-0000800D0000}"/>
    <cellStyle name="Accent4 91" xfId="3023" xr:uid="{00000000-0005-0000-0000-0000810D0000}"/>
    <cellStyle name="Accent4 92" xfId="3024" xr:uid="{00000000-0005-0000-0000-0000820D0000}"/>
    <cellStyle name="Accent4 93" xfId="3025" xr:uid="{00000000-0005-0000-0000-0000830D0000}"/>
    <cellStyle name="Accent4 94" xfId="3026" xr:uid="{00000000-0005-0000-0000-0000840D0000}"/>
    <cellStyle name="Accent4 95" xfId="3027" xr:uid="{00000000-0005-0000-0000-0000850D0000}"/>
    <cellStyle name="Accent4 96" xfId="3028" xr:uid="{00000000-0005-0000-0000-0000860D0000}"/>
    <cellStyle name="Accent4 97" xfId="3029" xr:uid="{00000000-0005-0000-0000-0000870D0000}"/>
    <cellStyle name="Accent4 98" xfId="3030" xr:uid="{00000000-0005-0000-0000-0000880D0000}"/>
    <cellStyle name="Accent4 99" xfId="3031" xr:uid="{00000000-0005-0000-0000-0000890D0000}"/>
    <cellStyle name="Accent5 - 20%" xfId="3032" xr:uid="{00000000-0005-0000-0000-00008A0D0000}"/>
    <cellStyle name="Accent5 - 20% 2" xfId="26258" xr:uid="{00000000-0005-0000-0000-00008B0D0000}"/>
    <cellStyle name="Accent5 - 20% 3" xfId="26259" xr:uid="{00000000-0005-0000-0000-00008C0D0000}"/>
    <cellStyle name="Accent5 - 40%" xfId="3033" xr:uid="{00000000-0005-0000-0000-00008D0D0000}"/>
    <cellStyle name="Accent5 - 40% 2" xfId="26260" xr:uid="{00000000-0005-0000-0000-00008E0D0000}"/>
    <cellStyle name="Accent5 - 40% 3" xfId="26261" xr:uid="{00000000-0005-0000-0000-00008F0D0000}"/>
    <cellStyle name="Accent5 - 60%" xfId="3034" xr:uid="{00000000-0005-0000-0000-0000900D0000}"/>
    <cellStyle name="Accent5 - 60% 2" xfId="26262" xr:uid="{00000000-0005-0000-0000-0000910D0000}"/>
    <cellStyle name="Accent5 - 60% 3" xfId="26263" xr:uid="{00000000-0005-0000-0000-0000920D0000}"/>
    <cellStyle name="Accent5 10" xfId="3035" xr:uid="{00000000-0005-0000-0000-0000930D0000}"/>
    <cellStyle name="Accent5 10 2" xfId="3036" xr:uid="{00000000-0005-0000-0000-0000940D0000}"/>
    <cellStyle name="Accent5 100" xfId="3037" xr:uid="{00000000-0005-0000-0000-0000950D0000}"/>
    <cellStyle name="Accent5 101" xfId="3038" xr:uid="{00000000-0005-0000-0000-0000960D0000}"/>
    <cellStyle name="Accent5 102" xfId="3039" xr:uid="{00000000-0005-0000-0000-0000970D0000}"/>
    <cellStyle name="Accent5 103" xfId="3040" xr:uid="{00000000-0005-0000-0000-0000980D0000}"/>
    <cellStyle name="Accent5 104" xfId="3041" xr:uid="{00000000-0005-0000-0000-0000990D0000}"/>
    <cellStyle name="Accent5 105" xfId="3042" xr:uid="{00000000-0005-0000-0000-00009A0D0000}"/>
    <cellStyle name="Accent5 106" xfId="3043" xr:uid="{00000000-0005-0000-0000-00009B0D0000}"/>
    <cellStyle name="Accent5 107" xfId="3044" xr:uid="{00000000-0005-0000-0000-00009C0D0000}"/>
    <cellStyle name="Accent5 108" xfId="3045" xr:uid="{00000000-0005-0000-0000-00009D0D0000}"/>
    <cellStyle name="Accent5 109" xfId="3046" xr:uid="{00000000-0005-0000-0000-00009E0D0000}"/>
    <cellStyle name="Accent5 11" xfId="3047" xr:uid="{00000000-0005-0000-0000-00009F0D0000}"/>
    <cellStyle name="Accent5 11 2" xfId="3048" xr:uid="{00000000-0005-0000-0000-0000A00D0000}"/>
    <cellStyle name="Accent5 110" xfId="3049" xr:uid="{00000000-0005-0000-0000-0000A10D0000}"/>
    <cellStyle name="Accent5 111" xfId="3050" xr:uid="{00000000-0005-0000-0000-0000A20D0000}"/>
    <cellStyle name="Accent5 112" xfId="3051" xr:uid="{00000000-0005-0000-0000-0000A30D0000}"/>
    <cellStyle name="Accent5 113" xfId="3052" xr:uid="{00000000-0005-0000-0000-0000A40D0000}"/>
    <cellStyle name="Accent5 114" xfId="3053" xr:uid="{00000000-0005-0000-0000-0000A50D0000}"/>
    <cellStyle name="Accent5 115" xfId="3054" xr:uid="{00000000-0005-0000-0000-0000A60D0000}"/>
    <cellStyle name="Accent5 116" xfId="3055" xr:uid="{00000000-0005-0000-0000-0000A70D0000}"/>
    <cellStyle name="Accent5 117" xfId="3056" xr:uid="{00000000-0005-0000-0000-0000A80D0000}"/>
    <cellStyle name="Accent5 118" xfId="3057" xr:uid="{00000000-0005-0000-0000-0000A90D0000}"/>
    <cellStyle name="Accent5 119" xfId="3058" xr:uid="{00000000-0005-0000-0000-0000AA0D0000}"/>
    <cellStyle name="Accent5 12" xfId="3059" xr:uid="{00000000-0005-0000-0000-0000AB0D0000}"/>
    <cellStyle name="Accent5 12 2" xfId="3060" xr:uid="{00000000-0005-0000-0000-0000AC0D0000}"/>
    <cellStyle name="Accent5 120" xfId="3061" xr:uid="{00000000-0005-0000-0000-0000AD0D0000}"/>
    <cellStyle name="Accent5 121" xfId="3062" xr:uid="{00000000-0005-0000-0000-0000AE0D0000}"/>
    <cellStyle name="Accent5 122" xfId="3063" xr:uid="{00000000-0005-0000-0000-0000AF0D0000}"/>
    <cellStyle name="Accent5 123" xfId="3064" xr:uid="{00000000-0005-0000-0000-0000B00D0000}"/>
    <cellStyle name="Accent5 124" xfId="3065" xr:uid="{00000000-0005-0000-0000-0000B10D0000}"/>
    <cellStyle name="Accent5 125" xfId="3066" xr:uid="{00000000-0005-0000-0000-0000B20D0000}"/>
    <cellStyle name="Accent5 126" xfId="3067" xr:uid="{00000000-0005-0000-0000-0000B30D0000}"/>
    <cellStyle name="Accent5 127" xfId="3068" xr:uid="{00000000-0005-0000-0000-0000B40D0000}"/>
    <cellStyle name="Accent5 128" xfId="3069" xr:uid="{00000000-0005-0000-0000-0000B50D0000}"/>
    <cellStyle name="Accent5 129" xfId="3070" xr:uid="{00000000-0005-0000-0000-0000B60D0000}"/>
    <cellStyle name="Accent5 13" xfId="3071" xr:uid="{00000000-0005-0000-0000-0000B70D0000}"/>
    <cellStyle name="Accent5 13 2" xfId="3072" xr:uid="{00000000-0005-0000-0000-0000B80D0000}"/>
    <cellStyle name="Accent5 130" xfId="3073" xr:uid="{00000000-0005-0000-0000-0000B90D0000}"/>
    <cellStyle name="Accent5 131" xfId="3074" xr:uid="{00000000-0005-0000-0000-0000BA0D0000}"/>
    <cellStyle name="Accent5 132" xfId="3075" xr:uid="{00000000-0005-0000-0000-0000BB0D0000}"/>
    <cellStyle name="Accent5 133" xfId="3076" xr:uid="{00000000-0005-0000-0000-0000BC0D0000}"/>
    <cellStyle name="Accent5 134" xfId="3077" xr:uid="{00000000-0005-0000-0000-0000BD0D0000}"/>
    <cellStyle name="Accent5 135" xfId="3078" xr:uid="{00000000-0005-0000-0000-0000BE0D0000}"/>
    <cellStyle name="Accent5 136" xfId="3079" xr:uid="{00000000-0005-0000-0000-0000BF0D0000}"/>
    <cellStyle name="Accent5 137" xfId="3080" xr:uid="{00000000-0005-0000-0000-0000C00D0000}"/>
    <cellStyle name="Accent5 138" xfId="3081" xr:uid="{00000000-0005-0000-0000-0000C10D0000}"/>
    <cellStyle name="Accent5 139" xfId="3082" xr:uid="{00000000-0005-0000-0000-0000C20D0000}"/>
    <cellStyle name="Accent5 14" xfId="3083" xr:uid="{00000000-0005-0000-0000-0000C30D0000}"/>
    <cellStyle name="Accent5 14 2" xfId="3084" xr:uid="{00000000-0005-0000-0000-0000C40D0000}"/>
    <cellStyle name="Accent5 140" xfId="3085" xr:uid="{00000000-0005-0000-0000-0000C50D0000}"/>
    <cellStyle name="Accent5 141" xfId="3086" xr:uid="{00000000-0005-0000-0000-0000C60D0000}"/>
    <cellStyle name="Accent5 142" xfId="3087" xr:uid="{00000000-0005-0000-0000-0000C70D0000}"/>
    <cellStyle name="Accent5 143" xfId="3088" xr:uid="{00000000-0005-0000-0000-0000C80D0000}"/>
    <cellStyle name="Accent5 144" xfId="3089" xr:uid="{00000000-0005-0000-0000-0000C90D0000}"/>
    <cellStyle name="Accent5 145" xfId="3090" xr:uid="{00000000-0005-0000-0000-0000CA0D0000}"/>
    <cellStyle name="Accent5 146" xfId="3091" xr:uid="{00000000-0005-0000-0000-0000CB0D0000}"/>
    <cellStyle name="Accent5 147" xfId="3092" xr:uid="{00000000-0005-0000-0000-0000CC0D0000}"/>
    <cellStyle name="Accent5 148" xfId="3093" xr:uid="{00000000-0005-0000-0000-0000CD0D0000}"/>
    <cellStyle name="Accent5 149" xfId="3094" xr:uid="{00000000-0005-0000-0000-0000CE0D0000}"/>
    <cellStyle name="Accent5 15" xfId="3095" xr:uid="{00000000-0005-0000-0000-0000CF0D0000}"/>
    <cellStyle name="Accent5 15 2" xfId="3096" xr:uid="{00000000-0005-0000-0000-0000D00D0000}"/>
    <cellStyle name="Accent5 150" xfId="3097" xr:uid="{00000000-0005-0000-0000-0000D10D0000}"/>
    <cellStyle name="Accent5 151" xfId="3098" xr:uid="{00000000-0005-0000-0000-0000D20D0000}"/>
    <cellStyle name="Accent5 152" xfId="3099" xr:uid="{00000000-0005-0000-0000-0000D30D0000}"/>
    <cellStyle name="Accent5 153" xfId="3100" xr:uid="{00000000-0005-0000-0000-0000D40D0000}"/>
    <cellStyle name="Accent5 154" xfId="3101" xr:uid="{00000000-0005-0000-0000-0000D50D0000}"/>
    <cellStyle name="Accent5 155" xfId="3102" xr:uid="{00000000-0005-0000-0000-0000D60D0000}"/>
    <cellStyle name="Accent5 156" xfId="3103" xr:uid="{00000000-0005-0000-0000-0000D70D0000}"/>
    <cellStyle name="Accent5 157" xfId="3104" xr:uid="{00000000-0005-0000-0000-0000D80D0000}"/>
    <cellStyle name="Accent5 158" xfId="3105" xr:uid="{00000000-0005-0000-0000-0000D90D0000}"/>
    <cellStyle name="Accent5 159" xfId="3106" xr:uid="{00000000-0005-0000-0000-0000DA0D0000}"/>
    <cellStyle name="Accent5 16" xfId="3107" xr:uid="{00000000-0005-0000-0000-0000DB0D0000}"/>
    <cellStyle name="Accent5 16 2" xfId="3108" xr:uid="{00000000-0005-0000-0000-0000DC0D0000}"/>
    <cellStyle name="Accent5 160" xfId="3109" xr:uid="{00000000-0005-0000-0000-0000DD0D0000}"/>
    <cellStyle name="Accent5 161" xfId="3110" xr:uid="{00000000-0005-0000-0000-0000DE0D0000}"/>
    <cellStyle name="Accent5 162" xfId="3111" xr:uid="{00000000-0005-0000-0000-0000DF0D0000}"/>
    <cellStyle name="Accent5 163" xfId="3112" xr:uid="{00000000-0005-0000-0000-0000E00D0000}"/>
    <cellStyle name="Accent5 164" xfId="3113" xr:uid="{00000000-0005-0000-0000-0000E10D0000}"/>
    <cellStyle name="Accent5 165" xfId="3114" xr:uid="{00000000-0005-0000-0000-0000E20D0000}"/>
    <cellStyle name="Accent5 166" xfId="3115" xr:uid="{00000000-0005-0000-0000-0000E30D0000}"/>
    <cellStyle name="Accent5 167" xfId="3116" xr:uid="{00000000-0005-0000-0000-0000E40D0000}"/>
    <cellStyle name="Accent5 168" xfId="3117" xr:uid="{00000000-0005-0000-0000-0000E50D0000}"/>
    <cellStyle name="Accent5 169" xfId="3118" xr:uid="{00000000-0005-0000-0000-0000E60D0000}"/>
    <cellStyle name="Accent5 17" xfId="3119" xr:uid="{00000000-0005-0000-0000-0000E70D0000}"/>
    <cellStyle name="Accent5 17 2" xfId="3120" xr:uid="{00000000-0005-0000-0000-0000E80D0000}"/>
    <cellStyle name="Accent5 170" xfId="3121" xr:uid="{00000000-0005-0000-0000-0000E90D0000}"/>
    <cellStyle name="Accent5 171" xfId="3122" xr:uid="{00000000-0005-0000-0000-0000EA0D0000}"/>
    <cellStyle name="Accent5 172" xfId="3123" xr:uid="{00000000-0005-0000-0000-0000EB0D0000}"/>
    <cellStyle name="Accent5 173" xfId="3124" xr:uid="{00000000-0005-0000-0000-0000EC0D0000}"/>
    <cellStyle name="Accent5 174" xfId="3125" xr:uid="{00000000-0005-0000-0000-0000ED0D0000}"/>
    <cellStyle name="Accent5 175" xfId="3126" xr:uid="{00000000-0005-0000-0000-0000EE0D0000}"/>
    <cellStyle name="Accent5 176" xfId="3127" xr:uid="{00000000-0005-0000-0000-0000EF0D0000}"/>
    <cellStyle name="Accent5 177" xfId="3128" xr:uid="{00000000-0005-0000-0000-0000F00D0000}"/>
    <cellStyle name="Accent5 178" xfId="3129" xr:uid="{00000000-0005-0000-0000-0000F10D0000}"/>
    <cellStyle name="Accent5 179" xfId="3130" xr:uid="{00000000-0005-0000-0000-0000F20D0000}"/>
    <cellStyle name="Accent5 18" xfId="3131" xr:uid="{00000000-0005-0000-0000-0000F30D0000}"/>
    <cellStyle name="Accent5 18 2" xfId="3132" xr:uid="{00000000-0005-0000-0000-0000F40D0000}"/>
    <cellStyle name="Accent5 180" xfId="3133" xr:uid="{00000000-0005-0000-0000-0000F50D0000}"/>
    <cellStyle name="Accent5 181" xfId="3134" xr:uid="{00000000-0005-0000-0000-0000F60D0000}"/>
    <cellStyle name="Accent5 182" xfId="3135" xr:uid="{00000000-0005-0000-0000-0000F70D0000}"/>
    <cellStyle name="Accent5 183" xfId="3136" xr:uid="{00000000-0005-0000-0000-0000F80D0000}"/>
    <cellStyle name="Accent5 184" xfId="3137" xr:uid="{00000000-0005-0000-0000-0000F90D0000}"/>
    <cellStyle name="Accent5 185" xfId="3138" xr:uid="{00000000-0005-0000-0000-0000FA0D0000}"/>
    <cellStyle name="Accent5 186" xfId="3139" xr:uid="{00000000-0005-0000-0000-0000FB0D0000}"/>
    <cellStyle name="Accent5 187" xfId="3140" xr:uid="{00000000-0005-0000-0000-0000FC0D0000}"/>
    <cellStyle name="Accent5 188" xfId="3141" xr:uid="{00000000-0005-0000-0000-0000FD0D0000}"/>
    <cellStyle name="Accent5 189" xfId="3142" xr:uid="{00000000-0005-0000-0000-0000FE0D0000}"/>
    <cellStyle name="Accent5 19" xfId="3143" xr:uid="{00000000-0005-0000-0000-0000FF0D0000}"/>
    <cellStyle name="Accent5 19 2" xfId="3144" xr:uid="{00000000-0005-0000-0000-0000000E0000}"/>
    <cellStyle name="Accent5 190" xfId="3145" xr:uid="{00000000-0005-0000-0000-0000010E0000}"/>
    <cellStyle name="Accent5 191" xfId="3146" xr:uid="{00000000-0005-0000-0000-0000020E0000}"/>
    <cellStyle name="Accent5 192" xfId="3147" xr:uid="{00000000-0005-0000-0000-0000030E0000}"/>
    <cellStyle name="Accent5 193" xfId="3148" xr:uid="{00000000-0005-0000-0000-0000040E0000}"/>
    <cellStyle name="Accent5 194" xfId="3149" xr:uid="{00000000-0005-0000-0000-0000050E0000}"/>
    <cellStyle name="Accent5 195" xfId="3150" xr:uid="{00000000-0005-0000-0000-0000060E0000}"/>
    <cellStyle name="Accent5 196" xfId="3151" xr:uid="{00000000-0005-0000-0000-0000070E0000}"/>
    <cellStyle name="Accent5 197" xfId="3152" xr:uid="{00000000-0005-0000-0000-0000080E0000}"/>
    <cellStyle name="Accent5 198" xfId="3153" xr:uid="{00000000-0005-0000-0000-0000090E0000}"/>
    <cellStyle name="Accent5 199" xfId="3154" xr:uid="{00000000-0005-0000-0000-00000A0E0000}"/>
    <cellStyle name="Accent5 2" xfId="3155" xr:uid="{00000000-0005-0000-0000-00000B0E0000}"/>
    <cellStyle name="Accent5 2 2" xfId="3156" xr:uid="{00000000-0005-0000-0000-00000C0E0000}"/>
    <cellStyle name="Accent5 2 2 2" xfId="3157" xr:uid="{00000000-0005-0000-0000-00000D0E0000}"/>
    <cellStyle name="Accent5 2 3" xfId="3158" xr:uid="{00000000-0005-0000-0000-00000E0E0000}"/>
    <cellStyle name="Accent5 2 4" xfId="3159" xr:uid="{00000000-0005-0000-0000-00000F0E0000}"/>
    <cellStyle name="Accent5 2 5" xfId="3160" xr:uid="{00000000-0005-0000-0000-0000100E0000}"/>
    <cellStyle name="Accent5 20" xfId="3161" xr:uid="{00000000-0005-0000-0000-0000110E0000}"/>
    <cellStyle name="Accent5 20 2" xfId="3162" xr:uid="{00000000-0005-0000-0000-0000120E0000}"/>
    <cellStyle name="Accent5 200" xfId="3163" xr:uid="{00000000-0005-0000-0000-0000130E0000}"/>
    <cellStyle name="Accent5 201" xfId="3164" xr:uid="{00000000-0005-0000-0000-0000140E0000}"/>
    <cellStyle name="Accent5 202" xfId="3165" xr:uid="{00000000-0005-0000-0000-0000150E0000}"/>
    <cellStyle name="Accent5 203" xfId="3166" xr:uid="{00000000-0005-0000-0000-0000160E0000}"/>
    <cellStyle name="Accent5 204" xfId="3167" xr:uid="{00000000-0005-0000-0000-0000170E0000}"/>
    <cellStyle name="Accent5 205" xfId="3168" xr:uid="{00000000-0005-0000-0000-0000180E0000}"/>
    <cellStyle name="Accent5 206" xfId="3169" xr:uid="{00000000-0005-0000-0000-0000190E0000}"/>
    <cellStyle name="Accent5 207" xfId="3170" xr:uid="{00000000-0005-0000-0000-00001A0E0000}"/>
    <cellStyle name="Accent5 208" xfId="3171" xr:uid="{00000000-0005-0000-0000-00001B0E0000}"/>
    <cellStyle name="Accent5 209" xfId="3172" xr:uid="{00000000-0005-0000-0000-00001C0E0000}"/>
    <cellStyle name="Accent5 21" xfId="3173" xr:uid="{00000000-0005-0000-0000-00001D0E0000}"/>
    <cellStyle name="Accent5 21 2" xfId="3174" xr:uid="{00000000-0005-0000-0000-00001E0E0000}"/>
    <cellStyle name="Accent5 210" xfId="3175" xr:uid="{00000000-0005-0000-0000-00001F0E0000}"/>
    <cellStyle name="Accent5 211" xfId="3176" xr:uid="{00000000-0005-0000-0000-0000200E0000}"/>
    <cellStyle name="Accent5 212" xfId="3177" xr:uid="{00000000-0005-0000-0000-0000210E0000}"/>
    <cellStyle name="Accent5 213" xfId="3178" xr:uid="{00000000-0005-0000-0000-0000220E0000}"/>
    <cellStyle name="Accent5 214" xfId="3179" xr:uid="{00000000-0005-0000-0000-0000230E0000}"/>
    <cellStyle name="Accent5 215" xfId="3180" xr:uid="{00000000-0005-0000-0000-0000240E0000}"/>
    <cellStyle name="Accent5 216" xfId="3181" xr:uid="{00000000-0005-0000-0000-0000250E0000}"/>
    <cellStyle name="Accent5 217" xfId="3182" xr:uid="{00000000-0005-0000-0000-0000260E0000}"/>
    <cellStyle name="Accent5 218" xfId="3183" xr:uid="{00000000-0005-0000-0000-0000270E0000}"/>
    <cellStyle name="Accent5 219" xfId="3184" xr:uid="{00000000-0005-0000-0000-0000280E0000}"/>
    <cellStyle name="Accent5 22" xfId="3185" xr:uid="{00000000-0005-0000-0000-0000290E0000}"/>
    <cellStyle name="Accent5 22 2" xfId="3186" xr:uid="{00000000-0005-0000-0000-00002A0E0000}"/>
    <cellStyle name="Accent5 220" xfId="3187" xr:uid="{00000000-0005-0000-0000-00002B0E0000}"/>
    <cellStyle name="Accent5 221" xfId="3188" xr:uid="{00000000-0005-0000-0000-00002C0E0000}"/>
    <cellStyle name="Accent5 222" xfId="3189" xr:uid="{00000000-0005-0000-0000-00002D0E0000}"/>
    <cellStyle name="Accent5 223" xfId="3190" xr:uid="{00000000-0005-0000-0000-00002E0E0000}"/>
    <cellStyle name="Accent5 224" xfId="3191" xr:uid="{00000000-0005-0000-0000-00002F0E0000}"/>
    <cellStyle name="Accent5 225" xfId="3192" xr:uid="{00000000-0005-0000-0000-0000300E0000}"/>
    <cellStyle name="Accent5 226" xfId="3193" xr:uid="{00000000-0005-0000-0000-0000310E0000}"/>
    <cellStyle name="Accent5 227" xfId="3194" xr:uid="{00000000-0005-0000-0000-0000320E0000}"/>
    <cellStyle name="Accent5 228" xfId="3195" xr:uid="{00000000-0005-0000-0000-0000330E0000}"/>
    <cellStyle name="Accent5 229" xfId="3196" xr:uid="{00000000-0005-0000-0000-0000340E0000}"/>
    <cellStyle name="Accent5 23" xfId="3197" xr:uid="{00000000-0005-0000-0000-0000350E0000}"/>
    <cellStyle name="Accent5 23 2" xfId="3198" xr:uid="{00000000-0005-0000-0000-0000360E0000}"/>
    <cellStyle name="Accent5 230" xfId="3199" xr:uid="{00000000-0005-0000-0000-0000370E0000}"/>
    <cellStyle name="Accent5 231" xfId="3200" xr:uid="{00000000-0005-0000-0000-0000380E0000}"/>
    <cellStyle name="Accent5 232" xfId="3201" xr:uid="{00000000-0005-0000-0000-0000390E0000}"/>
    <cellStyle name="Accent5 233" xfId="3202" xr:uid="{00000000-0005-0000-0000-00003A0E0000}"/>
    <cellStyle name="Accent5 234" xfId="3203" xr:uid="{00000000-0005-0000-0000-00003B0E0000}"/>
    <cellStyle name="Accent5 235" xfId="3204" xr:uid="{00000000-0005-0000-0000-00003C0E0000}"/>
    <cellStyle name="Accent5 236" xfId="3205" xr:uid="{00000000-0005-0000-0000-00003D0E0000}"/>
    <cellStyle name="Accent5 237" xfId="3206" xr:uid="{00000000-0005-0000-0000-00003E0E0000}"/>
    <cellStyle name="Accent5 238" xfId="3207" xr:uid="{00000000-0005-0000-0000-00003F0E0000}"/>
    <cellStyle name="Accent5 239" xfId="3208" xr:uid="{00000000-0005-0000-0000-0000400E0000}"/>
    <cellStyle name="Accent5 24" xfId="3209" xr:uid="{00000000-0005-0000-0000-0000410E0000}"/>
    <cellStyle name="Accent5 24 2" xfId="3210" xr:uid="{00000000-0005-0000-0000-0000420E0000}"/>
    <cellStyle name="Accent5 240" xfId="3211" xr:uid="{00000000-0005-0000-0000-0000430E0000}"/>
    <cellStyle name="Accent5 241" xfId="3212" xr:uid="{00000000-0005-0000-0000-0000440E0000}"/>
    <cellStyle name="Accent5 242" xfId="3213" xr:uid="{00000000-0005-0000-0000-0000450E0000}"/>
    <cellStyle name="Accent5 25" xfId="3214" xr:uid="{00000000-0005-0000-0000-0000460E0000}"/>
    <cellStyle name="Accent5 25 2" xfId="3215" xr:uid="{00000000-0005-0000-0000-0000470E0000}"/>
    <cellStyle name="Accent5 26" xfId="3216" xr:uid="{00000000-0005-0000-0000-0000480E0000}"/>
    <cellStyle name="Accent5 26 2" xfId="3217" xr:uid="{00000000-0005-0000-0000-0000490E0000}"/>
    <cellStyle name="Accent5 27" xfId="3218" xr:uid="{00000000-0005-0000-0000-00004A0E0000}"/>
    <cellStyle name="Accent5 27 2" xfId="3219" xr:uid="{00000000-0005-0000-0000-00004B0E0000}"/>
    <cellStyle name="Accent5 28" xfId="3220" xr:uid="{00000000-0005-0000-0000-00004C0E0000}"/>
    <cellStyle name="Accent5 28 2" xfId="3221" xr:uid="{00000000-0005-0000-0000-00004D0E0000}"/>
    <cellStyle name="Accent5 29" xfId="3222" xr:uid="{00000000-0005-0000-0000-00004E0E0000}"/>
    <cellStyle name="Accent5 3" xfId="3223" xr:uid="{00000000-0005-0000-0000-00004F0E0000}"/>
    <cellStyle name="Accent5 3 2" xfId="3224" xr:uid="{00000000-0005-0000-0000-0000500E0000}"/>
    <cellStyle name="Accent5 3 3" xfId="3225" xr:uid="{00000000-0005-0000-0000-0000510E0000}"/>
    <cellStyle name="Accent5 3 4" xfId="3226" xr:uid="{00000000-0005-0000-0000-0000520E0000}"/>
    <cellStyle name="Accent5 3 5" xfId="3227" xr:uid="{00000000-0005-0000-0000-0000530E0000}"/>
    <cellStyle name="Accent5 30" xfId="3228" xr:uid="{00000000-0005-0000-0000-0000540E0000}"/>
    <cellStyle name="Accent5 31" xfId="3229" xr:uid="{00000000-0005-0000-0000-0000550E0000}"/>
    <cellStyle name="Accent5 32" xfId="3230" xr:uid="{00000000-0005-0000-0000-0000560E0000}"/>
    <cellStyle name="Accent5 33" xfId="3231" xr:uid="{00000000-0005-0000-0000-0000570E0000}"/>
    <cellStyle name="Accent5 34" xfId="3232" xr:uid="{00000000-0005-0000-0000-0000580E0000}"/>
    <cellStyle name="Accent5 35" xfId="3233" xr:uid="{00000000-0005-0000-0000-0000590E0000}"/>
    <cellStyle name="Accent5 36" xfId="3234" xr:uid="{00000000-0005-0000-0000-00005A0E0000}"/>
    <cellStyle name="Accent5 37" xfId="3235" xr:uid="{00000000-0005-0000-0000-00005B0E0000}"/>
    <cellStyle name="Accent5 38" xfId="3236" xr:uid="{00000000-0005-0000-0000-00005C0E0000}"/>
    <cellStyle name="Accent5 39" xfId="3237" xr:uid="{00000000-0005-0000-0000-00005D0E0000}"/>
    <cellStyle name="Accent5 4" xfId="3238" xr:uid="{00000000-0005-0000-0000-00005E0E0000}"/>
    <cellStyle name="Accent5 4 2" xfId="3239" xr:uid="{00000000-0005-0000-0000-00005F0E0000}"/>
    <cellStyle name="Accent5 4 3" xfId="3240" xr:uid="{00000000-0005-0000-0000-0000600E0000}"/>
    <cellStyle name="Accent5 4 4" xfId="3241" xr:uid="{00000000-0005-0000-0000-0000610E0000}"/>
    <cellStyle name="Accent5 4 5" xfId="3242" xr:uid="{00000000-0005-0000-0000-0000620E0000}"/>
    <cellStyle name="Accent5 40" xfId="3243" xr:uid="{00000000-0005-0000-0000-0000630E0000}"/>
    <cellStyle name="Accent5 41" xfId="3244" xr:uid="{00000000-0005-0000-0000-0000640E0000}"/>
    <cellStyle name="Accent5 42" xfId="3245" xr:uid="{00000000-0005-0000-0000-0000650E0000}"/>
    <cellStyle name="Accent5 43" xfId="3246" xr:uid="{00000000-0005-0000-0000-0000660E0000}"/>
    <cellStyle name="Accent5 44" xfId="3247" xr:uid="{00000000-0005-0000-0000-0000670E0000}"/>
    <cellStyle name="Accent5 45" xfId="3248" xr:uid="{00000000-0005-0000-0000-0000680E0000}"/>
    <cellStyle name="Accent5 46" xfId="3249" xr:uid="{00000000-0005-0000-0000-0000690E0000}"/>
    <cellStyle name="Accent5 47" xfId="3250" xr:uid="{00000000-0005-0000-0000-00006A0E0000}"/>
    <cellStyle name="Accent5 48" xfId="3251" xr:uid="{00000000-0005-0000-0000-00006B0E0000}"/>
    <cellStyle name="Accent5 49" xfId="3252" xr:uid="{00000000-0005-0000-0000-00006C0E0000}"/>
    <cellStyle name="Accent5 5" xfId="3253" xr:uid="{00000000-0005-0000-0000-00006D0E0000}"/>
    <cellStyle name="Accent5 5 2" xfId="3254" xr:uid="{00000000-0005-0000-0000-00006E0E0000}"/>
    <cellStyle name="Accent5 50" xfId="3255" xr:uid="{00000000-0005-0000-0000-00006F0E0000}"/>
    <cellStyle name="Accent5 51" xfId="3256" xr:uid="{00000000-0005-0000-0000-0000700E0000}"/>
    <cellStyle name="Accent5 52" xfId="3257" xr:uid="{00000000-0005-0000-0000-0000710E0000}"/>
    <cellStyle name="Accent5 53" xfId="3258" xr:uid="{00000000-0005-0000-0000-0000720E0000}"/>
    <cellStyle name="Accent5 54" xfId="3259" xr:uid="{00000000-0005-0000-0000-0000730E0000}"/>
    <cellStyle name="Accent5 55" xfId="3260" xr:uid="{00000000-0005-0000-0000-0000740E0000}"/>
    <cellStyle name="Accent5 56" xfId="3261" xr:uid="{00000000-0005-0000-0000-0000750E0000}"/>
    <cellStyle name="Accent5 57" xfId="3262" xr:uid="{00000000-0005-0000-0000-0000760E0000}"/>
    <cellStyle name="Accent5 58" xfId="3263" xr:uid="{00000000-0005-0000-0000-0000770E0000}"/>
    <cellStyle name="Accent5 59" xfId="3264" xr:uid="{00000000-0005-0000-0000-0000780E0000}"/>
    <cellStyle name="Accent5 6" xfId="3265" xr:uid="{00000000-0005-0000-0000-0000790E0000}"/>
    <cellStyle name="Accent5 6 2" xfId="3266" xr:uid="{00000000-0005-0000-0000-00007A0E0000}"/>
    <cellStyle name="Accent5 60" xfId="3267" xr:uid="{00000000-0005-0000-0000-00007B0E0000}"/>
    <cellStyle name="Accent5 61" xfId="3268" xr:uid="{00000000-0005-0000-0000-00007C0E0000}"/>
    <cellStyle name="Accent5 62" xfId="3269" xr:uid="{00000000-0005-0000-0000-00007D0E0000}"/>
    <cellStyle name="Accent5 63" xfId="3270" xr:uid="{00000000-0005-0000-0000-00007E0E0000}"/>
    <cellStyle name="Accent5 64" xfId="3271" xr:uid="{00000000-0005-0000-0000-00007F0E0000}"/>
    <cellStyle name="Accent5 65" xfId="3272" xr:uid="{00000000-0005-0000-0000-0000800E0000}"/>
    <cellStyle name="Accent5 66" xfId="3273" xr:uid="{00000000-0005-0000-0000-0000810E0000}"/>
    <cellStyle name="Accent5 67" xfId="3274" xr:uid="{00000000-0005-0000-0000-0000820E0000}"/>
    <cellStyle name="Accent5 68" xfId="3275" xr:uid="{00000000-0005-0000-0000-0000830E0000}"/>
    <cellStyle name="Accent5 69" xfId="3276" xr:uid="{00000000-0005-0000-0000-0000840E0000}"/>
    <cellStyle name="Accent5 7" xfId="3277" xr:uid="{00000000-0005-0000-0000-0000850E0000}"/>
    <cellStyle name="Accent5 7 2" xfId="3278" xr:uid="{00000000-0005-0000-0000-0000860E0000}"/>
    <cellStyle name="Accent5 70" xfId="3279" xr:uid="{00000000-0005-0000-0000-0000870E0000}"/>
    <cellStyle name="Accent5 71" xfId="3280" xr:uid="{00000000-0005-0000-0000-0000880E0000}"/>
    <cellStyle name="Accent5 72" xfId="3281" xr:uid="{00000000-0005-0000-0000-0000890E0000}"/>
    <cellStyle name="Accent5 73" xfId="3282" xr:uid="{00000000-0005-0000-0000-00008A0E0000}"/>
    <cellStyle name="Accent5 74" xfId="3283" xr:uid="{00000000-0005-0000-0000-00008B0E0000}"/>
    <cellStyle name="Accent5 75" xfId="3284" xr:uid="{00000000-0005-0000-0000-00008C0E0000}"/>
    <cellStyle name="Accent5 76" xfId="3285" xr:uid="{00000000-0005-0000-0000-00008D0E0000}"/>
    <cellStyle name="Accent5 77" xfId="3286" xr:uid="{00000000-0005-0000-0000-00008E0E0000}"/>
    <cellStyle name="Accent5 78" xfId="3287" xr:uid="{00000000-0005-0000-0000-00008F0E0000}"/>
    <cellStyle name="Accent5 79" xfId="3288" xr:uid="{00000000-0005-0000-0000-0000900E0000}"/>
    <cellStyle name="Accent5 8" xfId="3289" xr:uid="{00000000-0005-0000-0000-0000910E0000}"/>
    <cellStyle name="Accent5 8 2" xfId="3290" xr:uid="{00000000-0005-0000-0000-0000920E0000}"/>
    <cellStyle name="Accent5 80" xfId="3291" xr:uid="{00000000-0005-0000-0000-0000930E0000}"/>
    <cellStyle name="Accent5 81" xfId="3292" xr:uid="{00000000-0005-0000-0000-0000940E0000}"/>
    <cellStyle name="Accent5 82" xfId="3293" xr:uid="{00000000-0005-0000-0000-0000950E0000}"/>
    <cellStyle name="Accent5 83" xfId="3294" xr:uid="{00000000-0005-0000-0000-0000960E0000}"/>
    <cellStyle name="Accent5 84" xfId="3295" xr:uid="{00000000-0005-0000-0000-0000970E0000}"/>
    <cellStyle name="Accent5 85" xfId="3296" xr:uid="{00000000-0005-0000-0000-0000980E0000}"/>
    <cellStyle name="Accent5 86" xfId="3297" xr:uid="{00000000-0005-0000-0000-0000990E0000}"/>
    <cellStyle name="Accent5 87" xfId="3298" xr:uid="{00000000-0005-0000-0000-00009A0E0000}"/>
    <cellStyle name="Accent5 88" xfId="3299" xr:uid="{00000000-0005-0000-0000-00009B0E0000}"/>
    <cellStyle name="Accent5 89" xfId="3300" xr:uid="{00000000-0005-0000-0000-00009C0E0000}"/>
    <cellStyle name="Accent5 9" xfId="3301" xr:uid="{00000000-0005-0000-0000-00009D0E0000}"/>
    <cellStyle name="Accent5 9 2" xfId="3302" xr:uid="{00000000-0005-0000-0000-00009E0E0000}"/>
    <cellStyle name="Accent5 90" xfId="3303" xr:uid="{00000000-0005-0000-0000-00009F0E0000}"/>
    <cellStyle name="Accent5 91" xfId="3304" xr:uid="{00000000-0005-0000-0000-0000A00E0000}"/>
    <cellStyle name="Accent5 92" xfId="3305" xr:uid="{00000000-0005-0000-0000-0000A10E0000}"/>
    <cellStyle name="Accent5 93" xfId="3306" xr:uid="{00000000-0005-0000-0000-0000A20E0000}"/>
    <cellStyle name="Accent5 94" xfId="3307" xr:uid="{00000000-0005-0000-0000-0000A30E0000}"/>
    <cellStyle name="Accent5 95" xfId="3308" xr:uid="{00000000-0005-0000-0000-0000A40E0000}"/>
    <cellStyle name="Accent5 96" xfId="3309" xr:uid="{00000000-0005-0000-0000-0000A50E0000}"/>
    <cellStyle name="Accent5 97" xfId="3310" xr:uid="{00000000-0005-0000-0000-0000A60E0000}"/>
    <cellStyle name="Accent5 98" xfId="3311" xr:uid="{00000000-0005-0000-0000-0000A70E0000}"/>
    <cellStyle name="Accent5 99" xfId="3312" xr:uid="{00000000-0005-0000-0000-0000A80E0000}"/>
    <cellStyle name="Accent6 - 20%" xfId="3313" xr:uid="{00000000-0005-0000-0000-0000A90E0000}"/>
    <cellStyle name="Accent6 - 20% 2" xfId="26264" xr:uid="{00000000-0005-0000-0000-0000AA0E0000}"/>
    <cellStyle name="Accent6 - 40%" xfId="3314" xr:uid="{00000000-0005-0000-0000-0000AB0E0000}"/>
    <cellStyle name="Accent6 - 40% 2" xfId="26265" xr:uid="{00000000-0005-0000-0000-0000AC0E0000}"/>
    <cellStyle name="Accent6 - 40% 3" xfId="26266" xr:uid="{00000000-0005-0000-0000-0000AD0E0000}"/>
    <cellStyle name="Accent6 - 60%" xfId="3315" xr:uid="{00000000-0005-0000-0000-0000AE0E0000}"/>
    <cellStyle name="Accent6 - 60% 2" xfId="26267" xr:uid="{00000000-0005-0000-0000-0000AF0E0000}"/>
    <cellStyle name="Accent6 10" xfId="3316" xr:uid="{00000000-0005-0000-0000-0000B00E0000}"/>
    <cellStyle name="Accent6 10 2" xfId="3317" xr:uid="{00000000-0005-0000-0000-0000B10E0000}"/>
    <cellStyle name="Accent6 100" xfId="3318" xr:uid="{00000000-0005-0000-0000-0000B20E0000}"/>
    <cellStyle name="Accent6 101" xfId="3319" xr:uid="{00000000-0005-0000-0000-0000B30E0000}"/>
    <cellStyle name="Accent6 102" xfId="3320" xr:uid="{00000000-0005-0000-0000-0000B40E0000}"/>
    <cellStyle name="Accent6 103" xfId="3321" xr:uid="{00000000-0005-0000-0000-0000B50E0000}"/>
    <cellStyle name="Accent6 104" xfId="3322" xr:uid="{00000000-0005-0000-0000-0000B60E0000}"/>
    <cellStyle name="Accent6 105" xfId="3323" xr:uid="{00000000-0005-0000-0000-0000B70E0000}"/>
    <cellStyle name="Accent6 106" xfId="3324" xr:uid="{00000000-0005-0000-0000-0000B80E0000}"/>
    <cellStyle name="Accent6 107" xfId="3325" xr:uid="{00000000-0005-0000-0000-0000B90E0000}"/>
    <cellStyle name="Accent6 108" xfId="3326" xr:uid="{00000000-0005-0000-0000-0000BA0E0000}"/>
    <cellStyle name="Accent6 109" xfId="3327" xr:uid="{00000000-0005-0000-0000-0000BB0E0000}"/>
    <cellStyle name="Accent6 11" xfId="3328" xr:uid="{00000000-0005-0000-0000-0000BC0E0000}"/>
    <cellStyle name="Accent6 11 2" xfId="3329" xr:uid="{00000000-0005-0000-0000-0000BD0E0000}"/>
    <cellStyle name="Accent6 110" xfId="3330" xr:uid="{00000000-0005-0000-0000-0000BE0E0000}"/>
    <cellStyle name="Accent6 111" xfId="3331" xr:uid="{00000000-0005-0000-0000-0000BF0E0000}"/>
    <cellStyle name="Accent6 112" xfId="3332" xr:uid="{00000000-0005-0000-0000-0000C00E0000}"/>
    <cellStyle name="Accent6 113" xfId="3333" xr:uid="{00000000-0005-0000-0000-0000C10E0000}"/>
    <cellStyle name="Accent6 114" xfId="3334" xr:uid="{00000000-0005-0000-0000-0000C20E0000}"/>
    <cellStyle name="Accent6 115" xfId="3335" xr:uid="{00000000-0005-0000-0000-0000C30E0000}"/>
    <cellStyle name="Accent6 116" xfId="3336" xr:uid="{00000000-0005-0000-0000-0000C40E0000}"/>
    <cellStyle name="Accent6 117" xfId="3337" xr:uid="{00000000-0005-0000-0000-0000C50E0000}"/>
    <cellStyle name="Accent6 118" xfId="3338" xr:uid="{00000000-0005-0000-0000-0000C60E0000}"/>
    <cellStyle name="Accent6 119" xfId="3339" xr:uid="{00000000-0005-0000-0000-0000C70E0000}"/>
    <cellStyle name="Accent6 12" xfId="3340" xr:uid="{00000000-0005-0000-0000-0000C80E0000}"/>
    <cellStyle name="Accent6 12 2" xfId="3341" xr:uid="{00000000-0005-0000-0000-0000C90E0000}"/>
    <cellStyle name="Accent6 120" xfId="3342" xr:uid="{00000000-0005-0000-0000-0000CA0E0000}"/>
    <cellStyle name="Accent6 121" xfId="3343" xr:uid="{00000000-0005-0000-0000-0000CB0E0000}"/>
    <cellStyle name="Accent6 122" xfId="3344" xr:uid="{00000000-0005-0000-0000-0000CC0E0000}"/>
    <cellStyle name="Accent6 123" xfId="3345" xr:uid="{00000000-0005-0000-0000-0000CD0E0000}"/>
    <cellStyle name="Accent6 124" xfId="3346" xr:uid="{00000000-0005-0000-0000-0000CE0E0000}"/>
    <cellStyle name="Accent6 125" xfId="3347" xr:uid="{00000000-0005-0000-0000-0000CF0E0000}"/>
    <cellStyle name="Accent6 126" xfId="3348" xr:uid="{00000000-0005-0000-0000-0000D00E0000}"/>
    <cellStyle name="Accent6 127" xfId="3349" xr:uid="{00000000-0005-0000-0000-0000D10E0000}"/>
    <cellStyle name="Accent6 128" xfId="3350" xr:uid="{00000000-0005-0000-0000-0000D20E0000}"/>
    <cellStyle name="Accent6 129" xfId="3351" xr:uid="{00000000-0005-0000-0000-0000D30E0000}"/>
    <cellStyle name="Accent6 13" xfId="3352" xr:uid="{00000000-0005-0000-0000-0000D40E0000}"/>
    <cellStyle name="Accent6 13 2" xfId="3353" xr:uid="{00000000-0005-0000-0000-0000D50E0000}"/>
    <cellStyle name="Accent6 130" xfId="3354" xr:uid="{00000000-0005-0000-0000-0000D60E0000}"/>
    <cellStyle name="Accent6 131" xfId="3355" xr:uid="{00000000-0005-0000-0000-0000D70E0000}"/>
    <cellStyle name="Accent6 132" xfId="3356" xr:uid="{00000000-0005-0000-0000-0000D80E0000}"/>
    <cellStyle name="Accent6 133" xfId="3357" xr:uid="{00000000-0005-0000-0000-0000D90E0000}"/>
    <cellStyle name="Accent6 134" xfId="3358" xr:uid="{00000000-0005-0000-0000-0000DA0E0000}"/>
    <cellStyle name="Accent6 135" xfId="3359" xr:uid="{00000000-0005-0000-0000-0000DB0E0000}"/>
    <cellStyle name="Accent6 136" xfId="3360" xr:uid="{00000000-0005-0000-0000-0000DC0E0000}"/>
    <cellStyle name="Accent6 137" xfId="3361" xr:uid="{00000000-0005-0000-0000-0000DD0E0000}"/>
    <cellStyle name="Accent6 138" xfId="3362" xr:uid="{00000000-0005-0000-0000-0000DE0E0000}"/>
    <cellStyle name="Accent6 139" xfId="3363" xr:uid="{00000000-0005-0000-0000-0000DF0E0000}"/>
    <cellStyle name="Accent6 14" xfId="3364" xr:uid="{00000000-0005-0000-0000-0000E00E0000}"/>
    <cellStyle name="Accent6 14 2" xfId="3365" xr:uid="{00000000-0005-0000-0000-0000E10E0000}"/>
    <cellStyle name="Accent6 140" xfId="3366" xr:uid="{00000000-0005-0000-0000-0000E20E0000}"/>
    <cellStyle name="Accent6 141" xfId="3367" xr:uid="{00000000-0005-0000-0000-0000E30E0000}"/>
    <cellStyle name="Accent6 142" xfId="3368" xr:uid="{00000000-0005-0000-0000-0000E40E0000}"/>
    <cellStyle name="Accent6 143" xfId="3369" xr:uid="{00000000-0005-0000-0000-0000E50E0000}"/>
    <cellStyle name="Accent6 144" xfId="3370" xr:uid="{00000000-0005-0000-0000-0000E60E0000}"/>
    <cellStyle name="Accent6 145" xfId="3371" xr:uid="{00000000-0005-0000-0000-0000E70E0000}"/>
    <cellStyle name="Accent6 146" xfId="3372" xr:uid="{00000000-0005-0000-0000-0000E80E0000}"/>
    <cellStyle name="Accent6 147" xfId="3373" xr:uid="{00000000-0005-0000-0000-0000E90E0000}"/>
    <cellStyle name="Accent6 148" xfId="3374" xr:uid="{00000000-0005-0000-0000-0000EA0E0000}"/>
    <cellStyle name="Accent6 149" xfId="3375" xr:uid="{00000000-0005-0000-0000-0000EB0E0000}"/>
    <cellStyle name="Accent6 15" xfId="3376" xr:uid="{00000000-0005-0000-0000-0000EC0E0000}"/>
    <cellStyle name="Accent6 15 2" xfId="3377" xr:uid="{00000000-0005-0000-0000-0000ED0E0000}"/>
    <cellStyle name="Accent6 150" xfId="3378" xr:uid="{00000000-0005-0000-0000-0000EE0E0000}"/>
    <cellStyle name="Accent6 151" xfId="3379" xr:uid="{00000000-0005-0000-0000-0000EF0E0000}"/>
    <cellStyle name="Accent6 152" xfId="3380" xr:uid="{00000000-0005-0000-0000-0000F00E0000}"/>
    <cellStyle name="Accent6 153" xfId="3381" xr:uid="{00000000-0005-0000-0000-0000F10E0000}"/>
    <cellStyle name="Accent6 154" xfId="3382" xr:uid="{00000000-0005-0000-0000-0000F20E0000}"/>
    <cellStyle name="Accent6 155" xfId="3383" xr:uid="{00000000-0005-0000-0000-0000F30E0000}"/>
    <cellStyle name="Accent6 156" xfId="3384" xr:uid="{00000000-0005-0000-0000-0000F40E0000}"/>
    <cellStyle name="Accent6 157" xfId="3385" xr:uid="{00000000-0005-0000-0000-0000F50E0000}"/>
    <cellStyle name="Accent6 158" xfId="3386" xr:uid="{00000000-0005-0000-0000-0000F60E0000}"/>
    <cellStyle name="Accent6 159" xfId="3387" xr:uid="{00000000-0005-0000-0000-0000F70E0000}"/>
    <cellStyle name="Accent6 16" xfId="3388" xr:uid="{00000000-0005-0000-0000-0000F80E0000}"/>
    <cellStyle name="Accent6 16 2" xfId="3389" xr:uid="{00000000-0005-0000-0000-0000F90E0000}"/>
    <cellStyle name="Accent6 160" xfId="3390" xr:uid="{00000000-0005-0000-0000-0000FA0E0000}"/>
    <cellStyle name="Accent6 161" xfId="3391" xr:uid="{00000000-0005-0000-0000-0000FB0E0000}"/>
    <cellStyle name="Accent6 162" xfId="3392" xr:uid="{00000000-0005-0000-0000-0000FC0E0000}"/>
    <cellStyle name="Accent6 163" xfId="3393" xr:uid="{00000000-0005-0000-0000-0000FD0E0000}"/>
    <cellStyle name="Accent6 164" xfId="3394" xr:uid="{00000000-0005-0000-0000-0000FE0E0000}"/>
    <cellStyle name="Accent6 165" xfId="3395" xr:uid="{00000000-0005-0000-0000-0000FF0E0000}"/>
    <cellStyle name="Accent6 166" xfId="3396" xr:uid="{00000000-0005-0000-0000-0000000F0000}"/>
    <cellStyle name="Accent6 167" xfId="3397" xr:uid="{00000000-0005-0000-0000-0000010F0000}"/>
    <cellStyle name="Accent6 168" xfId="3398" xr:uid="{00000000-0005-0000-0000-0000020F0000}"/>
    <cellStyle name="Accent6 169" xfId="3399" xr:uid="{00000000-0005-0000-0000-0000030F0000}"/>
    <cellStyle name="Accent6 17" xfId="3400" xr:uid="{00000000-0005-0000-0000-0000040F0000}"/>
    <cellStyle name="Accent6 17 2" xfId="3401" xr:uid="{00000000-0005-0000-0000-0000050F0000}"/>
    <cellStyle name="Accent6 170" xfId="3402" xr:uid="{00000000-0005-0000-0000-0000060F0000}"/>
    <cellStyle name="Accent6 171" xfId="3403" xr:uid="{00000000-0005-0000-0000-0000070F0000}"/>
    <cellStyle name="Accent6 172" xfId="3404" xr:uid="{00000000-0005-0000-0000-0000080F0000}"/>
    <cellStyle name="Accent6 173" xfId="3405" xr:uid="{00000000-0005-0000-0000-0000090F0000}"/>
    <cellStyle name="Accent6 174" xfId="3406" xr:uid="{00000000-0005-0000-0000-00000A0F0000}"/>
    <cellStyle name="Accent6 175" xfId="3407" xr:uid="{00000000-0005-0000-0000-00000B0F0000}"/>
    <cellStyle name="Accent6 176" xfId="3408" xr:uid="{00000000-0005-0000-0000-00000C0F0000}"/>
    <cellStyle name="Accent6 177" xfId="3409" xr:uid="{00000000-0005-0000-0000-00000D0F0000}"/>
    <cellStyle name="Accent6 178" xfId="3410" xr:uid="{00000000-0005-0000-0000-00000E0F0000}"/>
    <cellStyle name="Accent6 179" xfId="3411" xr:uid="{00000000-0005-0000-0000-00000F0F0000}"/>
    <cellStyle name="Accent6 18" xfId="3412" xr:uid="{00000000-0005-0000-0000-0000100F0000}"/>
    <cellStyle name="Accent6 18 2" xfId="3413" xr:uid="{00000000-0005-0000-0000-0000110F0000}"/>
    <cellStyle name="Accent6 180" xfId="3414" xr:uid="{00000000-0005-0000-0000-0000120F0000}"/>
    <cellStyle name="Accent6 181" xfId="3415" xr:uid="{00000000-0005-0000-0000-0000130F0000}"/>
    <cellStyle name="Accent6 182" xfId="3416" xr:uid="{00000000-0005-0000-0000-0000140F0000}"/>
    <cellStyle name="Accent6 183" xfId="3417" xr:uid="{00000000-0005-0000-0000-0000150F0000}"/>
    <cellStyle name="Accent6 184" xfId="3418" xr:uid="{00000000-0005-0000-0000-0000160F0000}"/>
    <cellStyle name="Accent6 185" xfId="3419" xr:uid="{00000000-0005-0000-0000-0000170F0000}"/>
    <cellStyle name="Accent6 186" xfId="3420" xr:uid="{00000000-0005-0000-0000-0000180F0000}"/>
    <cellStyle name="Accent6 187" xfId="3421" xr:uid="{00000000-0005-0000-0000-0000190F0000}"/>
    <cellStyle name="Accent6 188" xfId="3422" xr:uid="{00000000-0005-0000-0000-00001A0F0000}"/>
    <cellStyle name="Accent6 189" xfId="3423" xr:uid="{00000000-0005-0000-0000-00001B0F0000}"/>
    <cellStyle name="Accent6 19" xfId="3424" xr:uid="{00000000-0005-0000-0000-00001C0F0000}"/>
    <cellStyle name="Accent6 19 2" xfId="3425" xr:uid="{00000000-0005-0000-0000-00001D0F0000}"/>
    <cellStyle name="Accent6 190" xfId="3426" xr:uid="{00000000-0005-0000-0000-00001E0F0000}"/>
    <cellStyle name="Accent6 191" xfId="3427" xr:uid="{00000000-0005-0000-0000-00001F0F0000}"/>
    <cellStyle name="Accent6 192" xfId="3428" xr:uid="{00000000-0005-0000-0000-0000200F0000}"/>
    <cellStyle name="Accent6 193" xfId="3429" xr:uid="{00000000-0005-0000-0000-0000210F0000}"/>
    <cellStyle name="Accent6 194" xfId="3430" xr:uid="{00000000-0005-0000-0000-0000220F0000}"/>
    <cellStyle name="Accent6 195" xfId="3431" xr:uid="{00000000-0005-0000-0000-0000230F0000}"/>
    <cellStyle name="Accent6 196" xfId="3432" xr:uid="{00000000-0005-0000-0000-0000240F0000}"/>
    <cellStyle name="Accent6 197" xfId="3433" xr:uid="{00000000-0005-0000-0000-0000250F0000}"/>
    <cellStyle name="Accent6 198" xfId="3434" xr:uid="{00000000-0005-0000-0000-0000260F0000}"/>
    <cellStyle name="Accent6 199" xfId="3435" xr:uid="{00000000-0005-0000-0000-0000270F0000}"/>
    <cellStyle name="Accent6 2" xfId="3436" xr:uid="{00000000-0005-0000-0000-0000280F0000}"/>
    <cellStyle name="Accent6 2 2" xfId="3437" xr:uid="{00000000-0005-0000-0000-0000290F0000}"/>
    <cellStyle name="Accent6 2 2 2" xfId="3438" xr:uid="{00000000-0005-0000-0000-00002A0F0000}"/>
    <cellStyle name="Accent6 2 2 3" xfId="3439" xr:uid="{00000000-0005-0000-0000-00002B0F0000}"/>
    <cellStyle name="Accent6 2 3" xfId="3440" xr:uid="{00000000-0005-0000-0000-00002C0F0000}"/>
    <cellStyle name="Accent6 2 3 2" xfId="3441" xr:uid="{00000000-0005-0000-0000-00002D0F0000}"/>
    <cellStyle name="Accent6 2 4" xfId="3442" xr:uid="{00000000-0005-0000-0000-00002E0F0000}"/>
    <cellStyle name="Accent6 2 4 2" xfId="3443" xr:uid="{00000000-0005-0000-0000-00002F0F0000}"/>
    <cellStyle name="Accent6 2 5" xfId="3444" xr:uid="{00000000-0005-0000-0000-0000300F0000}"/>
    <cellStyle name="Accent6 20" xfId="3445" xr:uid="{00000000-0005-0000-0000-0000310F0000}"/>
    <cellStyle name="Accent6 20 2" xfId="3446" xr:uid="{00000000-0005-0000-0000-0000320F0000}"/>
    <cellStyle name="Accent6 200" xfId="3447" xr:uid="{00000000-0005-0000-0000-0000330F0000}"/>
    <cellStyle name="Accent6 201" xfId="3448" xr:uid="{00000000-0005-0000-0000-0000340F0000}"/>
    <cellStyle name="Accent6 202" xfId="3449" xr:uid="{00000000-0005-0000-0000-0000350F0000}"/>
    <cellStyle name="Accent6 203" xfId="3450" xr:uid="{00000000-0005-0000-0000-0000360F0000}"/>
    <cellStyle name="Accent6 204" xfId="3451" xr:uid="{00000000-0005-0000-0000-0000370F0000}"/>
    <cellStyle name="Accent6 205" xfId="3452" xr:uid="{00000000-0005-0000-0000-0000380F0000}"/>
    <cellStyle name="Accent6 206" xfId="3453" xr:uid="{00000000-0005-0000-0000-0000390F0000}"/>
    <cellStyle name="Accent6 207" xfId="3454" xr:uid="{00000000-0005-0000-0000-00003A0F0000}"/>
    <cellStyle name="Accent6 208" xfId="3455" xr:uid="{00000000-0005-0000-0000-00003B0F0000}"/>
    <cellStyle name="Accent6 209" xfId="3456" xr:uid="{00000000-0005-0000-0000-00003C0F0000}"/>
    <cellStyle name="Accent6 21" xfId="3457" xr:uid="{00000000-0005-0000-0000-00003D0F0000}"/>
    <cellStyle name="Accent6 21 2" xfId="3458" xr:uid="{00000000-0005-0000-0000-00003E0F0000}"/>
    <cellStyle name="Accent6 210" xfId="3459" xr:uid="{00000000-0005-0000-0000-00003F0F0000}"/>
    <cellStyle name="Accent6 211" xfId="3460" xr:uid="{00000000-0005-0000-0000-0000400F0000}"/>
    <cellStyle name="Accent6 212" xfId="3461" xr:uid="{00000000-0005-0000-0000-0000410F0000}"/>
    <cellStyle name="Accent6 213" xfId="3462" xr:uid="{00000000-0005-0000-0000-0000420F0000}"/>
    <cellStyle name="Accent6 214" xfId="3463" xr:uid="{00000000-0005-0000-0000-0000430F0000}"/>
    <cellStyle name="Accent6 215" xfId="3464" xr:uid="{00000000-0005-0000-0000-0000440F0000}"/>
    <cellStyle name="Accent6 216" xfId="3465" xr:uid="{00000000-0005-0000-0000-0000450F0000}"/>
    <cellStyle name="Accent6 217" xfId="3466" xr:uid="{00000000-0005-0000-0000-0000460F0000}"/>
    <cellStyle name="Accent6 218" xfId="3467" xr:uid="{00000000-0005-0000-0000-0000470F0000}"/>
    <cellStyle name="Accent6 219" xfId="3468" xr:uid="{00000000-0005-0000-0000-0000480F0000}"/>
    <cellStyle name="Accent6 22" xfId="3469" xr:uid="{00000000-0005-0000-0000-0000490F0000}"/>
    <cellStyle name="Accent6 22 2" xfId="3470" xr:uid="{00000000-0005-0000-0000-00004A0F0000}"/>
    <cellStyle name="Accent6 220" xfId="3471" xr:uid="{00000000-0005-0000-0000-00004B0F0000}"/>
    <cellStyle name="Accent6 221" xfId="3472" xr:uid="{00000000-0005-0000-0000-00004C0F0000}"/>
    <cellStyle name="Accent6 222" xfId="3473" xr:uid="{00000000-0005-0000-0000-00004D0F0000}"/>
    <cellStyle name="Accent6 223" xfId="3474" xr:uid="{00000000-0005-0000-0000-00004E0F0000}"/>
    <cellStyle name="Accent6 224" xfId="3475" xr:uid="{00000000-0005-0000-0000-00004F0F0000}"/>
    <cellStyle name="Accent6 225" xfId="3476" xr:uid="{00000000-0005-0000-0000-0000500F0000}"/>
    <cellStyle name="Accent6 226" xfId="3477" xr:uid="{00000000-0005-0000-0000-0000510F0000}"/>
    <cellStyle name="Accent6 227" xfId="3478" xr:uid="{00000000-0005-0000-0000-0000520F0000}"/>
    <cellStyle name="Accent6 228" xfId="3479" xr:uid="{00000000-0005-0000-0000-0000530F0000}"/>
    <cellStyle name="Accent6 229" xfId="3480" xr:uid="{00000000-0005-0000-0000-0000540F0000}"/>
    <cellStyle name="Accent6 23" xfId="3481" xr:uid="{00000000-0005-0000-0000-0000550F0000}"/>
    <cellStyle name="Accent6 23 2" xfId="3482" xr:uid="{00000000-0005-0000-0000-0000560F0000}"/>
    <cellStyle name="Accent6 230" xfId="3483" xr:uid="{00000000-0005-0000-0000-0000570F0000}"/>
    <cellStyle name="Accent6 231" xfId="3484" xr:uid="{00000000-0005-0000-0000-0000580F0000}"/>
    <cellStyle name="Accent6 232" xfId="3485" xr:uid="{00000000-0005-0000-0000-0000590F0000}"/>
    <cellStyle name="Accent6 233" xfId="3486" xr:uid="{00000000-0005-0000-0000-00005A0F0000}"/>
    <cellStyle name="Accent6 234" xfId="3487" xr:uid="{00000000-0005-0000-0000-00005B0F0000}"/>
    <cellStyle name="Accent6 235" xfId="3488" xr:uid="{00000000-0005-0000-0000-00005C0F0000}"/>
    <cellStyle name="Accent6 236" xfId="3489" xr:uid="{00000000-0005-0000-0000-00005D0F0000}"/>
    <cellStyle name="Accent6 237" xfId="3490" xr:uid="{00000000-0005-0000-0000-00005E0F0000}"/>
    <cellStyle name="Accent6 238" xfId="3491" xr:uid="{00000000-0005-0000-0000-00005F0F0000}"/>
    <cellStyle name="Accent6 239" xfId="3492" xr:uid="{00000000-0005-0000-0000-0000600F0000}"/>
    <cellStyle name="Accent6 24" xfId="3493" xr:uid="{00000000-0005-0000-0000-0000610F0000}"/>
    <cellStyle name="Accent6 24 2" xfId="3494" xr:uid="{00000000-0005-0000-0000-0000620F0000}"/>
    <cellStyle name="Accent6 240" xfId="3495" xr:uid="{00000000-0005-0000-0000-0000630F0000}"/>
    <cellStyle name="Accent6 241" xfId="3496" xr:uid="{00000000-0005-0000-0000-0000640F0000}"/>
    <cellStyle name="Accent6 242" xfId="3497" xr:uid="{00000000-0005-0000-0000-0000650F0000}"/>
    <cellStyle name="Accent6 25" xfId="3498" xr:uid="{00000000-0005-0000-0000-0000660F0000}"/>
    <cellStyle name="Accent6 25 2" xfId="3499" xr:uid="{00000000-0005-0000-0000-0000670F0000}"/>
    <cellStyle name="Accent6 26" xfId="3500" xr:uid="{00000000-0005-0000-0000-0000680F0000}"/>
    <cellStyle name="Accent6 26 2" xfId="3501" xr:uid="{00000000-0005-0000-0000-0000690F0000}"/>
    <cellStyle name="Accent6 27" xfId="3502" xr:uid="{00000000-0005-0000-0000-00006A0F0000}"/>
    <cellStyle name="Accent6 27 2" xfId="3503" xr:uid="{00000000-0005-0000-0000-00006B0F0000}"/>
    <cellStyle name="Accent6 28" xfId="3504" xr:uid="{00000000-0005-0000-0000-00006C0F0000}"/>
    <cellStyle name="Accent6 28 2" xfId="3505" xr:uid="{00000000-0005-0000-0000-00006D0F0000}"/>
    <cellStyle name="Accent6 29" xfId="3506" xr:uid="{00000000-0005-0000-0000-00006E0F0000}"/>
    <cellStyle name="Accent6 3" xfId="3507" xr:uid="{00000000-0005-0000-0000-00006F0F0000}"/>
    <cellStyle name="Accent6 3 2" xfId="3508" xr:uid="{00000000-0005-0000-0000-0000700F0000}"/>
    <cellStyle name="Accent6 3 3" xfId="3509" xr:uid="{00000000-0005-0000-0000-0000710F0000}"/>
    <cellStyle name="Accent6 3 4" xfId="3510" xr:uid="{00000000-0005-0000-0000-0000720F0000}"/>
    <cellStyle name="Accent6 3 5" xfId="3511" xr:uid="{00000000-0005-0000-0000-0000730F0000}"/>
    <cellStyle name="Accent6 30" xfId="3512" xr:uid="{00000000-0005-0000-0000-0000740F0000}"/>
    <cellStyle name="Accent6 31" xfId="3513" xr:uid="{00000000-0005-0000-0000-0000750F0000}"/>
    <cellStyle name="Accent6 32" xfId="3514" xr:uid="{00000000-0005-0000-0000-0000760F0000}"/>
    <cellStyle name="Accent6 33" xfId="3515" xr:uid="{00000000-0005-0000-0000-0000770F0000}"/>
    <cellStyle name="Accent6 34" xfId="3516" xr:uid="{00000000-0005-0000-0000-0000780F0000}"/>
    <cellStyle name="Accent6 35" xfId="3517" xr:uid="{00000000-0005-0000-0000-0000790F0000}"/>
    <cellStyle name="Accent6 36" xfId="3518" xr:uid="{00000000-0005-0000-0000-00007A0F0000}"/>
    <cellStyle name="Accent6 37" xfId="3519" xr:uid="{00000000-0005-0000-0000-00007B0F0000}"/>
    <cellStyle name="Accent6 38" xfId="3520" xr:uid="{00000000-0005-0000-0000-00007C0F0000}"/>
    <cellStyle name="Accent6 39" xfId="3521" xr:uid="{00000000-0005-0000-0000-00007D0F0000}"/>
    <cellStyle name="Accent6 4" xfId="3522" xr:uid="{00000000-0005-0000-0000-00007E0F0000}"/>
    <cellStyle name="Accent6 4 2" xfId="3523" xr:uid="{00000000-0005-0000-0000-00007F0F0000}"/>
    <cellStyle name="Accent6 4 3" xfId="3524" xr:uid="{00000000-0005-0000-0000-0000800F0000}"/>
    <cellStyle name="Accent6 4 4" xfId="3525" xr:uid="{00000000-0005-0000-0000-0000810F0000}"/>
    <cellStyle name="Accent6 4 5" xfId="3526" xr:uid="{00000000-0005-0000-0000-0000820F0000}"/>
    <cellStyle name="Accent6 40" xfId="3527" xr:uid="{00000000-0005-0000-0000-0000830F0000}"/>
    <cellStyle name="Accent6 41" xfId="3528" xr:uid="{00000000-0005-0000-0000-0000840F0000}"/>
    <cellStyle name="Accent6 42" xfId="3529" xr:uid="{00000000-0005-0000-0000-0000850F0000}"/>
    <cellStyle name="Accent6 43" xfId="3530" xr:uid="{00000000-0005-0000-0000-0000860F0000}"/>
    <cellStyle name="Accent6 44" xfId="3531" xr:uid="{00000000-0005-0000-0000-0000870F0000}"/>
    <cellStyle name="Accent6 45" xfId="3532" xr:uid="{00000000-0005-0000-0000-0000880F0000}"/>
    <cellStyle name="Accent6 46" xfId="3533" xr:uid="{00000000-0005-0000-0000-0000890F0000}"/>
    <cellStyle name="Accent6 47" xfId="3534" xr:uid="{00000000-0005-0000-0000-00008A0F0000}"/>
    <cellStyle name="Accent6 48" xfId="3535" xr:uid="{00000000-0005-0000-0000-00008B0F0000}"/>
    <cellStyle name="Accent6 49" xfId="3536" xr:uid="{00000000-0005-0000-0000-00008C0F0000}"/>
    <cellStyle name="Accent6 5" xfId="3537" xr:uid="{00000000-0005-0000-0000-00008D0F0000}"/>
    <cellStyle name="Accent6 5 2" xfId="3538" xr:uid="{00000000-0005-0000-0000-00008E0F0000}"/>
    <cellStyle name="Accent6 50" xfId="3539" xr:uid="{00000000-0005-0000-0000-00008F0F0000}"/>
    <cellStyle name="Accent6 51" xfId="3540" xr:uid="{00000000-0005-0000-0000-0000900F0000}"/>
    <cellStyle name="Accent6 52" xfId="3541" xr:uid="{00000000-0005-0000-0000-0000910F0000}"/>
    <cellStyle name="Accent6 53" xfId="3542" xr:uid="{00000000-0005-0000-0000-0000920F0000}"/>
    <cellStyle name="Accent6 54" xfId="3543" xr:uid="{00000000-0005-0000-0000-0000930F0000}"/>
    <cellStyle name="Accent6 55" xfId="3544" xr:uid="{00000000-0005-0000-0000-0000940F0000}"/>
    <cellStyle name="Accent6 56" xfId="3545" xr:uid="{00000000-0005-0000-0000-0000950F0000}"/>
    <cellStyle name="Accent6 57" xfId="3546" xr:uid="{00000000-0005-0000-0000-0000960F0000}"/>
    <cellStyle name="Accent6 58" xfId="3547" xr:uid="{00000000-0005-0000-0000-0000970F0000}"/>
    <cellStyle name="Accent6 59" xfId="3548" xr:uid="{00000000-0005-0000-0000-0000980F0000}"/>
    <cellStyle name="Accent6 6" xfId="3549" xr:uid="{00000000-0005-0000-0000-0000990F0000}"/>
    <cellStyle name="Accent6 6 2" xfId="3550" xr:uid="{00000000-0005-0000-0000-00009A0F0000}"/>
    <cellStyle name="Accent6 60" xfId="3551" xr:uid="{00000000-0005-0000-0000-00009B0F0000}"/>
    <cellStyle name="Accent6 61" xfId="3552" xr:uid="{00000000-0005-0000-0000-00009C0F0000}"/>
    <cellStyle name="Accent6 62" xfId="3553" xr:uid="{00000000-0005-0000-0000-00009D0F0000}"/>
    <cellStyle name="Accent6 63" xfId="3554" xr:uid="{00000000-0005-0000-0000-00009E0F0000}"/>
    <cellStyle name="Accent6 64" xfId="3555" xr:uid="{00000000-0005-0000-0000-00009F0F0000}"/>
    <cellStyle name="Accent6 65" xfId="3556" xr:uid="{00000000-0005-0000-0000-0000A00F0000}"/>
    <cellStyle name="Accent6 66" xfId="3557" xr:uid="{00000000-0005-0000-0000-0000A10F0000}"/>
    <cellStyle name="Accent6 67" xfId="3558" xr:uid="{00000000-0005-0000-0000-0000A20F0000}"/>
    <cellStyle name="Accent6 68" xfId="3559" xr:uid="{00000000-0005-0000-0000-0000A30F0000}"/>
    <cellStyle name="Accent6 69" xfId="3560" xr:uid="{00000000-0005-0000-0000-0000A40F0000}"/>
    <cellStyle name="Accent6 7" xfId="3561" xr:uid="{00000000-0005-0000-0000-0000A50F0000}"/>
    <cellStyle name="Accent6 7 2" xfId="3562" xr:uid="{00000000-0005-0000-0000-0000A60F0000}"/>
    <cellStyle name="Accent6 70" xfId="3563" xr:uid="{00000000-0005-0000-0000-0000A70F0000}"/>
    <cellStyle name="Accent6 71" xfId="3564" xr:uid="{00000000-0005-0000-0000-0000A80F0000}"/>
    <cellStyle name="Accent6 72" xfId="3565" xr:uid="{00000000-0005-0000-0000-0000A90F0000}"/>
    <cellStyle name="Accent6 73" xfId="3566" xr:uid="{00000000-0005-0000-0000-0000AA0F0000}"/>
    <cellStyle name="Accent6 74" xfId="3567" xr:uid="{00000000-0005-0000-0000-0000AB0F0000}"/>
    <cellStyle name="Accent6 75" xfId="3568" xr:uid="{00000000-0005-0000-0000-0000AC0F0000}"/>
    <cellStyle name="Accent6 76" xfId="3569" xr:uid="{00000000-0005-0000-0000-0000AD0F0000}"/>
    <cellStyle name="Accent6 77" xfId="3570" xr:uid="{00000000-0005-0000-0000-0000AE0F0000}"/>
    <cellStyle name="Accent6 78" xfId="3571" xr:uid="{00000000-0005-0000-0000-0000AF0F0000}"/>
    <cellStyle name="Accent6 79" xfId="3572" xr:uid="{00000000-0005-0000-0000-0000B00F0000}"/>
    <cellStyle name="Accent6 8" xfId="3573" xr:uid="{00000000-0005-0000-0000-0000B10F0000}"/>
    <cellStyle name="Accent6 8 2" xfId="3574" xr:uid="{00000000-0005-0000-0000-0000B20F0000}"/>
    <cellStyle name="Accent6 80" xfId="3575" xr:uid="{00000000-0005-0000-0000-0000B30F0000}"/>
    <cellStyle name="Accent6 81" xfId="3576" xr:uid="{00000000-0005-0000-0000-0000B40F0000}"/>
    <cellStyle name="Accent6 82" xfId="3577" xr:uid="{00000000-0005-0000-0000-0000B50F0000}"/>
    <cellStyle name="Accent6 83" xfId="3578" xr:uid="{00000000-0005-0000-0000-0000B60F0000}"/>
    <cellStyle name="Accent6 84" xfId="3579" xr:uid="{00000000-0005-0000-0000-0000B70F0000}"/>
    <cellStyle name="Accent6 85" xfId="3580" xr:uid="{00000000-0005-0000-0000-0000B80F0000}"/>
    <cellStyle name="Accent6 86" xfId="3581" xr:uid="{00000000-0005-0000-0000-0000B90F0000}"/>
    <cellStyle name="Accent6 87" xfId="3582" xr:uid="{00000000-0005-0000-0000-0000BA0F0000}"/>
    <cellStyle name="Accent6 88" xfId="3583" xr:uid="{00000000-0005-0000-0000-0000BB0F0000}"/>
    <cellStyle name="Accent6 89" xfId="3584" xr:uid="{00000000-0005-0000-0000-0000BC0F0000}"/>
    <cellStyle name="Accent6 9" xfId="3585" xr:uid="{00000000-0005-0000-0000-0000BD0F0000}"/>
    <cellStyle name="Accent6 9 2" xfId="3586" xr:uid="{00000000-0005-0000-0000-0000BE0F0000}"/>
    <cellStyle name="Accent6 90" xfId="3587" xr:uid="{00000000-0005-0000-0000-0000BF0F0000}"/>
    <cellStyle name="Accent6 91" xfId="3588" xr:uid="{00000000-0005-0000-0000-0000C00F0000}"/>
    <cellStyle name="Accent6 92" xfId="3589" xr:uid="{00000000-0005-0000-0000-0000C10F0000}"/>
    <cellStyle name="Accent6 93" xfId="3590" xr:uid="{00000000-0005-0000-0000-0000C20F0000}"/>
    <cellStyle name="Accent6 94" xfId="3591" xr:uid="{00000000-0005-0000-0000-0000C30F0000}"/>
    <cellStyle name="Accent6 95" xfId="3592" xr:uid="{00000000-0005-0000-0000-0000C40F0000}"/>
    <cellStyle name="Accent6 96" xfId="3593" xr:uid="{00000000-0005-0000-0000-0000C50F0000}"/>
    <cellStyle name="Accent6 97" xfId="3594" xr:uid="{00000000-0005-0000-0000-0000C60F0000}"/>
    <cellStyle name="Accent6 98" xfId="3595" xr:uid="{00000000-0005-0000-0000-0000C70F0000}"/>
    <cellStyle name="Accent6 99" xfId="3596" xr:uid="{00000000-0005-0000-0000-0000C80F0000}"/>
    <cellStyle name="Across" xfId="26268" xr:uid="{00000000-0005-0000-0000-0000C90F0000}"/>
    <cellStyle name="Actual Date" xfId="3597" xr:uid="{00000000-0005-0000-0000-0000CA0F0000}"/>
    <cellStyle name="Actual Date 2" xfId="3598" xr:uid="{00000000-0005-0000-0000-0000CB0F0000}"/>
    <cellStyle name="Actual Date 3" xfId="3599" xr:uid="{00000000-0005-0000-0000-0000CC0F0000}"/>
    <cellStyle name="Actual Date 4" xfId="3600" xr:uid="{00000000-0005-0000-0000-0000CD0F0000}"/>
    <cellStyle name="ÅëÈ­ [0]_±âÅ¸" xfId="26269" xr:uid="{00000000-0005-0000-0000-0000CE0F0000}"/>
    <cellStyle name="ÅëÈ­_±âÅ¸" xfId="26270" xr:uid="{00000000-0005-0000-0000-0000CF0F0000}"/>
    <cellStyle name="Alternate Rows" xfId="3601" xr:uid="{00000000-0005-0000-0000-0000D00F0000}"/>
    <cellStyle name="Alternate Yellow" xfId="3602" xr:uid="{00000000-0005-0000-0000-0000D10F0000}"/>
    <cellStyle name="Alternate Yellow 2" xfId="3603" xr:uid="{00000000-0005-0000-0000-0000D20F0000}"/>
    <cellStyle name="Alternate Yellow 2 2" xfId="3604" xr:uid="{00000000-0005-0000-0000-0000D30F0000}"/>
    <cellStyle name="Alternate Yellow 3" xfId="3605" xr:uid="{00000000-0005-0000-0000-0000D40F0000}"/>
    <cellStyle name="Arial8" xfId="26271" xr:uid="{00000000-0005-0000-0000-0000D50F0000}"/>
    <cellStyle name="ÄÞ¸¶ [0]_±âÅ¸" xfId="26272" xr:uid="{00000000-0005-0000-0000-0000D60F0000}"/>
    <cellStyle name="ÄÞ¸¶_±âÅ¸" xfId="26273" xr:uid="{00000000-0005-0000-0000-0000D70F0000}"/>
    <cellStyle name="Avertissement" xfId="3606" xr:uid="{00000000-0005-0000-0000-0000D80F0000}"/>
    <cellStyle name="background" xfId="26274" xr:uid="{00000000-0005-0000-0000-0000D90F0000}"/>
    <cellStyle name="Bad 10" xfId="3607" xr:uid="{00000000-0005-0000-0000-0000DA0F0000}"/>
    <cellStyle name="Bad 11" xfId="3608" xr:uid="{00000000-0005-0000-0000-0000DB0F0000}"/>
    <cellStyle name="Bad 12" xfId="3609" xr:uid="{00000000-0005-0000-0000-0000DC0F0000}"/>
    <cellStyle name="Bad 13" xfId="3610" xr:uid="{00000000-0005-0000-0000-0000DD0F0000}"/>
    <cellStyle name="Bad 14" xfId="3611" xr:uid="{00000000-0005-0000-0000-0000DE0F0000}"/>
    <cellStyle name="Bad 15" xfId="3612" xr:uid="{00000000-0005-0000-0000-0000DF0F0000}"/>
    <cellStyle name="Bad 16" xfId="3613" xr:uid="{00000000-0005-0000-0000-0000E00F0000}"/>
    <cellStyle name="Bad 17" xfId="3614" xr:uid="{00000000-0005-0000-0000-0000E10F0000}"/>
    <cellStyle name="Bad 18" xfId="3615" xr:uid="{00000000-0005-0000-0000-0000E20F0000}"/>
    <cellStyle name="Bad 19" xfId="3616" xr:uid="{00000000-0005-0000-0000-0000E30F0000}"/>
    <cellStyle name="Bad 2" xfId="3617" xr:uid="{00000000-0005-0000-0000-0000E40F0000}"/>
    <cellStyle name="Bad 2 2" xfId="3618" xr:uid="{00000000-0005-0000-0000-0000E50F0000}"/>
    <cellStyle name="Bad 2 2 2" xfId="26275" xr:uid="{00000000-0005-0000-0000-0000E60F0000}"/>
    <cellStyle name="Bad 2 2 3" xfId="26276" xr:uid="{00000000-0005-0000-0000-0000E70F0000}"/>
    <cellStyle name="Bad 2 3" xfId="3619" xr:uid="{00000000-0005-0000-0000-0000E80F0000}"/>
    <cellStyle name="Bad 2 4" xfId="3620" xr:uid="{00000000-0005-0000-0000-0000E90F0000}"/>
    <cellStyle name="Bad 2 5" xfId="3621" xr:uid="{00000000-0005-0000-0000-0000EA0F0000}"/>
    <cellStyle name="Bad 20" xfId="3622" xr:uid="{00000000-0005-0000-0000-0000EB0F0000}"/>
    <cellStyle name="Bad 21" xfId="3623" xr:uid="{00000000-0005-0000-0000-0000EC0F0000}"/>
    <cellStyle name="Bad 22" xfId="3624" xr:uid="{00000000-0005-0000-0000-0000ED0F0000}"/>
    <cellStyle name="Bad 23" xfId="3625" xr:uid="{00000000-0005-0000-0000-0000EE0F0000}"/>
    <cellStyle name="Bad 24" xfId="3626" xr:uid="{00000000-0005-0000-0000-0000EF0F0000}"/>
    <cellStyle name="Bad 3" xfId="3627" xr:uid="{00000000-0005-0000-0000-0000F00F0000}"/>
    <cellStyle name="Bad 3 2" xfId="3628" xr:uid="{00000000-0005-0000-0000-0000F10F0000}"/>
    <cellStyle name="Bad 3 3" xfId="3629" xr:uid="{00000000-0005-0000-0000-0000F20F0000}"/>
    <cellStyle name="Bad 3 4" xfId="3630" xr:uid="{00000000-0005-0000-0000-0000F30F0000}"/>
    <cellStyle name="Bad 3 5" xfId="3631" xr:uid="{00000000-0005-0000-0000-0000F40F0000}"/>
    <cellStyle name="Bad 4" xfId="3632" xr:uid="{00000000-0005-0000-0000-0000F50F0000}"/>
    <cellStyle name="Bad 4 2" xfId="3633" xr:uid="{00000000-0005-0000-0000-0000F60F0000}"/>
    <cellStyle name="Bad 4 3" xfId="3634" xr:uid="{00000000-0005-0000-0000-0000F70F0000}"/>
    <cellStyle name="Bad 4 4" xfId="3635" xr:uid="{00000000-0005-0000-0000-0000F80F0000}"/>
    <cellStyle name="Bad 4 5" xfId="3636" xr:uid="{00000000-0005-0000-0000-0000F90F0000}"/>
    <cellStyle name="Bad 5" xfId="3637" xr:uid="{00000000-0005-0000-0000-0000FA0F0000}"/>
    <cellStyle name="Bad 6" xfId="3638" xr:uid="{00000000-0005-0000-0000-0000FB0F0000}"/>
    <cellStyle name="Bad 7" xfId="3639" xr:uid="{00000000-0005-0000-0000-0000FC0F0000}"/>
    <cellStyle name="Bad 8" xfId="3640" xr:uid="{00000000-0005-0000-0000-0000FD0F0000}"/>
    <cellStyle name="Bad 9" xfId="3641" xr:uid="{00000000-0005-0000-0000-0000FE0F0000}"/>
    <cellStyle name="Band 2" xfId="3642" xr:uid="{00000000-0005-0000-0000-0000FF0F0000}"/>
    <cellStyle name="Banner" xfId="3643" xr:uid="{00000000-0005-0000-0000-000000100000}"/>
    <cellStyle name="Banner 2" xfId="26277" xr:uid="{00000000-0005-0000-0000-000001100000}"/>
    <cellStyle name="Base" xfId="26278" xr:uid="{00000000-0005-0000-0000-000002100000}"/>
    <cellStyle name="Black_Highlight" xfId="26279" xr:uid="{00000000-0005-0000-0000-000003100000}"/>
    <cellStyle name="Blue Font" xfId="3644" xr:uid="{00000000-0005-0000-0000-000004100000}"/>
    <cellStyle name="Body" xfId="26280" xr:uid="{00000000-0005-0000-0000-000005100000}"/>
    <cellStyle name="Body 2" xfId="26281" xr:uid="{00000000-0005-0000-0000-000006100000}"/>
    <cellStyle name="Body 3" xfId="26282" xr:uid="{00000000-0005-0000-0000-000007100000}"/>
    <cellStyle name="BOLD" xfId="3645" xr:uid="{00000000-0005-0000-0000-000008100000}"/>
    <cellStyle name="Bold Red" xfId="3646" xr:uid="{00000000-0005-0000-0000-000009100000}"/>
    <cellStyle name="Boolean" xfId="26283" xr:uid="{00000000-0005-0000-0000-00000A100000}"/>
    <cellStyle name="Border" xfId="3647" xr:uid="{00000000-0005-0000-0000-00000B100000}"/>
    <cellStyle name="Border 2" xfId="26284" xr:uid="{00000000-0005-0000-0000-00000C100000}"/>
    <cellStyle name="Border 2 2" xfId="54904" xr:uid="{CE91632D-99FB-499A-83ED-798A5C5F9E9E}"/>
    <cellStyle name="Border 3" xfId="26285" xr:uid="{00000000-0005-0000-0000-00000D100000}"/>
    <cellStyle name="Border Heavy" xfId="26286" xr:uid="{00000000-0005-0000-0000-00000E100000}"/>
    <cellStyle name="Border Thin" xfId="26287" xr:uid="{00000000-0005-0000-0000-00000F100000}"/>
    <cellStyle name="Bottom" xfId="26288" xr:uid="{00000000-0005-0000-0000-000010100000}"/>
    <cellStyle name="Ç¥ÁØ_¿ù°£¿ä¾àº¸°í" xfId="26289" xr:uid="{00000000-0005-0000-0000-000011100000}"/>
    <cellStyle name="Calc" xfId="3648" xr:uid="{00000000-0005-0000-0000-000012100000}"/>
    <cellStyle name="calc 0dp" xfId="3649" xr:uid="{00000000-0005-0000-0000-000013100000}"/>
    <cellStyle name="calc 0dp 2" xfId="3650" xr:uid="{00000000-0005-0000-0000-000014100000}"/>
    <cellStyle name="calc 0dp 2 2" xfId="3651" xr:uid="{00000000-0005-0000-0000-000015100000}"/>
    <cellStyle name="calc 0dp 2 2 2" xfId="3652" xr:uid="{00000000-0005-0000-0000-000016100000}"/>
    <cellStyle name="calc 0dp 2 3" xfId="3653" xr:uid="{00000000-0005-0000-0000-000017100000}"/>
    <cellStyle name="calc 0dp 3" xfId="3654" xr:uid="{00000000-0005-0000-0000-000018100000}"/>
    <cellStyle name="calc 0dp 3 2" xfId="3655" xr:uid="{00000000-0005-0000-0000-000019100000}"/>
    <cellStyle name="calc 0dp 4" xfId="3656" xr:uid="{00000000-0005-0000-0000-00001A100000}"/>
    <cellStyle name="Calc 10" xfId="3657" xr:uid="{00000000-0005-0000-0000-00001B100000}"/>
    <cellStyle name="Calc 11" xfId="3658" xr:uid="{00000000-0005-0000-0000-00001C100000}"/>
    <cellStyle name="Calc 12" xfId="3659" xr:uid="{00000000-0005-0000-0000-00001D100000}"/>
    <cellStyle name="Calc 13" xfId="3660" xr:uid="{00000000-0005-0000-0000-00001E100000}"/>
    <cellStyle name="Calc 14" xfId="3661" xr:uid="{00000000-0005-0000-0000-00001F100000}"/>
    <cellStyle name="Calc 15" xfId="3662" xr:uid="{00000000-0005-0000-0000-000020100000}"/>
    <cellStyle name="Calc 16" xfId="3663" xr:uid="{00000000-0005-0000-0000-000021100000}"/>
    <cellStyle name="Calc 17" xfId="3664" xr:uid="{00000000-0005-0000-0000-000022100000}"/>
    <cellStyle name="Calc 18" xfId="3665" xr:uid="{00000000-0005-0000-0000-000023100000}"/>
    <cellStyle name="Calc 19" xfId="3666" xr:uid="{00000000-0005-0000-0000-000024100000}"/>
    <cellStyle name="Calc 2" xfId="3667" xr:uid="{00000000-0005-0000-0000-000025100000}"/>
    <cellStyle name="Calc 2 2" xfId="3668" xr:uid="{00000000-0005-0000-0000-000026100000}"/>
    <cellStyle name="Calc 20" xfId="3669" xr:uid="{00000000-0005-0000-0000-000027100000}"/>
    <cellStyle name="Calc 21" xfId="3670" xr:uid="{00000000-0005-0000-0000-000028100000}"/>
    <cellStyle name="Calc 22" xfId="3671" xr:uid="{00000000-0005-0000-0000-000029100000}"/>
    <cellStyle name="Calc 23" xfId="3672" xr:uid="{00000000-0005-0000-0000-00002A100000}"/>
    <cellStyle name="Calc 24" xfId="3673" xr:uid="{00000000-0005-0000-0000-00002B100000}"/>
    <cellStyle name="Calc 25" xfId="3674" xr:uid="{00000000-0005-0000-0000-00002C100000}"/>
    <cellStyle name="Calc 26" xfId="3675" xr:uid="{00000000-0005-0000-0000-00002D100000}"/>
    <cellStyle name="Calc 3" xfId="3676" xr:uid="{00000000-0005-0000-0000-00002E100000}"/>
    <cellStyle name="Calc 3 2" xfId="3677" xr:uid="{00000000-0005-0000-0000-00002F100000}"/>
    <cellStyle name="Calc 4" xfId="3678" xr:uid="{00000000-0005-0000-0000-000030100000}"/>
    <cellStyle name="Calc 4 2" xfId="3679" xr:uid="{00000000-0005-0000-0000-000031100000}"/>
    <cellStyle name="Calc 5" xfId="3680" xr:uid="{00000000-0005-0000-0000-000032100000}"/>
    <cellStyle name="Calc 6" xfId="3681" xr:uid="{00000000-0005-0000-0000-000033100000}"/>
    <cellStyle name="Calc 7" xfId="3682" xr:uid="{00000000-0005-0000-0000-000034100000}"/>
    <cellStyle name="Calc 8" xfId="3683" xr:uid="{00000000-0005-0000-0000-000035100000}"/>
    <cellStyle name="Calc 9" xfId="3684" xr:uid="{00000000-0005-0000-0000-000036100000}"/>
    <cellStyle name="Calc Currency (0)" xfId="26290" xr:uid="{00000000-0005-0000-0000-000037100000}"/>
    <cellStyle name="Calc Currency (0) 2" xfId="26291" xr:uid="{00000000-0005-0000-0000-000038100000}"/>
    <cellStyle name="Calc Currency (0) 2 2" xfId="26292" xr:uid="{00000000-0005-0000-0000-000039100000}"/>
    <cellStyle name="Calc Currency (0) 2 3" xfId="26293" xr:uid="{00000000-0005-0000-0000-00003A100000}"/>
    <cellStyle name="Calc Currency (0) 3" xfId="26294" xr:uid="{00000000-0005-0000-0000-00003B100000}"/>
    <cellStyle name="Calc Currency (0) 3 2" xfId="26295" xr:uid="{00000000-0005-0000-0000-00003C100000}"/>
    <cellStyle name="Calc Currency (0) 4" xfId="26296" xr:uid="{00000000-0005-0000-0000-00003D100000}"/>
    <cellStyle name="Calc Currency (0) 5" xfId="26297" xr:uid="{00000000-0005-0000-0000-00003E100000}"/>
    <cellStyle name="Calc Currency (0)_FPR EEC Feb 2010" xfId="26298" xr:uid="{00000000-0005-0000-0000-00003F100000}"/>
    <cellStyle name="Calc_0" xfId="26299" xr:uid="{00000000-0005-0000-0000-000040100000}"/>
    <cellStyle name="Calcul" xfId="3685" xr:uid="{00000000-0005-0000-0000-000041100000}"/>
    <cellStyle name="calculated" xfId="26300" xr:uid="{00000000-0005-0000-0000-000042100000}"/>
    <cellStyle name="Calculation 10" xfId="3686" xr:uid="{00000000-0005-0000-0000-000043100000}"/>
    <cellStyle name="Calculation 11" xfId="3687" xr:uid="{00000000-0005-0000-0000-000044100000}"/>
    <cellStyle name="Calculation 12" xfId="3688" xr:uid="{00000000-0005-0000-0000-000045100000}"/>
    <cellStyle name="Calculation 13" xfId="3689" xr:uid="{00000000-0005-0000-0000-000046100000}"/>
    <cellStyle name="Calculation 14" xfId="3690" xr:uid="{00000000-0005-0000-0000-000047100000}"/>
    <cellStyle name="Calculation 15" xfId="3691" xr:uid="{00000000-0005-0000-0000-000048100000}"/>
    <cellStyle name="Calculation 16" xfId="3692" xr:uid="{00000000-0005-0000-0000-000049100000}"/>
    <cellStyle name="Calculation 17" xfId="3693" xr:uid="{00000000-0005-0000-0000-00004A100000}"/>
    <cellStyle name="Calculation 18" xfId="3694" xr:uid="{00000000-0005-0000-0000-00004B100000}"/>
    <cellStyle name="Calculation 19" xfId="3695" xr:uid="{00000000-0005-0000-0000-00004C100000}"/>
    <cellStyle name="Calculation 2" xfId="3696" xr:uid="{00000000-0005-0000-0000-00004D100000}"/>
    <cellStyle name="Calculation 2 10" xfId="3697" xr:uid="{00000000-0005-0000-0000-00004E100000}"/>
    <cellStyle name="Calculation 2 11" xfId="3698" xr:uid="{00000000-0005-0000-0000-00004F100000}"/>
    <cellStyle name="Calculation 2 12" xfId="26301" xr:uid="{00000000-0005-0000-0000-000050100000}"/>
    <cellStyle name="Calculation 2 13" xfId="26302" xr:uid="{00000000-0005-0000-0000-000051100000}"/>
    <cellStyle name="Calculation 2 14" xfId="26303" xr:uid="{00000000-0005-0000-0000-000052100000}"/>
    <cellStyle name="Calculation 2 15" xfId="26304" xr:uid="{00000000-0005-0000-0000-000053100000}"/>
    <cellStyle name="Calculation 2 16" xfId="26305" xr:uid="{00000000-0005-0000-0000-000054100000}"/>
    <cellStyle name="Calculation 2 17" xfId="26306" xr:uid="{00000000-0005-0000-0000-000055100000}"/>
    <cellStyle name="Calculation 2 18" xfId="26307" xr:uid="{00000000-0005-0000-0000-000056100000}"/>
    <cellStyle name="Calculation 2 19" xfId="26308" xr:uid="{00000000-0005-0000-0000-000057100000}"/>
    <cellStyle name="Calculation 2 2" xfId="3699" xr:uid="{00000000-0005-0000-0000-000058100000}"/>
    <cellStyle name="Calculation 2 2 2" xfId="3700" xr:uid="{00000000-0005-0000-0000-000059100000}"/>
    <cellStyle name="Calculation 2 2 2 2" xfId="3701" xr:uid="{00000000-0005-0000-0000-00005A100000}"/>
    <cellStyle name="Calculation 2 2 2 2 2" xfId="26309" xr:uid="{00000000-0005-0000-0000-00005B100000}"/>
    <cellStyle name="Calculation 2 2 2 2 2 2" xfId="26310" xr:uid="{00000000-0005-0000-0000-00005C100000}"/>
    <cellStyle name="Calculation 2 2 2 2 2 2 2" xfId="26311" xr:uid="{00000000-0005-0000-0000-00005D100000}"/>
    <cellStyle name="Calculation 2 2 2 2 2 2 2 2" xfId="26312" xr:uid="{00000000-0005-0000-0000-00005E100000}"/>
    <cellStyle name="Calculation 2 2 2 2 2 2 2 2 2" xfId="26313" xr:uid="{00000000-0005-0000-0000-00005F100000}"/>
    <cellStyle name="Calculation 2 2 2 2 2 2 2 2 2 2" xfId="26314" xr:uid="{00000000-0005-0000-0000-000060100000}"/>
    <cellStyle name="Calculation 2 2 2 2 2 2 2 2 2 2 2" xfId="26315" xr:uid="{00000000-0005-0000-0000-000061100000}"/>
    <cellStyle name="Calculation 2 2 2 2 2 2 2 2 2 3" xfId="26316" xr:uid="{00000000-0005-0000-0000-000062100000}"/>
    <cellStyle name="Calculation 2 2 2 2 2 2 2 2 3" xfId="26317" xr:uid="{00000000-0005-0000-0000-000063100000}"/>
    <cellStyle name="Calculation 2 2 2 2 2 2 2 2 3 2" xfId="26318" xr:uid="{00000000-0005-0000-0000-000064100000}"/>
    <cellStyle name="Calculation 2 2 2 2 2 2 2 2 4" xfId="26319" xr:uid="{00000000-0005-0000-0000-000065100000}"/>
    <cellStyle name="Calculation 2 2 2 2 2 2 2 3" xfId="26320" xr:uid="{00000000-0005-0000-0000-000066100000}"/>
    <cellStyle name="Calculation 2 2 2 2 2 2 2 3 2" xfId="26321" xr:uid="{00000000-0005-0000-0000-000067100000}"/>
    <cellStyle name="Calculation 2 2 2 2 2 2 2 3 2 2" xfId="26322" xr:uid="{00000000-0005-0000-0000-000068100000}"/>
    <cellStyle name="Calculation 2 2 2 2 2 2 2 3 3" xfId="26323" xr:uid="{00000000-0005-0000-0000-000069100000}"/>
    <cellStyle name="Calculation 2 2 2 2 2 2 2 4" xfId="26324" xr:uid="{00000000-0005-0000-0000-00006A100000}"/>
    <cellStyle name="Calculation 2 2 2 2 2 2 2 4 2" xfId="26325" xr:uid="{00000000-0005-0000-0000-00006B100000}"/>
    <cellStyle name="Calculation 2 2 2 2 2 2 2 5" xfId="26326" xr:uid="{00000000-0005-0000-0000-00006C100000}"/>
    <cellStyle name="Calculation 2 2 2 2 2 2 3" xfId="26327" xr:uid="{00000000-0005-0000-0000-00006D100000}"/>
    <cellStyle name="Calculation 2 2 2 2 2 2 3 2" xfId="26328" xr:uid="{00000000-0005-0000-0000-00006E100000}"/>
    <cellStyle name="Calculation 2 2 2 2 2 2 3 2 2" xfId="26329" xr:uid="{00000000-0005-0000-0000-00006F100000}"/>
    <cellStyle name="Calculation 2 2 2 2 2 2 3 2 2 2" xfId="26330" xr:uid="{00000000-0005-0000-0000-000070100000}"/>
    <cellStyle name="Calculation 2 2 2 2 2 2 3 2 3" xfId="26331" xr:uid="{00000000-0005-0000-0000-000071100000}"/>
    <cellStyle name="Calculation 2 2 2 2 2 2 3 3" xfId="26332" xr:uid="{00000000-0005-0000-0000-000072100000}"/>
    <cellStyle name="Calculation 2 2 2 2 2 2 3 3 2" xfId="26333" xr:uid="{00000000-0005-0000-0000-000073100000}"/>
    <cellStyle name="Calculation 2 2 2 2 2 2 3 4" xfId="26334" xr:uid="{00000000-0005-0000-0000-000074100000}"/>
    <cellStyle name="Calculation 2 2 2 2 2 2 4" xfId="26335" xr:uid="{00000000-0005-0000-0000-000075100000}"/>
    <cellStyle name="Calculation 2 2 2 2 2 2 4 2" xfId="26336" xr:uid="{00000000-0005-0000-0000-000076100000}"/>
    <cellStyle name="Calculation 2 2 2 2 2 2 5" xfId="26337" xr:uid="{00000000-0005-0000-0000-000077100000}"/>
    <cellStyle name="Calculation 2 2 2 2 2 3" xfId="26338" xr:uid="{00000000-0005-0000-0000-000078100000}"/>
    <cellStyle name="Calculation 2 2 2 2 2 3 2" xfId="26339" xr:uid="{00000000-0005-0000-0000-000079100000}"/>
    <cellStyle name="Calculation 2 2 2 2 2 3 2 2" xfId="26340" xr:uid="{00000000-0005-0000-0000-00007A100000}"/>
    <cellStyle name="Calculation 2 2 2 2 2 3 2 2 2" xfId="26341" xr:uid="{00000000-0005-0000-0000-00007B100000}"/>
    <cellStyle name="Calculation 2 2 2 2 2 3 2 2 2 2" xfId="26342" xr:uid="{00000000-0005-0000-0000-00007C100000}"/>
    <cellStyle name="Calculation 2 2 2 2 2 3 2 2 3" xfId="26343" xr:uid="{00000000-0005-0000-0000-00007D100000}"/>
    <cellStyle name="Calculation 2 2 2 2 2 3 2 3" xfId="26344" xr:uid="{00000000-0005-0000-0000-00007E100000}"/>
    <cellStyle name="Calculation 2 2 2 2 2 3 2 3 2" xfId="26345" xr:uid="{00000000-0005-0000-0000-00007F100000}"/>
    <cellStyle name="Calculation 2 2 2 2 2 3 2 4" xfId="26346" xr:uid="{00000000-0005-0000-0000-000080100000}"/>
    <cellStyle name="Calculation 2 2 2 2 2 3 3" xfId="26347" xr:uid="{00000000-0005-0000-0000-000081100000}"/>
    <cellStyle name="Calculation 2 2 2 2 2 3 3 2" xfId="26348" xr:uid="{00000000-0005-0000-0000-000082100000}"/>
    <cellStyle name="Calculation 2 2 2 2 2 3 3 2 2" xfId="26349" xr:uid="{00000000-0005-0000-0000-000083100000}"/>
    <cellStyle name="Calculation 2 2 2 2 2 3 3 3" xfId="26350" xr:uid="{00000000-0005-0000-0000-000084100000}"/>
    <cellStyle name="Calculation 2 2 2 2 2 3 4" xfId="26351" xr:uid="{00000000-0005-0000-0000-000085100000}"/>
    <cellStyle name="Calculation 2 2 2 2 2 3 4 2" xfId="26352" xr:uid="{00000000-0005-0000-0000-000086100000}"/>
    <cellStyle name="Calculation 2 2 2 2 2 3 5" xfId="26353" xr:uid="{00000000-0005-0000-0000-000087100000}"/>
    <cellStyle name="Calculation 2 2 2 2 2 4" xfId="26354" xr:uid="{00000000-0005-0000-0000-000088100000}"/>
    <cellStyle name="Calculation 2 2 2 2 2 4 2" xfId="26355" xr:uid="{00000000-0005-0000-0000-000089100000}"/>
    <cellStyle name="Calculation 2 2 2 2 2 4 2 2" xfId="26356" xr:uid="{00000000-0005-0000-0000-00008A100000}"/>
    <cellStyle name="Calculation 2 2 2 2 2 4 2 2 2" xfId="26357" xr:uid="{00000000-0005-0000-0000-00008B100000}"/>
    <cellStyle name="Calculation 2 2 2 2 2 4 2 3" xfId="26358" xr:uid="{00000000-0005-0000-0000-00008C100000}"/>
    <cellStyle name="Calculation 2 2 2 2 2 4 3" xfId="26359" xr:uid="{00000000-0005-0000-0000-00008D100000}"/>
    <cellStyle name="Calculation 2 2 2 2 2 4 3 2" xfId="26360" xr:uid="{00000000-0005-0000-0000-00008E100000}"/>
    <cellStyle name="Calculation 2 2 2 2 2 4 4" xfId="26361" xr:uid="{00000000-0005-0000-0000-00008F100000}"/>
    <cellStyle name="Calculation 2 2 2 2 2 5" xfId="26362" xr:uid="{00000000-0005-0000-0000-000090100000}"/>
    <cellStyle name="Calculation 2 2 2 2 2 5 2" xfId="26363" xr:uid="{00000000-0005-0000-0000-000091100000}"/>
    <cellStyle name="Calculation 2 2 2 2 2 6" xfId="26364" xr:uid="{00000000-0005-0000-0000-000092100000}"/>
    <cellStyle name="Calculation 2 2 2 2 3" xfId="26365" xr:uid="{00000000-0005-0000-0000-000093100000}"/>
    <cellStyle name="Calculation 2 2 2 2 3 2" xfId="26366" xr:uid="{00000000-0005-0000-0000-000094100000}"/>
    <cellStyle name="Calculation 2 2 2 2 3 2 2" xfId="26367" xr:uid="{00000000-0005-0000-0000-000095100000}"/>
    <cellStyle name="Calculation 2 2 2 2 3 2 2 2" xfId="26368" xr:uid="{00000000-0005-0000-0000-000096100000}"/>
    <cellStyle name="Calculation 2 2 2 2 3 2 2 2 2" xfId="26369" xr:uid="{00000000-0005-0000-0000-000097100000}"/>
    <cellStyle name="Calculation 2 2 2 2 3 2 2 2 2 2" xfId="26370" xr:uid="{00000000-0005-0000-0000-000098100000}"/>
    <cellStyle name="Calculation 2 2 2 2 3 2 2 2 3" xfId="26371" xr:uid="{00000000-0005-0000-0000-000099100000}"/>
    <cellStyle name="Calculation 2 2 2 2 3 2 2 3" xfId="26372" xr:uid="{00000000-0005-0000-0000-00009A100000}"/>
    <cellStyle name="Calculation 2 2 2 2 3 2 2 3 2" xfId="26373" xr:uid="{00000000-0005-0000-0000-00009B100000}"/>
    <cellStyle name="Calculation 2 2 2 2 3 2 2 4" xfId="26374" xr:uid="{00000000-0005-0000-0000-00009C100000}"/>
    <cellStyle name="Calculation 2 2 2 2 3 2 3" xfId="26375" xr:uid="{00000000-0005-0000-0000-00009D100000}"/>
    <cellStyle name="Calculation 2 2 2 2 3 2 3 2" xfId="26376" xr:uid="{00000000-0005-0000-0000-00009E100000}"/>
    <cellStyle name="Calculation 2 2 2 2 3 2 3 2 2" xfId="26377" xr:uid="{00000000-0005-0000-0000-00009F100000}"/>
    <cellStyle name="Calculation 2 2 2 2 3 2 3 3" xfId="26378" xr:uid="{00000000-0005-0000-0000-0000A0100000}"/>
    <cellStyle name="Calculation 2 2 2 2 3 2 4" xfId="26379" xr:uid="{00000000-0005-0000-0000-0000A1100000}"/>
    <cellStyle name="Calculation 2 2 2 2 3 2 4 2" xfId="26380" xr:uid="{00000000-0005-0000-0000-0000A2100000}"/>
    <cellStyle name="Calculation 2 2 2 2 3 2 5" xfId="26381" xr:uid="{00000000-0005-0000-0000-0000A3100000}"/>
    <cellStyle name="Calculation 2 2 2 2 3 3" xfId="26382" xr:uid="{00000000-0005-0000-0000-0000A4100000}"/>
    <cellStyle name="Calculation 2 2 2 2 3 3 2" xfId="26383" xr:uid="{00000000-0005-0000-0000-0000A5100000}"/>
    <cellStyle name="Calculation 2 2 2 2 3 3 2 2" xfId="26384" xr:uid="{00000000-0005-0000-0000-0000A6100000}"/>
    <cellStyle name="Calculation 2 2 2 2 3 3 2 2 2" xfId="26385" xr:uid="{00000000-0005-0000-0000-0000A7100000}"/>
    <cellStyle name="Calculation 2 2 2 2 3 3 2 3" xfId="26386" xr:uid="{00000000-0005-0000-0000-0000A8100000}"/>
    <cellStyle name="Calculation 2 2 2 2 3 3 3" xfId="26387" xr:uid="{00000000-0005-0000-0000-0000A9100000}"/>
    <cellStyle name="Calculation 2 2 2 2 3 3 3 2" xfId="26388" xr:uid="{00000000-0005-0000-0000-0000AA100000}"/>
    <cellStyle name="Calculation 2 2 2 2 3 3 4" xfId="26389" xr:uid="{00000000-0005-0000-0000-0000AB100000}"/>
    <cellStyle name="Calculation 2 2 2 2 3 4" xfId="26390" xr:uid="{00000000-0005-0000-0000-0000AC100000}"/>
    <cellStyle name="Calculation 2 2 2 2 3 4 2" xfId="26391" xr:uid="{00000000-0005-0000-0000-0000AD100000}"/>
    <cellStyle name="Calculation 2 2 2 2 3 5" xfId="26392" xr:uid="{00000000-0005-0000-0000-0000AE100000}"/>
    <cellStyle name="Calculation 2 2 2 2 4" xfId="26393" xr:uid="{00000000-0005-0000-0000-0000AF100000}"/>
    <cellStyle name="Calculation 2 2 2 2 4 2" xfId="26394" xr:uid="{00000000-0005-0000-0000-0000B0100000}"/>
    <cellStyle name="Calculation 2 2 2 2 4 2 2" xfId="26395" xr:uid="{00000000-0005-0000-0000-0000B1100000}"/>
    <cellStyle name="Calculation 2 2 2 2 4 2 2 2" xfId="26396" xr:uid="{00000000-0005-0000-0000-0000B2100000}"/>
    <cellStyle name="Calculation 2 2 2 2 4 2 2 2 2" xfId="26397" xr:uid="{00000000-0005-0000-0000-0000B3100000}"/>
    <cellStyle name="Calculation 2 2 2 2 4 2 2 3" xfId="26398" xr:uid="{00000000-0005-0000-0000-0000B4100000}"/>
    <cellStyle name="Calculation 2 2 2 2 4 2 3" xfId="26399" xr:uid="{00000000-0005-0000-0000-0000B5100000}"/>
    <cellStyle name="Calculation 2 2 2 2 4 2 3 2" xfId="26400" xr:uid="{00000000-0005-0000-0000-0000B6100000}"/>
    <cellStyle name="Calculation 2 2 2 2 4 2 4" xfId="26401" xr:uid="{00000000-0005-0000-0000-0000B7100000}"/>
    <cellStyle name="Calculation 2 2 2 2 4 3" xfId="26402" xr:uid="{00000000-0005-0000-0000-0000B8100000}"/>
    <cellStyle name="Calculation 2 2 2 2 4 3 2" xfId="26403" xr:uid="{00000000-0005-0000-0000-0000B9100000}"/>
    <cellStyle name="Calculation 2 2 2 2 4 3 2 2" xfId="26404" xr:uid="{00000000-0005-0000-0000-0000BA100000}"/>
    <cellStyle name="Calculation 2 2 2 2 4 3 3" xfId="26405" xr:uid="{00000000-0005-0000-0000-0000BB100000}"/>
    <cellStyle name="Calculation 2 2 2 2 4 4" xfId="26406" xr:uid="{00000000-0005-0000-0000-0000BC100000}"/>
    <cellStyle name="Calculation 2 2 2 2 4 4 2" xfId="26407" xr:uid="{00000000-0005-0000-0000-0000BD100000}"/>
    <cellStyle name="Calculation 2 2 2 2 4 5" xfId="26408" xr:uid="{00000000-0005-0000-0000-0000BE100000}"/>
    <cellStyle name="Calculation 2 2 2 2 5" xfId="26409" xr:uid="{00000000-0005-0000-0000-0000BF100000}"/>
    <cellStyle name="Calculation 2 2 2 2 5 2" xfId="26410" xr:uid="{00000000-0005-0000-0000-0000C0100000}"/>
    <cellStyle name="Calculation 2 2 2 2 5 2 2" xfId="26411" xr:uid="{00000000-0005-0000-0000-0000C1100000}"/>
    <cellStyle name="Calculation 2 2 2 2 5 2 2 2" xfId="26412" xr:uid="{00000000-0005-0000-0000-0000C2100000}"/>
    <cellStyle name="Calculation 2 2 2 2 5 2 3" xfId="26413" xr:uid="{00000000-0005-0000-0000-0000C3100000}"/>
    <cellStyle name="Calculation 2 2 2 2 5 3" xfId="26414" xr:uid="{00000000-0005-0000-0000-0000C4100000}"/>
    <cellStyle name="Calculation 2 2 2 2 5 3 2" xfId="26415" xr:uid="{00000000-0005-0000-0000-0000C5100000}"/>
    <cellStyle name="Calculation 2 2 2 2 5 4" xfId="26416" xr:uid="{00000000-0005-0000-0000-0000C6100000}"/>
    <cellStyle name="Calculation 2 2 2 2 6" xfId="26417" xr:uid="{00000000-0005-0000-0000-0000C7100000}"/>
    <cellStyle name="Calculation 2 2 2 2 6 2" xfId="26418" xr:uid="{00000000-0005-0000-0000-0000C8100000}"/>
    <cellStyle name="Calculation 2 2 2 2 7" xfId="26419" xr:uid="{00000000-0005-0000-0000-0000C9100000}"/>
    <cellStyle name="Calculation 2 2 2 3" xfId="26420" xr:uid="{00000000-0005-0000-0000-0000CA100000}"/>
    <cellStyle name="Calculation 2 2 2 3 2" xfId="26421" xr:uid="{00000000-0005-0000-0000-0000CB100000}"/>
    <cellStyle name="Calculation 2 2 2 3 2 2" xfId="26422" xr:uid="{00000000-0005-0000-0000-0000CC100000}"/>
    <cellStyle name="Calculation 2 2 2 3 2 2 2" xfId="26423" xr:uid="{00000000-0005-0000-0000-0000CD100000}"/>
    <cellStyle name="Calculation 2 2 2 3 2 2 2 2" xfId="26424" xr:uid="{00000000-0005-0000-0000-0000CE100000}"/>
    <cellStyle name="Calculation 2 2 2 3 2 2 2 2 2" xfId="26425" xr:uid="{00000000-0005-0000-0000-0000CF100000}"/>
    <cellStyle name="Calculation 2 2 2 3 2 2 2 2 2 2" xfId="26426" xr:uid="{00000000-0005-0000-0000-0000D0100000}"/>
    <cellStyle name="Calculation 2 2 2 3 2 2 2 2 3" xfId="26427" xr:uid="{00000000-0005-0000-0000-0000D1100000}"/>
    <cellStyle name="Calculation 2 2 2 3 2 2 2 3" xfId="26428" xr:uid="{00000000-0005-0000-0000-0000D2100000}"/>
    <cellStyle name="Calculation 2 2 2 3 2 2 2 3 2" xfId="26429" xr:uid="{00000000-0005-0000-0000-0000D3100000}"/>
    <cellStyle name="Calculation 2 2 2 3 2 2 2 4" xfId="26430" xr:uid="{00000000-0005-0000-0000-0000D4100000}"/>
    <cellStyle name="Calculation 2 2 2 3 2 2 3" xfId="26431" xr:uid="{00000000-0005-0000-0000-0000D5100000}"/>
    <cellStyle name="Calculation 2 2 2 3 2 2 3 2" xfId="26432" xr:uid="{00000000-0005-0000-0000-0000D6100000}"/>
    <cellStyle name="Calculation 2 2 2 3 2 2 3 2 2" xfId="26433" xr:uid="{00000000-0005-0000-0000-0000D7100000}"/>
    <cellStyle name="Calculation 2 2 2 3 2 2 3 3" xfId="26434" xr:uid="{00000000-0005-0000-0000-0000D8100000}"/>
    <cellStyle name="Calculation 2 2 2 3 2 2 4" xfId="26435" xr:uid="{00000000-0005-0000-0000-0000D9100000}"/>
    <cellStyle name="Calculation 2 2 2 3 2 2 4 2" xfId="26436" xr:uid="{00000000-0005-0000-0000-0000DA100000}"/>
    <cellStyle name="Calculation 2 2 2 3 2 2 5" xfId="26437" xr:uid="{00000000-0005-0000-0000-0000DB100000}"/>
    <cellStyle name="Calculation 2 2 2 3 2 3" xfId="26438" xr:uid="{00000000-0005-0000-0000-0000DC100000}"/>
    <cellStyle name="Calculation 2 2 2 3 2 3 2" xfId="26439" xr:uid="{00000000-0005-0000-0000-0000DD100000}"/>
    <cellStyle name="Calculation 2 2 2 3 2 3 2 2" xfId="26440" xr:uid="{00000000-0005-0000-0000-0000DE100000}"/>
    <cellStyle name="Calculation 2 2 2 3 2 3 2 2 2" xfId="26441" xr:uid="{00000000-0005-0000-0000-0000DF100000}"/>
    <cellStyle name="Calculation 2 2 2 3 2 3 2 3" xfId="26442" xr:uid="{00000000-0005-0000-0000-0000E0100000}"/>
    <cellStyle name="Calculation 2 2 2 3 2 3 3" xfId="26443" xr:uid="{00000000-0005-0000-0000-0000E1100000}"/>
    <cellStyle name="Calculation 2 2 2 3 2 3 3 2" xfId="26444" xr:uid="{00000000-0005-0000-0000-0000E2100000}"/>
    <cellStyle name="Calculation 2 2 2 3 2 3 4" xfId="26445" xr:uid="{00000000-0005-0000-0000-0000E3100000}"/>
    <cellStyle name="Calculation 2 2 2 3 2 4" xfId="26446" xr:uid="{00000000-0005-0000-0000-0000E4100000}"/>
    <cellStyle name="Calculation 2 2 2 3 2 4 2" xfId="26447" xr:uid="{00000000-0005-0000-0000-0000E5100000}"/>
    <cellStyle name="Calculation 2 2 2 3 2 5" xfId="26448" xr:uid="{00000000-0005-0000-0000-0000E6100000}"/>
    <cellStyle name="Calculation 2 2 2 3 3" xfId="26449" xr:uid="{00000000-0005-0000-0000-0000E7100000}"/>
    <cellStyle name="Calculation 2 2 2 3 3 2" xfId="26450" xr:uid="{00000000-0005-0000-0000-0000E8100000}"/>
    <cellStyle name="Calculation 2 2 2 3 3 2 2" xfId="26451" xr:uid="{00000000-0005-0000-0000-0000E9100000}"/>
    <cellStyle name="Calculation 2 2 2 3 3 2 2 2" xfId="26452" xr:uid="{00000000-0005-0000-0000-0000EA100000}"/>
    <cellStyle name="Calculation 2 2 2 3 3 2 2 2 2" xfId="26453" xr:uid="{00000000-0005-0000-0000-0000EB100000}"/>
    <cellStyle name="Calculation 2 2 2 3 3 2 2 3" xfId="26454" xr:uid="{00000000-0005-0000-0000-0000EC100000}"/>
    <cellStyle name="Calculation 2 2 2 3 3 2 3" xfId="26455" xr:uid="{00000000-0005-0000-0000-0000ED100000}"/>
    <cellStyle name="Calculation 2 2 2 3 3 2 3 2" xfId="26456" xr:uid="{00000000-0005-0000-0000-0000EE100000}"/>
    <cellStyle name="Calculation 2 2 2 3 3 2 4" xfId="26457" xr:uid="{00000000-0005-0000-0000-0000EF100000}"/>
    <cellStyle name="Calculation 2 2 2 3 3 3" xfId="26458" xr:uid="{00000000-0005-0000-0000-0000F0100000}"/>
    <cellStyle name="Calculation 2 2 2 3 3 3 2" xfId="26459" xr:uid="{00000000-0005-0000-0000-0000F1100000}"/>
    <cellStyle name="Calculation 2 2 2 3 3 3 2 2" xfId="26460" xr:uid="{00000000-0005-0000-0000-0000F2100000}"/>
    <cellStyle name="Calculation 2 2 2 3 3 3 3" xfId="26461" xr:uid="{00000000-0005-0000-0000-0000F3100000}"/>
    <cellStyle name="Calculation 2 2 2 3 3 4" xfId="26462" xr:uid="{00000000-0005-0000-0000-0000F4100000}"/>
    <cellStyle name="Calculation 2 2 2 3 3 4 2" xfId="26463" xr:uid="{00000000-0005-0000-0000-0000F5100000}"/>
    <cellStyle name="Calculation 2 2 2 3 3 5" xfId="26464" xr:uid="{00000000-0005-0000-0000-0000F6100000}"/>
    <cellStyle name="Calculation 2 2 2 3 4" xfId="26465" xr:uid="{00000000-0005-0000-0000-0000F7100000}"/>
    <cellStyle name="Calculation 2 2 2 3 4 2" xfId="26466" xr:uid="{00000000-0005-0000-0000-0000F8100000}"/>
    <cellStyle name="Calculation 2 2 2 3 4 2 2" xfId="26467" xr:uid="{00000000-0005-0000-0000-0000F9100000}"/>
    <cellStyle name="Calculation 2 2 2 3 4 2 2 2" xfId="26468" xr:uid="{00000000-0005-0000-0000-0000FA100000}"/>
    <cellStyle name="Calculation 2 2 2 3 4 2 3" xfId="26469" xr:uid="{00000000-0005-0000-0000-0000FB100000}"/>
    <cellStyle name="Calculation 2 2 2 3 4 3" xfId="26470" xr:uid="{00000000-0005-0000-0000-0000FC100000}"/>
    <cellStyle name="Calculation 2 2 2 3 4 3 2" xfId="26471" xr:uid="{00000000-0005-0000-0000-0000FD100000}"/>
    <cellStyle name="Calculation 2 2 2 3 4 4" xfId="26472" xr:uid="{00000000-0005-0000-0000-0000FE100000}"/>
    <cellStyle name="Calculation 2 2 2 3 5" xfId="26473" xr:uid="{00000000-0005-0000-0000-0000FF100000}"/>
    <cellStyle name="Calculation 2 2 2 3 5 2" xfId="26474" xr:uid="{00000000-0005-0000-0000-000000110000}"/>
    <cellStyle name="Calculation 2 2 2 3 6" xfId="26475" xr:uid="{00000000-0005-0000-0000-000001110000}"/>
    <cellStyle name="Calculation 2 2 2 4" xfId="26476" xr:uid="{00000000-0005-0000-0000-000002110000}"/>
    <cellStyle name="Calculation 2 2 2 4 2" xfId="26477" xr:uid="{00000000-0005-0000-0000-000003110000}"/>
    <cellStyle name="Calculation 2 2 2 4 2 2" xfId="26478" xr:uid="{00000000-0005-0000-0000-000004110000}"/>
    <cellStyle name="Calculation 2 2 2 4 2 2 2" xfId="26479" xr:uid="{00000000-0005-0000-0000-000005110000}"/>
    <cellStyle name="Calculation 2 2 2 4 2 2 2 2" xfId="26480" xr:uid="{00000000-0005-0000-0000-000006110000}"/>
    <cellStyle name="Calculation 2 2 2 4 2 2 2 2 2" xfId="26481" xr:uid="{00000000-0005-0000-0000-000007110000}"/>
    <cellStyle name="Calculation 2 2 2 4 2 2 2 3" xfId="26482" xr:uid="{00000000-0005-0000-0000-000008110000}"/>
    <cellStyle name="Calculation 2 2 2 4 2 2 3" xfId="26483" xr:uid="{00000000-0005-0000-0000-000009110000}"/>
    <cellStyle name="Calculation 2 2 2 4 2 2 3 2" xfId="26484" xr:uid="{00000000-0005-0000-0000-00000A110000}"/>
    <cellStyle name="Calculation 2 2 2 4 2 2 4" xfId="26485" xr:uid="{00000000-0005-0000-0000-00000B110000}"/>
    <cellStyle name="Calculation 2 2 2 4 2 3" xfId="26486" xr:uid="{00000000-0005-0000-0000-00000C110000}"/>
    <cellStyle name="Calculation 2 2 2 4 2 3 2" xfId="26487" xr:uid="{00000000-0005-0000-0000-00000D110000}"/>
    <cellStyle name="Calculation 2 2 2 4 2 3 2 2" xfId="26488" xr:uid="{00000000-0005-0000-0000-00000E110000}"/>
    <cellStyle name="Calculation 2 2 2 4 2 3 3" xfId="26489" xr:uid="{00000000-0005-0000-0000-00000F110000}"/>
    <cellStyle name="Calculation 2 2 2 4 2 4" xfId="26490" xr:uid="{00000000-0005-0000-0000-000010110000}"/>
    <cellStyle name="Calculation 2 2 2 4 2 4 2" xfId="26491" xr:uid="{00000000-0005-0000-0000-000011110000}"/>
    <cellStyle name="Calculation 2 2 2 4 2 5" xfId="26492" xr:uid="{00000000-0005-0000-0000-000012110000}"/>
    <cellStyle name="Calculation 2 2 2 4 3" xfId="26493" xr:uid="{00000000-0005-0000-0000-000013110000}"/>
    <cellStyle name="Calculation 2 2 2 4 3 2" xfId="26494" xr:uid="{00000000-0005-0000-0000-000014110000}"/>
    <cellStyle name="Calculation 2 2 2 4 3 2 2" xfId="26495" xr:uid="{00000000-0005-0000-0000-000015110000}"/>
    <cellStyle name="Calculation 2 2 2 4 3 2 2 2" xfId="26496" xr:uid="{00000000-0005-0000-0000-000016110000}"/>
    <cellStyle name="Calculation 2 2 2 4 3 2 3" xfId="26497" xr:uid="{00000000-0005-0000-0000-000017110000}"/>
    <cellStyle name="Calculation 2 2 2 4 3 3" xfId="26498" xr:uid="{00000000-0005-0000-0000-000018110000}"/>
    <cellStyle name="Calculation 2 2 2 4 3 3 2" xfId="26499" xr:uid="{00000000-0005-0000-0000-000019110000}"/>
    <cellStyle name="Calculation 2 2 2 4 3 4" xfId="26500" xr:uid="{00000000-0005-0000-0000-00001A110000}"/>
    <cellStyle name="Calculation 2 2 2 4 4" xfId="26501" xr:uid="{00000000-0005-0000-0000-00001B110000}"/>
    <cellStyle name="Calculation 2 2 2 4 4 2" xfId="26502" xr:uid="{00000000-0005-0000-0000-00001C110000}"/>
    <cellStyle name="Calculation 2 2 2 4 5" xfId="26503" xr:uid="{00000000-0005-0000-0000-00001D110000}"/>
    <cellStyle name="Calculation 2 2 2 5" xfId="26504" xr:uid="{00000000-0005-0000-0000-00001E110000}"/>
    <cellStyle name="Calculation 2 2 2 5 2" xfId="26505" xr:uid="{00000000-0005-0000-0000-00001F110000}"/>
    <cellStyle name="Calculation 2 2 2 5 2 2" xfId="26506" xr:uid="{00000000-0005-0000-0000-000020110000}"/>
    <cellStyle name="Calculation 2 2 2 5 2 2 2" xfId="26507" xr:uid="{00000000-0005-0000-0000-000021110000}"/>
    <cellStyle name="Calculation 2 2 2 5 2 2 2 2" xfId="26508" xr:uid="{00000000-0005-0000-0000-000022110000}"/>
    <cellStyle name="Calculation 2 2 2 5 2 2 3" xfId="26509" xr:uid="{00000000-0005-0000-0000-000023110000}"/>
    <cellStyle name="Calculation 2 2 2 5 2 3" xfId="26510" xr:uid="{00000000-0005-0000-0000-000024110000}"/>
    <cellStyle name="Calculation 2 2 2 5 2 3 2" xfId="26511" xr:uid="{00000000-0005-0000-0000-000025110000}"/>
    <cellStyle name="Calculation 2 2 2 5 2 4" xfId="26512" xr:uid="{00000000-0005-0000-0000-000026110000}"/>
    <cellStyle name="Calculation 2 2 2 5 3" xfId="26513" xr:uid="{00000000-0005-0000-0000-000027110000}"/>
    <cellStyle name="Calculation 2 2 2 5 3 2" xfId="26514" xr:uid="{00000000-0005-0000-0000-000028110000}"/>
    <cellStyle name="Calculation 2 2 2 5 3 2 2" xfId="26515" xr:uid="{00000000-0005-0000-0000-000029110000}"/>
    <cellStyle name="Calculation 2 2 2 5 3 3" xfId="26516" xr:uid="{00000000-0005-0000-0000-00002A110000}"/>
    <cellStyle name="Calculation 2 2 2 5 4" xfId="26517" xr:uid="{00000000-0005-0000-0000-00002B110000}"/>
    <cellStyle name="Calculation 2 2 2 5 4 2" xfId="26518" xr:uid="{00000000-0005-0000-0000-00002C110000}"/>
    <cellStyle name="Calculation 2 2 2 5 5" xfId="26519" xr:uid="{00000000-0005-0000-0000-00002D110000}"/>
    <cellStyle name="Calculation 2 2 2 6" xfId="26520" xr:uid="{00000000-0005-0000-0000-00002E110000}"/>
    <cellStyle name="Calculation 2 2 2 6 2" xfId="26521" xr:uid="{00000000-0005-0000-0000-00002F110000}"/>
    <cellStyle name="Calculation 2 2 2 6 2 2" xfId="26522" xr:uid="{00000000-0005-0000-0000-000030110000}"/>
    <cellStyle name="Calculation 2 2 2 6 2 2 2" xfId="26523" xr:uid="{00000000-0005-0000-0000-000031110000}"/>
    <cellStyle name="Calculation 2 2 2 6 2 3" xfId="26524" xr:uid="{00000000-0005-0000-0000-000032110000}"/>
    <cellStyle name="Calculation 2 2 2 6 3" xfId="26525" xr:uid="{00000000-0005-0000-0000-000033110000}"/>
    <cellStyle name="Calculation 2 2 2 6 3 2" xfId="26526" xr:uid="{00000000-0005-0000-0000-000034110000}"/>
    <cellStyle name="Calculation 2 2 2 6 4" xfId="26527" xr:uid="{00000000-0005-0000-0000-000035110000}"/>
    <cellStyle name="Calculation 2 2 2 7" xfId="26528" xr:uid="{00000000-0005-0000-0000-000036110000}"/>
    <cellStyle name="Calculation 2 2 2 7 2" xfId="26529" xr:uid="{00000000-0005-0000-0000-000037110000}"/>
    <cellStyle name="Calculation 2 2 2 8" xfId="26530" xr:uid="{00000000-0005-0000-0000-000038110000}"/>
    <cellStyle name="Calculation 2 2 3" xfId="3702" xr:uid="{00000000-0005-0000-0000-000039110000}"/>
    <cellStyle name="Calculation 2 2 3 2" xfId="3703" xr:uid="{00000000-0005-0000-0000-00003A110000}"/>
    <cellStyle name="Calculation 2 2 3 2 2" xfId="26531" xr:uid="{00000000-0005-0000-0000-00003B110000}"/>
    <cellStyle name="Calculation 2 2 3 2 2 2" xfId="26532" xr:uid="{00000000-0005-0000-0000-00003C110000}"/>
    <cellStyle name="Calculation 2 2 3 2 2 2 2" xfId="26533" xr:uid="{00000000-0005-0000-0000-00003D110000}"/>
    <cellStyle name="Calculation 2 2 3 2 2 2 2 2" xfId="26534" xr:uid="{00000000-0005-0000-0000-00003E110000}"/>
    <cellStyle name="Calculation 2 2 3 2 2 2 3" xfId="26535" xr:uid="{00000000-0005-0000-0000-00003F110000}"/>
    <cellStyle name="Calculation 2 2 3 2 2 3" xfId="26536" xr:uid="{00000000-0005-0000-0000-000040110000}"/>
    <cellStyle name="Calculation 2 2 3 2 2 3 2" xfId="26537" xr:uid="{00000000-0005-0000-0000-000041110000}"/>
    <cellStyle name="Calculation 2 2 3 2 2 4" xfId="26538" xr:uid="{00000000-0005-0000-0000-000042110000}"/>
    <cellStyle name="Calculation 2 2 3 2 3" xfId="26539" xr:uid="{00000000-0005-0000-0000-000043110000}"/>
    <cellStyle name="Calculation 2 2 3 2 3 2" xfId="26540" xr:uid="{00000000-0005-0000-0000-000044110000}"/>
    <cellStyle name="Calculation 2 2 3 2 3 2 2" xfId="26541" xr:uid="{00000000-0005-0000-0000-000045110000}"/>
    <cellStyle name="Calculation 2 2 3 2 3 3" xfId="26542" xr:uid="{00000000-0005-0000-0000-000046110000}"/>
    <cellStyle name="Calculation 2 2 3 2 4" xfId="26543" xr:uid="{00000000-0005-0000-0000-000047110000}"/>
    <cellStyle name="Calculation 2 2 3 2 4 2" xfId="26544" xr:uid="{00000000-0005-0000-0000-000048110000}"/>
    <cellStyle name="Calculation 2 2 3 2 5" xfId="26545" xr:uid="{00000000-0005-0000-0000-000049110000}"/>
    <cellStyle name="Calculation 2 2 3 3" xfId="26546" xr:uid="{00000000-0005-0000-0000-00004A110000}"/>
    <cellStyle name="Calculation 2 2 3 3 2" xfId="26547" xr:uid="{00000000-0005-0000-0000-00004B110000}"/>
    <cellStyle name="Calculation 2 2 3 3 2 2" xfId="26548" xr:uid="{00000000-0005-0000-0000-00004C110000}"/>
    <cellStyle name="Calculation 2 2 3 3 2 2 2" xfId="26549" xr:uid="{00000000-0005-0000-0000-00004D110000}"/>
    <cellStyle name="Calculation 2 2 3 3 2 3" xfId="26550" xr:uid="{00000000-0005-0000-0000-00004E110000}"/>
    <cellStyle name="Calculation 2 2 3 3 3" xfId="26551" xr:uid="{00000000-0005-0000-0000-00004F110000}"/>
    <cellStyle name="Calculation 2 2 3 3 3 2" xfId="26552" xr:uid="{00000000-0005-0000-0000-000050110000}"/>
    <cellStyle name="Calculation 2 2 3 3 4" xfId="26553" xr:uid="{00000000-0005-0000-0000-000051110000}"/>
    <cellStyle name="Calculation 2 2 3 4" xfId="26554" xr:uid="{00000000-0005-0000-0000-000052110000}"/>
    <cellStyle name="Calculation 2 2 3 4 2" xfId="26555" xr:uid="{00000000-0005-0000-0000-000053110000}"/>
    <cellStyle name="Calculation 2 2 3 5" xfId="26556" xr:uid="{00000000-0005-0000-0000-000054110000}"/>
    <cellStyle name="Calculation 2 2 4" xfId="3704" xr:uid="{00000000-0005-0000-0000-000055110000}"/>
    <cellStyle name="Calculation 2 2 4 2" xfId="26557" xr:uid="{00000000-0005-0000-0000-000056110000}"/>
    <cellStyle name="Calculation 2 2 4 2 2" xfId="26558" xr:uid="{00000000-0005-0000-0000-000057110000}"/>
    <cellStyle name="Calculation 2 2 4 2 2 2" xfId="26559" xr:uid="{00000000-0005-0000-0000-000058110000}"/>
    <cellStyle name="Calculation 2 2 4 2 2 2 2" xfId="26560" xr:uid="{00000000-0005-0000-0000-000059110000}"/>
    <cellStyle name="Calculation 2 2 4 2 2 3" xfId="26561" xr:uid="{00000000-0005-0000-0000-00005A110000}"/>
    <cellStyle name="Calculation 2 2 4 2 3" xfId="26562" xr:uid="{00000000-0005-0000-0000-00005B110000}"/>
    <cellStyle name="Calculation 2 2 4 2 3 2" xfId="26563" xr:uid="{00000000-0005-0000-0000-00005C110000}"/>
    <cellStyle name="Calculation 2 2 4 2 4" xfId="26564" xr:uid="{00000000-0005-0000-0000-00005D110000}"/>
    <cellStyle name="Calculation 2 2 4 3" xfId="26565" xr:uid="{00000000-0005-0000-0000-00005E110000}"/>
    <cellStyle name="Calculation 2 2 4 3 2" xfId="26566" xr:uid="{00000000-0005-0000-0000-00005F110000}"/>
    <cellStyle name="Calculation 2 2 4 3 2 2" xfId="26567" xr:uid="{00000000-0005-0000-0000-000060110000}"/>
    <cellStyle name="Calculation 2 2 4 3 3" xfId="26568" xr:uid="{00000000-0005-0000-0000-000061110000}"/>
    <cellStyle name="Calculation 2 2 4 4" xfId="26569" xr:uid="{00000000-0005-0000-0000-000062110000}"/>
    <cellStyle name="Calculation 2 2 4 4 2" xfId="26570" xr:uid="{00000000-0005-0000-0000-000063110000}"/>
    <cellStyle name="Calculation 2 2 4 5" xfId="26571" xr:uid="{00000000-0005-0000-0000-000064110000}"/>
    <cellStyle name="Calculation 2 2 5" xfId="3705" xr:uid="{00000000-0005-0000-0000-000065110000}"/>
    <cellStyle name="Calculation 2 2 5 2" xfId="26572" xr:uid="{00000000-0005-0000-0000-000066110000}"/>
    <cellStyle name="Calculation 2 2 5 2 2" xfId="26573" xr:uid="{00000000-0005-0000-0000-000067110000}"/>
    <cellStyle name="Calculation 2 2 5 2 2 2" xfId="26574" xr:uid="{00000000-0005-0000-0000-000068110000}"/>
    <cellStyle name="Calculation 2 2 5 2 3" xfId="26575" xr:uid="{00000000-0005-0000-0000-000069110000}"/>
    <cellStyle name="Calculation 2 2 5 3" xfId="26576" xr:uid="{00000000-0005-0000-0000-00006A110000}"/>
    <cellStyle name="Calculation 2 2 5 3 2" xfId="26577" xr:uid="{00000000-0005-0000-0000-00006B110000}"/>
    <cellStyle name="Calculation 2 2 5 4" xfId="26578" xr:uid="{00000000-0005-0000-0000-00006C110000}"/>
    <cellStyle name="Calculation 2 2 6" xfId="3706" xr:uid="{00000000-0005-0000-0000-00006D110000}"/>
    <cellStyle name="Calculation 2 2 6 2" xfId="26579" xr:uid="{00000000-0005-0000-0000-00006E110000}"/>
    <cellStyle name="Calculation 2 2 7" xfId="26580" xr:uid="{00000000-0005-0000-0000-00006F110000}"/>
    <cellStyle name="Calculation 2 2 8" xfId="26581" xr:uid="{00000000-0005-0000-0000-000070110000}"/>
    <cellStyle name="Calculation 2 20" xfId="26582" xr:uid="{00000000-0005-0000-0000-000071110000}"/>
    <cellStyle name="Calculation 2 21" xfId="26583" xr:uid="{00000000-0005-0000-0000-000072110000}"/>
    <cellStyle name="Calculation 2 22" xfId="26584" xr:uid="{00000000-0005-0000-0000-000073110000}"/>
    <cellStyle name="Calculation 2 23" xfId="26585" xr:uid="{00000000-0005-0000-0000-000074110000}"/>
    <cellStyle name="Calculation 2 24" xfId="26586" xr:uid="{00000000-0005-0000-0000-000075110000}"/>
    <cellStyle name="Calculation 2 25" xfId="26587" xr:uid="{00000000-0005-0000-0000-000076110000}"/>
    <cellStyle name="Calculation 2 26" xfId="26588" xr:uid="{00000000-0005-0000-0000-000077110000}"/>
    <cellStyle name="Calculation 2 27" xfId="26589" xr:uid="{00000000-0005-0000-0000-000078110000}"/>
    <cellStyle name="Calculation 2 28" xfId="26590" xr:uid="{00000000-0005-0000-0000-000079110000}"/>
    <cellStyle name="Calculation 2 29" xfId="26591" xr:uid="{00000000-0005-0000-0000-00007A110000}"/>
    <cellStyle name="Calculation 2 3" xfId="3707" xr:uid="{00000000-0005-0000-0000-00007B110000}"/>
    <cellStyle name="Calculation 2 3 2" xfId="3708" xr:uid="{00000000-0005-0000-0000-00007C110000}"/>
    <cellStyle name="Calculation 2 3 2 2" xfId="3709" xr:uid="{00000000-0005-0000-0000-00007D110000}"/>
    <cellStyle name="Calculation 2 3 2 2 2" xfId="26592" xr:uid="{00000000-0005-0000-0000-00007E110000}"/>
    <cellStyle name="Calculation 2 3 2 2 2 2" xfId="26593" xr:uid="{00000000-0005-0000-0000-00007F110000}"/>
    <cellStyle name="Calculation 2 3 2 2 2 2 2" xfId="26594" xr:uid="{00000000-0005-0000-0000-000080110000}"/>
    <cellStyle name="Calculation 2 3 2 2 2 3" xfId="26595" xr:uid="{00000000-0005-0000-0000-000081110000}"/>
    <cellStyle name="Calculation 2 3 2 2 3" xfId="26596" xr:uid="{00000000-0005-0000-0000-000082110000}"/>
    <cellStyle name="Calculation 2 3 2 2 3 2" xfId="26597" xr:uid="{00000000-0005-0000-0000-000083110000}"/>
    <cellStyle name="Calculation 2 3 2 2 4" xfId="26598" xr:uid="{00000000-0005-0000-0000-000084110000}"/>
    <cellStyle name="Calculation 2 3 2 3" xfId="26599" xr:uid="{00000000-0005-0000-0000-000085110000}"/>
    <cellStyle name="Calculation 2 3 2 3 2" xfId="26600" xr:uid="{00000000-0005-0000-0000-000086110000}"/>
    <cellStyle name="Calculation 2 3 2 3 2 2" xfId="26601" xr:uid="{00000000-0005-0000-0000-000087110000}"/>
    <cellStyle name="Calculation 2 3 2 3 3" xfId="26602" xr:uid="{00000000-0005-0000-0000-000088110000}"/>
    <cellStyle name="Calculation 2 3 2 4" xfId="26603" xr:uid="{00000000-0005-0000-0000-000089110000}"/>
    <cellStyle name="Calculation 2 3 2 4 2" xfId="26604" xr:uid="{00000000-0005-0000-0000-00008A110000}"/>
    <cellStyle name="Calculation 2 3 2 5" xfId="26605" xr:uid="{00000000-0005-0000-0000-00008B110000}"/>
    <cellStyle name="Calculation 2 3 3" xfId="3710" xr:uid="{00000000-0005-0000-0000-00008C110000}"/>
    <cellStyle name="Calculation 2 3 3 2" xfId="26606" xr:uid="{00000000-0005-0000-0000-00008D110000}"/>
    <cellStyle name="Calculation 2 3 3 2 2" xfId="26607" xr:uid="{00000000-0005-0000-0000-00008E110000}"/>
    <cellStyle name="Calculation 2 3 3 2 2 2" xfId="26608" xr:uid="{00000000-0005-0000-0000-00008F110000}"/>
    <cellStyle name="Calculation 2 3 3 2 3" xfId="26609" xr:uid="{00000000-0005-0000-0000-000090110000}"/>
    <cellStyle name="Calculation 2 3 3 3" xfId="26610" xr:uid="{00000000-0005-0000-0000-000091110000}"/>
    <cellStyle name="Calculation 2 3 3 3 2" xfId="26611" xr:uid="{00000000-0005-0000-0000-000092110000}"/>
    <cellStyle name="Calculation 2 3 3 4" xfId="26612" xr:uid="{00000000-0005-0000-0000-000093110000}"/>
    <cellStyle name="Calculation 2 3 4" xfId="3711" xr:uid="{00000000-0005-0000-0000-000094110000}"/>
    <cellStyle name="Calculation 2 3 4 2" xfId="26613" xr:uid="{00000000-0005-0000-0000-000095110000}"/>
    <cellStyle name="Calculation 2 3 5" xfId="26614" xr:uid="{00000000-0005-0000-0000-000096110000}"/>
    <cellStyle name="Calculation 2 30" xfId="26615" xr:uid="{00000000-0005-0000-0000-000097110000}"/>
    <cellStyle name="Calculation 2 31" xfId="26616" xr:uid="{00000000-0005-0000-0000-000098110000}"/>
    <cellStyle name="Calculation 2 32" xfId="26617" xr:uid="{00000000-0005-0000-0000-000099110000}"/>
    <cellStyle name="Calculation 2 33" xfId="26618" xr:uid="{00000000-0005-0000-0000-00009A110000}"/>
    <cellStyle name="Calculation 2 34" xfId="26619" xr:uid="{00000000-0005-0000-0000-00009B110000}"/>
    <cellStyle name="Calculation 2 35" xfId="26620" xr:uid="{00000000-0005-0000-0000-00009C110000}"/>
    <cellStyle name="Calculation 2 36" xfId="26621" xr:uid="{00000000-0005-0000-0000-00009D110000}"/>
    <cellStyle name="Calculation 2 37" xfId="26622" xr:uid="{00000000-0005-0000-0000-00009E110000}"/>
    <cellStyle name="Calculation 2 38" xfId="26623" xr:uid="{00000000-0005-0000-0000-00009F110000}"/>
    <cellStyle name="Calculation 2 39" xfId="26624" xr:uid="{00000000-0005-0000-0000-0000A0110000}"/>
    <cellStyle name="Calculation 2 4" xfId="3712" xr:uid="{00000000-0005-0000-0000-0000A1110000}"/>
    <cellStyle name="Calculation 2 4 2" xfId="3713" xr:uid="{00000000-0005-0000-0000-0000A2110000}"/>
    <cellStyle name="Calculation 2 4 2 2" xfId="3714" xr:uid="{00000000-0005-0000-0000-0000A3110000}"/>
    <cellStyle name="Calculation 2 4 2 2 2" xfId="26625" xr:uid="{00000000-0005-0000-0000-0000A4110000}"/>
    <cellStyle name="Calculation 2 4 2 2 2 2" xfId="26626" xr:uid="{00000000-0005-0000-0000-0000A5110000}"/>
    <cellStyle name="Calculation 2 4 2 2 3" xfId="26627" xr:uid="{00000000-0005-0000-0000-0000A6110000}"/>
    <cellStyle name="Calculation 2 4 2 3" xfId="26628" xr:uid="{00000000-0005-0000-0000-0000A7110000}"/>
    <cellStyle name="Calculation 2 4 2 3 2" xfId="26629" xr:uid="{00000000-0005-0000-0000-0000A8110000}"/>
    <cellStyle name="Calculation 2 4 2 4" xfId="26630" xr:uid="{00000000-0005-0000-0000-0000A9110000}"/>
    <cellStyle name="Calculation 2 4 3" xfId="3715" xr:uid="{00000000-0005-0000-0000-0000AA110000}"/>
    <cellStyle name="Calculation 2 4 3 2" xfId="26631" xr:uid="{00000000-0005-0000-0000-0000AB110000}"/>
    <cellStyle name="Calculation 2 4 3 2 2" xfId="26632" xr:uid="{00000000-0005-0000-0000-0000AC110000}"/>
    <cellStyle name="Calculation 2 4 3 3" xfId="26633" xr:uid="{00000000-0005-0000-0000-0000AD110000}"/>
    <cellStyle name="Calculation 2 4 4" xfId="3716" xr:uid="{00000000-0005-0000-0000-0000AE110000}"/>
    <cellStyle name="Calculation 2 4 4 2" xfId="26634" xr:uid="{00000000-0005-0000-0000-0000AF110000}"/>
    <cellStyle name="Calculation 2 4 5" xfId="26635" xr:uid="{00000000-0005-0000-0000-0000B0110000}"/>
    <cellStyle name="Calculation 2 40" xfId="26636" xr:uid="{00000000-0005-0000-0000-0000B1110000}"/>
    <cellStyle name="Calculation 2 41" xfId="26637" xr:uid="{00000000-0005-0000-0000-0000B2110000}"/>
    <cellStyle name="Calculation 2 42" xfId="26638" xr:uid="{00000000-0005-0000-0000-0000B3110000}"/>
    <cellStyle name="Calculation 2 43" xfId="26639" xr:uid="{00000000-0005-0000-0000-0000B4110000}"/>
    <cellStyle name="Calculation 2 44" xfId="26640" xr:uid="{00000000-0005-0000-0000-0000B5110000}"/>
    <cellStyle name="Calculation 2 45" xfId="26641" xr:uid="{00000000-0005-0000-0000-0000B6110000}"/>
    <cellStyle name="Calculation 2 46" xfId="26642" xr:uid="{00000000-0005-0000-0000-0000B7110000}"/>
    <cellStyle name="Calculation 2 47" xfId="26643" xr:uid="{00000000-0005-0000-0000-0000B8110000}"/>
    <cellStyle name="Calculation 2 5" xfId="3717" xr:uid="{00000000-0005-0000-0000-0000B9110000}"/>
    <cellStyle name="Calculation 2 5 2" xfId="3718" xr:uid="{00000000-0005-0000-0000-0000BA110000}"/>
    <cellStyle name="Calculation 2 5 2 2" xfId="3719" xr:uid="{00000000-0005-0000-0000-0000BB110000}"/>
    <cellStyle name="Calculation 2 5 2 2 2" xfId="26644" xr:uid="{00000000-0005-0000-0000-0000BC110000}"/>
    <cellStyle name="Calculation 2 5 2 3" xfId="26645" xr:uid="{00000000-0005-0000-0000-0000BD110000}"/>
    <cellStyle name="Calculation 2 5 3" xfId="3720" xr:uid="{00000000-0005-0000-0000-0000BE110000}"/>
    <cellStyle name="Calculation 2 5 3 2" xfId="26646" xr:uid="{00000000-0005-0000-0000-0000BF110000}"/>
    <cellStyle name="Calculation 2 5 4" xfId="26647" xr:uid="{00000000-0005-0000-0000-0000C0110000}"/>
    <cellStyle name="Calculation 2 6" xfId="3721" xr:uid="{00000000-0005-0000-0000-0000C1110000}"/>
    <cellStyle name="Calculation 2 6 2" xfId="3722" xr:uid="{00000000-0005-0000-0000-0000C2110000}"/>
    <cellStyle name="Calculation 2 7" xfId="3723" xr:uid="{00000000-0005-0000-0000-0000C3110000}"/>
    <cellStyle name="Calculation 2 7 2" xfId="3724" xr:uid="{00000000-0005-0000-0000-0000C4110000}"/>
    <cellStyle name="Calculation 2 8" xfId="3725" xr:uid="{00000000-0005-0000-0000-0000C5110000}"/>
    <cellStyle name="Calculation 2 8 2" xfId="3726" xr:uid="{00000000-0005-0000-0000-0000C6110000}"/>
    <cellStyle name="Calculation 2 9" xfId="3727" xr:uid="{00000000-0005-0000-0000-0000C7110000}"/>
    <cellStyle name="Calculation 20" xfId="3728" xr:uid="{00000000-0005-0000-0000-0000C8110000}"/>
    <cellStyle name="Calculation 21" xfId="3729" xr:uid="{00000000-0005-0000-0000-0000C9110000}"/>
    <cellStyle name="Calculation 22" xfId="3730" xr:uid="{00000000-0005-0000-0000-0000CA110000}"/>
    <cellStyle name="Calculation 23" xfId="3731" xr:uid="{00000000-0005-0000-0000-0000CB110000}"/>
    <cellStyle name="Calculation 3" xfId="3732" xr:uid="{00000000-0005-0000-0000-0000CC110000}"/>
    <cellStyle name="Calculation 3 10" xfId="26648" xr:uid="{00000000-0005-0000-0000-0000CD110000}"/>
    <cellStyle name="Calculation 3 11" xfId="26649" xr:uid="{00000000-0005-0000-0000-0000CE110000}"/>
    <cellStyle name="Calculation 3 12" xfId="26650" xr:uid="{00000000-0005-0000-0000-0000CF110000}"/>
    <cellStyle name="Calculation 3 13" xfId="26651" xr:uid="{00000000-0005-0000-0000-0000D0110000}"/>
    <cellStyle name="Calculation 3 14" xfId="26652" xr:uid="{00000000-0005-0000-0000-0000D1110000}"/>
    <cellStyle name="Calculation 3 15" xfId="26653" xr:uid="{00000000-0005-0000-0000-0000D2110000}"/>
    <cellStyle name="Calculation 3 16" xfId="26654" xr:uid="{00000000-0005-0000-0000-0000D3110000}"/>
    <cellStyle name="Calculation 3 17" xfId="26655" xr:uid="{00000000-0005-0000-0000-0000D4110000}"/>
    <cellStyle name="Calculation 3 18" xfId="26656" xr:uid="{00000000-0005-0000-0000-0000D5110000}"/>
    <cellStyle name="Calculation 3 19" xfId="26657" xr:uid="{00000000-0005-0000-0000-0000D6110000}"/>
    <cellStyle name="Calculation 3 2" xfId="3733" xr:uid="{00000000-0005-0000-0000-0000D7110000}"/>
    <cellStyle name="Calculation 3 2 2" xfId="3734" xr:uid="{00000000-0005-0000-0000-0000D8110000}"/>
    <cellStyle name="Calculation 3 2 2 2" xfId="26658" xr:uid="{00000000-0005-0000-0000-0000D9110000}"/>
    <cellStyle name="Calculation 3 2 2 2 2" xfId="26659" xr:uid="{00000000-0005-0000-0000-0000DA110000}"/>
    <cellStyle name="Calculation 3 2 2 2 2 2" xfId="26660" xr:uid="{00000000-0005-0000-0000-0000DB110000}"/>
    <cellStyle name="Calculation 3 2 2 2 2 2 2" xfId="26661" xr:uid="{00000000-0005-0000-0000-0000DC110000}"/>
    <cellStyle name="Calculation 3 2 2 2 2 2 2 2" xfId="26662" xr:uid="{00000000-0005-0000-0000-0000DD110000}"/>
    <cellStyle name="Calculation 3 2 2 2 2 2 2 2 2" xfId="26663" xr:uid="{00000000-0005-0000-0000-0000DE110000}"/>
    <cellStyle name="Calculation 3 2 2 2 2 2 2 2 2 2" xfId="26664" xr:uid="{00000000-0005-0000-0000-0000DF110000}"/>
    <cellStyle name="Calculation 3 2 2 2 2 2 2 2 2 2 2" xfId="26665" xr:uid="{00000000-0005-0000-0000-0000E0110000}"/>
    <cellStyle name="Calculation 3 2 2 2 2 2 2 2 2 3" xfId="26666" xr:uid="{00000000-0005-0000-0000-0000E1110000}"/>
    <cellStyle name="Calculation 3 2 2 2 2 2 2 2 3" xfId="26667" xr:uid="{00000000-0005-0000-0000-0000E2110000}"/>
    <cellStyle name="Calculation 3 2 2 2 2 2 2 2 3 2" xfId="26668" xr:uid="{00000000-0005-0000-0000-0000E3110000}"/>
    <cellStyle name="Calculation 3 2 2 2 2 2 2 2 4" xfId="26669" xr:uid="{00000000-0005-0000-0000-0000E4110000}"/>
    <cellStyle name="Calculation 3 2 2 2 2 2 2 3" xfId="26670" xr:uid="{00000000-0005-0000-0000-0000E5110000}"/>
    <cellStyle name="Calculation 3 2 2 2 2 2 2 3 2" xfId="26671" xr:uid="{00000000-0005-0000-0000-0000E6110000}"/>
    <cellStyle name="Calculation 3 2 2 2 2 2 2 3 2 2" xfId="26672" xr:uid="{00000000-0005-0000-0000-0000E7110000}"/>
    <cellStyle name="Calculation 3 2 2 2 2 2 2 3 3" xfId="26673" xr:uid="{00000000-0005-0000-0000-0000E8110000}"/>
    <cellStyle name="Calculation 3 2 2 2 2 2 2 4" xfId="26674" xr:uid="{00000000-0005-0000-0000-0000E9110000}"/>
    <cellStyle name="Calculation 3 2 2 2 2 2 2 4 2" xfId="26675" xr:uid="{00000000-0005-0000-0000-0000EA110000}"/>
    <cellStyle name="Calculation 3 2 2 2 2 2 2 5" xfId="26676" xr:uid="{00000000-0005-0000-0000-0000EB110000}"/>
    <cellStyle name="Calculation 3 2 2 2 2 2 3" xfId="26677" xr:uid="{00000000-0005-0000-0000-0000EC110000}"/>
    <cellStyle name="Calculation 3 2 2 2 2 2 3 2" xfId="26678" xr:uid="{00000000-0005-0000-0000-0000ED110000}"/>
    <cellStyle name="Calculation 3 2 2 2 2 2 3 2 2" xfId="26679" xr:uid="{00000000-0005-0000-0000-0000EE110000}"/>
    <cellStyle name="Calculation 3 2 2 2 2 2 3 2 2 2" xfId="26680" xr:uid="{00000000-0005-0000-0000-0000EF110000}"/>
    <cellStyle name="Calculation 3 2 2 2 2 2 3 2 3" xfId="26681" xr:uid="{00000000-0005-0000-0000-0000F0110000}"/>
    <cellStyle name="Calculation 3 2 2 2 2 2 3 3" xfId="26682" xr:uid="{00000000-0005-0000-0000-0000F1110000}"/>
    <cellStyle name="Calculation 3 2 2 2 2 2 3 3 2" xfId="26683" xr:uid="{00000000-0005-0000-0000-0000F2110000}"/>
    <cellStyle name="Calculation 3 2 2 2 2 2 3 4" xfId="26684" xr:uid="{00000000-0005-0000-0000-0000F3110000}"/>
    <cellStyle name="Calculation 3 2 2 2 2 2 4" xfId="26685" xr:uid="{00000000-0005-0000-0000-0000F4110000}"/>
    <cellStyle name="Calculation 3 2 2 2 2 2 4 2" xfId="26686" xr:uid="{00000000-0005-0000-0000-0000F5110000}"/>
    <cellStyle name="Calculation 3 2 2 2 2 2 5" xfId="26687" xr:uid="{00000000-0005-0000-0000-0000F6110000}"/>
    <cellStyle name="Calculation 3 2 2 2 2 3" xfId="26688" xr:uid="{00000000-0005-0000-0000-0000F7110000}"/>
    <cellStyle name="Calculation 3 2 2 2 2 3 2" xfId="26689" xr:uid="{00000000-0005-0000-0000-0000F8110000}"/>
    <cellStyle name="Calculation 3 2 2 2 2 3 2 2" xfId="26690" xr:uid="{00000000-0005-0000-0000-0000F9110000}"/>
    <cellStyle name="Calculation 3 2 2 2 2 3 2 2 2" xfId="26691" xr:uid="{00000000-0005-0000-0000-0000FA110000}"/>
    <cellStyle name="Calculation 3 2 2 2 2 3 2 2 2 2" xfId="26692" xr:uid="{00000000-0005-0000-0000-0000FB110000}"/>
    <cellStyle name="Calculation 3 2 2 2 2 3 2 2 3" xfId="26693" xr:uid="{00000000-0005-0000-0000-0000FC110000}"/>
    <cellStyle name="Calculation 3 2 2 2 2 3 2 3" xfId="26694" xr:uid="{00000000-0005-0000-0000-0000FD110000}"/>
    <cellStyle name="Calculation 3 2 2 2 2 3 2 3 2" xfId="26695" xr:uid="{00000000-0005-0000-0000-0000FE110000}"/>
    <cellStyle name="Calculation 3 2 2 2 2 3 2 4" xfId="26696" xr:uid="{00000000-0005-0000-0000-0000FF110000}"/>
    <cellStyle name="Calculation 3 2 2 2 2 3 3" xfId="26697" xr:uid="{00000000-0005-0000-0000-000000120000}"/>
    <cellStyle name="Calculation 3 2 2 2 2 3 3 2" xfId="26698" xr:uid="{00000000-0005-0000-0000-000001120000}"/>
    <cellStyle name="Calculation 3 2 2 2 2 3 3 2 2" xfId="26699" xr:uid="{00000000-0005-0000-0000-000002120000}"/>
    <cellStyle name="Calculation 3 2 2 2 2 3 3 3" xfId="26700" xr:uid="{00000000-0005-0000-0000-000003120000}"/>
    <cellStyle name="Calculation 3 2 2 2 2 3 4" xfId="26701" xr:uid="{00000000-0005-0000-0000-000004120000}"/>
    <cellStyle name="Calculation 3 2 2 2 2 3 4 2" xfId="26702" xr:uid="{00000000-0005-0000-0000-000005120000}"/>
    <cellStyle name="Calculation 3 2 2 2 2 3 5" xfId="26703" xr:uid="{00000000-0005-0000-0000-000006120000}"/>
    <cellStyle name="Calculation 3 2 2 2 2 4" xfId="26704" xr:uid="{00000000-0005-0000-0000-000007120000}"/>
    <cellStyle name="Calculation 3 2 2 2 2 4 2" xfId="26705" xr:uid="{00000000-0005-0000-0000-000008120000}"/>
    <cellStyle name="Calculation 3 2 2 2 2 4 2 2" xfId="26706" xr:uid="{00000000-0005-0000-0000-000009120000}"/>
    <cellStyle name="Calculation 3 2 2 2 2 4 2 2 2" xfId="26707" xr:uid="{00000000-0005-0000-0000-00000A120000}"/>
    <cellStyle name="Calculation 3 2 2 2 2 4 2 3" xfId="26708" xr:uid="{00000000-0005-0000-0000-00000B120000}"/>
    <cellStyle name="Calculation 3 2 2 2 2 4 3" xfId="26709" xr:uid="{00000000-0005-0000-0000-00000C120000}"/>
    <cellStyle name="Calculation 3 2 2 2 2 4 3 2" xfId="26710" xr:uid="{00000000-0005-0000-0000-00000D120000}"/>
    <cellStyle name="Calculation 3 2 2 2 2 4 4" xfId="26711" xr:uid="{00000000-0005-0000-0000-00000E120000}"/>
    <cellStyle name="Calculation 3 2 2 2 2 5" xfId="26712" xr:uid="{00000000-0005-0000-0000-00000F120000}"/>
    <cellStyle name="Calculation 3 2 2 2 2 5 2" xfId="26713" xr:uid="{00000000-0005-0000-0000-000010120000}"/>
    <cellStyle name="Calculation 3 2 2 2 2 6" xfId="26714" xr:uid="{00000000-0005-0000-0000-000011120000}"/>
    <cellStyle name="Calculation 3 2 2 2 3" xfId="26715" xr:uid="{00000000-0005-0000-0000-000012120000}"/>
    <cellStyle name="Calculation 3 2 2 2 3 2" xfId="26716" xr:uid="{00000000-0005-0000-0000-000013120000}"/>
    <cellStyle name="Calculation 3 2 2 2 3 2 2" xfId="26717" xr:uid="{00000000-0005-0000-0000-000014120000}"/>
    <cellStyle name="Calculation 3 2 2 2 3 2 2 2" xfId="26718" xr:uid="{00000000-0005-0000-0000-000015120000}"/>
    <cellStyle name="Calculation 3 2 2 2 3 2 2 2 2" xfId="26719" xr:uid="{00000000-0005-0000-0000-000016120000}"/>
    <cellStyle name="Calculation 3 2 2 2 3 2 2 2 2 2" xfId="26720" xr:uid="{00000000-0005-0000-0000-000017120000}"/>
    <cellStyle name="Calculation 3 2 2 2 3 2 2 2 3" xfId="26721" xr:uid="{00000000-0005-0000-0000-000018120000}"/>
    <cellStyle name="Calculation 3 2 2 2 3 2 2 3" xfId="26722" xr:uid="{00000000-0005-0000-0000-000019120000}"/>
    <cellStyle name="Calculation 3 2 2 2 3 2 2 3 2" xfId="26723" xr:uid="{00000000-0005-0000-0000-00001A120000}"/>
    <cellStyle name="Calculation 3 2 2 2 3 2 2 4" xfId="26724" xr:uid="{00000000-0005-0000-0000-00001B120000}"/>
    <cellStyle name="Calculation 3 2 2 2 3 2 3" xfId="26725" xr:uid="{00000000-0005-0000-0000-00001C120000}"/>
    <cellStyle name="Calculation 3 2 2 2 3 2 3 2" xfId="26726" xr:uid="{00000000-0005-0000-0000-00001D120000}"/>
    <cellStyle name="Calculation 3 2 2 2 3 2 3 2 2" xfId="26727" xr:uid="{00000000-0005-0000-0000-00001E120000}"/>
    <cellStyle name="Calculation 3 2 2 2 3 2 3 3" xfId="26728" xr:uid="{00000000-0005-0000-0000-00001F120000}"/>
    <cellStyle name="Calculation 3 2 2 2 3 2 4" xfId="26729" xr:uid="{00000000-0005-0000-0000-000020120000}"/>
    <cellStyle name="Calculation 3 2 2 2 3 2 4 2" xfId="26730" xr:uid="{00000000-0005-0000-0000-000021120000}"/>
    <cellStyle name="Calculation 3 2 2 2 3 2 5" xfId="26731" xr:uid="{00000000-0005-0000-0000-000022120000}"/>
    <cellStyle name="Calculation 3 2 2 2 3 3" xfId="26732" xr:uid="{00000000-0005-0000-0000-000023120000}"/>
    <cellStyle name="Calculation 3 2 2 2 3 3 2" xfId="26733" xr:uid="{00000000-0005-0000-0000-000024120000}"/>
    <cellStyle name="Calculation 3 2 2 2 3 3 2 2" xfId="26734" xr:uid="{00000000-0005-0000-0000-000025120000}"/>
    <cellStyle name="Calculation 3 2 2 2 3 3 2 2 2" xfId="26735" xr:uid="{00000000-0005-0000-0000-000026120000}"/>
    <cellStyle name="Calculation 3 2 2 2 3 3 2 3" xfId="26736" xr:uid="{00000000-0005-0000-0000-000027120000}"/>
    <cellStyle name="Calculation 3 2 2 2 3 3 3" xfId="26737" xr:uid="{00000000-0005-0000-0000-000028120000}"/>
    <cellStyle name="Calculation 3 2 2 2 3 3 3 2" xfId="26738" xr:uid="{00000000-0005-0000-0000-000029120000}"/>
    <cellStyle name="Calculation 3 2 2 2 3 3 4" xfId="26739" xr:uid="{00000000-0005-0000-0000-00002A120000}"/>
    <cellStyle name="Calculation 3 2 2 2 3 4" xfId="26740" xr:uid="{00000000-0005-0000-0000-00002B120000}"/>
    <cellStyle name="Calculation 3 2 2 2 3 4 2" xfId="26741" xr:uid="{00000000-0005-0000-0000-00002C120000}"/>
    <cellStyle name="Calculation 3 2 2 2 3 5" xfId="26742" xr:uid="{00000000-0005-0000-0000-00002D120000}"/>
    <cellStyle name="Calculation 3 2 2 2 4" xfId="26743" xr:uid="{00000000-0005-0000-0000-00002E120000}"/>
    <cellStyle name="Calculation 3 2 2 2 4 2" xfId="26744" xr:uid="{00000000-0005-0000-0000-00002F120000}"/>
    <cellStyle name="Calculation 3 2 2 2 4 2 2" xfId="26745" xr:uid="{00000000-0005-0000-0000-000030120000}"/>
    <cellStyle name="Calculation 3 2 2 2 4 2 2 2" xfId="26746" xr:uid="{00000000-0005-0000-0000-000031120000}"/>
    <cellStyle name="Calculation 3 2 2 2 4 2 2 2 2" xfId="26747" xr:uid="{00000000-0005-0000-0000-000032120000}"/>
    <cellStyle name="Calculation 3 2 2 2 4 2 2 3" xfId="26748" xr:uid="{00000000-0005-0000-0000-000033120000}"/>
    <cellStyle name="Calculation 3 2 2 2 4 2 3" xfId="26749" xr:uid="{00000000-0005-0000-0000-000034120000}"/>
    <cellStyle name="Calculation 3 2 2 2 4 2 3 2" xfId="26750" xr:uid="{00000000-0005-0000-0000-000035120000}"/>
    <cellStyle name="Calculation 3 2 2 2 4 2 4" xfId="26751" xr:uid="{00000000-0005-0000-0000-000036120000}"/>
    <cellStyle name="Calculation 3 2 2 2 4 3" xfId="26752" xr:uid="{00000000-0005-0000-0000-000037120000}"/>
    <cellStyle name="Calculation 3 2 2 2 4 3 2" xfId="26753" xr:uid="{00000000-0005-0000-0000-000038120000}"/>
    <cellStyle name="Calculation 3 2 2 2 4 3 2 2" xfId="26754" xr:uid="{00000000-0005-0000-0000-000039120000}"/>
    <cellStyle name="Calculation 3 2 2 2 4 3 3" xfId="26755" xr:uid="{00000000-0005-0000-0000-00003A120000}"/>
    <cellStyle name="Calculation 3 2 2 2 4 4" xfId="26756" xr:uid="{00000000-0005-0000-0000-00003B120000}"/>
    <cellStyle name="Calculation 3 2 2 2 4 4 2" xfId="26757" xr:uid="{00000000-0005-0000-0000-00003C120000}"/>
    <cellStyle name="Calculation 3 2 2 2 4 5" xfId="26758" xr:uid="{00000000-0005-0000-0000-00003D120000}"/>
    <cellStyle name="Calculation 3 2 2 2 5" xfId="26759" xr:uid="{00000000-0005-0000-0000-00003E120000}"/>
    <cellStyle name="Calculation 3 2 2 2 5 2" xfId="26760" xr:uid="{00000000-0005-0000-0000-00003F120000}"/>
    <cellStyle name="Calculation 3 2 2 2 5 2 2" xfId="26761" xr:uid="{00000000-0005-0000-0000-000040120000}"/>
    <cellStyle name="Calculation 3 2 2 2 5 2 2 2" xfId="26762" xr:uid="{00000000-0005-0000-0000-000041120000}"/>
    <cellStyle name="Calculation 3 2 2 2 5 2 3" xfId="26763" xr:uid="{00000000-0005-0000-0000-000042120000}"/>
    <cellStyle name="Calculation 3 2 2 2 5 3" xfId="26764" xr:uid="{00000000-0005-0000-0000-000043120000}"/>
    <cellStyle name="Calculation 3 2 2 2 5 3 2" xfId="26765" xr:uid="{00000000-0005-0000-0000-000044120000}"/>
    <cellStyle name="Calculation 3 2 2 2 5 4" xfId="26766" xr:uid="{00000000-0005-0000-0000-000045120000}"/>
    <cellStyle name="Calculation 3 2 2 2 6" xfId="26767" xr:uid="{00000000-0005-0000-0000-000046120000}"/>
    <cellStyle name="Calculation 3 2 2 2 6 2" xfId="26768" xr:uid="{00000000-0005-0000-0000-000047120000}"/>
    <cellStyle name="Calculation 3 2 2 2 7" xfId="26769" xr:uid="{00000000-0005-0000-0000-000048120000}"/>
    <cellStyle name="Calculation 3 2 2 3" xfId="26770" xr:uid="{00000000-0005-0000-0000-000049120000}"/>
    <cellStyle name="Calculation 3 2 2 3 2" xfId="26771" xr:uid="{00000000-0005-0000-0000-00004A120000}"/>
    <cellStyle name="Calculation 3 2 2 3 2 2" xfId="26772" xr:uid="{00000000-0005-0000-0000-00004B120000}"/>
    <cellStyle name="Calculation 3 2 2 3 2 2 2" xfId="26773" xr:uid="{00000000-0005-0000-0000-00004C120000}"/>
    <cellStyle name="Calculation 3 2 2 3 2 2 2 2" xfId="26774" xr:uid="{00000000-0005-0000-0000-00004D120000}"/>
    <cellStyle name="Calculation 3 2 2 3 2 2 2 2 2" xfId="26775" xr:uid="{00000000-0005-0000-0000-00004E120000}"/>
    <cellStyle name="Calculation 3 2 2 3 2 2 2 2 2 2" xfId="26776" xr:uid="{00000000-0005-0000-0000-00004F120000}"/>
    <cellStyle name="Calculation 3 2 2 3 2 2 2 2 3" xfId="26777" xr:uid="{00000000-0005-0000-0000-000050120000}"/>
    <cellStyle name="Calculation 3 2 2 3 2 2 2 3" xfId="26778" xr:uid="{00000000-0005-0000-0000-000051120000}"/>
    <cellStyle name="Calculation 3 2 2 3 2 2 2 3 2" xfId="26779" xr:uid="{00000000-0005-0000-0000-000052120000}"/>
    <cellStyle name="Calculation 3 2 2 3 2 2 2 4" xfId="26780" xr:uid="{00000000-0005-0000-0000-000053120000}"/>
    <cellStyle name="Calculation 3 2 2 3 2 2 3" xfId="26781" xr:uid="{00000000-0005-0000-0000-000054120000}"/>
    <cellStyle name="Calculation 3 2 2 3 2 2 3 2" xfId="26782" xr:uid="{00000000-0005-0000-0000-000055120000}"/>
    <cellStyle name="Calculation 3 2 2 3 2 2 3 2 2" xfId="26783" xr:uid="{00000000-0005-0000-0000-000056120000}"/>
    <cellStyle name="Calculation 3 2 2 3 2 2 3 3" xfId="26784" xr:uid="{00000000-0005-0000-0000-000057120000}"/>
    <cellStyle name="Calculation 3 2 2 3 2 2 4" xfId="26785" xr:uid="{00000000-0005-0000-0000-000058120000}"/>
    <cellStyle name="Calculation 3 2 2 3 2 2 4 2" xfId="26786" xr:uid="{00000000-0005-0000-0000-000059120000}"/>
    <cellStyle name="Calculation 3 2 2 3 2 2 5" xfId="26787" xr:uid="{00000000-0005-0000-0000-00005A120000}"/>
    <cellStyle name="Calculation 3 2 2 3 2 3" xfId="26788" xr:uid="{00000000-0005-0000-0000-00005B120000}"/>
    <cellStyle name="Calculation 3 2 2 3 2 3 2" xfId="26789" xr:uid="{00000000-0005-0000-0000-00005C120000}"/>
    <cellStyle name="Calculation 3 2 2 3 2 3 2 2" xfId="26790" xr:uid="{00000000-0005-0000-0000-00005D120000}"/>
    <cellStyle name="Calculation 3 2 2 3 2 3 2 2 2" xfId="26791" xr:uid="{00000000-0005-0000-0000-00005E120000}"/>
    <cellStyle name="Calculation 3 2 2 3 2 3 2 3" xfId="26792" xr:uid="{00000000-0005-0000-0000-00005F120000}"/>
    <cellStyle name="Calculation 3 2 2 3 2 3 3" xfId="26793" xr:uid="{00000000-0005-0000-0000-000060120000}"/>
    <cellStyle name="Calculation 3 2 2 3 2 3 3 2" xfId="26794" xr:uid="{00000000-0005-0000-0000-000061120000}"/>
    <cellStyle name="Calculation 3 2 2 3 2 3 4" xfId="26795" xr:uid="{00000000-0005-0000-0000-000062120000}"/>
    <cellStyle name="Calculation 3 2 2 3 2 4" xfId="26796" xr:uid="{00000000-0005-0000-0000-000063120000}"/>
    <cellStyle name="Calculation 3 2 2 3 2 4 2" xfId="26797" xr:uid="{00000000-0005-0000-0000-000064120000}"/>
    <cellStyle name="Calculation 3 2 2 3 2 5" xfId="26798" xr:uid="{00000000-0005-0000-0000-000065120000}"/>
    <cellStyle name="Calculation 3 2 2 3 3" xfId="26799" xr:uid="{00000000-0005-0000-0000-000066120000}"/>
    <cellStyle name="Calculation 3 2 2 3 3 2" xfId="26800" xr:uid="{00000000-0005-0000-0000-000067120000}"/>
    <cellStyle name="Calculation 3 2 2 3 3 2 2" xfId="26801" xr:uid="{00000000-0005-0000-0000-000068120000}"/>
    <cellStyle name="Calculation 3 2 2 3 3 2 2 2" xfId="26802" xr:uid="{00000000-0005-0000-0000-000069120000}"/>
    <cellStyle name="Calculation 3 2 2 3 3 2 2 2 2" xfId="26803" xr:uid="{00000000-0005-0000-0000-00006A120000}"/>
    <cellStyle name="Calculation 3 2 2 3 3 2 2 3" xfId="26804" xr:uid="{00000000-0005-0000-0000-00006B120000}"/>
    <cellStyle name="Calculation 3 2 2 3 3 2 3" xfId="26805" xr:uid="{00000000-0005-0000-0000-00006C120000}"/>
    <cellStyle name="Calculation 3 2 2 3 3 2 3 2" xfId="26806" xr:uid="{00000000-0005-0000-0000-00006D120000}"/>
    <cellStyle name="Calculation 3 2 2 3 3 2 4" xfId="26807" xr:uid="{00000000-0005-0000-0000-00006E120000}"/>
    <cellStyle name="Calculation 3 2 2 3 3 3" xfId="26808" xr:uid="{00000000-0005-0000-0000-00006F120000}"/>
    <cellStyle name="Calculation 3 2 2 3 3 3 2" xfId="26809" xr:uid="{00000000-0005-0000-0000-000070120000}"/>
    <cellStyle name="Calculation 3 2 2 3 3 3 2 2" xfId="26810" xr:uid="{00000000-0005-0000-0000-000071120000}"/>
    <cellStyle name="Calculation 3 2 2 3 3 3 3" xfId="26811" xr:uid="{00000000-0005-0000-0000-000072120000}"/>
    <cellStyle name="Calculation 3 2 2 3 3 4" xfId="26812" xr:uid="{00000000-0005-0000-0000-000073120000}"/>
    <cellStyle name="Calculation 3 2 2 3 3 4 2" xfId="26813" xr:uid="{00000000-0005-0000-0000-000074120000}"/>
    <cellStyle name="Calculation 3 2 2 3 3 5" xfId="26814" xr:uid="{00000000-0005-0000-0000-000075120000}"/>
    <cellStyle name="Calculation 3 2 2 3 4" xfId="26815" xr:uid="{00000000-0005-0000-0000-000076120000}"/>
    <cellStyle name="Calculation 3 2 2 3 4 2" xfId="26816" xr:uid="{00000000-0005-0000-0000-000077120000}"/>
    <cellStyle name="Calculation 3 2 2 3 4 2 2" xfId="26817" xr:uid="{00000000-0005-0000-0000-000078120000}"/>
    <cellStyle name="Calculation 3 2 2 3 4 2 2 2" xfId="26818" xr:uid="{00000000-0005-0000-0000-000079120000}"/>
    <cellStyle name="Calculation 3 2 2 3 4 2 3" xfId="26819" xr:uid="{00000000-0005-0000-0000-00007A120000}"/>
    <cellStyle name="Calculation 3 2 2 3 4 3" xfId="26820" xr:uid="{00000000-0005-0000-0000-00007B120000}"/>
    <cellStyle name="Calculation 3 2 2 3 4 3 2" xfId="26821" xr:uid="{00000000-0005-0000-0000-00007C120000}"/>
    <cellStyle name="Calculation 3 2 2 3 4 4" xfId="26822" xr:uid="{00000000-0005-0000-0000-00007D120000}"/>
    <cellStyle name="Calculation 3 2 2 3 5" xfId="26823" xr:uid="{00000000-0005-0000-0000-00007E120000}"/>
    <cellStyle name="Calculation 3 2 2 3 5 2" xfId="26824" xr:uid="{00000000-0005-0000-0000-00007F120000}"/>
    <cellStyle name="Calculation 3 2 2 3 6" xfId="26825" xr:uid="{00000000-0005-0000-0000-000080120000}"/>
    <cellStyle name="Calculation 3 2 2 4" xfId="26826" xr:uid="{00000000-0005-0000-0000-000081120000}"/>
    <cellStyle name="Calculation 3 2 2 4 2" xfId="26827" xr:uid="{00000000-0005-0000-0000-000082120000}"/>
    <cellStyle name="Calculation 3 2 2 4 2 2" xfId="26828" xr:uid="{00000000-0005-0000-0000-000083120000}"/>
    <cellStyle name="Calculation 3 2 2 4 2 2 2" xfId="26829" xr:uid="{00000000-0005-0000-0000-000084120000}"/>
    <cellStyle name="Calculation 3 2 2 4 2 2 2 2" xfId="26830" xr:uid="{00000000-0005-0000-0000-000085120000}"/>
    <cellStyle name="Calculation 3 2 2 4 2 2 2 2 2" xfId="26831" xr:uid="{00000000-0005-0000-0000-000086120000}"/>
    <cellStyle name="Calculation 3 2 2 4 2 2 2 3" xfId="26832" xr:uid="{00000000-0005-0000-0000-000087120000}"/>
    <cellStyle name="Calculation 3 2 2 4 2 2 3" xfId="26833" xr:uid="{00000000-0005-0000-0000-000088120000}"/>
    <cellStyle name="Calculation 3 2 2 4 2 2 3 2" xfId="26834" xr:uid="{00000000-0005-0000-0000-000089120000}"/>
    <cellStyle name="Calculation 3 2 2 4 2 2 4" xfId="26835" xr:uid="{00000000-0005-0000-0000-00008A120000}"/>
    <cellStyle name="Calculation 3 2 2 4 2 3" xfId="26836" xr:uid="{00000000-0005-0000-0000-00008B120000}"/>
    <cellStyle name="Calculation 3 2 2 4 2 3 2" xfId="26837" xr:uid="{00000000-0005-0000-0000-00008C120000}"/>
    <cellStyle name="Calculation 3 2 2 4 2 3 2 2" xfId="26838" xr:uid="{00000000-0005-0000-0000-00008D120000}"/>
    <cellStyle name="Calculation 3 2 2 4 2 3 3" xfId="26839" xr:uid="{00000000-0005-0000-0000-00008E120000}"/>
    <cellStyle name="Calculation 3 2 2 4 2 4" xfId="26840" xr:uid="{00000000-0005-0000-0000-00008F120000}"/>
    <cellStyle name="Calculation 3 2 2 4 2 4 2" xfId="26841" xr:uid="{00000000-0005-0000-0000-000090120000}"/>
    <cellStyle name="Calculation 3 2 2 4 2 5" xfId="26842" xr:uid="{00000000-0005-0000-0000-000091120000}"/>
    <cellStyle name="Calculation 3 2 2 4 3" xfId="26843" xr:uid="{00000000-0005-0000-0000-000092120000}"/>
    <cellStyle name="Calculation 3 2 2 4 3 2" xfId="26844" xr:uid="{00000000-0005-0000-0000-000093120000}"/>
    <cellStyle name="Calculation 3 2 2 4 3 2 2" xfId="26845" xr:uid="{00000000-0005-0000-0000-000094120000}"/>
    <cellStyle name="Calculation 3 2 2 4 3 2 2 2" xfId="26846" xr:uid="{00000000-0005-0000-0000-000095120000}"/>
    <cellStyle name="Calculation 3 2 2 4 3 2 3" xfId="26847" xr:uid="{00000000-0005-0000-0000-000096120000}"/>
    <cellStyle name="Calculation 3 2 2 4 3 3" xfId="26848" xr:uid="{00000000-0005-0000-0000-000097120000}"/>
    <cellStyle name="Calculation 3 2 2 4 3 3 2" xfId="26849" xr:uid="{00000000-0005-0000-0000-000098120000}"/>
    <cellStyle name="Calculation 3 2 2 4 3 4" xfId="26850" xr:uid="{00000000-0005-0000-0000-000099120000}"/>
    <cellStyle name="Calculation 3 2 2 4 4" xfId="26851" xr:uid="{00000000-0005-0000-0000-00009A120000}"/>
    <cellStyle name="Calculation 3 2 2 4 4 2" xfId="26852" xr:uid="{00000000-0005-0000-0000-00009B120000}"/>
    <cellStyle name="Calculation 3 2 2 4 5" xfId="26853" xr:uid="{00000000-0005-0000-0000-00009C120000}"/>
    <cellStyle name="Calculation 3 2 2 5" xfId="26854" xr:uid="{00000000-0005-0000-0000-00009D120000}"/>
    <cellStyle name="Calculation 3 2 2 5 2" xfId="26855" xr:uid="{00000000-0005-0000-0000-00009E120000}"/>
    <cellStyle name="Calculation 3 2 2 5 2 2" xfId="26856" xr:uid="{00000000-0005-0000-0000-00009F120000}"/>
    <cellStyle name="Calculation 3 2 2 5 2 2 2" xfId="26857" xr:uid="{00000000-0005-0000-0000-0000A0120000}"/>
    <cellStyle name="Calculation 3 2 2 5 2 2 2 2" xfId="26858" xr:uid="{00000000-0005-0000-0000-0000A1120000}"/>
    <cellStyle name="Calculation 3 2 2 5 2 2 3" xfId="26859" xr:uid="{00000000-0005-0000-0000-0000A2120000}"/>
    <cellStyle name="Calculation 3 2 2 5 2 3" xfId="26860" xr:uid="{00000000-0005-0000-0000-0000A3120000}"/>
    <cellStyle name="Calculation 3 2 2 5 2 3 2" xfId="26861" xr:uid="{00000000-0005-0000-0000-0000A4120000}"/>
    <cellStyle name="Calculation 3 2 2 5 2 4" xfId="26862" xr:uid="{00000000-0005-0000-0000-0000A5120000}"/>
    <cellStyle name="Calculation 3 2 2 5 3" xfId="26863" xr:uid="{00000000-0005-0000-0000-0000A6120000}"/>
    <cellStyle name="Calculation 3 2 2 5 3 2" xfId="26864" xr:uid="{00000000-0005-0000-0000-0000A7120000}"/>
    <cellStyle name="Calculation 3 2 2 5 3 2 2" xfId="26865" xr:uid="{00000000-0005-0000-0000-0000A8120000}"/>
    <cellStyle name="Calculation 3 2 2 5 3 3" xfId="26866" xr:uid="{00000000-0005-0000-0000-0000A9120000}"/>
    <cellStyle name="Calculation 3 2 2 5 4" xfId="26867" xr:uid="{00000000-0005-0000-0000-0000AA120000}"/>
    <cellStyle name="Calculation 3 2 2 5 4 2" xfId="26868" xr:uid="{00000000-0005-0000-0000-0000AB120000}"/>
    <cellStyle name="Calculation 3 2 2 5 5" xfId="26869" xr:uid="{00000000-0005-0000-0000-0000AC120000}"/>
    <cellStyle name="Calculation 3 2 2 6" xfId="26870" xr:uid="{00000000-0005-0000-0000-0000AD120000}"/>
    <cellStyle name="Calculation 3 2 2 6 2" xfId="26871" xr:uid="{00000000-0005-0000-0000-0000AE120000}"/>
    <cellStyle name="Calculation 3 2 2 6 2 2" xfId="26872" xr:uid="{00000000-0005-0000-0000-0000AF120000}"/>
    <cellStyle name="Calculation 3 2 2 6 2 2 2" xfId="26873" xr:uid="{00000000-0005-0000-0000-0000B0120000}"/>
    <cellStyle name="Calculation 3 2 2 6 2 3" xfId="26874" xr:uid="{00000000-0005-0000-0000-0000B1120000}"/>
    <cellStyle name="Calculation 3 2 2 6 3" xfId="26875" xr:uid="{00000000-0005-0000-0000-0000B2120000}"/>
    <cellStyle name="Calculation 3 2 2 6 3 2" xfId="26876" xr:uid="{00000000-0005-0000-0000-0000B3120000}"/>
    <cellStyle name="Calculation 3 2 2 6 4" xfId="26877" xr:uid="{00000000-0005-0000-0000-0000B4120000}"/>
    <cellStyle name="Calculation 3 2 2 7" xfId="26878" xr:uid="{00000000-0005-0000-0000-0000B5120000}"/>
    <cellStyle name="Calculation 3 2 2 7 2" xfId="26879" xr:uid="{00000000-0005-0000-0000-0000B6120000}"/>
    <cellStyle name="Calculation 3 2 2 8" xfId="26880" xr:uid="{00000000-0005-0000-0000-0000B7120000}"/>
    <cellStyle name="Calculation 3 2 3" xfId="3735" xr:uid="{00000000-0005-0000-0000-0000B8120000}"/>
    <cellStyle name="Calculation 3 2 3 2" xfId="26881" xr:uid="{00000000-0005-0000-0000-0000B9120000}"/>
    <cellStyle name="Calculation 3 2 3 2 2" xfId="26882" xr:uid="{00000000-0005-0000-0000-0000BA120000}"/>
    <cellStyle name="Calculation 3 2 3 2 2 2" xfId="26883" xr:uid="{00000000-0005-0000-0000-0000BB120000}"/>
    <cellStyle name="Calculation 3 2 3 2 2 2 2" xfId="26884" xr:uid="{00000000-0005-0000-0000-0000BC120000}"/>
    <cellStyle name="Calculation 3 2 3 2 2 2 2 2" xfId="26885" xr:uid="{00000000-0005-0000-0000-0000BD120000}"/>
    <cellStyle name="Calculation 3 2 3 2 2 2 3" xfId="26886" xr:uid="{00000000-0005-0000-0000-0000BE120000}"/>
    <cellStyle name="Calculation 3 2 3 2 2 3" xfId="26887" xr:uid="{00000000-0005-0000-0000-0000BF120000}"/>
    <cellStyle name="Calculation 3 2 3 2 2 3 2" xfId="26888" xr:uid="{00000000-0005-0000-0000-0000C0120000}"/>
    <cellStyle name="Calculation 3 2 3 2 2 4" xfId="26889" xr:uid="{00000000-0005-0000-0000-0000C1120000}"/>
    <cellStyle name="Calculation 3 2 3 2 3" xfId="26890" xr:uid="{00000000-0005-0000-0000-0000C2120000}"/>
    <cellStyle name="Calculation 3 2 3 2 3 2" xfId="26891" xr:uid="{00000000-0005-0000-0000-0000C3120000}"/>
    <cellStyle name="Calculation 3 2 3 2 3 2 2" xfId="26892" xr:uid="{00000000-0005-0000-0000-0000C4120000}"/>
    <cellStyle name="Calculation 3 2 3 2 3 3" xfId="26893" xr:uid="{00000000-0005-0000-0000-0000C5120000}"/>
    <cellStyle name="Calculation 3 2 3 2 4" xfId="26894" xr:uid="{00000000-0005-0000-0000-0000C6120000}"/>
    <cellStyle name="Calculation 3 2 3 2 4 2" xfId="26895" xr:uid="{00000000-0005-0000-0000-0000C7120000}"/>
    <cellStyle name="Calculation 3 2 3 2 5" xfId="26896" xr:uid="{00000000-0005-0000-0000-0000C8120000}"/>
    <cellStyle name="Calculation 3 2 3 3" xfId="26897" xr:uid="{00000000-0005-0000-0000-0000C9120000}"/>
    <cellStyle name="Calculation 3 2 3 3 2" xfId="26898" xr:uid="{00000000-0005-0000-0000-0000CA120000}"/>
    <cellStyle name="Calculation 3 2 3 3 2 2" xfId="26899" xr:uid="{00000000-0005-0000-0000-0000CB120000}"/>
    <cellStyle name="Calculation 3 2 3 3 2 2 2" xfId="26900" xr:uid="{00000000-0005-0000-0000-0000CC120000}"/>
    <cellStyle name="Calculation 3 2 3 3 2 3" xfId="26901" xr:uid="{00000000-0005-0000-0000-0000CD120000}"/>
    <cellStyle name="Calculation 3 2 3 3 3" xfId="26902" xr:uid="{00000000-0005-0000-0000-0000CE120000}"/>
    <cellStyle name="Calculation 3 2 3 3 3 2" xfId="26903" xr:uid="{00000000-0005-0000-0000-0000CF120000}"/>
    <cellStyle name="Calculation 3 2 3 3 4" xfId="26904" xr:uid="{00000000-0005-0000-0000-0000D0120000}"/>
    <cellStyle name="Calculation 3 2 3 4" xfId="26905" xr:uid="{00000000-0005-0000-0000-0000D1120000}"/>
    <cellStyle name="Calculation 3 2 3 4 2" xfId="26906" xr:uid="{00000000-0005-0000-0000-0000D2120000}"/>
    <cellStyle name="Calculation 3 2 3 5" xfId="26907" xr:uid="{00000000-0005-0000-0000-0000D3120000}"/>
    <cellStyle name="Calculation 3 2 4" xfId="26908" xr:uid="{00000000-0005-0000-0000-0000D4120000}"/>
    <cellStyle name="Calculation 3 2 4 2" xfId="26909" xr:uid="{00000000-0005-0000-0000-0000D5120000}"/>
    <cellStyle name="Calculation 3 2 4 2 2" xfId="26910" xr:uid="{00000000-0005-0000-0000-0000D6120000}"/>
    <cellStyle name="Calculation 3 2 4 2 2 2" xfId="26911" xr:uid="{00000000-0005-0000-0000-0000D7120000}"/>
    <cellStyle name="Calculation 3 2 4 2 2 2 2" xfId="26912" xr:uid="{00000000-0005-0000-0000-0000D8120000}"/>
    <cellStyle name="Calculation 3 2 4 2 2 3" xfId="26913" xr:uid="{00000000-0005-0000-0000-0000D9120000}"/>
    <cellStyle name="Calculation 3 2 4 2 3" xfId="26914" xr:uid="{00000000-0005-0000-0000-0000DA120000}"/>
    <cellStyle name="Calculation 3 2 4 2 3 2" xfId="26915" xr:uid="{00000000-0005-0000-0000-0000DB120000}"/>
    <cellStyle name="Calculation 3 2 4 2 4" xfId="26916" xr:uid="{00000000-0005-0000-0000-0000DC120000}"/>
    <cellStyle name="Calculation 3 2 4 3" xfId="26917" xr:uid="{00000000-0005-0000-0000-0000DD120000}"/>
    <cellStyle name="Calculation 3 2 4 3 2" xfId="26918" xr:uid="{00000000-0005-0000-0000-0000DE120000}"/>
    <cellStyle name="Calculation 3 2 4 3 2 2" xfId="26919" xr:uid="{00000000-0005-0000-0000-0000DF120000}"/>
    <cellStyle name="Calculation 3 2 4 3 3" xfId="26920" xr:uid="{00000000-0005-0000-0000-0000E0120000}"/>
    <cellStyle name="Calculation 3 2 4 4" xfId="26921" xr:uid="{00000000-0005-0000-0000-0000E1120000}"/>
    <cellStyle name="Calculation 3 2 4 4 2" xfId="26922" xr:uid="{00000000-0005-0000-0000-0000E2120000}"/>
    <cellStyle name="Calculation 3 2 4 5" xfId="26923" xr:uid="{00000000-0005-0000-0000-0000E3120000}"/>
    <cellStyle name="Calculation 3 2 5" xfId="26924" xr:uid="{00000000-0005-0000-0000-0000E4120000}"/>
    <cellStyle name="Calculation 3 2 5 2" xfId="26925" xr:uid="{00000000-0005-0000-0000-0000E5120000}"/>
    <cellStyle name="Calculation 3 2 5 2 2" xfId="26926" xr:uid="{00000000-0005-0000-0000-0000E6120000}"/>
    <cellStyle name="Calculation 3 2 5 2 2 2" xfId="26927" xr:uid="{00000000-0005-0000-0000-0000E7120000}"/>
    <cellStyle name="Calculation 3 2 5 2 3" xfId="26928" xr:uid="{00000000-0005-0000-0000-0000E8120000}"/>
    <cellStyle name="Calculation 3 2 5 3" xfId="26929" xr:uid="{00000000-0005-0000-0000-0000E9120000}"/>
    <cellStyle name="Calculation 3 2 5 3 2" xfId="26930" xr:uid="{00000000-0005-0000-0000-0000EA120000}"/>
    <cellStyle name="Calculation 3 2 5 4" xfId="26931" xr:uid="{00000000-0005-0000-0000-0000EB120000}"/>
    <cellStyle name="Calculation 3 2 6" xfId="26932" xr:uid="{00000000-0005-0000-0000-0000EC120000}"/>
    <cellStyle name="Calculation 3 2 6 2" xfId="26933" xr:uid="{00000000-0005-0000-0000-0000ED120000}"/>
    <cellStyle name="Calculation 3 2 7" xfId="26934" xr:uid="{00000000-0005-0000-0000-0000EE120000}"/>
    <cellStyle name="Calculation 3 20" xfId="26935" xr:uid="{00000000-0005-0000-0000-0000EF120000}"/>
    <cellStyle name="Calculation 3 21" xfId="26936" xr:uid="{00000000-0005-0000-0000-0000F0120000}"/>
    <cellStyle name="Calculation 3 22" xfId="26937" xr:uid="{00000000-0005-0000-0000-0000F1120000}"/>
    <cellStyle name="Calculation 3 23" xfId="26938" xr:uid="{00000000-0005-0000-0000-0000F2120000}"/>
    <cellStyle name="Calculation 3 24" xfId="26939" xr:uid="{00000000-0005-0000-0000-0000F3120000}"/>
    <cellStyle name="Calculation 3 25" xfId="26940" xr:uid="{00000000-0005-0000-0000-0000F4120000}"/>
    <cellStyle name="Calculation 3 26" xfId="26941" xr:uid="{00000000-0005-0000-0000-0000F5120000}"/>
    <cellStyle name="Calculation 3 27" xfId="26942" xr:uid="{00000000-0005-0000-0000-0000F6120000}"/>
    <cellStyle name="Calculation 3 28" xfId="26943" xr:uid="{00000000-0005-0000-0000-0000F7120000}"/>
    <cellStyle name="Calculation 3 29" xfId="26944" xr:uid="{00000000-0005-0000-0000-0000F8120000}"/>
    <cellStyle name="Calculation 3 3" xfId="3736" xr:uid="{00000000-0005-0000-0000-0000F9120000}"/>
    <cellStyle name="Calculation 3 3 2" xfId="3737" xr:uid="{00000000-0005-0000-0000-0000FA120000}"/>
    <cellStyle name="Calculation 3 3 2 2" xfId="26945" xr:uid="{00000000-0005-0000-0000-0000FB120000}"/>
    <cellStyle name="Calculation 3 3 2 2 2" xfId="26946" xr:uid="{00000000-0005-0000-0000-0000FC120000}"/>
    <cellStyle name="Calculation 3 3 2 2 2 2" xfId="26947" xr:uid="{00000000-0005-0000-0000-0000FD120000}"/>
    <cellStyle name="Calculation 3 3 2 2 2 2 2" xfId="26948" xr:uid="{00000000-0005-0000-0000-0000FE120000}"/>
    <cellStyle name="Calculation 3 3 2 2 2 3" xfId="26949" xr:uid="{00000000-0005-0000-0000-0000FF120000}"/>
    <cellStyle name="Calculation 3 3 2 2 3" xfId="26950" xr:uid="{00000000-0005-0000-0000-000000130000}"/>
    <cellStyle name="Calculation 3 3 2 2 3 2" xfId="26951" xr:uid="{00000000-0005-0000-0000-000001130000}"/>
    <cellStyle name="Calculation 3 3 2 2 4" xfId="26952" xr:uid="{00000000-0005-0000-0000-000002130000}"/>
    <cellStyle name="Calculation 3 3 2 3" xfId="26953" xr:uid="{00000000-0005-0000-0000-000003130000}"/>
    <cellStyle name="Calculation 3 3 2 3 2" xfId="26954" xr:uid="{00000000-0005-0000-0000-000004130000}"/>
    <cellStyle name="Calculation 3 3 2 3 2 2" xfId="26955" xr:uid="{00000000-0005-0000-0000-000005130000}"/>
    <cellStyle name="Calculation 3 3 2 3 3" xfId="26956" xr:uid="{00000000-0005-0000-0000-000006130000}"/>
    <cellStyle name="Calculation 3 3 2 4" xfId="26957" xr:uid="{00000000-0005-0000-0000-000007130000}"/>
    <cellStyle name="Calculation 3 3 2 4 2" xfId="26958" xr:uid="{00000000-0005-0000-0000-000008130000}"/>
    <cellStyle name="Calculation 3 3 2 5" xfId="26959" xr:uid="{00000000-0005-0000-0000-000009130000}"/>
    <cellStyle name="Calculation 3 3 3" xfId="3738" xr:uid="{00000000-0005-0000-0000-00000A130000}"/>
    <cellStyle name="Calculation 3 3 3 2" xfId="26960" xr:uid="{00000000-0005-0000-0000-00000B130000}"/>
    <cellStyle name="Calculation 3 3 3 2 2" xfId="26961" xr:uid="{00000000-0005-0000-0000-00000C130000}"/>
    <cellStyle name="Calculation 3 3 3 2 2 2" xfId="26962" xr:uid="{00000000-0005-0000-0000-00000D130000}"/>
    <cellStyle name="Calculation 3 3 3 2 3" xfId="26963" xr:uid="{00000000-0005-0000-0000-00000E130000}"/>
    <cellStyle name="Calculation 3 3 3 3" xfId="26964" xr:uid="{00000000-0005-0000-0000-00000F130000}"/>
    <cellStyle name="Calculation 3 3 3 3 2" xfId="26965" xr:uid="{00000000-0005-0000-0000-000010130000}"/>
    <cellStyle name="Calculation 3 3 3 4" xfId="26966" xr:uid="{00000000-0005-0000-0000-000011130000}"/>
    <cellStyle name="Calculation 3 3 4" xfId="26967" xr:uid="{00000000-0005-0000-0000-000012130000}"/>
    <cellStyle name="Calculation 3 3 4 2" xfId="26968" xr:uid="{00000000-0005-0000-0000-000013130000}"/>
    <cellStyle name="Calculation 3 3 5" xfId="26969" xr:uid="{00000000-0005-0000-0000-000014130000}"/>
    <cellStyle name="Calculation 3 30" xfId="26970" xr:uid="{00000000-0005-0000-0000-000015130000}"/>
    <cellStyle name="Calculation 3 31" xfId="26971" xr:uid="{00000000-0005-0000-0000-000016130000}"/>
    <cellStyle name="Calculation 3 32" xfId="26972" xr:uid="{00000000-0005-0000-0000-000017130000}"/>
    <cellStyle name="Calculation 3 33" xfId="26973" xr:uid="{00000000-0005-0000-0000-000018130000}"/>
    <cellStyle name="Calculation 3 34" xfId="26974" xr:uid="{00000000-0005-0000-0000-000019130000}"/>
    <cellStyle name="Calculation 3 35" xfId="26975" xr:uid="{00000000-0005-0000-0000-00001A130000}"/>
    <cellStyle name="Calculation 3 36" xfId="26976" xr:uid="{00000000-0005-0000-0000-00001B130000}"/>
    <cellStyle name="Calculation 3 37" xfId="26977" xr:uid="{00000000-0005-0000-0000-00001C130000}"/>
    <cellStyle name="Calculation 3 38" xfId="26978" xr:uid="{00000000-0005-0000-0000-00001D130000}"/>
    <cellStyle name="Calculation 3 39" xfId="26979" xr:uid="{00000000-0005-0000-0000-00001E130000}"/>
    <cellStyle name="Calculation 3 4" xfId="3739" xr:uid="{00000000-0005-0000-0000-00001F130000}"/>
    <cellStyle name="Calculation 3 4 2" xfId="3740" xr:uid="{00000000-0005-0000-0000-000020130000}"/>
    <cellStyle name="Calculation 3 4 2 2" xfId="26980" xr:uid="{00000000-0005-0000-0000-000021130000}"/>
    <cellStyle name="Calculation 3 4 2 2 2" xfId="26981" xr:uid="{00000000-0005-0000-0000-000022130000}"/>
    <cellStyle name="Calculation 3 4 2 2 2 2" xfId="26982" xr:uid="{00000000-0005-0000-0000-000023130000}"/>
    <cellStyle name="Calculation 3 4 2 2 3" xfId="26983" xr:uid="{00000000-0005-0000-0000-000024130000}"/>
    <cellStyle name="Calculation 3 4 2 3" xfId="26984" xr:uid="{00000000-0005-0000-0000-000025130000}"/>
    <cellStyle name="Calculation 3 4 2 3 2" xfId="26985" xr:uid="{00000000-0005-0000-0000-000026130000}"/>
    <cellStyle name="Calculation 3 4 2 4" xfId="26986" xr:uid="{00000000-0005-0000-0000-000027130000}"/>
    <cellStyle name="Calculation 3 4 3" xfId="26987" xr:uid="{00000000-0005-0000-0000-000028130000}"/>
    <cellStyle name="Calculation 3 4 3 2" xfId="26988" xr:uid="{00000000-0005-0000-0000-000029130000}"/>
    <cellStyle name="Calculation 3 4 3 2 2" xfId="26989" xr:uid="{00000000-0005-0000-0000-00002A130000}"/>
    <cellStyle name="Calculation 3 4 3 3" xfId="26990" xr:uid="{00000000-0005-0000-0000-00002B130000}"/>
    <cellStyle name="Calculation 3 4 4" xfId="26991" xr:uid="{00000000-0005-0000-0000-00002C130000}"/>
    <cellStyle name="Calculation 3 4 4 2" xfId="26992" xr:uid="{00000000-0005-0000-0000-00002D130000}"/>
    <cellStyle name="Calculation 3 4 5" xfId="26993" xr:uid="{00000000-0005-0000-0000-00002E130000}"/>
    <cellStyle name="Calculation 3 40" xfId="26994" xr:uid="{00000000-0005-0000-0000-00002F130000}"/>
    <cellStyle name="Calculation 3 41" xfId="26995" xr:uid="{00000000-0005-0000-0000-000030130000}"/>
    <cellStyle name="Calculation 3 42" xfId="26996" xr:uid="{00000000-0005-0000-0000-000031130000}"/>
    <cellStyle name="Calculation 3 43" xfId="26997" xr:uid="{00000000-0005-0000-0000-000032130000}"/>
    <cellStyle name="Calculation 3 44" xfId="26998" xr:uid="{00000000-0005-0000-0000-000033130000}"/>
    <cellStyle name="Calculation 3 45" xfId="26999" xr:uid="{00000000-0005-0000-0000-000034130000}"/>
    <cellStyle name="Calculation 3 46" xfId="27000" xr:uid="{00000000-0005-0000-0000-000035130000}"/>
    <cellStyle name="Calculation 3 5" xfId="3741" xr:uid="{00000000-0005-0000-0000-000036130000}"/>
    <cellStyle name="Calculation 3 5 2" xfId="27001" xr:uid="{00000000-0005-0000-0000-000037130000}"/>
    <cellStyle name="Calculation 3 5 2 2" xfId="27002" xr:uid="{00000000-0005-0000-0000-000038130000}"/>
    <cellStyle name="Calculation 3 5 2 2 2" xfId="27003" xr:uid="{00000000-0005-0000-0000-000039130000}"/>
    <cellStyle name="Calculation 3 5 2 3" xfId="27004" xr:uid="{00000000-0005-0000-0000-00003A130000}"/>
    <cellStyle name="Calculation 3 5 3" xfId="27005" xr:uid="{00000000-0005-0000-0000-00003B130000}"/>
    <cellStyle name="Calculation 3 5 3 2" xfId="27006" xr:uid="{00000000-0005-0000-0000-00003C130000}"/>
    <cellStyle name="Calculation 3 5 4" xfId="27007" xr:uid="{00000000-0005-0000-0000-00003D130000}"/>
    <cellStyle name="Calculation 3 6" xfId="27008" xr:uid="{00000000-0005-0000-0000-00003E130000}"/>
    <cellStyle name="Calculation 3 6 2" xfId="27009" xr:uid="{00000000-0005-0000-0000-00003F130000}"/>
    <cellStyle name="Calculation 3 7" xfId="27010" xr:uid="{00000000-0005-0000-0000-000040130000}"/>
    <cellStyle name="Calculation 3 8" xfId="27011" xr:uid="{00000000-0005-0000-0000-000041130000}"/>
    <cellStyle name="Calculation 3 9" xfId="27012" xr:uid="{00000000-0005-0000-0000-000042130000}"/>
    <cellStyle name="Calculation 4" xfId="3742" xr:uid="{00000000-0005-0000-0000-000043130000}"/>
    <cellStyle name="Calculation 4 10" xfId="27013" xr:uid="{00000000-0005-0000-0000-000044130000}"/>
    <cellStyle name="Calculation 4 11" xfId="27014" xr:uid="{00000000-0005-0000-0000-000045130000}"/>
    <cellStyle name="Calculation 4 2" xfId="3743" xr:uid="{00000000-0005-0000-0000-000046130000}"/>
    <cellStyle name="Calculation 4 2 2" xfId="27015" xr:uid="{00000000-0005-0000-0000-000047130000}"/>
    <cellStyle name="Calculation 4 2 2 2" xfId="27016" xr:uid="{00000000-0005-0000-0000-000048130000}"/>
    <cellStyle name="Calculation 4 2 2 2 2" xfId="27017" xr:uid="{00000000-0005-0000-0000-000049130000}"/>
    <cellStyle name="Calculation 4 2 2 2 2 2" xfId="27018" xr:uid="{00000000-0005-0000-0000-00004A130000}"/>
    <cellStyle name="Calculation 4 2 2 2 2 2 2" xfId="27019" xr:uid="{00000000-0005-0000-0000-00004B130000}"/>
    <cellStyle name="Calculation 4 2 2 2 2 2 2 2" xfId="27020" xr:uid="{00000000-0005-0000-0000-00004C130000}"/>
    <cellStyle name="Calculation 4 2 2 2 2 2 2 2 2" xfId="27021" xr:uid="{00000000-0005-0000-0000-00004D130000}"/>
    <cellStyle name="Calculation 4 2 2 2 2 2 2 2 2 2" xfId="27022" xr:uid="{00000000-0005-0000-0000-00004E130000}"/>
    <cellStyle name="Calculation 4 2 2 2 2 2 2 2 3" xfId="27023" xr:uid="{00000000-0005-0000-0000-00004F130000}"/>
    <cellStyle name="Calculation 4 2 2 2 2 2 2 3" xfId="27024" xr:uid="{00000000-0005-0000-0000-000050130000}"/>
    <cellStyle name="Calculation 4 2 2 2 2 2 2 3 2" xfId="27025" xr:uid="{00000000-0005-0000-0000-000051130000}"/>
    <cellStyle name="Calculation 4 2 2 2 2 2 2 4" xfId="27026" xr:uid="{00000000-0005-0000-0000-000052130000}"/>
    <cellStyle name="Calculation 4 2 2 2 2 2 3" xfId="27027" xr:uid="{00000000-0005-0000-0000-000053130000}"/>
    <cellStyle name="Calculation 4 2 2 2 2 2 3 2" xfId="27028" xr:uid="{00000000-0005-0000-0000-000054130000}"/>
    <cellStyle name="Calculation 4 2 2 2 2 2 3 2 2" xfId="27029" xr:uid="{00000000-0005-0000-0000-000055130000}"/>
    <cellStyle name="Calculation 4 2 2 2 2 2 3 3" xfId="27030" xr:uid="{00000000-0005-0000-0000-000056130000}"/>
    <cellStyle name="Calculation 4 2 2 2 2 2 4" xfId="27031" xr:uid="{00000000-0005-0000-0000-000057130000}"/>
    <cellStyle name="Calculation 4 2 2 2 2 2 4 2" xfId="27032" xr:uid="{00000000-0005-0000-0000-000058130000}"/>
    <cellStyle name="Calculation 4 2 2 2 2 2 5" xfId="27033" xr:uid="{00000000-0005-0000-0000-000059130000}"/>
    <cellStyle name="Calculation 4 2 2 2 2 3" xfId="27034" xr:uid="{00000000-0005-0000-0000-00005A130000}"/>
    <cellStyle name="Calculation 4 2 2 2 2 3 2" xfId="27035" xr:uid="{00000000-0005-0000-0000-00005B130000}"/>
    <cellStyle name="Calculation 4 2 2 2 2 3 2 2" xfId="27036" xr:uid="{00000000-0005-0000-0000-00005C130000}"/>
    <cellStyle name="Calculation 4 2 2 2 2 3 2 2 2" xfId="27037" xr:uid="{00000000-0005-0000-0000-00005D130000}"/>
    <cellStyle name="Calculation 4 2 2 2 2 3 2 3" xfId="27038" xr:uid="{00000000-0005-0000-0000-00005E130000}"/>
    <cellStyle name="Calculation 4 2 2 2 2 3 3" xfId="27039" xr:uid="{00000000-0005-0000-0000-00005F130000}"/>
    <cellStyle name="Calculation 4 2 2 2 2 3 3 2" xfId="27040" xr:uid="{00000000-0005-0000-0000-000060130000}"/>
    <cellStyle name="Calculation 4 2 2 2 2 3 4" xfId="27041" xr:uid="{00000000-0005-0000-0000-000061130000}"/>
    <cellStyle name="Calculation 4 2 2 2 2 4" xfId="27042" xr:uid="{00000000-0005-0000-0000-000062130000}"/>
    <cellStyle name="Calculation 4 2 2 2 2 4 2" xfId="27043" xr:uid="{00000000-0005-0000-0000-000063130000}"/>
    <cellStyle name="Calculation 4 2 2 2 2 5" xfId="27044" xr:uid="{00000000-0005-0000-0000-000064130000}"/>
    <cellStyle name="Calculation 4 2 2 2 3" xfId="27045" xr:uid="{00000000-0005-0000-0000-000065130000}"/>
    <cellStyle name="Calculation 4 2 2 2 3 2" xfId="27046" xr:uid="{00000000-0005-0000-0000-000066130000}"/>
    <cellStyle name="Calculation 4 2 2 2 3 2 2" xfId="27047" xr:uid="{00000000-0005-0000-0000-000067130000}"/>
    <cellStyle name="Calculation 4 2 2 2 3 2 2 2" xfId="27048" xr:uid="{00000000-0005-0000-0000-000068130000}"/>
    <cellStyle name="Calculation 4 2 2 2 3 2 2 2 2" xfId="27049" xr:uid="{00000000-0005-0000-0000-000069130000}"/>
    <cellStyle name="Calculation 4 2 2 2 3 2 2 3" xfId="27050" xr:uid="{00000000-0005-0000-0000-00006A130000}"/>
    <cellStyle name="Calculation 4 2 2 2 3 2 3" xfId="27051" xr:uid="{00000000-0005-0000-0000-00006B130000}"/>
    <cellStyle name="Calculation 4 2 2 2 3 2 3 2" xfId="27052" xr:uid="{00000000-0005-0000-0000-00006C130000}"/>
    <cellStyle name="Calculation 4 2 2 2 3 2 4" xfId="27053" xr:uid="{00000000-0005-0000-0000-00006D130000}"/>
    <cellStyle name="Calculation 4 2 2 2 3 3" xfId="27054" xr:uid="{00000000-0005-0000-0000-00006E130000}"/>
    <cellStyle name="Calculation 4 2 2 2 3 3 2" xfId="27055" xr:uid="{00000000-0005-0000-0000-00006F130000}"/>
    <cellStyle name="Calculation 4 2 2 2 3 3 2 2" xfId="27056" xr:uid="{00000000-0005-0000-0000-000070130000}"/>
    <cellStyle name="Calculation 4 2 2 2 3 3 3" xfId="27057" xr:uid="{00000000-0005-0000-0000-000071130000}"/>
    <cellStyle name="Calculation 4 2 2 2 3 4" xfId="27058" xr:uid="{00000000-0005-0000-0000-000072130000}"/>
    <cellStyle name="Calculation 4 2 2 2 3 4 2" xfId="27059" xr:uid="{00000000-0005-0000-0000-000073130000}"/>
    <cellStyle name="Calculation 4 2 2 2 3 5" xfId="27060" xr:uid="{00000000-0005-0000-0000-000074130000}"/>
    <cellStyle name="Calculation 4 2 2 2 4" xfId="27061" xr:uid="{00000000-0005-0000-0000-000075130000}"/>
    <cellStyle name="Calculation 4 2 2 2 4 2" xfId="27062" xr:uid="{00000000-0005-0000-0000-000076130000}"/>
    <cellStyle name="Calculation 4 2 2 2 4 2 2" xfId="27063" xr:uid="{00000000-0005-0000-0000-000077130000}"/>
    <cellStyle name="Calculation 4 2 2 2 4 2 2 2" xfId="27064" xr:uid="{00000000-0005-0000-0000-000078130000}"/>
    <cellStyle name="Calculation 4 2 2 2 4 2 3" xfId="27065" xr:uid="{00000000-0005-0000-0000-000079130000}"/>
    <cellStyle name="Calculation 4 2 2 2 4 3" xfId="27066" xr:uid="{00000000-0005-0000-0000-00007A130000}"/>
    <cellStyle name="Calculation 4 2 2 2 4 3 2" xfId="27067" xr:uid="{00000000-0005-0000-0000-00007B130000}"/>
    <cellStyle name="Calculation 4 2 2 2 4 4" xfId="27068" xr:uid="{00000000-0005-0000-0000-00007C130000}"/>
    <cellStyle name="Calculation 4 2 2 2 5" xfId="27069" xr:uid="{00000000-0005-0000-0000-00007D130000}"/>
    <cellStyle name="Calculation 4 2 2 2 5 2" xfId="27070" xr:uid="{00000000-0005-0000-0000-00007E130000}"/>
    <cellStyle name="Calculation 4 2 2 2 6" xfId="27071" xr:uid="{00000000-0005-0000-0000-00007F130000}"/>
    <cellStyle name="Calculation 4 2 2 3" xfId="27072" xr:uid="{00000000-0005-0000-0000-000080130000}"/>
    <cellStyle name="Calculation 4 2 2 3 2" xfId="27073" xr:uid="{00000000-0005-0000-0000-000081130000}"/>
    <cellStyle name="Calculation 4 2 2 3 2 2" xfId="27074" xr:uid="{00000000-0005-0000-0000-000082130000}"/>
    <cellStyle name="Calculation 4 2 2 3 2 2 2" xfId="27075" xr:uid="{00000000-0005-0000-0000-000083130000}"/>
    <cellStyle name="Calculation 4 2 2 3 2 2 2 2" xfId="27076" xr:uid="{00000000-0005-0000-0000-000084130000}"/>
    <cellStyle name="Calculation 4 2 2 3 2 2 2 2 2" xfId="27077" xr:uid="{00000000-0005-0000-0000-000085130000}"/>
    <cellStyle name="Calculation 4 2 2 3 2 2 2 3" xfId="27078" xr:uid="{00000000-0005-0000-0000-000086130000}"/>
    <cellStyle name="Calculation 4 2 2 3 2 2 3" xfId="27079" xr:uid="{00000000-0005-0000-0000-000087130000}"/>
    <cellStyle name="Calculation 4 2 2 3 2 2 3 2" xfId="27080" xr:uid="{00000000-0005-0000-0000-000088130000}"/>
    <cellStyle name="Calculation 4 2 2 3 2 2 4" xfId="27081" xr:uid="{00000000-0005-0000-0000-000089130000}"/>
    <cellStyle name="Calculation 4 2 2 3 2 3" xfId="27082" xr:uid="{00000000-0005-0000-0000-00008A130000}"/>
    <cellStyle name="Calculation 4 2 2 3 2 3 2" xfId="27083" xr:uid="{00000000-0005-0000-0000-00008B130000}"/>
    <cellStyle name="Calculation 4 2 2 3 2 3 2 2" xfId="27084" xr:uid="{00000000-0005-0000-0000-00008C130000}"/>
    <cellStyle name="Calculation 4 2 2 3 2 3 3" xfId="27085" xr:uid="{00000000-0005-0000-0000-00008D130000}"/>
    <cellStyle name="Calculation 4 2 2 3 2 4" xfId="27086" xr:uid="{00000000-0005-0000-0000-00008E130000}"/>
    <cellStyle name="Calculation 4 2 2 3 2 4 2" xfId="27087" xr:uid="{00000000-0005-0000-0000-00008F130000}"/>
    <cellStyle name="Calculation 4 2 2 3 2 5" xfId="27088" xr:uid="{00000000-0005-0000-0000-000090130000}"/>
    <cellStyle name="Calculation 4 2 2 3 3" xfId="27089" xr:uid="{00000000-0005-0000-0000-000091130000}"/>
    <cellStyle name="Calculation 4 2 2 3 3 2" xfId="27090" xr:uid="{00000000-0005-0000-0000-000092130000}"/>
    <cellStyle name="Calculation 4 2 2 3 3 2 2" xfId="27091" xr:uid="{00000000-0005-0000-0000-000093130000}"/>
    <cellStyle name="Calculation 4 2 2 3 3 2 2 2" xfId="27092" xr:uid="{00000000-0005-0000-0000-000094130000}"/>
    <cellStyle name="Calculation 4 2 2 3 3 2 3" xfId="27093" xr:uid="{00000000-0005-0000-0000-000095130000}"/>
    <cellStyle name="Calculation 4 2 2 3 3 3" xfId="27094" xr:uid="{00000000-0005-0000-0000-000096130000}"/>
    <cellStyle name="Calculation 4 2 2 3 3 3 2" xfId="27095" xr:uid="{00000000-0005-0000-0000-000097130000}"/>
    <cellStyle name="Calculation 4 2 2 3 3 4" xfId="27096" xr:uid="{00000000-0005-0000-0000-000098130000}"/>
    <cellStyle name="Calculation 4 2 2 3 4" xfId="27097" xr:uid="{00000000-0005-0000-0000-000099130000}"/>
    <cellStyle name="Calculation 4 2 2 3 4 2" xfId="27098" xr:uid="{00000000-0005-0000-0000-00009A130000}"/>
    <cellStyle name="Calculation 4 2 2 3 5" xfId="27099" xr:uid="{00000000-0005-0000-0000-00009B130000}"/>
    <cellStyle name="Calculation 4 2 2 4" xfId="27100" xr:uid="{00000000-0005-0000-0000-00009C130000}"/>
    <cellStyle name="Calculation 4 2 2 4 2" xfId="27101" xr:uid="{00000000-0005-0000-0000-00009D130000}"/>
    <cellStyle name="Calculation 4 2 2 4 2 2" xfId="27102" xr:uid="{00000000-0005-0000-0000-00009E130000}"/>
    <cellStyle name="Calculation 4 2 2 4 2 2 2" xfId="27103" xr:uid="{00000000-0005-0000-0000-00009F130000}"/>
    <cellStyle name="Calculation 4 2 2 4 2 2 2 2" xfId="27104" xr:uid="{00000000-0005-0000-0000-0000A0130000}"/>
    <cellStyle name="Calculation 4 2 2 4 2 2 3" xfId="27105" xr:uid="{00000000-0005-0000-0000-0000A1130000}"/>
    <cellStyle name="Calculation 4 2 2 4 2 3" xfId="27106" xr:uid="{00000000-0005-0000-0000-0000A2130000}"/>
    <cellStyle name="Calculation 4 2 2 4 2 3 2" xfId="27107" xr:uid="{00000000-0005-0000-0000-0000A3130000}"/>
    <cellStyle name="Calculation 4 2 2 4 2 4" xfId="27108" xr:uid="{00000000-0005-0000-0000-0000A4130000}"/>
    <cellStyle name="Calculation 4 2 2 4 3" xfId="27109" xr:uid="{00000000-0005-0000-0000-0000A5130000}"/>
    <cellStyle name="Calculation 4 2 2 4 3 2" xfId="27110" xr:uid="{00000000-0005-0000-0000-0000A6130000}"/>
    <cellStyle name="Calculation 4 2 2 4 3 2 2" xfId="27111" xr:uid="{00000000-0005-0000-0000-0000A7130000}"/>
    <cellStyle name="Calculation 4 2 2 4 3 3" xfId="27112" xr:uid="{00000000-0005-0000-0000-0000A8130000}"/>
    <cellStyle name="Calculation 4 2 2 4 4" xfId="27113" xr:uid="{00000000-0005-0000-0000-0000A9130000}"/>
    <cellStyle name="Calculation 4 2 2 4 4 2" xfId="27114" xr:uid="{00000000-0005-0000-0000-0000AA130000}"/>
    <cellStyle name="Calculation 4 2 2 4 5" xfId="27115" xr:uid="{00000000-0005-0000-0000-0000AB130000}"/>
    <cellStyle name="Calculation 4 2 2 5" xfId="27116" xr:uid="{00000000-0005-0000-0000-0000AC130000}"/>
    <cellStyle name="Calculation 4 2 2 5 2" xfId="27117" xr:uid="{00000000-0005-0000-0000-0000AD130000}"/>
    <cellStyle name="Calculation 4 2 2 5 2 2" xfId="27118" xr:uid="{00000000-0005-0000-0000-0000AE130000}"/>
    <cellStyle name="Calculation 4 2 2 5 2 2 2" xfId="27119" xr:uid="{00000000-0005-0000-0000-0000AF130000}"/>
    <cellStyle name="Calculation 4 2 2 5 2 3" xfId="27120" xr:uid="{00000000-0005-0000-0000-0000B0130000}"/>
    <cellStyle name="Calculation 4 2 2 5 3" xfId="27121" xr:uid="{00000000-0005-0000-0000-0000B1130000}"/>
    <cellStyle name="Calculation 4 2 2 5 3 2" xfId="27122" xr:uid="{00000000-0005-0000-0000-0000B2130000}"/>
    <cellStyle name="Calculation 4 2 2 5 4" xfId="27123" xr:uid="{00000000-0005-0000-0000-0000B3130000}"/>
    <cellStyle name="Calculation 4 2 2 6" xfId="27124" xr:uid="{00000000-0005-0000-0000-0000B4130000}"/>
    <cellStyle name="Calculation 4 2 2 6 2" xfId="27125" xr:uid="{00000000-0005-0000-0000-0000B5130000}"/>
    <cellStyle name="Calculation 4 2 2 7" xfId="27126" xr:uid="{00000000-0005-0000-0000-0000B6130000}"/>
    <cellStyle name="Calculation 4 2 3" xfId="27127" xr:uid="{00000000-0005-0000-0000-0000B7130000}"/>
    <cellStyle name="Calculation 4 2 3 2" xfId="27128" xr:uid="{00000000-0005-0000-0000-0000B8130000}"/>
    <cellStyle name="Calculation 4 2 3 2 2" xfId="27129" xr:uid="{00000000-0005-0000-0000-0000B9130000}"/>
    <cellStyle name="Calculation 4 2 3 2 2 2" xfId="27130" xr:uid="{00000000-0005-0000-0000-0000BA130000}"/>
    <cellStyle name="Calculation 4 2 3 2 2 2 2" xfId="27131" xr:uid="{00000000-0005-0000-0000-0000BB130000}"/>
    <cellStyle name="Calculation 4 2 3 2 2 2 2 2" xfId="27132" xr:uid="{00000000-0005-0000-0000-0000BC130000}"/>
    <cellStyle name="Calculation 4 2 3 2 2 2 2 2 2" xfId="27133" xr:uid="{00000000-0005-0000-0000-0000BD130000}"/>
    <cellStyle name="Calculation 4 2 3 2 2 2 2 3" xfId="27134" xr:uid="{00000000-0005-0000-0000-0000BE130000}"/>
    <cellStyle name="Calculation 4 2 3 2 2 2 3" xfId="27135" xr:uid="{00000000-0005-0000-0000-0000BF130000}"/>
    <cellStyle name="Calculation 4 2 3 2 2 2 3 2" xfId="27136" xr:uid="{00000000-0005-0000-0000-0000C0130000}"/>
    <cellStyle name="Calculation 4 2 3 2 2 2 4" xfId="27137" xr:uid="{00000000-0005-0000-0000-0000C1130000}"/>
    <cellStyle name="Calculation 4 2 3 2 2 3" xfId="27138" xr:uid="{00000000-0005-0000-0000-0000C2130000}"/>
    <cellStyle name="Calculation 4 2 3 2 2 3 2" xfId="27139" xr:uid="{00000000-0005-0000-0000-0000C3130000}"/>
    <cellStyle name="Calculation 4 2 3 2 2 3 2 2" xfId="27140" xr:uid="{00000000-0005-0000-0000-0000C4130000}"/>
    <cellStyle name="Calculation 4 2 3 2 2 3 3" xfId="27141" xr:uid="{00000000-0005-0000-0000-0000C5130000}"/>
    <cellStyle name="Calculation 4 2 3 2 2 4" xfId="27142" xr:uid="{00000000-0005-0000-0000-0000C6130000}"/>
    <cellStyle name="Calculation 4 2 3 2 2 4 2" xfId="27143" xr:uid="{00000000-0005-0000-0000-0000C7130000}"/>
    <cellStyle name="Calculation 4 2 3 2 2 5" xfId="27144" xr:uid="{00000000-0005-0000-0000-0000C8130000}"/>
    <cellStyle name="Calculation 4 2 3 2 3" xfId="27145" xr:uid="{00000000-0005-0000-0000-0000C9130000}"/>
    <cellStyle name="Calculation 4 2 3 2 3 2" xfId="27146" xr:uid="{00000000-0005-0000-0000-0000CA130000}"/>
    <cellStyle name="Calculation 4 2 3 2 3 2 2" xfId="27147" xr:uid="{00000000-0005-0000-0000-0000CB130000}"/>
    <cellStyle name="Calculation 4 2 3 2 3 2 2 2" xfId="27148" xr:uid="{00000000-0005-0000-0000-0000CC130000}"/>
    <cellStyle name="Calculation 4 2 3 2 3 2 3" xfId="27149" xr:uid="{00000000-0005-0000-0000-0000CD130000}"/>
    <cellStyle name="Calculation 4 2 3 2 3 3" xfId="27150" xr:uid="{00000000-0005-0000-0000-0000CE130000}"/>
    <cellStyle name="Calculation 4 2 3 2 3 3 2" xfId="27151" xr:uid="{00000000-0005-0000-0000-0000CF130000}"/>
    <cellStyle name="Calculation 4 2 3 2 3 4" xfId="27152" xr:uid="{00000000-0005-0000-0000-0000D0130000}"/>
    <cellStyle name="Calculation 4 2 3 2 4" xfId="27153" xr:uid="{00000000-0005-0000-0000-0000D1130000}"/>
    <cellStyle name="Calculation 4 2 3 2 4 2" xfId="27154" xr:uid="{00000000-0005-0000-0000-0000D2130000}"/>
    <cellStyle name="Calculation 4 2 3 2 5" xfId="27155" xr:uid="{00000000-0005-0000-0000-0000D3130000}"/>
    <cellStyle name="Calculation 4 2 3 3" xfId="27156" xr:uid="{00000000-0005-0000-0000-0000D4130000}"/>
    <cellStyle name="Calculation 4 2 3 3 2" xfId="27157" xr:uid="{00000000-0005-0000-0000-0000D5130000}"/>
    <cellStyle name="Calculation 4 2 3 3 2 2" xfId="27158" xr:uid="{00000000-0005-0000-0000-0000D6130000}"/>
    <cellStyle name="Calculation 4 2 3 3 2 2 2" xfId="27159" xr:uid="{00000000-0005-0000-0000-0000D7130000}"/>
    <cellStyle name="Calculation 4 2 3 3 2 2 2 2" xfId="27160" xr:uid="{00000000-0005-0000-0000-0000D8130000}"/>
    <cellStyle name="Calculation 4 2 3 3 2 2 3" xfId="27161" xr:uid="{00000000-0005-0000-0000-0000D9130000}"/>
    <cellStyle name="Calculation 4 2 3 3 2 3" xfId="27162" xr:uid="{00000000-0005-0000-0000-0000DA130000}"/>
    <cellStyle name="Calculation 4 2 3 3 2 3 2" xfId="27163" xr:uid="{00000000-0005-0000-0000-0000DB130000}"/>
    <cellStyle name="Calculation 4 2 3 3 2 4" xfId="27164" xr:uid="{00000000-0005-0000-0000-0000DC130000}"/>
    <cellStyle name="Calculation 4 2 3 3 3" xfId="27165" xr:uid="{00000000-0005-0000-0000-0000DD130000}"/>
    <cellStyle name="Calculation 4 2 3 3 3 2" xfId="27166" xr:uid="{00000000-0005-0000-0000-0000DE130000}"/>
    <cellStyle name="Calculation 4 2 3 3 3 2 2" xfId="27167" xr:uid="{00000000-0005-0000-0000-0000DF130000}"/>
    <cellStyle name="Calculation 4 2 3 3 3 3" xfId="27168" xr:uid="{00000000-0005-0000-0000-0000E0130000}"/>
    <cellStyle name="Calculation 4 2 3 3 4" xfId="27169" xr:uid="{00000000-0005-0000-0000-0000E1130000}"/>
    <cellStyle name="Calculation 4 2 3 3 4 2" xfId="27170" xr:uid="{00000000-0005-0000-0000-0000E2130000}"/>
    <cellStyle name="Calculation 4 2 3 3 5" xfId="27171" xr:uid="{00000000-0005-0000-0000-0000E3130000}"/>
    <cellStyle name="Calculation 4 2 3 4" xfId="27172" xr:uid="{00000000-0005-0000-0000-0000E4130000}"/>
    <cellStyle name="Calculation 4 2 3 4 2" xfId="27173" xr:uid="{00000000-0005-0000-0000-0000E5130000}"/>
    <cellStyle name="Calculation 4 2 3 4 2 2" xfId="27174" xr:uid="{00000000-0005-0000-0000-0000E6130000}"/>
    <cellStyle name="Calculation 4 2 3 4 2 2 2" xfId="27175" xr:uid="{00000000-0005-0000-0000-0000E7130000}"/>
    <cellStyle name="Calculation 4 2 3 4 2 3" xfId="27176" xr:uid="{00000000-0005-0000-0000-0000E8130000}"/>
    <cellStyle name="Calculation 4 2 3 4 3" xfId="27177" xr:uid="{00000000-0005-0000-0000-0000E9130000}"/>
    <cellStyle name="Calculation 4 2 3 4 3 2" xfId="27178" xr:uid="{00000000-0005-0000-0000-0000EA130000}"/>
    <cellStyle name="Calculation 4 2 3 4 4" xfId="27179" xr:uid="{00000000-0005-0000-0000-0000EB130000}"/>
    <cellStyle name="Calculation 4 2 3 5" xfId="27180" xr:uid="{00000000-0005-0000-0000-0000EC130000}"/>
    <cellStyle name="Calculation 4 2 3 5 2" xfId="27181" xr:uid="{00000000-0005-0000-0000-0000ED130000}"/>
    <cellStyle name="Calculation 4 2 3 6" xfId="27182" xr:uid="{00000000-0005-0000-0000-0000EE130000}"/>
    <cellStyle name="Calculation 4 2 4" xfId="27183" xr:uid="{00000000-0005-0000-0000-0000EF130000}"/>
    <cellStyle name="Calculation 4 2 4 2" xfId="27184" xr:uid="{00000000-0005-0000-0000-0000F0130000}"/>
    <cellStyle name="Calculation 4 2 4 2 2" xfId="27185" xr:uid="{00000000-0005-0000-0000-0000F1130000}"/>
    <cellStyle name="Calculation 4 2 4 2 2 2" xfId="27186" xr:uid="{00000000-0005-0000-0000-0000F2130000}"/>
    <cellStyle name="Calculation 4 2 4 2 2 2 2" xfId="27187" xr:uid="{00000000-0005-0000-0000-0000F3130000}"/>
    <cellStyle name="Calculation 4 2 4 2 2 2 2 2" xfId="27188" xr:uid="{00000000-0005-0000-0000-0000F4130000}"/>
    <cellStyle name="Calculation 4 2 4 2 2 2 3" xfId="27189" xr:uid="{00000000-0005-0000-0000-0000F5130000}"/>
    <cellStyle name="Calculation 4 2 4 2 2 3" xfId="27190" xr:uid="{00000000-0005-0000-0000-0000F6130000}"/>
    <cellStyle name="Calculation 4 2 4 2 2 3 2" xfId="27191" xr:uid="{00000000-0005-0000-0000-0000F7130000}"/>
    <cellStyle name="Calculation 4 2 4 2 2 4" xfId="27192" xr:uid="{00000000-0005-0000-0000-0000F8130000}"/>
    <cellStyle name="Calculation 4 2 4 2 3" xfId="27193" xr:uid="{00000000-0005-0000-0000-0000F9130000}"/>
    <cellStyle name="Calculation 4 2 4 2 3 2" xfId="27194" xr:uid="{00000000-0005-0000-0000-0000FA130000}"/>
    <cellStyle name="Calculation 4 2 4 2 3 2 2" xfId="27195" xr:uid="{00000000-0005-0000-0000-0000FB130000}"/>
    <cellStyle name="Calculation 4 2 4 2 3 3" xfId="27196" xr:uid="{00000000-0005-0000-0000-0000FC130000}"/>
    <cellStyle name="Calculation 4 2 4 2 4" xfId="27197" xr:uid="{00000000-0005-0000-0000-0000FD130000}"/>
    <cellStyle name="Calculation 4 2 4 2 4 2" xfId="27198" xr:uid="{00000000-0005-0000-0000-0000FE130000}"/>
    <cellStyle name="Calculation 4 2 4 2 5" xfId="27199" xr:uid="{00000000-0005-0000-0000-0000FF130000}"/>
    <cellStyle name="Calculation 4 2 4 3" xfId="27200" xr:uid="{00000000-0005-0000-0000-000000140000}"/>
    <cellStyle name="Calculation 4 2 4 3 2" xfId="27201" xr:uid="{00000000-0005-0000-0000-000001140000}"/>
    <cellStyle name="Calculation 4 2 4 3 2 2" xfId="27202" xr:uid="{00000000-0005-0000-0000-000002140000}"/>
    <cellStyle name="Calculation 4 2 4 3 2 2 2" xfId="27203" xr:uid="{00000000-0005-0000-0000-000003140000}"/>
    <cellStyle name="Calculation 4 2 4 3 2 3" xfId="27204" xr:uid="{00000000-0005-0000-0000-000004140000}"/>
    <cellStyle name="Calculation 4 2 4 3 3" xfId="27205" xr:uid="{00000000-0005-0000-0000-000005140000}"/>
    <cellStyle name="Calculation 4 2 4 3 3 2" xfId="27206" xr:uid="{00000000-0005-0000-0000-000006140000}"/>
    <cellStyle name="Calculation 4 2 4 3 4" xfId="27207" xr:uid="{00000000-0005-0000-0000-000007140000}"/>
    <cellStyle name="Calculation 4 2 4 4" xfId="27208" xr:uid="{00000000-0005-0000-0000-000008140000}"/>
    <cellStyle name="Calculation 4 2 4 4 2" xfId="27209" xr:uid="{00000000-0005-0000-0000-000009140000}"/>
    <cellStyle name="Calculation 4 2 4 5" xfId="27210" xr:uid="{00000000-0005-0000-0000-00000A140000}"/>
    <cellStyle name="Calculation 4 2 5" xfId="27211" xr:uid="{00000000-0005-0000-0000-00000B140000}"/>
    <cellStyle name="Calculation 4 2 5 2" xfId="27212" xr:uid="{00000000-0005-0000-0000-00000C140000}"/>
    <cellStyle name="Calculation 4 2 5 2 2" xfId="27213" xr:uid="{00000000-0005-0000-0000-00000D140000}"/>
    <cellStyle name="Calculation 4 2 5 2 2 2" xfId="27214" xr:uid="{00000000-0005-0000-0000-00000E140000}"/>
    <cellStyle name="Calculation 4 2 5 2 2 2 2" xfId="27215" xr:uid="{00000000-0005-0000-0000-00000F140000}"/>
    <cellStyle name="Calculation 4 2 5 2 2 3" xfId="27216" xr:uid="{00000000-0005-0000-0000-000010140000}"/>
    <cellStyle name="Calculation 4 2 5 2 3" xfId="27217" xr:uid="{00000000-0005-0000-0000-000011140000}"/>
    <cellStyle name="Calculation 4 2 5 2 3 2" xfId="27218" xr:uid="{00000000-0005-0000-0000-000012140000}"/>
    <cellStyle name="Calculation 4 2 5 2 4" xfId="27219" xr:uid="{00000000-0005-0000-0000-000013140000}"/>
    <cellStyle name="Calculation 4 2 5 3" xfId="27220" xr:uid="{00000000-0005-0000-0000-000014140000}"/>
    <cellStyle name="Calculation 4 2 5 3 2" xfId="27221" xr:uid="{00000000-0005-0000-0000-000015140000}"/>
    <cellStyle name="Calculation 4 2 5 3 2 2" xfId="27222" xr:uid="{00000000-0005-0000-0000-000016140000}"/>
    <cellStyle name="Calculation 4 2 5 3 3" xfId="27223" xr:uid="{00000000-0005-0000-0000-000017140000}"/>
    <cellStyle name="Calculation 4 2 5 4" xfId="27224" xr:uid="{00000000-0005-0000-0000-000018140000}"/>
    <cellStyle name="Calculation 4 2 5 4 2" xfId="27225" xr:uid="{00000000-0005-0000-0000-000019140000}"/>
    <cellStyle name="Calculation 4 2 5 5" xfId="27226" xr:uid="{00000000-0005-0000-0000-00001A140000}"/>
    <cellStyle name="Calculation 4 2 6" xfId="27227" xr:uid="{00000000-0005-0000-0000-00001B140000}"/>
    <cellStyle name="Calculation 4 2 6 2" xfId="27228" xr:uid="{00000000-0005-0000-0000-00001C140000}"/>
    <cellStyle name="Calculation 4 2 6 2 2" xfId="27229" xr:uid="{00000000-0005-0000-0000-00001D140000}"/>
    <cellStyle name="Calculation 4 2 6 2 2 2" xfId="27230" xr:uid="{00000000-0005-0000-0000-00001E140000}"/>
    <cellStyle name="Calculation 4 2 6 2 3" xfId="27231" xr:uid="{00000000-0005-0000-0000-00001F140000}"/>
    <cellStyle name="Calculation 4 2 6 3" xfId="27232" xr:uid="{00000000-0005-0000-0000-000020140000}"/>
    <cellStyle name="Calculation 4 2 6 3 2" xfId="27233" xr:uid="{00000000-0005-0000-0000-000021140000}"/>
    <cellStyle name="Calculation 4 2 6 4" xfId="27234" xr:uid="{00000000-0005-0000-0000-000022140000}"/>
    <cellStyle name="Calculation 4 2 7" xfId="27235" xr:uid="{00000000-0005-0000-0000-000023140000}"/>
    <cellStyle name="Calculation 4 2 7 2" xfId="27236" xr:uid="{00000000-0005-0000-0000-000024140000}"/>
    <cellStyle name="Calculation 4 2 8" xfId="27237" xr:uid="{00000000-0005-0000-0000-000025140000}"/>
    <cellStyle name="Calculation 4 3" xfId="3744" xr:uid="{00000000-0005-0000-0000-000026140000}"/>
    <cellStyle name="Calculation 4 3 2" xfId="27238" xr:uid="{00000000-0005-0000-0000-000027140000}"/>
    <cellStyle name="Calculation 4 3 2 2" xfId="27239" xr:uid="{00000000-0005-0000-0000-000028140000}"/>
    <cellStyle name="Calculation 4 3 2 2 2" xfId="27240" xr:uid="{00000000-0005-0000-0000-000029140000}"/>
    <cellStyle name="Calculation 4 3 2 2 2 2" xfId="27241" xr:uid="{00000000-0005-0000-0000-00002A140000}"/>
    <cellStyle name="Calculation 4 3 2 2 2 2 2" xfId="27242" xr:uid="{00000000-0005-0000-0000-00002B140000}"/>
    <cellStyle name="Calculation 4 3 2 2 2 2 2 2" xfId="27243" xr:uid="{00000000-0005-0000-0000-00002C140000}"/>
    <cellStyle name="Calculation 4 3 2 2 2 2 2 2 2" xfId="27244" xr:uid="{00000000-0005-0000-0000-00002D140000}"/>
    <cellStyle name="Calculation 4 3 2 2 2 2 2 2 2 2" xfId="27245" xr:uid="{00000000-0005-0000-0000-00002E140000}"/>
    <cellStyle name="Calculation 4 3 2 2 2 2 2 2 3" xfId="27246" xr:uid="{00000000-0005-0000-0000-00002F140000}"/>
    <cellStyle name="Calculation 4 3 2 2 2 2 2 3" xfId="27247" xr:uid="{00000000-0005-0000-0000-000030140000}"/>
    <cellStyle name="Calculation 4 3 2 2 2 2 2 3 2" xfId="27248" xr:uid="{00000000-0005-0000-0000-000031140000}"/>
    <cellStyle name="Calculation 4 3 2 2 2 2 2 4" xfId="27249" xr:uid="{00000000-0005-0000-0000-000032140000}"/>
    <cellStyle name="Calculation 4 3 2 2 2 2 3" xfId="27250" xr:uid="{00000000-0005-0000-0000-000033140000}"/>
    <cellStyle name="Calculation 4 3 2 2 2 2 3 2" xfId="27251" xr:uid="{00000000-0005-0000-0000-000034140000}"/>
    <cellStyle name="Calculation 4 3 2 2 2 2 3 2 2" xfId="27252" xr:uid="{00000000-0005-0000-0000-000035140000}"/>
    <cellStyle name="Calculation 4 3 2 2 2 2 3 3" xfId="27253" xr:uid="{00000000-0005-0000-0000-000036140000}"/>
    <cellStyle name="Calculation 4 3 2 2 2 2 4" xfId="27254" xr:uid="{00000000-0005-0000-0000-000037140000}"/>
    <cellStyle name="Calculation 4 3 2 2 2 2 4 2" xfId="27255" xr:uid="{00000000-0005-0000-0000-000038140000}"/>
    <cellStyle name="Calculation 4 3 2 2 2 2 5" xfId="27256" xr:uid="{00000000-0005-0000-0000-000039140000}"/>
    <cellStyle name="Calculation 4 3 2 2 2 3" xfId="27257" xr:uid="{00000000-0005-0000-0000-00003A140000}"/>
    <cellStyle name="Calculation 4 3 2 2 2 3 2" xfId="27258" xr:uid="{00000000-0005-0000-0000-00003B140000}"/>
    <cellStyle name="Calculation 4 3 2 2 2 3 2 2" xfId="27259" xr:uid="{00000000-0005-0000-0000-00003C140000}"/>
    <cellStyle name="Calculation 4 3 2 2 2 3 2 2 2" xfId="27260" xr:uid="{00000000-0005-0000-0000-00003D140000}"/>
    <cellStyle name="Calculation 4 3 2 2 2 3 2 3" xfId="27261" xr:uid="{00000000-0005-0000-0000-00003E140000}"/>
    <cellStyle name="Calculation 4 3 2 2 2 3 3" xfId="27262" xr:uid="{00000000-0005-0000-0000-00003F140000}"/>
    <cellStyle name="Calculation 4 3 2 2 2 3 3 2" xfId="27263" xr:uid="{00000000-0005-0000-0000-000040140000}"/>
    <cellStyle name="Calculation 4 3 2 2 2 3 4" xfId="27264" xr:uid="{00000000-0005-0000-0000-000041140000}"/>
    <cellStyle name="Calculation 4 3 2 2 2 4" xfId="27265" xr:uid="{00000000-0005-0000-0000-000042140000}"/>
    <cellStyle name="Calculation 4 3 2 2 2 4 2" xfId="27266" xr:uid="{00000000-0005-0000-0000-000043140000}"/>
    <cellStyle name="Calculation 4 3 2 2 2 5" xfId="27267" xr:uid="{00000000-0005-0000-0000-000044140000}"/>
    <cellStyle name="Calculation 4 3 2 2 3" xfId="27268" xr:uid="{00000000-0005-0000-0000-000045140000}"/>
    <cellStyle name="Calculation 4 3 2 2 3 2" xfId="27269" xr:uid="{00000000-0005-0000-0000-000046140000}"/>
    <cellStyle name="Calculation 4 3 2 2 3 2 2" xfId="27270" xr:uid="{00000000-0005-0000-0000-000047140000}"/>
    <cellStyle name="Calculation 4 3 2 2 3 2 2 2" xfId="27271" xr:uid="{00000000-0005-0000-0000-000048140000}"/>
    <cellStyle name="Calculation 4 3 2 2 3 2 2 2 2" xfId="27272" xr:uid="{00000000-0005-0000-0000-000049140000}"/>
    <cellStyle name="Calculation 4 3 2 2 3 2 2 3" xfId="27273" xr:uid="{00000000-0005-0000-0000-00004A140000}"/>
    <cellStyle name="Calculation 4 3 2 2 3 2 3" xfId="27274" xr:uid="{00000000-0005-0000-0000-00004B140000}"/>
    <cellStyle name="Calculation 4 3 2 2 3 2 3 2" xfId="27275" xr:uid="{00000000-0005-0000-0000-00004C140000}"/>
    <cellStyle name="Calculation 4 3 2 2 3 2 4" xfId="27276" xr:uid="{00000000-0005-0000-0000-00004D140000}"/>
    <cellStyle name="Calculation 4 3 2 2 3 3" xfId="27277" xr:uid="{00000000-0005-0000-0000-00004E140000}"/>
    <cellStyle name="Calculation 4 3 2 2 3 3 2" xfId="27278" xr:uid="{00000000-0005-0000-0000-00004F140000}"/>
    <cellStyle name="Calculation 4 3 2 2 3 3 2 2" xfId="27279" xr:uid="{00000000-0005-0000-0000-000050140000}"/>
    <cellStyle name="Calculation 4 3 2 2 3 3 3" xfId="27280" xr:uid="{00000000-0005-0000-0000-000051140000}"/>
    <cellStyle name="Calculation 4 3 2 2 3 4" xfId="27281" xr:uid="{00000000-0005-0000-0000-000052140000}"/>
    <cellStyle name="Calculation 4 3 2 2 3 4 2" xfId="27282" xr:uid="{00000000-0005-0000-0000-000053140000}"/>
    <cellStyle name="Calculation 4 3 2 2 3 5" xfId="27283" xr:uid="{00000000-0005-0000-0000-000054140000}"/>
    <cellStyle name="Calculation 4 3 2 2 4" xfId="27284" xr:uid="{00000000-0005-0000-0000-000055140000}"/>
    <cellStyle name="Calculation 4 3 2 2 4 2" xfId="27285" xr:uid="{00000000-0005-0000-0000-000056140000}"/>
    <cellStyle name="Calculation 4 3 2 2 4 2 2" xfId="27286" xr:uid="{00000000-0005-0000-0000-000057140000}"/>
    <cellStyle name="Calculation 4 3 2 2 4 2 2 2" xfId="27287" xr:uid="{00000000-0005-0000-0000-000058140000}"/>
    <cellStyle name="Calculation 4 3 2 2 4 2 3" xfId="27288" xr:uid="{00000000-0005-0000-0000-000059140000}"/>
    <cellStyle name="Calculation 4 3 2 2 4 3" xfId="27289" xr:uid="{00000000-0005-0000-0000-00005A140000}"/>
    <cellStyle name="Calculation 4 3 2 2 4 3 2" xfId="27290" xr:uid="{00000000-0005-0000-0000-00005B140000}"/>
    <cellStyle name="Calculation 4 3 2 2 4 4" xfId="27291" xr:uid="{00000000-0005-0000-0000-00005C140000}"/>
    <cellStyle name="Calculation 4 3 2 2 5" xfId="27292" xr:uid="{00000000-0005-0000-0000-00005D140000}"/>
    <cellStyle name="Calculation 4 3 2 2 5 2" xfId="27293" xr:uid="{00000000-0005-0000-0000-00005E140000}"/>
    <cellStyle name="Calculation 4 3 2 2 6" xfId="27294" xr:uid="{00000000-0005-0000-0000-00005F140000}"/>
    <cellStyle name="Calculation 4 3 2 3" xfId="27295" xr:uid="{00000000-0005-0000-0000-000060140000}"/>
    <cellStyle name="Calculation 4 3 2 3 2" xfId="27296" xr:uid="{00000000-0005-0000-0000-000061140000}"/>
    <cellStyle name="Calculation 4 3 2 3 2 2" xfId="27297" xr:uid="{00000000-0005-0000-0000-000062140000}"/>
    <cellStyle name="Calculation 4 3 2 3 2 2 2" xfId="27298" xr:uid="{00000000-0005-0000-0000-000063140000}"/>
    <cellStyle name="Calculation 4 3 2 3 2 2 2 2" xfId="27299" xr:uid="{00000000-0005-0000-0000-000064140000}"/>
    <cellStyle name="Calculation 4 3 2 3 2 2 2 2 2" xfId="27300" xr:uid="{00000000-0005-0000-0000-000065140000}"/>
    <cellStyle name="Calculation 4 3 2 3 2 2 2 3" xfId="27301" xr:uid="{00000000-0005-0000-0000-000066140000}"/>
    <cellStyle name="Calculation 4 3 2 3 2 2 3" xfId="27302" xr:uid="{00000000-0005-0000-0000-000067140000}"/>
    <cellStyle name="Calculation 4 3 2 3 2 2 3 2" xfId="27303" xr:uid="{00000000-0005-0000-0000-000068140000}"/>
    <cellStyle name="Calculation 4 3 2 3 2 2 4" xfId="27304" xr:uid="{00000000-0005-0000-0000-000069140000}"/>
    <cellStyle name="Calculation 4 3 2 3 2 3" xfId="27305" xr:uid="{00000000-0005-0000-0000-00006A140000}"/>
    <cellStyle name="Calculation 4 3 2 3 2 3 2" xfId="27306" xr:uid="{00000000-0005-0000-0000-00006B140000}"/>
    <cellStyle name="Calculation 4 3 2 3 2 3 2 2" xfId="27307" xr:uid="{00000000-0005-0000-0000-00006C140000}"/>
    <cellStyle name="Calculation 4 3 2 3 2 3 3" xfId="27308" xr:uid="{00000000-0005-0000-0000-00006D140000}"/>
    <cellStyle name="Calculation 4 3 2 3 2 4" xfId="27309" xr:uid="{00000000-0005-0000-0000-00006E140000}"/>
    <cellStyle name="Calculation 4 3 2 3 2 4 2" xfId="27310" xr:uid="{00000000-0005-0000-0000-00006F140000}"/>
    <cellStyle name="Calculation 4 3 2 3 2 5" xfId="27311" xr:uid="{00000000-0005-0000-0000-000070140000}"/>
    <cellStyle name="Calculation 4 3 2 3 3" xfId="27312" xr:uid="{00000000-0005-0000-0000-000071140000}"/>
    <cellStyle name="Calculation 4 3 2 3 3 2" xfId="27313" xr:uid="{00000000-0005-0000-0000-000072140000}"/>
    <cellStyle name="Calculation 4 3 2 3 3 2 2" xfId="27314" xr:uid="{00000000-0005-0000-0000-000073140000}"/>
    <cellStyle name="Calculation 4 3 2 3 3 2 2 2" xfId="27315" xr:uid="{00000000-0005-0000-0000-000074140000}"/>
    <cellStyle name="Calculation 4 3 2 3 3 2 3" xfId="27316" xr:uid="{00000000-0005-0000-0000-000075140000}"/>
    <cellStyle name="Calculation 4 3 2 3 3 3" xfId="27317" xr:uid="{00000000-0005-0000-0000-000076140000}"/>
    <cellStyle name="Calculation 4 3 2 3 3 3 2" xfId="27318" xr:uid="{00000000-0005-0000-0000-000077140000}"/>
    <cellStyle name="Calculation 4 3 2 3 3 4" xfId="27319" xr:uid="{00000000-0005-0000-0000-000078140000}"/>
    <cellStyle name="Calculation 4 3 2 3 4" xfId="27320" xr:uid="{00000000-0005-0000-0000-000079140000}"/>
    <cellStyle name="Calculation 4 3 2 3 4 2" xfId="27321" xr:uid="{00000000-0005-0000-0000-00007A140000}"/>
    <cellStyle name="Calculation 4 3 2 3 5" xfId="27322" xr:uid="{00000000-0005-0000-0000-00007B140000}"/>
    <cellStyle name="Calculation 4 3 2 4" xfId="27323" xr:uid="{00000000-0005-0000-0000-00007C140000}"/>
    <cellStyle name="Calculation 4 3 2 4 2" xfId="27324" xr:uid="{00000000-0005-0000-0000-00007D140000}"/>
    <cellStyle name="Calculation 4 3 2 4 2 2" xfId="27325" xr:uid="{00000000-0005-0000-0000-00007E140000}"/>
    <cellStyle name="Calculation 4 3 2 4 2 2 2" xfId="27326" xr:uid="{00000000-0005-0000-0000-00007F140000}"/>
    <cellStyle name="Calculation 4 3 2 4 2 2 2 2" xfId="27327" xr:uid="{00000000-0005-0000-0000-000080140000}"/>
    <cellStyle name="Calculation 4 3 2 4 2 2 3" xfId="27328" xr:uid="{00000000-0005-0000-0000-000081140000}"/>
    <cellStyle name="Calculation 4 3 2 4 2 3" xfId="27329" xr:uid="{00000000-0005-0000-0000-000082140000}"/>
    <cellStyle name="Calculation 4 3 2 4 2 3 2" xfId="27330" xr:uid="{00000000-0005-0000-0000-000083140000}"/>
    <cellStyle name="Calculation 4 3 2 4 2 4" xfId="27331" xr:uid="{00000000-0005-0000-0000-000084140000}"/>
    <cellStyle name="Calculation 4 3 2 4 3" xfId="27332" xr:uid="{00000000-0005-0000-0000-000085140000}"/>
    <cellStyle name="Calculation 4 3 2 4 3 2" xfId="27333" xr:uid="{00000000-0005-0000-0000-000086140000}"/>
    <cellStyle name="Calculation 4 3 2 4 3 2 2" xfId="27334" xr:uid="{00000000-0005-0000-0000-000087140000}"/>
    <cellStyle name="Calculation 4 3 2 4 3 3" xfId="27335" xr:uid="{00000000-0005-0000-0000-000088140000}"/>
    <cellStyle name="Calculation 4 3 2 4 4" xfId="27336" xr:uid="{00000000-0005-0000-0000-000089140000}"/>
    <cellStyle name="Calculation 4 3 2 4 4 2" xfId="27337" xr:uid="{00000000-0005-0000-0000-00008A140000}"/>
    <cellStyle name="Calculation 4 3 2 4 5" xfId="27338" xr:uid="{00000000-0005-0000-0000-00008B140000}"/>
    <cellStyle name="Calculation 4 3 2 5" xfId="27339" xr:uid="{00000000-0005-0000-0000-00008C140000}"/>
    <cellStyle name="Calculation 4 3 2 5 2" xfId="27340" xr:uid="{00000000-0005-0000-0000-00008D140000}"/>
    <cellStyle name="Calculation 4 3 2 5 2 2" xfId="27341" xr:uid="{00000000-0005-0000-0000-00008E140000}"/>
    <cellStyle name="Calculation 4 3 2 5 2 2 2" xfId="27342" xr:uid="{00000000-0005-0000-0000-00008F140000}"/>
    <cellStyle name="Calculation 4 3 2 5 2 3" xfId="27343" xr:uid="{00000000-0005-0000-0000-000090140000}"/>
    <cellStyle name="Calculation 4 3 2 5 3" xfId="27344" xr:uid="{00000000-0005-0000-0000-000091140000}"/>
    <cellStyle name="Calculation 4 3 2 5 3 2" xfId="27345" xr:uid="{00000000-0005-0000-0000-000092140000}"/>
    <cellStyle name="Calculation 4 3 2 5 4" xfId="27346" xr:uid="{00000000-0005-0000-0000-000093140000}"/>
    <cellStyle name="Calculation 4 3 2 6" xfId="27347" xr:uid="{00000000-0005-0000-0000-000094140000}"/>
    <cellStyle name="Calculation 4 3 2 6 2" xfId="27348" xr:uid="{00000000-0005-0000-0000-000095140000}"/>
    <cellStyle name="Calculation 4 3 2 7" xfId="27349" xr:uid="{00000000-0005-0000-0000-000096140000}"/>
    <cellStyle name="Calculation 4 3 3" xfId="27350" xr:uid="{00000000-0005-0000-0000-000097140000}"/>
    <cellStyle name="Calculation 4 3 3 2" xfId="27351" xr:uid="{00000000-0005-0000-0000-000098140000}"/>
    <cellStyle name="Calculation 4 3 3 2 2" xfId="27352" xr:uid="{00000000-0005-0000-0000-000099140000}"/>
    <cellStyle name="Calculation 4 3 3 2 2 2" xfId="27353" xr:uid="{00000000-0005-0000-0000-00009A140000}"/>
    <cellStyle name="Calculation 4 3 3 2 2 2 2" xfId="27354" xr:uid="{00000000-0005-0000-0000-00009B140000}"/>
    <cellStyle name="Calculation 4 3 3 2 2 2 2 2" xfId="27355" xr:uid="{00000000-0005-0000-0000-00009C140000}"/>
    <cellStyle name="Calculation 4 3 3 2 2 2 2 2 2" xfId="27356" xr:uid="{00000000-0005-0000-0000-00009D140000}"/>
    <cellStyle name="Calculation 4 3 3 2 2 2 2 3" xfId="27357" xr:uid="{00000000-0005-0000-0000-00009E140000}"/>
    <cellStyle name="Calculation 4 3 3 2 2 2 3" xfId="27358" xr:uid="{00000000-0005-0000-0000-00009F140000}"/>
    <cellStyle name="Calculation 4 3 3 2 2 2 3 2" xfId="27359" xr:uid="{00000000-0005-0000-0000-0000A0140000}"/>
    <cellStyle name="Calculation 4 3 3 2 2 2 4" xfId="27360" xr:uid="{00000000-0005-0000-0000-0000A1140000}"/>
    <cellStyle name="Calculation 4 3 3 2 2 3" xfId="27361" xr:uid="{00000000-0005-0000-0000-0000A2140000}"/>
    <cellStyle name="Calculation 4 3 3 2 2 3 2" xfId="27362" xr:uid="{00000000-0005-0000-0000-0000A3140000}"/>
    <cellStyle name="Calculation 4 3 3 2 2 3 2 2" xfId="27363" xr:uid="{00000000-0005-0000-0000-0000A4140000}"/>
    <cellStyle name="Calculation 4 3 3 2 2 3 3" xfId="27364" xr:uid="{00000000-0005-0000-0000-0000A5140000}"/>
    <cellStyle name="Calculation 4 3 3 2 2 4" xfId="27365" xr:uid="{00000000-0005-0000-0000-0000A6140000}"/>
    <cellStyle name="Calculation 4 3 3 2 2 4 2" xfId="27366" xr:uid="{00000000-0005-0000-0000-0000A7140000}"/>
    <cellStyle name="Calculation 4 3 3 2 2 5" xfId="27367" xr:uid="{00000000-0005-0000-0000-0000A8140000}"/>
    <cellStyle name="Calculation 4 3 3 2 3" xfId="27368" xr:uid="{00000000-0005-0000-0000-0000A9140000}"/>
    <cellStyle name="Calculation 4 3 3 2 3 2" xfId="27369" xr:uid="{00000000-0005-0000-0000-0000AA140000}"/>
    <cellStyle name="Calculation 4 3 3 2 3 2 2" xfId="27370" xr:uid="{00000000-0005-0000-0000-0000AB140000}"/>
    <cellStyle name="Calculation 4 3 3 2 3 2 2 2" xfId="27371" xr:uid="{00000000-0005-0000-0000-0000AC140000}"/>
    <cellStyle name="Calculation 4 3 3 2 3 2 3" xfId="27372" xr:uid="{00000000-0005-0000-0000-0000AD140000}"/>
    <cellStyle name="Calculation 4 3 3 2 3 3" xfId="27373" xr:uid="{00000000-0005-0000-0000-0000AE140000}"/>
    <cellStyle name="Calculation 4 3 3 2 3 3 2" xfId="27374" xr:uid="{00000000-0005-0000-0000-0000AF140000}"/>
    <cellStyle name="Calculation 4 3 3 2 3 4" xfId="27375" xr:uid="{00000000-0005-0000-0000-0000B0140000}"/>
    <cellStyle name="Calculation 4 3 3 2 4" xfId="27376" xr:uid="{00000000-0005-0000-0000-0000B1140000}"/>
    <cellStyle name="Calculation 4 3 3 2 4 2" xfId="27377" xr:uid="{00000000-0005-0000-0000-0000B2140000}"/>
    <cellStyle name="Calculation 4 3 3 2 5" xfId="27378" xr:uid="{00000000-0005-0000-0000-0000B3140000}"/>
    <cellStyle name="Calculation 4 3 3 3" xfId="27379" xr:uid="{00000000-0005-0000-0000-0000B4140000}"/>
    <cellStyle name="Calculation 4 3 3 3 2" xfId="27380" xr:uid="{00000000-0005-0000-0000-0000B5140000}"/>
    <cellStyle name="Calculation 4 3 3 3 2 2" xfId="27381" xr:uid="{00000000-0005-0000-0000-0000B6140000}"/>
    <cellStyle name="Calculation 4 3 3 3 2 2 2" xfId="27382" xr:uid="{00000000-0005-0000-0000-0000B7140000}"/>
    <cellStyle name="Calculation 4 3 3 3 2 2 2 2" xfId="27383" xr:uid="{00000000-0005-0000-0000-0000B8140000}"/>
    <cellStyle name="Calculation 4 3 3 3 2 2 3" xfId="27384" xr:uid="{00000000-0005-0000-0000-0000B9140000}"/>
    <cellStyle name="Calculation 4 3 3 3 2 3" xfId="27385" xr:uid="{00000000-0005-0000-0000-0000BA140000}"/>
    <cellStyle name="Calculation 4 3 3 3 2 3 2" xfId="27386" xr:uid="{00000000-0005-0000-0000-0000BB140000}"/>
    <cellStyle name="Calculation 4 3 3 3 2 4" xfId="27387" xr:uid="{00000000-0005-0000-0000-0000BC140000}"/>
    <cellStyle name="Calculation 4 3 3 3 3" xfId="27388" xr:uid="{00000000-0005-0000-0000-0000BD140000}"/>
    <cellStyle name="Calculation 4 3 3 3 3 2" xfId="27389" xr:uid="{00000000-0005-0000-0000-0000BE140000}"/>
    <cellStyle name="Calculation 4 3 3 3 3 2 2" xfId="27390" xr:uid="{00000000-0005-0000-0000-0000BF140000}"/>
    <cellStyle name="Calculation 4 3 3 3 3 3" xfId="27391" xr:uid="{00000000-0005-0000-0000-0000C0140000}"/>
    <cellStyle name="Calculation 4 3 3 3 4" xfId="27392" xr:uid="{00000000-0005-0000-0000-0000C1140000}"/>
    <cellStyle name="Calculation 4 3 3 3 4 2" xfId="27393" xr:uid="{00000000-0005-0000-0000-0000C2140000}"/>
    <cellStyle name="Calculation 4 3 3 3 5" xfId="27394" xr:uid="{00000000-0005-0000-0000-0000C3140000}"/>
    <cellStyle name="Calculation 4 3 3 4" xfId="27395" xr:uid="{00000000-0005-0000-0000-0000C4140000}"/>
    <cellStyle name="Calculation 4 3 3 4 2" xfId="27396" xr:uid="{00000000-0005-0000-0000-0000C5140000}"/>
    <cellStyle name="Calculation 4 3 3 4 2 2" xfId="27397" xr:uid="{00000000-0005-0000-0000-0000C6140000}"/>
    <cellStyle name="Calculation 4 3 3 4 2 2 2" xfId="27398" xr:uid="{00000000-0005-0000-0000-0000C7140000}"/>
    <cellStyle name="Calculation 4 3 3 4 2 3" xfId="27399" xr:uid="{00000000-0005-0000-0000-0000C8140000}"/>
    <cellStyle name="Calculation 4 3 3 4 3" xfId="27400" xr:uid="{00000000-0005-0000-0000-0000C9140000}"/>
    <cellStyle name="Calculation 4 3 3 4 3 2" xfId="27401" xr:uid="{00000000-0005-0000-0000-0000CA140000}"/>
    <cellStyle name="Calculation 4 3 3 4 4" xfId="27402" xr:uid="{00000000-0005-0000-0000-0000CB140000}"/>
    <cellStyle name="Calculation 4 3 3 5" xfId="27403" xr:uid="{00000000-0005-0000-0000-0000CC140000}"/>
    <cellStyle name="Calculation 4 3 3 5 2" xfId="27404" xr:uid="{00000000-0005-0000-0000-0000CD140000}"/>
    <cellStyle name="Calculation 4 3 3 6" xfId="27405" xr:uid="{00000000-0005-0000-0000-0000CE140000}"/>
    <cellStyle name="Calculation 4 3 4" xfId="27406" xr:uid="{00000000-0005-0000-0000-0000CF140000}"/>
    <cellStyle name="Calculation 4 3 4 2" xfId="27407" xr:uid="{00000000-0005-0000-0000-0000D0140000}"/>
    <cellStyle name="Calculation 4 3 4 2 2" xfId="27408" xr:uid="{00000000-0005-0000-0000-0000D1140000}"/>
    <cellStyle name="Calculation 4 3 4 2 2 2" xfId="27409" xr:uid="{00000000-0005-0000-0000-0000D2140000}"/>
    <cellStyle name="Calculation 4 3 4 2 2 2 2" xfId="27410" xr:uid="{00000000-0005-0000-0000-0000D3140000}"/>
    <cellStyle name="Calculation 4 3 4 2 2 2 2 2" xfId="27411" xr:uid="{00000000-0005-0000-0000-0000D4140000}"/>
    <cellStyle name="Calculation 4 3 4 2 2 2 3" xfId="27412" xr:uid="{00000000-0005-0000-0000-0000D5140000}"/>
    <cellStyle name="Calculation 4 3 4 2 2 3" xfId="27413" xr:uid="{00000000-0005-0000-0000-0000D6140000}"/>
    <cellStyle name="Calculation 4 3 4 2 2 3 2" xfId="27414" xr:uid="{00000000-0005-0000-0000-0000D7140000}"/>
    <cellStyle name="Calculation 4 3 4 2 2 4" xfId="27415" xr:uid="{00000000-0005-0000-0000-0000D8140000}"/>
    <cellStyle name="Calculation 4 3 4 2 3" xfId="27416" xr:uid="{00000000-0005-0000-0000-0000D9140000}"/>
    <cellStyle name="Calculation 4 3 4 2 3 2" xfId="27417" xr:uid="{00000000-0005-0000-0000-0000DA140000}"/>
    <cellStyle name="Calculation 4 3 4 2 3 2 2" xfId="27418" xr:uid="{00000000-0005-0000-0000-0000DB140000}"/>
    <cellStyle name="Calculation 4 3 4 2 3 3" xfId="27419" xr:uid="{00000000-0005-0000-0000-0000DC140000}"/>
    <cellStyle name="Calculation 4 3 4 2 4" xfId="27420" xr:uid="{00000000-0005-0000-0000-0000DD140000}"/>
    <cellStyle name="Calculation 4 3 4 2 4 2" xfId="27421" xr:uid="{00000000-0005-0000-0000-0000DE140000}"/>
    <cellStyle name="Calculation 4 3 4 2 5" xfId="27422" xr:uid="{00000000-0005-0000-0000-0000DF140000}"/>
    <cellStyle name="Calculation 4 3 4 3" xfId="27423" xr:uid="{00000000-0005-0000-0000-0000E0140000}"/>
    <cellStyle name="Calculation 4 3 4 3 2" xfId="27424" xr:uid="{00000000-0005-0000-0000-0000E1140000}"/>
    <cellStyle name="Calculation 4 3 4 3 2 2" xfId="27425" xr:uid="{00000000-0005-0000-0000-0000E2140000}"/>
    <cellStyle name="Calculation 4 3 4 3 2 2 2" xfId="27426" xr:uid="{00000000-0005-0000-0000-0000E3140000}"/>
    <cellStyle name="Calculation 4 3 4 3 2 3" xfId="27427" xr:uid="{00000000-0005-0000-0000-0000E4140000}"/>
    <cellStyle name="Calculation 4 3 4 3 3" xfId="27428" xr:uid="{00000000-0005-0000-0000-0000E5140000}"/>
    <cellStyle name="Calculation 4 3 4 3 3 2" xfId="27429" xr:uid="{00000000-0005-0000-0000-0000E6140000}"/>
    <cellStyle name="Calculation 4 3 4 3 4" xfId="27430" xr:uid="{00000000-0005-0000-0000-0000E7140000}"/>
    <cellStyle name="Calculation 4 3 4 4" xfId="27431" xr:uid="{00000000-0005-0000-0000-0000E8140000}"/>
    <cellStyle name="Calculation 4 3 4 4 2" xfId="27432" xr:uid="{00000000-0005-0000-0000-0000E9140000}"/>
    <cellStyle name="Calculation 4 3 4 5" xfId="27433" xr:uid="{00000000-0005-0000-0000-0000EA140000}"/>
    <cellStyle name="Calculation 4 3 5" xfId="27434" xr:uid="{00000000-0005-0000-0000-0000EB140000}"/>
    <cellStyle name="Calculation 4 3 5 2" xfId="27435" xr:uid="{00000000-0005-0000-0000-0000EC140000}"/>
    <cellStyle name="Calculation 4 3 5 2 2" xfId="27436" xr:uid="{00000000-0005-0000-0000-0000ED140000}"/>
    <cellStyle name="Calculation 4 3 5 2 2 2" xfId="27437" xr:uid="{00000000-0005-0000-0000-0000EE140000}"/>
    <cellStyle name="Calculation 4 3 5 2 2 2 2" xfId="27438" xr:uid="{00000000-0005-0000-0000-0000EF140000}"/>
    <cellStyle name="Calculation 4 3 5 2 2 3" xfId="27439" xr:uid="{00000000-0005-0000-0000-0000F0140000}"/>
    <cellStyle name="Calculation 4 3 5 2 3" xfId="27440" xr:uid="{00000000-0005-0000-0000-0000F1140000}"/>
    <cellStyle name="Calculation 4 3 5 2 3 2" xfId="27441" xr:uid="{00000000-0005-0000-0000-0000F2140000}"/>
    <cellStyle name="Calculation 4 3 5 2 4" xfId="27442" xr:uid="{00000000-0005-0000-0000-0000F3140000}"/>
    <cellStyle name="Calculation 4 3 5 3" xfId="27443" xr:uid="{00000000-0005-0000-0000-0000F4140000}"/>
    <cellStyle name="Calculation 4 3 5 3 2" xfId="27444" xr:uid="{00000000-0005-0000-0000-0000F5140000}"/>
    <cellStyle name="Calculation 4 3 5 3 2 2" xfId="27445" xr:uid="{00000000-0005-0000-0000-0000F6140000}"/>
    <cellStyle name="Calculation 4 3 5 3 3" xfId="27446" xr:uid="{00000000-0005-0000-0000-0000F7140000}"/>
    <cellStyle name="Calculation 4 3 5 4" xfId="27447" xr:uid="{00000000-0005-0000-0000-0000F8140000}"/>
    <cellStyle name="Calculation 4 3 5 4 2" xfId="27448" xr:uid="{00000000-0005-0000-0000-0000F9140000}"/>
    <cellStyle name="Calculation 4 3 5 5" xfId="27449" xr:uid="{00000000-0005-0000-0000-0000FA140000}"/>
    <cellStyle name="Calculation 4 3 6" xfId="27450" xr:uid="{00000000-0005-0000-0000-0000FB140000}"/>
    <cellStyle name="Calculation 4 3 6 2" xfId="27451" xr:uid="{00000000-0005-0000-0000-0000FC140000}"/>
    <cellStyle name="Calculation 4 3 6 2 2" xfId="27452" xr:uid="{00000000-0005-0000-0000-0000FD140000}"/>
    <cellStyle name="Calculation 4 3 6 2 2 2" xfId="27453" xr:uid="{00000000-0005-0000-0000-0000FE140000}"/>
    <cellStyle name="Calculation 4 3 6 2 3" xfId="27454" xr:uid="{00000000-0005-0000-0000-0000FF140000}"/>
    <cellStyle name="Calculation 4 3 6 3" xfId="27455" xr:uid="{00000000-0005-0000-0000-000000150000}"/>
    <cellStyle name="Calculation 4 3 6 3 2" xfId="27456" xr:uid="{00000000-0005-0000-0000-000001150000}"/>
    <cellStyle name="Calculation 4 3 6 4" xfId="27457" xr:uid="{00000000-0005-0000-0000-000002150000}"/>
    <cellStyle name="Calculation 4 3 7" xfId="27458" xr:uid="{00000000-0005-0000-0000-000003150000}"/>
    <cellStyle name="Calculation 4 3 7 2" xfId="27459" xr:uid="{00000000-0005-0000-0000-000004150000}"/>
    <cellStyle name="Calculation 4 3 8" xfId="27460" xr:uid="{00000000-0005-0000-0000-000005150000}"/>
    <cellStyle name="Calculation 4 4" xfId="3745" xr:uid="{00000000-0005-0000-0000-000006150000}"/>
    <cellStyle name="Calculation 4 4 2" xfId="27461" xr:uid="{00000000-0005-0000-0000-000007150000}"/>
    <cellStyle name="Calculation 4 4 2 2" xfId="27462" xr:uid="{00000000-0005-0000-0000-000008150000}"/>
    <cellStyle name="Calculation 4 4 2 2 2" xfId="27463" xr:uid="{00000000-0005-0000-0000-000009150000}"/>
    <cellStyle name="Calculation 4 4 2 2 2 2" xfId="27464" xr:uid="{00000000-0005-0000-0000-00000A150000}"/>
    <cellStyle name="Calculation 4 4 2 2 2 2 2" xfId="27465" xr:uid="{00000000-0005-0000-0000-00000B150000}"/>
    <cellStyle name="Calculation 4 4 2 2 2 2 2 2" xfId="27466" xr:uid="{00000000-0005-0000-0000-00000C150000}"/>
    <cellStyle name="Calculation 4 4 2 2 2 2 2 2 2" xfId="27467" xr:uid="{00000000-0005-0000-0000-00000D150000}"/>
    <cellStyle name="Calculation 4 4 2 2 2 2 2 3" xfId="27468" xr:uid="{00000000-0005-0000-0000-00000E150000}"/>
    <cellStyle name="Calculation 4 4 2 2 2 2 3" xfId="27469" xr:uid="{00000000-0005-0000-0000-00000F150000}"/>
    <cellStyle name="Calculation 4 4 2 2 2 2 3 2" xfId="27470" xr:uid="{00000000-0005-0000-0000-000010150000}"/>
    <cellStyle name="Calculation 4 4 2 2 2 2 4" xfId="27471" xr:uid="{00000000-0005-0000-0000-000011150000}"/>
    <cellStyle name="Calculation 4 4 2 2 2 3" xfId="27472" xr:uid="{00000000-0005-0000-0000-000012150000}"/>
    <cellStyle name="Calculation 4 4 2 2 2 3 2" xfId="27473" xr:uid="{00000000-0005-0000-0000-000013150000}"/>
    <cellStyle name="Calculation 4 4 2 2 2 3 2 2" xfId="27474" xr:uid="{00000000-0005-0000-0000-000014150000}"/>
    <cellStyle name="Calculation 4 4 2 2 2 3 3" xfId="27475" xr:uid="{00000000-0005-0000-0000-000015150000}"/>
    <cellStyle name="Calculation 4 4 2 2 2 4" xfId="27476" xr:uid="{00000000-0005-0000-0000-000016150000}"/>
    <cellStyle name="Calculation 4 4 2 2 2 4 2" xfId="27477" xr:uid="{00000000-0005-0000-0000-000017150000}"/>
    <cellStyle name="Calculation 4 4 2 2 2 5" xfId="27478" xr:uid="{00000000-0005-0000-0000-000018150000}"/>
    <cellStyle name="Calculation 4 4 2 2 3" xfId="27479" xr:uid="{00000000-0005-0000-0000-000019150000}"/>
    <cellStyle name="Calculation 4 4 2 2 3 2" xfId="27480" xr:uid="{00000000-0005-0000-0000-00001A150000}"/>
    <cellStyle name="Calculation 4 4 2 2 3 2 2" xfId="27481" xr:uid="{00000000-0005-0000-0000-00001B150000}"/>
    <cellStyle name="Calculation 4 4 2 2 3 2 2 2" xfId="27482" xr:uid="{00000000-0005-0000-0000-00001C150000}"/>
    <cellStyle name="Calculation 4 4 2 2 3 2 3" xfId="27483" xr:uid="{00000000-0005-0000-0000-00001D150000}"/>
    <cellStyle name="Calculation 4 4 2 2 3 3" xfId="27484" xr:uid="{00000000-0005-0000-0000-00001E150000}"/>
    <cellStyle name="Calculation 4 4 2 2 3 3 2" xfId="27485" xr:uid="{00000000-0005-0000-0000-00001F150000}"/>
    <cellStyle name="Calculation 4 4 2 2 3 4" xfId="27486" xr:uid="{00000000-0005-0000-0000-000020150000}"/>
    <cellStyle name="Calculation 4 4 2 2 4" xfId="27487" xr:uid="{00000000-0005-0000-0000-000021150000}"/>
    <cellStyle name="Calculation 4 4 2 2 4 2" xfId="27488" xr:uid="{00000000-0005-0000-0000-000022150000}"/>
    <cellStyle name="Calculation 4 4 2 2 5" xfId="27489" xr:uid="{00000000-0005-0000-0000-000023150000}"/>
    <cellStyle name="Calculation 4 4 2 3" xfId="27490" xr:uid="{00000000-0005-0000-0000-000024150000}"/>
    <cellStyle name="Calculation 4 4 2 3 2" xfId="27491" xr:uid="{00000000-0005-0000-0000-000025150000}"/>
    <cellStyle name="Calculation 4 4 2 3 2 2" xfId="27492" xr:uid="{00000000-0005-0000-0000-000026150000}"/>
    <cellStyle name="Calculation 4 4 2 3 2 2 2" xfId="27493" xr:uid="{00000000-0005-0000-0000-000027150000}"/>
    <cellStyle name="Calculation 4 4 2 3 2 2 2 2" xfId="27494" xr:uid="{00000000-0005-0000-0000-000028150000}"/>
    <cellStyle name="Calculation 4 4 2 3 2 2 3" xfId="27495" xr:uid="{00000000-0005-0000-0000-000029150000}"/>
    <cellStyle name="Calculation 4 4 2 3 2 3" xfId="27496" xr:uid="{00000000-0005-0000-0000-00002A150000}"/>
    <cellStyle name="Calculation 4 4 2 3 2 3 2" xfId="27497" xr:uid="{00000000-0005-0000-0000-00002B150000}"/>
    <cellStyle name="Calculation 4 4 2 3 2 4" xfId="27498" xr:uid="{00000000-0005-0000-0000-00002C150000}"/>
    <cellStyle name="Calculation 4 4 2 3 3" xfId="27499" xr:uid="{00000000-0005-0000-0000-00002D150000}"/>
    <cellStyle name="Calculation 4 4 2 3 3 2" xfId="27500" xr:uid="{00000000-0005-0000-0000-00002E150000}"/>
    <cellStyle name="Calculation 4 4 2 3 3 2 2" xfId="27501" xr:uid="{00000000-0005-0000-0000-00002F150000}"/>
    <cellStyle name="Calculation 4 4 2 3 3 3" xfId="27502" xr:uid="{00000000-0005-0000-0000-000030150000}"/>
    <cellStyle name="Calculation 4 4 2 3 4" xfId="27503" xr:uid="{00000000-0005-0000-0000-000031150000}"/>
    <cellStyle name="Calculation 4 4 2 3 4 2" xfId="27504" xr:uid="{00000000-0005-0000-0000-000032150000}"/>
    <cellStyle name="Calculation 4 4 2 3 5" xfId="27505" xr:uid="{00000000-0005-0000-0000-000033150000}"/>
    <cellStyle name="Calculation 4 4 2 4" xfId="27506" xr:uid="{00000000-0005-0000-0000-000034150000}"/>
    <cellStyle name="Calculation 4 4 2 4 2" xfId="27507" xr:uid="{00000000-0005-0000-0000-000035150000}"/>
    <cellStyle name="Calculation 4 4 2 4 2 2" xfId="27508" xr:uid="{00000000-0005-0000-0000-000036150000}"/>
    <cellStyle name="Calculation 4 4 2 4 2 2 2" xfId="27509" xr:uid="{00000000-0005-0000-0000-000037150000}"/>
    <cellStyle name="Calculation 4 4 2 4 2 3" xfId="27510" xr:uid="{00000000-0005-0000-0000-000038150000}"/>
    <cellStyle name="Calculation 4 4 2 4 3" xfId="27511" xr:uid="{00000000-0005-0000-0000-000039150000}"/>
    <cellStyle name="Calculation 4 4 2 4 3 2" xfId="27512" xr:uid="{00000000-0005-0000-0000-00003A150000}"/>
    <cellStyle name="Calculation 4 4 2 4 4" xfId="27513" xr:uid="{00000000-0005-0000-0000-00003B150000}"/>
    <cellStyle name="Calculation 4 4 2 5" xfId="27514" xr:uid="{00000000-0005-0000-0000-00003C150000}"/>
    <cellStyle name="Calculation 4 4 2 5 2" xfId="27515" xr:uid="{00000000-0005-0000-0000-00003D150000}"/>
    <cellStyle name="Calculation 4 4 2 6" xfId="27516" xr:uid="{00000000-0005-0000-0000-00003E150000}"/>
    <cellStyle name="Calculation 4 4 3" xfId="27517" xr:uid="{00000000-0005-0000-0000-00003F150000}"/>
    <cellStyle name="Calculation 4 4 3 2" xfId="27518" xr:uid="{00000000-0005-0000-0000-000040150000}"/>
    <cellStyle name="Calculation 4 4 3 2 2" xfId="27519" xr:uid="{00000000-0005-0000-0000-000041150000}"/>
    <cellStyle name="Calculation 4 4 3 2 2 2" xfId="27520" xr:uid="{00000000-0005-0000-0000-000042150000}"/>
    <cellStyle name="Calculation 4 4 3 2 2 2 2" xfId="27521" xr:uid="{00000000-0005-0000-0000-000043150000}"/>
    <cellStyle name="Calculation 4 4 3 2 2 2 2 2" xfId="27522" xr:uid="{00000000-0005-0000-0000-000044150000}"/>
    <cellStyle name="Calculation 4 4 3 2 2 2 3" xfId="27523" xr:uid="{00000000-0005-0000-0000-000045150000}"/>
    <cellStyle name="Calculation 4 4 3 2 2 3" xfId="27524" xr:uid="{00000000-0005-0000-0000-000046150000}"/>
    <cellStyle name="Calculation 4 4 3 2 2 3 2" xfId="27525" xr:uid="{00000000-0005-0000-0000-000047150000}"/>
    <cellStyle name="Calculation 4 4 3 2 2 4" xfId="27526" xr:uid="{00000000-0005-0000-0000-000048150000}"/>
    <cellStyle name="Calculation 4 4 3 2 3" xfId="27527" xr:uid="{00000000-0005-0000-0000-000049150000}"/>
    <cellStyle name="Calculation 4 4 3 2 3 2" xfId="27528" xr:uid="{00000000-0005-0000-0000-00004A150000}"/>
    <cellStyle name="Calculation 4 4 3 2 3 2 2" xfId="27529" xr:uid="{00000000-0005-0000-0000-00004B150000}"/>
    <cellStyle name="Calculation 4 4 3 2 3 3" xfId="27530" xr:uid="{00000000-0005-0000-0000-00004C150000}"/>
    <cellStyle name="Calculation 4 4 3 2 4" xfId="27531" xr:uid="{00000000-0005-0000-0000-00004D150000}"/>
    <cellStyle name="Calculation 4 4 3 2 4 2" xfId="27532" xr:uid="{00000000-0005-0000-0000-00004E150000}"/>
    <cellStyle name="Calculation 4 4 3 2 5" xfId="27533" xr:uid="{00000000-0005-0000-0000-00004F150000}"/>
    <cellStyle name="Calculation 4 4 3 3" xfId="27534" xr:uid="{00000000-0005-0000-0000-000050150000}"/>
    <cellStyle name="Calculation 4 4 3 3 2" xfId="27535" xr:uid="{00000000-0005-0000-0000-000051150000}"/>
    <cellStyle name="Calculation 4 4 3 3 2 2" xfId="27536" xr:uid="{00000000-0005-0000-0000-000052150000}"/>
    <cellStyle name="Calculation 4 4 3 3 2 2 2" xfId="27537" xr:uid="{00000000-0005-0000-0000-000053150000}"/>
    <cellStyle name="Calculation 4 4 3 3 2 3" xfId="27538" xr:uid="{00000000-0005-0000-0000-000054150000}"/>
    <cellStyle name="Calculation 4 4 3 3 3" xfId="27539" xr:uid="{00000000-0005-0000-0000-000055150000}"/>
    <cellStyle name="Calculation 4 4 3 3 3 2" xfId="27540" xr:uid="{00000000-0005-0000-0000-000056150000}"/>
    <cellStyle name="Calculation 4 4 3 3 4" xfId="27541" xr:uid="{00000000-0005-0000-0000-000057150000}"/>
    <cellStyle name="Calculation 4 4 3 4" xfId="27542" xr:uid="{00000000-0005-0000-0000-000058150000}"/>
    <cellStyle name="Calculation 4 4 3 4 2" xfId="27543" xr:uid="{00000000-0005-0000-0000-000059150000}"/>
    <cellStyle name="Calculation 4 4 3 5" xfId="27544" xr:uid="{00000000-0005-0000-0000-00005A150000}"/>
    <cellStyle name="Calculation 4 4 4" xfId="27545" xr:uid="{00000000-0005-0000-0000-00005B150000}"/>
    <cellStyle name="Calculation 4 4 4 2" xfId="27546" xr:uid="{00000000-0005-0000-0000-00005C150000}"/>
    <cellStyle name="Calculation 4 4 4 2 2" xfId="27547" xr:uid="{00000000-0005-0000-0000-00005D150000}"/>
    <cellStyle name="Calculation 4 4 4 2 2 2" xfId="27548" xr:uid="{00000000-0005-0000-0000-00005E150000}"/>
    <cellStyle name="Calculation 4 4 4 2 2 2 2" xfId="27549" xr:uid="{00000000-0005-0000-0000-00005F150000}"/>
    <cellStyle name="Calculation 4 4 4 2 2 3" xfId="27550" xr:uid="{00000000-0005-0000-0000-000060150000}"/>
    <cellStyle name="Calculation 4 4 4 2 3" xfId="27551" xr:uid="{00000000-0005-0000-0000-000061150000}"/>
    <cellStyle name="Calculation 4 4 4 2 3 2" xfId="27552" xr:uid="{00000000-0005-0000-0000-000062150000}"/>
    <cellStyle name="Calculation 4 4 4 2 4" xfId="27553" xr:uid="{00000000-0005-0000-0000-000063150000}"/>
    <cellStyle name="Calculation 4 4 4 3" xfId="27554" xr:uid="{00000000-0005-0000-0000-000064150000}"/>
    <cellStyle name="Calculation 4 4 4 3 2" xfId="27555" xr:uid="{00000000-0005-0000-0000-000065150000}"/>
    <cellStyle name="Calculation 4 4 4 3 2 2" xfId="27556" xr:uid="{00000000-0005-0000-0000-000066150000}"/>
    <cellStyle name="Calculation 4 4 4 3 3" xfId="27557" xr:uid="{00000000-0005-0000-0000-000067150000}"/>
    <cellStyle name="Calculation 4 4 4 4" xfId="27558" xr:uid="{00000000-0005-0000-0000-000068150000}"/>
    <cellStyle name="Calculation 4 4 4 4 2" xfId="27559" xr:uid="{00000000-0005-0000-0000-000069150000}"/>
    <cellStyle name="Calculation 4 4 4 5" xfId="27560" xr:uid="{00000000-0005-0000-0000-00006A150000}"/>
    <cellStyle name="Calculation 4 4 5" xfId="27561" xr:uid="{00000000-0005-0000-0000-00006B150000}"/>
    <cellStyle name="Calculation 4 4 5 2" xfId="27562" xr:uid="{00000000-0005-0000-0000-00006C150000}"/>
    <cellStyle name="Calculation 4 4 5 2 2" xfId="27563" xr:uid="{00000000-0005-0000-0000-00006D150000}"/>
    <cellStyle name="Calculation 4 4 5 2 2 2" xfId="27564" xr:uid="{00000000-0005-0000-0000-00006E150000}"/>
    <cellStyle name="Calculation 4 4 5 2 3" xfId="27565" xr:uid="{00000000-0005-0000-0000-00006F150000}"/>
    <cellStyle name="Calculation 4 4 5 3" xfId="27566" xr:uid="{00000000-0005-0000-0000-000070150000}"/>
    <cellStyle name="Calculation 4 4 5 3 2" xfId="27567" xr:uid="{00000000-0005-0000-0000-000071150000}"/>
    <cellStyle name="Calculation 4 4 5 4" xfId="27568" xr:uid="{00000000-0005-0000-0000-000072150000}"/>
    <cellStyle name="Calculation 4 4 6" xfId="27569" xr:uid="{00000000-0005-0000-0000-000073150000}"/>
    <cellStyle name="Calculation 4 4 6 2" xfId="27570" xr:uid="{00000000-0005-0000-0000-000074150000}"/>
    <cellStyle name="Calculation 4 4 7" xfId="27571" xr:uid="{00000000-0005-0000-0000-000075150000}"/>
    <cellStyle name="Calculation 4 5" xfId="3746" xr:uid="{00000000-0005-0000-0000-000076150000}"/>
    <cellStyle name="Calculation 4 5 2" xfId="27572" xr:uid="{00000000-0005-0000-0000-000077150000}"/>
    <cellStyle name="Calculation 4 5 2 2" xfId="27573" xr:uid="{00000000-0005-0000-0000-000078150000}"/>
    <cellStyle name="Calculation 4 5 2 2 2" xfId="27574" xr:uid="{00000000-0005-0000-0000-000079150000}"/>
    <cellStyle name="Calculation 4 5 2 2 2 2" xfId="27575" xr:uid="{00000000-0005-0000-0000-00007A150000}"/>
    <cellStyle name="Calculation 4 5 2 2 2 2 2" xfId="27576" xr:uid="{00000000-0005-0000-0000-00007B150000}"/>
    <cellStyle name="Calculation 4 5 2 2 2 2 2 2" xfId="27577" xr:uid="{00000000-0005-0000-0000-00007C150000}"/>
    <cellStyle name="Calculation 4 5 2 2 2 2 3" xfId="27578" xr:uid="{00000000-0005-0000-0000-00007D150000}"/>
    <cellStyle name="Calculation 4 5 2 2 2 3" xfId="27579" xr:uid="{00000000-0005-0000-0000-00007E150000}"/>
    <cellStyle name="Calculation 4 5 2 2 2 3 2" xfId="27580" xr:uid="{00000000-0005-0000-0000-00007F150000}"/>
    <cellStyle name="Calculation 4 5 2 2 2 4" xfId="27581" xr:uid="{00000000-0005-0000-0000-000080150000}"/>
    <cellStyle name="Calculation 4 5 2 2 3" xfId="27582" xr:uid="{00000000-0005-0000-0000-000081150000}"/>
    <cellStyle name="Calculation 4 5 2 2 3 2" xfId="27583" xr:uid="{00000000-0005-0000-0000-000082150000}"/>
    <cellStyle name="Calculation 4 5 2 2 3 2 2" xfId="27584" xr:uid="{00000000-0005-0000-0000-000083150000}"/>
    <cellStyle name="Calculation 4 5 2 2 3 3" xfId="27585" xr:uid="{00000000-0005-0000-0000-000084150000}"/>
    <cellStyle name="Calculation 4 5 2 2 4" xfId="27586" xr:uid="{00000000-0005-0000-0000-000085150000}"/>
    <cellStyle name="Calculation 4 5 2 2 4 2" xfId="27587" xr:uid="{00000000-0005-0000-0000-000086150000}"/>
    <cellStyle name="Calculation 4 5 2 2 5" xfId="27588" xr:uid="{00000000-0005-0000-0000-000087150000}"/>
    <cellStyle name="Calculation 4 5 2 3" xfId="27589" xr:uid="{00000000-0005-0000-0000-000088150000}"/>
    <cellStyle name="Calculation 4 5 2 3 2" xfId="27590" xr:uid="{00000000-0005-0000-0000-000089150000}"/>
    <cellStyle name="Calculation 4 5 2 3 2 2" xfId="27591" xr:uid="{00000000-0005-0000-0000-00008A150000}"/>
    <cellStyle name="Calculation 4 5 2 3 2 2 2" xfId="27592" xr:uid="{00000000-0005-0000-0000-00008B150000}"/>
    <cellStyle name="Calculation 4 5 2 3 2 3" xfId="27593" xr:uid="{00000000-0005-0000-0000-00008C150000}"/>
    <cellStyle name="Calculation 4 5 2 3 3" xfId="27594" xr:uid="{00000000-0005-0000-0000-00008D150000}"/>
    <cellStyle name="Calculation 4 5 2 3 3 2" xfId="27595" xr:uid="{00000000-0005-0000-0000-00008E150000}"/>
    <cellStyle name="Calculation 4 5 2 3 4" xfId="27596" xr:uid="{00000000-0005-0000-0000-00008F150000}"/>
    <cellStyle name="Calculation 4 5 2 4" xfId="27597" xr:uid="{00000000-0005-0000-0000-000090150000}"/>
    <cellStyle name="Calculation 4 5 2 4 2" xfId="27598" xr:uid="{00000000-0005-0000-0000-000091150000}"/>
    <cellStyle name="Calculation 4 5 2 5" xfId="27599" xr:uid="{00000000-0005-0000-0000-000092150000}"/>
    <cellStyle name="Calculation 4 5 3" xfId="27600" xr:uid="{00000000-0005-0000-0000-000093150000}"/>
    <cellStyle name="Calculation 4 5 3 2" xfId="27601" xr:uid="{00000000-0005-0000-0000-000094150000}"/>
    <cellStyle name="Calculation 4 5 3 2 2" xfId="27602" xr:uid="{00000000-0005-0000-0000-000095150000}"/>
    <cellStyle name="Calculation 4 5 3 2 2 2" xfId="27603" xr:uid="{00000000-0005-0000-0000-000096150000}"/>
    <cellStyle name="Calculation 4 5 3 2 2 2 2" xfId="27604" xr:uid="{00000000-0005-0000-0000-000097150000}"/>
    <cellStyle name="Calculation 4 5 3 2 2 3" xfId="27605" xr:uid="{00000000-0005-0000-0000-000098150000}"/>
    <cellStyle name="Calculation 4 5 3 2 3" xfId="27606" xr:uid="{00000000-0005-0000-0000-000099150000}"/>
    <cellStyle name="Calculation 4 5 3 2 3 2" xfId="27607" xr:uid="{00000000-0005-0000-0000-00009A150000}"/>
    <cellStyle name="Calculation 4 5 3 2 4" xfId="27608" xr:uid="{00000000-0005-0000-0000-00009B150000}"/>
    <cellStyle name="Calculation 4 5 3 3" xfId="27609" xr:uid="{00000000-0005-0000-0000-00009C150000}"/>
    <cellStyle name="Calculation 4 5 3 3 2" xfId="27610" xr:uid="{00000000-0005-0000-0000-00009D150000}"/>
    <cellStyle name="Calculation 4 5 3 3 2 2" xfId="27611" xr:uid="{00000000-0005-0000-0000-00009E150000}"/>
    <cellStyle name="Calculation 4 5 3 3 3" xfId="27612" xr:uid="{00000000-0005-0000-0000-00009F150000}"/>
    <cellStyle name="Calculation 4 5 3 4" xfId="27613" xr:uid="{00000000-0005-0000-0000-0000A0150000}"/>
    <cellStyle name="Calculation 4 5 3 4 2" xfId="27614" xr:uid="{00000000-0005-0000-0000-0000A1150000}"/>
    <cellStyle name="Calculation 4 5 3 5" xfId="27615" xr:uid="{00000000-0005-0000-0000-0000A2150000}"/>
    <cellStyle name="Calculation 4 5 4" xfId="27616" xr:uid="{00000000-0005-0000-0000-0000A3150000}"/>
    <cellStyle name="Calculation 4 5 4 2" xfId="27617" xr:uid="{00000000-0005-0000-0000-0000A4150000}"/>
    <cellStyle name="Calculation 4 5 4 2 2" xfId="27618" xr:uid="{00000000-0005-0000-0000-0000A5150000}"/>
    <cellStyle name="Calculation 4 5 4 2 2 2" xfId="27619" xr:uid="{00000000-0005-0000-0000-0000A6150000}"/>
    <cellStyle name="Calculation 4 5 4 2 3" xfId="27620" xr:uid="{00000000-0005-0000-0000-0000A7150000}"/>
    <cellStyle name="Calculation 4 5 4 3" xfId="27621" xr:uid="{00000000-0005-0000-0000-0000A8150000}"/>
    <cellStyle name="Calculation 4 5 4 3 2" xfId="27622" xr:uid="{00000000-0005-0000-0000-0000A9150000}"/>
    <cellStyle name="Calculation 4 5 4 4" xfId="27623" xr:uid="{00000000-0005-0000-0000-0000AA150000}"/>
    <cellStyle name="Calculation 4 5 5" xfId="27624" xr:uid="{00000000-0005-0000-0000-0000AB150000}"/>
    <cellStyle name="Calculation 4 5 5 2" xfId="27625" xr:uid="{00000000-0005-0000-0000-0000AC150000}"/>
    <cellStyle name="Calculation 4 5 6" xfId="27626" xr:uid="{00000000-0005-0000-0000-0000AD150000}"/>
    <cellStyle name="Calculation 4 6" xfId="27627" xr:uid="{00000000-0005-0000-0000-0000AE150000}"/>
    <cellStyle name="Calculation 4 6 2" xfId="27628" xr:uid="{00000000-0005-0000-0000-0000AF150000}"/>
    <cellStyle name="Calculation 4 6 2 2" xfId="27629" xr:uid="{00000000-0005-0000-0000-0000B0150000}"/>
    <cellStyle name="Calculation 4 6 2 2 2" xfId="27630" xr:uid="{00000000-0005-0000-0000-0000B1150000}"/>
    <cellStyle name="Calculation 4 6 2 2 2 2" xfId="27631" xr:uid="{00000000-0005-0000-0000-0000B2150000}"/>
    <cellStyle name="Calculation 4 6 2 2 2 2 2" xfId="27632" xr:uid="{00000000-0005-0000-0000-0000B3150000}"/>
    <cellStyle name="Calculation 4 6 2 2 2 3" xfId="27633" xr:uid="{00000000-0005-0000-0000-0000B4150000}"/>
    <cellStyle name="Calculation 4 6 2 2 3" xfId="27634" xr:uid="{00000000-0005-0000-0000-0000B5150000}"/>
    <cellStyle name="Calculation 4 6 2 2 3 2" xfId="27635" xr:uid="{00000000-0005-0000-0000-0000B6150000}"/>
    <cellStyle name="Calculation 4 6 2 2 4" xfId="27636" xr:uid="{00000000-0005-0000-0000-0000B7150000}"/>
    <cellStyle name="Calculation 4 6 2 3" xfId="27637" xr:uid="{00000000-0005-0000-0000-0000B8150000}"/>
    <cellStyle name="Calculation 4 6 2 3 2" xfId="27638" xr:uid="{00000000-0005-0000-0000-0000B9150000}"/>
    <cellStyle name="Calculation 4 6 2 3 2 2" xfId="27639" xr:uid="{00000000-0005-0000-0000-0000BA150000}"/>
    <cellStyle name="Calculation 4 6 2 3 3" xfId="27640" xr:uid="{00000000-0005-0000-0000-0000BB150000}"/>
    <cellStyle name="Calculation 4 6 2 4" xfId="27641" xr:uid="{00000000-0005-0000-0000-0000BC150000}"/>
    <cellStyle name="Calculation 4 6 2 4 2" xfId="27642" xr:uid="{00000000-0005-0000-0000-0000BD150000}"/>
    <cellStyle name="Calculation 4 6 2 5" xfId="27643" xr:uid="{00000000-0005-0000-0000-0000BE150000}"/>
    <cellStyle name="Calculation 4 6 3" xfId="27644" xr:uid="{00000000-0005-0000-0000-0000BF150000}"/>
    <cellStyle name="Calculation 4 6 3 2" xfId="27645" xr:uid="{00000000-0005-0000-0000-0000C0150000}"/>
    <cellStyle name="Calculation 4 6 3 2 2" xfId="27646" xr:uid="{00000000-0005-0000-0000-0000C1150000}"/>
    <cellStyle name="Calculation 4 6 3 2 2 2" xfId="27647" xr:uid="{00000000-0005-0000-0000-0000C2150000}"/>
    <cellStyle name="Calculation 4 6 3 2 3" xfId="27648" xr:uid="{00000000-0005-0000-0000-0000C3150000}"/>
    <cellStyle name="Calculation 4 6 3 3" xfId="27649" xr:uid="{00000000-0005-0000-0000-0000C4150000}"/>
    <cellStyle name="Calculation 4 6 3 3 2" xfId="27650" xr:uid="{00000000-0005-0000-0000-0000C5150000}"/>
    <cellStyle name="Calculation 4 6 3 4" xfId="27651" xr:uid="{00000000-0005-0000-0000-0000C6150000}"/>
    <cellStyle name="Calculation 4 6 4" xfId="27652" xr:uid="{00000000-0005-0000-0000-0000C7150000}"/>
    <cellStyle name="Calculation 4 6 4 2" xfId="27653" xr:uid="{00000000-0005-0000-0000-0000C8150000}"/>
    <cellStyle name="Calculation 4 6 5" xfId="27654" xr:uid="{00000000-0005-0000-0000-0000C9150000}"/>
    <cellStyle name="Calculation 4 7" xfId="27655" xr:uid="{00000000-0005-0000-0000-0000CA150000}"/>
    <cellStyle name="Calculation 4 7 2" xfId="27656" xr:uid="{00000000-0005-0000-0000-0000CB150000}"/>
    <cellStyle name="Calculation 4 7 2 2" xfId="27657" xr:uid="{00000000-0005-0000-0000-0000CC150000}"/>
    <cellStyle name="Calculation 4 7 2 2 2" xfId="27658" xr:uid="{00000000-0005-0000-0000-0000CD150000}"/>
    <cellStyle name="Calculation 4 7 2 2 2 2" xfId="27659" xr:uid="{00000000-0005-0000-0000-0000CE150000}"/>
    <cellStyle name="Calculation 4 7 2 2 3" xfId="27660" xr:uid="{00000000-0005-0000-0000-0000CF150000}"/>
    <cellStyle name="Calculation 4 7 2 3" xfId="27661" xr:uid="{00000000-0005-0000-0000-0000D0150000}"/>
    <cellStyle name="Calculation 4 7 2 3 2" xfId="27662" xr:uid="{00000000-0005-0000-0000-0000D1150000}"/>
    <cellStyle name="Calculation 4 7 2 4" xfId="27663" xr:uid="{00000000-0005-0000-0000-0000D2150000}"/>
    <cellStyle name="Calculation 4 7 3" xfId="27664" xr:uid="{00000000-0005-0000-0000-0000D3150000}"/>
    <cellStyle name="Calculation 4 7 3 2" xfId="27665" xr:uid="{00000000-0005-0000-0000-0000D4150000}"/>
    <cellStyle name="Calculation 4 7 3 2 2" xfId="27666" xr:uid="{00000000-0005-0000-0000-0000D5150000}"/>
    <cellStyle name="Calculation 4 7 3 3" xfId="27667" xr:uid="{00000000-0005-0000-0000-0000D6150000}"/>
    <cellStyle name="Calculation 4 7 4" xfId="27668" xr:uid="{00000000-0005-0000-0000-0000D7150000}"/>
    <cellStyle name="Calculation 4 7 4 2" xfId="27669" xr:uid="{00000000-0005-0000-0000-0000D8150000}"/>
    <cellStyle name="Calculation 4 7 5" xfId="27670" xr:uid="{00000000-0005-0000-0000-0000D9150000}"/>
    <cellStyle name="Calculation 4 8" xfId="27671" xr:uid="{00000000-0005-0000-0000-0000DA150000}"/>
    <cellStyle name="Calculation 4 8 2" xfId="27672" xr:uid="{00000000-0005-0000-0000-0000DB150000}"/>
    <cellStyle name="Calculation 4 8 2 2" xfId="27673" xr:uid="{00000000-0005-0000-0000-0000DC150000}"/>
    <cellStyle name="Calculation 4 8 2 2 2" xfId="27674" xr:uid="{00000000-0005-0000-0000-0000DD150000}"/>
    <cellStyle name="Calculation 4 8 2 3" xfId="27675" xr:uid="{00000000-0005-0000-0000-0000DE150000}"/>
    <cellStyle name="Calculation 4 8 3" xfId="27676" xr:uid="{00000000-0005-0000-0000-0000DF150000}"/>
    <cellStyle name="Calculation 4 8 3 2" xfId="27677" xr:uid="{00000000-0005-0000-0000-0000E0150000}"/>
    <cellStyle name="Calculation 4 8 4" xfId="27678" xr:uid="{00000000-0005-0000-0000-0000E1150000}"/>
    <cellStyle name="Calculation 4 9" xfId="27679" xr:uid="{00000000-0005-0000-0000-0000E2150000}"/>
    <cellStyle name="Calculation 4 9 2" xfId="27680" xr:uid="{00000000-0005-0000-0000-0000E3150000}"/>
    <cellStyle name="Calculation 5" xfId="3747" xr:uid="{00000000-0005-0000-0000-0000E4150000}"/>
    <cellStyle name="Calculation 6" xfId="3748" xr:uid="{00000000-0005-0000-0000-0000E5150000}"/>
    <cellStyle name="Calculation 7" xfId="3749" xr:uid="{00000000-0005-0000-0000-0000E6150000}"/>
    <cellStyle name="Calculation 8" xfId="3750" xr:uid="{00000000-0005-0000-0000-0000E7150000}"/>
    <cellStyle name="Calculation 9" xfId="3751" xr:uid="{00000000-0005-0000-0000-0000E8150000}"/>
    <cellStyle name="Cellule liée" xfId="3752" xr:uid="{00000000-0005-0000-0000-0000E9150000}"/>
    <cellStyle name="Center" xfId="27681" xr:uid="{00000000-0005-0000-0000-0000EA150000}"/>
    <cellStyle name="CHANGE" xfId="27682" xr:uid="{00000000-0005-0000-0000-0000EB150000}"/>
    <cellStyle name="CHANGEB" xfId="27683" xr:uid="{00000000-0005-0000-0000-0000EC150000}"/>
    <cellStyle name="Check" xfId="3753" xr:uid="{00000000-0005-0000-0000-0000ED150000}"/>
    <cellStyle name="Check 2" xfId="3754" xr:uid="{00000000-0005-0000-0000-0000EE150000}"/>
    <cellStyle name="Check Cell 10" xfId="3755" xr:uid="{00000000-0005-0000-0000-0000EF150000}"/>
    <cellStyle name="Check Cell 11" xfId="3756" xr:uid="{00000000-0005-0000-0000-0000F0150000}"/>
    <cellStyle name="Check Cell 12" xfId="3757" xr:uid="{00000000-0005-0000-0000-0000F1150000}"/>
    <cellStyle name="Check Cell 13" xfId="3758" xr:uid="{00000000-0005-0000-0000-0000F2150000}"/>
    <cellStyle name="Check Cell 14" xfId="3759" xr:uid="{00000000-0005-0000-0000-0000F3150000}"/>
    <cellStyle name="Check Cell 15" xfId="3760" xr:uid="{00000000-0005-0000-0000-0000F4150000}"/>
    <cellStyle name="Check Cell 16" xfId="3761" xr:uid="{00000000-0005-0000-0000-0000F5150000}"/>
    <cellStyle name="Check Cell 17" xfId="3762" xr:uid="{00000000-0005-0000-0000-0000F6150000}"/>
    <cellStyle name="Check Cell 18" xfId="3763" xr:uid="{00000000-0005-0000-0000-0000F7150000}"/>
    <cellStyle name="Check Cell 19" xfId="3764" xr:uid="{00000000-0005-0000-0000-0000F8150000}"/>
    <cellStyle name="Check Cell 2" xfId="3765" xr:uid="{00000000-0005-0000-0000-0000F9150000}"/>
    <cellStyle name="Check Cell 2 2" xfId="3766" xr:uid="{00000000-0005-0000-0000-0000FA150000}"/>
    <cellStyle name="Check Cell 2 2 2" xfId="3767" xr:uid="{00000000-0005-0000-0000-0000FB150000}"/>
    <cellStyle name="Check Cell 2 3" xfId="3768" xr:uid="{00000000-0005-0000-0000-0000FC150000}"/>
    <cellStyle name="Check Cell 2 4" xfId="3769" xr:uid="{00000000-0005-0000-0000-0000FD150000}"/>
    <cellStyle name="Check Cell 2 5" xfId="3770" xr:uid="{00000000-0005-0000-0000-0000FE150000}"/>
    <cellStyle name="Check Cell 20" xfId="3771" xr:uid="{00000000-0005-0000-0000-0000FF150000}"/>
    <cellStyle name="Check Cell 21" xfId="3772" xr:uid="{00000000-0005-0000-0000-000000160000}"/>
    <cellStyle name="Check Cell 22" xfId="3773" xr:uid="{00000000-0005-0000-0000-000001160000}"/>
    <cellStyle name="Check Cell 23" xfId="3774" xr:uid="{00000000-0005-0000-0000-000002160000}"/>
    <cellStyle name="Check Cell 3" xfId="3775" xr:uid="{00000000-0005-0000-0000-000003160000}"/>
    <cellStyle name="Check Cell 3 2" xfId="3776" xr:uid="{00000000-0005-0000-0000-000004160000}"/>
    <cellStyle name="Check Cell 3 3" xfId="3777" xr:uid="{00000000-0005-0000-0000-000005160000}"/>
    <cellStyle name="Check Cell 3 4" xfId="3778" xr:uid="{00000000-0005-0000-0000-000006160000}"/>
    <cellStyle name="Check Cell 3 5" xfId="3779" xr:uid="{00000000-0005-0000-0000-000007160000}"/>
    <cellStyle name="Check Cell 4" xfId="3780" xr:uid="{00000000-0005-0000-0000-000008160000}"/>
    <cellStyle name="Check Cell 4 2" xfId="3781" xr:uid="{00000000-0005-0000-0000-000009160000}"/>
    <cellStyle name="Check Cell 4 3" xfId="3782" xr:uid="{00000000-0005-0000-0000-00000A160000}"/>
    <cellStyle name="Check Cell 4 4" xfId="3783" xr:uid="{00000000-0005-0000-0000-00000B160000}"/>
    <cellStyle name="Check Cell 4 5" xfId="3784" xr:uid="{00000000-0005-0000-0000-00000C160000}"/>
    <cellStyle name="Check Cell 5" xfId="3785" xr:uid="{00000000-0005-0000-0000-00000D160000}"/>
    <cellStyle name="Check Cell 6" xfId="3786" xr:uid="{00000000-0005-0000-0000-00000E160000}"/>
    <cellStyle name="Check Cell 7" xfId="3787" xr:uid="{00000000-0005-0000-0000-00000F160000}"/>
    <cellStyle name="Check Cell 8" xfId="3788" xr:uid="{00000000-0005-0000-0000-000010160000}"/>
    <cellStyle name="Check Cell 9" xfId="3789" xr:uid="{00000000-0005-0000-0000-000011160000}"/>
    <cellStyle name="ColHead" xfId="27684" xr:uid="{00000000-0005-0000-0000-000012160000}"/>
    <cellStyle name="Column Heading" xfId="3790" xr:uid="{00000000-0005-0000-0000-000013160000}"/>
    <cellStyle name="Column Title" xfId="3791" xr:uid="{00000000-0005-0000-0000-000014160000}"/>
    <cellStyle name="ColumnHeading" xfId="27685" xr:uid="{00000000-0005-0000-0000-000015160000}"/>
    <cellStyle name="ColumnHeadings" xfId="3792" xr:uid="{00000000-0005-0000-0000-000016160000}"/>
    <cellStyle name="ColumnHeadings2" xfId="3793" xr:uid="{00000000-0005-0000-0000-000017160000}"/>
    <cellStyle name="Comma  - Style1" xfId="27686" xr:uid="{00000000-0005-0000-0000-000018160000}"/>
    <cellStyle name="Comma  - Style2" xfId="27687" xr:uid="{00000000-0005-0000-0000-000019160000}"/>
    <cellStyle name="Comma  - Style3" xfId="27688" xr:uid="{00000000-0005-0000-0000-00001A160000}"/>
    <cellStyle name="Comma  - Style4" xfId="27689" xr:uid="{00000000-0005-0000-0000-00001B160000}"/>
    <cellStyle name="Comma  - Style5" xfId="27690" xr:uid="{00000000-0005-0000-0000-00001C160000}"/>
    <cellStyle name="Comma  - Style6" xfId="27691" xr:uid="{00000000-0005-0000-0000-00001D160000}"/>
    <cellStyle name="Comma  - Style7" xfId="27692" xr:uid="{00000000-0005-0000-0000-00001E160000}"/>
    <cellStyle name="Comma  - Style8" xfId="27693" xr:uid="{00000000-0005-0000-0000-00001F160000}"/>
    <cellStyle name="Comma (0)" xfId="27694" xr:uid="{00000000-0005-0000-0000-000020160000}"/>
    <cellStyle name="Comma (1)" xfId="27695" xr:uid="{00000000-0005-0000-0000-000021160000}"/>
    <cellStyle name="Comma (2)" xfId="27696" xr:uid="{00000000-0005-0000-0000-000022160000}"/>
    <cellStyle name="Comma [0] 2" xfId="3794" xr:uid="{00000000-0005-0000-0000-000023160000}"/>
    <cellStyle name="Comma [0] 2 2" xfId="3795" xr:uid="{00000000-0005-0000-0000-000024160000}"/>
    <cellStyle name="Comma [0] 2 2 2" xfId="3796" xr:uid="{00000000-0005-0000-0000-000025160000}"/>
    <cellStyle name="Comma [0] 2 3" xfId="3797" xr:uid="{00000000-0005-0000-0000-000026160000}"/>
    <cellStyle name="Comma [0] 2 4" xfId="3798" xr:uid="{00000000-0005-0000-0000-000027160000}"/>
    <cellStyle name="Comma [0] 3" xfId="3799" xr:uid="{00000000-0005-0000-0000-000028160000}"/>
    <cellStyle name="Comma [0] 3 2" xfId="3800" xr:uid="{00000000-0005-0000-0000-000029160000}"/>
    <cellStyle name="Comma [0] 4" xfId="3801" xr:uid="{00000000-0005-0000-0000-00002A160000}"/>
    <cellStyle name="Comma [0] 5" xfId="3802" xr:uid="{00000000-0005-0000-0000-00002B160000}"/>
    <cellStyle name="Comma [1]" xfId="4" xr:uid="{00000000-0005-0000-0000-00002C160000}"/>
    <cellStyle name="Comma [2]" xfId="3803" xr:uid="{00000000-0005-0000-0000-00002D160000}"/>
    <cellStyle name="Comma [2] 2" xfId="3804" xr:uid="{00000000-0005-0000-0000-00002E160000}"/>
    <cellStyle name="Comma [2] 2 2" xfId="3805" xr:uid="{00000000-0005-0000-0000-00002F160000}"/>
    <cellStyle name="Comma [2] 2 2 2" xfId="3806" xr:uid="{00000000-0005-0000-0000-000030160000}"/>
    <cellStyle name="Comma [2] 2 3" xfId="3807" xr:uid="{00000000-0005-0000-0000-000031160000}"/>
    <cellStyle name="Comma [2] 3" xfId="3808" xr:uid="{00000000-0005-0000-0000-000032160000}"/>
    <cellStyle name="Comma [2] 3 2" xfId="3809" xr:uid="{00000000-0005-0000-0000-000033160000}"/>
    <cellStyle name="Comma [2] 3 2 2" xfId="3810" xr:uid="{00000000-0005-0000-0000-000034160000}"/>
    <cellStyle name="Comma [2] 3 3" xfId="3811" xr:uid="{00000000-0005-0000-0000-000035160000}"/>
    <cellStyle name="Comma [2] 4" xfId="3812" xr:uid="{00000000-0005-0000-0000-000036160000}"/>
    <cellStyle name="Comma [2] 4 2" xfId="3813" xr:uid="{00000000-0005-0000-0000-000037160000}"/>
    <cellStyle name="Comma [2] 5" xfId="3814" xr:uid="{00000000-0005-0000-0000-000038160000}"/>
    <cellStyle name="Comma [2] 5 2" xfId="3815" xr:uid="{00000000-0005-0000-0000-000039160000}"/>
    <cellStyle name="Comma [2] 6" xfId="3816" xr:uid="{00000000-0005-0000-0000-00003A160000}"/>
    <cellStyle name="Comma [2] 6 2" xfId="3817" xr:uid="{00000000-0005-0000-0000-00003B160000}"/>
    <cellStyle name="Comma 0" xfId="3818" xr:uid="{00000000-0005-0000-0000-00003C160000}"/>
    <cellStyle name="Comma 10" xfId="2" xr:uid="{00000000-0005-0000-0000-00003D160000}"/>
    <cellStyle name="Comma 10 10" xfId="3819" xr:uid="{00000000-0005-0000-0000-00003E160000}"/>
    <cellStyle name="Comma 10 11" xfId="27697" xr:uid="{00000000-0005-0000-0000-00003F160000}"/>
    <cellStyle name="Comma 10 12" xfId="54295" xr:uid="{03A60A77-6D5C-48A1-B01A-0947C3E65F06}"/>
    <cellStyle name="Comma 10 13" xfId="54376" xr:uid="{47B8A734-152F-4E5E-98D0-4621C0BE1A86}"/>
    <cellStyle name="Comma 10 2" xfId="3820" xr:uid="{00000000-0005-0000-0000-000040160000}"/>
    <cellStyle name="Comma 10 2 2" xfId="3821" xr:uid="{00000000-0005-0000-0000-000041160000}"/>
    <cellStyle name="Comma 10 2 2 2" xfId="3822" xr:uid="{00000000-0005-0000-0000-000042160000}"/>
    <cellStyle name="Comma 10 2 2 3" xfId="55064" xr:uid="{D2B0617A-D92A-45B7-B272-B2DB534B1428}"/>
    <cellStyle name="Comma 10 2 3" xfId="3823" xr:uid="{00000000-0005-0000-0000-000043160000}"/>
    <cellStyle name="Comma 10 2 4" xfId="54484" xr:uid="{7AEFB019-AAF3-42D2-9DC6-60C064619081}"/>
    <cellStyle name="Comma 10 3" xfId="3824" xr:uid="{00000000-0005-0000-0000-000044160000}"/>
    <cellStyle name="Comma 10 3 2" xfId="3825" xr:uid="{00000000-0005-0000-0000-000045160000}"/>
    <cellStyle name="Comma 10 3 3" xfId="27698" xr:uid="{00000000-0005-0000-0000-000046160000}"/>
    <cellStyle name="Comma 10 3 4" xfId="54957" xr:uid="{24AA9448-9842-473D-BDC2-EE28380C4B75}"/>
    <cellStyle name="Comma 10 4" xfId="3826" xr:uid="{00000000-0005-0000-0000-000047160000}"/>
    <cellStyle name="Comma 10 4 2" xfId="3827" xr:uid="{00000000-0005-0000-0000-000048160000}"/>
    <cellStyle name="Comma 10 4 3" xfId="3828" xr:uid="{00000000-0005-0000-0000-000049160000}"/>
    <cellStyle name="Comma 10 5" xfId="3829" xr:uid="{00000000-0005-0000-0000-00004A160000}"/>
    <cellStyle name="Comma 10 5 2" xfId="3830" xr:uid="{00000000-0005-0000-0000-00004B160000}"/>
    <cellStyle name="Comma 10 6" xfId="3831" xr:uid="{00000000-0005-0000-0000-00004C160000}"/>
    <cellStyle name="Comma 10 7" xfId="3832" xr:uid="{00000000-0005-0000-0000-00004D160000}"/>
    <cellStyle name="Comma 10 7 2" xfId="3833" xr:uid="{00000000-0005-0000-0000-00004E160000}"/>
    <cellStyle name="Comma 10 8" xfId="3834" xr:uid="{00000000-0005-0000-0000-00004F160000}"/>
    <cellStyle name="Comma 10 9" xfId="3835" xr:uid="{00000000-0005-0000-0000-000050160000}"/>
    <cellStyle name="Comma 100" xfId="3836" xr:uid="{00000000-0005-0000-0000-000051160000}"/>
    <cellStyle name="Comma 101" xfId="3837" xr:uid="{00000000-0005-0000-0000-000052160000}"/>
    <cellStyle name="Comma 101 2" xfId="27699" xr:uid="{00000000-0005-0000-0000-000053160000}"/>
    <cellStyle name="Comma 101 2 2" xfId="27700" xr:uid="{00000000-0005-0000-0000-000054160000}"/>
    <cellStyle name="Comma 101 2 2 2" xfId="27701" xr:uid="{00000000-0005-0000-0000-000055160000}"/>
    <cellStyle name="Comma 101 2 3" xfId="27702" xr:uid="{00000000-0005-0000-0000-000056160000}"/>
    <cellStyle name="Comma 101 3" xfId="27703" xr:uid="{00000000-0005-0000-0000-000057160000}"/>
    <cellStyle name="Comma 102" xfId="3838" xr:uid="{00000000-0005-0000-0000-000058160000}"/>
    <cellStyle name="Comma 103" xfId="3839" xr:uid="{00000000-0005-0000-0000-000059160000}"/>
    <cellStyle name="Comma 104" xfId="3840" xr:uid="{00000000-0005-0000-0000-00005A160000}"/>
    <cellStyle name="Comma 105" xfId="3841" xr:uid="{00000000-0005-0000-0000-00005B160000}"/>
    <cellStyle name="Comma 106" xfId="3842" xr:uid="{00000000-0005-0000-0000-00005C160000}"/>
    <cellStyle name="Comma 107" xfId="3843" xr:uid="{00000000-0005-0000-0000-00005D160000}"/>
    <cellStyle name="Comma 108" xfId="3844" xr:uid="{00000000-0005-0000-0000-00005E160000}"/>
    <cellStyle name="Comma 109" xfId="3845" xr:uid="{00000000-0005-0000-0000-00005F160000}"/>
    <cellStyle name="Comma 11" xfId="3" xr:uid="{00000000-0005-0000-0000-000060160000}"/>
    <cellStyle name="Comma 11 2" xfId="3846" xr:uid="{00000000-0005-0000-0000-000061160000}"/>
    <cellStyle name="Comma 11 2 2" xfId="3847" xr:uid="{00000000-0005-0000-0000-000062160000}"/>
    <cellStyle name="Comma 11 2 2 2" xfId="3848" xr:uid="{00000000-0005-0000-0000-000063160000}"/>
    <cellStyle name="Comma 11 2 3" xfId="3849" xr:uid="{00000000-0005-0000-0000-000064160000}"/>
    <cellStyle name="Comma 11 3" xfId="3850" xr:uid="{00000000-0005-0000-0000-000065160000}"/>
    <cellStyle name="Comma 11 3 2" xfId="3851" xr:uid="{00000000-0005-0000-0000-000066160000}"/>
    <cellStyle name="Comma 11 3 3" xfId="27704" xr:uid="{00000000-0005-0000-0000-000067160000}"/>
    <cellStyle name="Comma 11 4" xfId="3852" xr:uid="{00000000-0005-0000-0000-000068160000}"/>
    <cellStyle name="Comma 11 4 2" xfId="3853" xr:uid="{00000000-0005-0000-0000-000069160000}"/>
    <cellStyle name="Comma 11 4 3" xfId="3854" xr:uid="{00000000-0005-0000-0000-00006A160000}"/>
    <cellStyle name="Comma 11 5" xfId="3855" xr:uid="{00000000-0005-0000-0000-00006B160000}"/>
    <cellStyle name="Comma 11 5 2" xfId="3856" xr:uid="{00000000-0005-0000-0000-00006C160000}"/>
    <cellStyle name="Comma 11 6" xfId="3857" xr:uid="{00000000-0005-0000-0000-00006D160000}"/>
    <cellStyle name="Comma 11 6 2" xfId="3858" xr:uid="{00000000-0005-0000-0000-00006E160000}"/>
    <cellStyle name="Comma 11 7" xfId="3859" xr:uid="{00000000-0005-0000-0000-00006F160000}"/>
    <cellStyle name="Comma 11 8" xfId="3860" xr:uid="{00000000-0005-0000-0000-000070160000}"/>
    <cellStyle name="Comma 11 9" xfId="3861" xr:uid="{00000000-0005-0000-0000-000071160000}"/>
    <cellStyle name="Comma 110" xfId="3862" xr:uid="{00000000-0005-0000-0000-000072160000}"/>
    <cellStyle name="Comma 111" xfId="3863" xr:uid="{00000000-0005-0000-0000-000073160000}"/>
    <cellStyle name="Comma 112" xfId="25798" xr:uid="{00000000-0005-0000-0000-000074160000}"/>
    <cellStyle name="Comma 113" xfId="25815" xr:uid="{00000000-0005-0000-0000-000075160000}"/>
    <cellStyle name="Comma 114" xfId="27705" xr:uid="{00000000-0005-0000-0000-000076160000}"/>
    <cellStyle name="Comma 115" xfId="27706" xr:uid="{00000000-0005-0000-0000-000077160000}"/>
    <cellStyle name="Comma 116" xfId="27707" xr:uid="{00000000-0005-0000-0000-000078160000}"/>
    <cellStyle name="Comma 117" xfId="27708" xr:uid="{00000000-0005-0000-0000-000079160000}"/>
    <cellStyle name="Comma 118" xfId="27709" xr:uid="{00000000-0005-0000-0000-00007A160000}"/>
    <cellStyle name="Comma 119" xfId="27710" xr:uid="{00000000-0005-0000-0000-00007B160000}"/>
    <cellStyle name="Comma 12" xfId="3864" xr:uid="{00000000-0005-0000-0000-00007C160000}"/>
    <cellStyle name="Comma 12 2" xfId="3865" xr:uid="{00000000-0005-0000-0000-00007D160000}"/>
    <cellStyle name="Comma 12 2 2" xfId="3866" xr:uid="{00000000-0005-0000-0000-00007E160000}"/>
    <cellStyle name="Comma 12 2 2 2" xfId="3867" xr:uid="{00000000-0005-0000-0000-00007F160000}"/>
    <cellStyle name="Comma 12 2 3" xfId="3868" xr:uid="{00000000-0005-0000-0000-000080160000}"/>
    <cellStyle name="Comma 12 2 4" xfId="27711" xr:uid="{00000000-0005-0000-0000-000081160000}"/>
    <cellStyle name="Comma 12 3" xfId="3869" xr:uid="{00000000-0005-0000-0000-000082160000}"/>
    <cellStyle name="Comma 12 3 2" xfId="3870" xr:uid="{00000000-0005-0000-0000-000083160000}"/>
    <cellStyle name="Comma 12 4" xfId="3871" xr:uid="{00000000-0005-0000-0000-000084160000}"/>
    <cellStyle name="Comma 12 5" xfId="3872" xr:uid="{00000000-0005-0000-0000-000085160000}"/>
    <cellStyle name="Comma 12 6" xfId="3873" xr:uid="{00000000-0005-0000-0000-000086160000}"/>
    <cellStyle name="Comma 120" xfId="27712" xr:uid="{00000000-0005-0000-0000-000087160000}"/>
    <cellStyle name="Comma 121" xfId="27713" xr:uid="{00000000-0005-0000-0000-000088160000}"/>
    <cellStyle name="Comma 122" xfId="27714" xr:uid="{00000000-0005-0000-0000-000089160000}"/>
    <cellStyle name="Comma 123" xfId="27715" xr:uid="{00000000-0005-0000-0000-00008A160000}"/>
    <cellStyle name="Comma 124" xfId="27716" xr:uid="{00000000-0005-0000-0000-00008B160000}"/>
    <cellStyle name="Comma 125" xfId="27717" xr:uid="{00000000-0005-0000-0000-00008C160000}"/>
    <cellStyle name="Comma 126" xfId="27718" xr:uid="{00000000-0005-0000-0000-00008D160000}"/>
    <cellStyle name="Comma 127" xfId="27719" xr:uid="{00000000-0005-0000-0000-00008E160000}"/>
    <cellStyle name="Comma 128" xfId="27720" xr:uid="{00000000-0005-0000-0000-00008F160000}"/>
    <cellStyle name="Comma 129" xfId="27721" xr:uid="{00000000-0005-0000-0000-000090160000}"/>
    <cellStyle name="Comma 13" xfId="3874" xr:uid="{00000000-0005-0000-0000-000091160000}"/>
    <cellStyle name="Comma 13 2" xfId="3875" xr:uid="{00000000-0005-0000-0000-000092160000}"/>
    <cellStyle name="Comma 13 2 2" xfId="3876" xr:uid="{00000000-0005-0000-0000-000093160000}"/>
    <cellStyle name="Comma 13 2 2 2" xfId="3877" xr:uid="{00000000-0005-0000-0000-000094160000}"/>
    <cellStyle name="Comma 13 2 3" xfId="3878" xr:uid="{00000000-0005-0000-0000-000095160000}"/>
    <cellStyle name="Comma 13 2 3 2" xfId="3879" xr:uid="{00000000-0005-0000-0000-000096160000}"/>
    <cellStyle name="Comma 13 2 4" xfId="3880" xr:uid="{00000000-0005-0000-0000-000097160000}"/>
    <cellStyle name="Comma 13 2 5" xfId="3881" xr:uid="{00000000-0005-0000-0000-000098160000}"/>
    <cellStyle name="Comma 13 2 6" xfId="3882" xr:uid="{00000000-0005-0000-0000-000099160000}"/>
    <cellStyle name="Comma 13 3" xfId="3883" xr:uid="{00000000-0005-0000-0000-00009A160000}"/>
    <cellStyle name="Comma 13 3 2" xfId="3884" xr:uid="{00000000-0005-0000-0000-00009B160000}"/>
    <cellStyle name="Comma 13 4" xfId="3885" xr:uid="{00000000-0005-0000-0000-00009C160000}"/>
    <cellStyle name="Comma 13 5" xfId="3886" xr:uid="{00000000-0005-0000-0000-00009D160000}"/>
    <cellStyle name="Comma 13 5 2" xfId="3887" xr:uid="{00000000-0005-0000-0000-00009E160000}"/>
    <cellStyle name="Comma 13 6" xfId="3888" xr:uid="{00000000-0005-0000-0000-00009F160000}"/>
    <cellStyle name="Comma 13 7" xfId="3889" xr:uid="{00000000-0005-0000-0000-0000A0160000}"/>
    <cellStyle name="Comma 13 8" xfId="3890" xr:uid="{00000000-0005-0000-0000-0000A1160000}"/>
    <cellStyle name="Comma 130" xfId="27722" xr:uid="{00000000-0005-0000-0000-0000A2160000}"/>
    <cellStyle name="Comma 131" xfId="27723" xr:uid="{00000000-0005-0000-0000-0000A3160000}"/>
    <cellStyle name="Comma 132" xfId="27724" xr:uid="{00000000-0005-0000-0000-0000A4160000}"/>
    <cellStyle name="Comma 133" xfId="27725" xr:uid="{00000000-0005-0000-0000-0000A5160000}"/>
    <cellStyle name="Comma 134" xfId="27726" xr:uid="{00000000-0005-0000-0000-0000A6160000}"/>
    <cellStyle name="Comma 135" xfId="27727" xr:uid="{00000000-0005-0000-0000-0000A7160000}"/>
    <cellStyle name="Comma 136" xfId="27728" xr:uid="{00000000-0005-0000-0000-0000A8160000}"/>
    <cellStyle name="Comma 137" xfId="27729" xr:uid="{00000000-0005-0000-0000-0000A9160000}"/>
    <cellStyle name="Comma 138" xfId="27730" xr:uid="{00000000-0005-0000-0000-0000AA160000}"/>
    <cellStyle name="Comma 139" xfId="27731" xr:uid="{00000000-0005-0000-0000-0000AB160000}"/>
    <cellStyle name="Comma 14" xfId="3891" xr:uid="{00000000-0005-0000-0000-0000AC160000}"/>
    <cellStyle name="Comma 14 2" xfId="3892" xr:uid="{00000000-0005-0000-0000-0000AD160000}"/>
    <cellStyle name="Comma 14 2 2" xfId="3893" xr:uid="{00000000-0005-0000-0000-0000AE160000}"/>
    <cellStyle name="Comma 14 2 2 2" xfId="3894" xr:uid="{00000000-0005-0000-0000-0000AF160000}"/>
    <cellStyle name="Comma 14 2 3" xfId="3895" xr:uid="{00000000-0005-0000-0000-0000B0160000}"/>
    <cellStyle name="Comma 14 3" xfId="3896" xr:uid="{00000000-0005-0000-0000-0000B1160000}"/>
    <cellStyle name="Comma 14 3 2" xfId="3897" xr:uid="{00000000-0005-0000-0000-0000B2160000}"/>
    <cellStyle name="Comma 14 4" xfId="3898" xr:uid="{00000000-0005-0000-0000-0000B3160000}"/>
    <cellStyle name="Comma 14 5" xfId="3899" xr:uid="{00000000-0005-0000-0000-0000B4160000}"/>
    <cellStyle name="Comma 14 6" xfId="3900" xr:uid="{00000000-0005-0000-0000-0000B5160000}"/>
    <cellStyle name="Comma 140" xfId="27732" xr:uid="{00000000-0005-0000-0000-0000B6160000}"/>
    <cellStyle name="Comma 141" xfId="27733" xr:uid="{00000000-0005-0000-0000-0000B7160000}"/>
    <cellStyle name="Comma 142" xfId="27734" xr:uid="{00000000-0005-0000-0000-0000B8160000}"/>
    <cellStyle name="Comma 143" xfId="27735" xr:uid="{00000000-0005-0000-0000-0000B9160000}"/>
    <cellStyle name="Comma 144" xfId="27736" xr:uid="{00000000-0005-0000-0000-0000BA160000}"/>
    <cellStyle name="Comma 145" xfId="27737" xr:uid="{00000000-0005-0000-0000-0000BB160000}"/>
    <cellStyle name="Comma 146" xfId="27738" xr:uid="{00000000-0005-0000-0000-0000BC160000}"/>
    <cellStyle name="Comma 147" xfId="27739" xr:uid="{00000000-0005-0000-0000-0000BD160000}"/>
    <cellStyle name="Comma 148" xfId="27740" xr:uid="{00000000-0005-0000-0000-0000BE160000}"/>
    <cellStyle name="Comma 149" xfId="27741" xr:uid="{00000000-0005-0000-0000-0000BF160000}"/>
    <cellStyle name="Comma 15" xfId="3901" xr:uid="{00000000-0005-0000-0000-0000C0160000}"/>
    <cellStyle name="Comma 15 2" xfId="3902" xr:uid="{00000000-0005-0000-0000-0000C1160000}"/>
    <cellStyle name="Comma 15 2 2" xfId="3903" xr:uid="{00000000-0005-0000-0000-0000C2160000}"/>
    <cellStyle name="Comma 15 2 2 2" xfId="3904" xr:uid="{00000000-0005-0000-0000-0000C3160000}"/>
    <cellStyle name="Comma 15 2 3" xfId="3905" xr:uid="{00000000-0005-0000-0000-0000C4160000}"/>
    <cellStyle name="Comma 15 3" xfId="3906" xr:uid="{00000000-0005-0000-0000-0000C5160000}"/>
    <cellStyle name="Comma 15 3 2" xfId="3907" xr:uid="{00000000-0005-0000-0000-0000C6160000}"/>
    <cellStyle name="Comma 15 3 3" xfId="3908" xr:uid="{00000000-0005-0000-0000-0000C7160000}"/>
    <cellStyle name="Comma 15 3 3 2" xfId="3909" xr:uid="{00000000-0005-0000-0000-0000C8160000}"/>
    <cellStyle name="Comma 15 3 3 2 2" xfId="3910" xr:uid="{00000000-0005-0000-0000-0000C9160000}"/>
    <cellStyle name="Comma 15 3 3 3" xfId="3911" xr:uid="{00000000-0005-0000-0000-0000CA160000}"/>
    <cellStyle name="Comma 15 3 4" xfId="3912" xr:uid="{00000000-0005-0000-0000-0000CB160000}"/>
    <cellStyle name="Comma 15 3 4 2" xfId="3913" xr:uid="{00000000-0005-0000-0000-0000CC160000}"/>
    <cellStyle name="Comma 15 3 5" xfId="3914" xr:uid="{00000000-0005-0000-0000-0000CD160000}"/>
    <cellStyle name="Comma 15 3 5 2" xfId="3915" xr:uid="{00000000-0005-0000-0000-0000CE160000}"/>
    <cellStyle name="Comma 15 3 6" xfId="3916" xr:uid="{00000000-0005-0000-0000-0000CF160000}"/>
    <cellStyle name="Comma 15 3 7" xfId="3917" xr:uid="{00000000-0005-0000-0000-0000D0160000}"/>
    <cellStyle name="Comma 15 4" xfId="3918" xr:uid="{00000000-0005-0000-0000-0000D1160000}"/>
    <cellStyle name="Comma 15 4 2" xfId="3919" xr:uid="{00000000-0005-0000-0000-0000D2160000}"/>
    <cellStyle name="Comma 15 5" xfId="3920" xr:uid="{00000000-0005-0000-0000-0000D3160000}"/>
    <cellStyle name="Comma 15 5 2" xfId="3921" xr:uid="{00000000-0005-0000-0000-0000D4160000}"/>
    <cellStyle name="Comma 15 5 3" xfId="3922" xr:uid="{00000000-0005-0000-0000-0000D5160000}"/>
    <cellStyle name="Comma 15 5 3 2" xfId="3923" xr:uid="{00000000-0005-0000-0000-0000D6160000}"/>
    <cellStyle name="Comma 15 5 4" xfId="3924" xr:uid="{00000000-0005-0000-0000-0000D7160000}"/>
    <cellStyle name="Comma 15 6" xfId="3925" xr:uid="{00000000-0005-0000-0000-0000D8160000}"/>
    <cellStyle name="Comma 15 7" xfId="3926" xr:uid="{00000000-0005-0000-0000-0000D9160000}"/>
    <cellStyle name="Comma 150" xfId="27742" xr:uid="{00000000-0005-0000-0000-0000DA160000}"/>
    <cellStyle name="Comma 151" xfId="27743" xr:uid="{00000000-0005-0000-0000-0000DB160000}"/>
    <cellStyle name="Comma 152" xfId="27744" xr:uid="{00000000-0005-0000-0000-0000DC160000}"/>
    <cellStyle name="Comma 153" xfId="27745" xr:uid="{00000000-0005-0000-0000-0000DD160000}"/>
    <cellStyle name="Comma 154" xfId="27746" xr:uid="{00000000-0005-0000-0000-0000DE160000}"/>
    <cellStyle name="Comma 155" xfId="27747" xr:uid="{00000000-0005-0000-0000-0000DF160000}"/>
    <cellStyle name="Comma 156" xfId="27748" xr:uid="{00000000-0005-0000-0000-0000E0160000}"/>
    <cellStyle name="Comma 157" xfId="27749" xr:uid="{00000000-0005-0000-0000-0000E1160000}"/>
    <cellStyle name="Comma 158" xfId="27750" xr:uid="{00000000-0005-0000-0000-0000E2160000}"/>
    <cellStyle name="Comma 159" xfId="54260" xr:uid="{00000000-0005-0000-0000-0000E3160000}"/>
    <cellStyle name="Comma 16" xfId="3927" xr:uid="{00000000-0005-0000-0000-0000E4160000}"/>
    <cellStyle name="Comma 16 2" xfId="3928" xr:uid="{00000000-0005-0000-0000-0000E5160000}"/>
    <cellStyle name="Comma 16 2 2" xfId="3929" xr:uid="{00000000-0005-0000-0000-0000E6160000}"/>
    <cellStyle name="Comma 16 2 3" xfId="3930" xr:uid="{00000000-0005-0000-0000-0000E7160000}"/>
    <cellStyle name="Comma 16 3" xfId="3931" xr:uid="{00000000-0005-0000-0000-0000E8160000}"/>
    <cellStyle name="Comma 16 3 2" xfId="3932" xr:uid="{00000000-0005-0000-0000-0000E9160000}"/>
    <cellStyle name="Comma 16 4" xfId="3933" xr:uid="{00000000-0005-0000-0000-0000EA160000}"/>
    <cellStyle name="Comma 16 5" xfId="3934" xr:uid="{00000000-0005-0000-0000-0000EB160000}"/>
    <cellStyle name="Comma 16 6" xfId="3935" xr:uid="{00000000-0005-0000-0000-0000EC160000}"/>
    <cellStyle name="Comma 160" xfId="54263" xr:uid="{6075F101-B235-46BC-9CCD-69F5AEEE0CE9}"/>
    <cellStyle name="Comma 161" xfId="54296" xr:uid="{75C54456-93B3-4A06-9714-E92186431ADC}"/>
    <cellStyle name="Comma 162" xfId="54308" xr:uid="{6298D361-C95F-4BD4-923D-009760EEAE93}"/>
    <cellStyle name="Comma 163" xfId="54373" xr:uid="{80423EAE-B9B7-4A35-A7A1-51F0521E7A0F}"/>
    <cellStyle name="Comma 17" xfId="3936" xr:uid="{00000000-0005-0000-0000-0000ED160000}"/>
    <cellStyle name="Comma 17 2" xfId="3937" xr:uid="{00000000-0005-0000-0000-0000EE160000}"/>
    <cellStyle name="Comma 17 2 2" xfId="3938" xr:uid="{00000000-0005-0000-0000-0000EF160000}"/>
    <cellStyle name="Comma 17 2 2 2" xfId="3939" xr:uid="{00000000-0005-0000-0000-0000F0160000}"/>
    <cellStyle name="Comma 17 2 3" xfId="3940" xr:uid="{00000000-0005-0000-0000-0000F1160000}"/>
    <cellStyle name="Comma 17 2 3 2" xfId="3941" xr:uid="{00000000-0005-0000-0000-0000F2160000}"/>
    <cellStyle name="Comma 17 2 3 2 2" xfId="3942" xr:uid="{00000000-0005-0000-0000-0000F3160000}"/>
    <cellStyle name="Comma 17 2 4" xfId="3943" xr:uid="{00000000-0005-0000-0000-0000F4160000}"/>
    <cellStyle name="Comma 17 2 4 2" xfId="3944" xr:uid="{00000000-0005-0000-0000-0000F5160000}"/>
    <cellStyle name="Comma 17 2 5" xfId="3945" xr:uid="{00000000-0005-0000-0000-0000F6160000}"/>
    <cellStyle name="Comma 17 2 5 2" xfId="3946" xr:uid="{00000000-0005-0000-0000-0000F7160000}"/>
    <cellStyle name="Comma 17 2 6" xfId="3947" xr:uid="{00000000-0005-0000-0000-0000F8160000}"/>
    <cellStyle name="Comma 17 2 7" xfId="3948" xr:uid="{00000000-0005-0000-0000-0000F9160000}"/>
    <cellStyle name="Comma 17 3" xfId="3949" xr:uid="{00000000-0005-0000-0000-0000FA160000}"/>
    <cellStyle name="Comma 17 3 2" xfId="3950" xr:uid="{00000000-0005-0000-0000-0000FB160000}"/>
    <cellStyle name="Comma 17 4" xfId="3951" xr:uid="{00000000-0005-0000-0000-0000FC160000}"/>
    <cellStyle name="Comma 17 5" xfId="3952" xr:uid="{00000000-0005-0000-0000-0000FD160000}"/>
    <cellStyle name="Comma 17 6" xfId="3953" xr:uid="{00000000-0005-0000-0000-0000FE160000}"/>
    <cellStyle name="Comma 18" xfId="3954" xr:uid="{00000000-0005-0000-0000-0000FF160000}"/>
    <cellStyle name="Comma 18 2" xfId="3955" xr:uid="{00000000-0005-0000-0000-000000170000}"/>
    <cellStyle name="Comma 18 2 2" xfId="3956" xr:uid="{00000000-0005-0000-0000-000001170000}"/>
    <cellStyle name="Comma 18 2 3" xfId="3957" xr:uid="{00000000-0005-0000-0000-000002170000}"/>
    <cellStyle name="Comma 18 3" xfId="3958" xr:uid="{00000000-0005-0000-0000-000003170000}"/>
    <cellStyle name="Comma 18 3 2" xfId="3959" xr:uid="{00000000-0005-0000-0000-000004170000}"/>
    <cellStyle name="Comma 18 3 2 2" xfId="3960" xr:uid="{00000000-0005-0000-0000-000005170000}"/>
    <cellStyle name="Comma 18 3 3" xfId="3961" xr:uid="{00000000-0005-0000-0000-000006170000}"/>
    <cellStyle name="Comma 18 4" xfId="3962" xr:uid="{00000000-0005-0000-0000-000007170000}"/>
    <cellStyle name="Comma 18 5" xfId="3963" xr:uid="{00000000-0005-0000-0000-000008170000}"/>
    <cellStyle name="Comma 18 6" xfId="3964" xr:uid="{00000000-0005-0000-0000-000009170000}"/>
    <cellStyle name="Comma 19" xfId="3965" xr:uid="{00000000-0005-0000-0000-00000A170000}"/>
    <cellStyle name="Comma 19 2" xfId="3966" xr:uid="{00000000-0005-0000-0000-00000B170000}"/>
    <cellStyle name="Comma 19 2 2" xfId="3967" xr:uid="{00000000-0005-0000-0000-00000C170000}"/>
    <cellStyle name="Comma 19 2 2 2" xfId="3968" xr:uid="{00000000-0005-0000-0000-00000D170000}"/>
    <cellStyle name="Comma 19 2 2 2 2" xfId="3969" xr:uid="{00000000-0005-0000-0000-00000E170000}"/>
    <cellStyle name="Comma 19 2 2 3" xfId="3970" xr:uid="{00000000-0005-0000-0000-00000F170000}"/>
    <cellStyle name="Comma 19 2 3" xfId="3971" xr:uid="{00000000-0005-0000-0000-000010170000}"/>
    <cellStyle name="Comma 19 2 3 2" xfId="3972" xr:uid="{00000000-0005-0000-0000-000011170000}"/>
    <cellStyle name="Comma 19 2 4" xfId="3973" xr:uid="{00000000-0005-0000-0000-000012170000}"/>
    <cellStyle name="Comma 19 3" xfId="3974" xr:uid="{00000000-0005-0000-0000-000013170000}"/>
    <cellStyle name="Comma 19 3 2" xfId="3975" xr:uid="{00000000-0005-0000-0000-000014170000}"/>
    <cellStyle name="Comma 19 3 3" xfId="3976" xr:uid="{00000000-0005-0000-0000-000015170000}"/>
    <cellStyle name="Comma 19 4" xfId="3977" xr:uid="{00000000-0005-0000-0000-000016170000}"/>
    <cellStyle name="Comma 19 4 2" xfId="3978" xr:uid="{00000000-0005-0000-0000-000017170000}"/>
    <cellStyle name="Comma 19 4 2 2" xfId="3979" xr:uid="{00000000-0005-0000-0000-000018170000}"/>
    <cellStyle name="Comma 19 4 2 3" xfId="3980" xr:uid="{00000000-0005-0000-0000-000019170000}"/>
    <cellStyle name="Comma 19 4 3" xfId="3981" xr:uid="{00000000-0005-0000-0000-00001A170000}"/>
    <cellStyle name="Comma 19 4 4" xfId="3982" xr:uid="{00000000-0005-0000-0000-00001B170000}"/>
    <cellStyle name="Comma 19 4 5" xfId="3983" xr:uid="{00000000-0005-0000-0000-00001C170000}"/>
    <cellStyle name="Comma 19 5" xfId="3984" xr:uid="{00000000-0005-0000-0000-00001D170000}"/>
    <cellStyle name="Comma 19 5 2" xfId="3985" xr:uid="{00000000-0005-0000-0000-00001E170000}"/>
    <cellStyle name="Comma 19 5 2 2" xfId="3986" xr:uid="{00000000-0005-0000-0000-00001F170000}"/>
    <cellStyle name="Comma 19 5 3" xfId="3987" xr:uid="{00000000-0005-0000-0000-000020170000}"/>
    <cellStyle name="Comma 19 6" xfId="3988" xr:uid="{00000000-0005-0000-0000-000021170000}"/>
    <cellStyle name="Comma 2" xfId="3989" xr:uid="{00000000-0005-0000-0000-000022170000}"/>
    <cellStyle name="Comma 2 10" xfId="3990" xr:uid="{00000000-0005-0000-0000-000023170000}"/>
    <cellStyle name="Comma 2 11" xfId="3991" xr:uid="{00000000-0005-0000-0000-000024170000}"/>
    <cellStyle name="Comma 2 11 2" xfId="3992" xr:uid="{00000000-0005-0000-0000-000025170000}"/>
    <cellStyle name="Comma 2 12" xfId="27751" xr:uid="{00000000-0005-0000-0000-000026170000}"/>
    <cellStyle name="Comma 2 2" xfId="3993" xr:uid="{00000000-0005-0000-0000-000027170000}"/>
    <cellStyle name="Comma 2 2 2" xfId="3994" xr:uid="{00000000-0005-0000-0000-000028170000}"/>
    <cellStyle name="Comma 2 2 2 2" xfId="3995" xr:uid="{00000000-0005-0000-0000-000029170000}"/>
    <cellStyle name="Comma 2 2 2 3" xfId="3996" xr:uid="{00000000-0005-0000-0000-00002A170000}"/>
    <cellStyle name="Comma 2 2 2 3 2" xfId="3997" xr:uid="{00000000-0005-0000-0000-00002B170000}"/>
    <cellStyle name="Comma 2 2 2 4" xfId="3998" xr:uid="{00000000-0005-0000-0000-00002C170000}"/>
    <cellStyle name="Comma 2 2 2 5" xfId="3999" xr:uid="{00000000-0005-0000-0000-00002D170000}"/>
    <cellStyle name="Comma 2 2 2 6" xfId="4000" xr:uid="{00000000-0005-0000-0000-00002E170000}"/>
    <cellStyle name="Comma 2 2 2 7" xfId="4001" xr:uid="{00000000-0005-0000-0000-00002F170000}"/>
    <cellStyle name="Comma 2 2 3" xfId="4002" xr:uid="{00000000-0005-0000-0000-000030170000}"/>
    <cellStyle name="Comma 2 2 3 2" xfId="4003" xr:uid="{00000000-0005-0000-0000-000031170000}"/>
    <cellStyle name="Comma 2 2 3 2 2" xfId="4004" xr:uid="{00000000-0005-0000-0000-000032170000}"/>
    <cellStyle name="Comma 2 2 3 3" xfId="4005" xr:uid="{00000000-0005-0000-0000-000033170000}"/>
    <cellStyle name="Comma 2 2 3 4" xfId="4006" xr:uid="{00000000-0005-0000-0000-000034170000}"/>
    <cellStyle name="Comma 2 2 4" xfId="4007" xr:uid="{00000000-0005-0000-0000-000035170000}"/>
    <cellStyle name="Comma 2 2 4 2" xfId="4008" xr:uid="{00000000-0005-0000-0000-000036170000}"/>
    <cellStyle name="Comma 2 2 5" xfId="4009" xr:uid="{00000000-0005-0000-0000-000037170000}"/>
    <cellStyle name="Comma 2 2 5 2" xfId="4010" xr:uid="{00000000-0005-0000-0000-000038170000}"/>
    <cellStyle name="Comma 2 2 6" xfId="4011" xr:uid="{00000000-0005-0000-0000-000039170000}"/>
    <cellStyle name="Comma 2 2 6 2" xfId="4012" xr:uid="{00000000-0005-0000-0000-00003A170000}"/>
    <cellStyle name="Comma 2 2 6 2 2" xfId="4013" xr:uid="{00000000-0005-0000-0000-00003B170000}"/>
    <cellStyle name="Comma 2 2 7" xfId="4014" xr:uid="{00000000-0005-0000-0000-00003C170000}"/>
    <cellStyle name="Comma 2 2 7 2" xfId="4015" xr:uid="{00000000-0005-0000-0000-00003D170000}"/>
    <cellStyle name="Comma 2 2 8" xfId="54273" xr:uid="{169057AF-458A-4F3B-B41C-8D7900659E83}"/>
    <cellStyle name="Comma 2 3" xfId="4016" xr:uid="{00000000-0005-0000-0000-00003E170000}"/>
    <cellStyle name="Comma 2 3 2" xfId="4017" xr:uid="{00000000-0005-0000-0000-00003F170000}"/>
    <cellStyle name="Comma 2 3 2 2" xfId="4018" xr:uid="{00000000-0005-0000-0000-000040170000}"/>
    <cellStyle name="Comma 2 3 2 2 2" xfId="4019" xr:uid="{00000000-0005-0000-0000-000041170000}"/>
    <cellStyle name="Comma 2 3 2 3" xfId="4020" xr:uid="{00000000-0005-0000-0000-000042170000}"/>
    <cellStyle name="Comma 2 3 2 3 2" xfId="4021" xr:uid="{00000000-0005-0000-0000-000043170000}"/>
    <cellStyle name="Comma 2 3 2 3 3" xfId="4022" xr:uid="{00000000-0005-0000-0000-000044170000}"/>
    <cellStyle name="Comma 2 3 2 3 3 2" xfId="4023" xr:uid="{00000000-0005-0000-0000-000045170000}"/>
    <cellStyle name="Comma 2 3 2 3 3 2 2" xfId="4024" xr:uid="{00000000-0005-0000-0000-000046170000}"/>
    <cellStyle name="Comma 2 3 2 3 3 3" xfId="4025" xr:uid="{00000000-0005-0000-0000-000047170000}"/>
    <cellStyle name="Comma 2 3 2 3 4" xfId="4026" xr:uid="{00000000-0005-0000-0000-000048170000}"/>
    <cellStyle name="Comma 2 3 2 3 4 2" xfId="4027" xr:uid="{00000000-0005-0000-0000-000049170000}"/>
    <cellStyle name="Comma 2 3 2 3 5" xfId="4028" xr:uid="{00000000-0005-0000-0000-00004A170000}"/>
    <cellStyle name="Comma 2 3 2 3 5 2" xfId="4029" xr:uid="{00000000-0005-0000-0000-00004B170000}"/>
    <cellStyle name="Comma 2 3 2 3 6" xfId="4030" xr:uid="{00000000-0005-0000-0000-00004C170000}"/>
    <cellStyle name="Comma 2 3 2 3 7" xfId="4031" xr:uid="{00000000-0005-0000-0000-00004D170000}"/>
    <cellStyle name="Comma 2 3 2 4" xfId="4032" xr:uid="{00000000-0005-0000-0000-00004E170000}"/>
    <cellStyle name="Comma 2 3 2 4 2" xfId="4033" xr:uid="{00000000-0005-0000-0000-00004F170000}"/>
    <cellStyle name="Comma 2 3 2 5" xfId="4034" xr:uid="{00000000-0005-0000-0000-000050170000}"/>
    <cellStyle name="Comma 2 3 2 5 2" xfId="4035" xr:uid="{00000000-0005-0000-0000-000051170000}"/>
    <cellStyle name="Comma 2 3 2 5 3" xfId="4036" xr:uid="{00000000-0005-0000-0000-000052170000}"/>
    <cellStyle name="Comma 2 3 2 5 3 2" xfId="4037" xr:uid="{00000000-0005-0000-0000-000053170000}"/>
    <cellStyle name="Comma 2 3 2 5 4" xfId="4038" xr:uid="{00000000-0005-0000-0000-000054170000}"/>
    <cellStyle name="Comma 2 3 2 6" xfId="4039" xr:uid="{00000000-0005-0000-0000-000055170000}"/>
    <cellStyle name="Comma 2 3 2 7" xfId="4040" xr:uid="{00000000-0005-0000-0000-000056170000}"/>
    <cellStyle name="Comma 2 3 2 8" xfId="4041" xr:uid="{00000000-0005-0000-0000-000057170000}"/>
    <cellStyle name="Comma 2 3 2 9" xfId="4042" xr:uid="{00000000-0005-0000-0000-000058170000}"/>
    <cellStyle name="Comma 2 3 3" xfId="4043" xr:uid="{00000000-0005-0000-0000-000059170000}"/>
    <cellStyle name="Comma 2 3 3 2" xfId="4044" xr:uid="{00000000-0005-0000-0000-00005A170000}"/>
    <cellStyle name="Comma 2 3 3 2 2" xfId="4045" xr:uid="{00000000-0005-0000-0000-00005B170000}"/>
    <cellStyle name="Comma 2 3 3 3" xfId="4046" xr:uid="{00000000-0005-0000-0000-00005C170000}"/>
    <cellStyle name="Comma 2 3 3 4" xfId="4047" xr:uid="{00000000-0005-0000-0000-00005D170000}"/>
    <cellStyle name="Comma 2 3 4" xfId="4048" xr:uid="{00000000-0005-0000-0000-00005E170000}"/>
    <cellStyle name="Comma 2 3 4 2" xfId="4049" xr:uid="{00000000-0005-0000-0000-00005F170000}"/>
    <cellStyle name="Comma 2 3 4 3" xfId="4050" xr:uid="{00000000-0005-0000-0000-000060170000}"/>
    <cellStyle name="Comma 2 3 4 4" xfId="4051" xr:uid="{00000000-0005-0000-0000-000061170000}"/>
    <cellStyle name="Comma 2 3 5" xfId="4052" xr:uid="{00000000-0005-0000-0000-000062170000}"/>
    <cellStyle name="Comma 2 3 5 2" xfId="4053" xr:uid="{00000000-0005-0000-0000-000063170000}"/>
    <cellStyle name="Comma 2 3 5 3" xfId="4054" xr:uid="{00000000-0005-0000-0000-000064170000}"/>
    <cellStyle name="Comma 2 3 5 3 2" xfId="4055" xr:uid="{00000000-0005-0000-0000-000065170000}"/>
    <cellStyle name="Comma 2 3 5 3 2 2" xfId="4056" xr:uid="{00000000-0005-0000-0000-000066170000}"/>
    <cellStyle name="Comma 2 3 5 3 3" xfId="4057" xr:uid="{00000000-0005-0000-0000-000067170000}"/>
    <cellStyle name="Comma 2 3 5 4" xfId="4058" xr:uid="{00000000-0005-0000-0000-000068170000}"/>
    <cellStyle name="Comma 2 3 5 4 2" xfId="4059" xr:uid="{00000000-0005-0000-0000-000069170000}"/>
    <cellStyle name="Comma 2 3 5 5" xfId="4060" xr:uid="{00000000-0005-0000-0000-00006A170000}"/>
    <cellStyle name="Comma 2 3 5 5 2" xfId="4061" xr:uid="{00000000-0005-0000-0000-00006B170000}"/>
    <cellStyle name="Comma 2 3 5 6" xfId="4062" xr:uid="{00000000-0005-0000-0000-00006C170000}"/>
    <cellStyle name="Comma 2 3 6" xfId="4063" xr:uid="{00000000-0005-0000-0000-00006D170000}"/>
    <cellStyle name="Comma 2 3 7" xfId="4064" xr:uid="{00000000-0005-0000-0000-00006E170000}"/>
    <cellStyle name="Comma 2 3 7 2" xfId="4065" xr:uid="{00000000-0005-0000-0000-00006F170000}"/>
    <cellStyle name="Comma 2 3 7 3" xfId="4066" xr:uid="{00000000-0005-0000-0000-000070170000}"/>
    <cellStyle name="Comma 2 3 7 3 2" xfId="4067" xr:uid="{00000000-0005-0000-0000-000071170000}"/>
    <cellStyle name="Comma 2 3 7 4" xfId="4068" xr:uid="{00000000-0005-0000-0000-000072170000}"/>
    <cellStyle name="Comma 2 3 8" xfId="4069" xr:uid="{00000000-0005-0000-0000-000073170000}"/>
    <cellStyle name="Comma 2 4" xfId="4070" xr:uid="{00000000-0005-0000-0000-000074170000}"/>
    <cellStyle name="Comma 2 4 2" xfId="4071" xr:uid="{00000000-0005-0000-0000-000075170000}"/>
    <cellStyle name="Comma 2 4 2 2" xfId="4072" xr:uid="{00000000-0005-0000-0000-000076170000}"/>
    <cellStyle name="Comma 2 4 2 2 2" xfId="4073" xr:uid="{00000000-0005-0000-0000-000077170000}"/>
    <cellStyle name="Comma 2 4 2 3" xfId="4074" xr:uid="{00000000-0005-0000-0000-000078170000}"/>
    <cellStyle name="Comma 2 4 2 3 2" xfId="4075" xr:uid="{00000000-0005-0000-0000-000079170000}"/>
    <cellStyle name="Comma 2 4 2 4" xfId="4076" xr:uid="{00000000-0005-0000-0000-00007A170000}"/>
    <cellStyle name="Comma 2 4 2 4 2" xfId="4077" xr:uid="{00000000-0005-0000-0000-00007B170000}"/>
    <cellStyle name="Comma 2 4 2 5" xfId="4078" xr:uid="{00000000-0005-0000-0000-00007C170000}"/>
    <cellStyle name="Comma 2 4 2 6" xfId="4079" xr:uid="{00000000-0005-0000-0000-00007D170000}"/>
    <cellStyle name="Comma 2 4 3" xfId="4080" xr:uid="{00000000-0005-0000-0000-00007E170000}"/>
    <cellStyle name="Comma 2 4 3 2" xfId="4081" xr:uid="{00000000-0005-0000-0000-00007F170000}"/>
    <cellStyle name="Comma 2 4 3 3" xfId="4082" xr:uid="{00000000-0005-0000-0000-000080170000}"/>
    <cellStyle name="Comma 2 4 3 3 2" xfId="4083" xr:uid="{00000000-0005-0000-0000-000081170000}"/>
    <cellStyle name="Comma 2 4 3 4" xfId="4084" xr:uid="{00000000-0005-0000-0000-000082170000}"/>
    <cellStyle name="Comma 2 4 3 5" xfId="4085" xr:uid="{00000000-0005-0000-0000-000083170000}"/>
    <cellStyle name="Comma 2 4 4" xfId="4086" xr:uid="{00000000-0005-0000-0000-000084170000}"/>
    <cellStyle name="Comma 2 4 5" xfId="4087" xr:uid="{00000000-0005-0000-0000-000085170000}"/>
    <cellStyle name="Comma 2 4 5 2" xfId="4088" xr:uid="{00000000-0005-0000-0000-000086170000}"/>
    <cellStyle name="Comma 2 4 6" xfId="4089" xr:uid="{00000000-0005-0000-0000-000087170000}"/>
    <cellStyle name="Comma 2 4 6 2" xfId="4090" xr:uid="{00000000-0005-0000-0000-000088170000}"/>
    <cellStyle name="Comma 2 4 7" xfId="4091" xr:uid="{00000000-0005-0000-0000-000089170000}"/>
    <cellStyle name="Comma 2 4 8" xfId="4092" xr:uid="{00000000-0005-0000-0000-00008A170000}"/>
    <cellStyle name="Comma 2 5" xfId="4093" xr:uid="{00000000-0005-0000-0000-00008B170000}"/>
    <cellStyle name="Comma 2 5 2" xfId="4094" xr:uid="{00000000-0005-0000-0000-00008C170000}"/>
    <cellStyle name="Comma 2 5 2 2" xfId="27752" xr:uid="{00000000-0005-0000-0000-00008D170000}"/>
    <cellStyle name="Comma 2 5 2 3" xfId="27753" xr:uid="{00000000-0005-0000-0000-00008E170000}"/>
    <cellStyle name="Comma 2 5 2 4" xfId="27754" xr:uid="{00000000-0005-0000-0000-00008F170000}"/>
    <cellStyle name="Comma 2 5 3" xfId="4095" xr:uid="{00000000-0005-0000-0000-000090170000}"/>
    <cellStyle name="Comma 2 5 3 2" xfId="4096" xr:uid="{00000000-0005-0000-0000-000091170000}"/>
    <cellStyle name="Comma 2 5 3 3" xfId="4097" xr:uid="{00000000-0005-0000-0000-000092170000}"/>
    <cellStyle name="Comma 2 5 4" xfId="4098" xr:uid="{00000000-0005-0000-0000-000093170000}"/>
    <cellStyle name="Comma 2 5 4 2" xfId="4099" xr:uid="{00000000-0005-0000-0000-000094170000}"/>
    <cellStyle name="Comma 2 5 5" xfId="4100" xr:uid="{00000000-0005-0000-0000-000095170000}"/>
    <cellStyle name="Comma 2 5 6" xfId="4101" xr:uid="{00000000-0005-0000-0000-000096170000}"/>
    <cellStyle name="Comma 2 5 6 2" xfId="4102" xr:uid="{00000000-0005-0000-0000-000097170000}"/>
    <cellStyle name="Comma 2 5 7" xfId="4103" xr:uid="{00000000-0005-0000-0000-000098170000}"/>
    <cellStyle name="Comma 2 5 8" xfId="4104" xr:uid="{00000000-0005-0000-0000-000099170000}"/>
    <cellStyle name="Comma 2 6" xfId="4105" xr:uid="{00000000-0005-0000-0000-00009A170000}"/>
    <cellStyle name="Comma 2 6 2" xfId="4106" xr:uid="{00000000-0005-0000-0000-00009B170000}"/>
    <cellStyle name="Comma 2 6 2 2" xfId="4107" xr:uid="{00000000-0005-0000-0000-00009C170000}"/>
    <cellStyle name="Comma 2 6 3" xfId="4108" xr:uid="{00000000-0005-0000-0000-00009D170000}"/>
    <cellStyle name="Comma 2 6 3 2" xfId="4109" xr:uid="{00000000-0005-0000-0000-00009E170000}"/>
    <cellStyle name="Comma 2 6 4" xfId="4110" xr:uid="{00000000-0005-0000-0000-00009F170000}"/>
    <cellStyle name="Comma 2 6 4 2" xfId="4111" xr:uid="{00000000-0005-0000-0000-0000A0170000}"/>
    <cellStyle name="Comma 2 6 5" xfId="4112" xr:uid="{00000000-0005-0000-0000-0000A1170000}"/>
    <cellStyle name="Comma 2 6 6" xfId="4113" xr:uid="{00000000-0005-0000-0000-0000A2170000}"/>
    <cellStyle name="Comma 2 6 7" xfId="4114" xr:uid="{00000000-0005-0000-0000-0000A3170000}"/>
    <cellStyle name="Comma 2 7" xfId="4115" xr:uid="{00000000-0005-0000-0000-0000A4170000}"/>
    <cellStyle name="Comma 2 7 2" xfId="4116" xr:uid="{00000000-0005-0000-0000-0000A5170000}"/>
    <cellStyle name="Comma 2 7 2 2" xfId="4117" xr:uid="{00000000-0005-0000-0000-0000A6170000}"/>
    <cellStyle name="Comma 2 7 3" xfId="4118" xr:uid="{00000000-0005-0000-0000-0000A7170000}"/>
    <cellStyle name="Comma 2 7 3 2" xfId="4119" xr:uid="{00000000-0005-0000-0000-0000A8170000}"/>
    <cellStyle name="Comma 2 7 4" xfId="4120" xr:uid="{00000000-0005-0000-0000-0000A9170000}"/>
    <cellStyle name="Comma 2 7 5" xfId="4121" xr:uid="{00000000-0005-0000-0000-0000AA170000}"/>
    <cellStyle name="Comma 2 7 5 2" xfId="4122" xr:uid="{00000000-0005-0000-0000-0000AB170000}"/>
    <cellStyle name="Comma 2 7 6" xfId="4123" xr:uid="{00000000-0005-0000-0000-0000AC170000}"/>
    <cellStyle name="Comma 2 8" xfId="4124" xr:uid="{00000000-0005-0000-0000-0000AD170000}"/>
    <cellStyle name="Comma 2 8 2" xfId="4125" xr:uid="{00000000-0005-0000-0000-0000AE170000}"/>
    <cellStyle name="Comma 2 8 2 2" xfId="4126" xr:uid="{00000000-0005-0000-0000-0000AF170000}"/>
    <cellStyle name="Comma 2 8 3" xfId="4127" xr:uid="{00000000-0005-0000-0000-0000B0170000}"/>
    <cellStyle name="Comma 2 8 3 2" xfId="4128" xr:uid="{00000000-0005-0000-0000-0000B1170000}"/>
    <cellStyle name="Comma 2 8 3 3" xfId="4129" xr:uid="{00000000-0005-0000-0000-0000B2170000}"/>
    <cellStyle name="Comma 2 8 4" xfId="4130" xr:uid="{00000000-0005-0000-0000-0000B3170000}"/>
    <cellStyle name="Comma 2 8 5" xfId="4131" xr:uid="{00000000-0005-0000-0000-0000B4170000}"/>
    <cellStyle name="Comma 2 8 6" xfId="4132" xr:uid="{00000000-0005-0000-0000-0000B5170000}"/>
    <cellStyle name="Comma 2 9" xfId="4133" xr:uid="{00000000-0005-0000-0000-0000B6170000}"/>
    <cellStyle name="Comma 2 9 2" xfId="4134" xr:uid="{00000000-0005-0000-0000-0000B7170000}"/>
    <cellStyle name="Comma 2_Norway_MD_Scorecard_V1.1_Monthly_05_Apr_2010" xfId="27755" xr:uid="{00000000-0005-0000-0000-0000B8170000}"/>
    <cellStyle name="Comma 20" xfId="4135" xr:uid="{00000000-0005-0000-0000-0000B9170000}"/>
    <cellStyle name="Comma 20 2" xfId="4136" xr:uid="{00000000-0005-0000-0000-0000BA170000}"/>
    <cellStyle name="Comma 20 2 2" xfId="4137" xr:uid="{00000000-0005-0000-0000-0000BB170000}"/>
    <cellStyle name="Comma 20 2 2 2" xfId="4138" xr:uid="{00000000-0005-0000-0000-0000BC170000}"/>
    <cellStyle name="Comma 20 2 2 2 2" xfId="4139" xr:uid="{00000000-0005-0000-0000-0000BD170000}"/>
    <cellStyle name="Comma 20 2 2 3" xfId="4140" xr:uid="{00000000-0005-0000-0000-0000BE170000}"/>
    <cellStyle name="Comma 20 2 3" xfId="4141" xr:uid="{00000000-0005-0000-0000-0000BF170000}"/>
    <cellStyle name="Comma 20 2 3 2" xfId="4142" xr:uid="{00000000-0005-0000-0000-0000C0170000}"/>
    <cellStyle name="Comma 20 2 4" xfId="4143" xr:uid="{00000000-0005-0000-0000-0000C1170000}"/>
    <cellStyle name="Comma 20 3" xfId="4144" xr:uid="{00000000-0005-0000-0000-0000C2170000}"/>
    <cellStyle name="Comma 20 3 2" xfId="4145" xr:uid="{00000000-0005-0000-0000-0000C3170000}"/>
    <cellStyle name="Comma 20 3 3" xfId="4146" xr:uid="{00000000-0005-0000-0000-0000C4170000}"/>
    <cellStyle name="Comma 20 4" xfId="4147" xr:uid="{00000000-0005-0000-0000-0000C5170000}"/>
    <cellStyle name="Comma 20 4 2" xfId="4148" xr:uid="{00000000-0005-0000-0000-0000C6170000}"/>
    <cellStyle name="Comma 20 4 2 2" xfId="4149" xr:uid="{00000000-0005-0000-0000-0000C7170000}"/>
    <cellStyle name="Comma 20 4 2 3" xfId="4150" xr:uid="{00000000-0005-0000-0000-0000C8170000}"/>
    <cellStyle name="Comma 20 4 3" xfId="4151" xr:uid="{00000000-0005-0000-0000-0000C9170000}"/>
    <cellStyle name="Comma 20 4 4" xfId="4152" xr:uid="{00000000-0005-0000-0000-0000CA170000}"/>
    <cellStyle name="Comma 20 4 5" xfId="4153" xr:uid="{00000000-0005-0000-0000-0000CB170000}"/>
    <cellStyle name="Comma 20 5" xfId="4154" xr:uid="{00000000-0005-0000-0000-0000CC170000}"/>
    <cellStyle name="Comma 20 5 2" xfId="4155" xr:uid="{00000000-0005-0000-0000-0000CD170000}"/>
    <cellStyle name="Comma 20 5 2 2" xfId="4156" xr:uid="{00000000-0005-0000-0000-0000CE170000}"/>
    <cellStyle name="Comma 20 5 3" xfId="4157" xr:uid="{00000000-0005-0000-0000-0000CF170000}"/>
    <cellStyle name="Comma 20 6" xfId="4158" xr:uid="{00000000-0005-0000-0000-0000D0170000}"/>
    <cellStyle name="Comma 21" xfId="4159" xr:uid="{00000000-0005-0000-0000-0000D1170000}"/>
    <cellStyle name="Comma 21 2" xfId="4160" xr:uid="{00000000-0005-0000-0000-0000D2170000}"/>
    <cellStyle name="Comma 21 2 2" xfId="4161" xr:uid="{00000000-0005-0000-0000-0000D3170000}"/>
    <cellStyle name="Comma 21 2 3" xfId="4162" xr:uid="{00000000-0005-0000-0000-0000D4170000}"/>
    <cellStyle name="Comma 21 3" xfId="4163" xr:uid="{00000000-0005-0000-0000-0000D5170000}"/>
    <cellStyle name="Comma 21 4" xfId="4164" xr:uid="{00000000-0005-0000-0000-0000D6170000}"/>
    <cellStyle name="Comma 21 5" xfId="4165" xr:uid="{00000000-0005-0000-0000-0000D7170000}"/>
    <cellStyle name="Comma 21 5 2" xfId="27756" xr:uid="{00000000-0005-0000-0000-0000D8170000}"/>
    <cellStyle name="Comma 21 6" xfId="27757" xr:uid="{00000000-0005-0000-0000-0000D9170000}"/>
    <cellStyle name="Comma 21 7" xfId="27758" xr:uid="{00000000-0005-0000-0000-0000DA170000}"/>
    <cellStyle name="Comma 21 8" xfId="27759" xr:uid="{00000000-0005-0000-0000-0000DB170000}"/>
    <cellStyle name="Comma 22" xfId="4166" xr:uid="{00000000-0005-0000-0000-0000DC170000}"/>
    <cellStyle name="Comma 22 2" xfId="4167" xr:uid="{00000000-0005-0000-0000-0000DD170000}"/>
    <cellStyle name="Comma 22 2 2" xfId="4168" xr:uid="{00000000-0005-0000-0000-0000DE170000}"/>
    <cellStyle name="Comma 22 2 3" xfId="4169" xr:uid="{00000000-0005-0000-0000-0000DF170000}"/>
    <cellStyle name="Comma 22 3" xfId="4170" xr:uid="{00000000-0005-0000-0000-0000E0170000}"/>
    <cellStyle name="Comma 22 4" xfId="4171" xr:uid="{00000000-0005-0000-0000-0000E1170000}"/>
    <cellStyle name="Comma 22 5" xfId="4172" xr:uid="{00000000-0005-0000-0000-0000E2170000}"/>
    <cellStyle name="Comma 23" xfId="4173" xr:uid="{00000000-0005-0000-0000-0000E3170000}"/>
    <cellStyle name="Comma 23 2" xfId="4174" xr:uid="{00000000-0005-0000-0000-0000E4170000}"/>
    <cellStyle name="Comma 23 2 2" xfId="4175" xr:uid="{00000000-0005-0000-0000-0000E5170000}"/>
    <cellStyle name="Comma 23 3" xfId="4176" xr:uid="{00000000-0005-0000-0000-0000E6170000}"/>
    <cellStyle name="Comma 23 3 2" xfId="4177" xr:uid="{00000000-0005-0000-0000-0000E7170000}"/>
    <cellStyle name="Comma 23 3 2 2" xfId="4178" xr:uid="{00000000-0005-0000-0000-0000E8170000}"/>
    <cellStyle name="Comma 23 3 3" xfId="4179" xr:uid="{00000000-0005-0000-0000-0000E9170000}"/>
    <cellStyle name="Comma 23 4" xfId="4180" xr:uid="{00000000-0005-0000-0000-0000EA170000}"/>
    <cellStyle name="Comma 23 4 2" xfId="4181" xr:uid="{00000000-0005-0000-0000-0000EB170000}"/>
    <cellStyle name="Comma 23 4 2 2" xfId="4182" xr:uid="{00000000-0005-0000-0000-0000EC170000}"/>
    <cellStyle name="Comma 23 4 2 3" xfId="4183" xr:uid="{00000000-0005-0000-0000-0000ED170000}"/>
    <cellStyle name="Comma 23 4 3" xfId="4184" xr:uid="{00000000-0005-0000-0000-0000EE170000}"/>
    <cellStyle name="Comma 23 4 4" xfId="4185" xr:uid="{00000000-0005-0000-0000-0000EF170000}"/>
    <cellStyle name="Comma 23 5" xfId="4186" xr:uid="{00000000-0005-0000-0000-0000F0170000}"/>
    <cellStyle name="Comma 23 5 2" xfId="4187" xr:uid="{00000000-0005-0000-0000-0000F1170000}"/>
    <cellStyle name="Comma 23 5 3" xfId="4188" xr:uid="{00000000-0005-0000-0000-0000F2170000}"/>
    <cellStyle name="Comma 23 6" xfId="4189" xr:uid="{00000000-0005-0000-0000-0000F3170000}"/>
    <cellStyle name="Comma 24" xfId="4190" xr:uid="{00000000-0005-0000-0000-0000F4170000}"/>
    <cellStyle name="Comma 24 2" xfId="4191" xr:uid="{00000000-0005-0000-0000-0000F5170000}"/>
    <cellStyle name="Comma 24 2 2" xfId="4192" xr:uid="{00000000-0005-0000-0000-0000F6170000}"/>
    <cellStyle name="Comma 24 3" xfId="4193" xr:uid="{00000000-0005-0000-0000-0000F7170000}"/>
    <cellStyle name="Comma 24 3 2" xfId="4194" xr:uid="{00000000-0005-0000-0000-0000F8170000}"/>
    <cellStyle name="Comma 24 4" xfId="4195" xr:uid="{00000000-0005-0000-0000-0000F9170000}"/>
    <cellStyle name="Comma 25" xfId="4196" xr:uid="{00000000-0005-0000-0000-0000FA170000}"/>
    <cellStyle name="Comma 25 2" xfId="4197" xr:uid="{00000000-0005-0000-0000-0000FB170000}"/>
    <cellStyle name="Comma 25 2 2" xfId="4198" xr:uid="{00000000-0005-0000-0000-0000FC170000}"/>
    <cellStyle name="Comma 25 3" xfId="4199" xr:uid="{00000000-0005-0000-0000-0000FD170000}"/>
    <cellStyle name="Comma 25 3 2" xfId="4200" xr:uid="{00000000-0005-0000-0000-0000FE170000}"/>
    <cellStyle name="Comma 25 4" xfId="4201" xr:uid="{00000000-0005-0000-0000-0000FF170000}"/>
    <cellStyle name="Comma 26" xfId="4202" xr:uid="{00000000-0005-0000-0000-000000180000}"/>
    <cellStyle name="Comma 26 2" xfId="4203" xr:uid="{00000000-0005-0000-0000-000001180000}"/>
    <cellStyle name="Comma 26 2 2" xfId="4204" xr:uid="{00000000-0005-0000-0000-000002180000}"/>
    <cellStyle name="Comma 26 3" xfId="4205" xr:uid="{00000000-0005-0000-0000-000003180000}"/>
    <cellStyle name="Comma 26 3 2" xfId="4206" xr:uid="{00000000-0005-0000-0000-000004180000}"/>
    <cellStyle name="Comma 26 4" xfId="4207" xr:uid="{00000000-0005-0000-0000-000005180000}"/>
    <cellStyle name="Comma 27" xfId="4208" xr:uid="{00000000-0005-0000-0000-000006180000}"/>
    <cellStyle name="Comma 27 2" xfId="4209" xr:uid="{00000000-0005-0000-0000-000007180000}"/>
    <cellStyle name="Comma 27 2 2" xfId="4210" xr:uid="{00000000-0005-0000-0000-000008180000}"/>
    <cellStyle name="Comma 27 3" xfId="4211" xr:uid="{00000000-0005-0000-0000-000009180000}"/>
    <cellStyle name="Comma 27 3 2" xfId="4212" xr:uid="{00000000-0005-0000-0000-00000A180000}"/>
    <cellStyle name="Comma 27 4" xfId="4213" xr:uid="{00000000-0005-0000-0000-00000B180000}"/>
    <cellStyle name="Comma 28" xfId="4214" xr:uid="{00000000-0005-0000-0000-00000C180000}"/>
    <cellStyle name="Comma 28 2" xfId="4215" xr:uid="{00000000-0005-0000-0000-00000D180000}"/>
    <cellStyle name="Comma 28 2 2" xfId="4216" xr:uid="{00000000-0005-0000-0000-00000E180000}"/>
    <cellStyle name="Comma 28 3" xfId="4217" xr:uid="{00000000-0005-0000-0000-00000F180000}"/>
    <cellStyle name="Comma 28 3 2" xfId="4218" xr:uid="{00000000-0005-0000-0000-000010180000}"/>
    <cellStyle name="Comma 28 4" xfId="4219" xr:uid="{00000000-0005-0000-0000-000011180000}"/>
    <cellStyle name="Comma 29" xfId="4220" xr:uid="{00000000-0005-0000-0000-000012180000}"/>
    <cellStyle name="Comma 29 2" xfId="4221" xr:uid="{00000000-0005-0000-0000-000013180000}"/>
    <cellStyle name="Comma 29 2 2" xfId="4222" xr:uid="{00000000-0005-0000-0000-000014180000}"/>
    <cellStyle name="Comma 29 2 3" xfId="4223" xr:uid="{00000000-0005-0000-0000-000015180000}"/>
    <cellStyle name="Comma 29 3" xfId="4224" xr:uid="{00000000-0005-0000-0000-000016180000}"/>
    <cellStyle name="Comma 29 4" xfId="4225" xr:uid="{00000000-0005-0000-0000-000017180000}"/>
    <cellStyle name="Comma 3" xfId="4226" xr:uid="{00000000-0005-0000-0000-000018180000}"/>
    <cellStyle name="Comma 3 10" xfId="4227" xr:uid="{00000000-0005-0000-0000-000019180000}"/>
    <cellStyle name="Comma 3 11" xfId="4228" xr:uid="{00000000-0005-0000-0000-00001A180000}"/>
    <cellStyle name="Comma 3 12" xfId="4229" xr:uid="{00000000-0005-0000-0000-00001B180000}"/>
    <cellStyle name="Comma 3 13" xfId="4230" xr:uid="{00000000-0005-0000-0000-00001C180000}"/>
    <cellStyle name="Comma 3 14" xfId="54287" xr:uid="{7E6932C7-E145-4F3C-A222-49FC65EE2E76}"/>
    <cellStyle name="Comma 3 15" xfId="54312" xr:uid="{2C88BE0A-7E91-4E2D-886B-DA8572B347A7}"/>
    <cellStyle name="Comma 3 2" xfId="4231" xr:uid="{00000000-0005-0000-0000-00001D180000}"/>
    <cellStyle name="Comma 3 2 2" xfId="4232" xr:uid="{00000000-0005-0000-0000-00001E180000}"/>
    <cellStyle name="Comma 3 2 2 2" xfId="4233" xr:uid="{00000000-0005-0000-0000-00001F180000}"/>
    <cellStyle name="Comma 3 2 2 2 2" xfId="4234" xr:uid="{00000000-0005-0000-0000-000020180000}"/>
    <cellStyle name="Comma 3 2 2 3" xfId="4235" xr:uid="{00000000-0005-0000-0000-000021180000}"/>
    <cellStyle name="Comma 3 2 2 3 2" xfId="4236" xr:uid="{00000000-0005-0000-0000-000022180000}"/>
    <cellStyle name="Comma 3 2 2 3 3" xfId="4237" xr:uid="{00000000-0005-0000-0000-000023180000}"/>
    <cellStyle name="Comma 3 2 2 3 3 2" xfId="4238" xr:uid="{00000000-0005-0000-0000-000024180000}"/>
    <cellStyle name="Comma 3 2 2 3 3 2 2" xfId="4239" xr:uid="{00000000-0005-0000-0000-000025180000}"/>
    <cellStyle name="Comma 3 2 2 3 3 3" xfId="4240" xr:uid="{00000000-0005-0000-0000-000026180000}"/>
    <cellStyle name="Comma 3 2 2 3 4" xfId="4241" xr:uid="{00000000-0005-0000-0000-000027180000}"/>
    <cellStyle name="Comma 3 2 2 3 4 2" xfId="4242" xr:uid="{00000000-0005-0000-0000-000028180000}"/>
    <cellStyle name="Comma 3 2 2 3 5" xfId="4243" xr:uid="{00000000-0005-0000-0000-000029180000}"/>
    <cellStyle name="Comma 3 2 2 3 5 2" xfId="4244" xr:uid="{00000000-0005-0000-0000-00002A180000}"/>
    <cellStyle name="Comma 3 2 2 3 6" xfId="4245" xr:uid="{00000000-0005-0000-0000-00002B180000}"/>
    <cellStyle name="Comma 3 2 2 4" xfId="4246" xr:uid="{00000000-0005-0000-0000-00002C180000}"/>
    <cellStyle name="Comma 3 2 2 4 2" xfId="4247" xr:uid="{00000000-0005-0000-0000-00002D180000}"/>
    <cellStyle name="Comma 3 2 2 5" xfId="4248" xr:uid="{00000000-0005-0000-0000-00002E180000}"/>
    <cellStyle name="Comma 3 2 2 5 2" xfId="4249" xr:uid="{00000000-0005-0000-0000-00002F180000}"/>
    <cellStyle name="Comma 3 2 2 5 3" xfId="4250" xr:uid="{00000000-0005-0000-0000-000030180000}"/>
    <cellStyle name="Comma 3 2 2 5 3 2" xfId="4251" xr:uid="{00000000-0005-0000-0000-000031180000}"/>
    <cellStyle name="Comma 3 2 2 5 4" xfId="4252" xr:uid="{00000000-0005-0000-0000-000032180000}"/>
    <cellStyle name="Comma 3 2 2 6" xfId="4253" xr:uid="{00000000-0005-0000-0000-000033180000}"/>
    <cellStyle name="Comma 3 2 2 7" xfId="4254" xr:uid="{00000000-0005-0000-0000-000034180000}"/>
    <cellStyle name="Comma 3 2 3" xfId="4255" xr:uid="{00000000-0005-0000-0000-000035180000}"/>
    <cellStyle name="Comma 3 2 3 2" xfId="4256" xr:uid="{00000000-0005-0000-0000-000036180000}"/>
    <cellStyle name="Comma 3 2 3 3" xfId="4257" xr:uid="{00000000-0005-0000-0000-000037180000}"/>
    <cellStyle name="Comma 3 2 3 4" xfId="4258" xr:uid="{00000000-0005-0000-0000-000038180000}"/>
    <cellStyle name="Comma 3 2 3 5" xfId="4259" xr:uid="{00000000-0005-0000-0000-000039180000}"/>
    <cellStyle name="Comma 3 2 4" xfId="4260" xr:uid="{00000000-0005-0000-0000-00003A180000}"/>
    <cellStyle name="Comma 3 2 4 2" xfId="4261" xr:uid="{00000000-0005-0000-0000-00003B180000}"/>
    <cellStyle name="Comma 3 2 4 3" xfId="4262" xr:uid="{00000000-0005-0000-0000-00003C180000}"/>
    <cellStyle name="Comma 3 2 4 3 2" xfId="4263" xr:uid="{00000000-0005-0000-0000-00003D180000}"/>
    <cellStyle name="Comma 3 2 4 3 2 2" xfId="4264" xr:uid="{00000000-0005-0000-0000-00003E180000}"/>
    <cellStyle name="Comma 3 2 4 3 3" xfId="4265" xr:uid="{00000000-0005-0000-0000-00003F180000}"/>
    <cellStyle name="Comma 3 2 4 4" xfId="4266" xr:uid="{00000000-0005-0000-0000-000040180000}"/>
    <cellStyle name="Comma 3 2 4 4 2" xfId="4267" xr:uid="{00000000-0005-0000-0000-000041180000}"/>
    <cellStyle name="Comma 3 2 4 5" xfId="4268" xr:uid="{00000000-0005-0000-0000-000042180000}"/>
    <cellStyle name="Comma 3 2 4 5 2" xfId="4269" xr:uid="{00000000-0005-0000-0000-000043180000}"/>
    <cellStyle name="Comma 3 2 4 6" xfId="4270" xr:uid="{00000000-0005-0000-0000-000044180000}"/>
    <cellStyle name="Comma 3 2 4 7" xfId="4271" xr:uid="{00000000-0005-0000-0000-000045180000}"/>
    <cellStyle name="Comma 3 2 5" xfId="4272" xr:uid="{00000000-0005-0000-0000-000046180000}"/>
    <cellStyle name="Comma 3 2 5 2" xfId="4273" xr:uid="{00000000-0005-0000-0000-000047180000}"/>
    <cellStyle name="Comma 3 2 6" xfId="4274" xr:uid="{00000000-0005-0000-0000-000048180000}"/>
    <cellStyle name="Comma 3 2 6 2" xfId="4275" xr:uid="{00000000-0005-0000-0000-000049180000}"/>
    <cellStyle name="Comma 3 2 6 3" xfId="4276" xr:uid="{00000000-0005-0000-0000-00004A180000}"/>
    <cellStyle name="Comma 3 2 6 3 2" xfId="4277" xr:uid="{00000000-0005-0000-0000-00004B180000}"/>
    <cellStyle name="Comma 3 2 6 4" xfId="4278" xr:uid="{00000000-0005-0000-0000-00004C180000}"/>
    <cellStyle name="Comma 3 2 7" xfId="4279" xr:uid="{00000000-0005-0000-0000-00004D180000}"/>
    <cellStyle name="Comma 3 3" xfId="4280" xr:uid="{00000000-0005-0000-0000-00004E180000}"/>
    <cellStyle name="Comma 3 3 2" xfId="4281" xr:uid="{00000000-0005-0000-0000-00004F180000}"/>
    <cellStyle name="Comma 3 3 3" xfId="4282" xr:uid="{00000000-0005-0000-0000-000050180000}"/>
    <cellStyle name="Comma 3 3 3 2" xfId="4283" xr:uid="{00000000-0005-0000-0000-000051180000}"/>
    <cellStyle name="Comma 3 3 4" xfId="4284" xr:uid="{00000000-0005-0000-0000-000052180000}"/>
    <cellStyle name="Comma 3 3 4 2" xfId="4285" xr:uid="{00000000-0005-0000-0000-000053180000}"/>
    <cellStyle name="Comma 3 3 5" xfId="27760" xr:uid="{00000000-0005-0000-0000-000054180000}"/>
    <cellStyle name="Comma 3 4" xfId="4286" xr:uid="{00000000-0005-0000-0000-000055180000}"/>
    <cellStyle name="Comma 3 4 10" xfId="4287" xr:uid="{00000000-0005-0000-0000-000056180000}"/>
    <cellStyle name="Comma 3 4 10 2" xfId="4288" xr:uid="{00000000-0005-0000-0000-000057180000}"/>
    <cellStyle name="Comma 3 4 11" xfId="4289" xr:uid="{00000000-0005-0000-0000-000058180000}"/>
    <cellStyle name="Comma 3 4 11 2" xfId="4290" xr:uid="{00000000-0005-0000-0000-000059180000}"/>
    <cellStyle name="Comma 3 4 12" xfId="4291" xr:uid="{00000000-0005-0000-0000-00005A180000}"/>
    <cellStyle name="Comma 3 4 12 2" xfId="4292" xr:uid="{00000000-0005-0000-0000-00005B180000}"/>
    <cellStyle name="Comma 3 4 13" xfId="4293" xr:uid="{00000000-0005-0000-0000-00005C180000}"/>
    <cellStyle name="Comma 3 4 14" xfId="4294" xr:uid="{00000000-0005-0000-0000-00005D180000}"/>
    <cellStyle name="Comma 3 4 15" xfId="54386" xr:uid="{91450C8C-AD19-47E4-B933-BCBD23E1A3CE}"/>
    <cellStyle name="Comma 3 4 2" xfId="4295" xr:uid="{00000000-0005-0000-0000-00005E180000}"/>
    <cellStyle name="Comma 3 4 2 2" xfId="4296" xr:uid="{00000000-0005-0000-0000-00005F180000}"/>
    <cellStyle name="Comma 3 4 2 3" xfId="54966" xr:uid="{D0E558EB-D677-4D6F-A06F-8663CD285637}"/>
    <cellStyle name="Comma 3 4 3" xfId="4297" xr:uid="{00000000-0005-0000-0000-000060180000}"/>
    <cellStyle name="Comma 3 4 3 2" xfId="4298" xr:uid="{00000000-0005-0000-0000-000061180000}"/>
    <cellStyle name="Comma 3 4 3 3" xfId="4299" xr:uid="{00000000-0005-0000-0000-000062180000}"/>
    <cellStyle name="Comma 3 4 3 3 2" xfId="4300" xr:uid="{00000000-0005-0000-0000-000063180000}"/>
    <cellStyle name="Comma 3 4 3 3 2 2" xfId="4301" xr:uid="{00000000-0005-0000-0000-000064180000}"/>
    <cellStyle name="Comma 3 4 3 3 3" xfId="4302" xr:uid="{00000000-0005-0000-0000-000065180000}"/>
    <cellStyle name="Comma 3 4 3 4" xfId="4303" xr:uid="{00000000-0005-0000-0000-000066180000}"/>
    <cellStyle name="Comma 3 4 3 4 2" xfId="4304" xr:uid="{00000000-0005-0000-0000-000067180000}"/>
    <cellStyle name="Comma 3 4 3 5" xfId="4305" xr:uid="{00000000-0005-0000-0000-000068180000}"/>
    <cellStyle name="Comma 3 4 3 5 2" xfId="4306" xr:uid="{00000000-0005-0000-0000-000069180000}"/>
    <cellStyle name="Comma 3 4 3 6" xfId="4307" xr:uid="{00000000-0005-0000-0000-00006A180000}"/>
    <cellStyle name="Comma 3 4 4" xfId="4308" xr:uid="{00000000-0005-0000-0000-00006B180000}"/>
    <cellStyle name="Comma 3 4 4 2" xfId="4309" xr:uid="{00000000-0005-0000-0000-00006C180000}"/>
    <cellStyle name="Comma 3 4 4 3" xfId="4310" xr:uid="{00000000-0005-0000-0000-00006D180000}"/>
    <cellStyle name="Comma 3 4 4 3 2" xfId="4311" xr:uid="{00000000-0005-0000-0000-00006E180000}"/>
    <cellStyle name="Comma 3 4 4 3 2 2" xfId="4312" xr:uid="{00000000-0005-0000-0000-00006F180000}"/>
    <cellStyle name="Comma 3 4 4 3 3" xfId="4313" xr:uid="{00000000-0005-0000-0000-000070180000}"/>
    <cellStyle name="Comma 3 4 4 4" xfId="4314" xr:uid="{00000000-0005-0000-0000-000071180000}"/>
    <cellStyle name="Comma 3 4 4 4 2" xfId="4315" xr:uid="{00000000-0005-0000-0000-000072180000}"/>
    <cellStyle name="Comma 3 4 4 5" xfId="4316" xr:uid="{00000000-0005-0000-0000-000073180000}"/>
    <cellStyle name="Comma 3 4 4 5 2" xfId="4317" xr:uid="{00000000-0005-0000-0000-000074180000}"/>
    <cellStyle name="Comma 3 4 4 6" xfId="4318" xr:uid="{00000000-0005-0000-0000-000075180000}"/>
    <cellStyle name="Comma 3 4 5" xfId="4319" xr:uid="{00000000-0005-0000-0000-000076180000}"/>
    <cellStyle name="Comma 3 4 5 2" xfId="4320" xr:uid="{00000000-0005-0000-0000-000077180000}"/>
    <cellStyle name="Comma 3 4 6" xfId="4321" xr:uid="{00000000-0005-0000-0000-000078180000}"/>
    <cellStyle name="Comma 3 4 6 2" xfId="4322" xr:uid="{00000000-0005-0000-0000-000079180000}"/>
    <cellStyle name="Comma 3 4 6 2 2" xfId="4323" xr:uid="{00000000-0005-0000-0000-00007A180000}"/>
    <cellStyle name="Comma 3 4 6 3" xfId="4324" xr:uid="{00000000-0005-0000-0000-00007B180000}"/>
    <cellStyle name="Comma 3 4 7" xfId="4325" xr:uid="{00000000-0005-0000-0000-00007C180000}"/>
    <cellStyle name="Comma 3 4 8" xfId="4326" xr:uid="{00000000-0005-0000-0000-00007D180000}"/>
    <cellStyle name="Comma 3 4 9" xfId="4327" xr:uid="{00000000-0005-0000-0000-00007E180000}"/>
    <cellStyle name="Comma 3 4 9 2" xfId="4328" xr:uid="{00000000-0005-0000-0000-00007F180000}"/>
    <cellStyle name="Comma 3 5" xfId="4329" xr:uid="{00000000-0005-0000-0000-000080180000}"/>
    <cellStyle name="Comma 3 5 2" xfId="4330" xr:uid="{00000000-0005-0000-0000-000081180000}"/>
    <cellStyle name="Comma 3 5 2 2" xfId="4331" xr:uid="{00000000-0005-0000-0000-000082180000}"/>
    <cellStyle name="Comma 3 5 2 3" xfId="55325" xr:uid="{714E1FA9-61CE-4B68-9BA5-E26F0FEB4BFC}"/>
    <cellStyle name="Comma 3 5 3" xfId="4332" xr:uid="{00000000-0005-0000-0000-000083180000}"/>
    <cellStyle name="Comma 3 5 3 2" xfId="4333" xr:uid="{00000000-0005-0000-0000-000084180000}"/>
    <cellStyle name="Comma 3 5 4" xfId="4334" xr:uid="{00000000-0005-0000-0000-000085180000}"/>
    <cellStyle name="Comma 3 5 4 2" xfId="4335" xr:uid="{00000000-0005-0000-0000-000086180000}"/>
    <cellStyle name="Comma 3 5 5" xfId="4336" xr:uid="{00000000-0005-0000-0000-000087180000}"/>
    <cellStyle name="Comma 3 5 6" xfId="4337" xr:uid="{00000000-0005-0000-0000-000088180000}"/>
    <cellStyle name="Comma 3 5 7" xfId="54745" xr:uid="{0DBE3DF4-040A-4436-8EF7-AC423573C3DE}"/>
    <cellStyle name="Comma 3 6" xfId="4338" xr:uid="{00000000-0005-0000-0000-000089180000}"/>
    <cellStyle name="Comma 3 6 2" xfId="4339" xr:uid="{00000000-0005-0000-0000-00008A180000}"/>
    <cellStyle name="Comma 3 6 2 2" xfId="55451" xr:uid="{5271B885-201A-446D-9950-4FF1B17ACB0D}"/>
    <cellStyle name="Comma 3 6 3" xfId="54871" xr:uid="{0E9E7DCC-AAF2-49C4-B82E-2CFFF876FE91}"/>
    <cellStyle name="Comma 3 7" xfId="4340" xr:uid="{00000000-0005-0000-0000-00008B180000}"/>
    <cellStyle name="Comma 3 7 2" xfId="4341" xr:uid="{00000000-0005-0000-0000-00008C180000}"/>
    <cellStyle name="Comma 3 7 3" xfId="54896" xr:uid="{69627426-F7A0-48FC-A05E-6E6CB555AA83}"/>
    <cellStyle name="Comma 3 8" xfId="4342" xr:uid="{00000000-0005-0000-0000-00008D180000}"/>
    <cellStyle name="Comma 3 9" xfId="4343" xr:uid="{00000000-0005-0000-0000-00008E180000}"/>
    <cellStyle name="Comma 3 9 2" xfId="4344" xr:uid="{00000000-0005-0000-0000-00008F180000}"/>
    <cellStyle name="Comma 3_Schedule May 2011" xfId="4345" xr:uid="{00000000-0005-0000-0000-000090180000}"/>
    <cellStyle name="Comma 30" xfId="4346" xr:uid="{00000000-0005-0000-0000-000091180000}"/>
    <cellStyle name="Comma 30 2" xfId="4347" xr:uid="{00000000-0005-0000-0000-000092180000}"/>
    <cellStyle name="Comma 30 2 2" xfId="4348" xr:uid="{00000000-0005-0000-0000-000093180000}"/>
    <cellStyle name="Comma 30 3" xfId="4349" xr:uid="{00000000-0005-0000-0000-000094180000}"/>
    <cellStyle name="Comma 30 3 2" xfId="4350" xr:uid="{00000000-0005-0000-0000-000095180000}"/>
    <cellStyle name="Comma 30 4" xfId="4351" xr:uid="{00000000-0005-0000-0000-000096180000}"/>
    <cellStyle name="Comma 30 4 2" xfId="4352" xr:uid="{00000000-0005-0000-0000-000097180000}"/>
    <cellStyle name="Comma 30 5" xfId="4353" xr:uid="{00000000-0005-0000-0000-000098180000}"/>
    <cellStyle name="Comma 31" xfId="4354" xr:uid="{00000000-0005-0000-0000-000099180000}"/>
    <cellStyle name="Comma 31 2" xfId="4355" xr:uid="{00000000-0005-0000-0000-00009A180000}"/>
    <cellStyle name="Comma 31 2 2" xfId="4356" xr:uid="{00000000-0005-0000-0000-00009B180000}"/>
    <cellStyle name="Comma 31 2 3" xfId="4357" xr:uid="{00000000-0005-0000-0000-00009C180000}"/>
    <cellStyle name="Comma 31 3" xfId="4358" xr:uid="{00000000-0005-0000-0000-00009D180000}"/>
    <cellStyle name="Comma 31 3 2" xfId="4359" xr:uid="{00000000-0005-0000-0000-00009E180000}"/>
    <cellStyle name="Comma 31 4" xfId="4360" xr:uid="{00000000-0005-0000-0000-00009F180000}"/>
    <cellStyle name="Comma 32" xfId="4361" xr:uid="{00000000-0005-0000-0000-0000A0180000}"/>
    <cellStyle name="Comma 32 2" xfId="4362" xr:uid="{00000000-0005-0000-0000-0000A1180000}"/>
    <cellStyle name="Comma 32 2 2" xfId="27761" xr:uid="{00000000-0005-0000-0000-0000A2180000}"/>
    <cellStyle name="Comma 32 3" xfId="27762" xr:uid="{00000000-0005-0000-0000-0000A3180000}"/>
    <cellStyle name="Comma 32 4" xfId="27763" xr:uid="{00000000-0005-0000-0000-0000A4180000}"/>
    <cellStyle name="Comma 33" xfId="4363" xr:uid="{00000000-0005-0000-0000-0000A5180000}"/>
    <cellStyle name="Comma 33 2" xfId="4364" xr:uid="{00000000-0005-0000-0000-0000A6180000}"/>
    <cellStyle name="Comma 33 2 2" xfId="4365" xr:uid="{00000000-0005-0000-0000-0000A7180000}"/>
    <cellStyle name="Comma 33 2 3" xfId="4366" xr:uid="{00000000-0005-0000-0000-0000A8180000}"/>
    <cellStyle name="Comma 33 3" xfId="4367" xr:uid="{00000000-0005-0000-0000-0000A9180000}"/>
    <cellStyle name="Comma 33 3 2" xfId="4368" xr:uid="{00000000-0005-0000-0000-0000AA180000}"/>
    <cellStyle name="Comma 33 3 2 2" xfId="4369" xr:uid="{00000000-0005-0000-0000-0000AB180000}"/>
    <cellStyle name="Comma 33 4" xfId="4370" xr:uid="{00000000-0005-0000-0000-0000AC180000}"/>
    <cellStyle name="Comma 33 4 2" xfId="4371" xr:uid="{00000000-0005-0000-0000-0000AD180000}"/>
    <cellStyle name="Comma 33 5" xfId="4372" xr:uid="{00000000-0005-0000-0000-0000AE180000}"/>
    <cellStyle name="Comma 34" xfId="4373" xr:uid="{00000000-0005-0000-0000-0000AF180000}"/>
    <cellStyle name="Comma 34 2" xfId="4374" xr:uid="{00000000-0005-0000-0000-0000B0180000}"/>
    <cellStyle name="Comma 34 2 2" xfId="4375" xr:uid="{00000000-0005-0000-0000-0000B1180000}"/>
    <cellStyle name="Comma 34 2 3" xfId="4376" xr:uid="{00000000-0005-0000-0000-0000B2180000}"/>
    <cellStyle name="Comma 34 3" xfId="4377" xr:uid="{00000000-0005-0000-0000-0000B3180000}"/>
    <cellStyle name="Comma 34 4" xfId="4378" xr:uid="{00000000-0005-0000-0000-0000B4180000}"/>
    <cellStyle name="Comma 35" xfId="4379" xr:uid="{00000000-0005-0000-0000-0000B5180000}"/>
    <cellStyle name="Comma 35 2" xfId="4380" xr:uid="{00000000-0005-0000-0000-0000B6180000}"/>
    <cellStyle name="Comma 35 2 2" xfId="4381" xr:uid="{00000000-0005-0000-0000-0000B7180000}"/>
    <cellStyle name="Comma 35 2 3" xfId="4382" xr:uid="{00000000-0005-0000-0000-0000B8180000}"/>
    <cellStyle name="Comma 35 3" xfId="4383" xr:uid="{00000000-0005-0000-0000-0000B9180000}"/>
    <cellStyle name="Comma 35 4" xfId="4384" xr:uid="{00000000-0005-0000-0000-0000BA180000}"/>
    <cellStyle name="Comma 35 4 2" xfId="4385" xr:uid="{00000000-0005-0000-0000-0000BB180000}"/>
    <cellStyle name="Comma 35 4 2 2" xfId="4386" xr:uid="{00000000-0005-0000-0000-0000BC180000}"/>
    <cellStyle name="Comma 35 4 3" xfId="4387" xr:uid="{00000000-0005-0000-0000-0000BD180000}"/>
    <cellStyle name="Comma 35 5" xfId="4388" xr:uid="{00000000-0005-0000-0000-0000BE180000}"/>
    <cellStyle name="Comma 35 5 2" xfId="4389" xr:uid="{00000000-0005-0000-0000-0000BF180000}"/>
    <cellStyle name="Comma 35 6" xfId="4390" xr:uid="{00000000-0005-0000-0000-0000C0180000}"/>
    <cellStyle name="Comma 35 6 2" xfId="4391" xr:uid="{00000000-0005-0000-0000-0000C1180000}"/>
    <cellStyle name="Comma 35 7" xfId="4392" xr:uid="{00000000-0005-0000-0000-0000C2180000}"/>
    <cellStyle name="Comma 35 8" xfId="4393" xr:uid="{00000000-0005-0000-0000-0000C3180000}"/>
    <cellStyle name="Comma 36" xfId="4394" xr:uid="{00000000-0005-0000-0000-0000C4180000}"/>
    <cellStyle name="Comma 36 2" xfId="4395" xr:uid="{00000000-0005-0000-0000-0000C5180000}"/>
    <cellStyle name="Comma 36 2 2" xfId="27764" xr:uid="{00000000-0005-0000-0000-0000C6180000}"/>
    <cellStyle name="Comma 36 3" xfId="4396" xr:uid="{00000000-0005-0000-0000-0000C7180000}"/>
    <cellStyle name="Comma 36 3 2" xfId="4397" xr:uid="{00000000-0005-0000-0000-0000C8180000}"/>
    <cellStyle name="Comma 36 3 2 2" xfId="4398" xr:uid="{00000000-0005-0000-0000-0000C9180000}"/>
    <cellStyle name="Comma 36 3 3" xfId="4399" xr:uid="{00000000-0005-0000-0000-0000CA180000}"/>
    <cellStyle name="Comma 36 4" xfId="4400" xr:uid="{00000000-0005-0000-0000-0000CB180000}"/>
    <cellStyle name="Comma 36 4 2" xfId="4401" xr:uid="{00000000-0005-0000-0000-0000CC180000}"/>
    <cellStyle name="Comma 36 5" xfId="4402" xr:uid="{00000000-0005-0000-0000-0000CD180000}"/>
    <cellStyle name="Comma 36 5 2" xfId="4403" xr:uid="{00000000-0005-0000-0000-0000CE180000}"/>
    <cellStyle name="Comma 36 6" xfId="4404" xr:uid="{00000000-0005-0000-0000-0000CF180000}"/>
    <cellStyle name="Comma 36 7" xfId="4405" xr:uid="{00000000-0005-0000-0000-0000D0180000}"/>
    <cellStyle name="Comma 37" xfId="4406" xr:uid="{00000000-0005-0000-0000-0000D1180000}"/>
    <cellStyle name="Comma 37 2" xfId="4407" xr:uid="{00000000-0005-0000-0000-0000D2180000}"/>
    <cellStyle name="Comma 37 3" xfId="4408" xr:uid="{00000000-0005-0000-0000-0000D3180000}"/>
    <cellStyle name="Comma 37 3 2" xfId="4409" xr:uid="{00000000-0005-0000-0000-0000D4180000}"/>
    <cellStyle name="Comma 37 3 2 2" xfId="4410" xr:uid="{00000000-0005-0000-0000-0000D5180000}"/>
    <cellStyle name="Comma 37 3 3" xfId="4411" xr:uid="{00000000-0005-0000-0000-0000D6180000}"/>
    <cellStyle name="Comma 37 4" xfId="4412" xr:uid="{00000000-0005-0000-0000-0000D7180000}"/>
    <cellStyle name="Comma 37 4 2" xfId="4413" xr:uid="{00000000-0005-0000-0000-0000D8180000}"/>
    <cellStyle name="Comma 37 5" xfId="4414" xr:uid="{00000000-0005-0000-0000-0000D9180000}"/>
    <cellStyle name="Comma 37 5 2" xfId="4415" xr:uid="{00000000-0005-0000-0000-0000DA180000}"/>
    <cellStyle name="Comma 37 6" xfId="4416" xr:uid="{00000000-0005-0000-0000-0000DB180000}"/>
    <cellStyle name="Comma 37 7" xfId="4417" xr:uid="{00000000-0005-0000-0000-0000DC180000}"/>
    <cellStyle name="Comma 38" xfId="4418" xr:uid="{00000000-0005-0000-0000-0000DD180000}"/>
    <cellStyle name="Comma 38 2" xfId="4419" xr:uid="{00000000-0005-0000-0000-0000DE180000}"/>
    <cellStyle name="Comma 38 3" xfId="4420" xr:uid="{00000000-0005-0000-0000-0000DF180000}"/>
    <cellStyle name="Comma 38 3 2" xfId="4421" xr:uid="{00000000-0005-0000-0000-0000E0180000}"/>
    <cellStyle name="Comma 38 3 2 2" xfId="4422" xr:uid="{00000000-0005-0000-0000-0000E1180000}"/>
    <cellStyle name="Comma 38 3 3" xfId="4423" xr:uid="{00000000-0005-0000-0000-0000E2180000}"/>
    <cellStyle name="Comma 38 4" xfId="4424" xr:uid="{00000000-0005-0000-0000-0000E3180000}"/>
    <cellStyle name="Comma 38 4 2" xfId="4425" xr:uid="{00000000-0005-0000-0000-0000E4180000}"/>
    <cellStyle name="Comma 38 5" xfId="4426" xr:uid="{00000000-0005-0000-0000-0000E5180000}"/>
    <cellStyle name="Comma 38 5 2" xfId="4427" xr:uid="{00000000-0005-0000-0000-0000E6180000}"/>
    <cellStyle name="Comma 38 6" xfId="4428" xr:uid="{00000000-0005-0000-0000-0000E7180000}"/>
    <cellStyle name="Comma 38 7" xfId="4429" xr:uid="{00000000-0005-0000-0000-0000E8180000}"/>
    <cellStyle name="Comma 39" xfId="4430" xr:uid="{00000000-0005-0000-0000-0000E9180000}"/>
    <cellStyle name="Comma 39 2" xfId="4431" xr:uid="{00000000-0005-0000-0000-0000EA180000}"/>
    <cellStyle name="Comma 39 3" xfId="4432" xr:uid="{00000000-0005-0000-0000-0000EB180000}"/>
    <cellStyle name="Comma 39 3 2" xfId="4433" xr:uid="{00000000-0005-0000-0000-0000EC180000}"/>
    <cellStyle name="Comma 39 3 2 2" xfId="4434" xr:uid="{00000000-0005-0000-0000-0000ED180000}"/>
    <cellStyle name="Comma 39 3 3" xfId="4435" xr:uid="{00000000-0005-0000-0000-0000EE180000}"/>
    <cellStyle name="Comma 39 4" xfId="4436" xr:uid="{00000000-0005-0000-0000-0000EF180000}"/>
    <cellStyle name="Comma 39 4 2" xfId="4437" xr:uid="{00000000-0005-0000-0000-0000F0180000}"/>
    <cellStyle name="Comma 39 5" xfId="4438" xr:uid="{00000000-0005-0000-0000-0000F1180000}"/>
    <cellStyle name="Comma 39 5 2" xfId="4439" xr:uid="{00000000-0005-0000-0000-0000F2180000}"/>
    <cellStyle name="Comma 39 6" xfId="4440" xr:uid="{00000000-0005-0000-0000-0000F3180000}"/>
    <cellStyle name="Comma 39 7" xfId="4441" xr:uid="{00000000-0005-0000-0000-0000F4180000}"/>
    <cellStyle name="Comma 4" xfId="4442" xr:uid="{00000000-0005-0000-0000-0000F5180000}"/>
    <cellStyle name="Comma 4 10" xfId="4443" xr:uid="{00000000-0005-0000-0000-0000F6180000}"/>
    <cellStyle name="Comma 4 10 2" xfId="4444" xr:uid="{00000000-0005-0000-0000-0000F7180000}"/>
    <cellStyle name="Comma 4 10 2 2" xfId="55458" xr:uid="{82C62CBE-726C-4BFD-AAC7-C37F0461EEEA}"/>
    <cellStyle name="Comma 4 10 3" xfId="4445" xr:uid="{00000000-0005-0000-0000-0000F8180000}"/>
    <cellStyle name="Comma 4 10 4" xfId="54878" xr:uid="{A76006C7-DCC2-4E56-9680-7AF65CAD45B9}"/>
    <cellStyle name="Comma 4 10 6" xfId="4446" xr:uid="{00000000-0005-0000-0000-0000F9180000}"/>
    <cellStyle name="Comma 4 11" xfId="4447" xr:uid="{00000000-0005-0000-0000-0000FA180000}"/>
    <cellStyle name="Comma 4 11 2" xfId="4448" xr:uid="{00000000-0005-0000-0000-0000FB180000}"/>
    <cellStyle name="Comma 4 11 2 2" xfId="4449" xr:uid="{00000000-0005-0000-0000-0000FC180000}"/>
    <cellStyle name="Comma 4 11 2 2 2" xfId="4450" xr:uid="{00000000-0005-0000-0000-0000FD180000}"/>
    <cellStyle name="Comma 4 11 3" xfId="4451" xr:uid="{00000000-0005-0000-0000-0000FE180000}"/>
    <cellStyle name="Comma 4 11 3 2" xfId="4452" xr:uid="{00000000-0005-0000-0000-0000FF180000}"/>
    <cellStyle name="Comma 4 11 4" xfId="4453" xr:uid="{00000000-0005-0000-0000-000000190000}"/>
    <cellStyle name="Comma 4 11 5" xfId="54903" xr:uid="{70A5AABE-1212-4D82-974E-F5A0DC60007D}"/>
    <cellStyle name="Comma 4 12" xfId="4454" xr:uid="{00000000-0005-0000-0000-000001190000}"/>
    <cellStyle name="Comma 4 12 2" xfId="4455" xr:uid="{00000000-0005-0000-0000-000002190000}"/>
    <cellStyle name="Comma 4 13" xfId="54289" xr:uid="{E6E5C8AA-AD15-4BAC-8C64-7E5DC284B129}"/>
    <cellStyle name="Comma 4 14" xfId="54319" xr:uid="{7CB88BD2-EFF7-4DA1-A580-636236438771}"/>
    <cellStyle name="Comma 4 2" xfId="4456" xr:uid="{00000000-0005-0000-0000-000003190000}"/>
    <cellStyle name="Comma 4 2 2" xfId="4457" xr:uid="{00000000-0005-0000-0000-000004190000}"/>
    <cellStyle name="Comma 4 2 2 2" xfId="4458" xr:uid="{00000000-0005-0000-0000-000005190000}"/>
    <cellStyle name="Comma 4 2 2 2 2" xfId="4459" xr:uid="{00000000-0005-0000-0000-000006190000}"/>
    <cellStyle name="Comma 4 2 2 3" xfId="4460" xr:uid="{00000000-0005-0000-0000-000007190000}"/>
    <cellStyle name="Comma 4 2 2 3 2" xfId="4461" xr:uid="{00000000-0005-0000-0000-000008190000}"/>
    <cellStyle name="Comma 4 2 2 3 3" xfId="4462" xr:uid="{00000000-0005-0000-0000-000009190000}"/>
    <cellStyle name="Comma 4 2 2 3 3 2" xfId="4463" xr:uid="{00000000-0005-0000-0000-00000A190000}"/>
    <cellStyle name="Comma 4 2 2 3 3 2 2" xfId="4464" xr:uid="{00000000-0005-0000-0000-00000B190000}"/>
    <cellStyle name="Comma 4 2 2 3 3 3" xfId="4465" xr:uid="{00000000-0005-0000-0000-00000C190000}"/>
    <cellStyle name="Comma 4 2 2 3 4" xfId="4466" xr:uid="{00000000-0005-0000-0000-00000D190000}"/>
    <cellStyle name="Comma 4 2 2 3 4 2" xfId="4467" xr:uid="{00000000-0005-0000-0000-00000E190000}"/>
    <cellStyle name="Comma 4 2 2 3 5" xfId="4468" xr:uid="{00000000-0005-0000-0000-00000F190000}"/>
    <cellStyle name="Comma 4 2 2 3 5 2" xfId="4469" xr:uid="{00000000-0005-0000-0000-000010190000}"/>
    <cellStyle name="Comma 4 2 2 3 6" xfId="4470" xr:uid="{00000000-0005-0000-0000-000011190000}"/>
    <cellStyle name="Comma 4 2 2 4" xfId="4471" xr:uid="{00000000-0005-0000-0000-000012190000}"/>
    <cellStyle name="Comma 4 2 2 5" xfId="4472" xr:uid="{00000000-0005-0000-0000-000013190000}"/>
    <cellStyle name="Comma 4 2 2 5 2" xfId="4473" xr:uid="{00000000-0005-0000-0000-000014190000}"/>
    <cellStyle name="Comma 4 2 2 5 2 2" xfId="4474" xr:uid="{00000000-0005-0000-0000-000015190000}"/>
    <cellStyle name="Comma 4 2 2 5 3" xfId="4475" xr:uid="{00000000-0005-0000-0000-000016190000}"/>
    <cellStyle name="Comma 4 2 3" xfId="4476" xr:uid="{00000000-0005-0000-0000-000017190000}"/>
    <cellStyle name="Comma 4 2 3 2" xfId="4477" xr:uid="{00000000-0005-0000-0000-000018190000}"/>
    <cellStyle name="Comma 4 2 3 3" xfId="4478" xr:uid="{00000000-0005-0000-0000-000019190000}"/>
    <cellStyle name="Comma 4 2 4" xfId="4479" xr:uid="{00000000-0005-0000-0000-00001A190000}"/>
    <cellStyle name="Comma 4 2 4 2" xfId="4480" xr:uid="{00000000-0005-0000-0000-00001B190000}"/>
    <cellStyle name="Comma 4 2 4 3" xfId="4481" xr:uid="{00000000-0005-0000-0000-00001C190000}"/>
    <cellStyle name="Comma 4 2 4 3 2" xfId="4482" xr:uid="{00000000-0005-0000-0000-00001D190000}"/>
    <cellStyle name="Comma 4 2 4 3 2 2" xfId="4483" xr:uid="{00000000-0005-0000-0000-00001E190000}"/>
    <cellStyle name="Comma 4 2 4 3 3" xfId="4484" xr:uid="{00000000-0005-0000-0000-00001F190000}"/>
    <cellStyle name="Comma 4 2 4 4" xfId="4485" xr:uid="{00000000-0005-0000-0000-000020190000}"/>
    <cellStyle name="Comma 4 2 4 4 2" xfId="4486" xr:uid="{00000000-0005-0000-0000-000021190000}"/>
    <cellStyle name="Comma 4 2 4 5" xfId="4487" xr:uid="{00000000-0005-0000-0000-000022190000}"/>
    <cellStyle name="Comma 4 2 4 5 2" xfId="4488" xr:uid="{00000000-0005-0000-0000-000023190000}"/>
    <cellStyle name="Comma 4 2 4 6" xfId="4489" xr:uid="{00000000-0005-0000-0000-000024190000}"/>
    <cellStyle name="Comma 4 2 4 7" xfId="4490" xr:uid="{00000000-0005-0000-0000-000025190000}"/>
    <cellStyle name="Comma 4 2 5" xfId="4491" xr:uid="{00000000-0005-0000-0000-000026190000}"/>
    <cellStyle name="Comma 4 2 5 2" xfId="4492" xr:uid="{00000000-0005-0000-0000-000027190000}"/>
    <cellStyle name="Comma 4 2 5 3" xfId="4493" xr:uid="{00000000-0005-0000-0000-000028190000}"/>
    <cellStyle name="Comma 4 2 6" xfId="4494" xr:uid="{00000000-0005-0000-0000-000029190000}"/>
    <cellStyle name="Comma 4 2 6 2" xfId="4495" xr:uid="{00000000-0005-0000-0000-00002A190000}"/>
    <cellStyle name="Comma 4 2 6 2 2" xfId="4496" xr:uid="{00000000-0005-0000-0000-00002B190000}"/>
    <cellStyle name="Comma 4 2 6 3" xfId="4497" xr:uid="{00000000-0005-0000-0000-00002C190000}"/>
    <cellStyle name="Comma 4 2 7" xfId="4498" xr:uid="{00000000-0005-0000-0000-00002D190000}"/>
    <cellStyle name="Comma 4 3" xfId="4499" xr:uid="{00000000-0005-0000-0000-00002E190000}"/>
    <cellStyle name="Comma 4 3 2" xfId="4500" xr:uid="{00000000-0005-0000-0000-00002F190000}"/>
    <cellStyle name="Comma 4 3 2 2" xfId="27765" xr:uid="{00000000-0005-0000-0000-000030190000}"/>
    <cellStyle name="Comma 4 3 3" xfId="4501" xr:uid="{00000000-0005-0000-0000-000031190000}"/>
    <cellStyle name="Comma 4 3 4" xfId="4502" xr:uid="{00000000-0005-0000-0000-000032190000}"/>
    <cellStyle name="Comma 4 3 5" xfId="4503" xr:uid="{00000000-0005-0000-0000-000033190000}"/>
    <cellStyle name="Comma 4 3 6" xfId="4504" xr:uid="{00000000-0005-0000-0000-000034190000}"/>
    <cellStyle name="Comma 4 4" xfId="4505" xr:uid="{00000000-0005-0000-0000-000035190000}"/>
    <cellStyle name="Comma 4 4 2" xfId="4506" xr:uid="{00000000-0005-0000-0000-000036190000}"/>
    <cellStyle name="Comma 4 4 2 2" xfId="4507" xr:uid="{00000000-0005-0000-0000-000037190000}"/>
    <cellStyle name="Comma 4 4 2 3" xfId="4508" xr:uid="{00000000-0005-0000-0000-000038190000}"/>
    <cellStyle name="Comma 4 4 2 4" xfId="4509" xr:uid="{00000000-0005-0000-0000-000039190000}"/>
    <cellStyle name="Comma 4 4 3" xfId="4510" xr:uid="{00000000-0005-0000-0000-00003A190000}"/>
    <cellStyle name="Comma 4 4 3 2" xfId="4511" xr:uid="{00000000-0005-0000-0000-00003B190000}"/>
    <cellStyle name="Comma 4 4 3 3" xfId="4512" xr:uid="{00000000-0005-0000-0000-00003C190000}"/>
    <cellStyle name="Comma 4 4 3 3 2" xfId="4513" xr:uid="{00000000-0005-0000-0000-00003D190000}"/>
    <cellStyle name="Comma 4 4 3 3 2 2" xfId="4514" xr:uid="{00000000-0005-0000-0000-00003E190000}"/>
    <cellStyle name="Comma 4 4 3 3 3" xfId="4515" xr:uid="{00000000-0005-0000-0000-00003F190000}"/>
    <cellStyle name="Comma 4 4 3 4" xfId="4516" xr:uid="{00000000-0005-0000-0000-000040190000}"/>
    <cellStyle name="Comma 4 4 3 4 2" xfId="4517" xr:uid="{00000000-0005-0000-0000-000041190000}"/>
    <cellStyle name="Comma 4 4 3 5" xfId="4518" xr:uid="{00000000-0005-0000-0000-000042190000}"/>
    <cellStyle name="Comma 4 4 3 5 2" xfId="4519" xr:uid="{00000000-0005-0000-0000-000043190000}"/>
    <cellStyle name="Comma 4 4 3 6" xfId="4520" xr:uid="{00000000-0005-0000-0000-000044190000}"/>
    <cellStyle name="Comma 4 4 4" xfId="4521" xr:uid="{00000000-0005-0000-0000-000045190000}"/>
    <cellStyle name="Comma 4 4 5" xfId="4522" xr:uid="{00000000-0005-0000-0000-000046190000}"/>
    <cellStyle name="Comma 4 4 5 2" xfId="4523" xr:uid="{00000000-0005-0000-0000-000047190000}"/>
    <cellStyle name="Comma 4 4 5 2 2" xfId="4524" xr:uid="{00000000-0005-0000-0000-000048190000}"/>
    <cellStyle name="Comma 4 4 5 3" xfId="4525" xr:uid="{00000000-0005-0000-0000-000049190000}"/>
    <cellStyle name="Comma 4 5" xfId="4526" xr:uid="{00000000-0005-0000-0000-00004A190000}"/>
    <cellStyle name="Comma 4 5 2" xfId="4527" xr:uid="{00000000-0005-0000-0000-00004B190000}"/>
    <cellStyle name="Comma 4 5 2 2" xfId="4528" xr:uid="{00000000-0005-0000-0000-00004C190000}"/>
    <cellStyle name="Comma 4 5 3" xfId="4529" xr:uid="{00000000-0005-0000-0000-00004D190000}"/>
    <cellStyle name="Comma 4 5 4" xfId="4530" xr:uid="{00000000-0005-0000-0000-00004E190000}"/>
    <cellStyle name="Comma 4 5 4 2" xfId="4531" xr:uid="{00000000-0005-0000-0000-00004F190000}"/>
    <cellStyle name="Comma 4 5 5" xfId="4532" xr:uid="{00000000-0005-0000-0000-000050190000}"/>
    <cellStyle name="Comma 4 5 6" xfId="4533" xr:uid="{00000000-0005-0000-0000-000051190000}"/>
    <cellStyle name="Comma 4 6" xfId="4534" xr:uid="{00000000-0005-0000-0000-000052190000}"/>
    <cellStyle name="Comma 4 6 2" xfId="4535" xr:uid="{00000000-0005-0000-0000-000053190000}"/>
    <cellStyle name="Comma 4 7" xfId="4536" xr:uid="{00000000-0005-0000-0000-000054190000}"/>
    <cellStyle name="Comma 4 7 2" xfId="4537" xr:uid="{00000000-0005-0000-0000-000055190000}"/>
    <cellStyle name="Comma 4 7 2 2" xfId="4538" xr:uid="{00000000-0005-0000-0000-000056190000}"/>
    <cellStyle name="Comma 4 7 3" xfId="4539" xr:uid="{00000000-0005-0000-0000-000057190000}"/>
    <cellStyle name="Comma 4 7 4" xfId="4540" xr:uid="{00000000-0005-0000-0000-000058190000}"/>
    <cellStyle name="Comma 4 7 4 2" xfId="4541" xr:uid="{00000000-0005-0000-0000-000059190000}"/>
    <cellStyle name="Comma 4 7 5" xfId="4542" xr:uid="{00000000-0005-0000-0000-00005A190000}"/>
    <cellStyle name="Comma 4 8" xfId="4543" xr:uid="{00000000-0005-0000-0000-00005B190000}"/>
    <cellStyle name="Comma 4 8 2" xfId="4544" xr:uid="{00000000-0005-0000-0000-00005C190000}"/>
    <cellStyle name="Comma 4 8 2 2" xfId="54975" xr:uid="{4B408FD7-EDA9-4887-B1F1-29D04D7ED734}"/>
    <cellStyle name="Comma 4 8 3" xfId="54395" xr:uid="{81D3DFEB-64AB-4F2E-A090-D693F8B1BAB4}"/>
    <cellStyle name="Comma 4 9" xfId="4545" xr:uid="{00000000-0005-0000-0000-00005D190000}"/>
    <cellStyle name="Comma 4 9 2" xfId="4546" xr:uid="{00000000-0005-0000-0000-00005E190000}"/>
    <cellStyle name="Comma 4 9 2 2" xfId="55333" xr:uid="{55E37B0D-A49A-447F-8FE6-460FDB5CAA6F}"/>
    <cellStyle name="Comma 4 9 3" xfId="4547" xr:uid="{00000000-0005-0000-0000-00005F190000}"/>
    <cellStyle name="Comma 4 9 3 2" xfId="4548" xr:uid="{00000000-0005-0000-0000-000060190000}"/>
    <cellStyle name="Comma 4 9 3 2 2" xfId="4549" xr:uid="{00000000-0005-0000-0000-000061190000}"/>
    <cellStyle name="Comma 4 9 3 3" xfId="4550" xr:uid="{00000000-0005-0000-0000-000062190000}"/>
    <cellStyle name="Comma 4 9 3 3 2" xfId="4551" xr:uid="{00000000-0005-0000-0000-000063190000}"/>
    <cellStyle name="Comma 4 9 3 4" xfId="4552" xr:uid="{00000000-0005-0000-0000-000064190000}"/>
    <cellStyle name="Comma 4 9 4" xfId="4553" xr:uid="{00000000-0005-0000-0000-000065190000}"/>
    <cellStyle name="Comma 4 9 5" xfId="4554" xr:uid="{00000000-0005-0000-0000-000066190000}"/>
    <cellStyle name="Comma 4 9 5 2" xfId="4555" xr:uid="{00000000-0005-0000-0000-000067190000}"/>
    <cellStyle name="Comma 4 9 6" xfId="4556" xr:uid="{00000000-0005-0000-0000-000068190000}"/>
    <cellStyle name="Comma 4 9 7" xfId="4557" xr:uid="{00000000-0005-0000-0000-000069190000}"/>
    <cellStyle name="Comma 4 9 8" xfId="54753" xr:uid="{A49E3D15-EB67-4EF6-9993-A506584FE94C}"/>
    <cellStyle name="Comma 40" xfId="4558" xr:uid="{00000000-0005-0000-0000-00006A190000}"/>
    <cellStyle name="Comma 40 2" xfId="4559" xr:uid="{00000000-0005-0000-0000-00006B190000}"/>
    <cellStyle name="Comma 40 2 2" xfId="27766" xr:uid="{00000000-0005-0000-0000-00006C190000}"/>
    <cellStyle name="Comma 40 3" xfId="4560" xr:uid="{00000000-0005-0000-0000-00006D190000}"/>
    <cellStyle name="Comma 40 3 2" xfId="4561" xr:uid="{00000000-0005-0000-0000-00006E190000}"/>
    <cellStyle name="Comma 40 3 2 2" xfId="4562" xr:uid="{00000000-0005-0000-0000-00006F190000}"/>
    <cellStyle name="Comma 40 3 3" xfId="4563" xr:uid="{00000000-0005-0000-0000-000070190000}"/>
    <cellStyle name="Comma 40 4" xfId="4564" xr:uid="{00000000-0005-0000-0000-000071190000}"/>
    <cellStyle name="Comma 40 4 2" xfId="4565" xr:uid="{00000000-0005-0000-0000-000072190000}"/>
    <cellStyle name="Comma 40 5" xfId="4566" xr:uid="{00000000-0005-0000-0000-000073190000}"/>
    <cellStyle name="Comma 40 5 2" xfId="4567" xr:uid="{00000000-0005-0000-0000-000074190000}"/>
    <cellStyle name="Comma 40 6" xfId="4568" xr:uid="{00000000-0005-0000-0000-000075190000}"/>
    <cellStyle name="Comma 40 7" xfId="4569" xr:uid="{00000000-0005-0000-0000-000076190000}"/>
    <cellStyle name="Comma 41" xfId="4570" xr:uid="{00000000-0005-0000-0000-000077190000}"/>
    <cellStyle name="Comma 41 2" xfId="4571" xr:uid="{00000000-0005-0000-0000-000078190000}"/>
    <cellStyle name="Comma 41 3" xfId="4572" xr:uid="{00000000-0005-0000-0000-000079190000}"/>
    <cellStyle name="Comma 41 3 2" xfId="4573" xr:uid="{00000000-0005-0000-0000-00007A190000}"/>
    <cellStyle name="Comma 41 3 2 2" xfId="4574" xr:uid="{00000000-0005-0000-0000-00007B190000}"/>
    <cellStyle name="Comma 41 3 3" xfId="4575" xr:uid="{00000000-0005-0000-0000-00007C190000}"/>
    <cellStyle name="Comma 41 4" xfId="4576" xr:uid="{00000000-0005-0000-0000-00007D190000}"/>
    <cellStyle name="Comma 41 4 2" xfId="4577" xr:uid="{00000000-0005-0000-0000-00007E190000}"/>
    <cellStyle name="Comma 41 5" xfId="4578" xr:uid="{00000000-0005-0000-0000-00007F190000}"/>
    <cellStyle name="Comma 41 5 2" xfId="4579" xr:uid="{00000000-0005-0000-0000-000080190000}"/>
    <cellStyle name="Comma 41 6" xfId="4580" xr:uid="{00000000-0005-0000-0000-000081190000}"/>
    <cellStyle name="Comma 41 7" xfId="4581" xr:uid="{00000000-0005-0000-0000-000082190000}"/>
    <cellStyle name="Comma 42" xfId="4582" xr:uid="{00000000-0005-0000-0000-000083190000}"/>
    <cellStyle name="Comma 42 2" xfId="4583" xr:uid="{00000000-0005-0000-0000-000084190000}"/>
    <cellStyle name="Comma 42 2 2" xfId="27767" xr:uid="{00000000-0005-0000-0000-000085190000}"/>
    <cellStyle name="Comma 42 2 2 2" xfId="54984" xr:uid="{F51F2483-D9BD-4C96-AD3B-D4124FA64326}"/>
    <cellStyle name="Comma 42 2 3" xfId="54404" xr:uid="{C5760010-05E1-46E8-BD1C-DD8921B49EC8}"/>
    <cellStyle name="Comma 42 3" xfId="4584" xr:uid="{00000000-0005-0000-0000-000086190000}"/>
    <cellStyle name="Comma 42 3 2" xfId="4585" xr:uid="{00000000-0005-0000-0000-000087190000}"/>
    <cellStyle name="Comma 42 3 2 2" xfId="4586" xr:uid="{00000000-0005-0000-0000-000088190000}"/>
    <cellStyle name="Comma 42 3 2 3" xfId="55364" xr:uid="{72E054AB-5C7B-4975-A42E-2DDAE3F83CF2}"/>
    <cellStyle name="Comma 42 3 3" xfId="4587" xr:uid="{00000000-0005-0000-0000-000089190000}"/>
    <cellStyle name="Comma 42 3 4" xfId="4588" xr:uid="{00000000-0005-0000-0000-00008A190000}"/>
    <cellStyle name="Comma 42 3 5" xfId="54784" xr:uid="{9EA6AB26-BE76-4DE4-B26E-35CA5ED3D7B6}"/>
    <cellStyle name="Comma 42 4" xfId="4589" xr:uid="{00000000-0005-0000-0000-00008B190000}"/>
    <cellStyle name="Comma 42 4 2" xfId="4590" xr:uid="{00000000-0005-0000-0000-00008C190000}"/>
    <cellStyle name="Comma 42 4 2 2" xfId="55459" xr:uid="{A967D102-5BB7-42BF-BFBA-587260C1DD68}"/>
    <cellStyle name="Comma 42 4 3" xfId="54879" xr:uid="{0D35A736-F0CC-466D-838F-CFE9CB2ABB68}"/>
    <cellStyle name="Comma 42 5" xfId="4591" xr:uid="{00000000-0005-0000-0000-00008D190000}"/>
    <cellStyle name="Comma 42 5 2" xfId="4592" xr:uid="{00000000-0005-0000-0000-00008E190000}"/>
    <cellStyle name="Comma 42 5 3" xfId="54905" xr:uid="{1964ADF2-8949-4C22-8CEF-91460FDDBFDE}"/>
    <cellStyle name="Comma 42 6" xfId="4593" xr:uid="{00000000-0005-0000-0000-00008F190000}"/>
    <cellStyle name="Comma 42 7" xfId="4594" xr:uid="{00000000-0005-0000-0000-000090190000}"/>
    <cellStyle name="Comma 42 8" xfId="54320" xr:uid="{D0F4F251-A0C4-47F7-99EF-F7CC88FBCFC4}"/>
    <cellStyle name="Comma 43" xfId="1" xr:uid="{00000000-0005-0000-0000-000091190000}"/>
    <cellStyle name="Comma 43 2" xfId="4595" xr:uid="{00000000-0005-0000-0000-000092190000}"/>
    <cellStyle name="Comma 43 2 2" xfId="27768" xr:uid="{00000000-0005-0000-0000-000093190000}"/>
    <cellStyle name="Comma 43 3" xfId="4596" xr:uid="{00000000-0005-0000-0000-000094190000}"/>
    <cellStyle name="Comma 43 3 2" xfId="4597" xr:uid="{00000000-0005-0000-0000-000095190000}"/>
    <cellStyle name="Comma 43 3 2 2" xfId="4598" xr:uid="{00000000-0005-0000-0000-000096190000}"/>
    <cellStyle name="Comma 43 3 3" xfId="4599" xr:uid="{00000000-0005-0000-0000-000097190000}"/>
    <cellStyle name="Comma 43 3 4" xfId="4600" xr:uid="{00000000-0005-0000-0000-000098190000}"/>
    <cellStyle name="Comma 43 4" xfId="4601" xr:uid="{00000000-0005-0000-0000-000099190000}"/>
    <cellStyle name="Comma 43 4 2" xfId="4602" xr:uid="{00000000-0005-0000-0000-00009A190000}"/>
    <cellStyle name="Comma 43 5" xfId="4603" xr:uid="{00000000-0005-0000-0000-00009B190000}"/>
    <cellStyle name="Comma 43 5 2" xfId="4604" xr:uid="{00000000-0005-0000-0000-00009C190000}"/>
    <cellStyle name="Comma 43 6" xfId="4605" xr:uid="{00000000-0005-0000-0000-00009D190000}"/>
    <cellStyle name="Comma 43 7" xfId="4606" xr:uid="{00000000-0005-0000-0000-00009E190000}"/>
    <cellStyle name="Comma 44" xfId="4607" xr:uid="{00000000-0005-0000-0000-00009F190000}"/>
    <cellStyle name="Comma 44 2" xfId="4608" xr:uid="{00000000-0005-0000-0000-0000A0190000}"/>
    <cellStyle name="Comma 44 2 2" xfId="27769" xr:uid="{00000000-0005-0000-0000-0000A1190000}"/>
    <cellStyle name="Comma 44 3" xfId="4609" xr:uid="{00000000-0005-0000-0000-0000A2190000}"/>
    <cellStyle name="Comma 44 3 2" xfId="4610" xr:uid="{00000000-0005-0000-0000-0000A3190000}"/>
    <cellStyle name="Comma 44 3 2 2" xfId="4611" xr:uid="{00000000-0005-0000-0000-0000A4190000}"/>
    <cellStyle name="Comma 44 3 3" xfId="4612" xr:uid="{00000000-0005-0000-0000-0000A5190000}"/>
    <cellStyle name="Comma 44 4" xfId="4613" xr:uid="{00000000-0005-0000-0000-0000A6190000}"/>
    <cellStyle name="Comma 44 4 2" xfId="4614" xr:uid="{00000000-0005-0000-0000-0000A7190000}"/>
    <cellStyle name="Comma 44 5" xfId="4615" xr:uid="{00000000-0005-0000-0000-0000A8190000}"/>
    <cellStyle name="Comma 44 5 2" xfId="4616" xr:uid="{00000000-0005-0000-0000-0000A9190000}"/>
    <cellStyle name="Comma 44 6" xfId="4617" xr:uid="{00000000-0005-0000-0000-0000AA190000}"/>
    <cellStyle name="Comma 44 7" xfId="4618" xr:uid="{00000000-0005-0000-0000-0000AB190000}"/>
    <cellStyle name="Comma 45" xfId="4619" xr:uid="{00000000-0005-0000-0000-0000AC190000}"/>
    <cellStyle name="Comma 45 2" xfId="4620" xr:uid="{00000000-0005-0000-0000-0000AD190000}"/>
    <cellStyle name="Comma 45 2 2" xfId="27770" xr:uid="{00000000-0005-0000-0000-0000AE190000}"/>
    <cellStyle name="Comma 45 3" xfId="4621" xr:uid="{00000000-0005-0000-0000-0000AF190000}"/>
    <cellStyle name="Comma 45 3 2" xfId="4622" xr:uid="{00000000-0005-0000-0000-0000B0190000}"/>
    <cellStyle name="Comma 45 3 2 2" xfId="4623" xr:uid="{00000000-0005-0000-0000-0000B1190000}"/>
    <cellStyle name="Comma 45 3 3" xfId="4624" xr:uid="{00000000-0005-0000-0000-0000B2190000}"/>
    <cellStyle name="Comma 45 4" xfId="4625" xr:uid="{00000000-0005-0000-0000-0000B3190000}"/>
    <cellStyle name="Comma 45 4 2" xfId="4626" xr:uid="{00000000-0005-0000-0000-0000B4190000}"/>
    <cellStyle name="Comma 45 5" xfId="4627" xr:uid="{00000000-0005-0000-0000-0000B5190000}"/>
    <cellStyle name="Comma 45 5 2" xfId="4628" xr:uid="{00000000-0005-0000-0000-0000B6190000}"/>
    <cellStyle name="Comma 45 6" xfId="4629" xr:uid="{00000000-0005-0000-0000-0000B7190000}"/>
    <cellStyle name="Comma 45 7" xfId="4630" xr:uid="{00000000-0005-0000-0000-0000B8190000}"/>
    <cellStyle name="Comma 46" xfId="4631" xr:uid="{00000000-0005-0000-0000-0000B9190000}"/>
    <cellStyle name="Comma 46 2" xfId="4632" xr:uid="{00000000-0005-0000-0000-0000BA190000}"/>
    <cellStyle name="Comma 46 2 2" xfId="27771" xr:uid="{00000000-0005-0000-0000-0000BB190000}"/>
    <cellStyle name="Comma 46 2 3" xfId="27772" xr:uid="{00000000-0005-0000-0000-0000BC190000}"/>
    <cellStyle name="Comma 46 3" xfId="4633" xr:uid="{00000000-0005-0000-0000-0000BD190000}"/>
    <cellStyle name="Comma 46 3 2" xfId="4634" xr:uid="{00000000-0005-0000-0000-0000BE190000}"/>
    <cellStyle name="Comma 46 3 2 2" xfId="4635" xr:uid="{00000000-0005-0000-0000-0000BF190000}"/>
    <cellStyle name="Comma 46 3 3" xfId="4636" xr:uid="{00000000-0005-0000-0000-0000C0190000}"/>
    <cellStyle name="Comma 46 4" xfId="4637" xr:uid="{00000000-0005-0000-0000-0000C1190000}"/>
    <cellStyle name="Comma 46 4 2" xfId="4638" xr:uid="{00000000-0005-0000-0000-0000C2190000}"/>
    <cellStyle name="Comma 46 5" xfId="4639" xr:uid="{00000000-0005-0000-0000-0000C3190000}"/>
    <cellStyle name="Comma 46 5 2" xfId="4640" xr:uid="{00000000-0005-0000-0000-0000C4190000}"/>
    <cellStyle name="Comma 46 6" xfId="4641" xr:uid="{00000000-0005-0000-0000-0000C5190000}"/>
    <cellStyle name="Comma 46 6 2" xfId="27773" xr:uid="{00000000-0005-0000-0000-0000C6190000}"/>
    <cellStyle name="Comma 46 7" xfId="4642" xr:uid="{00000000-0005-0000-0000-0000C7190000}"/>
    <cellStyle name="Comma 46 8" xfId="27774" xr:uid="{00000000-0005-0000-0000-0000C8190000}"/>
    <cellStyle name="Comma 46 9" xfId="27775" xr:uid="{00000000-0005-0000-0000-0000C9190000}"/>
    <cellStyle name="Comma 47" xfId="4643" xr:uid="{00000000-0005-0000-0000-0000CA190000}"/>
    <cellStyle name="Comma 47 2" xfId="4644" xr:uid="{00000000-0005-0000-0000-0000CB190000}"/>
    <cellStyle name="Comma 47 2 2" xfId="27776" xr:uid="{00000000-0005-0000-0000-0000CC190000}"/>
    <cellStyle name="Comma 47 2 3" xfId="27777" xr:uid="{00000000-0005-0000-0000-0000CD190000}"/>
    <cellStyle name="Comma 47 3" xfId="4645" xr:uid="{00000000-0005-0000-0000-0000CE190000}"/>
    <cellStyle name="Comma 47 3 2" xfId="4646" xr:uid="{00000000-0005-0000-0000-0000CF190000}"/>
    <cellStyle name="Comma 47 3 2 2" xfId="4647" xr:uid="{00000000-0005-0000-0000-0000D0190000}"/>
    <cellStyle name="Comma 47 3 3" xfId="4648" xr:uid="{00000000-0005-0000-0000-0000D1190000}"/>
    <cellStyle name="Comma 47 4" xfId="4649" xr:uid="{00000000-0005-0000-0000-0000D2190000}"/>
    <cellStyle name="Comma 47 4 2" xfId="4650" xr:uid="{00000000-0005-0000-0000-0000D3190000}"/>
    <cellStyle name="Comma 47 5" xfId="4651" xr:uid="{00000000-0005-0000-0000-0000D4190000}"/>
    <cellStyle name="Comma 47 5 2" xfId="4652" xr:uid="{00000000-0005-0000-0000-0000D5190000}"/>
    <cellStyle name="Comma 47 6" xfId="4653" xr:uid="{00000000-0005-0000-0000-0000D6190000}"/>
    <cellStyle name="Comma 47 7" xfId="4654" xr:uid="{00000000-0005-0000-0000-0000D7190000}"/>
    <cellStyle name="Comma 48" xfId="4655" xr:uid="{00000000-0005-0000-0000-0000D8190000}"/>
    <cellStyle name="Comma 48 2" xfId="4656" xr:uid="{00000000-0005-0000-0000-0000D9190000}"/>
    <cellStyle name="Comma 48 3" xfId="4657" xr:uid="{00000000-0005-0000-0000-0000DA190000}"/>
    <cellStyle name="Comma 48 3 2" xfId="4658" xr:uid="{00000000-0005-0000-0000-0000DB190000}"/>
    <cellStyle name="Comma 48 3 2 2" xfId="4659" xr:uid="{00000000-0005-0000-0000-0000DC190000}"/>
    <cellStyle name="Comma 48 3 3" xfId="4660" xr:uid="{00000000-0005-0000-0000-0000DD190000}"/>
    <cellStyle name="Comma 48 4" xfId="4661" xr:uid="{00000000-0005-0000-0000-0000DE190000}"/>
    <cellStyle name="Comma 48 4 2" xfId="4662" xr:uid="{00000000-0005-0000-0000-0000DF190000}"/>
    <cellStyle name="Comma 48 5" xfId="4663" xr:uid="{00000000-0005-0000-0000-0000E0190000}"/>
    <cellStyle name="Comma 48 5 2" xfId="4664" xr:uid="{00000000-0005-0000-0000-0000E1190000}"/>
    <cellStyle name="Comma 48 6" xfId="4665" xr:uid="{00000000-0005-0000-0000-0000E2190000}"/>
    <cellStyle name="Comma 48 7" xfId="4666" xr:uid="{00000000-0005-0000-0000-0000E3190000}"/>
    <cellStyle name="Comma 49" xfId="4667" xr:uid="{00000000-0005-0000-0000-0000E4190000}"/>
    <cellStyle name="Comma 49 2" xfId="4668" xr:uid="{00000000-0005-0000-0000-0000E5190000}"/>
    <cellStyle name="Comma 49 2 2" xfId="27778" xr:uid="{00000000-0005-0000-0000-0000E6190000}"/>
    <cellStyle name="Comma 49 3" xfId="4669" xr:uid="{00000000-0005-0000-0000-0000E7190000}"/>
    <cellStyle name="Comma 49 3 2" xfId="4670" xr:uid="{00000000-0005-0000-0000-0000E8190000}"/>
    <cellStyle name="Comma 49 3 2 2" xfId="4671" xr:uid="{00000000-0005-0000-0000-0000E9190000}"/>
    <cellStyle name="Comma 49 3 3" xfId="4672" xr:uid="{00000000-0005-0000-0000-0000EA190000}"/>
    <cellStyle name="Comma 49 4" xfId="4673" xr:uid="{00000000-0005-0000-0000-0000EB190000}"/>
    <cellStyle name="Comma 49 4 2" xfId="4674" xr:uid="{00000000-0005-0000-0000-0000EC190000}"/>
    <cellStyle name="Comma 49 5" xfId="4675" xr:uid="{00000000-0005-0000-0000-0000ED190000}"/>
    <cellStyle name="Comma 49 5 2" xfId="4676" xr:uid="{00000000-0005-0000-0000-0000EE190000}"/>
    <cellStyle name="Comma 49 6" xfId="4677" xr:uid="{00000000-0005-0000-0000-0000EF190000}"/>
    <cellStyle name="Comma 49 7" xfId="4678" xr:uid="{00000000-0005-0000-0000-0000F0190000}"/>
    <cellStyle name="Comma 5" xfId="4679" xr:uid="{00000000-0005-0000-0000-0000F1190000}"/>
    <cellStyle name="Comma 5 10" xfId="4680" xr:uid="{00000000-0005-0000-0000-0000F2190000}"/>
    <cellStyle name="Comma 5 11" xfId="4681" xr:uid="{00000000-0005-0000-0000-0000F3190000}"/>
    <cellStyle name="Comma 5 2" xfId="4682" xr:uid="{00000000-0005-0000-0000-0000F4190000}"/>
    <cellStyle name="Comma 5 2 2" xfId="4683" xr:uid="{00000000-0005-0000-0000-0000F5190000}"/>
    <cellStyle name="Comma 5 2 2 2" xfId="4684" xr:uid="{00000000-0005-0000-0000-0000F6190000}"/>
    <cellStyle name="Comma 5 2 2 3" xfId="4685" xr:uid="{00000000-0005-0000-0000-0000F7190000}"/>
    <cellStyle name="Comma 5 2 3" xfId="4686" xr:uid="{00000000-0005-0000-0000-0000F8190000}"/>
    <cellStyle name="Comma 5 2 3 2" xfId="4687" xr:uid="{00000000-0005-0000-0000-0000F9190000}"/>
    <cellStyle name="Comma 5 2 3 3" xfId="4688" xr:uid="{00000000-0005-0000-0000-0000FA190000}"/>
    <cellStyle name="Comma 5 2 4" xfId="4689" xr:uid="{00000000-0005-0000-0000-0000FB190000}"/>
    <cellStyle name="Comma 5 2 4 2" xfId="4690" xr:uid="{00000000-0005-0000-0000-0000FC190000}"/>
    <cellStyle name="Comma 5 2 5" xfId="4691" xr:uid="{00000000-0005-0000-0000-0000FD190000}"/>
    <cellStyle name="Comma 5 2 5 2" xfId="4692" xr:uid="{00000000-0005-0000-0000-0000FE190000}"/>
    <cellStyle name="Comma 5 2 6" xfId="4693" xr:uid="{00000000-0005-0000-0000-0000FF190000}"/>
    <cellStyle name="Comma 5 2 7" xfId="4694" xr:uid="{00000000-0005-0000-0000-0000001A0000}"/>
    <cellStyle name="Comma 5 3" xfId="4695" xr:uid="{00000000-0005-0000-0000-0000011A0000}"/>
    <cellStyle name="Comma 5 3 2" xfId="4696" xr:uid="{00000000-0005-0000-0000-0000021A0000}"/>
    <cellStyle name="Comma 5 4" xfId="4697" xr:uid="{00000000-0005-0000-0000-0000031A0000}"/>
    <cellStyle name="Comma 5 4 2" xfId="4698" xr:uid="{00000000-0005-0000-0000-0000041A0000}"/>
    <cellStyle name="Comma 5 5" xfId="4699" xr:uid="{00000000-0005-0000-0000-0000051A0000}"/>
    <cellStyle name="Comma 5 5 2" xfId="4700" xr:uid="{00000000-0005-0000-0000-0000061A0000}"/>
    <cellStyle name="Comma 5 6" xfId="4701" xr:uid="{00000000-0005-0000-0000-0000071A0000}"/>
    <cellStyle name="Comma 5 6 10" xfId="4702" xr:uid="{00000000-0005-0000-0000-0000081A0000}"/>
    <cellStyle name="Comma 5 6 2" xfId="4703" xr:uid="{00000000-0005-0000-0000-0000091A0000}"/>
    <cellStyle name="Comma 5 6 2 2" xfId="4704" xr:uid="{00000000-0005-0000-0000-00000A1A0000}"/>
    <cellStyle name="Comma 5 6 2 3" xfId="4705" xr:uid="{00000000-0005-0000-0000-00000B1A0000}"/>
    <cellStyle name="Comma 5 6 2 3 2" xfId="4706" xr:uid="{00000000-0005-0000-0000-00000C1A0000}"/>
    <cellStyle name="Comma 5 6 2 3 2 2" xfId="4707" xr:uid="{00000000-0005-0000-0000-00000D1A0000}"/>
    <cellStyle name="Comma 5 6 2 3 3" xfId="4708" xr:uid="{00000000-0005-0000-0000-00000E1A0000}"/>
    <cellStyle name="Comma 5 6 2 4" xfId="4709" xr:uid="{00000000-0005-0000-0000-00000F1A0000}"/>
    <cellStyle name="Comma 5 6 2 4 2" xfId="4710" xr:uid="{00000000-0005-0000-0000-0000101A0000}"/>
    <cellStyle name="Comma 5 6 2 5" xfId="4711" xr:uid="{00000000-0005-0000-0000-0000111A0000}"/>
    <cellStyle name="Comma 5 6 2 5 2" xfId="4712" xr:uid="{00000000-0005-0000-0000-0000121A0000}"/>
    <cellStyle name="Comma 5 6 2 6" xfId="4713" xr:uid="{00000000-0005-0000-0000-0000131A0000}"/>
    <cellStyle name="Comma 5 6 3" xfId="4714" xr:uid="{00000000-0005-0000-0000-0000141A0000}"/>
    <cellStyle name="Comma 5 6 4" xfId="4715" xr:uid="{00000000-0005-0000-0000-0000151A0000}"/>
    <cellStyle name="Comma 5 6 4 2" xfId="4716" xr:uid="{00000000-0005-0000-0000-0000161A0000}"/>
    <cellStyle name="Comma 5 6 4 2 2" xfId="4717" xr:uid="{00000000-0005-0000-0000-0000171A0000}"/>
    <cellStyle name="Comma 5 6 4 3" xfId="4718" xr:uid="{00000000-0005-0000-0000-0000181A0000}"/>
    <cellStyle name="Comma 5 6 5" xfId="4719" xr:uid="{00000000-0005-0000-0000-0000191A0000}"/>
    <cellStyle name="Comma 5 6 5 2" xfId="4720" xr:uid="{00000000-0005-0000-0000-00001A1A0000}"/>
    <cellStyle name="Comma 5 6 6" xfId="4721" xr:uid="{00000000-0005-0000-0000-00001B1A0000}"/>
    <cellStyle name="Comma 5 6 6 2" xfId="4722" xr:uid="{00000000-0005-0000-0000-00001C1A0000}"/>
    <cellStyle name="Comma 5 6 7" xfId="4723" xr:uid="{00000000-0005-0000-0000-00001D1A0000}"/>
    <cellStyle name="Comma 5 6 7 2" xfId="4724" xr:uid="{00000000-0005-0000-0000-00001E1A0000}"/>
    <cellStyle name="Comma 5 6 8" xfId="4725" xr:uid="{00000000-0005-0000-0000-00001F1A0000}"/>
    <cellStyle name="Comma 5 6 8 2" xfId="4726" xr:uid="{00000000-0005-0000-0000-0000201A0000}"/>
    <cellStyle name="Comma 5 6 9" xfId="4727" xr:uid="{00000000-0005-0000-0000-0000211A0000}"/>
    <cellStyle name="Comma 5 6 9 2" xfId="4728" xr:uid="{00000000-0005-0000-0000-0000221A0000}"/>
    <cellStyle name="Comma 5 7" xfId="4729" xr:uid="{00000000-0005-0000-0000-0000231A0000}"/>
    <cellStyle name="Comma 5 7 2" xfId="4730" xr:uid="{00000000-0005-0000-0000-0000241A0000}"/>
    <cellStyle name="Comma 5 7 3" xfId="4731" xr:uid="{00000000-0005-0000-0000-0000251A0000}"/>
    <cellStyle name="Comma 5 7 3 2" xfId="4732" xr:uid="{00000000-0005-0000-0000-0000261A0000}"/>
    <cellStyle name="Comma 5 7 3 2 2" xfId="4733" xr:uid="{00000000-0005-0000-0000-0000271A0000}"/>
    <cellStyle name="Comma 5 7 3 3" xfId="4734" xr:uid="{00000000-0005-0000-0000-0000281A0000}"/>
    <cellStyle name="Comma 5 7 4" xfId="4735" xr:uid="{00000000-0005-0000-0000-0000291A0000}"/>
    <cellStyle name="Comma 5 7 4 2" xfId="4736" xr:uid="{00000000-0005-0000-0000-00002A1A0000}"/>
    <cellStyle name="Comma 5 7 5" xfId="4737" xr:uid="{00000000-0005-0000-0000-00002B1A0000}"/>
    <cellStyle name="Comma 5 7 5 2" xfId="4738" xr:uid="{00000000-0005-0000-0000-00002C1A0000}"/>
    <cellStyle name="Comma 5 7 6" xfId="4739" xr:uid="{00000000-0005-0000-0000-00002D1A0000}"/>
    <cellStyle name="Comma 5 8" xfId="4740" xr:uid="{00000000-0005-0000-0000-00002E1A0000}"/>
    <cellStyle name="Comma 5 9" xfId="4741" xr:uid="{00000000-0005-0000-0000-00002F1A0000}"/>
    <cellStyle name="Comma 50" xfId="4742" xr:uid="{00000000-0005-0000-0000-0000301A0000}"/>
    <cellStyle name="Comma 50 2" xfId="4743" xr:uid="{00000000-0005-0000-0000-0000311A0000}"/>
    <cellStyle name="Comma 50 2 2" xfId="27779" xr:uid="{00000000-0005-0000-0000-0000321A0000}"/>
    <cellStyle name="Comma 50 3" xfId="4744" xr:uid="{00000000-0005-0000-0000-0000331A0000}"/>
    <cellStyle name="Comma 50 3 2" xfId="4745" xr:uid="{00000000-0005-0000-0000-0000341A0000}"/>
    <cellStyle name="Comma 50 3 2 2" xfId="4746" xr:uid="{00000000-0005-0000-0000-0000351A0000}"/>
    <cellStyle name="Comma 50 3 3" xfId="4747" xr:uid="{00000000-0005-0000-0000-0000361A0000}"/>
    <cellStyle name="Comma 50 4" xfId="4748" xr:uid="{00000000-0005-0000-0000-0000371A0000}"/>
    <cellStyle name="Comma 50 4 2" xfId="4749" xr:uid="{00000000-0005-0000-0000-0000381A0000}"/>
    <cellStyle name="Comma 50 5" xfId="4750" xr:uid="{00000000-0005-0000-0000-0000391A0000}"/>
    <cellStyle name="Comma 50 5 2" xfId="4751" xr:uid="{00000000-0005-0000-0000-00003A1A0000}"/>
    <cellStyle name="Comma 50 6" xfId="4752" xr:uid="{00000000-0005-0000-0000-00003B1A0000}"/>
    <cellStyle name="Comma 50 7" xfId="4753" xr:uid="{00000000-0005-0000-0000-00003C1A0000}"/>
    <cellStyle name="Comma 51" xfId="4754" xr:uid="{00000000-0005-0000-0000-00003D1A0000}"/>
    <cellStyle name="Comma 51 2" xfId="4755" xr:uid="{00000000-0005-0000-0000-00003E1A0000}"/>
    <cellStyle name="Comma 51 2 2" xfId="27780" xr:uid="{00000000-0005-0000-0000-00003F1A0000}"/>
    <cellStyle name="Comma 51 2 3" xfId="27781" xr:uid="{00000000-0005-0000-0000-0000401A0000}"/>
    <cellStyle name="Comma 51 3" xfId="4756" xr:uid="{00000000-0005-0000-0000-0000411A0000}"/>
    <cellStyle name="Comma 51 3 2" xfId="4757" xr:uid="{00000000-0005-0000-0000-0000421A0000}"/>
    <cellStyle name="Comma 51 3 2 2" xfId="4758" xr:uid="{00000000-0005-0000-0000-0000431A0000}"/>
    <cellStyle name="Comma 51 3 3" xfId="4759" xr:uid="{00000000-0005-0000-0000-0000441A0000}"/>
    <cellStyle name="Comma 51 4" xfId="4760" xr:uid="{00000000-0005-0000-0000-0000451A0000}"/>
    <cellStyle name="Comma 51 4 2" xfId="4761" xr:uid="{00000000-0005-0000-0000-0000461A0000}"/>
    <cellStyle name="Comma 51 5" xfId="4762" xr:uid="{00000000-0005-0000-0000-0000471A0000}"/>
    <cellStyle name="Comma 51 5 2" xfId="4763" xr:uid="{00000000-0005-0000-0000-0000481A0000}"/>
    <cellStyle name="Comma 51 6" xfId="4764" xr:uid="{00000000-0005-0000-0000-0000491A0000}"/>
    <cellStyle name="Comma 51 7" xfId="4765" xr:uid="{00000000-0005-0000-0000-00004A1A0000}"/>
    <cellStyle name="Comma 52" xfId="4766" xr:uid="{00000000-0005-0000-0000-00004B1A0000}"/>
    <cellStyle name="Comma 52 2" xfId="4767" xr:uid="{00000000-0005-0000-0000-00004C1A0000}"/>
    <cellStyle name="Comma 52 3" xfId="4768" xr:uid="{00000000-0005-0000-0000-00004D1A0000}"/>
    <cellStyle name="Comma 52 3 2" xfId="4769" xr:uid="{00000000-0005-0000-0000-00004E1A0000}"/>
    <cellStyle name="Comma 52 3 2 2" xfId="4770" xr:uid="{00000000-0005-0000-0000-00004F1A0000}"/>
    <cellStyle name="Comma 52 3 3" xfId="4771" xr:uid="{00000000-0005-0000-0000-0000501A0000}"/>
    <cellStyle name="Comma 52 4" xfId="4772" xr:uid="{00000000-0005-0000-0000-0000511A0000}"/>
    <cellStyle name="Comma 52 4 2" xfId="4773" xr:uid="{00000000-0005-0000-0000-0000521A0000}"/>
    <cellStyle name="Comma 52 5" xfId="4774" xr:uid="{00000000-0005-0000-0000-0000531A0000}"/>
    <cellStyle name="Comma 52 5 2" xfId="4775" xr:uid="{00000000-0005-0000-0000-0000541A0000}"/>
    <cellStyle name="Comma 52 6" xfId="4776" xr:uid="{00000000-0005-0000-0000-0000551A0000}"/>
    <cellStyle name="Comma 52 7" xfId="4777" xr:uid="{00000000-0005-0000-0000-0000561A0000}"/>
    <cellStyle name="Comma 53" xfId="4778" xr:uid="{00000000-0005-0000-0000-0000571A0000}"/>
    <cellStyle name="Comma 53 2" xfId="4779" xr:uid="{00000000-0005-0000-0000-0000581A0000}"/>
    <cellStyle name="Comma 53 2 2" xfId="27782" xr:uid="{00000000-0005-0000-0000-0000591A0000}"/>
    <cellStyle name="Comma 53 3" xfId="4780" xr:uid="{00000000-0005-0000-0000-00005A1A0000}"/>
    <cellStyle name="Comma 53 3 2" xfId="4781" xr:uid="{00000000-0005-0000-0000-00005B1A0000}"/>
    <cellStyle name="Comma 53 3 2 2" xfId="4782" xr:uid="{00000000-0005-0000-0000-00005C1A0000}"/>
    <cellStyle name="Comma 53 3 3" xfId="4783" xr:uid="{00000000-0005-0000-0000-00005D1A0000}"/>
    <cellStyle name="Comma 53 4" xfId="4784" xr:uid="{00000000-0005-0000-0000-00005E1A0000}"/>
    <cellStyle name="Comma 53 4 2" xfId="4785" xr:uid="{00000000-0005-0000-0000-00005F1A0000}"/>
    <cellStyle name="Comma 53 5" xfId="4786" xr:uid="{00000000-0005-0000-0000-0000601A0000}"/>
    <cellStyle name="Comma 53 5 2" xfId="4787" xr:uid="{00000000-0005-0000-0000-0000611A0000}"/>
    <cellStyle name="Comma 53 6" xfId="4788" xr:uid="{00000000-0005-0000-0000-0000621A0000}"/>
    <cellStyle name="Comma 53 7" xfId="4789" xr:uid="{00000000-0005-0000-0000-0000631A0000}"/>
    <cellStyle name="Comma 54" xfId="4790" xr:uid="{00000000-0005-0000-0000-0000641A0000}"/>
    <cellStyle name="Comma 54 2" xfId="4791" xr:uid="{00000000-0005-0000-0000-0000651A0000}"/>
    <cellStyle name="Comma 54 2 2" xfId="27783" xr:uid="{00000000-0005-0000-0000-0000661A0000}"/>
    <cellStyle name="Comma 54 3" xfId="4792" xr:uid="{00000000-0005-0000-0000-0000671A0000}"/>
    <cellStyle name="Comma 54 3 2" xfId="4793" xr:uid="{00000000-0005-0000-0000-0000681A0000}"/>
    <cellStyle name="Comma 54 3 2 2" xfId="4794" xr:uid="{00000000-0005-0000-0000-0000691A0000}"/>
    <cellStyle name="Comma 54 3 3" xfId="4795" xr:uid="{00000000-0005-0000-0000-00006A1A0000}"/>
    <cellStyle name="Comma 54 4" xfId="4796" xr:uid="{00000000-0005-0000-0000-00006B1A0000}"/>
    <cellStyle name="Comma 54 4 2" xfId="4797" xr:uid="{00000000-0005-0000-0000-00006C1A0000}"/>
    <cellStyle name="Comma 54 5" xfId="4798" xr:uid="{00000000-0005-0000-0000-00006D1A0000}"/>
    <cellStyle name="Comma 54 5 2" xfId="4799" xr:uid="{00000000-0005-0000-0000-00006E1A0000}"/>
    <cellStyle name="Comma 54 6" xfId="4800" xr:uid="{00000000-0005-0000-0000-00006F1A0000}"/>
    <cellStyle name="Comma 54 7" xfId="4801" xr:uid="{00000000-0005-0000-0000-0000701A0000}"/>
    <cellStyle name="Comma 55" xfId="4802" xr:uid="{00000000-0005-0000-0000-0000711A0000}"/>
    <cellStyle name="Comma 55 2" xfId="4803" xr:uid="{00000000-0005-0000-0000-0000721A0000}"/>
    <cellStyle name="Comma 55 2 2" xfId="27784" xr:uid="{00000000-0005-0000-0000-0000731A0000}"/>
    <cellStyle name="Comma 55 3" xfId="4804" xr:uid="{00000000-0005-0000-0000-0000741A0000}"/>
    <cellStyle name="Comma 55 3 2" xfId="4805" xr:uid="{00000000-0005-0000-0000-0000751A0000}"/>
    <cellStyle name="Comma 55 3 2 2" xfId="4806" xr:uid="{00000000-0005-0000-0000-0000761A0000}"/>
    <cellStyle name="Comma 55 3 3" xfId="4807" xr:uid="{00000000-0005-0000-0000-0000771A0000}"/>
    <cellStyle name="Comma 55 4" xfId="4808" xr:uid="{00000000-0005-0000-0000-0000781A0000}"/>
    <cellStyle name="Comma 55 4 2" xfId="4809" xr:uid="{00000000-0005-0000-0000-0000791A0000}"/>
    <cellStyle name="Comma 55 5" xfId="4810" xr:uid="{00000000-0005-0000-0000-00007A1A0000}"/>
    <cellStyle name="Comma 55 5 2" xfId="4811" xr:uid="{00000000-0005-0000-0000-00007B1A0000}"/>
    <cellStyle name="Comma 55 6" xfId="4812" xr:uid="{00000000-0005-0000-0000-00007C1A0000}"/>
    <cellStyle name="Comma 55 7" xfId="4813" xr:uid="{00000000-0005-0000-0000-00007D1A0000}"/>
    <cellStyle name="Comma 56" xfId="4814" xr:uid="{00000000-0005-0000-0000-00007E1A0000}"/>
    <cellStyle name="Comma 56 2" xfId="4815" xr:uid="{00000000-0005-0000-0000-00007F1A0000}"/>
    <cellStyle name="Comma 56 2 2" xfId="27785" xr:uid="{00000000-0005-0000-0000-0000801A0000}"/>
    <cellStyle name="Comma 56 3" xfId="4816" xr:uid="{00000000-0005-0000-0000-0000811A0000}"/>
    <cellStyle name="Comma 56 3 2" xfId="4817" xr:uid="{00000000-0005-0000-0000-0000821A0000}"/>
    <cellStyle name="Comma 56 3 2 2" xfId="4818" xr:uid="{00000000-0005-0000-0000-0000831A0000}"/>
    <cellStyle name="Comma 56 3 3" xfId="4819" xr:uid="{00000000-0005-0000-0000-0000841A0000}"/>
    <cellStyle name="Comma 56 4" xfId="4820" xr:uid="{00000000-0005-0000-0000-0000851A0000}"/>
    <cellStyle name="Comma 56 4 2" xfId="4821" xr:uid="{00000000-0005-0000-0000-0000861A0000}"/>
    <cellStyle name="Comma 56 5" xfId="4822" xr:uid="{00000000-0005-0000-0000-0000871A0000}"/>
    <cellStyle name="Comma 56 5 2" xfId="4823" xr:uid="{00000000-0005-0000-0000-0000881A0000}"/>
    <cellStyle name="Comma 56 6" xfId="4824" xr:uid="{00000000-0005-0000-0000-0000891A0000}"/>
    <cellStyle name="Comma 56 7" xfId="4825" xr:uid="{00000000-0005-0000-0000-00008A1A0000}"/>
    <cellStyle name="Comma 57" xfId="4826" xr:uid="{00000000-0005-0000-0000-00008B1A0000}"/>
    <cellStyle name="Comma 57 2" xfId="4827" xr:uid="{00000000-0005-0000-0000-00008C1A0000}"/>
    <cellStyle name="Comma 57 2 2" xfId="27786" xr:uid="{00000000-0005-0000-0000-00008D1A0000}"/>
    <cellStyle name="Comma 57 3" xfId="4828" xr:uid="{00000000-0005-0000-0000-00008E1A0000}"/>
    <cellStyle name="Comma 57 3 2" xfId="4829" xr:uid="{00000000-0005-0000-0000-00008F1A0000}"/>
    <cellStyle name="Comma 57 3 2 2" xfId="4830" xr:uid="{00000000-0005-0000-0000-0000901A0000}"/>
    <cellStyle name="Comma 57 3 3" xfId="4831" xr:uid="{00000000-0005-0000-0000-0000911A0000}"/>
    <cellStyle name="Comma 57 4" xfId="4832" xr:uid="{00000000-0005-0000-0000-0000921A0000}"/>
    <cellStyle name="Comma 57 4 2" xfId="4833" xr:uid="{00000000-0005-0000-0000-0000931A0000}"/>
    <cellStyle name="Comma 57 5" xfId="4834" xr:uid="{00000000-0005-0000-0000-0000941A0000}"/>
    <cellStyle name="Comma 57 5 2" xfId="4835" xr:uid="{00000000-0005-0000-0000-0000951A0000}"/>
    <cellStyle name="Comma 57 6" xfId="4836" xr:uid="{00000000-0005-0000-0000-0000961A0000}"/>
    <cellStyle name="Comma 57 7" xfId="4837" xr:uid="{00000000-0005-0000-0000-0000971A0000}"/>
    <cellStyle name="Comma 58" xfId="4838" xr:uid="{00000000-0005-0000-0000-0000981A0000}"/>
    <cellStyle name="Comma 58 2" xfId="4839" xr:uid="{00000000-0005-0000-0000-0000991A0000}"/>
    <cellStyle name="Comma 58 3" xfId="4840" xr:uid="{00000000-0005-0000-0000-00009A1A0000}"/>
    <cellStyle name="Comma 58 3 2" xfId="4841" xr:uid="{00000000-0005-0000-0000-00009B1A0000}"/>
    <cellStyle name="Comma 58 3 2 2" xfId="4842" xr:uid="{00000000-0005-0000-0000-00009C1A0000}"/>
    <cellStyle name="Comma 58 3 3" xfId="4843" xr:uid="{00000000-0005-0000-0000-00009D1A0000}"/>
    <cellStyle name="Comma 58 4" xfId="4844" xr:uid="{00000000-0005-0000-0000-00009E1A0000}"/>
    <cellStyle name="Comma 58 4 2" xfId="4845" xr:uid="{00000000-0005-0000-0000-00009F1A0000}"/>
    <cellStyle name="Comma 58 5" xfId="4846" xr:uid="{00000000-0005-0000-0000-0000A01A0000}"/>
    <cellStyle name="Comma 58 5 2" xfId="4847" xr:uid="{00000000-0005-0000-0000-0000A11A0000}"/>
    <cellStyle name="Comma 58 6" xfId="4848" xr:uid="{00000000-0005-0000-0000-0000A21A0000}"/>
    <cellStyle name="Comma 58 7" xfId="4849" xr:uid="{00000000-0005-0000-0000-0000A31A0000}"/>
    <cellStyle name="Comma 59" xfId="4850" xr:uid="{00000000-0005-0000-0000-0000A41A0000}"/>
    <cellStyle name="Comma 59 2" xfId="4851" xr:uid="{00000000-0005-0000-0000-0000A51A0000}"/>
    <cellStyle name="Comma 59 2 2" xfId="27787" xr:uid="{00000000-0005-0000-0000-0000A61A0000}"/>
    <cellStyle name="Comma 59 3" xfId="27788" xr:uid="{00000000-0005-0000-0000-0000A71A0000}"/>
    <cellStyle name="Comma 6" xfId="4852" xr:uid="{00000000-0005-0000-0000-0000A81A0000}"/>
    <cellStyle name="Comma 6 10" xfId="4853" xr:uid="{00000000-0005-0000-0000-0000A91A0000}"/>
    <cellStyle name="Comma 6 11" xfId="4854" xr:uid="{00000000-0005-0000-0000-0000AA1A0000}"/>
    <cellStyle name="Comma 6 2" xfId="4855" xr:uid="{00000000-0005-0000-0000-0000AB1A0000}"/>
    <cellStyle name="Comma 6 2 10" xfId="4856" xr:uid="{00000000-0005-0000-0000-0000AC1A0000}"/>
    <cellStyle name="Comma 6 2 11" xfId="4857" xr:uid="{00000000-0005-0000-0000-0000AD1A0000}"/>
    <cellStyle name="Comma 6 2 2" xfId="4858" xr:uid="{00000000-0005-0000-0000-0000AE1A0000}"/>
    <cellStyle name="Comma 6 2 2 2" xfId="4859" xr:uid="{00000000-0005-0000-0000-0000AF1A0000}"/>
    <cellStyle name="Comma 6 2 2 2 2" xfId="4860" xr:uid="{00000000-0005-0000-0000-0000B01A0000}"/>
    <cellStyle name="Comma 6 2 2 2 2 2" xfId="4861" xr:uid="{00000000-0005-0000-0000-0000B11A0000}"/>
    <cellStyle name="Comma 6 2 2 2 2 2 2" xfId="4862" xr:uid="{00000000-0005-0000-0000-0000B21A0000}"/>
    <cellStyle name="Comma 6 2 2 2 2 3" xfId="4863" xr:uid="{00000000-0005-0000-0000-0000B31A0000}"/>
    <cellStyle name="Comma 6 2 2 2 2 3 2" xfId="4864" xr:uid="{00000000-0005-0000-0000-0000B41A0000}"/>
    <cellStyle name="Comma 6 2 2 2 2 3 3" xfId="4865" xr:uid="{00000000-0005-0000-0000-0000B51A0000}"/>
    <cellStyle name="Comma 6 2 2 2 2 3 3 2" xfId="4866" xr:uid="{00000000-0005-0000-0000-0000B61A0000}"/>
    <cellStyle name="Comma 6 2 2 2 2 3 3 2 2" xfId="4867" xr:uid="{00000000-0005-0000-0000-0000B71A0000}"/>
    <cellStyle name="Comma 6 2 2 2 2 3 3 3" xfId="4868" xr:uid="{00000000-0005-0000-0000-0000B81A0000}"/>
    <cellStyle name="Comma 6 2 2 2 2 3 4" xfId="4869" xr:uid="{00000000-0005-0000-0000-0000B91A0000}"/>
    <cellStyle name="Comma 6 2 2 2 2 3 4 2" xfId="4870" xr:uid="{00000000-0005-0000-0000-0000BA1A0000}"/>
    <cellStyle name="Comma 6 2 2 2 2 3 5" xfId="4871" xr:uid="{00000000-0005-0000-0000-0000BB1A0000}"/>
    <cellStyle name="Comma 6 2 2 2 2 3 5 2" xfId="4872" xr:uid="{00000000-0005-0000-0000-0000BC1A0000}"/>
    <cellStyle name="Comma 6 2 2 2 2 3 6" xfId="4873" xr:uid="{00000000-0005-0000-0000-0000BD1A0000}"/>
    <cellStyle name="Comma 6 2 2 2 2 4" xfId="4874" xr:uid="{00000000-0005-0000-0000-0000BE1A0000}"/>
    <cellStyle name="Comma 6 2 2 2 2 5" xfId="4875" xr:uid="{00000000-0005-0000-0000-0000BF1A0000}"/>
    <cellStyle name="Comma 6 2 2 2 2 5 2" xfId="4876" xr:uid="{00000000-0005-0000-0000-0000C01A0000}"/>
    <cellStyle name="Comma 6 2 2 2 2 5 2 2" xfId="4877" xr:uid="{00000000-0005-0000-0000-0000C11A0000}"/>
    <cellStyle name="Comma 6 2 2 2 2 5 3" xfId="4878" xr:uid="{00000000-0005-0000-0000-0000C21A0000}"/>
    <cellStyle name="Comma 6 2 2 2 3" xfId="4879" xr:uid="{00000000-0005-0000-0000-0000C31A0000}"/>
    <cellStyle name="Comma 6 2 2 2 3 2" xfId="4880" xr:uid="{00000000-0005-0000-0000-0000C41A0000}"/>
    <cellStyle name="Comma 6 2 2 2 4" xfId="4881" xr:uid="{00000000-0005-0000-0000-0000C51A0000}"/>
    <cellStyle name="Comma 6 2 2 2 4 2" xfId="4882" xr:uid="{00000000-0005-0000-0000-0000C61A0000}"/>
    <cellStyle name="Comma 6 2 2 2 4 3" xfId="4883" xr:uid="{00000000-0005-0000-0000-0000C71A0000}"/>
    <cellStyle name="Comma 6 2 2 2 4 3 2" xfId="4884" xr:uid="{00000000-0005-0000-0000-0000C81A0000}"/>
    <cellStyle name="Comma 6 2 2 2 4 3 2 2" xfId="4885" xr:uid="{00000000-0005-0000-0000-0000C91A0000}"/>
    <cellStyle name="Comma 6 2 2 2 4 3 3" xfId="4886" xr:uid="{00000000-0005-0000-0000-0000CA1A0000}"/>
    <cellStyle name="Comma 6 2 2 2 4 4" xfId="4887" xr:uid="{00000000-0005-0000-0000-0000CB1A0000}"/>
    <cellStyle name="Comma 6 2 2 2 4 4 2" xfId="4888" xr:uid="{00000000-0005-0000-0000-0000CC1A0000}"/>
    <cellStyle name="Comma 6 2 2 2 4 5" xfId="4889" xr:uid="{00000000-0005-0000-0000-0000CD1A0000}"/>
    <cellStyle name="Comma 6 2 2 2 4 5 2" xfId="4890" xr:uid="{00000000-0005-0000-0000-0000CE1A0000}"/>
    <cellStyle name="Comma 6 2 2 2 4 6" xfId="4891" xr:uid="{00000000-0005-0000-0000-0000CF1A0000}"/>
    <cellStyle name="Comma 6 2 2 2 5" xfId="4892" xr:uid="{00000000-0005-0000-0000-0000D01A0000}"/>
    <cellStyle name="Comma 6 2 2 2 6" xfId="4893" xr:uid="{00000000-0005-0000-0000-0000D11A0000}"/>
    <cellStyle name="Comma 6 2 2 2 6 2" xfId="4894" xr:uid="{00000000-0005-0000-0000-0000D21A0000}"/>
    <cellStyle name="Comma 6 2 2 2 6 2 2" xfId="4895" xr:uid="{00000000-0005-0000-0000-0000D31A0000}"/>
    <cellStyle name="Comma 6 2 2 2 6 3" xfId="4896" xr:uid="{00000000-0005-0000-0000-0000D41A0000}"/>
    <cellStyle name="Comma 6 2 2 3" xfId="4897" xr:uid="{00000000-0005-0000-0000-0000D51A0000}"/>
    <cellStyle name="Comma 6 2 2 3 2" xfId="4898" xr:uid="{00000000-0005-0000-0000-0000D61A0000}"/>
    <cellStyle name="Comma 6 2 2 3 2 2" xfId="4899" xr:uid="{00000000-0005-0000-0000-0000D71A0000}"/>
    <cellStyle name="Comma 6 2 2 3 3" xfId="4900" xr:uid="{00000000-0005-0000-0000-0000D81A0000}"/>
    <cellStyle name="Comma 6 2 2 3 3 2" xfId="4901" xr:uid="{00000000-0005-0000-0000-0000D91A0000}"/>
    <cellStyle name="Comma 6 2 2 3 3 3" xfId="4902" xr:uid="{00000000-0005-0000-0000-0000DA1A0000}"/>
    <cellStyle name="Comma 6 2 2 3 3 3 2" xfId="4903" xr:uid="{00000000-0005-0000-0000-0000DB1A0000}"/>
    <cellStyle name="Comma 6 2 2 3 3 3 2 2" xfId="4904" xr:uid="{00000000-0005-0000-0000-0000DC1A0000}"/>
    <cellStyle name="Comma 6 2 2 3 3 3 3" xfId="4905" xr:uid="{00000000-0005-0000-0000-0000DD1A0000}"/>
    <cellStyle name="Comma 6 2 2 3 3 4" xfId="4906" xr:uid="{00000000-0005-0000-0000-0000DE1A0000}"/>
    <cellStyle name="Comma 6 2 2 3 3 4 2" xfId="4907" xr:uid="{00000000-0005-0000-0000-0000DF1A0000}"/>
    <cellStyle name="Comma 6 2 2 3 3 5" xfId="4908" xr:uid="{00000000-0005-0000-0000-0000E01A0000}"/>
    <cellStyle name="Comma 6 2 2 3 3 5 2" xfId="4909" xr:uid="{00000000-0005-0000-0000-0000E11A0000}"/>
    <cellStyle name="Comma 6 2 2 3 3 6" xfId="4910" xr:uid="{00000000-0005-0000-0000-0000E21A0000}"/>
    <cellStyle name="Comma 6 2 2 3 4" xfId="4911" xr:uid="{00000000-0005-0000-0000-0000E31A0000}"/>
    <cellStyle name="Comma 6 2 2 3 5" xfId="4912" xr:uid="{00000000-0005-0000-0000-0000E41A0000}"/>
    <cellStyle name="Comma 6 2 2 3 5 2" xfId="4913" xr:uid="{00000000-0005-0000-0000-0000E51A0000}"/>
    <cellStyle name="Comma 6 2 2 3 5 2 2" xfId="4914" xr:uid="{00000000-0005-0000-0000-0000E61A0000}"/>
    <cellStyle name="Comma 6 2 2 3 5 3" xfId="4915" xr:uid="{00000000-0005-0000-0000-0000E71A0000}"/>
    <cellStyle name="Comma 6 2 2 4" xfId="4916" xr:uid="{00000000-0005-0000-0000-0000E81A0000}"/>
    <cellStyle name="Comma 6 2 2 4 2" xfId="4917" xr:uid="{00000000-0005-0000-0000-0000E91A0000}"/>
    <cellStyle name="Comma 6 2 2 5" xfId="4918" xr:uid="{00000000-0005-0000-0000-0000EA1A0000}"/>
    <cellStyle name="Comma 6 2 2 5 2" xfId="4919" xr:uid="{00000000-0005-0000-0000-0000EB1A0000}"/>
    <cellStyle name="Comma 6 2 2 5 3" xfId="4920" xr:uid="{00000000-0005-0000-0000-0000EC1A0000}"/>
    <cellStyle name="Comma 6 2 2 5 3 2" xfId="4921" xr:uid="{00000000-0005-0000-0000-0000ED1A0000}"/>
    <cellStyle name="Comma 6 2 2 5 3 2 2" xfId="4922" xr:uid="{00000000-0005-0000-0000-0000EE1A0000}"/>
    <cellStyle name="Comma 6 2 2 5 3 3" xfId="4923" xr:uid="{00000000-0005-0000-0000-0000EF1A0000}"/>
    <cellStyle name="Comma 6 2 2 5 4" xfId="4924" xr:uid="{00000000-0005-0000-0000-0000F01A0000}"/>
    <cellStyle name="Comma 6 2 2 5 4 2" xfId="4925" xr:uid="{00000000-0005-0000-0000-0000F11A0000}"/>
    <cellStyle name="Comma 6 2 2 5 5" xfId="4926" xr:uid="{00000000-0005-0000-0000-0000F21A0000}"/>
    <cellStyle name="Comma 6 2 2 5 5 2" xfId="4927" xr:uid="{00000000-0005-0000-0000-0000F31A0000}"/>
    <cellStyle name="Comma 6 2 2 5 6" xfId="4928" xr:uid="{00000000-0005-0000-0000-0000F41A0000}"/>
    <cellStyle name="Comma 6 2 2 6" xfId="4929" xr:uid="{00000000-0005-0000-0000-0000F51A0000}"/>
    <cellStyle name="Comma 6 2 2 7" xfId="4930" xr:uid="{00000000-0005-0000-0000-0000F61A0000}"/>
    <cellStyle name="Comma 6 2 2 7 2" xfId="4931" xr:uid="{00000000-0005-0000-0000-0000F71A0000}"/>
    <cellStyle name="Comma 6 2 2 7 2 2" xfId="4932" xr:uid="{00000000-0005-0000-0000-0000F81A0000}"/>
    <cellStyle name="Comma 6 2 2 7 3" xfId="4933" xr:uid="{00000000-0005-0000-0000-0000F91A0000}"/>
    <cellStyle name="Comma 6 2 2 8" xfId="4934" xr:uid="{00000000-0005-0000-0000-0000FA1A0000}"/>
    <cellStyle name="Comma 6 2 3" xfId="4935" xr:uid="{00000000-0005-0000-0000-0000FB1A0000}"/>
    <cellStyle name="Comma 6 2 3 2" xfId="4936" xr:uid="{00000000-0005-0000-0000-0000FC1A0000}"/>
    <cellStyle name="Comma 6 2 3 2 2" xfId="4937" xr:uid="{00000000-0005-0000-0000-0000FD1A0000}"/>
    <cellStyle name="Comma 6 2 3 2 2 2" xfId="4938" xr:uid="{00000000-0005-0000-0000-0000FE1A0000}"/>
    <cellStyle name="Comma 6 2 3 2 3" xfId="4939" xr:uid="{00000000-0005-0000-0000-0000FF1A0000}"/>
    <cellStyle name="Comma 6 2 3 2 3 2" xfId="4940" xr:uid="{00000000-0005-0000-0000-0000001B0000}"/>
    <cellStyle name="Comma 6 2 3 2 3 3" xfId="4941" xr:uid="{00000000-0005-0000-0000-0000011B0000}"/>
    <cellStyle name="Comma 6 2 3 2 3 3 2" xfId="4942" xr:uid="{00000000-0005-0000-0000-0000021B0000}"/>
    <cellStyle name="Comma 6 2 3 2 3 3 2 2" xfId="4943" xr:uid="{00000000-0005-0000-0000-0000031B0000}"/>
    <cellStyle name="Comma 6 2 3 2 3 3 3" xfId="4944" xr:uid="{00000000-0005-0000-0000-0000041B0000}"/>
    <cellStyle name="Comma 6 2 3 2 3 4" xfId="4945" xr:uid="{00000000-0005-0000-0000-0000051B0000}"/>
    <cellStyle name="Comma 6 2 3 2 3 4 2" xfId="4946" xr:uid="{00000000-0005-0000-0000-0000061B0000}"/>
    <cellStyle name="Comma 6 2 3 2 3 5" xfId="4947" xr:uid="{00000000-0005-0000-0000-0000071B0000}"/>
    <cellStyle name="Comma 6 2 3 2 3 5 2" xfId="4948" xr:uid="{00000000-0005-0000-0000-0000081B0000}"/>
    <cellStyle name="Comma 6 2 3 2 3 6" xfId="4949" xr:uid="{00000000-0005-0000-0000-0000091B0000}"/>
    <cellStyle name="Comma 6 2 3 2 4" xfId="4950" xr:uid="{00000000-0005-0000-0000-00000A1B0000}"/>
    <cellStyle name="Comma 6 2 3 2 5" xfId="4951" xr:uid="{00000000-0005-0000-0000-00000B1B0000}"/>
    <cellStyle name="Comma 6 2 3 2 5 2" xfId="4952" xr:uid="{00000000-0005-0000-0000-00000C1B0000}"/>
    <cellStyle name="Comma 6 2 3 2 5 2 2" xfId="4953" xr:uid="{00000000-0005-0000-0000-00000D1B0000}"/>
    <cellStyle name="Comma 6 2 3 2 5 3" xfId="4954" xr:uid="{00000000-0005-0000-0000-00000E1B0000}"/>
    <cellStyle name="Comma 6 2 3 3" xfId="4955" xr:uid="{00000000-0005-0000-0000-00000F1B0000}"/>
    <cellStyle name="Comma 6 2 3 3 2" xfId="4956" xr:uid="{00000000-0005-0000-0000-0000101B0000}"/>
    <cellStyle name="Comma 6 2 3 4" xfId="4957" xr:uid="{00000000-0005-0000-0000-0000111B0000}"/>
    <cellStyle name="Comma 6 2 3 4 2" xfId="4958" xr:uid="{00000000-0005-0000-0000-0000121B0000}"/>
    <cellStyle name="Comma 6 2 3 4 3" xfId="4959" xr:uid="{00000000-0005-0000-0000-0000131B0000}"/>
    <cellStyle name="Comma 6 2 3 4 3 2" xfId="4960" xr:uid="{00000000-0005-0000-0000-0000141B0000}"/>
    <cellStyle name="Comma 6 2 3 4 3 2 2" xfId="4961" xr:uid="{00000000-0005-0000-0000-0000151B0000}"/>
    <cellStyle name="Comma 6 2 3 4 3 3" xfId="4962" xr:uid="{00000000-0005-0000-0000-0000161B0000}"/>
    <cellStyle name="Comma 6 2 3 4 4" xfId="4963" xr:uid="{00000000-0005-0000-0000-0000171B0000}"/>
    <cellStyle name="Comma 6 2 3 4 4 2" xfId="4964" xr:uid="{00000000-0005-0000-0000-0000181B0000}"/>
    <cellStyle name="Comma 6 2 3 4 5" xfId="4965" xr:uid="{00000000-0005-0000-0000-0000191B0000}"/>
    <cellStyle name="Comma 6 2 3 4 5 2" xfId="4966" xr:uid="{00000000-0005-0000-0000-00001A1B0000}"/>
    <cellStyle name="Comma 6 2 3 4 6" xfId="4967" xr:uid="{00000000-0005-0000-0000-00001B1B0000}"/>
    <cellStyle name="Comma 6 2 3 5" xfId="4968" xr:uid="{00000000-0005-0000-0000-00001C1B0000}"/>
    <cellStyle name="Comma 6 2 3 6" xfId="4969" xr:uid="{00000000-0005-0000-0000-00001D1B0000}"/>
    <cellStyle name="Comma 6 2 3 6 2" xfId="4970" xr:uid="{00000000-0005-0000-0000-00001E1B0000}"/>
    <cellStyle name="Comma 6 2 3 6 2 2" xfId="4971" xr:uid="{00000000-0005-0000-0000-00001F1B0000}"/>
    <cellStyle name="Comma 6 2 3 6 3" xfId="4972" xr:uid="{00000000-0005-0000-0000-0000201B0000}"/>
    <cellStyle name="Comma 6 2 3 7" xfId="4973" xr:uid="{00000000-0005-0000-0000-0000211B0000}"/>
    <cellStyle name="Comma 6 2 4" xfId="4974" xr:uid="{00000000-0005-0000-0000-0000221B0000}"/>
    <cellStyle name="Comma 6 2 4 2" xfId="4975" xr:uid="{00000000-0005-0000-0000-0000231B0000}"/>
    <cellStyle name="Comma 6 2 4 2 2" xfId="4976" xr:uid="{00000000-0005-0000-0000-0000241B0000}"/>
    <cellStyle name="Comma 6 2 4 3" xfId="4977" xr:uid="{00000000-0005-0000-0000-0000251B0000}"/>
    <cellStyle name="Comma 6 2 4 3 2" xfId="4978" xr:uid="{00000000-0005-0000-0000-0000261B0000}"/>
    <cellStyle name="Comma 6 2 4 3 3" xfId="4979" xr:uid="{00000000-0005-0000-0000-0000271B0000}"/>
    <cellStyle name="Comma 6 2 4 3 3 2" xfId="4980" xr:uid="{00000000-0005-0000-0000-0000281B0000}"/>
    <cellStyle name="Comma 6 2 4 3 3 2 2" xfId="4981" xr:uid="{00000000-0005-0000-0000-0000291B0000}"/>
    <cellStyle name="Comma 6 2 4 3 3 3" xfId="4982" xr:uid="{00000000-0005-0000-0000-00002A1B0000}"/>
    <cellStyle name="Comma 6 2 4 3 4" xfId="4983" xr:uid="{00000000-0005-0000-0000-00002B1B0000}"/>
    <cellStyle name="Comma 6 2 4 3 4 2" xfId="4984" xr:uid="{00000000-0005-0000-0000-00002C1B0000}"/>
    <cellStyle name="Comma 6 2 4 3 5" xfId="4985" xr:uid="{00000000-0005-0000-0000-00002D1B0000}"/>
    <cellStyle name="Comma 6 2 4 3 5 2" xfId="4986" xr:uid="{00000000-0005-0000-0000-00002E1B0000}"/>
    <cellStyle name="Comma 6 2 4 3 6" xfId="4987" xr:uid="{00000000-0005-0000-0000-00002F1B0000}"/>
    <cellStyle name="Comma 6 2 4 4" xfId="4988" xr:uid="{00000000-0005-0000-0000-0000301B0000}"/>
    <cellStyle name="Comma 6 2 4 5" xfId="4989" xr:uid="{00000000-0005-0000-0000-0000311B0000}"/>
    <cellStyle name="Comma 6 2 4 5 2" xfId="4990" xr:uid="{00000000-0005-0000-0000-0000321B0000}"/>
    <cellStyle name="Comma 6 2 4 5 2 2" xfId="4991" xr:uid="{00000000-0005-0000-0000-0000331B0000}"/>
    <cellStyle name="Comma 6 2 4 5 3" xfId="4992" xr:uid="{00000000-0005-0000-0000-0000341B0000}"/>
    <cellStyle name="Comma 6 2 5" xfId="4993" xr:uid="{00000000-0005-0000-0000-0000351B0000}"/>
    <cellStyle name="Comma 6 2 5 2" xfId="4994" xr:uid="{00000000-0005-0000-0000-0000361B0000}"/>
    <cellStyle name="Comma 6 2 6" xfId="4995" xr:uid="{00000000-0005-0000-0000-0000371B0000}"/>
    <cellStyle name="Comma 6 2 6 2" xfId="4996" xr:uid="{00000000-0005-0000-0000-0000381B0000}"/>
    <cellStyle name="Comma 6 2 6 3" xfId="4997" xr:uid="{00000000-0005-0000-0000-0000391B0000}"/>
    <cellStyle name="Comma 6 2 6 3 2" xfId="4998" xr:uid="{00000000-0005-0000-0000-00003A1B0000}"/>
    <cellStyle name="Comma 6 2 6 3 2 2" xfId="4999" xr:uid="{00000000-0005-0000-0000-00003B1B0000}"/>
    <cellStyle name="Comma 6 2 6 3 3" xfId="5000" xr:uid="{00000000-0005-0000-0000-00003C1B0000}"/>
    <cellStyle name="Comma 6 2 6 4" xfId="5001" xr:uid="{00000000-0005-0000-0000-00003D1B0000}"/>
    <cellStyle name="Comma 6 2 6 4 2" xfId="5002" xr:uid="{00000000-0005-0000-0000-00003E1B0000}"/>
    <cellStyle name="Comma 6 2 6 5" xfId="5003" xr:uid="{00000000-0005-0000-0000-00003F1B0000}"/>
    <cellStyle name="Comma 6 2 6 5 2" xfId="5004" xr:uid="{00000000-0005-0000-0000-0000401B0000}"/>
    <cellStyle name="Comma 6 2 6 6" xfId="5005" xr:uid="{00000000-0005-0000-0000-0000411B0000}"/>
    <cellStyle name="Comma 6 2 7" xfId="5006" xr:uid="{00000000-0005-0000-0000-0000421B0000}"/>
    <cellStyle name="Comma 6 2 7 2" xfId="5007" xr:uid="{00000000-0005-0000-0000-0000431B0000}"/>
    <cellStyle name="Comma 6 2 8" xfId="5008" xr:uid="{00000000-0005-0000-0000-0000441B0000}"/>
    <cellStyle name="Comma 6 2 8 2" xfId="5009" xr:uid="{00000000-0005-0000-0000-0000451B0000}"/>
    <cellStyle name="Comma 6 2 8 3" xfId="5010" xr:uid="{00000000-0005-0000-0000-0000461B0000}"/>
    <cellStyle name="Comma 6 2 8 3 2" xfId="5011" xr:uid="{00000000-0005-0000-0000-0000471B0000}"/>
    <cellStyle name="Comma 6 2 8 4" xfId="5012" xr:uid="{00000000-0005-0000-0000-0000481B0000}"/>
    <cellStyle name="Comma 6 2 9" xfId="5013" xr:uid="{00000000-0005-0000-0000-0000491B0000}"/>
    <cellStyle name="Comma 6 2 9 2" xfId="5014" xr:uid="{00000000-0005-0000-0000-00004A1B0000}"/>
    <cellStyle name="Comma 6 3" xfId="5015" xr:uid="{00000000-0005-0000-0000-00004B1B0000}"/>
    <cellStyle name="Comma 6 3 2" xfId="5016" xr:uid="{00000000-0005-0000-0000-00004C1B0000}"/>
    <cellStyle name="Comma 6 3 2 2" xfId="5017" xr:uid="{00000000-0005-0000-0000-00004D1B0000}"/>
    <cellStyle name="Comma 6 3 3" xfId="5018" xr:uid="{00000000-0005-0000-0000-00004E1B0000}"/>
    <cellStyle name="Comma 6 3 3 2" xfId="5019" xr:uid="{00000000-0005-0000-0000-00004F1B0000}"/>
    <cellStyle name="Comma 6 3 3 3" xfId="5020" xr:uid="{00000000-0005-0000-0000-0000501B0000}"/>
    <cellStyle name="Comma 6 3 3 3 2" xfId="5021" xr:uid="{00000000-0005-0000-0000-0000511B0000}"/>
    <cellStyle name="Comma 6 3 3 3 2 2" xfId="5022" xr:uid="{00000000-0005-0000-0000-0000521B0000}"/>
    <cellStyle name="Comma 6 3 3 3 3" xfId="5023" xr:uid="{00000000-0005-0000-0000-0000531B0000}"/>
    <cellStyle name="Comma 6 3 3 4" xfId="5024" xr:uid="{00000000-0005-0000-0000-0000541B0000}"/>
    <cellStyle name="Comma 6 3 3 4 2" xfId="5025" xr:uid="{00000000-0005-0000-0000-0000551B0000}"/>
    <cellStyle name="Comma 6 3 3 5" xfId="5026" xr:uid="{00000000-0005-0000-0000-0000561B0000}"/>
    <cellStyle name="Comma 6 3 3 5 2" xfId="5027" xr:uid="{00000000-0005-0000-0000-0000571B0000}"/>
    <cellStyle name="Comma 6 3 3 6" xfId="5028" xr:uid="{00000000-0005-0000-0000-0000581B0000}"/>
    <cellStyle name="Comma 6 3 4" xfId="5029" xr:uid="{00000000-0005-0000-0000-0000591B0000}"/>
    <cellStyle name="Comma 6 3 4 2" xfId="5030" xr:uid="{00000000-0005-0000-0000-00005A1B0000}"/>
    <cellStyle name="Comma 6 3 5" xfId="5031" xr:uid="{00000000-0005-0000-0000-00005B1B0000}"/>
    <cellStyle name="Comma 6 3 5 2" xfId="5032" xr:uid="{00000000-0005-0000-0000-00005C1B0000}"/>
    <cellStyle name="Comma 6 3 5 3" xfId="5033" xr:uid="{00000000-0005-0000-0000-00005D1B0000}"/>
    <cellStyle name="Comma 6 3 5 3 2" xfId="5034" xr:uid="{00000000-0005-0000-0000-00005E1B0000}"/>
    <cellStyle name="Comma 6 3 5 4" xfId="5035" xr:uid="{00000000-0005-0000-0000-00005F1B0000}"/>
    <cellStyle name="Comma 6 3 6" xfId="5036" xr:uid="{00000000-0005-0000-0000-0000601B0000}"/>
    <cellStyle name="Comma 6 3 7" xfId="5037" xr:uid="{00000000-0005-0000-0000-0000611B0000}"/>
    <cellStyle name="Comma 6 4" xfId="5038" xr:uid="{00000000-0005-0000-0000-0000621B0000}"/>
    <cellStyle name="Comma 6 4 2" xfId="5039" xr:uid="{00000000-0005-0000-0000-0000631B0000}"/>
    <cellStyle name="Comma 6 4 3" xfId="5040" xr:uid="{00000000-0005-0000-0000-0000641B0000}"/>
    <cellStyle name="Comma 6 4 3 2" xfId="5041" xr:uid="{00000000-0005-0000-0000-0000651B0000}"/>
    <cellStyle name="Comma 6 4 4" xfId="5042" xr:uid="{00000000-0005-0000-0000-0000661B0000}"/>
    <cellStyle name="Comma 6 5" xfId="5043" xr:uid="{00000000-0005-0000-0000-0000671B0000}"/>
    <cellStyle name="Comma 6 5 2" xfId="5044" xr:uid="{00000000-0005-0000-0000-0000681B0000}"/>
    <cellStyle name="Comma 6 6" xfId="5045" xr:uid="{00000000-0005-0000-0000-0000691B0000}"/>
    <cellStyle name="Comma 6 6 2" xfId="5046" xr:uid="{00000000-0005-0000-0000-00006A1B0000}"/>
    <cellStyle name="Comma 6 7" xfId="5047" xr:uid="{00000000-0005-0000-0000-00006B1B0000}"/>
    <cellStyle name="Comma 6 7 2" xfId="5048" xr:uid="{00000000-0005-0000-0000-00006C1B0000}"/>
    <cellStyle name="Comma 6 7 3" xfId="5049" xr:uid="{00000000-0005-0000-0000-00006D1B0000}"/>
    <cellStyle name="Comma 6 7 3 2" xfId="5050" xr:uid="{00000000-0005-0000-0000-00006E1B0000}"/>
    <cellStyle name="Comma 6 7 3 2 2" xfId="5051" xr:uid="{00000000-0005-0000-0000-00006F1B0000}"/>
    <cellStyle name="Comma 6 7 3 3" xfId="5052" xr:uid="{00000000-0005-0000-0000-0000701B0000}"/>
    <cellStyle name="Comma 6 7 4" xfId="5053" xr:uid="{00000000-0005-0000-0000-0000711B0000}"/>
    <cellStyle name="Comma 6 7 4 2" xfId="5054" xr:uid="{00000000-0005-0000-0000-0000721B0000}"/>
    <cellStyle name="Comma 6 7 5" xfId="5055" xr:uid="{00000000-0005-0000-0000-0000731B0000}"/>
    <cellStyle name="Comma 6 7 5 2" xfId="5056" xr:uid="{00000000-0005-0000-0000-0000741B0000}"/>
    <cellStyle name="Comma 6 7 6" xfId="5057" xr:uid="{00000000-0005-0000-0000-0000751B0000}"/>
    <cellStyle name="Comma 6 8" xfId="5058" xr:uid="{00000000-0005-0000-0000-0000761B0000}"/>
    <cellStyle name="Comma 6 8 2" xfId="5059" xr:uid="{00000000-0005-0000-0000-0000771B0000}"/>
    <cellStyle name="Comma 6 9" xfId="5060" xr:uid="{00000000-0005-0000-0000-0000781B0000}"/>
    <cellStyle name="Comma 6 9 2" xfId="5061" xr:uid="{00000000-0005-0000-0000-0000791B0000}"/>
    <cellStyle name="Comma 6 9 3" xfId="5062" xr:uid="{00000000-0005-0000-0000-00007A1B0000}"/>
    <cellStyle name="Comma 6 9 3 2" xfId="5063" xr:uid="{00000000-0005-0000-0000-00007B1B0000}"/>
    <cellStyle name="Comma 6 9 4" xfId="5064" xr:uid="{00000000-0005-0000-0000-00007C1B0000}"/>
    <cellStyle name="Comma 6_Schedule May 2011" xfId="5065" xr:uid="{00000000-0005-0000-0000-00007D1B0000}"/>
    <cellStyle name="Comma 60" xfId="5066" xr:uid="{00000000-0005-0000-0000-00007E1B0000}"/>
    <cellStyle name="Comma 60 2" xfId="5067" xr:uid="{00000000-0005-0000-0000-00007F1B0000}"/>
    <cellStyle name="Comma 60 3" xfId="5068" xr:uid="{00000000-0005-0000-0000-0000801B0000}"/>
    <cellStyle name="Comma 60 3 2" xfId="5069" xr:uid="{00000000-0005-0000-0000-0000811B0000}"/>
    <cellStyle name="Comma 60 3 2 2" xfId="5070" xr:uid="{00000000-0005-0000-0000-0000821B0000}"/>
    <cellStyle name="Comma 60 3 3" xfId="5071" xr:uid="{00000000-0005-0000-0000-0000831B0000}"/>
    <cellStyle name="Comma 60 4" xfId="5072" xr:uid="{00000000-0005-0000-0000-0000841B0000}"/>
    <cellStyle name="Comma 60 4 2" xfId="5073" xr:uid="{00000000-0005-0000-0000-0000851B0000}"/>
    <cellStyle name="Comma 60 5" xfId="5074" xr:uid="{00000000-0005-0000-0000-0000861B0000}"/>
    <cellStyle name="Comma 60 5 2" xfId="5075" xr:uid="{00000000-0005-0000-0000-0000871B0000}"/>
    <cellStyle name="Comma 60 6" xfId="5076" xr:uid="{00000000-0005-0000-0000-0000881B0000}"/>
    <cellStyle name="Comma 61" xfId="5077" xr:uid="{00000000-0005-0000-0000-0000891B0000}"/>
    <cellStyle name="Comma 61 2" xfId="5078" xr:uid="{00000000-0005-0000-0000-00008A1B0000}"/>
    <cellStyle name="Comma 61 3" xfId="5079" xr:uid="{00000000-0005-0000-0000-00008B1B0000}"/>
    <cellStyle name="Comma 61 3 2" xfId="5080" xr:uid="{00000000-0005-0000-0000-00008C1B0000}"/>
    <cellStyle name="Comma 61 3 2 2" xfId="5081" xr:uid="{00000000-0005-0000-0000-00008D1B0000}"/>
    <cellStyle name="Comma 61 3 3" xfId="5082" xr:uid="{00000000-0005-0000-0000-00008E1B0000}"/>
    <cellStyle name="Comma 61 4" xfId="5083" xr:uid="{00000000-0005-0000-0000-00008F1B0000}"/>
    <cellStyle name="Comma 61 4 2" xfId="5084" xr:uid="{00000000-0005-0000-0000-0000901B0000}"/>
    <cellStyle name="Comma 61 5" xfId="5085" xr:uid="{00000000-0005-0000-0000-0000911B0000}"/>
    <cellStyle name="Comma 61 5 2" xfId="5086" xr:uid="{00000000-0005-0000-0000-0000921B0000}"/>
    <cellStyle name="Comma 61 6" xfId="5087" xr:uid="{00000000-0005-0000-0000-0000931B0000}"/>
    <cellStyle name="Comma 62" xfId="5088" xr:uid="{00000000-0005-0000-0000-0000941B0000}"/>
    <cellStyle name="Comma 62 2" xfId="5089" xr:uid="{00000000-0005-0000-0000-0000951B0000}"/>
    <cellStyle name="Comma 62 3" xfId="5090" xr:uid="{00000000-0005-0000-0000-0000961B0000}"/>
    <cellStyle name="Comma 62 3 2" xfId="5091" xr:uid="{00000000-0005-0000-0000-0000971B0000}"/>
    <cellStyle name="Comma 62 3 2 2" xfId="5092" xr:uid="{00000000-0005-0000-0000-0000981B0000}"/>
    <cellStyle name="Comma 62 3 3" xfId="5093" xr:uid="{00000000-0005-0000-0000-0000991B0000}"/>
    <cellStyle name="Comma 62 4" xfId="5094" xr:uid="{00000000-0005-0000-0000-00009A1B0000}"/>
    <cellStyle name="Comma 62 4 2" xfId="5095" xr:uid="{00000000-0005-0000-0000-00009B1B0000}"/>
    <cellStyle name="Comma 62 5" xfId="5096" xr:uid="{00000000-0005-0000-0000-00009C1B0000}"/>
    <cellStyle name="Comma 62 5 2" xfId="5097" xr:uid="{00000000-0005-0000-0000-00009D1B0000}"/>
    <cellStyle name="Comma 62 6" xfId="5098" xr:uid="{00000000-0005-0000-0000-00009E1B0000}"/>
    <cellStyle name="Comma 63" xfId="5099" xr:uid="{00000000-0005-0000-0000-00009F1B0000}"/>
    <cellStyle name="Comma 63 2" xfId="5100" xr:uid="{00000000-0005-0000-0000-0000A01B0000}"/>
    <cellStyle name="Comma 63 2 2" xfId="27789" xr:uid="{00000000-0005-0000-0000-0000A11B0000}"/>
    <cellStyle name="Comma 63 3" xfId="5101" xr:uid="{00000000-0005-0000-0000-0000A21B0000}"/>
    <cellStyle name="Comma 63 3 2" xfId="5102" xr:uid="{00000000-0005-0000-0000-0000A31B0000}"/>
    <cellStyle name="Comma 63 3 2 2" xfId="5103" xr:uid="{00000000-0005-0000-0000-0000A41B0000}"/>
    <cellStyle name="Comma 63 3 3" xfId="5104" xr:uid="{00000000-0005-0000-0000-0000A51B0000}"/>
    <cellStyle name="Comma 63 4" xfId="5105" xr:uid="{00000000-0005-0000-0000-0000A61B0000}"/>
    <cellStyle name="Comma 63 4 2" xfId="5106" xr:uid="{00000000-0005-0000-0000-0000A71B0000}"/>
    <cellStyle name="Comma 63 5" xfId="5107" xr:uid="{00000000-0005-0000-0000-0000A81B0000}"/>
    <cellStyle name="Comma 63 5 2" xfId="5108" xr:uid="{00000000-0005-0000-0000-0000A91B0000}"/>
    <cellStyle name="Comma 63 6" xfId="5109" xr:uid="{00000000-0005-0000-0000-0000AA1B0000}"/>
    <cellStyle name="Comma 64" xfId="5110" xr:uid="{00000000-0005-0000-0000-0000AB1B0000}"/>
    <cellStyle name="Comma 64 2" xfId="5111" xr:uid="{00000000-0005-0000-0000-0000AC1B0000}"/>
    <cellStyle name="Comma 64 2 2" xfId="27790" xr:uid="{00000000-0005-0000-0000-0000AD1B0000}"/>
    <cellStyle name="Comma 64 3" xfId="5112" xr:uid="{00000000-0005-0000-0000-0000AE1B0000}"/>
    <cellStyle name="Comma 64 3 2" xfId="5113" xr:uid="{00000000-0005-0000-0000-0000AF1B0000}"/>
    <cellStyle name="Comma 64 3 2 2" xfId="5114" xr:uid="{00000000-0005-0000-0000-0000B01B0000}"/>
    <cellStyle name="Comma 64 3 3" xfId="5115" xr:uid="{00000000-0005-0000-0000-0000B11B0000}"/>
    <cellStyle name="Comma 64 4" xfId="5116" xr:uid="{00000000-0005-0000-0000-0000B21B0000}"/>
    <cellStyle name="Comma 64 4 2" xfId="5117" xr:uid="{00000000-0005-0000-0000-0000B31B0000}"/>
    <cellStyle name="Comma 64 5" xfId="5118" xr:uid="{00000000-0005-0000-0000-0000B41B0000}"/>
    <cellStyle name="Comma 64 5 2" xfId="5119" xr:uid="{00000000-0005-0000-0000-0000B51B0000}"/>
    <cellStyle name="Comma 64 6" xfId="5120" xr:uid="{00000000-0005-0000-0000-0000B61B0000}"/>
    <cellStyle name="Comma 65" xfId="5121" xr:uid="{00000000-0005-0000-0000-0000B71B0000}"/>
    <cellStyle name="Comma 65 2" xfId="5122" xr:uid="{00000000-0005-0000-0000-0000B81B0000}"/>
    <cellStyle name="Comma 65 2 2" xfId="27791" xr:uid="{00000000-0005-0000-0000-0000B91B0000}"/>
    <cellStyle name="Comma 65 3" xfId="5123" xr:uid="{00000000-0005-0000-0000-0000BA1B0000}"/>
    <cellStyle name="Comma 65 3 2" xfId="5124" xr:uid="{00000000-0005-0000-0000-0000BB1B0000}"/>
    <cellStyle name="Comma 65 3 2 2" xfId="5125" xr:uid="{00000000-0005-0000-0000-0000BC1B0000}"/>
    <cellStyle name="Comma 65 3 3" xfId="5126" xr:uid="{00000000-0005-0000-0000-0000BD1B0000}"/>
    <cellStyle name="Comma 65 4" xfId="5127" xr:uid="{00000000-0005-0000-0000-0000BE1B0000}"/>
    <cellStyle name="Comma 65 4 2" xfId="5128" xr:uid="{00000000-0005-0000-0000-0000BF1B0000}"/>
    <cellStyle name="Comma 65 5" xfId="5129" xr:uid="{00000000-0005-0000-0000-0000C01B0000}"/>
    <cellStyle name="Comma 65 5 2" xfId="5130" xr:uid="{00000000-0005-0000-0000-0000C11B0000}"/>
    <cellStyle name="Comma 65 6" xfId="5131" xr:uid="{00000000-0005-0000-0000-0000C21B0000}"/>
    <cellStyle name="Comma 66" xfId="5132" xr:uid="{00000000-0005-0000-0000-0000C31B0000}"/>
    <cellStyle name="Comma 66 2" xfId="5133" xr:uid="{00000000-0005-0000-0000-0000C41B0000}"/>
    <cellStyle name="Comma 66 3" xfId="5134" xr:uid="{00000000-0005-0000-0000-0000C51B0000}"/>
    <cellStyle name="Comma 66 3 2" xfId="5135" xr:uid="{00000000-0005-0000-0000-0000C61B0000}"/>
    <cellStyle name="Comma 66 3 2 2" xfId="5136" xr:uid="{00000000-0005-0000-0000-0000C71B0000}"/>
    <cellStyle name="Comma 66 3 3" xfId="5137" xr:uid="{00000000-0005-0000-0000-0000C81B0000}"/>
    <cellStyle name="Comma 66 4" xfId="5138" xr:uid="{00000000-0005-0000-0000-0000C91B0000}"/>
    <cellStyle name="Comma 66 4 2" xfId="5139" xr:uid="{00000000-0005-0000-0000-0000CA1B0000}"/>
    <cellStyle name="Comma 66 5" xfId="5140" xr:uid="{00000000-0005-0000-0000-0000CB1B0000}"/>
    <cellStyle name="Comma 66 5 2" xfId="5141" xr:uid="{00000000-0005-0000-0000-0000CC1B0000}"/>
    <cellStyle name="Comma 66 6" xfId="5142" xr:uid="{00000000-0005-0000-0000-0000CD1B0000}"/>
    <cellStyle name="Comma 67" xfId="5143" xr:uid="{00000000-0005-0000-0000-0000CE1B0000}"/>
    <cellStyle name="Comma 67 2" xfId="5144" xr:uid="{00000000-0005-0000-0000-0000CF1B0000}"/>
    <cellStyle name="Comma 67 3" xfId="5145" xr:uid="{00000000-0005-0000-0000-0000D01B0000}"/>
    <cellStyle name="Comma 67 3 2" xfId="5146" xr:uid="{00000000-0005-0000-0000-0000D11B0000}"/>
    <cellStyle name="Comma 67 3 2 2" xfId="5147" xr:uid="{00000000-0005-0000-0000-0000D21B0000}"/>
    <cellStyle name="Comma 67 3 3" xfId="5148" xr:uid="{00000000-0005-0000-0000-0000D31B0000}"/>
    <cellStyle name="Comma 67 4" xfId="5149" xr:uid="{00000000-0005-0000-0000-0000D41B0000}"/>
    <cellStyle name="Comma 67 4 2" xfId="5150" xr:uid="{00000000-0005-0000-0000-0000D51B0000}"/>
    <cellStyle name="Comma 67 5" xfId="5151" xr:uid="{00000000-0005-0000-0000-0000D61B0000}"/>
    <cellStyle name="Comma 67 5 2" xfId="5152" xr:uid="{00000000-0005-0000-0000-0000D71B0000}"/>
    <cellStyle name="Comma 67 6" xfId="5153" xr:uid="{00000000-0005-0000-0000-0000D81B0000}"/>
    <cellStyle name="Comma 68" xfId="5154" xr:uid="{00000000-0005-0000-0000-0000D91B0000}"/>
    <cellStyle name="Comma 68 2" xfId="5155" xr:uid="{00000000-0005-0000-0000-0000DA1B0000}"/>
    <cellStyle name="Comma 68 3" xfId="5156" xr:uid="{00000000-0005-0000-0000-0000DB1B0000}"/>
    <cellStyle name="Comma 68 3 2" xfId="5157" xr:uid="{00000000-0005-0000-0000-0000DC1B0000}"/>
    <cellStyle name="Comma 68 3 2 2" xfId="5158" xr:uid="{00000000-0005-0000-0000-0000DD1B0000}"/>
    <cellStyle name="Comma 68 3 3" xfId="5159" xr:uid="{00000000-0005-0000-0000-0000DE1B0000}"/>
    <cellStyle name="Comma 68 4" xfId="5160" xr:uid="{00000000-0005-0000-0000-0000DF1B0000}"/>
    <cellStyle name="Comma 68 4 2" xfId="5161" xr:uid="{00000000-0005-0000-0000-0000E01B0000}"/>
    <cellStyle name="Comma 68 5" xfId="5162" xr:uid="{00000000-0005-0000-0000-0000E11B0000}"/>
    <cellStyle name="Comma 68 5 2" xfId="5163" xr:uid="{00000000-0005-0000-0000-0000E21B0000}"/>
    <cellStyle name="Comma 68 6" xfId="5164" xr:uid="{00000000-0005-0000-0000-0000E31B0000}"/>
    <cellStyle name="Comma 69" xfId="5165" xr:uid="{00000000-0005-0000-0000-0000E41B0000}"/>
    <cellStyle name="Comma 69 2" xfId="5166" xr:uid="{00000000-0005-0000-0000-0000E51B0000}"/>
    <cellStyle name="Comma 69 3" xfId="5167" xr:uid="{00000000-0005-0000-0000-0000E61B0000}"/>
    <cellStyle name="Comma 69 3 2" xfId="5168" xr:uid="{00000000-0005-0000-0000-0000E71B0000}"/>
    <cellStyle name="Comma 69 3 2 2" xfId="5169" xr:uid="{00000000-0005-0000-0000-0000E81B0000}"/>
    <cellStyle name="Comma 69 3 3" xfId="5170" xr:uid="{00000000-0005-0000-0000-0000E91B0000}"/>
    <cellStyle name="Comma 69 4" xfId="5171" xr:uid="{00000000-0005-0000-0000-0000EA1B0000}"/>
    <cellStyle name="Comma 69 4 2" xfId="5172" xr:uid="{00000000-0005-0000-0000-0000EB1B0000}"/>
    <cellStyle name="Comma 69 5" xfId="5173" xr:uid="{00000000-0005-0000-0000-0000EC1B0000}"/>
    <cellStyle name="Comma 69 5 2" xfId="5174" xr:uid="{00000000-0005-0000-0000-0000ED1B0000}"/>
    <cellStyle name="Comma 69 6" xfId="5175" xr:uid="{00000000-0005-0000-0000-0000EE1B0000}"/>
    <cellStyle name="Comma 7" xfId="5176" xr:uid="{00000000-0005-0000-0000-0000EF1B0000}"/>
    <cellStyle name="Comma 7 10" xfId="5177" xr:uid="{00000000-0005-0000-0000-0000F01B0000}"/>
    <cellStyle name="Comma 7 11" xfId="5178" xr:uid="{00000000-0005-0000-0000-0000F11B0000}"/>
    <cellStyle name="Comma 7 2" xfId="5179" xr:uid="{00000000-0005-0000-0000-0000F21B0000}"/>
    <cellStyle name="Comma 7 2 2" xfId="5180" xr:uid="{00000000-0005-0000-0000-0000F31B0000}"/>
    <cellStyle name="Comma 7 2 2 2" xfId="5181" xr:uid="{00000000-0005-0000-0000-0000F41B0000}"/>
    <cellStyle name="Comma 7 2 2 2 2" xfId="5182" xr:uid="{00000000-0005-0000-0000-0000F51B0000}"/>
    <cellStyle name="Comma 7 2 2 3" xfId="5183" xr:uid="{00000000-0005-0000-0000-0000F61B0000}"/>
    <cellStyle name="Comma 7 2 2 3 2" xfId="5184" xr:uid="{00000000-0005-0000-0000-0000F71B0000}"/>
    <cellStyle name="Comma 7 2 2 3 3" xfId="5185" xr:uid="{00000000-0005-0000-0000-0000F81B0000}"/>
    <cellStyle name="Comma 7 2 2 3 3 2" xfId="5186" xr:uid="{00000000-0005-0000-0000-0000F91B0000}"/>
    <cellStyle name="Comma 7 2 2 3 3 2 2" xfId="5187" xr:uid="{00000000-0005-0000-0000-0000FA1B0000}"/>
    <cellStyle name="Comma 7 2 2 3 3 3" xfId="5188" xr:uid="{00000000-0005-0000-0000-0000FB1B0000}"/>
    <cellStyle name="Comma 7 2 2 3 4" xfId="5189" xr:uid="{00000000-0005-0000-0000-0000FC1B0000}"/>
    <cellStyle name="Comma 7 2 2 3 4 2" xfId="5190" xr:uid="{00000000-0005-0000-0000-0000FD1B0000}"/>
    <cellStyle name="Comma 7 2 2 3 5" xfId="5191" xr:uid="{00000000-0005-0000-0000-0000FE1B0000}"/>
    <cellStyle name="Comma 7 2 2 3 5 2" xfId="5192" xr:uid="{00000000-0005-0000-0000-0000FF1B0000}"/>
    <cellStyle name="Comma 7 2 2 3 6" xfId="5193" xr:uid="{00000000-0005-0000-0000-0000001C0000}"/>
    <cellStyle name="Comma 7 2 2 4" xfId="5194" xr:uid="{00000000-0005-0000-0000-0000011C0000}"/>
    <cellStyle name="Comma 7 2 2 5" xfId="5195" xr:uid="{00000000-0005-0000-0000-0000021C0000}"/>
    <cellStyle name="Comma 7 2 2 5 2" xfId="5196" xr:uid="{00000000-0005-0000-0000-0000031C0000}"/>
    <cellStyle name="Comma 7 2 2 5 2 2" xfId="5197" xr:uid="{00000000-0005-0000-0000-0000041C0000}"/>
    <cellStyle name="Comma 7 2 2 5 3" xfId="5198" xr:uid="{00000000-0005-0000-0000-0000051C0000}"/>
    <cellStyle name="Comma 7 2 2 6" xfId="5199" xr:uid="{00000000-0005-0000-0000-0000061C0000}"/>
    <cellStyle name="Comma 7 2 3" xfId="5200" xr:uid="{00000000-0005-0000-0000-0000071C0000}"/>
    <cellStyle name="Comma 7 2 3 2" xfId="5201" xr:uid="{00000000-0005-0000-0000-0000081C0000}"/>
    <cellStyle name="Comma 7 2 3 3" xfId="5202" xr:uid="{00000000-0005-0000-0000-0000091C0000}"/>
    <cellStyle name="Comma 7 2 4" xfId="5203" xr:uid="{00000000-0005-0000-0000-00000A1C0000}"/>
    <cellStyle name="Comma 7 2 4 2" xfId="5204" xr:uid="{00000000-0005-0000-0000-00000B1C0000}"/>
    <cellStyle name="Comma 7 2 4 3" xfId="5205" xr:uid="{00000000-0005-0000-0000-00000C1C0000}"/>
    <cellStyle name="Comma 7 2 4 3 2" xfId="5206" xr:uid="{00000000-0005-0000-0000-00000D1C0000}"/>
    <cellStyle name="Comma 7 2 4 3 2 2" xfId="5207" xr:uid="{00000000-0005-0000-0000-00000E1C0000}"/>
    <cellStyle name="Comma 7 2 4 3 3" xfId="5208" xr:uid="{00000000-0005-0000-0000-00000F1C0000}"/>
    <cellStyle name="Comma 7 2 4 4" xfId="5209" xr:uid="{00000000-0005-0000-0000-0000101C0000}"/>
    <cellStyle name="Comma 7 2 4 4 2" xfId="5210" xr:uid="{00000000-0005-0000-0000-0000111C0000}"/>
    <cellStyle name="Comma 7 2 4 5" xfId="5211" xr:uid="{00000000-0005-0000-0000-0000121C0000}"/>
    <cellStyle name="Comma 7 2 4 5 2" xfId="5212" xr:uid="{00000000-0005-0000-0000-0000131C0000}"/>
    <cellStyle name="Comma 7 2 4 6" xfId="5213" xr:uid="{00000000-0005-0000-0000-0000141C0000}"/>
    <cellStyle name="Comma 7 2 5" xfId="5214" xr:uid="{00000000-0005-0000-0000-0000151C0000}"/>
    <cellStyle name="Comma 7 2 5 2" xfId="5215" xr:uid="{00000000-0005-0000-0000-0000161C0000}"/>
    <cellStyle name="Comma 7 2 6" xfId="5216" xr:uid="{00000000-0005-0000-0000-0000171C0000}"/>
    <cellStyle name="Comma 7 2 6 2" xfId="5217" xr:uid="{00000000-0005-0000-0000-0000181C0000}"/>
    <cellStyle name="Comma 7 2 6 3" xfId="5218" xr:uid="{00000000-0005-0000-0000-0000191C0000}"/>
    <cellStyle name="Comma 7 2 6 3 2" xfId="5219" xr:uid="{00000000-0005-0000-0000-00001A1C0000}"/>
    <cellStyle name="Comma 7 2 6 4" xfId="5220" xr:uid="{00000000-0005-0000-0000-00001B1C0000}"/>
    <cellStyle name="Comma 7 2 7" xfId="5221" xr:uid="{00000000-0005-0000-0000-00001C1C0000}"/>
    <cellStyle name="Comma 7 2 7 2" xfId="5222" xr:uid="{00000000-0005-0000-0000-00001D1C0000}"/>
    <cellStyle name="Comma 7 2 8" xfId="5223" xr:uid="{00000000-0005-0000-0000-00001E1C0000}"/>
    <cellStyle name="Comma 7 2 9" xfId="5224" xr:uid="{00000000-0005-0000-0000-00001F1C0000}"/>
    <cellStyle name="Comma 7 3" xfId="5225" xr:uid="{00000000-0005-0000-0000-0000201C0000}"/>
    <cellStyle name="Comma 7 3 2" xfId="5226" xr:uid="{00000000-0005-0000-0000-0000211C0000}"/>
    <cellStyle name="Comma 7 3 2 2" xfId="5227" xr:uid="{00000000-0005-0000-0000-0000221C0000}"/>
    <cellStyle name="Comma 7 3 2 2 2" xfId="5228" xr:uid="{00000000-0005-0000-0000-0000231C0000}"/>
    <cellStyle name="Comma 7 3 2 3" xfId="5229" xr:uid="{00000000-0005-0000-0000-0000241C0000}"/>
    <cellStyle name="Comma 7 3 2 3 2" xfId="5230" xr:uid="{00000000-0005-0000-0000-0000251C0000}"/>
    <cellStyle name="Comma 7 3 2 3 3" xfId="5231" xr:uid="{00000000-0005-0000-0000-0000261C0000}"/>
    <cellStyle name="Comma 7 3 2 3 3 2" xfId="5232" xr:uid="{00000000-0005-0000-0000-0000271C0000}"/>
    <cellStyle name="Comma 7 3 2 3 3 2 2" xfId="5233" xr:uid="{00000000-0005-0000-0000-0000281C0000}"/>
    <cellStyle name="Comma 7 3 2 3 3 3" xfId="5234" xr:uid="{00000000-0005-0000-0000-0000291C0000}"/>
    <cellStyle name="Comma 7 3 2 3 4" xfId="5235" xr:uid="{00000000-0005-0000-0000-00002A1C0000}"/>
    <cellStyle name="Comma 7 3 2 3 4 2" xfId="5236" xr:uid="{00000000-0005-0000-0000-00002B1C0000}"/>
    <cellStyle name="Comma 7 3 2 3 5" xfId="5237" xr:uid="{00000000-0005-0000-0000-00002C1C0000}"/>
    <cellStyle name="Comma 7 3 2 3 5 2" xfId="5238" xr:uid="{00000000-0005-0000-0000-00002D1C0000}"/>
    <cellStyle name="Comma 7 3 2 3 6" xfId="5239" xr:uid="{00000000-0005-0000-0000-00002E1C0000}"/>
    <cellStyle name="Comma 7 3 2 4" xfId="5240" xr:uid="{00000000-0005-0000-0000-00002F1C0000}"/>
    <cellStyle name="Comma 7 3 2 5" xfId="5241" xr:uid="{00000000-0005-0000-0000-0000301C0000}"/>
    <cellStyle name="Comma 7 3 2 5 2" xfId="5242" xr:uid="{00000000-0005-0000-0000-0000311C0000}"/>
    <cellStyle name="Comma 7 3 2 5 2 2" xfId="5243" xr:uid="{00000000-0005-0000-0000-0000321C0000}"/>
    <cellStyle name="Comma 7 3 2 5 3" xfId="5244" xr:uid="{00000000-0005-0000-0000-0000331C0000}"/>
    <cellStyle name="Comma 7 3 3" xfId="5245" xr:uid="{00000000-0005-0000-0000-0000341C0000}"/>
    <cellStyle name="Comma 7 3 3 2" xfId="5246" xr:uid="{00000000-0005-0000-0000-0000351C0000}"/>
    <cellStyle name="Comma 7 3 4" xfId="5247" xr:uid="{00000000-0005-0000-0000-0000361C0000}"/>
    <cellStyle name="Comma 7 3 4 2" xfId="5248" xr:uid="{00000000-0005-0000-0000-0000371C0000}"/>
    <cellStyle name="Comma 7 3 4 3" xfId="5249" xr:uid="{00000000-0005-0000-0000-0000381C0000}"/>
    <cellStyle name="Comma 7 3 4 3 2" xfId="5250" xr:uid="{00000000-0005-0000-0000-0000391C0000}"/>
    <cellStyle name="Comma 7 3 4 3 2 2" xfId="5251" xr:uid="{00000000-0005-0000-0000-00003A1C0000}"/>
    <cellStyle name="Comma 7 3 4 3 3" xfId="5252" xr:uid="{00000000-0005-0000-0000-00003B1C0000}"/>
    <cellStyle name="Comma 7 3 4 4" xfId="5253" xr:uid="{00000000-0005-0000-0000-00003C1C0000}"/>
    <cellStyle name="Comma 7 3 4 4 2" xfId="5254" xr:uid="{00000000-0005-0000-0000-00003D1C0000}"/>
    <cellStyle name="Comma 7 3 4 5" xfId="5255" xr:uid="{00000000-0005-0000-0000-00003E1C0000}"/>
    <cellStyle name="Comma 7 3 4 5 2" xfId="5256" xr:uid="{00000000-0005-0000-0000-00003F1C0000}"/>
    <cellStyle name="Comma 7 3 4 6" xfId="5257" xr:uid="{00000000-0005-0000-0000-0000401C0000}"/>
    <cellStyle name="Comma 7 3 5" xfId="5258" xr:uid="{00000000-0005-0000-0000-0000411C0000}"/>
    <cellStyle name="Comma 7 3 5 2" xfId="5259" xr:uid="{00000000-0005-0000-0000-0000421C0000}"/>
    <cellStyle name="Comma 7 3 6" xfId="5260" xr:uid="{00000000-0005-0000-0000-0000431C0000}"/>
    <cellStyle name="Comma 7 3 6 2" xfId="5261" xr:uid="{00000000-0005-0000-0000-0000441C0000}"/>
    <cellStyle name="Comma 7 3 6 3" xfId="5262" xr:uid="{00000000-0005-0000-0000-0000451C0000}"/>
    <cellStyle name="Comma 7 3 6 3 2" xfId="5263" xr:uid="{00000000-0005-0000-0000-0000461C0000}"/>
    <cellStyle name="Comma 7 3 6 4" xfId="5264" xr:uid="{00000000-0005-0000-0000-0000471C0000}"/>
    <cellStyle name="Comma 7 3 7" xfId="5265" xr:uid="{00000000-0005-0000-0000-0000481C0000}"/>
    <cellStyle name="Comma 7 3 8" xfId="5266" xr:uid="{00000000-0005-0000-0000-0000491C0000}"/>
    <cellStyle name="Comma 7 4" xfId="5267" xr:uid="{00000000-0005-0000-0000-00004A1C0000}"/>
    <cellStyle name="Comma 7 4 2" xfId="5268" xr:uid="{00000000-0005-0000-0000-00004B1C0000}"/>
    <cellStyle name="Comma 7 4 2 2" xfId="5269" xr:uid="{00000000-0005-0000-0000-00004C1C0000}"/>
    <cellStyle name="Comma 7 4 3" xfId="5270" xr:uid="{00000000-0005-0000-0000-00004D1C0000}"/>
    <cellStyle name="Comma 7 4 3 2" xfId="5271" xr:uid="{00000000-0005-0000-0000-00004E1C0000}"/>
    <cellStyle name="Comma 7 4 3 3" xfId="5272" xr:uid="{00000000-0005-0000-0000-00004F1C0000}"/>
    <cellStyle name="Comma 7 4 3 3 2" xfId="5273" xr:uid="{00000000-0005-0000-0000-0000501C0000}"/>
    <cellStyle name="Comma 7 4 3 3 2 2" xfId="5274" xr:uid="{00000000-0005-0000-0000-0000511C0000}"/>
    <cellStyle name="Comma 7 4 3 3 3" xfId="5275" xr:uid="{00000000-0005-0000-0000-0000521C0000}"/>
    <cellStyle name="Comma 7 4 3 4" xfId="5276" xr:uid="{00000000-0005-0000-0000-0000531C0000}"/>
    <cellStyle name="Comma 7 4 3 4 2" xfId="5277" xr:uid="{00000000-0005-0000-0000-0000541C0000}"/>
    <cellStyle name="Comma 7 4 3 5" xfId="5278" xr:uid="{00000000-0005-0000-0000-0000551C0000}"/>
    <cellStyle name="Comma 7 4 3 5 2" xfId="5279" xr:uid="{00000000-0005-0000-0000-0000561C0000}"/>
    <cellStyle name="Comma 7 4 3 6" xfId="5280" xr:uid="{00000000-0005-0000-0000-0000571C0000}"/>
    <cellStyle name="Comma 7 4 4" xfId="5281" xr:uid="{00000000-0005-0000-0000-0000581C0000}"/>
    <cellStyle name="Comma 7 4 4 2" xfId="5282" xr:uid="{00000000-0005-0000-0000-0000591C0000}"/>
    <cellStyle name="Comma 7 4 5" xfId="5283" xr:uid="{00000000-0005-0000-0000-00005A1C0000}"/>
    <cellStyle name="Comma 7 4 5 2" xfId="5284" xr:uid="{00000000-0005-0000-0000-00005B1C0000}"/>
    <cellStyle name="Comma 7 4 5 2 2" xfId="5285" xr:uid="{00000000-0005-0000-0000-00005C1C0000}"/>
    <cellStyle name="Comma 7 4 5 3" xfId="5286" xr:uid="{00000000-0005-0000-0000-00005D1C0000}"/>
    <cellStyle name="Comma 7 5" xfId="5287" xr:uid="{00000000-0005-0000-0000-00005E1C0000}"/>
    <cellStyle name="Comma 7 5 2" xfId="5288" xr:uid="{00000000-0005-0000-0000-00005F1C0000}"/>
    <cellStyle name="Comma 7 6" xfId="5289" xr:uid="{00000000-0005-0000-0000-0000601C0000}"/>
    <cellStyle name="Comma 7 6 2" xfId="5290" xr:uid="{00000000-0005-0000-0000-0000611C0000}"/>
    <cellStyle name="Comma 7 7" xfId="5291" xr:uid="{00000000-0005-0000-0000-0000621C0000}"/>
    <cellStyle name="Comma 7 7 2" xfId="5292" xr:uid="{00000000-0005-0000-0000-0000631C0000}"/>
    <cellStyle name="Comma 7 7 3" xfId="5293" xr:uid="{00000000-0005-0000-0000-0000641C0000}"/>
    <cellStyle name="Comma 7 7 3 2" xfId="5294" xr:uid="{00000000-0005-0000-0000-0000651C0000}"/>
    <cellStyle name="Comma 7 7 3 2 2" xfId="5295" xr:uid="{00000000-0005-0000-0000-0000661C0000}"/>
    <cellStyle name="Comma 7 7 3 3" xfId="5296" xr:uid="{00000000-0005-0000-0000-0000671C0000}"/>
    <cellStyle name="Comma 7 7 4" xfId="5297" xr:uid="{00000000-0005-0000-0000-0000681C0000}"/>
    <cellStyle name="Comma 7 7 4 2" xfId="5298" xr:uid="{00000000-0005-0000-0000-0000691C0000}"/>
    <cellStyle name="Comma 7 7 5" xfId="5299" xr:uid="{00000000-0005-0000-0000-00006A1C0000}"/>
    <cellStyle name="Comma 7 7 5 2" xfId="5300" xr:uid="{00000000-0005-0000-0000-00006B1C0000}"/>
    <cellStyle name="Comma 7 7 6" xfId="5301" xr:uid="{00000000-0005-0000-0000-00006C1C0000}"/>
    <cellStyle name="Comma 7 8" xfId="5302" xr:uid="{00000000-0005-0000-0000-00006D1C0000}"/>
    <cellStyle name="Comma 7 8 2" xfId="5303" xr:uid="{00000000-0005-0000-0000-00006E1C0000}"/>
    <cellStyle name="Comma 7 9" xfId="5304" xr:uid="{00000000-0005-0000-0000-00006F1C0000}"/>
    <cellStyle name="Comma 7 9 2" xfId="5305" xr:uid="{00000000-0005-0000-0000-0000701C0000}"/>
    <cellStyle name="Comma 7 9 3" xfId="5306" xr:uid="{00000000-0005-0000-0000-0000711C0000}"/>
    <cellStyle name="Comma 7 9 3 2" xfId="5307" xr:uid="{00000000-0005-0000-0000-0000721C0000}"/>
    <cellStyle name="Comma 7 9 4" xfId="5308" xr:uid="{00000000-0005-0000-0000-0000731C0000}"/>
    <cellStyle name="Comma 7_Schedule May 2011" xfId="5309" xr:uid="{00000000-0005-0000-0000-0000741C0000}"/>
    <cellStyle name="Comma 70" xfId="5310" xr:uid="{00000000-0005-0000-0000-0000751C0000}"/>
    <cellStyle name="Comma 70 2" xfId="5311" xr:uid="{00000000-0005-0000-0000-0000761C0000}"/>
    <cellStyle name="Comma 70 3" xfId="5312" xr:uid="{00000000-0005-0000-0000-0000771C0000}"/>
    <cellStyle name="Comma 70 3 2" xfId="5313" xr:uid="{00000000-0005-0000-0000-0000781C0000}"/>
    <cellStyle name="Comma 70 3 2 2" xfId="5314" xr:uid="{00000000-0005-0000-0000-0000791C0000}"/>
    <cellStyle name="Comma 70 3 3" xfId="5315" xr:uid="{00000000-0005-0000-0000-00007A1C0000}"/>
    <cellStyle name="Comma 70 4" xfId="5316" xr:uid="{00000000-0005-0000-0000-00007B1C0000}"/>
    <cellStyle name="Comma 70 4 2" xfId="5317" xr:uid="{00000000-0005-0000-0000-00007C1C0000}"/>
    <cellStyle name="Comma 70 5" xfId="5318" xr:uid="{00000000-0005-0000-0000-00007D1C0000}"/>
    <cellStyle name="Comma 70 5 2" xfId="5319" xr:uid="{00000000-0005-0000-0000-00007E1C0000}"/>
    <cellStyle name="Comma 70 6" xfId="5320" xr:uid="{00000000-0005-0000-0000-00007F1C0000}"/>
    <cellStyle name="Comma 71" xfId="5321" xr:uid="{00000000-0005-0000-0000-0000801C0000}"/>
    <cellStyle name="Comma 71 2" xfId="5322" xr:uid="{00000000-0005-0000-0000-0000811C0000}"/>
    <cellStyle name="Comma 71 3" xfId="5323" xr:uid="{00000000-0005-0000-0000-0000821C0000}"/>
    <cellStyle name="Comma 71 3 2" xfId="5324" xr:uid="{00000000-0005-0000-0000-0000831C0000}"/>
    <cellStyle name="Comma 71 3 2 2" xfId="5325" xr:uid="{00000000-0005-0000-0000-0000841C0000}"/>
    <cellStyle name="Comma 71 3 3" xfId="5326" xr:uid="{00000000-0005-0000-0000-0000851C0000}"/>
    <cellStyle name="Comma 71 4" xfId="5327" xr:uid="{00000000-0005-0000-0000-0000861C0000}"/>
    <cellStyle name="Comma 71 4 2" xfId="5328" xr:uid="{00000000-0005-0000-0000-0000871C0000}"/>
    <cellStyle name="Comma 71 5" xfId="5329" xr:uid="{00000000-0005-0000-0000-0000881C0000}"/>
    <cellStyle name="Comma 71 5 2" xfId="5330" xr:uid="{00000000-0005-0000-0000-0000891C0000}"/>
    <cellStyle name="Comma 71 6" xfId="5331" xr:uid="{00000000-0005-0000-0000-00008A1C0000}"/>
    <cellStyle name="Comma 72" xfId="5332" xr:uid="{00000000-0005-0000-0000-00008B1C0000}"/>
    <cellStyle name="Comma 72 2" xfId="5333" xr:uid="{00000000-0005-0000-0000-00008C1C0000}"/>
    <cellStyle name="Comma 72 3" xfId="5334" xr:uid="{00000000-0005-0000-0000-00008D1C0000}"/>
    <cellStyle name="Comma 72 3 2" xfId="5335" xr:uid="{00000000-0005-0000-0000-00008E1C0000}"/>
    <cellStyle name="Comma 72 3 2 2" xfId="5336" xr:uid="{00000000-0005-0000-0000-00008F1C0000}"/>
    <cellStyle name="Comma 72 3 3" xfId="5337" xr:uid="{00000000-0005-0000-0000-0000901C0000}"/>
    <cellStyle name="Comma 72 4" xfId="5338" xr:uid="{00000000-0005-0000-0000-0000911C0000}"/>
    <cellStyle name="Comma 72 4 2" xfId="5339" xr:uid="{00000000-0005-0000-0000-0000921C0000}"/>
    <cellStyle name="Comma 72 5" xfId="5340" xr:uid="{00000000-0005-0000-0000-0000931C0000}"/>
    <cellStyle name="Comma 72 5 2" xfId="5341" xr:uid="{00000000-0005-0000-0000-0000941C0000}"/>
    <cellStyle name="Comma 72 6" xfId="5342" xr:uid="{00000000-0005-0000-0000-0000951C0000}"/>
    <cellStyle name="Comma 73" xfId="5343" xr:uid="{00000000-0005-0000-0000-0000961C0000}"/>
    <cellStyle name="Comma 73 2" xfId="5344" xr:uid="{00000000-0005-0000-0000-0000971C0000}"/>
    <cellStyle name="Comma 74" xfId="5345" xr:uid="{00000000-0005-0000-0000-0000981C0000}"/>
    <cellStyle name="Comma 74 2" xfId="5346" xr:uid="{00000000-0005-0000-0000-0000991C0000}"/>
    <cellStyle name="Comma 74 2 2" xfId="5347" xr:uid="{00000000-0005-0000-0000-00009A1C0000}"/>
    <cellStyle name="Comma 74 2 2 2" xfId="5348" xr:uid="{00000000-0005-0000-0000-00009B1C0000}"/>
    <cellStyle name="Comma 74 3" xfId="5349" xr:uid="{00000000-0005-0000-0000-00009C1C0000}"/>
    <cellStyle name="Comma 74 3 2" xfId="5350" xr:uid="{00000000-0005-0000-0000-00009D1C0000}"/>
    <cellStyle name="Comma 74 4" xfId="5351" xr:uid="{00000000-0005-0000-0000-00009E1C0000}"/>
    <cellStyle name="Comma 75" xfId="5352" xr:uid="{00000000-0005-0000-0000-00009F1C0000}"/>
    <cellStyle name="Comma 75 2" xfId="5353" xr:uid="{00000000-0005-0000-0000-0000A01C0000}"/>
    <cellStyle name="Comma 75 2 2" xfId="5354" xr:uid="{00000000-0005-0000-0000-0000A11C0000}"/>
    <cellStyle name="Comma 75 2 2 2" xfId="5355" xr:uid="{00000000-0005-0000-0000-0000A21C0000}"/>
    <cellStyle name="Comma 75 3" xfId="5356" xr:uid="{00000000-0005-0000-0000-0000A31C0000}"/>
    <cellStyle name="Comma 75 3 2" xfId="5357" xr:uid="{00000000-0005-0000-0000-0000A41C0000}"/>
    <cellStyle name="Comma 75 4" xfId="5358" xr:uid="{00000000-0005-0000-0000-0000A51C0000}"/>
    <cellStyle name="Comma 76" xfId="5359" xr:uid="{00000000-0005-0000-0000-0000A61C0000}"/>
    <cellStyle name="Comma 76 2" xfId="5360" xr:uid="{00000000-0005-0000-0000-0000A71C0000}"/>
    <cellStyle name="Comma 76 2 2" xfId="5361" xr:uid="{00000000-0005-0000-0000-0000A81C0000}"/>
    <cellStyle name="Comma 76 3" xfId="5362" xr:uid="{00000000-0005-0000-0000-0000A91C0000}"/>
    <cellStyle name="Comma 77" xfId="5363" xr:uid="{00000000-0005-0000-0000-0000AA1C0000}"/>
    <cellStyle name="Comma 77 2" xfId="5364" xr:uid="{00000000-0005-0000-0000-0000AB1C0000}"/>
    <cellStyle name="Comma 77 2 2" xfId="5365" xr:uid="{00000000-0005-0000-0000-0000AC1C0000}"/>
    <cellStyle name="Comma 77 3" xfId="5366" xr:uid="{00000000-0005-0000-0000-0000AD1C0000}"/>
    <cellStyle name="Comma 78" xfId="5367" xr:uid="{00000000-0005-0000-0000-0000AE1C0000}"/>
    <cellStyle name="Comma 78 2" xfId="5368" xr:uid="{00000000-0005-0000-0000-0000AF1C0000}"/>
    <cellStyle name="Comma 79" xfId="5369" xr:uid="{00000000-0005-0000-0000-0000B01C0000}"/>
    <cellStyle name="Comma 79 2" xfId="5370" xr:uid="{00000000-0005-0000-0000-0000B11C0000}"/>
    <cellStyle name="Comma 8" xfId="5371" xr:uid="{00000000-0005-0000-0000-0000B21C0000}"/>
    <cellStyle name="Comma 8 2" xfId="5372" xr:uid="{00000000-0005-0000-0000-0000B31C0000}"/>
    <cellStyle name="Comma 8 2 2" xfId="5373" xr:uid="{00000000-0005-0000-0000-0000B41C0000}"/>
    <cellStyle name="Comma 8 2 2 2" xfId="5374" xr:uid="{00000000-0005-0000-0000-0000B51C0000}"/>
    <cellStyle name="Comma 8 2 2 3" xfId="5375" xr:uid="{00000000-0005-0000-0000-0000B61C0000}"/>
    <cellStyle name="Comma 8 2 3" xfId="5376" xr:uid="{00000000-0005-0000-0000-0000B71C0000}"/>
    <cellStyle name="Comma 8 2 3 2" xfId="5377" xr:uid="{00000000-0005-0000-0000-0000B81C0000}"/>
    <cellStyle name="Comma 8 2 3 3" xfId="5378" xr:uid="{00000000-0005-0000-0000-0000B91C0000}"/>
    <cellStyle name="Comma 8 2 3 3 2" xfId="5379" xr:uid="{00000000-0005-0000-0000-0000BA1C0000}"/>
    <cellStyle name="Comma 8 2 3 3 2 2" xfId="5380" xr:uid="{00000000-0005-0000-0000-0000BB1C0000}"/>
    <cellStyle name="Comma 8 2 3 3 3" xfId="5381" xr:uid="{00000000-0005-0000-0000-0000BC1C0000}"/>
    <cellStyle name="Comma 8 2 3 4" xfId="5382" xr:uid="{00000000-0005-0000-0000-0000BD1C0000}"/>
    <cellStyle name="Comma 8 2 3 4 2" xfId="5383" xr:uid="{00000000-0005-0000-0000-0000BE1C0000}"/>
    <cellStyle name="Comma 8 2 3 5" xfId="5384" xr:uid="{00000000-0005-0000-0000-0000BF1C0000}"/>
    <cellStyle name="Comma 8 2 3 5 2" xfId="5385" xr:uid="{00000000-0005-0000-0000-0000C01C0000}"/>
    <cellStyle name="Comma 8 2 3 6" xfId="5386" xr:uid="{00000000-0005-0000-0000-0000C11C0000}"/>
    <cellStyle name="Comma 8 2 3 7" xfId="5387" xr:uid="{00000000-0005-0000-0000-0000C21C0000}"/>
    <cellStyle name="Comma 8 2 4" xfId="5388" xr:uid="{00000000-0005-0000-0000-0000C31C0000}"/>
    <cellStyle name="Comma 8 2 5" xfId="5389" xr:uid="{00000000-0005-0000-0000-0000C41C0000}"/>
    <cellStyle name="Comma 8 2 5 2" xfId="5390" xr:uid="{00000000-0005-0000-0000-0000C51C0000}"/>
    <cellStyle name="Comma 8 2 5 3" xfId="5391" xr:uid="{00000000-0005-0000-0000-0000C61C0000}"/>
    <cellStyle name="Comma 8 2 5 3 2" xfId="5392" xr:uid="{00000000-0005-0000-0000-0000C71C0000}"/>
    <cellStyle name="Comma 8 2 5 4" xfId="5393" xr:uid="{00000000-0005-0000-0000-0000C81C0000}"/>
    <cellStyle name="Comma 8 2 6" xfId="5394" xr:uid="{00000000-0005-0000-0000-0000C91C0000}"/>
    <cellStyle name="Comma 8 3" xfId="5395" xr:uid="{00000000-0005-0000-0000-0000CA1C0000}"/>
    <cellStyle name="Comma 8 3 2" xfId="5396" xr:uid="{00000000-0005-0000-0000-0000CB1C0000}"/>
    <cellStyle name="Comma 8 3 2 2" xfId="5397" xr:uid="{00000000-0005-0000-0000-0000CC1C0000}"/>
    <cellStyle name="Comma 8 3 3" xfId="5398" xr:uid="{00000000-0005-0000-0000-0000CD1C0000}"/>
    <cellStyle name="Comma 8 3 4" xfId="5399" xr:uid="{00000000-0005-0000-0000-0000CE1C0000}"/>
    <cellStyle name="Comma 8 3 5" xfId="5400" xr:uid="{00000000-0005-0000-0000-0000CF1C0000}"/>
    <cellStyle name="Comma 8 3 6" xfId="5401" xr:uid="{00000000-0005-0000-0000-0000D01C0000}"/>
    <cellStyle name="Comma 8 4" xfId="5402" xr:uid="{00000000-0005-0000-0000-0000D11C0000}"/>
    <cellStyle name="Comma 8 4 2" xfId="5403" xr:uid="{00000000-0005-0000-0000-0000D21C0000}"/>
    <cellStyle name="Comma 8 4 3" xfId="5404" xr:uid="{00000000-0005-0000-0000-0000D31C0000}"/>
    <cellStyle name="Comma 8 4 3 2" xfId="5405" xr:uid="{00000000-0005-0000-0000-0000D41C0000}"/>
    <cellStyle name="Comma 8 4 3 2 2" xfId="5406" xr:uid="{00000000-0005-0000-0000-0000D51C0000}"/>
    <cellStyle name="Comma 8 4 3 3" xfId="5407" xr:uid="{00000000-0005-0000-0000-0000D61C0000}"/>
    <cellStyle name="Comma 8 4 4" xfId="5408" xr:uid="{00000000-0005-0000-0000-0000D71C0000}"/>
    <cellStyle name="Comma 8 4 4 2" xfId="5409" xr:uid="{00000000-0005-0000-0000-0000D81C0000}"/>
    <cellStyle name="Comma 8 4 5" xfId="5410" xr:uid="{00000000-0005-0000-0000-0000D91C0000}"/>
    <cellStyle name="Comma 8 4 5 2" xfId="5411" xr:uid="{00000000-0005-0000-0000-0000DA1C0000}"/>
    <cellStyle name="Comma 8 4 6" xfId="5412" xr:uid="{00000000-0005-0000-0000-0000DB1C0000}"/>
    <cellStyle name="Comma 8 4 7" xfId="5413" xr:uid="{00000000-0005-0000-0000-0000DC1C0000}"/>
    <cellStyle name="Comma 8 5" xfId="5414" xr:uid="{00000000-0005-0000-0000-0000DD1C0000}"/>
    <cellStyle name="Comma 8 5 2" xfId="5415" xr:uid="{00000000-0005-0000-0000-0000DE1C0000}"/>
    <cellStyle name="Comma 8 6" xfId="5416" xr:uid="{00000000-0005-0000-0000-0000DF1C0000}"/>
    <cellStyle name="Comma 8 6 2" xfId="5417" xr:uid="{00000000-0005-0000-0000-0000E01C0000}"/>
    <cellStyle name="Comma 8 6 3" xfId="5418" xr:uid="{00000000-0005-0000-0000-0000E11C0000}"/>
    <cellStyle name="Comma 8 6 3 2" xfId="5419" xr:uid="{00000000-0005-0000-0000-0000E21C0000}"/>
    <cellStyle name="Comma 8 6 4" xfId="5420" xr:uid="{00000000-0005-0000-0000-0000E31C0000}"/>
    <cellStyle name="Comma 8 7" xfId="5421" xr:uid="{00000000-0005-0000-0000-0000E41C0000}"/>
    <cellStyle name="Comma 8 8" xfId="5422" xr:uid="{00000000-0005-0000-0000-0000E51C0000}"/>
    <cellStyle name="Comma 80" xfId="5423" xr:uid="{00000000-0005-0000-0000-0000E61C0000}"/>
    <cellStyle name="Comma 80 2" xfId="5424" xr:uid="{00000000-0005-0000-0000-0000E71C0000}"/>
    <cellStyle name="Comma 81" xfId="5425" xr:uid="{00000000-0005-0000-0000-0000E81C0000}"/>
    <cellStyle name="Comma 81 2" xfId="5426" xr:uid="{00000000-0005-0000-0000-0000E91C0000}"/>
    <cellStyle name="Comma 82" xfId="5427" xr:uid="{00000000-0005-0000-0000-0000EA1C0000}"/>
    <cellStyle name="Comma 82 2" xfId="5428" xr:uid="{00000000-0005-0000-0000-0000EB1C0000}"/>
    <cellStyle name="Comma 83" xfId="5429" xr:uid="{00000000-0005-0000-0000-0000EC1C0000}"/>
    <cellStyle name="Comma 83 2" xfId="5430" xr:uid="{00000000-0005-0000-0000-0000ED1C0000}"/>
    <cellStyle name="Comma 84" xfId="5431" xr:uid="{00000000-0005-0000-0000-0000EE1C0000}"/>
    <cellStyle name="Comma 84 2" xfId="5432" xr:uid="{00000000-0005-0000-0000-0000EF1C0000}"/>
    <cellStyle name="Comma 85" xfId="5433" xr:uid="{00000000-0005-0000-0000-0000F01C0000}"/>
    <cellStyle name="Comma 85 2" xfId="5434" xr:uid="{00000000-0005-0000-0000-0000F11C0000}"/>
    <cellStyle name="Comma 86" xfId="5435" xr:uid="{00000000-0005-0000-0000-0000F21C0000}"/>
    <cellStyle name="Comma 86 2" xfId="5436" xr:uid="{00000000-0005-0000-0000-0000F31C0000}"/>
    <cellStyle name="Comma 87" xfId="5437" xr:uid="{00000000-0005-0000-0000-0000F41C0000}"/>
    <cellStyle name="Comma 87 2" xfId="27792" xr:uid="{00000000-0005-0000-0000-0000F51C0000}"/>
    <cellStyle name="Comma 88" xfId="5438" xr:uid="{00000000-0005-0000-0000-0000F61C0000}"/>
    <cellStyle name="Comma 88 2" xfId="5439" xr:uid="{00000000-0005-0000-0000-0000F71C0000}"/>
    <cellStyle name="Comma 89" xfId="5440" xr:uid="{00000000-0005-0000-0000-0000F81C0000}"/>
    <cellStyle name="Comma 89 2" xfId="5441" xr:uid="{00000000-0005-0000-0000-0000F91C0000}"/>
    <cellStyle name="Comma 9" xfId="5442" xr:uid="{00000000-0005-0000-0000-0000FA1C0000}"/>
    <cellStyle name="Comma 9 10" xfId="5443" xr:uid="{00000000-0005-0000-0000-0000FB1C0000}"/>
    <cellStyle name="Comma 9 10 2" xfId="5444" xr:uid="{00000000-0005-0000-0000-0000FC1C0000}"/>
    <cellStyle name="Comma 9 11" xfId="5445" xr:uid="{00000000-0005-0000-0000-0000FD1C0000}"/>
    <cellStyle name="Comma 9 11 2" xfId="5446" xr:uid="{00000000-0005-0000-0000-0000FE1C0000}"/>
    <cellStyle name="Comma 9 12" xfId="5447" xr:uid="{00000000-0005-0000-0000-0000FF1C0000}"/>
    <cellStyle name="Comma 9 12 2" xfId="5448" xr:uid="{00000000-0005-0000-0000-0000001D0000}"/>
    <cellStyle name="Comma 9 13" xfId="5449" xr:uid="{00000000-0005-0000-0000-0000011D0000}"/>
    <cellStyle name="Comma 9 13 2" xfId="5450" xr:uid="{00000000-0005-0000-0000-0000021D0000}"/>
    <cellStyle name="Comma 9 14" xfId="5451" xr:uid="{00000000-0005-0000-0000-0000031D0000}"/>
    <cellStyle name="Comma 9 15" xfId="5452" xr:uid="{00000000-0005-0000-0000-0000041D0000}"/>
    <cellStyle name="Comma 9 16" xfId="5453" xr:uid="{00000000-0005-0000-0000-0000051D0000}"/>
    <cellStyle name="Comma 9 17" xfId="5454" xr:uid="{00000000-0005-0000-0000-0000061D0000}"/>
    <cellStyle name="Comma 9 18" xfId="25805" xr:uid="{00000000-0005-0000-0000-0000071D0000}"/>
    <cellStyle name="Comma 9 19" xfId="54321" xr:uid="{24E3225B-16A6-4551-9751-A6BD0617E27C}"/>
    <cellStyle name="Comma 9 2" xfId="5455" xr:uid="{00000000-0005-0000-0000-0000081D0000}"/>
    <cellStyle name="Comma 9 2 10" xfId="5456" xr:uid="{00000000-0005-0000-0000-0000091D0000}"/>
    <cellStyle name="Comma 9 2 10 2" xfId="5457" xr:uid="{00000000-0005-0000-0000-00000A1D0000}"/>
    <cellStyle name="Comma 9 2 11" xfId="5458" xr:uid="{00000000-0005-0000-0000-00000B1D0000}"/>
    <cellStyle name="Comma 9 2 11 2" xfId="5459" xr:uid="{00000000-0005-0000-0000-00000C1D0000}"/>
    <cellStyle name="Comma 9 2 12" xfId="5460" xr:uid="{00000000-0005-0000-0000-00000D1D0000}"/>
    <cellStyle name="Comma 9 2 13" xfId="5461" xr:uid="{00000000-0005-0000-0000-00000E1D0000}"/>
    <cellStyle name="Comma 9 2 14" xfId="5462" xr:uid="{00000000-0005-0000-0000-00000F1D0000}"/>
    <cellStyle name="Comma 9 2 15" xfId="5463" xr:uid="{00000000-0005-0000-0000-0000101D0000}"/>
    <cellStyle name="Comma 9 2 16" xfId="25811" xr:uid="{00000000-0005-0000-0000-0000111D0000}"/>
    <cellStyle name="Comma 9 2 17" xfId="54322" xr:uid="{4285B73D-58CA-4B1B-A26B-84E96DC7201D}"/>
    <cellStyle name="Comma 9 2 2" xfId="5464" xr:uid="{00000000-0005-0000-0000-0000121D0000}"/>
    <cellStyle name="Comma 9 2 2 2" xfId="5465" xr:uid="{00000000-0005-0000-0000-0000131D0000}"/>
    <cellStyle name="Comma 9 2 2 2 2" xfId="5466" xr:uid="{00000000-0005-0000-0000-0000141D0000}"/>
    <cellStyle name="Comma 9 2 2 2 3" xfId="54989" xr:uid="{1D8117DE-9418-4005-9D29-8AA82BB4D412}"/>
    <cellStyle name="Comma 9 2 2 3" xfId="5467" xr:uid="{00000000-0005-0000-0000-0000151D0000}"/>
    <cellStyle name="Comma 9 2 2 3 2" xfId="5468" xr:uid="{00000000-0005-0000-0000-0000161D0000}"/>
    <cellStyle name="Comma 9 2 2 3 3" xfId="5469" xr:uid="{00000000-0005-0000-0000-0000171D0000}"/>
    <cellStyle name="Comma 9 2 2 3 3 2" xfId="5470" xr:uid="{00000000-0005-0000-0000-0000181D0000}"/>
    <cellStyle name="Comma 9 2 2 3 3 2 2" xfId="5471" xr:uid="{00000000-0005-0000-0000-0000191D0000}"/>
    <cellStyle name="Comma 9 2 2 3 3 3" xfId="5472" xr:uid="{00000000-0005-0000-0000-00001A1D0000}"/>
    <cellStyle name="Comma 9 2 2 3 4" xfId="5473" xr:uid="{00000000-0005-0000-0000-00001B1D0000}"/>
    <cellStyle name="Comma 9 2 2 3 4 2" xfId="5474" xr:uid="{00000000-0005-0000-0000-00001C1D0000}"/>
    <cellStyle name="Comma 9 2 2 3 5" xfId="5475" xr:uid="{00000000-0005-0000-0000-00001D1D0000}"/>
    <cellStyle name="Comma 9 2 2 3 5 2" xfId="5476" xr:uid="{00000000-0005-0000-0000-00001E1D0000}"/>
    <cellStyle name="Comma 9 2 2 3 6" xfId="5477" xr:uid="{00000000-0005-0000-0000-00001F1D0000}"/>
    <cellStyle name="Comma 9 2 2 4" xfId="5478" xr:uid="{00000000-0005-0000-0000-0000201D0000}"/>
    <cellStyle name="Comma 9 2 2 4 2" xfId="5479" xr:uid="{00000000-0005-0000-0000-0000211D0000}"/>
    <cellStyle name="Comma 9 2 2 5" xfId="5480" xr:uid="{00000000-0005-0000-0000-0000221D0000}"/>
    <cellStyle name="Comma 9 2 2 5 2" xfId="5481" xr:uid="{00000000-0005-0000-0000-0000231D0000}"/>
    <cellStyle name="Comma 9 2 2 5 3" xfId="5482" xr:uid="{00000000-0005-0000-0000-0000241D0000}"/>
    <cellStyle name="Comma 9 2 2 5 3 2" xfId="5483" xr:uid="{00000000-0005-0000-0000-0000251D0000}"/>
    <cellStyle name="Comma 9 2 2 5 4" xfId="5484" xr:uid="{00000000-0005-0000-0000-0000261D0000}"/>
    <cellStyle name="Comma 9 2 2 6" xfId="5485" xr:uid="{00000000-0005-0000-0000-0000271D0000}"/>
    <cellStyle name="Comma 9 2 2 7" xfId="5486" xr:uid="{00000000-0005-0000-0000-0000281D0000}"/>
    <cellStyle name="Comma 9 2 2 8" xfId="54409" xr:uid="{B80534BE-39B3-45F0-9BAF-AE25E6E40AD1}"/>
    <cellStyle name="Comma 9 2 3" xfId="5487" xr:uid="{00000000-0005-0000-0000-0000291D0000}"/>
    <cellStyle name="Comma 9 2 3 2" xfId="5488" xr:uid="{00000000-0005-0000-0000-00002A1D0000}"/>
    <cellStyle name="Comma 9 2 3 2 2" xfId="55369" xr:uid="{314A76DA-BDC5-42CB-90F7-2DF247D8C9D9}"/>
    <cellStyle name="Comma 9 2 3 3" xfId="5489" xr:uid="{00000000-0005-0000-0000-00002B1D0000}"/>
    <cellStyle name="Comma 9 2 3 4" xfId="54789" xr:uid="{66682116-4495-4BEC-BAFC-FB5D471EC55B}"/>
    <cellStyle name="Comma 9 2 4" xfId="5490" xr:uid="{00000000-0005-0000-0000-00002C1D0000}"/>
    <cellStyle name="Comma 9 2 4 2" xfId="5491" xr:uid="{00000000-0005-0000-0000-00002D1D0000}"/>
    <cellStyle name="Comma 9 2 4 2 2" xfId="5492" xr:uid="{00000000-0005-0000-0000-00002E1D0000}"/>
    <cellStyle name="Comma 9 2 4 2 3" xfId="55461" xr:uid="{DD6E4D95-85C6-4496-A894-2E10156E9D04}"/>
    <cellStyle name="Comma 9 2 4 3" xfId="5493" xr:uid="{00000000-0005-0000-0000-00002F1D0000}"/>
    <cellStyle name="Comma 9 2 4 3 2" xfId="5494" xr:uid="{00000000-0005-0000-0000-0000301D0000}"/>
    <cellStyle name="Comma 9 2 4 3 2 2" xfId="5495" xr:uid="{00000000-0005-0000-0000-0000311D0000}"/>
    <cellStyle name="Comma 9 2 4 3 3" xfId="5496" xr:uid="{00000000-0005-0000-0000-0000321D0000}"/>
    <cellStyle name="Comma 9 2 4 4" xfId="5497" xr:uid="{00000000-0005-0000-0000-0000331D0000}"/>
    <cellStyle name="Comma 9 2 4 4 2" xfId="5498" xr:uid="{00000000-0005-0000-0000-0000341D0000}"/>
    <cellStyle name="Comma 9 2 4 5" xfId="5499" xr:uid="{00000000-0005-0000-0000-0000351D0000}"/>
    <cellStyle name="Comma 9 2 4 5 2" xfId="5500" xr:uid="{00000000-0005-0000-0000-0000361D0000}"/>
    <cellStyle name="Comma 9 2 4 6" xfId="5501" xr:uid="{00000000-0005-0000-0000-0000371D0000}"/>
    <cellStyle name="Comma 9 2 4 7" xfId="54881" xr:uid="{D54362AB-8EE8-428B-B20E-8F3D686E838F}"/>
    <cellStyle name="Comma 9 2 5" xfId="5502" xr:uid="{00000000-0005-0000-0000-0000381D0000}"/>
    <cellStyle name="Comma 9 2 5 2" xfId="5503" xr:uid="{00000000-0005-0000-0000-0000391D0000}"/>
    <cellStyle name="Comma 9 2 5 3" xfId="5504" xr:uid="{00000000-0005-0000-0000-00003A1D0000}"/>
    <cellStyle name="Comma 9 2 5 3 2" xfId="5505" xr:uid="{00000000-0005-0000-0000-00003B1D0000}"/>
    <cellStyle name="Comma 9 2 5 3 2 2" xfId="5506" xr:uid="{00000000-0005-0000-0000-00003C1D0000}"/>
    <cellStyle name="Comma 9 2 5 3 3" xfId="5507" xr:uid="{00000000-0005-0000-0000-00003D1D0000}"/>
    <cellStyle name="Comma 9 2 5 4" xfId="5508" xr:uid="{00000000-0005-0000-0000-00003E1D0000}"/>
    <cellStyle name="Comma 9 2 5 4 2" xfId="5509" xr:uid="{00000000-0005-0000-0000-00003F1D0000}"/>
    <cellStyle name="Comma 9 2 5 5" xfId="5510" xr:uid="{00000000-0005-0000-0000-0000401D0000}"/>
    <cellStyle name="Comma 9 2 5 5 2" xfId="5511" xr:uid="{00000000-0005-0000-0000-0000411D0000}"/>
    <cellStyle name="Comma 9 2 5 6" xfId="5512" xr:uid="{00000000-0005-0000-0000-0000421D0000}"/>
    <cellStyle name="Comma 9 2 5 7" xfId="54907" xr:uid="{732E3C97-C746-41E5-963D-AF3477E32635}"/>
    <cellStyle name="Comma 9 2 6" xfId="5513" xr:uid="{00000000-0005-0000-0000-0000431D0000}"/>
    <cellStyle name="Comma 9 2 6 2" xfId="5514" xr:uid="{00000000-0005-0000-0000-0000441D0000}"/>
    <cellStyle name="Comma 9 2 6 3" xfId="5515" xr:uid="{00000000-0005-0000-0000-0000451D0000}"/>
    <cellStyle name="Comma 9 2 6 3 2" xfId="5516" xr:uid="{00000000-0005-0000-0000-0000461D0000}"/>
    <cellStyle name="Comma 9 2 6 4" xfId="5517" xr:uid="{00000000-0005-0000-0000-0000471D0000}"/>
    <cellStyle name="Comma 9 2 7" xfId="5518" xr:uid="{00000000-0005-0000-0000-0000481D0000}"/>
    <cellStyle name="Comma 9 2 8" xfId="5519" xr:uid="{00000000-0005-0000-0000-0000491D0000}"/>
    <cellStyle name="Comma 9 2 8 2" xfId="5520" xr:uid="{00000000-0005-0000-0000-00004A1D0000}"/>
    <cellStyle name="Comma 9 2 9" xfId="5521" xr:uid="{00000000-0005-0000-0000-00004B1D0000}"/>
    <cellStyle name="Comma 9 2 9 2" xfId="5522" xr:uid="{00000000-0005-0000-0000-00004C1D0000}"/>
    <cellStyle name="Comma 9 3" xfId="5523" xr:uid="{00000000-0005-0000-0000-00004D1D0000}"/>
    <cellStyle name="Comma 9 3 10" xfId="5524" xr:uid="{00000000-0005-0000-0000-00004E1D0000}"/>
    <cellStyle name="Comma 9 3 10 2" xfId="5525" xr:uid="{00000000-0005-0000-0000-00004F1D0000}"/>
    <cellStyle name="Comma 9 3 11" xfId="5526" xr:uid="{00000000-0005-0000-0000-0000501D0000}"/>
    <cellStyle name="Comma 9 3 11 2" xfId="5527" xr:uid="{00000000-0005-0000-0000-0000511D0000}"/>
    <cellStyle name="Comma 9 3 12" xfId="5528" xr:uid="{00000000-0005-0000-0000-0000521D0000}"/>
    <cellStyle name="Comma 9 3 13" xfId="5529" xr:uid="{00000000-0005-0000-0000-0000531D0000}"/>
    <cellStyle name="Comma 9 3 14" xfId="5530" xr:uid="{00000000-0005-0000-0000-0000541D0000}"/>
    <cellStyle name="Comma 9 3 15" xfId="5531" xr:uid="{00000000-0005-0000-0000-0000551D0000}"/>
    <cellStyle name="Comma 9 3 16" xfId="25813" xr:uid="{00000000-0005-0000-0000-0000561D0000}"/>
    <cellStyle name="Comma 9 3 17" xfId="54323" xr:uid="{EA8B3225-09C2-4EB8-97A6-27948DCC03AA}"/>
    <cellStyle name="Comma 9 3 2" xfId="5532" xr:uid="{00000000-0005-0000-0000-0000571D0000}"/>
    <cellStyle name="Comma 9 3 2 2" xfId="5533" xr:uid="{00000000-0005-0000-0000-0000581D0000}"/>
    <cellStyle name="Comma 9 3 2 2 2" xfId="5534" xr:uid="{00000000-0005-0000-0000-0000591D0000}"/>
    <cellStyle name="Comma 9 3 2 2 3" xfId="5535" xr:uid="{00000000-0005-0000-0000-00005A1D0000}"/>
    <cellStyle name="Comma 9 3 2 2 4" xfId="54990" xr:uid="{4BFE8FBC-6380-40E0-B1EC-C85ACFCDE05A}"/>
    <cellStyle name="Comma 9 3 2 3" xfId="5536" xr:uid="{00000000-0005-0000-0000-00005B1D0000}"/>
    <cellStyle name="Comma 9 3 2 3 2" xfId="5537" xr:uid="{00000000-0005-0000-0000-00005C1D0000}"/>
    <cellStyle name="Comma 9 3 2 3 3" xfId="5538" xr:uid="{00000000-0005-0000-0000-00005D1D0000}"/>
    <cellStyle name="Comma 9 3 2 3 3 2" xfId="5539" xr:uid="{00000000-0005-0000-0000-00005E1D0000}"/>
    <cellStyle name="Comma 9 3 2 3 3 2 2" xfId="5540" xr:uid="{00000000-0005-0000-0000-00005F1D0000}"/>
    <cellStyle name="Comma 9 3 2 3 3 3" xfId="5541" xr:uid="{00000000-0005-0000-0000-0000601D0000}"/>
    <cellStyle name="Comma 9 3 2 3 4" xfId="5542" xr:uid="{00000000-0005-0000-0000-0000611D0000}"/>
    <cellStyle name="Comma 9 3 2 3 4 2" xfId="5543" xr:uid="{00000000-0005-0000-0000-0000621D0000}"/>
    <cellStyle name="Comma 9 3 2 3 5" xfId="5544" xr:uid="{00000000-0005-0000-0000-0000631D0000}"/>
    <cellStyle name="Comma 9 3 2 3 5 2" xfId="5545" xr:uid="{00000000-0005-0000-0000-0000641D0000}"/>
    <cellStyle name="Comma 9 3 2 3 6" xfId="5546" xr:uid="{00000000-0005-0000-0000-0000651D0000}"/>
    <cellStyle name="Comma 9 3 2 4" xfId="5547" xr:uid="{00000000-0005-0000-0000-0000661D0000}"/>
    <cellStyle name="Comma 9 3 2 5" xfId="5548" xr:uid="{00000000-0005-0000-0000-0000671D0000}"/>
    <cellStyle name="Comma 9 3 2 5 2" xfId="5549" xr:uid="{00000000-0005-0000-0000-0000681D0000}"/>
    <cellStyle name="Comma 9 3 2 5 2 2" xfId="5550" xr:uid="{00000000-0005-0000-0000-0000691D0000}"/>
    <cellStyle name="Comma 9 3 2 5 3" xfId="5551" xr:uid="{00000000-0005-0000-0000-00006A1D0000}"/>
    <cellStyle name="Comma 9 3 2 6" xfId="5552" xr:uid="{00000000-0005-0000-0000-00006B1D0000}"/>
    <cellStyle name="Comma 9 3 2 7" xfId="54410" xr:uid="{8FA205CD-EF65-4E3F-A894-60682B48CAA4}"/>
    <cellStyle name="Comma 9 3 3" xfId="5553" xr:uid="{00000000-0005-0000-0000-00006C1D0000}"/>
    <cellStyle name="Comma 9 3 3 2" xfId="5554" xr:uid="{00000000-0005-0000-0000-00006D1D0000}"/>
    <cellStyle name="Comma 9 3 3 2 2" xfId="55370" xr:uid="{71523914-B0C7-403B-B5AC-DC9FD62557D1}"/>
    <cellStyle name="Comma 9 3 3 3" xfId="54790" xr:uid="{73B92526-0110-4D77-92A9-A0B7EAAFAAD6}"/>
    <cellStyle name="Comma 9 3 4" xfId="5555" xr:uid="{00000000-0005-0000-0000-00006E1D0000}"/>
    <cellStyle name="Comma 9 3 4 2" xfId="5556" xr:uid="{00000000-0005-0000-0000-00006F1D0000}"/>
    <cellStyle name="Comma 9 3 4 2 2" xfId="55462" xr:uid="{CFF5BFAC-226F-4C92-BA85-CE8A2B26A29F}"/>
    <cellStyle name="Comma 9 3 4 3" xfId="5557" xr:uid="{00000000-0005-0000-0000-0000701D0000}"/>
    <cellStyle name="Comma 9 3 4 3 2" xfId="5558" xr:uid="{00000000-0005-0000-0000-0000711D0000}"/>
    <cellStyle name="Comma 9 3 4 3 2 2" xfId="5559" xr:uid="{00000000-0005-0000-0000-0000721D0000}"/>
    <cellStyle name="Comma 9 3 4 3 3" xfId="5560" xr:uid="{00000000-0005-0000-0000-0000731D0000}"/>
    <cellStyle name="Comma 9 3 4 4" xfId="5561" xr:uid="{00000000-0005-0000-0000-0000741D0000}"/>
    <cellStyle name="Comma 9 3 4 4 2" xfId="5562" xr:uid="{00000000-0005-0000-0000-0000751D0000}"/>
    <cellStyle name="Comma 9 3 4 5" xfId="5563" xr:uid="{00000000-0005-0000-0000-0000761D0000}"/>
    <cellStyle name="Comma 9 3 4 5 2" xfId="5564" xr:uid="{00000000-0005-0000-0000-0000771D0000}"/>
    <cellStyle name="Comma 9 3 4 6" xfId="5565" xr:uid="{00000000-0005-0000-0000-0000781D0000}"/>
    <cellStyle name="Comma 9 3 4 7" xfId="54882" xr:uid="{AE5905C7-D1F1-4349-B8CF-979BABBD66A7}"/>
    <cellStyle name="Comma 9 3 5" xfId="5566" xr:uid="{00000000-0005-0000-0000-0000791D0000}"/>
    <cellStyle name="Comma 9 3 5 2" xfId="5567" xr:uid="{00000000-0005-0000-0000-00007A1D0000}"/>
    <cellStyle name="Comma 9 3 5 3" xfId="5568" xr:uid="{00000000-0005-0000-0000-00007B1D0000}"/>
    <cellStyle name="Comma 9 3 5 3 2" xfId="5569" xr:uid="{00000000-0005-0000-0000-00007C1D0000}"/>
    <cellStyle name="Comma 9 3 5 3 2 2" xfId="5570" xr:uid="{00000000-0005-0000-0000-00007D1D0000}"/>
    <cellStyle name="Comma 9 3 5 3 3" xfId="5571" xr:uid="{00000000-0005-0000-0000-00007E1D0000}"/>
    <cellStyle name="Comma 9 3 5 4" xfId="5572" xr:uid="{00000000-0005-0000-0000-00007F1D0000}"/>
    <cellStyle name="Comma 9 3 5 4 2" xfId="5573" xr:uid="{00000000-0005-0000-0000-0000801D0000}"/>
    <cellStyle name="Comma 9 3 5 5" xfId="5574" xr:uid="{00000000-0005-0000-0000-0000811D0000}"/>
    <cellStyle name="Comma 9 3 5 5 2" xfId="5575" xr:uid="{00000000-0005-0000-0000-0000821D0000}"/>
    <cellStyle name="Comma 9 3 5 6" xfId="5576" xr:uid="{00000000-0005-0000-0000-0000831D0000}"/>
    <cellStyle name="Comma 9 3 5 7" xfId="54908" xr:uid="{A0936DCE-88BF-4510-9C23-83DBB6F7F4B6}"/>
    <cellStyle name="Comma 9 3 6" xfId="5577" xr:uid="{00000000-0005-0000-0000-0000841D0000}"/>
    <cellStyle name="Comma 9 3 6 2" xfId="5578" xr:uid="{00000000-0005-0000-0000-0000851D0000}"/>
    <cellStyle name="Comma 9 3 6 3" xfId="5579" xr:uid="{00000000-0005-0000-0000-0000861D0000}"/>
    <cellStyle name="Comma 9 3 6 3 2" xfId="5580" xr:uid="{00000000-0005-0000-0000-0000871D0000}"/>
    <cellStyle name="Comma 9 3 6 4" xfId="5581" xr:uid="{00000000-0005-0000-0000-0000881D0000}"/>
    <cellStyle name="Comma 9 3 7" xfId="5582" xr:uid="{00000000-0005-0000-0000-0000891D0000}"/>
    <cellStyle name="Comma 9 3 8" xfId="5583" xr:uid="{00000000-0005-0000-0000-00008A1D0000}"/>
    <cellStyle name="Comma 9 3 8 2" xfId="5584" xr:uid="{00000000-0005-0000-0000-00008B1D0000}"/>
    <cellStyle name="Comma 9 3 9" xfId="5585" xr:uid="{00000000-0005-0000-0000-00008C1D0000}"/>
    <cellStyle name="Comma 9 3 9 2" xfId="5586" xr:uid="{00000000-0005-0000-0000-00008D1D0000}"/>
    <cellStyle name="Comma 9 4" xfId="5587" xr:uid="{00000000-0005-0000-0000-00008E1D0000}"/>
    <cellStyle name="Comma 9 4 2" xfId="5588" xr:uid="{00000000-0005-0000-0000-00008F1D0000}"/>
    <cellStyle name="Comma 9 4 2 2" xfId="5589" xr:uid="{00000000-0005-0000-0000-0000901D0000}"/>
    <cellStyle name="Comma 9 4 2 3" xfId="54988" xr:uid="{5ACAA934-E5DB-4B29-8337-4F5BE2C3D896}"/>
    <cellStyle name="Comma 9 4 3" xfId="5590" xr:uid="{00000000-0005-0000-0000-0000911D0000}"/>
    <cellStyle name="Comma 9 4 3 2" xfId="5591" xr:uid="{00000000-0005-0000-0000-0000921D0000}"/>
    <cellStyle name="Comma 9 4 4" xfId="5592" xr:uid="{00000000-0005-0000-0000-0000931D0000}"/>
    <cellStyle name="Comma 9 4 4 2" xfId="5593" xr:uid="{00000000-0005-0000-0000-0000941D0000}"/>
    <cellStyle name="Comma 9 4 5" xfId="5594" xr:uid="{00000000-0005-0000-0000-0000951D0000}"/>
    <cellStyle name="Comma 9 4 6" xfId="5595" xr:uid="{00000000-0005-0000-0000-0000961D0000}"/>
    <cellStyle name="Comma 9 4 7" xfId="5596" xr:uid="{00000000-0005-0000-0000-0000971D0000}"/>
    <cellStyle name="Comma 9 4 8" xfId="5597" xr:uid="{00000000-0005-0000-0000-0000981D0000}"/>
    <cellStyle name="Comma 9 4 9" xfId="54408" xr:uid="{FE83A825-1466-4E8E-AAC3-9907FDB4516C}"/>
    <cellStyle name="Comma 9 5" xfId="5598" xr:uid="{00000000-0005-0000-0000-0000991D0000}"/>
    <cellStyle name="Comma 9 5 2" xfId="5599" xr:uid="{00000000-0005-0000-0000-00009A1D0000}"/>
    <cellStyle name="Comma 9 5 2 2" xfId="55368" xr:uid="{D14B12DD-4E60-4E50-B971-E71FA6B7A193}"/>
    <cellStyle name="Comma 9 5 3" xfId="54788" xr:uid="{4413D95A-A1AC-4AC5-8B08-1BD47813D6FD}"/>
    <cellStyle name="Comma 9 6" xfId="5600" xr:uid="{00000000-0005-0000-0000-00009B1D0000}"/>
    <cellStyle name="Comma 9 6 2" xfId="5601" xr:uid="{00000000-0005-0000-0000-00009C1D0000}"/>
    <cellStyle name="Comma 9 6 2 2" xfId="5602" xr:uid="{00000000-0005-0000-0000-00009D1D0000}"/>
    <cellStyle name="Comma 9 6 2 3" xfId="55460" xr:uid="{5B981EF1-BD80-4199-A66C-06C9504A7695}"/>
    <cellStyle name="Comma 9 6 3" xfId="5603" xr:uid="{00000000-0005-0000-0000-00009E1D0000}"/>
    <cellStyle name="Comma 9 6 4" xfId="5604" xr:uid="{00000000-0005-0000-0000-00009F1D0000}"/>
    <cellStyle name="Comma 9 6 5" xfId="54880" xr:uid="{AA9C293F-0B29-46BB-B14D-9DEEEC832421}"/>
    <cellStyle name="Comma 9 7" xfId="5605" xr:uid="{00000000-0005-0000-0000-0000A01D0000}"/>
    <cellStyle name="Comma 9 7 2" xfId="5606" xr:uid="{00000000-0005-0000-0000-0000A11D0000}"/>
    <cellStyle name="Comma 9 7 3" xfId="5607" xr:uid="{00000000-0005-0000-0000-0000A21D0000}"/>
    <cellStyle name="Comma 9 7 3 2" xfId="5608" xr:uid="{00000000-0005-0000-0000-0000A31D0000}"/>
    <cellStyle name="Comma 9 7 3 2 2" xfId="5609" xr:uid="{00000000-0005-0000-0000-0000A41D0000}"/>
    <cellStyle name="Comma 9 7 3 3" xfId="5610" xr:uid="{00000000-0005-0000-0000-0000A51D0000}"/>
    <cellStyle name="Comma 9 7 4" xfId="5611" xr:uid="{00000000-0005-0000-0000-0000A61D0000}"/>
    <cellStyle name="Comma 9 7 4 2" xfId="5612" xr:uid="{00000000-0005-0000-0000-0000A71D0000}"/>
    <cellStyle name="Comma 9 7 5" xfId="5613" xr:uid="{00000000-0005-0000-0000-0000A81D0000}"/>
    <cellStyle name="Comma 9 7 5 2" xfId="5614" xr:uid="{00000000-0005-0000-0000-0000A91D0000}"/>
    <cellStyle name="Comma 9 7 6" xfId="5615" xr:uid="{00000000-0005-0000-0000-0000AA1D0000}"/>
    <cellStyle name="Comma 9 7 7" xfId="54906" xr:uid="{93488761-7742-4D44-A9DC-43A84FD19113}"/>
    <cellStyle name="Comma 9 8" xfId="5616" xr:uid="{00000000-0005-0000-0000-0000AB1D0000}"/>
    <cellStyle name="Comma 9 8 2" xfId="5617" xr:uid="{00000000-0005-0000-0000-0000AC1D0000}"/>
    <cellStyle name="Comma 9 9" xfId="5618" xr:uid="{00000000-0005-0000-0000-0000AD1D0000}"/>
    <cellStyle name="Comma 9_Schedule May 2011" xfId="5619" xr:uid="{00000000-0005-0000-0000-0000AE1D0000}"/>
    <cellStyle name="Comma 90" xfId="5620" xr:uid="{00000000-0005-0000-0000-0000AF1D0000}"/>
    <cellStyle name="Comma 90 2" xfId="5621" xr:uid="{00000000-0005-0000-0000-0000B01D0000}"/>
    <cellStyle name="Comma 91" xfId="5622" xr:uid="{00000000-0005-0000-0000-0000B11D0000}"/>
    <cellStyle name="Comma 91 2" xfId="5623" xr:uid="{00000000-0005-0000-0000-0000B21D0000}"/>
    <cellStyle name="Comma 92" xfId="5624" xr:uid="{00000000-0005-0000-0000-0000B31D0000}"/>
    <cellStyle name="Comma 92 2" xfId="5625" xr:uid="{00000000-0005-0000-0000-0000B41D0000}"/>
    <cellStyle name="Comma 93" xfId="5626" xr:uid="{00000000-0005-0000-0000-0000B51D0000}"/>
    <cellStyle name="Comma 93 2" xfId="5627" xr:uid="{00000000-0005-0000-0000-0000B61D0000}"/>
    <cellStyle name="Comma 94" xfId="5628" xr:uid="{00000000-0005-0000-0000-0000B71D0000}"/>
    <cellStyle name="Comma 94 2" xfId="5629" xr:uid="{00000000-0005-0000-0000-0000B81D0000}"/>
    <cellStyle name="Comma 95" xfId="5630" xr:uid="{00000000-0005-0000-0000-0000B91D0000}"/>
    <cellStyle name="Comma 95 2" xfId="5631" xr:uid="{00000000-0005-0000-0000-0000BA1D0000}"/>
    <cellStyle name="Comma 96" xfId="5632" xr:uid="{00000000-0005-0000-0000-0000BB1D0000}"/>
    <cellStyle name="Comma 96 2" xfId="5633" xr:uid="{00000000-0005-0000-0000-0000BC1D0000}"/>
    <cellStyle name="Comma 97" xfId="5634" xr:uid="{00000000-0005-0000-0000-0000BD1D0000}"/>
    <cellStyle name="Comma 97 2" xfId="5635" xr:uid="{00000000-0005-0000-0000-0000BE1D0000}"/>
    <cellStyle name="Comma 98" xfId="5636" xr:uid="{00000000-0005-0000-0000-0000BF1D0000}"/>
    <cellStyle name="Comma 98 2" xfId="5637" xr:uid="{00000000-0005-0000-0000-0000C01D0000}"/>
    <cellStyle name="Comma 99" xfId="5638" xr:uid="{00000000-0005-0000-0000-0000C11D0000}"/>
    <cellStyle name="Comma(0)" xfId="5639" xr:uid="{00000000-0005-0000-0000-0000C21D0000}"/>
    <cellStyle name="Comma(0) 2" xfId="27793" xr:uid="{00000000-0005-0000-0000-0000C31D0000}"/>
    <cellStyle name="Comma(3)" xfId="27794" xr:uid="{00000000-0005-0000-0000-0000C41D0000}"/>
    <cellStyle name="Comma(3) 2" xfId="27795" xr:uid="{00000000-0005-0000-0000-0000C51D0000}"/>
    <cellStyle name="Comma(4)" xfId="27796" xr:uid="{00000000-0005-0000-0000-0000C61D0000}"/>
    <cellStyle name="Comma(4) 2" xfId="27797" xr:uid="{00000000-0005-0000-0000-0000C71D0000}"/>
    <cellStyle name="Comma, No spaces" xfId="5640" xr:uid="{00000000-0005-0000-0000-0000C81D0000}"/>
    <cellStyle name="Comma, no zero" xfId="27798" xr:uid="{00000000-0005-0000-0000-0000C91D0000}"/>
    <cellStyle name="Comma[1]" xfId="27799" xr:uid="{00000000-0005-0000-0000-0000CA1D0000}"/>
    <cellStyle name="Comma[2]" xfId="27800" xr:uid="{00000000-0005-0000-0000-0000CB1D0000}"/>
    <cellStyle name="Comma[3]" xfId="27801" xr:uid="{00000000-0005-0000-0000-0000CC1D0000}"/>
    <cellStyle name="Comma0" xfId="5641" xr:uid="{00000000-0005-0000-0000-0000CD1D0000}"/>
    <cellStyle name="Comma0 - Style1" xfId="5642" xr:uid="{00000000-0005-0000-0000-0000CE1D0000}"/>
    <cellStyle name="Comma0 - Style2" xfId="5643" xr:uid="{00000000-0005-0000-0000-0000CF1D0000}"/>
    <cellStyle name="Comma0 10" xfId="5644" xr:uid="{00000000-0005-0000-0000-0000D01D0000}"/>
    <cellStyle name="Comma0 10 2" xfId="5645" xr:uid="{00000000-0005-0000-0000-0000D11D0000}"/>
    <cellStyle name="Comma0 10 3" xfId="5646" xr:uid="{00000000-0005-0000-0000-0000D21D0000}"/>
    <cellStyle name="Comma0 10 4" xfId="5647" xr:uid="{00000000-0005-0000-0000-0000D31D0000}"/>
    <cellStyle name="Comma0 11" xfId="5648" xr:uid="{00000000-0005-0000-0000-0000D41D0000}"/>
    <cellStyle name="Comma0 11 2" xfId="5649" xr:uid="{00000000-0005-0000-0000-0000D51D0000}"/>
    <cellStyle name="Comma0 11 3" xfId="5650" xr:uid="{00000000-0005-0000-0000-0000D61D0000}"/>
    <cellStyle name="Comma0 11 4" xfId="5651" xr:uid="{00000000-0005-0000-0000-0000D71D0000}"/>
    <cellStyle name="Comma0 12" xfId="5652" xr:uid="{00000000-0005-0000-0000-0000D81D0000}"/>
    <cellStyle name="Comma0 12 2" xfId="5653" xr:uid="{00000000-0005-0000-0000-0000D91D0000}"/>
    <cellStyle name="Comma0 12 3" xfId="5654" xr:uid="{00000000-0005-0000-0000-0000DA1D0000}"/>
    <cellStyle name="Comma0 12 4" xfId="5655" xr:uid="{00000000-0005-0000-0000-0000DB1D0000}"/>
    <cellStyle name="Comma0 13" xfId="5656" xr:uid="{00000000-0005-0000-0000-0000DC1D0000}"/>
    <cellStyle name="Comma0 13 2" xfId="5657" xr:uid="{00000000-0005-0000-0000-0000DD1D0000}"/>
    <cellStyle name="Comma0 13 3" xfId="5658" xr:uid="{00000000-0005-0000-0000-0000DE1D0000}"/>
    <cellStyle name="Comma0 13 4" xfId="5659" xr:uid="{00000000-0005-0000-0000-0000DF1D0000}"/>
    <cellStyle name="Comma0 14" xfId="5660" xr:uid="{00000000-0005-0000-0000-0000E01D0000}"/>
    <cellStyle name="Comma0 14 2" xfId="5661" xr:uid="{00000000-0005-0000-0000-0000E11D0000}"/>
    <cellStyle name="Comma0 14 3" xfId="5662" xr:uid="{00000000-0005-0000-0000-0000E21D0000}"/>
    <cellStyle name="Comma0 14 4" xfId="5663" xr:uid="{00000000-0005-0000-0000-0000E31D0000}"/>
    <cellStyle name="Comma0 15" xfId="5664" xr:uid="{00000000-0005-0000-0000-0000E41D0000}"/>
    <cellStyle name="Comma0 15 2" xfId="5665" xr:uid="{00000000-0005-0000-0000-0000E51D0000}"/>
    <cellStyle name="Comma0 15 3" xfId="5666" xr:uid="{00000000-0005-0000-0000-0000E61D0000}"/>
    <cellStyle name="Comma0 15 4" xfId="5667" xr:uid="{00000000-0005-0000-0000-0000E71D0000}"/>
    <cellStyle name="Comma0 16" xfId="5668" xr:uid="{00000000-0005-0000-0000-0000E81D0000}"/>
    <cellStyle name="Comma0 16 2" xfId="5669" xr:uid="{00000000-0005-0000-0000-0000E91D0000}"/>
    <cellStyle name="Comma0 16 3" xfId="5670" xr:uid="{00000000-0005-0000-0000-0000EA1D0000}"/>
    <cellStyle name="Comma0 16 4" xfId="5671" xr:uid="{00000000-0005-0000-0000-0000EB1D0000}"/>
    <cellStyle name="Comma0 17" xfId="5672" xr:uid="{00000000-0005-0000-0000-0000EC1D0000}"/>
    <cellStyle name="Comma0 17 2" xfId="5673" xr:uid="{00000000-0005-0000-0000-0000ED1D0000}"/>
    <cellStyle name="Comma0 17 3" xfId="5674" xr:uid="{00000000-0005-0000-0000-0000EE1D0000}"/>
    <cellStyle name="Comma0 17 4" xfId="5675" xr:uid="{00000000-0005-0000-0000-0000EF1D0000}"/>
    <cellStyle name="Comma0 18" xfId="5676" xr:uid="{00000000-0005-0000-0000-0000F01D0000}"/>
    <cellStyle name="Comma0 18 2" xfId="5677" xr:uid="{00000000-0005-0000-0000-0000F11D0000}"/>
    <cellStyle name="Comma0 18 3" xfId="5678" xr:uid="{00000000-0005-0000-0000-0000F21D0000}"/>
    <cellStyle name="Comma0 19" xfId="5679" xr:uid="{00000000-0005-0000-0000-0000F31D0000}"/>
    <cellStyle name="Comma0 19 2" xfId="5680" xr:uid="{00000000-0005-0000-0000-0000F41D0000}"/>
    <cellStyle name="Comma0 19 3" xfId="5681" xr:uid="{00000000-0005-0000-0000-0000F51D0000}"/>
    <cellStyle name="Comma0 2" xfId="5682" xr:uid="{00000000-0005-0000-0000-0000F61D0000}"/>
    <cellStyle name="Comma0 2 2" xfId="5683" xr:uid="{00000000-0005-0000-0000-0000F71D0000}"/>
    <cellStyle name="Comma0 2 2 2" xfId="5684" xr:uid="{00000000-0005-0000-0000-0000F81D0000}"/>
    <cellStyle name="Comma0 2 3" xfId="5685" xr:uid="{00000000-0005-0000-0000-0000F91D0000}"/>
    <cellStyle name="Comma0 2 4" xfId="5686" xr:uid="{00000000-0005-0000-0000-0000FA1D0000}"/>
    <cellStyle name="Comma0 2 5" xfId="5687" xr:uid="{00000000-0005-0000-0000-0000FB1D0000}"/>
    <cellStyle name="Comma0 20" xfId="5688" xr:uid="{00000000-0005-0000-0000-0000FC1D0000}"/>
    <cellStyle name="Comma0 20 2" xfId="5689" xr:uid="{00000000-0005-0000-0000-0000FD1D0000}"/>
    <cellStyle name="Comma0 20 3" xfId="5690" xr:uid="{00000000-0005-0000-0000-0000FE1D0000}"/>
    <cellStyle name="Comma0 21" xfId="5691" xr:uid="{00000000-0005-0000-0000-0000FF1D0000}"/>
    <cellStyle name="Comma0 22" xfId="5692" xr:uid="{00000000-0005-0000-0000-0000001E0000}"/>
    <cellStyle name="Comma0 23" xfId="5693" xr:uid="{00000000-0005-0000-0000-0000011E0000}"/>
    <cellStyle name="Comma0 24" xfId="5694" xr:uid="{00000000-0005-0000-0000-0000021E0000}"/>
    <cellStyle name="Comma0 25" xfId="5695" xr:uid="{00000000-0005-0000-0000-0000031E0000}"/>
    <cellStyle name="Comma0 26" xfId="5696" xr:uid="{00000000-0005-0000-0000-0000041E0000}"/>
    <cellStyle name="Comma0 27" xfId="5697" xr:uid="{00000000-0005-0000-0000-0000051E0000}"/>
    <cellStyle name="Comma0 28" xfId="5698" xr:uid="{00000000-0005-0000-0000-0000061E0000}"/>
    <cellStyle name="Comma0 29" xfId="5699" xr:uid="{00000000-0005-0000-0000-0000071E0000}"/>
    <cellStyle name="Comma0 3" xfId="5700" xr:uid="{00000000-0005-0000-0000-0000081E0000}"/>
    <cellStyle name="Comma0 3 2" xfId="5701" xr:uid="{00000000-0005-0000-0000-0000091E0000}"/>
    <cellStyle name="Comma0 3 2 2" xfId="5702" xr:uid="{00000000-0005-0000-0000-00000A1E0000}"/>
    <cellStyle name="Comma0 3 3" xfId="5703" xr:uid="{00000000-0005-0000-0000-00000B1E0000}"/>
    <cellStyle name="Comma0 3 4" xfId="5704" xr:uid="{00000000-0005-0000-0000-00000C1E0000}"/>
    <cellStyle name="Comma0 3 5" xfId="5705" xr:uid="{00000000-0005-0000-0000-00000D1E0000}"/>
    <cellStyle name="Comma0 30" xfId="5706" xr:uid="{00000000-0005-0000-0000-00000E1E0000}"/>
    <cellStyle name="Comma0 31" xfId="5707" xr:uid="{00000000-0005-0000-0000-00000F1E0000}"/>
    <cellStyle name="Comma0 32" xfId="5708" xr:uid="{00000000-0005-0000-0000-0000101E0000}"/>
    <cellStyle name="Comma0 33" xfId="5709" xr:uid="{00000000-0005-0000-0000-0000111E0000}"/>
    <cellStyle name="Comma0 34" xfId="5710" xr:uid="{00000000-0005-0000-0000-0000121E0000}"/>
    <cellStyle name="Comma0 35" xfId="5711" xr:uid="{00000000-0005-0000-0000-0000131E0000}"/>
    <cellStyle name="Comma0 36" xfId="5712" xr:uid="{00000000-0005-0000-0000-0000141E0000}"/>
    <cellStyle name="Comma0 37" xfId="5713" xr:uid="{00000000-0005-0000-0000-0000151E0000}"/>
    <cellStyle name="Comma0 38" xfId="5714" xr:uid="{00000000-0005-0000-0000-0000161E0000}"/>
    <cellStyle name="Comma0 39" xfId="5715" xr:uid="{00000000-0005-0000-0000-0000171E0000}"/>
    <cellStyle name="Comma0 4" xfId="5716" xr:uid="{00000000-0005-0000-0000-0000181E0000}"/>
    <cellStyle name="Comma0 4 2" xfId="5717" xr:uid="{00000000-0005-0000-0000-0000191E0000}"/>
    <cellStyle name="Comma0 4 2 2" xfId="27802" xr:uid="{00000000-0005-0000-0000-00001A1E0000}"/>
    <cellStyle name="Comma0 4 3" xfId="5718" xr:uid="{00000000-0005-0000-0000-00001B1E0000}"/>
    <cellStyle name="Comma0 4 4" xfId="5719" xr:uid="{00000000-0005-0000-0000-00001C1E0000}"/>
    <cellStyle name="Comma0 40" xfId="5720" xr:uid="{00000000-0005-0000-0000-00001D1E0000}"/>
    <cellStyle name="Comma0 41" xfId="5721" xr:uid="{00000000-0005-0000-0000-00001E1E0000}"/>
    <cellStyle name="Comma0 42" xfId="5722" xr:uid="{00000000-0005-0000-0000-00001F1E0000}"/>
    <cellStyle name="Comma0 43" xfId="5723" xr:uid="{00000000-0005-0000-0000-0000201E0000}"/>
    <cellStyle name="Comma0 44" xfId="5724" xr:uid="{00000000-0005-0000-0000-0000211E0000}"/>
    <cellStyle name="Comma0 45" xfId="5725" xr:uid="{00000000-0005-0000-0000-0000221E0000}"/>
    <cellStyle name="Comma0 46" xfId="5726" xr:uid="{00000000-0005-0000-0000-0000231E0000}"/>
    <cellStyle name="Comma0 47" xfId="5727" xr:uid="{00000000-0005-0000-0000-0000241E0000}"/>
    <cellStyle name="Comma0 48" xfId="5728" xr:uid="{00000000-0005-0000-0000-0000251E0000}"/>
    <cellStyle name="Comma0 49" xfId="5729" xr:uid="{00000000-0005-0000-0000-0000261E0000}"/>
    <cellStyle name="Comma0 5" xfId="5730" xr:uid="{00000000-0005-0000-0000-0000271E0000}"/>
    <cellStyle name="Comma0 5 2" xfId="5731" xr:uid="{00000000-0005-0000-0000-0000281E0000}"/>
    <cellStyle name="Comma0 5 2 2" xfId="27803" xr:uid="{00000000-0005-0000-0000-0000291E0000}"/>
    <cellStyle name="Comma0 5 3" xfId="5732" xr:uid="{00000000-0005-0000-0000-00002A1E0000}"/>
    <cellStyle name="Comma0 5 4" xfId="5733" xr:uid="{00000000-0005-0000-0000-00002B1E0000}"/>
    <cellStyle name="Comma0 50" xfId="5734" xr:uid="{00000000-0005-0000-0000-00002C1E0000}"/>
    <cellStyle name="Comma0 51" xfId="5735" xr:uid="{00000000-0005-0000-0000-00002D1E0000}"/>
    <cellStyle name="Comma0 52" xfId="5736" xr:uid="{00000000-0005-0000-0000-00002E1E0000}"/>
    <cellStyle name="Comma0 53" xfId="5737" xr:uid="{00000000-0005-0000-0000-00002F1E0000}"/>
    <cellStyle name="Comma0 54" xfId="5738" xr:uid="{00000000-0005-0000-0000-0000301E0000}"/>
    <cellStyle name="Comma0 55" xfId="5739" xr:uid="{00000000-0005-0000-0000-0000311E0000}"/>
    <cellStyle name="Comma0 56" xfId="5740" xr:uid="{00000000-0005-0000-0000-0000321E0000}"/>
    <cellStyle name="Comma0 57" xfId="5741" xr:uid="{00000000-0005-0000-0000-0000331E0000}"/>
    <cellStyle name="Comma0 58" xfId="5742" xr:uid="{00000000-0005-0000-0000-0000341E0000}"/>
    <cellStyle name="Comma0 59" xfId="5743" xr:uid="{00000000-0005-0000-0000-0000351E0000}"/>
    <cellStyle name="Comma0 6" xfId="5744" xr:uid="{00000000-0005-0000-0000-0000361E0000}"/>
    <cellStyle name="Comma0 6 2" xfId="5745" xr:uid="{00000000-0005-0000-0000-0000371E0000}"/>
    <cellStyle name="Comma0 6 3" xfId="5746" xr:uid="{00000000-0005-0000-0000-0000381E0000}"/>
    <cellStyle name="Comma0 6 4" xfId="5747" xr:uid="{00000000-0005-0000-0000-0000391E0000}"/>
    <cellStyle name="Comma0 60" xfId="5748" xr:uid="{00000000-0005-0000-0000-00003A1E0000}"/>
    <cellStyle name="Comma0 61" xfId="5749" xr:uid="{00000000-0005-0000-0000-00003B1E0000}"/>
    <cellStyle name="Comma0 62" xfId="5750" xr:uid="{00000000-0005-0000-0000-00003C1E0000}"/>
    <cellStyle name="Comma0 63" xfId="5751" xr:uid="{00000000-0005-0000-0000-00003D1E0000}"/>
    <cellStyle name="Comma0 64" xfId="5752" xr:uid="{00000000-0005-0000-0000-00003E1E0000}"/>
    <cellStyle name="Comma0 65" xfId="5753" xr:uid="{00000000-0005-0000-0000-00003F1E0000}"/>
    <cellStyle name="Comma0 66" xfId="5754" xr:uid="{00000000-0005-0000-0000-0000401E0000}"/>
    <cellStyle name="Comma0 67" xfId="5755" xr:uid="{00000000-0005-0000-0000-0000411E0000}"/>
    <cellStyle name="Comma0 68" xfId="5756" xr:uid="{00000000-0005-0000-0000-0000421E0000}"/>
    <cellStyle name="Comma0 69" xfId="5757" xr:uid="{00000000-0005-0000-0000-0000431E0000}"/>
    <cellStyle name="Comma0 7" xfId="5758" xr:uid="{00000000-0005-0000-0000-0000441E0000}"/>
    <cellStyle name="Comma0 7 2" xfId="5759" xr:uid="{00000000-0005-0000-0000-0000451E0000}"/>
    <cellStyle name="Comma0 7 3" xfId="5760" xr:uid="{00000000-0005-0000-0000-0000461E0000}"/>
    <cellStyle name="Comma0 7 4" xfId="5761" xr:uid="{00000000-0005-0000-0000-0000471E0000}"/>
    <cellStyle name="Comma0 70" xfId="5762" xr:uid="{00000000-0005-0000-0000-0000481E0000}"/>
    <cellStyle name="Comma0 71" xfId="5763" xr:uid="{00000000-0005-0000-0000-0000491E0000}"/>
    <cellStyle name="Comma0 72" xfId="5764" xr:uid="{00000000-0005-0000-0000-00004A1E0000}"/>
    <cellStyle name="Comma0 73" xfId="5765" xr:uid="{00000000-0005-0000-0000-00004B1E0000}"/>
    <cellStyle name="Comma0 74" xfId="5766" xr:uid="{00000000-0005-0000-0000-00004C1E0000}"/>
    <cellStyle name="Comma0 75" xfId="5767" xr:uid="{00000000-0005-0000-0000-00004D1E0000}"/>
    <cellStyle name="Comma0 76" xfId="5768" xr:uid="{00000000-0005-0000-0000-00004E1E0000}"/>
    <cellStyle name="Comma0 77" xfId="5769" xr:uid="{00000000-0005-0000-0000-00004F1E0000}"/>
    <cellStyle name="Comma0 78" xfId="5770" xr:uid="{00000000-0005-0000-0000-0000501E0000}"/>
    <cellStyle name="Comma0 79" xfId="5771" xr:uid="{00000000-0005-0000-0000-0000511E0000}"/>
    <cellStyle name="Comma0 8" xfId="5772" xr:uid="{00000000-0005-0000-0000-0000521E0000}"/>
    <cellStyle name="Comma0 8 2" xfId="5773" xr:uid="{00000000-0005-0000-0000-0000531E0000}"/>
    <cellStyle name="Comma0 8 3" xfId="5774" xr:uid="{00000000-0005-0000-0000-0000541E0000}"/>
    <cellStyle name="Comma0 8 4" xfId="5775" xr:uid="{00000000-0005-0000-0000-0000551E0000}"/>
    <cellStyle name="Comma0 80" xfId="5776" xr:uid="{00000000-0005-0000-0000-0000561E0000}"/>
    <cellStyle name="Comma0 81" xfId="5777" xr:uid="{00000000-0005-0000-0000-0000571E0000}"/>
    <cellStyle name="Comma0 82" xfId="5778" xr:uid="{00000000-0005-0000-0000-0000581E0000}"/>
    <cellStyle name="Comma0 83" xfId="5779" xr:uid="{00000000-0005-0000-0000-0000591E0000}"/>
    <cellStyle name="Comma0 84" xfId="5780" xr:uid="{00000000-0005-0000-0000-00005A1E0000}"/>
    <cellStyle name="Comma0 85" xfId="5781" xr:uid="{00000000-0005-0000-0000-00005B1E0000}"/>
    <cellStyle name="Comma0 86" xfId="5782" xr:uid="{00000000-0005-0000-0000-00005C1E0000}"/>
    <cellStyle name="Comma0 87" xfId="5783" xr:uid="{00000000-0005-0000-0000-00005D1E0000}"/>
    <cellStyle name="Comma0 88" xfId="5784" xr:uid="{00000000-0005-0000-0000-00005E1E0000}"/>
    <cellStyle name="Comma0 89" xfId="5785" xr:uid="{00000000-0005-0000-0000-00005F1E0000}"/>
    <cellStyle name="Comma0 9" xfId="5786" xr:uid="{00000000-0005-0000-0000-0000601E0000}"/>
    <cellStyle name="Comma0 9 2" xfId="5787" xr:uid="{00000000-0005-0000-0000-0000611E0000}"/>
    <cellStyle name="Comma0 9 3" xfId="5788" xr:uid="{00000000-0005-0000-0000-0000621E0000}"/>
    <cellStyle name="Comma0 9 4" xfId="5789" xr:uid="{00000000-0005-0000-0000-0000631E0000}"/>
    <cellStyle name="Comma0 90" xfId="5790" xr:uid="{00000000-0005-0000-0000-0000641E0000}"/>
    <cellStyle name="Comma0_Assumptions" xfId="5791" xr:uid="{00000000-0005-0000-0000-0000651E0000}"/>
    <cellStyle name="Comma1" xfId="5792" xr:uid="{00000000-0005-0000-0000-0000661E0000}"/>
    <cellStyle name="Comma1 - Style1" xfId="5793" xr:uid="{00000000-0005-0000-0000-0000671E0000}"/>
    <cellStyle name="Comma1 2" xfId="5794" xr:uid="{00000000-0005-0000-0000-0000681E0000}"/>
    <cellStyle name="Comma1 3" xfId="5795" xr:uid="{00000000-0005-0000-0000-0000691E0000}"/>
    <cellStyle name="Comma1 4" xfId="5796" xr:uid="{00000000-0005-0000-0000-00006A1E0000}"/>
    <cellStyle name="Comma1 4 2" xfId="5797" xr:uid="{00000000-0005-0000-0000-00006B1E0000}"/>
    <cellStyle name="Comma2" xfId="5798" xr:uid="{00000000-0005-0000-0000-00006C1E0000}"/>
    <cellStyle name="Comma2 2" xfId="5799" xr:uid="{00000000-0005-0000-0000-00006D1E0000}"/>
    <cellStyle name="Comma2 3" xfId="5800" xr:uid="{00000000-0005-0000-0000-00006E1E0000}"/>
    <cellStyle name="Comma2 4" xfId="5801" xr:uid="{00000000-0005-0000-0000-00006F1E0000}"/>
    <cellStyle name="Comma2 4 2" xfId="5802" xr:uid="{00000000-0005-0000-0000-0000701E0000}"/>
    <cellStyle name="Commazero" xfId="5803" xr:uid="{00000000-0005-0000-0000-0000711E0000}"/>
    <cellStyle name="Commazero 2" xfId="5804" xr:uid="{00000000-0005-0000-0000-0000721E0000}"/>
    <cellStyle name="Comment" xfId="5805" xr:uid="{00000000-0005-0000-0000-0000731E0000}"/>
    <cellStyle name="Comment 2" xfId="5806" xr:uid="{00000000-0005-0000-0000-0000741E0000}"/>
    <cellStyle name="Comment 3" xfId="5807" xr:uid="{00000000-0005-0000-0000-0000751E0000}"/>
    <cellStyle name="Comment 4" xfId="5808" xr:uid="{00000000-0005-0000-0000-0000761E0000}"/>
    <cellStyle name="Comment 4 2" xfId="5809" xr:uid="{00000000-0005-0000-0000-0000771E0000}"/>
    <cellStyle name="Commentaire" xfId="5810" xr:uid="{00000000-0005-0000-0000-0000781E0000}"/>
    <cellStyle name="Commentaire 2" xfId="5811" xr:uid="{00000000-0005-0000-0000-0000791E0000}"/>
    <cellStyle name="COnd True" xfId="27804" xr:uid="{00000000-0005-0000-0000-00007A1E0000}"/>
    <cellStyle name="ContentsHyperlink" xfId="27805" xr:uid="{00000000-0005-0000-0000-00007B1E0000}"/>
    <cellStyle name="Copied" xfId="27806" xr:uid="{00000000-0005-0000-0000-00007C1E0000}"/>
    <cellStyle name="Copied 2" xfId="27807" xr:uid="{00000000-0005-0000-0000-00007D1E0000}"/>
    <cellStyle name="Copied 2 2" xfId="27808" xr:uid="{00000000-0005-0000-0000-00007E1E0000}"/>
    <cellStyle name="Copied 2 3" xfId="27809" xr:uid="{00000000-0005-0000-0000-00007F1E0000}"/>
    <cellStyle name="Copied 3" xfId="27810" xr:uid="{00000000-0005-0000-0000-0000801E0000}"/>
    <cellStyle name="Copied 3 2" xfId="27811" xr:uid="{00000000-0005-0000-0000-0000811E0000}"/>
    <cellStyle name="Copied 4" xfId="27812" xr:uid="{00000000-0005-0000-0000-0000821E0000}"/>
    <cellStyle name="Copied 5" xfId="27813" xr:uid="{00000000-0005-0000-0000-0000831E0000}"/>
    <cellStyle name="Copied_FPR EEC Feb 2010" xfId="27814" xr:uid="{00000000-0005-0000-0000-0000841E0000}"/>
    <cellStyle name="CountryTitle" xfId="27815" xr:uid="{00000000-0005-0000-0000-0000851E0000}"/>
    <cellStyle name="Courier 12" xfId="5812" xr:uid="{00000000-0005-0000-0000-0000861E0000}"/>
    <cellStyle name="Courier 12 2" xfId="5813" xr:uid="{00000000-0005-0000-0000-0000871E0000}"/>
    <cellStyle name="Courier 12 3" xfId="5814" xr:uid="{00000000-0005-0000-0000-0000881E0000}"/>
    <cellStyle name="Courier 12 4" xfId="5815" xr:uid="{00000000-0005-0000-0000-0000891E0000}"/>
    <cellStyle name="Courier 12 4 2" xfId="5816" xr:uid="{00000000-0005-0000-0000-00008A1E0000}"/>
    <cellStyle name="CREP Heading" xfId="27816" xr:uid="{00000000-0005-0000-0000-00008B1E0000}"/>
    <cellStyle name="Currency" xfId="54261" builtinId="4"/>
    <cellStyle name="Currency (0)" xfId="27817" xr:uid="{00000000-0005-0000-0000-00008D1E0000}"/>
    <cellStyle name="Currency (1)" xfId="27818" xr:uid="{00000000-0005-0000-0000-00008E1E0000}"/>
    <cellStyle name="Currency (2)" xfId="27819" xr:uid="{00000000-0005-0000-0000-00008F1E0000}"/>
    <cellStyle name="Currency [0] 2" xfId="5817" xr:uid="{00000000-0005-0000-0000-0000901E0000}"/>
    <cellStyle name="Currency [0] 2 2" xfId="5818" xr:uid="{00000000-0005-0000-0000-0000911E0000}"/>
    <cellStyle name="Currency [0] 3" xfId="5819" xr:uid="{00000000-0005-0000-0000-0000921E0000}"/>
    <cellStyle name="Currency [0] 3 2" xfId="5820" xr:uid="{00000000-0005-0000-0000-0000931E0000}"/>
    <cellStyle name="Currency [0] 3 2 2" xfId="5821" xr:uid="{00000000-0005-0000-0000-0000941E0000}"/>
    <cellStyle name="Currency [0] 3 2 3" xfId="5822" xr:uid="{00000000-0005-0000-0000-0000951E0000}"/>
    <cellStyle name="Currency [0] 3 3" xfId="5823" xr:uid="{00000000-0005-0000-0000-0000961E0000}"/>
    <cellStyle name="Currency [0] 3 3 2" xfId="5824" xr:uid="{00000000-0005-0000-0000-0000971E0000}"/>
    <cellStyle name="Currency [0] 3 3 3" xfId="5825" xr:uid="{00000000-0005-0000-0000-0000981E0000}"/>
    <cellStyle name="Currency [0] 3 4" xfId="5826" xr:uid="{00000000-0005-0000-0000-0000991E0000}"/>
    <cellStyle name="Currency [0] 3 5" xfId="5827" xr:uid="{00000000-0005-0000-0000-00009A1E0000}"/>
    <cellStyle name="Currency [0] 3 6" xfId="5828" xr:uid="{00000000-0005-0000-0000-00009B1E0000}"/>
    <cellStyle name="Currency [2]" xfId="27820" xr:uid="{00000000-0005-0000-0000-00009C1E0000}"/>
    <cellStyle name="Currency [4]" xfId="27821" xr:uid="{00000000-0005-0000-0000-00009D1E0000}"/>
    <cellStyle name="Currency [MWh]" xfId="5829" xr:uid="{00000000-0005-0000-0000-00009E1E0000}"/>
    <cellStyle name="Currency [MWh] 2" xfId="5830" xr:uid="{00000000-0005-0000-0000-00009F1E0000}"/>
    <cellStyle name="Currency [MWh] 2 2" xfId="5831" xr:uid="{00000000-0005-0000-0000-0000A01E0000}"/>
    <cellStyle name="Currency [MWh] 2 2 2" xfId="5832" xr:uid="{00000000-0005-0000-0000-0000A11E0000}"/>
    <cellStyle name="Currency [MWh] 2 3" xfId="5833" xr:uid="{00000000-0005-0000-0000-0000A21E0000}"/>
    <cellStyle name="Currency [MWh] 3" xfId="5834" xr:uid="{00000000-0005-0000-0000-0000A31E0000}"/>
    <cellStyle name="Currency [MWh] 3 2" xfId="5835" xr:uid="{00000000-0005-0000-0000-0000A41E0000}"/>
    <cellStyle name="Currency [MWh] 3 2 2" xfId="5836" xr:uid="{00000000-0005-0000-0000-0000A51E0000}"/>
    <cellStyle name="Currency [MWh] 3 3" xfId="5837" xr:uid="{00000000-0005-0000-0000-0000A61E0000}"/>
    <cellStyle name="Currency [MWh] 4" xfId="5838" xr:uid="{00000000-0005-0000-0000-0000A71E0000}"/>
    <cellStyle name="Currency [MWh] 4 2" xfId="5839" xr:uid="{00000000-0005-0000-0000-0000A81E0000}"/>
    <cellStyle name="Currency [MWh] 5" xfId="5840" xr:uid="{00000000-0005-0000-0000-0000A91E0000}"/>
    <cellStyle name="Currency [MWh] 5 2" xfId="5841" xr:uid="{00000000-0005-0000-0000-0000AA1E0000}"/>
    <cellStyle name="Currency [MWh] 6" xfId="5842" xr:uid="{00000000-0005-0000-0000-0000AB1E0000}"/>
    <cellStyle name="Currency [MWh] 6 2" xfId="5843" xr:uid="{00000000-0005-0000-0000-0000AC1E0000}"/>
    <cellStyle name="Currency [MWh] 7" xfId="5844" xr:uid="{00000000-0005-0000-0000-0000AD1E0000}"/>
    <cellStyle name="Currency [MWh] 7 2" xfId="5845" xr:uid="{00000000-0005-0000-0000-0000AE1E0000}"/>
    <cellStyle name="Currency [MWh] 8" xfId="5846" xr:uid="{00000000-0005-0000-0000-0000AF1E0000}"/>
    <cellStyle name="Currency [MWh]_2011 Q2 CAM True Up - comparison btwn 12Sep11 and 21June11" xfId="5847" xr:uid="{00000000-0005-0000-0000-0000B01E0000}"/>
    <cellStyle name="Currency 0" xfId="5848" xr:uid="{00000000-0005-0000-0000-0000B11E0000}"/>
    <cellStyle name="Currency 10" xfId="5849" xr:uid="{00000000-0005-0000-0000-0000B21E0000}"/>
    <cellStyle name="Currency 10 2" xfId="5850" xr:uid="{00000000-0005-0000-0000-0000B31E0000}"/>
    <cellStyle name="Currency 10 2 2" xfId="5851" xr:uid="{00000000-0005-0000-0000-0000B41E0000}"/>
    <cellStyle name="Currency 10 2 2 2" xfId="5852" xr:uid="{00000000-0005-0000-0000-0000B51E0000}"/>
    <cellStyle name="Currency 10 2 2 3" xfId="5853" xr:uid="{00000000-0005-0000-0000-0000B61E0000}"/>
    <cellStyle name="Currency 10 2 3" xfId="5854" xr:uid="{00000000-0005-0000-0000-0000B71E0000}"/>
    <cellStyle name="Currency 10 2 4" xfId="5855" xr:uid="{00000000-0005-0000-0000-0000B81E0000}"/>
    <cellStyle name="Currency 10 2 5" xfId="5856" xr:uid="{00000000-0005-0000-0000-0000B91E0000}"/>
    <cellStyle name="Currency 10 3" xfId="5857" xr:uid="{00000000-0005-0000-0000-0000BA1E0000}"/>
    <cellStyle name="Currency 10 3 2" xfId="5858" xr:uid="{00000000-0005-0000-0000-0000BB1E0000}"/>
    <cellStyle name="Currency 10 3 3" xfId="5859" xr:uid="{00000000-0005-0000-0000-0000BC1E0000}"/>
    <cellStyle name="Currency 10 4" xfId="5860" xr:uid="{00000000-0005-0000-0000-0000BD1E0000}"/>
    <cellStyle name="Currency 100" xfId="5861" xr:uid="{00000000-0005-0000-0000-0000BE1E0000}"/>
    <cellStyle name="Currency 100 2" xfId="5862" xr:uid="{00000000-0005-0000-0000-0000BF1E0000}"/>
    <cellStyle name="Currency 101" xfId="5863" xr:uid="{00000000-0005-0000-0000-0000C01E0000}"/>
    <cellStyle name="Currency 101 2" xfId="5864" xr:uid="{00000000-0005-0000-0000-0000C11E0000}"/>
    <cellStyle name="Currency 102" xfId="5865" xr:uid="{00000000-0005-0000-0000-0000C21E0000}"/>
    <cellStyle name="Currency 102 2" xfId="5866" xr:uid="{00000000-0005-0000-0000-0000C31E0000}"/>
    <cellStyle name="Currency 102 3" xfId="5867" xr:uid="{00000000-0005-0000-0000-0000C41E0000}"/>
    <cellStyle name="Currency 103" xfId="5868" xr:uid="{00000000-0005-0000-0000-0000C51E0000}"/>
    <cellStyle name="Currency 104" xfId="5869" xr:uid="{00000000-0005-0000-0000-0000C61E0000}"/>
    <cellStyle name="Currency 104 2" xfId="5870" xr:uid="{00000000-0005-0000-0000-0000C71E0000}"/>
    <cellStyle name="Currency 104 2 2" xfId="5871" xr:uid="{00000000-0005-0000-0000-0000C81E0000}"/>
    <cellStyle name="Currency 104 2 2 2" xfId="5872" xr:uid="{00000000-0005-0000-0000-0000C91E0000}"/>
    <cellStyle name="Currency 104 2 3" xfId="5873" xr:uid="{00000000-0005-0000-0000-0000CA1E0000}"/>
    <cellStyle name="Currency 104 2 3 2" xfId="5874" xr:uid="{00000000-0005-0000-0000-0000CB1E0000}"/>
    <cellStyle name="Currency 104 2 3 3" xfId="5875" xr:uid="{00000000-0005-0000-0000-0000CC1E0000}"/>
    <cellStyle name="Currency 104 2 3 3 2" xfId="5876" xr:uid="{00000000-0005-0000-0000-0000CD1E0000}"/>
    <cellStyle name="Currency 104 2 3 3 2 2" xfId="5877" xr:uid="{00000000-0005-0000-0000-0000CE1E0000}"/>
    <cellStyle name="Currency 104 2 3 3 3" xfId="5878" xr:uid="{00000000-0005-0000-0000-0000CF1E0000}"/>
    <cellStyle name="Currency 104 2 3 4" xfId="5879" xr:uid="{00000000-0005-0000-0000-0000D01E0000}"/>
    <cellStyle name="Currency 104 2 3 4 2" xfId="5880" xr:uid="{00000000-0005-0000-0000-0000D11E0000}"/>
    <cellStyle name="Currency 104 2 3 5" xfId="5881" xr:uid="{00000000-0005-0000-0000-0000D21E0000}"/>
    <cellStyle name="Currency 104 2 3 5 2" xfId="5882" xr:uid="{00000000-0005-0000-0000-0000D31E0000}"/>
    <cellStyle name="Currency 104 2 3 6" xfId="5883" xr:uid="{00000000-0005-0000-0000-0000D41E0000}"/>
    <cellStyle name="Currency 104 2 4" xfId="5884" xr:uid="{00000000-0005-0000-0000-0000D51E0000}"/>
    <cellStyle name="Currency 104 2 5" xfId="5885" xr:uid="{00000000-0005-0000-0000-0000D61E0000}"/>
    <cellStyle name="Currency 104 2 5 2" xfId="5886" xr:uid="{00000000-0005-0000-0000-0000D71E0000}"/>
    <cellStyle name="Currency 104 2 5 2 2" xfId="5887" xr:uid="{00000000-0005-0000-0000-0000D81E0000}"/>
    <cellStyle name="Currency 104 2 5 3" xfId="5888" xr:uid="{00000000-0005-0000-0000-0000D91E0000}"/>
    <cellStyle name="Currency 104 3" xfId="5889" xr:uid="{00000000-0005-0000-0000-0000DA1E0000}"/>
    <cellStyle name="Currency 104 3 2" xfId="5890" xr:uid="{00000000-0005-0000-0000-0000DB1E0000}"/>
    <cellStyle name="Currency 104 4" xfId="5891" xr:uid="{00000000-0005-0000-0000-0000DC1E0000}"/>
    <cellStyle name="Currency 104 4 2" xfId="5892" xr:uid="{00000000-0005-0000-0000-0000DD1E0000}"/>
    <cellStyle name="Currency 104 4 3" xfId="5893" xr:uid="{00000000-0005-0000-0000-0000DE1E0000}"/>
    <cellStyle name="Currency 104 4 3 2" xfId="5894" xr:uid="{00000000-0005-0000-0000-0000DF1E0000}"/>
    <cellStyle name="Currency 104 4 3 2 2" xfId="5895" xr:uid="{00000000-0005-0000-0000-0000E01E0000}"/>
    <cellStyle name="Currency 104 4 3 3" xfId="5896" xr:uid="{00000000-0005-0000-0000-0000E11E0000}"/>
    <cellStyle name="Currency 104 4 4" xfId="5897" xr:uid="{00000000-0005-0000-0000-0000E21E0000}"/>
    <cellStyle name="Currency 104 4 4 2" xfId="5898" xr:uid="{00000000-0005-0000-0000-0000E31E0000}"/>
    <cellStyle name="Currency 104 4 5" xfId="5899" xr:uid="{00000000-0005-0000-0000-0000E41E0000}"/>
    <cellStyle name="Currency 104 4 5 2" xfId="5900" xr:uid="{00000000-0005-0000-0000-0000E51E0000}"/>
    <cellStyle name="Currency 104 4 6" xfId="5901" xr:uid="{00000000-0005-0000-0000-0000E61E0000}"/>
    <cellStyle name="Currency 104 5" xfId="5902" xr:uid="{00000000-0005-0000-0000-0000E71E0000}"/>
    <cellStyle name="Currency 104 6" xfId="5903" xr:uid="{00000000-0005-0000-0000-0000E81E0000}"/>
    <cellStyle name="Currency 104 6 2" xfId="5904" xr:uid="{00000000-0005-0000-0000-0000E91E0000}"/>
    <cellStyle name="Currency 104 6 2 2" xfId="5905" xr:uid="{00000000-0005-0000-0000-0000EA1E0000}"/>
    <cellStyle name="Currency 104 6 3" xfId="5906" xr:uid="{00000000-0005-0000-0000-0000EB1E0000}"/>
    <cellStyle name="Currency 105" xfId="5907" xr:uid="{00000000-0005-0000-0000-0000EC1E0000}"/>
    <cellStyle name="Currency 106" xfId="5908" xr:uid="{00000000-0005-0000-0000-0000ED1E0000}"/>
    <cellStyle name="Currency 107" xfId="5909" xr:uid="{00000000-0005-0000-0000-0000EE1E0000}"/>
    <cellStyle name="Currency 107 2" xfId="5910" xr:uid="{00000000-0005-0000-0000-0000EF1E0000}"/>
    <cellStyle name="Currency 108" xfId="5911" xr:uid="{00000000-0005-0000-0000-0000F01E0000}"/>
    <cellStyle name="Currency 108 2" xfId="5912" xr:uid="{00000000-0005-0000-0000-0000F11E0000}"/>
    <cellStyle name="Currency 109" xfId="5913" xr:uid="{00000000-0005-0000-0000-0000F21E0000}"/>
    <cellStyle name="Currency 109 2" xfId="5914" xr:uid="{00000000-0005-0000-0000-0000F31E0000}"/>
    <cellStyle name="Currency 109 3" xfId="5915" xr:uid="{00000000-0005-0000-0000-0000F41E0000}"/>
    <cellStyle name="Currency 109 3 2" xfId="5916" xr:uid="{00000000-0005-0000-0000-0000F51E0000}"/>
    <cellStyle name="Currency 109 3 2 2" xfId="5917" xr:uid="{00000000-0005-0000-0000-0000F61E0000}"/>
    <cellStyle name="Currency 109 3 3" xfId="5918" xr:uid="{00000000-0005-0000-0000-0000F71E0000}"/>
    <cellStyle name="Currency 109 4" xfId="5919" xr:uid="{00000000-0005-0000-0000-0000F81E0000}"/>
    <cellStyle name="Currency 109 4 2" xfId="5920" xr:uid="{00000000-0005-0000-0000-0000F91E0000}"/>
    <cellStyle name="Currency 109 5" xfId="5921" xr:uid="{00000000-0005-0000-0000-0000FA1E0000}"/>
    <cellStyle name="Currency 109 5 2" xfId="5922" xr:uid="{00000000-0005-0000-0000-0000FB1E0000}"/>
    <cellStyle name="Currency 109 6" xfId="5923" xr:uid="{00000000-0005-0000-0000-0000FC1E0000}"/>
    <cellStyle name="Currency 11" xfId="5924" xr:uid="{00000000-0005-0000-0000-0000FD1E0000}"/>
    <cellStyle name="Currency 11 2" xfId="5925" xr:uid="{00000000-0005-0000-0000-0000FE1E0000}"/>
    <cellStyle name="Currency 11 2 2" xfId="5926" xr:uid="{00000000-0005-0000-0000-0000FF1E0000}"/>
    <cellStyle name="Currency 11 3" xfId="5927" xr:uid="{00000000-0005-0000-0000-0000001F0000}"/>
    <cellStyle name="Currency 110" xfId="5928" xr:uid="{00000000-0005-0000-0000-0000011F0000}"/>
    <cellStyle name="Currency 110 2" xfId="5929" xr:uid="{00000000-0005-0000-0000-0000021F0000}"/>
    <cellStyle name="Currency 110 3" xfId="5930" xr:uid="{00000000-0005-0000-0000-0000031F0000}"/>
    <cellStyle name="Currency 110 3 2" xfId="5931" xr:uid="{00000000-0005-0000-0000-0000041F0000}"/>
    <cellStyle name="Currency 110 3 2 2" xfId="5932" xr:uid="{00000000-0005-0000-0000-0000051F0000}"/>
    <cellStyle name="Currency 110 3 3" xfId="5933" xr:uid="{00000000-0005-0000-0000-0000061F0000}"/>
    <cellStyle name="Currency 110 4" xfId="5934" xr:uid="{00000000-0005-0000-0000-0000071F0000}"/>
    <cellStyle name="Currency 110 4 2" xfId="5935" xr:uid="{00000000-0005-0000-0000-0000081F0000}"/>
    <cellStyle name="Currency 110 5" xfId="5936" xr:uid="{00000000-0005-0000-0000-0000091F0000}"/>
    <cellStyle name="Currency 110 5 2" xfId="5937" xr:uid="{00000000-0005-0000-0000-00000A1F0000}"/>
    <cellStyle name="Currency 110 6" xfId="5938" xr:uid="{00000000-0005-0000-0000-00000B1F0000}"/>
    <cellStyle name="Currency 111" xfId="5939" xr:uid="{00000000-0005-0000-0000-00000C1F0000}"/>
    <cellStyle name="Currency 111 2" xfId="5940" xr:uid="{00000000-0005-0000-0000-00000D1F0000}"/>
    <cellStyle name="Currency 111 3" xfId="5941" xr:uid="{00000000-0005-0000-0000-00000E1F0000}"/>
    <cellStyle name="Currency 111 3 2" xfId="5942" xr:uid="{00000000-0005-0000-0000-00000F1F0000}"/>
    <cellStyle name="Currency 111 3 2 2" xfId="5943" xr:uid="{00000000-0005-0000-0000-0000101F0000}"/>
    <cellStyle name="Currency 111 3 3" xfId="5944" xr:uid="{00000000-0005-0000-0000-0000111F0000}"/>
    <cellStyle name="Currency 111 4" xfId="5945" xr:uid="{00000000-0005-0000-0000-0000121F0000}"/>
    <cellStyle name="Currency 111 4 2" xfId="5946" xr:uid="{00000000-0005-0000-0000-0000131F0000}"/>
    <cellStyle name="Currency 111 5" xfId="5947" xr:uid="{00000000-0005-0000-0000-0000141F0000}"/>
    <cellStyle name="Currency 111 5 2" xfId="5948" xr:uid="{00000000-0005-0000-0000-0000151F0000}"/>
    <cellStyle name="Currency 111 6" xfId="5949" xr:uid="{00000000-0005-0000-0000-0000161F0000}"/>
    <cellStyle name="Currency 112" xfId="5950" xr:uid="{00000000-0005-0000-0000-0000171F0000}"/>
    <cellStyle name="Currency 112 2" xfId="5951" xr:uid="{00000000-0005-0000-0000-0000181F0000}"/>
    <cellStyle name="Currency 112 3" xfId="5952" xr:uid="{00000000-0005-0000-0000-0000191F0000}"/>
    <cellStyle name="Currency 112 3 2" xfId="5953" xr:uid="{00000000-0005-0000-0000-00001A1F0000}"/>
    <cellStyle name="Currency 112 3 2 2" xfId="5954" xr:uid="{00000000-0005-0000-0000-00001B1F0000}"/>
    <cellStyle name="Currency 112 3 3" xfId="5955" xr:uid="{00000000-0005-0000-0000-00001C1F0000}"/>
    <cellStyle name="Currency 112 4" xfId="5956" xr:uid="{00000000-0005-0000-0000-00001D1F0000}"/>
    <cellStyle name="Currency 112 4 2" xfId="5957" xr:uid="{00000000-0005-0000-0000-00001E1F0000}"/>
    <cellStyle name="Currency 112 5" xfId="5958" xr:uid="{00000000-0005-0000-0000-00001F1F0000}"/>
    <cellStyle name="Currency 112 5 2" xfId="5959" xr:uid="{00000000-0005-0000-0000-0000201F0000}"/>
    <cellStyle name="Currency 112 6" xfId="5960" xr:uid="{00000000-0005-0000-0000-0000211F0000}"/>
    <cellStyle name="Currency 113" xfId="5961" xr:uid="{00000000-0005-0000-0000-0000221F0000}"/>
    <cellStyle name="Currency 113 2" xfId="5962" xr:uid="{00000000-0005-0000-0000-0000231F0000}"/>
    <cellStyle name="Currency 113 3" xfId="5963" xr:uid="{00000000-0005-0000-0000-0000241F0000}"/>
    <cellStyle name="Currency 113 3 2" xfId="5964" xr:uid="{00000000-0005-0000-0000-0000251F0000}"/>
    <cellStyle name="Currency 113 3 2 2" xfId="5965" xr:uid="{00000000-0005-0000-0000-0000261F0000}"/>
    <cellStyle name="Currency 113 3 3" xfId="5966" xr:uid="{00000000-0005-0000-0000-0000271F0000}"/>
    <cellStyle name="Currency 113 4" xfId="5967" xr:uid="{00000000-0005-0000-0000-0000281F0000}"/>
    <cellStyle name="Currency 113 4 2" xfId="5968" xr:uid="{00000000-0005-0000-0000-0000291F0000}"/>
    <cellStyle name="Currency 113 5" xfId="5969" xr:uid="{00000000-0005-0000-0000-00002A1F0000}"/>
    <cellStyle name="Currency 113 5 2" xfId="5970" xr:uid="{00000000-0005-0000-0000-00002B1F0000}"/>
    <cellStyle name="Currency 113 6" xfId="5971" xr:uid="{00000000-0005-0000-0000-00002C1F0000}"/>
    <cellStyle name="Currency 114" xfId="5972" xr:uid="{00000000-0005-0000-0000-00002D1F0000}"/>
    <cellStyle name="Currency 114 2" xfId="5973" xr:uid="{00000000-0005-0000-0000-00002E1F0000}"/>
    <cellStyle name="Currency 114 3" xfId="5974" xr:uid="{00000000-0005-0000-0000-00002F1F0000}"/>
    <cellStyle name="Currency 114 3 2" xfId="5975" xr:uid="{00000000-0005-0000-0000-0000301F0000}"/>
    <cellStyle name="Currency 114 3 2 2" xfId="5976" xr:uid="{00000000-0005-0000-0000-0000311F0000}"/>
    <cellStyle name="Currency 114 3 3" xfId="5977" xr:uid="{00000000-0005-0000-0000-0000321F0000}"/>
    <cellStyle name="Currency 114 4" xfId="5978" xr:uid="{00000000-0005-0000-0000-0000331F0000}"/>
    <cellStyle name="Currency 114 4 2" xfId="5979" xr:uid="{00000000-0005-0000-0000-0000341F0000}"/>
    <cellStyle name="Currency 114 5" xfId="5980" xr:uid="{00000000-0005-0000-0000-0000351F0000}"/>
    <cellStyle name="Currency 114 5 2" xfId="5981" xr:uid="{00000000-0005-0000-0000-0000361F0000}"/>
    <cellStyle name="Currency 114 6" xfId="5982" xr:uid="{00000000-0005-0000-0000-0000371F0000}"/>
    <cellStyle name="Currency 115" xfId="5983" xr:uid="{00000000-0005-0000-0000-0000381F0000}"/>
    <cellStyle name="Currency 115 2" xfId="5984" xr:uid="{00000000-0005-0000-0000-0000391F0000}"/>
    <cellStyle name="Currency 115 3" xfId="5985" xr:uid="{00000000-0005-0000-0000-00003A1F0000}"/>
    <cellStyle name="Currency 115 3 2" xfId="5986" xr:uid="{00000000-0005-0000-0000-00003B1F0000}"/>
    <cellStyle name="Currency 115 3 2 2" xfId="5987" xr:uid="{00000000-0005-0000-0000-00003C1F0000}"/>
    <cellStyle name="Currency 115 3 3" xfId="5988" xr:uid="{00000000-0005-0000-0000-00003D1F0000}"/>
    <cellStyle name="Currency 115 4" xfId="5989" xr:uid="{00000000-0005-0000-0000-00003E1F0000}"/>
    <cellStyle name="Currency 115 4 2" xfId="5990" xr:uid="{00000000-0005-0000-0000-00003F1F0000}"/>
    <cellStyle name="Currency 115 5" xfId="5991" xr:uid="{00000000-0005-0000-0000-0000401F0000}"/>
    <cellStyle name="Currency 115 5 2" xfId="5992" xr:uid="{00000000-0005-0000-0000-0000411F0000}"/>
    <cellStyle name="Currency 115 6" xfId="5993" xr:uid="{00000000-0005-0000-0000-0000421F0000}"/>
    <cellStyle name="Currency 116" xfId="5994" xr:uid="{00000000-0005-0000-0000-0000431F0000}"/>
    <cellStyle name="Currency 116 2" xfId="5995" xr:uid="{00000000-0005-0000-0000-0000441F0000}"/>
    <cellStyle name="Currency 116 3" xfId="5996" xr:uid="{00000000-0005-0000-0000-0000451F0000}"/>
    <cellStyle name="Currency 116 3 2" xfId="5997" xr:uid="{00000000-0005-0000-0000-0000461F0000}"/>
    <cellStyle name="Currency 116 3 2 2" xfId="5998" xr:uid="{00000000-0005-0000-0000-0000471F0000}"/>
    <cellStyle name="Currency 116 3 3" xfId="5999" xr:uid="{00000000-0005-0000-0000-0000481F0000}"/>
    <cellStyle name="Currency 116 4" xfId="6000" xr:uid="{00000000-0005-0000-0000-0000491F0000}"/>
    <cellStyle name="Currency 116 4 2" xfId="6001" xr:uid="{00000000-0005-0000-0000-00004A1F0000}"/>
    <cellStyle name="Currency 116 5" xfId="6002" xr:uid="{00000000-0005-0000-0000-00004B1F0000}"/>
    <cellStyle name="Currency 116 5 2" xfId="6003" xr:uid="{00000000-0005-0000-0000-00004C1F0000}"/>
    <cellStyle name="Currency 116 6" xfId="6004" xr:uid="{00000000-0005-0000-0000-00004D1F0000}"/>
    <cellStyle name="Currency 117" xfId="6005" xr:uid="{00000000-0005-0000-0000-00004E1F0000}"/>
    <cellStyle name="Currency 117 2" xfId="6006" xr:uid="{00000000-0005-0000-0000-00004F1F0000}"/>
    <cellStyle name="Currency 117 3" xfId="6007" xr:uid="{00000000-0005-0000-0000-0000501F0000}"/>
    <cellStyle name="Currency 117 3 2" xfId="6008" xr:uid="{00000000-0005-0000-0000-0000511F0000}"/>
    <cellStyle name="Currency 117 3 2 2" xfId="6009" xr:uid="{00000000-0005-0000-0000-0000521F0000}"/>
    <cellStyle name="Currency 117 3 3" xfId="6010" xr:uid="{00000000-0005-0000-0000-0000531F0000}"/>
    <cellStyle name="Currency 117 4" xfId="6011" xr:uid="{00000000-0005-0000-0000-0000541F0000}"/>
    <cellStyle name="Currency 117 4 2" xfId="6012" xr:uid="{00000000-0005-0000-0000-0000551F0000}"/>
    <cellStyle name="Currency 117 5" xfId="6013" xr:uid="{00000000-0005-0000-0000-0000561F0000}"/>
    <cellStyle name="Currency 117 5 2" xfId="6014" xr:uid="{00000000-0005-0000-0000-0000571F0000}"/>
    <cellStyle name="Currency 117 6" xfId="6015" xr:uid="{00000000-0005-0000-0000-0000581F0000}"/>
    <cellStyle name="Currency 118" xfId="6016" xr:uid="{00000000-0005-0000-0000-0000591F0000}"/>
    <cellStyle name="Currency 118 2" xfId="6017" xr:uid="{00000000-0005-0000-0000-00005A1F0000}"/>
    <cellStyle name="Currency 118 3" xfId="6018" xr:uid="{00000000-0005-0000-0000-00005B1F0000}"/>
    <cellStyle name="Currency 118 3 2" xfId="6019" xr:uid="{00000000-0005-0000-0000-00005C1F0000}"/>
    <cellStyle name="Currency 118 3 2 2" xfId="6020" xr:uid="{00000000-0005-0000-0000-00005D1F0000}"/>
    <cellStyle name="Currency 118 3 3" xfId="6021" xr:uid="{00000000-0005-0000-0000-00005E1F0000}"/>
    <cellStyle name="Currency 118 4" xfId="6022" xr:uid="{00000000-0005-0000-0000-00005F1F0000}"/>
    <cellStyle name="Currency 118 4 2" xfId="6023" xr:uid="{00000000-0005-0000-0000-0000601F0000}"/>
    <cellStyle name="Currency 118 5" xfId="6024" xr:uid="{00000000-0005-0000-0000-0000611F0000}"/>
    <cellStyle name="Currency 118 5 2" xfId="6025" xr:uid="{00000000-0005-0000-0000-0000621F0000}"/>
    <cellStyle name="Currency 118 6" xfId="6026" xr:uid="{00000000-0005-0000-0000-0000631F0000}"/>
    <cellStyle name="Currency 119" xfId="6027" xr:uid="{00000000-0005-0000-0000-0000641F0000}"/>
    <cellStyle name="Currency 119 2" xfId="6028" xr:uid="{00000000-0005-0000-0000-0000651F0000}"/>
    <cellStyle name="Currency 119 3" xfId="6029" xr:uid="{00000000-0005-0000-0000-0000661F0000}"/>
    <cellStyle name="Currency 119 3 2" xfId="6030" xr:uid="{00000000-0005-0000-0000-0000671F0000}"/>
    <cellStyle name="Currency 119 3 2 2" xfId="6031" xr:uid="{00000000-0005-0000-0000-0000681F0000}"/>
    <cellStyle name="Currency 119 3 3" xfId="6032" xr:uid="{00000000-0005-0000-0000-0000691F0000}"/>
    <cellStyle name="Currency 119 4" xfId="6033" xr:uid="{00000000-0005-0000-0000-00006A1F0000}"/>
    <cellStyle name="Currency 119 4 2" xfId="6034" xr:uid="{00000000-0005-0000-0000-00006B1F0000}"/>
    <cellStyle name="Currency 119 5" xfId="6035" xr:uid="{00000000-0005-0000-0000-00006C1F0000}"/>
    <cellStyle name="Currency 119 5 2" xfId="6036" xr:uid="{00000000-0005-0000-0000-00006D1F0000}"/>
    <cellStyle name="Currency 119 6" xfId="6037" xr:uid="{00000000-0005-0000-0000-00006E1F0000}"/>
    <cellStyle name="Currency 12" xfId="6038" xr:uid="{00000000-0005-0000-0000-00006F1F0000}"/>
    <cellStyle name="Currency 12 2" xfId="6039" xr:uid="{00000000-0005-0000-0000-0000701F0000}"/>
    <cellStyle name="Currency 12 2 2" xfId="6040" xr:uid="{00000000-0005-0000-0000-0000711F0000}"/>
    <cellStyle name="Currency 12 3" xfId="6041" xr:uid="{00000000-0005-0000-0000-0000721F0000}"/>
    <cellStyle name="Currency 120" xfId="6042" xr:uid="{00000000-0005-0000-0000-0000731F0000}"/>
    <cellStyle name="Currency 120 2" xfId="6043" xr:uid="{00000000-0005-0000-0000-0000741F0000}"/>
    <cellStyle name="Currency 120 3" xfId="6044" xr:uid="{00000000-0005-0000-0000-0000751F0000}"/>
    <cellStyle name="Currency 120 3 2" xfId="6045" xr:uid="{00000000-0005-0000-0000-0000761F0000}"/>
    <cellStyle name="Currency 120 3 2 2" xfId="6046" xr:uid="{00000000-0005-0000-0000-0000771F0000}"/>
    <cellStyle name="Currency 120 3 3" xfId="6047" xr:uid="{00000000-0005-0000-0000-0000781F0000}"/>
    <cellStyle name="Currency 120 4" xfId="6048" xr:uid="{00000000-0005-0000-0000-0000791F0000}"/>
    <cellStyle name="Currency 120 4 2" xfId="6049" xr:uid="{00000000-0005-0000-0000-00007A1F0000}"/>
    <cellStyle name="Currency 120 5" xfId="6050" xr:uid="{00000000-0005-0000-0000-00007B1F0000}"/>
    <cellStyle name="Currency 120 5 2" xfId="6051" xr:uid="{00000000-0005-0000-0000-00007C1F0000}"/>
    <cellStyle name="Currency 120 6" xfId="6052" xr:uid="{00000000-0005-0000-0000-00007D1F0000}"/>
    <cellStyle name="Currency 121" xfId="6053" xr:uid="{00000000-0005-0000-0000-00007E1F0000}"/>
    <cellStyle name="Currency 121 2" xfId="6054" xr:uid="{00000000-0005-0000-0000-00007F1F0000}"/>
    <cellStyle name="Currency 121 3" xfId="6055" xr:uid="{00000000-0005-0000-0000-0000801F0000}"/>
    <cellStyle name="Currency 121 3 2" xfId="6056" xr:uid="{00000000-0005-0000-0000-0000811F0000}"/>
    <cellStyle name="Currency 121 3 2 2" xfId="6057" xr:uid="{00000000-0005-0000-0000-0000821F0000}"/>
    <cellStyle name="Currency 121 3 3" xfId="6058" xr:uid="{00000000-0005-0000-0000-0000831F0000}"/>
    <cellStyle name="Currency 121 4" xfId="6059" xr:uid="{00000000-0005-0000-0000-0000841F0000}"/>
    <cellStyle name="Currency 121 4 2" xfId="6060" xr:uid="{00000000-0005-0000-0000-0000851F0000}"/>
    <cellStyle name="Currency 121 5" xfId="6061" xr:uid="{00000000-0005-0000-0000-0000861F0000}"/>
    <cellStyle name="Currency 121 5 2" xfId="6062" xr:uid="{00000000-0005-0000-0000-0000871F0000}"/>
    <cellStyle name="Currency 121 6" xfId="6063" xr:uid="{00000000-0005-0000-0000-0000881F0000}"/>
    <cellStyle name="Currency 122" xfId="6064" xr:uid="{00000000-0005-0000-0000-0000891F0000}"/>
    <cellStyle name="Currency 122 2" xfId="6065" xr:uid="{00000000-0005-0000-0000-00008A1F0000}"/>
    <cellStyle name="Currency 122 3" xfId="6066" xr:uid="{00000000-0005-0000-0000-00008B1F0000}"/>
    <cellStyle name="Currency 122 3 2" xfId="6067" xr:uid="{00000000-0005-0000-0000-00008C1F0000}"/>
    <cellStyle name="Currency 122 3 2 2" xfId="6068" xr:uid="{00000000-0005-0000-0000-00008D1F0000}"/>
    <cellStyle name="Currency 122 3 3" xfId="6069" xr:uid="{00000000-0005-0000-0000-00008E1F0000}"/>
    <cellStyle name="Currency 122 4" xfId="6070" xr:uid="{00000000-0005-0000-0000-00008F1F0000}"/>
    <cellStyle name="Currency 122 4 2" xfId="6071" xr:uid="{00000000-0005-0000-0000-0000901F0000}"/>
    <cellStyle name="Currency 122 5" xfId="6072" xr:uid="{00000000-0005-0000-0000-0000911F0000}"/>
    <cellStyle name="Currency 122 5 2" xfId="6073" xr:uid="{00000000-0005-0000-0000-0000921F0000}"/>
    <cellStyle name="Currency 122 6" xfId="6074" xr:uid="{00000000-0005-0000-0000-0000931F0000}"/>
    <cellStyle name="Currency 123" xfId="6075" xr:uid="{00000000-0005-0000-0000-0000941F0000}"/>
    <cellStyle name="Currency 123 2" xfId="6076" xr:uid="{00000000-0005-0000-0000-0000951F0000}"/>
    <cellStyle name="Currency 123 3" xfId="6077" xr:uid="{00000000-0005-0000-0000-0000961F0000}"/>
    <cellStyle name="Currency 123 3 2" xfId="6078" xr:uid="{00000000-0005-0000-0000-0000971F0000}"/>
    <cellStyle name="Currency 123 3 2 2" xfId="6079" xr:uid="{00000000-0005-0000-0000-0000981F0000}"/>
    <cellStyle name="Currency 123 3 3" xfId="6080" xr:uid="{00000000-0005-0000-0000-0000991F0000}"/>
    <cellStyle name="Currency 123 4" xfId="6081" xr:uid="{00000000-0005-0000-0000-00009A1F0000}"/>
    <cellStyle name="Currency 123 4 2" xfId="6082" xr:uid="{00000000-0005-0000-0000-00009B1F0000}"/>
    <cellStyle name="Currency 123 5" xfId="6083" xr:uid="{00000000-0005-0000-0000-00009C1F0000}"/>
    <cellStyle name="Currency 123 5 2" xfId="6084" xr:uid="{00000000-0005-0000-0000-00009D1F0000}"/>
    <cellStyle name="Currency 123 6" xfId="6085" xr:uid="{00000000-0005-0000-0000-00009E1F0000}"/>
    <cellStyle name="Currency 124" xfId="6086" xr:uid="{00000000-0005-0000-0000-00009F1F0000}"/>
    <cellStyle name="Currency 124 2" xfId="6087" xr:uid="{00000000-0005-0000-0000-0000A01F0000}"/>
    <cellStyle name="Currency 124 3" xfId="6088" xr:uid="{00000000-0005-0000-0000-0000A11F0000}"/>
    <cellStyle name="Currency 124 3 2" xfId="6089" xr:uid="{00000000-0005-0000-0000-0000A21F0000}"/>
    <cellStyle name="Currency 124 3 2 2" xfId="6090" xr:uid="{00000000-0005-0000-0000-0000A31F0000}"/>
    <cellStyle name="Currency 124 3 3" xfId="6091" xr:uid="{00000000-0005-0000-0000-0000A41F0000}"/>
    <cellStyle name="Currency 124 4" xfId="6092" xr:uid="{00000000-0005-0000-0000-0000A51F0000}"/>
    <cellStyle name="Currency 124 4 2" xfId="6093" xr:uid="{00000000-0005-0000-0000-0000A61F0000}"/>
    <cellStyle name="Currency 124 5" xfId="6094" xr:uid="{00000000-0005-0000-0000-0000A71F0000}"/>
    <cellStyle name="Currency 124 5 2" xfId="6095" xr:uid="{00000000-0005-0000-0000-0000A81F0000}"/>
    <cellStyle name="Currency 124 6" xfId="6096" xr:uid="{00000000-0005-0000-0000-0000A91F0000}"/>
    <cellStyle name="Currency 125" xfId="6097" xr:uid="{00000000-0005-0000-0000-0000AA1F0000}"/>
    <cellStyle name="Currency 125 2" xfId="6098" xr:uid="{00000000-0005-0000-0000-0000AB1F0000}"/>
    <cellStyle name="Currency 125 3" xfId="6099" xr:uid="{00000000-0005-0000-0000-0000AC1F0000}"/>
    <cellStyle name="Currency 125 3 2" xfId="6100" xr:uid="{00000000-0005-0000-0000-0000AD1F0000}"/>
    <cellStyle name="Currency 125 3 2 2" xfId="6101" xr:uid="{00000000-0005-0000-0000-0000AE1F0000}"/>
    <cellStyle name="Currency 125 3 3" xfId="6102" xr:uid="{00000000-0005-0000-0000-0000AF1F0000}"/>
    <cellStyle name="Currency 125 4" xfId="6103" xr:uid="{00000000-0005-0000-0000-0000B01F0000}"/>
    <cellStyle name="Currency 125 4 2" xfId="6104" xr:uid="{00000000-0005-0000-0000-0000B11F0000}"/>
    <cellStyle name="Currency 125 5" xfId="6105" xr:uid="{00000000-0005-0000-0000-0000B21F0000}"/>
    <cellStyle name="Currency 125 5 2" xfId="6106" xr:uid="{00000000-0005-0000-0000-0000B31F0000}"/>
    <cellStyle name="Currency 125 6" xfId="6107" xr:uid="{00000000-0005-0000-0000-0000B41F0000}"/>
    <cellStyle name="Currency 126" xfId="6108" xr:uid="{00000000-0005-0000-0000-0000B51F0000}"/>
    <cellStyle name="Currency 126 2" xfId="6109" xr:uid="{00000000-0005-0000-0000-0000B61F0000}"/>
    <cellStyle name="Currency 126 3" xfId="6110" xr:uid="{00000000-0005-0000-0000-0000B71F0000}"/>
    <cellStyle name="Currency 126 3 2" xfId="6111" xr:uid="{00000000-0005-0000-0000-0000B81F0000}"/>
    <cellStyle name="Currency 126 3 2 2" xfId="6112" xr:uid="{00000000-0005-0000-0000-0000B91F0000}"/>
    <cellStyle name="Currency 126 3 3" xfId="6113" xr:uid="{00000000-0005-0000-0000-0000BA1F0000}"/>
    <cellStyle name="Currency 126 4" xfId="6114" xr:uid="{00000000-0005-0000-0000-0000BB1F0000}"/>
    <cellStyle name="Currency 126 4 2" xfId="6115" xr:uid="{00000000-0005-0000-0000-0000BC1F0000}"/>
    <cellStyle name="Currency 126 5" xfId="6116" xr:uid="{00000000-0005-0000-0000-0000BD1F0000}"/>
    <cellStyle name="Currency 126 5 2" xfId="6117" xr:uid="{00000000-0005-0000-0000-0000BE1F0000}"/>
    <cellStyle name="Currency 126 6" xfId="6118" xr:uid="{00000000-0005-0000-0000-0000BF1F0000}"/>
    <cellStyle name="Currency 127" xfId="6119" xr:uid="{00000000-0005-0000-0000-0000C01F0000}"/>
    <cellStyle name="Currency 127 2" xfId="6120" xr:uid="{00000000-0005-0000-0000-0000C11F0000}"/>
    <cellStyle name="Currency 127 3" xfId="6121" xr:uid="{00000000-0005-0000-0000-0000C21F0000}"/>
    <cellStyle name="Currency 127 3 2" xfId="6122" xr:uid="{00000000-0005-0000-0000-0000C31F0000}"/>
    <cellStyle name="Currency 127 3 2 2" xfId="6123" xr:uid="{00000000-0005-0000-0000-0000C41F0000}"/>
    <cellStyle name="Currency 127 3 3" xfId="6124" xr:uid="{00000000-0005-0000-0000-0000C51F0000}"/>
    <cellStyle name="Currency 127 4" xfId="6125" xr:uid="{00000000-0005-0000-0000-0000C61F0000}"/>
    <cellStyle name="Currency 127 4 2" xfId="6126" xr:uid="{00000000-0005-0000-0000-0000C71F0000}"/>
    <cellStyle name="Currency 127 5" xfId="6127" xr:uid="{00000000-0005-0000-0000-0000C81F0000}"/>
    <cellStyle name="Currency 127 5 2" xfId="6128" xr:uid="{00000000-0005-0000-0000-0000C91F0000}"/>
    <cellStyle name="Currency 127 6" xfId="6129" xr:uid="{00000000-0005-0000-0000-0000CA1F0000}"/>
    <cellStyle name="Currency 128" xfId="6130" xr:uid="{00000000-0005-0000-0000-0000CB1F0000}"/>
    <cellStyle name="Currency 128 2" xfId="6131" xr:uid="{00000000-0005-0000-0000-0000CC1F0000}"/>
    <cellStyle name="Currency 128 3" xfId="6132" xr:uid="{00000000-0005-0000-0000-0000CD1F0000}"/>
    <cellStyle name="Currency 128 3 2" xfId="6133" xr:uid="{00000000-0005-0000-0000-0000CE1F0000}"/>
    <cellStyle name="Currency 128 3 2 2" xfId="6134" xr:uid="{00000000-0005-0000-0000-0000CF1F0000}"/>
    <cellStyle name="Currency 128 3 3" xfId="6135" xr:uid="{00000000-0005-0000-0000-0000D01F0000}"/>
    <cellStyle name="Currency 128 4" xfId="6136" xr:uid="{00000000-0005-0000-0000-0000D11F0000}"/>
    <cellStyle name="Currency 128 4 2" xfId="6137" xr:uid="{00000000-0005-0000-0000-0000D21F0000}"/>
    <cellStyle name="Currency 128 5" xfId="6138" xr:uid="{00000000-0005-0000-0000-0000D31F0000}"/>
    <cellStyle name="Currency 128 5 2" xfId="6139" xr:uid="{00000000-0005-0000-0000-0000D41F0000}"/>
    <cellStyle name="Currency 128 6" xfId="6140" xr:uid="{00000000-0005-0000-0000-0000D51F0000}"/>
    <cellStyle name="Currency 129" xfId="6141" xr:uid="{00000000-0005-0000-0000-0000D61F0000}"/>
    <cellStyle name="Currency 129 2" xfId="6142" xr:uid="{00000000-0005-0000-0000-0000D71F0000}"/>
    <cellStyle name="Currency 129 3" xfId="6143" xr:uid="{00000000-0005-0000-0000-0000D81F0000}"/>
    <cellStyle name="Currency 129 3 2" xfId="6144" xr:uid="{00000000-0005-0000-0000-0000D91F0000}"/>
    <cellStyle name="Currency 129 3 2 2" xfId="6145" xr:uid="{00000000-0005-0000-0000-0000DA1F0000}"/>
    <cellStyle name="Currency 129 3 3" xfId="6146" xr:uid="{00000000-0005-0000-0000-0000DB1F0000}"/>
    <cellStyle name="Currency 129 4" xfId="6147" xr:uid="{00000000-0005-0000-0000-0000DC1F0000}"/>
    <cellStyle name="Currency 129 4 2" xfId="6148" xr:uid="{00000000-0005-0000-0000-0000DD1F0000}"/>
    <cellStyle name="Currency 129 5" xfId="6149" xr:uid="{00000000-0005-0000-0000-0000DE1F0000}"/>
    <cellStyle name="Currency 129 5 2" xfId="6150" xr:uid="{00000000-0005-0000-0000-0000DF1F0000}"/>
    <cellStyle name="Currency 129 6" xfId="6151" xr:uid="{00000000-0005-0000-0000-0000E01F0000}"/>
    <cellStyle name="Currency 13" xfId="6152" xr:uid="{00000000-0005-0000-0000-0000E11F0000}"/>
    <cellStyle name="Currency 13 2" xfId="6153" xr:uid="{00000000-0005-0000-0000-0000E21F0000}"/>
    <cellStyle name="Currency 13 2 2" xfId="6154" xr:uid="{00000000-0005-0000-0000-0000E31F0000}"/>
    <cellStyle name="Currency 13 3" xfId="6155" xr:uid="{00000000-0005-0000-0000-0000E41F0000}"/>
    <cellStyle name="Currency 130" xfId="6156" xr:uid="{00000000-0005-0000-0000-0000E51F0000}"/>
    <cellStyle name="Currency 130 2" xfId="6157" xr:uid="{00000000-0005-0000-0000-0000E61F0000}"/>
    <cellStyle name="Currency 130 3" xfId="6158" xr:uid="{00000000-0005-0000-0000-0000E71F0000}"/>
    <cellStyle name="Currency 130 3 2" xfId="6159" xr:uid="{00000000-0005-0000-0000-0000E81F0000}"/>
    <cellStyle name="Currency 130 3 2 2" xfId="6160" xr:uid="{00000000-0005-0000-0000-0000E91F0000}"/>
    <cellStyle name="Currency 130 3 3" xfId="6161" xr:uid="{00000000-0005-0000-0000-0000EA1F0000}"/>
    <cellStyle name="Currency 130 4" xfId="6162" xr:uid="{00000000-0005-0000-0000-0000EB1F0000}"/>
    <cellStyle name="Currency 130 4 2" xfId="6163" xr:uid="{00000000-0005-0000-0000-0000EC1F0000}"/>
    <cellStyle name="Currency 130 5" xfId="6164" xr:uid="{00000000-0005-0000-0000-0000ED1F0000}"/>
    <cellStyle name="Currency 130 5 2" xfId="6165" xr:uid="{00000000-0005-0000-0000-0000EE1F0000}"/>
    <cellStyle name="Currency 130 6" xfId="6166" xr:uid="{00000000-0005-0000-0000-0000EF1F0000}"/>
    <cellStyle name="Currency 131" xfId="6167" xr:uid="{00000000-0005-0000-0000-0000F01F0000}"/>
    <cellStyle name="Currency 131 2" xfId="6168" xr:uid="{00000000-0005-0000-0000-0000F11F0000}"/>
    <cellStyle name="Currency 131 3" xfId="6169" xr:uid="{00000000-0005-0000-0000-0000F21F0000}"/>
    <cellStyle name="Currency 131 3 2" xfId="6170" xr:uid="{00000000-0005-0000-0000-0000F31F0000}"/>
    <cellStyle name="Currency 131 3 2 2" xfId="6171" xr:uid="{00000000-0005-0000-0000-0000F41F0000}"/>
    <cellStyle name="Currency 131 3 3" xfId="6172" xr:uid="{00000000-0005-0000-0000-0000F51F0000}"/>
    <cellStyle name="Currency 131 4" xfId="6173" xr:uid="{00000000-0005-0000-0000-0000F61F0000}"/>
    <cellStyle name="Currency 131 4 2" xfId="6174" xr:uid="{00000000-0005-0000-0000-0000F71F0000}"/>
    <cellStyle name="Currency 131 5" xfId="6175" xr:uid="{00000000-0005-0000-0000-0000F81F0000}"/>
    <cellStyle name="Currency 131 5 2" xfId="6176" xr:uid="{00000000-0005-0000-0000-0000F91F0000}"/>
    <cellStyle name="Currency 131 6" xfId="6177" xr:uid="{00000000-0005-0000-0000-0000FA1F0000}"/>
    <cellStyle name="Currency 132" xfId="6178" xr:uid="{00000000-0005-0000-0000-0000FB1F0000}"/>
    <cellStyle name="Currency 132 2" xfId="6179" xr:uid="{00000000-0005-0000-0000-0000FC1F0000}"/>
    <cellStyle name="Currency 132 3" xfId="6180" xr:uid="{00000000-0005-0000-0000-0000FD1F0000}"/>
    <cellStyle name="Currency 132 3 2" xfId="6181" xr:uid="{00000000-0005-0000-0000-0000FE1F0000}"/>
    <cellStyle name="Currency 132 3 2 2" xfId="6182" xr:uid="{00000000-0005-0000-0000-0000FF1F0000}"/>
    <cellStyle name="Currency 132 3 3" xfId="6183" xr:uid="{00000000-0005-0000-0000-000000200000}"/>
    <cellStyle name="Currency 132 4" xfId="6184" xr:uid="{00000000-0005-0000-0000-000001200000}"/>
    <cellStyle name="Currency 132 4 2" xfId="6185" xr:uid="{00000000-0005-0000-0000-000002200000}"/>
    <cellStyle name="Currency 132 5" xfId="6186" xr:uid="{00000000-0005-0000-0000-000003200000}"/>
    <cellStyle name="Currency 132 5 2" xfId="6187" xr:uid="{00000000-0005-0000-0000-000004200000}"/>
    <cellStyle name="Currency 132 6" xfId="6188" xr:uid="{00000000-0005-0000-0000-000005200000}"/>
    <cellStyle name="Currency 133" xfId="6189" xr:uid="{00000000-0005-0000-0000-000006200000}"/>
    <cellStyle name="Currency 133 2" xfId="6190" xr:uid="{00000000-0005-0000-0000-000007200000}"/>
    <cellStyle name="Currency 133 3" xfId="6191" xr:uid="{00000000-0005-0000-0000-000008200000}"/>
    <cellStyle name="Currency 133 3 2" xfId="6192" xr:uid="{00000000-0005-0000-0000-000009200000}"/>
    <cellStyle name="Currency 133 3 2 2" xfId="6193" xr:uid="{00000000-0005-0000-0000-00000A200000}"/>
    <cellStyle name="Currency 133 3 3" xfId="6194" xr:uid="{00000000-0005-0000-0000-00000B200000}"/>
    <cellStyle name="Currency 133 4" xfId="6195" xr:uid="{00000000-0005-0000-0000-00000C200000}"/>
    <cellStyle name="Currency 133 4 2" xfId="6196" xr:uid="{00000000-0005-0000-0000-00000D200000}"/>
    <cellStyle name="Currency 133 5" xfId="6197" xr:uid="{00000000-0005-0000-0000-00000E200000}"/>
    <cellStyle name="Currency 133 5 2" xfId="6198" xr:uid="{00000000-0005-0000-0000-00000F200000}"/>
    <cellStyle name="Currency 133 6" xfId="6199" xr:uid="{00000000-0005-0000-0000-000010200000}"/>
    <cellStyle name="Currency 134" xfId="6200" xr:uid="{00000000-0005-0000-0000-000011200000}"/>
    <cellStyle name="Currency 134 2" xfId="6201" xr:uid="{00000000-0005-0000-0000-000012200000}"/>
    <cellStyle name="Currency 134 3" xfId="6202" xr:uid="{00000000-0005-0000-0000-000013200000}"/>
    <cellStyle name="Currency 134 3 2" xfId="6203" xr:uid="{00000000-0005-0000-0000-000014200000}"/>
    <cellStyle name="Currency 134 3 2 2" xfId="6204" xr:uid="{00000000-0005-0000-0000-000015200000}"/>
    <cellStyle name="Currency 134 3 3" xfId="6205" xr:uid="{00000000-0005-0000-0000-000016200000}"/>
    <cellStyle name="Currency 134 4" xfId="6206" xr:uid="{00000000-0005-0000-0000-000017200000}"/>
    <cellStyle name="Currency 134 4 2" xfId="6207" xr:uid="{00000000-0005-0000-0000-000018200000}"/>
    <cellStyle name="Currency 134 5" xfId="6208" xr:uid="{00000000-0005-0000-0000-000019200000}"/>
    <cellStyle name="Currency 134 5 2" xfId="6209" xr:uid="{00000000-0005-0000-0000-00001A200000}"/>
    <cellStyle name="Currency 134 6" xfId="6210" xr:uid="{00000000-0005-0000-0000-00001B200000}"/>
    <cellStyle name="Currency 135" xfId="6211" xr:uid="{00000000-0005-0000-0000-00001C200000}"/>
    <cellStyle name="Currency 135 2" xfId="6212" xr:uid="{00000000-0005-0000-0000-00001D200000}"/>
    <cellStyle name="Currency 135 3" xfId="6213" xr:uid="{00000000-0005-0000-0000-00001E200000}"/>
    <cellStyle name="Currency 135 3 2" xfId="6214" xr:uid="{00000000-0005-0000-0000-00001F200000}"/>
    <cellStyle name="Currency 135 3 2 2" xfId="6215" xr:uid="{00000000-0005-0000-0000-000020200000}"/>
    <cellStyle name="Currency 135 3 3" xfId="6216" xr:uid="{00000000-0005-0000-0000-000021200000}"/>
    <cellStyle name="Currency 135 4" xfId="6217" xr:uid="{00000000-0005-0000-0000-000022200000}"/>
    <cellStyle name="Currency 135 4 2" xfId="6218" xr:uid="{00000000-0005-0000-0000-000023200000}"/>
    <cellStyle name="Currency 135 5" xfId="6219" xr:uid="{00000000-0005-0000-0000-000024200000}"/>
    <cellStyle name="Currency 135 5 2" xfId="6220" xr:uid="{00000000-0005-0000-0000-000025200000}"/>
    <cellStyle name="Currency 135 6" xfId="6221" xr:uid="{00000000-0005-0000-0000-000026200000}"/>
    <cellStyle name="Currency 136" xfId="6222" xr:uid="{00000000-0005-0000-0000-000027200000}"/>
    <cellStyle name="Currency 136 2" xfId="6223" xr:uid="{00000000-0005-0000-0000-000028200000}"/>
    <cellStyle name="Currency 136 3" xfId="6224" xr:uid="{00000000-0005-0000-0000-000029200000}"/>
    <cellStyle name="Currency 136 3 2" xfId="6225" xr:uid="{00000000-0005-0000-0000-00002A200000}"/>
    <cellStyle name="Currency 136 3 2 2" xfId="6226" xr:uid="{00000000-0005-0000-0000-00002B200000}"/>
    <cellStyle name="Currency 136 3 3" xfId="6227" xr:uid="{00000000-0005-0000-0000-00002C200000}"/>
    <cellStyle name="Currency 136 4" xfId="6228" xr:uid="{00000000-0005-0000-0000-00002D200000}"/>
    <cellStyle name="Currency 136 4 2" xfId="6229" xr:uid="{00000000-0005-0000-0000-00002E200000}"/>
    <cellStyle name="Currency 136 5" xfId="6230" xr:uid="{00000000-0005-0000-0000-00002F200000}"/>
    <cellStyle name="Currency 136 5 2" xfId="6231" xr:uid="{00000000-0005-0000-0000-000030200000}"/>
    <cellStyle name="Currency 136 6" xfId="6232" xr:uid="{00000000-0005-0000-0000-000031200000}"/>
    <cellStyle name="Currency 137" xfId="6233" xr:uid="{00000000-0005-0000-0000-000032200000}"/>
    <cellStyle name="Currency 137 2" xfId="6234" xr:uid="{00000000-0005-0000-0000-000033200000}"/>
    <cellStyle name="Currency 137 3" xfId="6235" xr:uid="{00000000-0005-0000-0000-000034200000}"/>
    <cellStyle name="Currency 137 3 2" xfId="6236" xr:uid="{00000000-0005-0000-0000-000035200000}"/>
    <cellStyle name="Currency 137 3 2 2" xfId="6237" xr:uid="{00000000-0005-0000-0000-000036200000}"/>
    <cellStyle name="Currency 137 3 3" xfId="6238" xr:uid="{00000000-0005-0000-0000-000037200000}"/>
    <cellStyle name="Currency 137 4" xfId="6239" xr:uid="{00000000-0005-0000-0000-000038200000}"/>
    <cellStyle name="Currency 137 4 2" xfId="6240" xr:uid="{00000000-0005-0000-0000-000039200000}"/>
    <cellStyle name="Currency 137 5" xfId="6241" xr:uid="{00000000-0005-0000-0000-00003A200000}"/>
    <cellStyle name="Currency 137 5 2" xfId="6242" xr:uid="{00000000-0005-0000-0000-00003B200000}"/>
    <cellStyle name="Currency 137 6" xfId="6243" xr:uid="{00000000-0005-0000-0000-00003C200000}"/>
    <cellStyle name="Currency 138" xfId="6244" xr:uid="{00000000-0005-0000-0000-00003D200000}"/>
    <cellStyle name="Currency 138 2" xfId="6245" xr:uid="{00000000-0005-0000-0000-00003E200000}"/>
    <cellStyle name="Currency 138 3" xfId="6246" xr:uid="{00000000-0005-0000-0000-00003F200000}"/>
    <cellStyle name="Currency 138 3 2" xfId="6247" xr:uid="{00000000-0005-0000-0000-000040200000}"/>
    <cellStyle name="Currency 138 3 2 2" xfId="6248" xr:uid="{00000000-0005-0000-0000-000041200000}"/>
    <cellStyle name="Currency 138 3 3" xfId="6249" xr:uid="{00000000-0005-0000-0000-000042200000}"/>
    <cellStyle name="Currency 138 4" xfId="6250" xr:uid="{00000000-0005-0000-0000-000043200000}"/>
    <cellStyle name="Currency 138 4 2" xfId="6251" xr:uid="{00000000-0005-0000-0000-000044200000}"/>
    <cellStyle name="Currency 138 5" xfId="6252" xr:uid="{00000000-0005-0000-0000-000045200000}"/>
    <cellStyle name="Currency 138 5 2" xfId="6253" xr:uid="{00000000-0005-0000-0000-000046200000}"/>
    <cellStyle name="Currency 138 6" xfId="6254" xr:uid="{00000000-0005-0000-0000-000047200000}"/>
    <cellStyle name="Currency 139" xfId="6255" xr:uid="{00000000-0005-0000-0000-000048200000}"/>
    <cellStyle name="Currency 139 2" xfId="6256" xr:uid="{00000000-0005-0000-0000-000049200000}"/>
    <cellStyle name="Currency 139 3" xfId="6257" xr:uid="{00000000-0005-0000-0000-00004A200000}"/>
    <cellStyle name="Currency 139 3 2" xfId="6258" xr:uid="{00000000-0005-0000-0000-00004B200000}"/>
    <cellStyle name="Currency 139 3 2 2" xfId="6259" xr:uid="{00000000-0005-0000-0000-00004C200000}"/>
    <cellStyle name="Currency 139 3 3" xfId="6260" xr:uid="{00000000-0005-0000-0000-00004D200000}"/>
    <cellStyle name="Currency 139 4" xfId="6261" xr:uid="{00000000-0005-0000-0000-00004E200000}"/>
    <cellStyle name="Currency 139 4 2" xfId="6262" xr:uid="{00000000-0005-0000-0000-00004F200000}"/>
    <cellStyle name="Currency 139 5" xfId="6263" xr:uid="{00000000-0005-0000-0000-000050200000}"/>
    <cellStyle name="Currency 139 5 2" xfId="6264" xr:uid="{00000000-0005-0000-0000-000051200000}"/>
    <cellStyle name="Currency 139 6" xfId="6265" xr:uid="{00000000-0005-0000-0000-000052200000}"/>
    <cellStyle name="Currency 14" xfId="6266" xr:uid="{00000000-0005-0000-0000-000053200000}"/>
    <cellStyle name="Currency 14 2" xfId="6267" xr:uid="{00000000-0005-0000-0000-000054200000}"/>
    <cellStyle name="Currency 14 2 2" xfId="6268" xr:uid="{00000000-0005-0000-0000-000055200000}"/>
    <cellStyle name="Currency 14 3" xfId="6269" xr:uid="{00000000-0005-0000-0000-000056200000}"/>
    <cellStyle name="Currency 140" xfId="6270" xr:uid="{00000000-0005-0000-0000-000057200000}"/>
    <cellStyle name="Currency 140 2" xfId="6271" xr:uid="{00000000-0005-0000-0000-000058200000}"/>
    <cellStyle name="Currency 140 3" xfId="6272" xr:uid="{00000000-0005-0000-0000-000059200000}"/>
    <cellStyle name="Currency 140 3 2" xfId="6273" xr:uid="{00000000-0005-0000-0000-00005A200000}"/>
    <cellStyle name="Currency 140 3 2 2" xfId="6274" xr:uid="{00000000-0005-0000-0000-00005B200000}"/>
    <cellStyle name="Currency 140 3 3" xfId="6275" xr:uid="{00000000-0005-0000-0000-00005C200000}"/>
    <cellStyle name="Currency 140 4" xfId="6276" xr:uid="{00000000-0005-0000-0000-00005D200000}"/>
    <cellStyle name="Currency 140 4 2" xfId="6277" xr:uid="{00000000-0005-0000-0000-00005E200000}"/>
    <cellStyle name="Currency 140 5" xfId="6278" xr:uid="{00000000-0005-0000-0000-00005F200000}"/>
    <cellStyle name="Currency 140 5 2" xfId="6279" xr:uid="{00000000-0005-0000-0000-000060200000}"/>
    <cellStyle name="Currency 140 6" xfId="6280" xr:uid="{00000000-0005-0000-0000-000061200000}"/>
    <cellStyle name="Currency 141" xfId="6281" xr:uid="{00000000-0005-0000-0000-000062200000}"/>
    <cellStyle name="Currency 141 2" xfId="6282" xr:uid="{00000000-0005-0000-0000-000063200000}"/>
    <cellStyle name="Currency 141 3" xfId="6283" xr:uid="{00000000-0005-0000-0000-000064200000}"/>
    <cellStyle name="Currency 141 3 2" xfId="6284" xr:uid="{00000000-0005-0000-0000-000065200000}"/>
    <cellStyle name="Currency 141 3 2 2" xfId="6285" xr:uid="{00000000-0005-0000-0000-000066200000}"/>
    <cellStyle name="Currency 141 3 3" xfId="6286" xr:uid="{00000000-0005-0000-0000-000067200000}"/>
    <cellStyle name="Currency 141 4" xfId="6287" xr:uid="{00000000-0005-0000-0000-000068200000}"/>
    <cellStyle name="Currency 141 4 2" xfId="6288" xr:uid="{00000000-0005-0000-0000-000069200000}"/>
    <cellStyle name="Currency 141 5" xfId="6289" xr:uid="{00000000-0005-0000-0000-00006A200000}"/>
    <cellStyle name="Currency 141 5 2" xfId="6290" xr:uid="{00000000-0005-0000-0000-00006B200000}"/>
    <cellStyle name="Currency 141 6" xfId="6291" xr:uid="{00000000-0005-0000-0000-00006C200000}"/>
    <cellStyle name="Currency 142" xfId="6292" xr:uid="{00000000-0005-0000-0000-00006D200000}"/>
    <cellStyle name="Currency 142 2" xfId="6293" xr:uid="{00000000-0005-0000-0000-00006E200000}"/>
    <cellStyle name="Currency 142 3" xfId="6294" xr:uid="{00000000-0005-0000-0000-00006F200000}"/>
    <cellStyle name="Currency 142 3 2" xfId="6295" xr:uid="{00000000-0005-0000-0000-000070200000}"/>
    <cellStyle name="Currency 142 3 2 2" xfId="6296" xr:uid="{00000000-0005-0000-0000-000071200000}"/>
    <cellStyle name="Currency 142 3 3" xfId="6297" xr:uid="{00000000-0005-0000-0000-000072200000}"/>
    <cellStyle name="Currency 142 4" xfId="6298" xr:uid="{00000000-0005-0000-0000-000073200000}"/>
    <cellStyle name="Currency 142 4 2" xfId="6299" xr:uid="{00000000-0005-0000-0000-000074200000}"/>
    <cellStyle name="Currency 142 5" xfId="6300" xr:uid="{00000000-0005-0000-0000-000075200000}"/>
    <cellStyle name="Currency 142 5 2" xfId="6301" xr:uid="{00000000-0005-0000-0000-000076200000}"/>
    <cellStyle name="Currency 142 6" xfId="6302" xr:uid="{00000000-0005-0000-0000-000077200000}"/>
    <cellStyle name="Currency 143" xfId="6303" xr:uid="{00000000-0005-0000-0000-000078200000}"/>
    <cellStyle name="Currency 143 2" xfId="6304" xr:uid="{00000000-0005-0000-0000-000079200000}"/>
    <cellStyle name="Currency 143 3" xfId="6305" xr:uid="{00000000-0005-0000-0000-00007A200000}"/>
    <cellStyle name="Currency 143 3 2" xfId="6306" xr:uid="{00000000-0005-0000-0000-00007B200000}"/>
    <cellStyle name="Currency 143 3 2 2" xfId="6307" xr:uid="{00000000-0005-0000-0000-00007C200000}"/>
    <cellStyle name="Currency 143 3 3" xfId="6308" xr:uid="{00000000-0005-0000-0000-00007D200000}"/>
    <cellStyle name="Currency 143 4" xfId="6309" xr:uid="{00000000-0005-0000-0000-00007E200000}"/>
    <cellStyle name="Currency 143 4 2" xfId="6310" xr:uid="{00000000-0005-0000-0000-00007F200000}"/>
    <cellStyle name="Currency 143 5" xfId="6311" xr:uid="{00000000-0005-0000-0000-000080200000}"/>
    <cellStyle name="Currency 143 5 2" xfId="6312" xr:uid="{00000000-0005-0000-0000-000081200000}"/>
    <cellStyle name="Currency 143 6" xfId="6313" xr:uid="{00000000-0005-0000-0000-000082200000}"/>
    <cellStyle name="Currency 144" xfId="6314" xr:uid="{00000000-0005-0000-0000-000083200000}"/>
    <cellStyle name="Currency 144 2" xfId="6315" xr:uid="{00000000-0005-0000-0000-000084200000}"/>
    <cellStyle name="Currency 144 3" xfId="6316" xr:uid="{00000000-0005-0000-0000-000085200000}"/>
    <cellStyle name="Currency 144 3 2" xfId="6317" xr:uid="{00000000-0005-0000-0000-000086200000}"/>
    <cellStyle name="Currency 144 3 2 2" xfId="6318" xr:uid="{00000000-0005-0000-0000-000087200000}"/>
    <cellStyle name="Currency 144 3 3" xfId="6319" xr:uid="{00000000-0005-0000-0000-000088200000}"/>
    <cellStyle name="Currency 144 4" xfId="6320" xr:uid="{00000000-0005-0000-0000-000089200000}"/>
    <cellStyle name="Currency 144 4 2" xfId="6321" xr:uid="{00000000-0005-0000-0000-00008A200000}"/>
    <cellStyle name="Currency 144 5" xfId="6322" xr:uid="{00000000-0005-0000-0000-00008B200000}"/>
    <cellStyle name="Currency 144 5 2" xfId="6323" xr:uid="{00000000-0005-0000-0000-00008C200000}"/>
    <cellStyle name="Currency 144 6" xfId="6324" xr:uid="{00000000-0005-0000-0000-00008D200000}"/>
    <cellStyle name="Currency 145" xfId="6325" xr:uid="{00000000-0005-0000-0000-00008E200000}"/>
    <cellStyle name="Currency 145 2" xfId="6326" xr:uid="{00000000-0005-0000-0000-00008F200000}"/>
    <cellStyle name="Currency 145 2 2" xfId="6327" xr:uid="{00000000-0005-0000-0000-000090200000}"/>
    <cellStyle name="Currency 145 2 2 2" xfId="6328" xr:uid="{00000000-0005-0000-0000-000091200000}"/>
    <cellStyle name="Currency 145 3" xfId="6329" xr:uid="{00000000-0005-0000-0000-000092200000}"/>
    <cellStyle name="Currency 145 3 2" xfId="6330" xr:uid="{00000000-0005-0000-0000-000093200000}"/>
    <cellStyle name="Currency 145 4" xfId="6331" xr:uid="{00000000-0005-0000-0000-000094200000}"/>
    <cellStyle name="Currency 146" xfId="6332" xr:uid="{00000000-0005-0000-0000-000095200000}"/>
    <cellStyle name="Currency 146 2" xfId="6333" xr:uid="{00000000-0005-0000-0000-000096200000}"/>
    <cellStyle name="Currency 146 2 2" xfId="6334" xr:uid="{00000000-0005-0000-0000-000097200000}"/>
    <cellStyle name="Currency 146 3" xfId="6335" xr:uid="{00000000-0005-0000-0000-000098200000}"/>
    <cellStyle name="Currency 147" xfId="6336" xr:uid="{00000000-0005-0000-0000-000099200000}"/>
    <cellStyle name="Currency 147 2" xfId="6337" xr:uid="{00000000-0005-0000-0000-00009A200000}"/>
    <cellStyle name="Currency 147 2 2" xfId="6338" xr:uid="{00000000-0005-0000-0000-00009B200000}"/>
    <cellStyle name="Currency 147 3" xfId="6339" xr:uid="{00000000-0005-0000-0000-00009C200000}"/>
    <cellStyle name="Currency 148" xfId="6340" xr:uid="{00000000-0005-0000-0000-00009D200000}"/>
    <cellStyle name="Currency 148 2" xfId="6341" xr:uid="{00000000-0005-0000-0000-00009E200000}"/>
    <cellStyle name="Currency 149" xfId="6342" xr:uid="{00000000-0005-0000-0000-00009F200000}"/>
    <cellStyle name="Currency 149 2" xfId="6343" xr:uid="{00000000-0005-0000-0000-0000A0200000}"/>
    <cellStyle name="Currency 15" xfId="6344" xr:uid="{00000000-0005-0000-0000-0000A1200000}"/>
    <cellStyle name="Currency 15 2" xfId="6345" xr:uid="{00000000-0005-0000-0000-0000A2200000}"/>
    <cellStyle name="Currency 15 2 2" xfId="6346" xr:uid="{00000000-0005-0000-0000-0000A3200000}"/>
    <cellStyle name="Currency 15 3" xfId="6347" xr:uid="{00000000-0005-0000-0000-0000A4200000}"/>
    <cellStyle name="Currency 150" xfId="6348" xr:uid="{00000000-0005-0000-0000-0000A5200000}"/>
    <cellStyle name="Currency 151" xfId="6349" xr:uid="{00000000-0005-0000-0000-0000A6200000}"/>
    <cellStyle name="Currency 151 2" xfId="6350" xr:uid="{00000000-0005-0000-0000-0000A7200000}"/>
    <cellStyle name="Currency 152" xfId="6351" xr:uid="{00000000-0005-0000-0000-0000A8200000}"/>
    <cellStyle name="Currency 152 2" xfId="6352" xr:uid="{00000000-0005-0000-0000-0000A9200000}"/>
    <cellStyle name="Currency 153" xfId="6353" xr:uid="{00000000-0005-0000-0000-0000AA200000}"/>
    <cellStyle name="Currency 153 2" xfId="6354" xr:uid="{00000000-0005-0000-0000-0000AB200000}"/>
    <cellStyle name="Currency 154" xfId="6355" xr:uid="{00000000-0005-0000-0000-0000AC200000}"/>
    <cellStyle name="Currency 154 2" xfId="6356" xr:uid="{00000000-0005-0000-0000-0000AD200000}"/>
    <cellStyle name="Currency 155" xfId="6357" xr:uid="{00000000-0005-0000-0000-0000AE200000}"/>
    <cellStyle name="Currency 155 2" xfId="6358" xr:uid="{00000000-0005-0000-0000-0000AF200000}"/>
    <cellStyle name="Currency 156" xfId="6359" xr:uid="{00000000-0005-0000-0000-0000B0200000}"/>
    <cellStyle name="Currency 156 2" xfId="6360" xr:uid="{00000000-0005-0000-0000-0000B1200000}"/>
    <cellStyle name="Currency 157" xfId="6361" xr:uid="{00000000-0005-0000-0000-0000B2200000}"/>
    <cellStyle name="Currency 157 2" xfId="6362" xr:uid="{00000000-0005-0000-0000-0000B3200000}"/>
    <cellStyle name="Currency 158" xfId="6363" xr:uid="{00000000-0005-0000-0000-0000B4200000}"/>
    <cellStyle name="Currency 158 2" xfId="6364" xr:uid="{00000000-0005-0000-0000-0000B5200000}"/>
    <cellStyle name="Currency 159" xfId="6365" xr:uid="{00000000-0005-0000-0000-0000B6200000}"/>
    <cellStyle name="Currency 159 2" xfId="6366" xr:uid="{00000000-0005-0000-0000-0000B7200000}"/>
    <cellStyle name="Currency 16" xfId="6367" xr:uid="{00000000-0005-0000-0000-0000B8200000}"/>
    <cellStyle name="Currency 16 2" xfId="6368" xr:uid="{00000000-0005-0000-0000-0000B9200000}"/>
    <cellStyle name="Currency 16 2 2" xfId="6369" xr:uid="{00000000-0005-0000-0000-0000BA200000}"/>
    <cellStyle name="Currency 16 3" xfId="6370" xr:uid="{00000000-0005-0000-0000-0000BB200000}"/>
    <cellStyle name="Currency 160" xfId="6371" xr:uid="{00000000-0005-0000-0000-0000BC200000}"/>
    <cellStyle name="Currency 160 2" xfId="6372" xr:uid="{00000000-0005-0000-0000-0000BD200000}"/>
    <cellStyle name="Currency 161" xfId="6373" xr:uid="{00000000-0005-0000-0000-0000BE200000}"/>
    <cellStyle name="Currency 161 2" xfId="6374" xr:uid="{00000000-0005-0000-0000-0000BF200000}"/>
    <cellStyle name="Currency 162" xfId="6375" xr:uid="{00000000-0005-0000-0000-0000C0200000}"/>
    <cellStyle name="Currency 163" xfId="6376" xr:uid="{00000000-0005-0000-0000-0000C1200000}"/>
    <cellStyle name="Currency 164" xfId="6377" xr:uid="{00000000-0005-0000-0000-0000C2200000}"/>
    <cellStyle name="Currency 165" xfId="6378" xr:uid="{00000000-0005-0000-0000-0000C3200000}"/>
    <cellStyle name="Currency 166" xfId="6379" xr:uid="{00000000-0005-0000-0000-0000C4200000}"/>
    <cellStyle name="Currency 167" xfId="6380" xr:uid="{00000000-0005-0000-0000-0000C5200000}"/>
    <cellStyle name="Currency 168" xfId="6381" xr:uid="{00000000-0005-0000-0000-0000C6200000}"/>
    <cellStyle name="Currency 169" xfId="6382" xr:uid="{00000000-0005-0000-0000-0000C7200000}"/>
    <cellStyle name="Currency 17" xfId="6383" xr:uid="{00000000-0005-0000-0000-0000C8200000}"/>
    <cellStyle name="Currency 17 2" xfId="6384" xr:uid="{00000000-0005-0000-0000-0000C9200000}"/>
    <cellStyle name="Currency 17 2 2" xfId="6385" xr:uid="{00000000-0005-0000-0000-0000CA200000}"/>
    <cellStyle name="Currency 17 3" xfId="6386" xr:uid="{00000000-0005-0000-0000-0000CB200000}"/>
    <cellStyle name="Currency 170" xfId="6387" xr:uid="{00000000-0005-0000-0000-0000CC200000}"/>
    <cellStyle name="Currency 171" xfId="6388" xr:uid="{00000000-0005-0000-0000-0000CD200000}"/>
    <cellStyle name="Currency 172" xfId="6389" xr:uid="{00000000-0005-0000-0000-0000CE200000}"/>
    <cellStyle name="Currency 173" xfId="6390" xr:uid="{00000000-0005-0000-0000-0000CF200000}"/>
    <cellStyle name="Currency 174" xfId="6391" xr:uid="{00000000-0005-0000-0000-0000D0200000}"/>
    <cellStyle name="Currency 175" xfId="6392" xr:uid="{00000000-0005-0000-0000-0000D1200000}"/>
    <cellStyle name="Currency 176" xfId="6393" xr:uid="{00000000-0005-0000-0000-0000D2200000}"/>
    <cellStyle name="Currency 177" xfId="6394" xr:uid="{00000000-0005-0000-0000-0000D3200000}"/>
    <cellStyle name="Currency 178" xfId="54310" xr:uid="{E627A92C-211F-4AB7-85B9-B4C77BD7BC43}"/>
    <cellStyle name="Currency 179" xfId="54371" xr:uid="{79F63C8F-4F9A-4D75-80C3-D9D13CB31453}"/>
    <cellStyle name="Currency 18" xfId="6395" xr:uid="{00000000-0005-0000-0000-0000D4200000}"/>
    <cellStyle name="Currency 18 2" xfId="6396" xr:uid="{00000000-0005-0000-0000-0000D5200000}"/>
    <cellStyle name="Currency 18 2 2" xfId="6397" xr:uid="{00000000-0005-0000-0000-0000D6200000}"/>
    <cellStyle name="Currency 18 3" xfId="6398" xr:uid="{00000000-0005-0000-0000-0000D7200000}"/>
    <cellStyle name="Currency 19" xfId="6399" xr:uid="{00000000-0005-0000-0000-0000D8200000}"/>
    <cellStyle name="Currency 19 2" xfId="6400" xr:uid="{00000000-0005-0000-0000-0000D9200000}"/>
    <cellStyle name="Currency 19 2 2" xfId="6401" xr:uid="{00000000-0005-0000-0000-0000DA200000}"/>
    <cellStyle name="Currency 19 3" xfId="6402" xr:uid="{00000000-0005-0000-0000-0000DB200000}"/>
    <cellStyle name="Currency 2" xfId="6403" xr:uid="{00000000-0005-0000-0000-0000DC200000}"/>
    <cellStyle name="Currency 2 10" xfId="27822" xr:uid="{00000000-0005-0000-0000-0000DD200000}"/>
    <cellStyle name="Currency 2 10 2" xfId="27823" xr:uid="{00000000-0005-0000-0000-0000DE200000}"/>
    <cellStyle name="Currency 2 11" xfId="27824" xr:uid="{00000000-0005-0000-0000-0000DF200000}"/>
    <cellStyle name="Currency 2 11 2" xfId="27825" xr:uid="{00000000-0005-0000-0000-0000E0200000}"/>
    <cellStyle name="Currency 2 12" xfId="27826" xr:uid="{00000000-0005-0000-0000-0000E1200000}"/>
    <cellStyle name="Currency 2 12 2" xfId="27827" xr:uid="{00000000-0005-0000-0000-0000E2200000}"/>
    <cellStyle name="Currency 2 12 2 2" xfId="27828" xr:uid="{00000000-0005-0000-0000-0000E3200000}"/>
    <cellStyle name="Currency 2 12 3" xfId="27829" xr:uid="{00000000-0005-0000-0000-0000E4200000}"/>
    <cellStyle name="Currency 2 13" xfId="27830" xr:uid="{00000000-0005-0000-0000-0000E5200000}"/>
    <cellStyle name="Currency 2 13 2" xfId="27831" xr:uid="{00000000-0005-0000-0000-0000E6200000}"/>
    <cellStyle name="Currency 2 14" xfId="27832" xr:uid="{00000000-0005-0000-0000-0000E7200000}"/>
    <cellStyle name="Currency 2 14 2" xfId="27833" xr:uid="{00000000-0005-0000-0000-0000E8200000}"/>
    <cellStyle name="Currency 2 14 2 2" xfId="27834" xr:uid="{00000000-0005-0000-0000-0000E9200000}"/>
    <cellStyle name="Currency 2 14 3" xfId="27835" xr:uid="{00000000-0005-0000-0000-0000EA200000}"/>
    <cellStyle name="Currency 2 15" xfId="27836" xr:uid="{00000000-0005-0000-0000-0000EB200000}"/>
    <cellStyle name="Currency 2 15 2" xfId="27837" xr:uid="{00000000-0005-0000-0000-0000EC200000}"/>
    <cellStyle name="Currency 2 15 2 2" xfId="27838" xr:uid="{00000000-0005-0000-0000-0000ED200000}"/>
    <cellStyle name="Currency 2 15 3" xfId="27839" xr:uid="{00000000-0005-0000-0000-0000EE200000}"/>
    <cellStyle name="Currency 2 16" xfId="27840" xr:uid="{00000000-0005-0000-0000-0000EF200000}"/>
    <cellStyle name="Currency 2 16 2" xfId="27841" xr:uid="{00000000-0005-0000-0000-0000F0200000}"/>
    <cellStyle name="Currency 2 17" xfId="27842" xr:uid="{00000000-0005-0000-0000-0000F1200000}"/>
    <cellStyle name="Currency 2 18" xfId="27843" xr:uid="{00000000-0005-0000-0000-0000F2200000}"/>
    <cellStyle name="Currency 2 19" xfId="27844" xr:uid="{00000000-0005-0000-0000-0000F3200000}"/>
    <cellStyle name="Currency 2 2" xfId="6404" xr:uid="{00000000-0005-0000-0000-0000F4200000}"/>
    <cellStyle name="Currency 2 2 10" xfId="54394" xr:uid="{48B15090-5C4A-4FE9-B092-B345801D00B1}"/>
    <cellStyle name="Currency 2 2 2" xfId="6405" xr:uid="{00000000-0005-0000-0000-0000F5200000}"/>
    <cellStyle name="Currency 2 2 2 2" xfId="6406" xr:uid="{00000000-0005-0000-0000-0000F6200000}"/>
    <cellStyle name="Currency 2 2 2 2 2" xfId="6407" xr:uid="{00000000-0005-0000-0000-0000F7200000}"/>
    <cellStyle name="Currency 2 2 2 2 3" xfId="6408" xr:uid="{00000000-0005-0000-0000-0000F8200000}"/>
    <cellStyle name="Currency 2 2 2 2 3 2" xfId="6409" xr:uid="{00000000-0005-0000-0000-0000F9200000}"/>
    <cellStyle name="Currency 2 2 2 2 4" xfId="6410" xr:uid="{00000000-0005-0000-0000-0000FA200000}"/>
    <cellStyle name="Currency 2 2 2 2 5" xfId="6411" xr:uid="{00000000-0005-0000-0000-0000FB200000}"/>
    <cellStyle name="Currency 2 2 2 3" xfId="6412" xr:uid="{00000000-0005-0000-0000-0000FC200000}"/>
    <cellStyle name="Currency 2 2 2 3 2" xfId="6413" xr:uid="{00000000-0005-0000-0000-0000FD200000}"/>
    <cellStyle name="Currency 2 2 2 3 3" xfId="6414" xr:uid="{00000000-0005-0000-0000-0000FE200000}"/>
    <cellStyle name="Currency 2 2 2 3 3 2" xfId="6415" xr:uid="{00000000-0005-0000-0000-0000FF200000}"/>
    <cellStyle name="Currency 2 2 2 3 3 2 2" xfId="6416" xr:uid="{00000000-0005-0000-0000-000000210000}"/>
    <cellStyle name="Currency 2 2 2 3 3 3" xfId="6417" xr:uid="{00000000-0005-0000-0000-000001210000}"/>
    <cellStyle name="Currency 2 2 2 3 4" xfId="6418" xr:uid="{00000000-0005-0000-0000-000002210000}"/>
    <cellStyle name="Currency 2 2 2 3 4 2" xfId="6419" xr:uid="{00000000-0005-0000-0000-000003210000}"/>
    <cellStyle name="Currency 2 2 2 3 5" xfId="6420" xr:uid="{00000000-0005-0000-0000-000004210000}"/>
    <cellStyle name="Currency 2 2 2 3 5 2" xfId="6421" xr:uid="{00000000-0005-0000-0000-000005210000}"/>
    <cellStyle name="Currency 2 2 2 3 6" xfId="6422" xr:uid="{00000000-0005-0000-0000-000006210000}"/>
    <cellStyle name="Currency 2 2 2 4" xfId="6423" xr:uid="{00000000-0005-0000-0000-000007210000}"/>
    <cellStyle name="Currency 2 2 2 4 2" xfId="6424" xr:uid="{00000000-0005-0000-0000-000008210000}"/>
    <cellStyle name="Currency 2 2 2 5" xfId="6425" xr:uid="{00000000-0005-0000-0000-000009210000}"/>
    <cellStyle name="Currency 2 2 2 5 2" xfId="6426" xr:uid="{00000000-0005-0000-0000-00000A210000}"/>
    <cellStyle name="Currency 2 2 2 5 2 2" xfId="6427" xr:uid="{00000000-0005-0000-0000-00000B210000}"/>
    <cellStyle name="Currency 2 2 2 5 3" xfId="6428" xr:uid="{00000000-0005-0000-0000-00000C210000}"/>
    <cellStyle name="Currency 2 2 2 6" xfId="6429" xr:uid="{00000000-0005-0000-0000-00000D210000}"/>
    <cellStyle name="Currency 2 2 2 7" xfId="54974" xr:uid="{B7CD6D22-FBDF-4F3E-8E61-B74E31FF5908}"/>
    <cellStyle name="Currency 2 2 3" xfId="6430" xr:uid="{00000000-0005-0000-0000-00000E210000}"/>
    <cellStyle name="Currency 2 2 3 2" xfId="6431" xr:uid="{00000000-0005-0000-0000-00000F210000}"/>
    <cellStyle name="Currency 2 2 3 3" xfId="6432" xr:uid="{00000000-0005-0000-0000-000010210000}"/>
    <cellStyle name="Currency 2 2 3 3 2" xfId="6433" xr:uid="{00000000-0005-0000-0000-000011210000}"/>
    <cellStyle name="Currency 2 2 3 4" xfId="6434" xr:uid="{00000000-0005-0000-0000-000012210000}"/>
    <cellStyle name="Currency 2 2 3 5" xfId="6435" xr:uid="{00000000-0005-0000-0000-000013210000}"/>
    <cellStyle name="Currency 2 2 4" xfId="6436" xr:uid="{00000000-0005-0000-0000-000014210000}"/>
    <cellStyle name="Currency 2 2 4 10" xfId="6437" xr:uid="{00000000-0005-0000-0000-000015210000}"/>
    <cellStyle name="Currency 2 2 4 11" xfId="6438" xr:uid="{00000000-0005-0000-0000-000016210000}"/>
    <cellStyle name="Currency 2 2 4 2" xfId="6439" xr:uid="{00000000-0005-0000-0000-000017210000}"/>
    <cellStyle name="Currency 2 2 4 2 2" xfId="6440" xr:uid="{00000000-0005-0000-0000-000018210000}"/>
    <cellStyle name="Currency 2 2 4 2 3" xfId="6441" xr:uid="{00000000-0005-0000-0000-000019210000}"/>
    <cellStyle name="Currency 2 2 4 2 3 2" xfId="6442" xr:uid="{00000000-0005-0000-0000-00001A210000}"/>
    <cellStyle name="Currency 2 2 4 2 3 2 2" xfId="6443" xr:uid="{00000000-0005-0000-0000-00001B210000}"/>
    <cellStyle name="Currency 2 2 4 2 3 3" xfId="6444" xr:uid="{00000000-0005-0000-0000-00001C210000}"/>
    <cellStyle name="Currency 2 2 4 2 4" xfId="6445" xr:uid="{00000000-0005-0000-0000-00001D210000}"/>
    <cellStyle name="Currency 2 2 4 2 4 2" xfId="6446" xr:uid="{00000000-0005-0000-0000-00001E210000}"/>
    <cellStyle name="Currency 2 2 4 2 5" xfId="6447" xr:uid="{00000000-0005-0000-0000-00001F210000}"/>
    <cellStyle name="Currency 2 2 4 2 5 2" xfId="6448" xr:uid="{00000000-0005-0000-0000-000020210000}"/>
    <cellStyle name="Currency 2 2 4 2 6" xfId="6449" xr:uid="{00000000-0005-0000-0000-000021210000}"/>
    <cellStyle name="Currency 2 2 4 3" xfId="6450" xr:uid="{00000000-0005-0000-0000-000022210000}"/>
    <cellStyle name="Currency 2 2 4 4" xfId="6451" xr:uid="{00000000-0005-0000-0000-000023210000}"/>
    <cellStyle name="Currency 2 2 4 4 2" xfId="6452" xr:uid="{00000000-0005-0000-0000-000024210000}"/>
    <cellStyle name="Currency 2 2 4 4 2 2" xfId="6453" xr:uid="{00000000-0005-0000-0000-000025210000}"/>
    <cellStyle name="Currency 2 2 4 4 3" xfId="6454" xr:uid="{00000000-0005-0000-0000-000026210000}"/>
    <cellStyle name="Currency 2 2 4 5" xfId="6455" xr:uid="{00000000-0005-0000-0000-000027210000}"/>
    <cellStyle name="Currency 2 2 4 5 2" xfId="6456" xr:uid="{00000000-0005-0000-0000-000028210000}"/>
    <cellStyle name="Currency 2 2 4 6" xfId="6457" xr:uid="{00000000-0005-0000-0000-000029210000}"/>
    <cellStyle name="Currency 2 2 4 6 2" xfId="6458" xr:uid="{00000000-0005-0000-0000-00002A210000}"/>
    <cellStyle name="Currency 2 2 4 7" xfId="6459" xr:uid="{00000000-0005-0000-0000-00002B210000}"/>
    <cellStyle name="Currency 2 2 4 7 2" xfId="6460" xr:uid="{00000000-0005-0000-0000-00002C210000}"/>
    <cellStyle name="Currency 2 2 4 8" xfId="6461" xr:uid="{00000000-0005-0000-0000-00002D210000}"/>
    <cellStyle name="Currency 2 2 4 8 2" xfId="6462" xr:uid="{00000000-0005-0000-0000-00002E210000}"/>
    <cellStyle name="Currency 2 2 4 9" xfId="6463" xr:uid="{00000000-0005-0000-0000-00002F210000}"/>
    <cellStyle name="Currency 2 2 4 9 2" xfId="6464" xr:uid="{00000000-0005-0000-0000-000030210000}"/>
    <cellStyle name="Currency 2 2 5" xfId="6465" xr:uid="{00000000-0005-0000-0000-000031210000}"/>
    <cellStyle name="Currency 2 2 5 2" xfId="6466" xr:uid="{00000000-0005-0000-0000-000032210000}"/>
    <cellStyle name="Currency 2 2 6" xfId="6467" xr:uid="{00000000-0005-0000-0000-000033210000}"/>
    <cellStyle name="Currency 2 2 6 2" xfId="6468" xr:uid="{00000000-0005-0000-0000-000034210000}"/>
    <cellStyle name="Currency 2 2 6 3" xfId="6469" xr:uid="{00000000-0005-0000-0000-000035210000}"/>
    <cellStyle name="Currency 2 2 6 3 2" xfId="6470" xr:uid="{00000000-0005-0000-0000-000036210000}"/>
    <cellStyle name="Currency 2 2 6 3 2 2" xfId="6471" xr:uid="{00000000-0005-0000-0000-000037210000}"/>
    <cellStyle name="Currency 2 2 6 3 3" xfId="6472" xr:uid="{00000000-0005-0000-0000-000038210000}"/>
    <cellStyle name="Currency 2 2 6 4" xfId="6473" xr:uid="{00000000-0005-0000-0000-000039210000}"/>
    <cellStyle name="Currency 2 2 6 4 2" xfId="6474" xr:uid="{00000000-0005-0000-0000-00003A210000}"/>
    <cellStyle name="Currency 2 2 6 5" xfId="6475" xr:uid="{00000000-0005-0000-0000-00003B210000}"/>
    <cellStyle name="Currency 2 2 6 5 2" xfId="6476" xr:uid="{00000000-0005-0000-0000-00003C210000}"/>
    <cellStyle name="Currency 2 2 6 6" xfId="6477" xr:uid="{00000000-0005-0000-0000-00003D210000}"/>
    <cellStyle name="Currency 2 2 7" xfId="6478" xr:uid="{00000000-0005-0000-0000-00003E210000}"/>
    <cellStyle name="Currency 2 2 7 2" xfId="6479" xr:uid="{00000000-0005-0000-0000-00003F210000}"/>
    <cellStyle name="Currency 2 2 7 3" xfId="6480" xr:uid="{00000000-0005-0000-0000-000040210000}"/>
    <cellStyle name="Currency 2 2 7 3 2" xfId="6481" xr:uid="{00000000-0005-0000-0000-000041210000}"/>
    <cellStyle name="Currency 2 2 7 4" xfId="6482" xr:uid="{00000000-0005-0000-0000-000042210000}"/>
    <cellStyle name="Currency 2 2 8" xfId="6483" xr:uid="{00000000-0005-0000-0000-000043210000}"/>
    <cellStyle name="Currency 2 2 9" xfId="6484" xr:uid="{00000000-0005-0000-0000-000044210000}"/>
    <cellStyle name="Currency 2 20" xfId="54318" xr:uid="{B2DC36A8-2366-45E2-A55E-8FEDDE4C6102}"/>
    <cellStyle name="Currency 2 3" xfId="6485" xr:uid="{00000000-0005-0000-0000-000045210000}"/>
    <cellStyle name="Currency 2 3 2" xfId="6486" xr:uid="{00000000-0005-0000-0000-000046210000}"/>
    <cellStyle name="Currency 2 3 2 2" xfId="6487" xr:uid="{00000000-0005-0000-0000-000047210000}"/>
    <cellStyle name="Currency 2 3 2 3" xfId="6488" xr:uid="{00000000-0005-0000-0000-000048210000}"/>
    <cellStyle name="Currency 2 3 2 3 2" xfId="6489" xr:uid="{00000000-0005-0000-0000-000049210000}"/>
    <cellStyle name="Currency 2 3 2 4" xfId="6490" xr:uid="{00000000-0005-0000-0000-00004A210000}"/>
    <cellStyle name="Currency 2 3 2 5" xfId="6491" xr:uid="{00000000-0005-0000-0000-00004B210000}"/>
    <cellStyle name="Currency 2 3 2 6" xfId="55332" xr:uid="{C77DF81B-4001-4581-8D3A-D3A1309A3480}"/>
    <cellStyle name="Currency 2 3 3" xfId="6492" xr:uid="{00000000-0005-0000-0000-00004C210000}"/>
    <cellStyle name="Currency 2 3 3 2" xfId="6493" xr:uid="{00000000-0005-0000-0000-00004D210000}"/>
    <cellStyle name="Currency 2 3 3 3" xfId="6494" xr:uid="{00000000-0005-0000-0000-00004E210000}"/>
    <cellStyle name="Currency 2 3 3 3 2" xfId="6495" xr:uid="{00000000-0005-0000-0000-00004F210000}"/>
    <cellStyle name="Currency 2 3 3 3 2 2" xfId="6496" xr:uid="{00000000-0005-0000-0000-000050210000}"/>
    <cellStyle name="Currency 2 3 3 3 3" xfId="6497" xr:uid="{00000000-0005-0000-0000-000051210000}"/>
    <cellStyle name="Currency 2 3 3 4" xfId="6498" xr:uid="{00000000-0005-0000-0000-000052210000}"/>
    <cellStyle name="Currency 2 3 3 4 2" xfId="6499" xr:uid="{00000000-0005-0000-0000-000053210000}"/>
    <cellStyle name="Currency 2 3 3 5" xfId="6500" xr:uid="{00000000-0005-0000-0000-000054210000}"/>
    <cellStyle name="Currency 2 3 3 5 2" xfId="6501" xr:uid="{00000000-0005-0000-0000-000055210000}"/>
    <cellStyle name="Currency 2 3 3 6" xfId="6502" xr:uid="{00000000-0005-0000-0000-000056210000}"/>
    <cellStyle name="Currency 2 3 4" xfId="6503" xr:uid="{00000000-0005-0000-0000-000057210000}"/>
    <cellStyle name="Currency 2 3 5" xfId="6504" xr:uid="{00000000-0005-0000-0000-000058210000}"/>
    <cellStyle name="Currency 2 3 5 2" xfId="6505" xr:uid="{00000000-0005-0000-0000-000059210000}"/>
    <cellStyle name="Currency 2 3 5 2 2" xfId="6506" xr:uid="{00000000-0005-0000-0000-00005A210000}"/>
    <cellStyle name="Currency 2 3 5 3" xfId="6507" xr:uid="{00000000-0005-0000-0000-00005B210000}"/>
    <cellStyle name="Currency 2 3 6" xfId="6508" xr:uid="{00000000-0005-0000-0000-00005C210000}"/>
    <cellStyle name="Currency 2 3 6 2" xfId="6509" xr:uid="{00000000-0005-0000-0000-00005D210000}"/>
    <cellStyle name="Currency 2 3 7" xfId="6510" xr:uid="{00000000-0005-0000-0000-00005E210000}"/>
    <cellStyle name="Currency 2 3 8" xfId="6511" xr:uid="{00000000-0005-0000-0000-00005F210000}"/>
    <cellStyle name="Currency 2 3 9" xfId="54752" xr:uid="{CEC80CB5-9F0B-48D6-8212-4A832D76A4AC}"/>
    <cellStyle name="Currency 2 4" xfId="6512" xr:uid="{00000000-0005-0000-0000-000060210000}"/>
    <cellStyle name="Currency 2 4 2" xfId="6513" xr:uid="{00000000-0005-0000-0000-000061210000}"/>
    <cellStyle name="Currency 2 4 2 2" xfId="6514" xr:uid="{00000000-0005-0000-0000-000062210000}"/>
    <cellStyle name="Currency 2 4 2 3" xfId="55457" xr:uid="{0541EB76-5914-4B40-B9E4-96287FBA9A74}"/>
    <cellStyle name="Currency 2 4 3" xfId="6515" xr:uid="{00000000-0005-0000-0000-000063210000}"/>
    <cellStyle name="Currency 2 4 4" xfId="54877" xr:uid="{514BF166-9A48-4362-A924-471FB2D7D2E6}"/>
    <cellStyle name="Currency 2 5" xfId="6516" xr:uid="{00000000-0005-0000-0000-000064210000}"/>
    <cellStyle name="Currency 2 5 2" xfId="6517" xr:uid="{00000000-0005-0000-0000-000065210000}"/>
    <cellStyle name="Currency 2 5 2 2" xfId="6518" xr:uid="{00000000-0005-0000-0000-000066210000}"/>
    <cellStyle name="Currency 2 5 3" xfId="6519" xr:uid="{00000000-0005-0000-0000-000067210000}"/>
    <cellStyle name="Currency 2 5 4" xfId="6520" xr:uid="{00000000-0005-0000-0000-000068210000}"/>
    <cellStyle name="Currency 2 5 5" xfId="54902" xr:uid="{065597CC-2E86-4949-8DF0-E9F0DD4E64D6}"/>
    <cellStyle name="Currency 2 6" xfId="6521" xr:uid="{00000000-0005-0000-0000-000069210000}"/>
    <cellStyle name="Currency 2 6 2" xfId="6522" xr:uid="{00000000-0005-0000-0000-00006A210000}"/>
    <cellStyle name="Currency 2 6 3" xfId="6523" xr:uid="{00000000-0005-0000-0000-00006B210000}"/>
    <cellStyle name="Currency 2 6 3 2" xfId="6524" xr:uid="{00000000-0005-0000-0000-00006C210000}"/>
    <cellStyle name="Currency 2 6 4" xfId="6525" xr:uid="{00000000-0005-0000-0000-00006D210000}"/>
    <cellStyle name="Currency 2 7" xfId="6526" xr:uid="{00000000-0005-0000-0000-00006E210000}"/>
    <cellStyle name="Currency 2 7 2" xfId="6527" xr:uid="{00000000-0005-0000-0000-00006F210000}"/>
    <cellStyle name="Currency 2 7 3" xfId="6528" xr:uid="{00000000-0005-0000-0000-000070210000}"/>
    <cellStyle name="Currency 2 7 3 2" xfId="6529" xr:uid="{00000000-0005-0000-0000-000071210000}"/>
    <cellStyle name="Currency 2 7 3 2 2" xfId="6530" xr:uid="{00000000-0005-0000-0000-000072210000}"/>
    <cellStyle name="Currency 2 7 3 3" xfId="6531" xr:uid="{00000000-0005-0000-0000-000073210000}"/>
    <cellStyle name="Currency 2 7 4" xfId="6532" xr:uid="{00000000-0005-0000-0000-000074210000}"/>
    <cellStyle name="Currency 2 7 5" xfId="6533" xr:uid="{00000000-0005-0000-0000-000075210000}"/>
    <cellStyle name="Currency 2 7 5 2" xfId="6534" xr:uid="{00000000-0005-0000-0000-000076210000}"/>
    <cellStyle name="Currency 2 7 6" xfId="6535" xr:uid="{00000000-0005-0000-0000-000077210000}"/>
    <cellStyle name="Currency 2 7 6 2" xfId="6536" xr:uid="{00000000-0005-0000-0000-000078210000}"/>
    <cellStyle name="Currency 2 7 7" xfId="6537" xr:uid="{00000000-0005-0000-0000-000079210000}"/>
    <cellStyle name="Currency 2 7 8" xfId="6538" xr:uid="{00000000-0005-0000-0000-00007A210000}"/>
    <cellStyle name="Currency 2 8" xfId="6539" xr:uid="{00000000-0005-0000-0000-00007B210000}"/>
    <cellStyle name="Currency 2 8 2" xfId="6540" xr:uid="{00000000-0005-0000-0000-00007C210000}"/>
    <cellStyle name="Currency 2 8 3" xfId="6541" xr:uid="{00000000-0005-0000-0000-00007D210000}"/>
    <cellStyle name="Currency 2 8 3 2" xfId="6542" xr:uid="{00000000-0005-0000-0000-00007E210000}"/>
    <cellStyle name="Currency 2 8 4" xfId="6543" xr:uid="{00000000-0005-0000-0000-00007F210000}"/>
    <cellStyle name="Currency 2 8 5" xfId="6544" xr:uid="{00000000-0005-0000-0000-000080210000}"/>
    <cellStyle name="Currency 2 9" xfId="6545" xr:uid="{00000000-0005-0000-0000-000081210000}"/>
    <cellStyle name="Currency 2 9 2" xfId="27845" xr:uid="{00000000-0005-0000-0000-000082210000}"/>
    <cellStyle name="Currency 20" xfId="6546" xr:uid="{00000000-0005-0000-0000-000083210000}"/>
    <cellStyle name="Currency 20 2" xfId="6547" xr:uid="{00000000-0005-0000-0000-000084210000}"/>
    <cellStyle name="Currency 20 2 2" xfId="6548" xr:uid="{00000000-0005-0000-0000-000085210000}"/>
    <cellStyle name="Currency 20 3" xfId="6549" xr:uid="{00000000-0005-0000-0000-000086210000}"/>
    <cellStyle name="Currency 21" xfId="6550" xr:uid="{00000000-0005-0000-0000-000087210000}"/>
    <cellStyle name="Currency 21 2" xfId="6551" xr:uid="{00000000-0005-0000-0000-000088210000}"/>
    <cellStyle name="Currency 21 2 2" xfId="6552" xr:uid="{00000000-0005-0000-0000-000089210000}"/>
    <cellStyle name="Currency 21 2 3" xfId="27846" xr:uid="{00000000-0005-0000-0000-00008A210000}"/>
    <cellStyle name="Currency 21 3" xfId="6553" xr:uid="{00000000-0005-0000-0000-00008B210000}"/>
    <cellStyle name="Currency 22" xfId="6554" xr:uid="{00000000-0005-0000-0000-00008C210000}"/>
    <cellStyle name="Currency 22 2" xfId="6555" xr:uid="{00000000-0005-0000-0000-00008D210000}"/>
    <cellStyle name="Currency 22 2 2" xfId="6556" xr:uid="{00000000-0005-0000-0000-00008E210000}"/>
    <cellStyle name="Currency 22 2 3" xfId="27847" xr:uid="{00000000-0005-0000-0000-00008F210000}"/>
    <cellStyle name="Currency 22 3" xfId="6557" xr:uid="{00000000-0005-0000-0000-000090210000}"/>
    <cellStyle name="Currency 23" xfId="6558" xr:uid="{00000000-0005-0000-0000-000091210000}"/>
    <cellStyle name="Currency 23 2" xfId="6559" xr:uid="{00000000-0005-0000-0000-000092210000}"/>
    <cellStyle name="Currency 23 2 2" xfId="6560" xr:uid="{00000000-0005-0000-0000-000093210000}"/>
    <cellStyle name="Currency 23 2 2 2" xfId="27848" xr:uid="{00000000-0005-0000-0000-000094210000}"/>
    <cellStyle name="Currency 23 2 3" xfId="27849" xr:uid="{00000000-0005-0000-0000-000095210000}"/>
    <cellStyle name="Currency 23 3" xfId="6561" xr:uid="{00000000-0005-0000-0000-000096210000}"/>
    <cellStyle name="Currency 23 4" xfId="6562" xr:uid="{00000000-0005-0000-0000-000097210000}"/>
    <cellStyle name="Currency 24" xfId="6563" xr:uid="{00000000-0005-0000-0000-000098210000}"/>
    <cellStyle name="Currency 24 2" xfId="6564" xr:uid="{00000000-0005-0000-0000-000099210000}"/>
    <cellStyle name="Currency 24 2 2" xfId="6565" xr:uid="{00000000-0005-0000-0000-00009A210000}"/>
    <cellStyle name="Currency 24 3" xfId="6566" xr:uid="{00000000-0005-0000-0000-00009B210000}"/>
    <cellStyle name="Currency 24 4" xfId="6567" xr:uid="{00000000-0005-0000-0000-00009C210000}"/>
    <cellStyle name="Currency 25" xfId="6568" xr:uid="{00000000-0005-0000-0000-00009D210000}"/>
    <cellStyle name="Currency 25 2" xfId="6569" xr:uid="{00000000-0005-0000-0000-00009E210000}"/>
    <cellStyle name="Currency 25 2 2" xfId="6570" xr:uid="{00000000-0005-0000-0000-00009F210000}"/>
    <cellStyle name="Currency 25 3" xfId="6571" xr:uid="{00000000-0005-0000-0000-0000A0210000}"/>
    <cellStyle name="Currency 26" xfId="6572" xr:uid="{00000000-0005-0000-0000-0000A1210000}"/>
    <cellStyle name="Currency 26 2" xfId="6573" xr:uid="{00000000-0005-0000-0000-0000A2210000}"/>
    <cellStyle name="Currency 26 2 2" xfId="6574" xr:uid="{00000000-0005-0000-0000-0000A3210000}"/>
    <cellStyle name="Currency 26 3" xfId="6575" xr:uid="{00000000-0005-0000-0000-0000A4210000}"/>
    <cellStyle name="Currency 27" xfId="6576" xr:uid="{00000000-0005-0000-0000-0000A5210000}"/>
    <cellStyle name="Currency 27 2" xfId="6577" xr:uid="{00000000-0005-0000-0000-0000A6210000}"/>
    <cellStyle name="Currency 27 2 2" xfId="6578" xr:uid="{00000000-0005-0000-0000-0000A7210000}"/>
    <cellStyle name="Currency 27 3" xfId="6579" xr:uid="{00000000-0005-0000-0000-0000A8210000}"/>
    <cellStyle name="Currency 28" xfId="6580" xr:uid="{00000000-0005-0000-0000-0000A9210000}"/>
    <cellStyle name="Currency 28 2" xfId="6581" xr:uid="{00000000-0005-0000-0000-0000AA210000}"/>
    <cellStyle name="Currency 28 2 2" xfId="6582" xr:uid="{00000000-0005-0000-0000-0000AB210000}"/>
    <cellStyle name="Currency 28 3" xfId="6583" xr:uid="{00000000-0005-0000-0000-0000AC210000}"/>
    <cellStyle name="Currency 29" xfId="6584" xr:uid="{00000000-0005-0000-0000-0000AD210000}"/>
    <cellStyle name="Currency 29 2" xfId="6585" xr:uid="{00000000-0005-0000-0000-0000AE210000}"/>
    <cellStyle name="Currency 29 2 2" xfId="6586" xr:uid="{00000000-0005-0000-0000-0000AF210000}"/>
    <cellStyle name="Currency 29 3" xfId="6587" xr:uid="{00000000-0005-0000-0000-0000B0210000}"/>
    <cellStyle name="Currency 3" xfId="6588" xr:uid="{00000000-0005-0000-0000-0000B1210000}"/>
    <cellStyle name="Currency 3 2" xfId="6589" xr:uid="{00000000-0005-0000-0000-0000B2210000}"/>
    <cellStyle name="Currency 3 2 2" xfId="6590" xr:uid="{00000000-0005-0000-0000-0000B3210000}"/>
    <cellStyle name="Currency 3 2 2 2" xfId="54991" xr:uid="{862CF531-55A0-449D-9DF3-9C382A834C6B}"/>
    <cellStyle name="Currency 3 2 3" xfId="54411" xr:uid="{F3E8A019-6664-411D-9C13-597395C7BA9F}"/>
    <cellStyle name="Currency 3 3" xfId="6591" xr:uid="{00000000-0005-0000-0000-0000B4210000}"/>
    <cellStyle name="Currency 3 3 10" xfId="6592" xr:uid="{00000000-0005-0000-0000-0000B5210000}"/>
    <cellStyle name="Currency 3 3 10 2" xfId="6593" xr:uid="{00000000-0005-0000-0000-0000B6210000}"/>
    <cellStyle name="Currency 3 3 11" xfId="6594" xr:uid="{00000000-0005-0000-0000-0000B7210000}"/>
    <cellStyle name="Currency 3 3 12" xfId="6595" xr:uid="{00000000-0005-0000-0000-0000B8210000}"/>
    <cellStyle name="Currency 3 3 13" xfId="54791" xr:uid="{79AF450A-FCEE-4349-972C-3126A99F4C07}"/>
    <cellStyle name="Currency 3 3 2" xfId="6596" xr:uid="{00000000-0005-0000-0000-0000B9210000}"/>
    <cellStyle name="Currency 3 3 2 2" xfId="6597" xr:uid="{00000000-0005-0000-0000-0000BA210000}"/>
    <cellStyle name="Currency 3 3 2 3" xfId="6598" xr:uid="{00000000-0005-0000-0000-0000BB210000}"/>
    <cellStyle name="Currency 3 3 2 3 2" xfId="6599" xr:uid="{00000000-0005-0000-0000-0000BC210000}"/>
    <cellStyle name="Currency 3 3 2 3 2 2" xfId="6600" xr:uid="{00000000-0005-0000-0000-0000BD210000}"/>
    <cellStyle name="Currency 3 3 2 3 3" xfId="6601" xr:uid="{00000000-0005-0000-0000-0000BE210000}"/>
    <cellStyle name="Currency 3 3 2 4" xfId="6602" xr:uid="{00000000-0005-0000-0000-0000BF210000}"/>
    <cellStyle name="Currency 3 3 2 4 2" xfId="6603" xr:uid="{00000000-0005-0000-0000-0000C0210000}"/>
    <cellStyle name="Currency 3 3 2 5" xfId="6604" xr:uid="{00000000-0005-0000-0000-0000C1210000}"/>
    <cellStyle name="Currency 3 3 2 5 2" xfId="6605" xr:uid="{00000000-0005-0000-0000-0000C2210000}"/>
    <cellStyle name="Currency 3 3 2 6" xfId="6606" xr:uid="{00000000-0005-0000-0000-0000C3210000}"/>
    <cellStyle name="Currency 3 3 2 7" xfId="55371" xr:uid="{97D76DFF-045C-4565-A77A-214E9FD51ABF}"/>
    <cellStyle name="Currency 3 3 3" xfId="6607" xr:uid="{00000000-0005-0000-0000-0000C4210000}"/>
    <cellStyle name="Currency 3 3 4" xfId="6608" xr:uid="{00000000-0005-0000-0000-0000C5210000}"/>
    <cellStyle name="Currency 3 3 4 2" xfId="6609" xr:uid="{00000000-0005-0000-0000-0000C6210000}"/>
    <cellStyle name="Currency 3 3 4 2 2" xfId="6610" xr:uid="{00000000-0005-0000-0000-0000C7210000}"/>
    <cellStyle name="Currency 3 3 4 3" xfId="6611" xr:uid="{00000000-0005-0000-0000-0000C8210000}"/>
    <cellStyle name="Currency 3 3 5" xfId="6612" xr:uid="{00000000-0005-0000-0000-0000C9210000}"/>
    <cellStyle name="Currency 3 3 6" xfId="6613" xr:uid="{00000000-0005-0000-0000-0000CA210000}"/>
    <cellStyle name="Currency 3 3 6 2" xfId="6614" xr:uid="{00000000-0005-0000-0000-0000CB210000}"/>
    <cellStyle name="Currency 3 3 7" xfId="6615" xr:uid="{00000000-0005-0000-0000-0000CC210000}"/>
    <cellStyle name="Currency 3 3 7 2" xfId="6616" xr:uid="{00000000-0005-0000-0000-0000CD210000}"/>
    <cellStyle name="Currency 3 3 8" xfId="6617" xr:uid="{00000000-0005-0000-0000-0000CE210000}"/>
    <cellStyle name="Currency 3 3 8 2" xfId="6618" xr:uid="{00000000-0005-0000-0000-0000CF210000}"/>
    <cellStyle name="Currency 3 3 9" xfId="6619" xr:uid="{00000000-0005-0000-0000-0000D0210000}"/>
    <cellStyle name="Currency 3 3 9 2" xfId="6620" xr:uid="{00000000-0005-0000-0000-0000D1210000}"/>
    <cellStyle name="Currency 3 4" xfId="6621" xr:uid="{00000000-0005-0000-0000-0000D2210000}"/>
    <cellStyle name="Currency 3 4 2" xfId="6622" xr:uid="{00000000-0005-0000-0000-0000D3210000}"/>
    <cellStyle name="Currency 3 4 2 2" xfId="6623" xr:uid="{00000000-0005-0000-0000-0000D4210000}"/>
    <cellStyle name="Currency 3 4 2 3" xfId="55463" xr:uid="{F46FCA76-DE2D-4AE8-99B5-6D8275F630B0}"/>
    <cellStyle name="Currency 3 4 3" xfId="6624" xr:uid="{00000000-0005-0000-0000-0000D5210000}"/>
    <cellStyle name="Currency 3 4 4" xfId="6625" xr:uid="{00000000-0005-0000-0000-0000D6210000}"/>
    <cellStyle name="Currency 3 4 5" xfId="54883" xr:uid="{0636D2BA-7195-4894-9311-26C8924F5A8C}"/>
    <cellStyle name="Currency 3 5" xfId="6626" xr:uid="{00000000-0005-0000-0000-0000D7210000}"/>
    <cellStyle name="Currency 3 5 2" xfId="6627" xr:uid="{00000000-0005-0000-0000-0000D8210000}"/>
    <cellStyle name="Currency 3 5 3" xfId="54909" xr:uid="{C32FE849-2881-4E5D-BF15-A513ACF0931D}"/>
    <cellStyle name="Currency 3 6" xfId="6628" xr:uid="{00000000-0005-0000-0000-0000D9210000}"/>
    <cellStyle name="Currency 3 6 2" xfId="6629" xr:uid="{00000000-0005-0000-0000-0000DA210000}"/>
    <cellStyle name="Currency 3 6 3" xfId="6630" xr:uid="{00000000-0005-0000-0000-0000DB210000}"/>
    <cellStyle name="Currency 3 7" xfId="27850" xr:uid="{00000000-0005-0000-0000-0000DC210000}"/>
    <cellStyle name="Currency 3 8" xfId="54324" xr:uid="{A1D6D281-8EF6-451F-A216-B8E64D7C6240}"/>
    <cellStyle name="Currency 30" xfId="6631" xr:uid="{00000000-0005-0000-0000-0000DD210000}"/>
    <cellStyle name="Currency 30 2" xfId="6632" xr:uid="{00000000-0005-0000-0000-0000DE210000}"/>
    <cellStyle name="Currency 30 2 2" xfId="6633" xr:uid="{00000000-0005-0000-0000-0000DF210000}"/>
    <cellStyle name="Currency 30 3" xfId="6634" xr:uid="{00000000-0005-0000-0000-0000E0210000}"/>
    <cellStyle name="Currency 31" xfId="6635" xr:uid="{00000000-0005-0000-0000-0000E1210000}"/>
    <cellStyle name="Currency 31 2" xfId="6636" xr:uid="{00000000-0005-0000-0000-0000E2210000}"/>
    <cellStyle name="Currency 31 2 2" xfId="6637" xr:uid="{00000000-0005-0000-0000-0000E3210000}"/>
    <cellStyle name="Currency 31 3" xfId="6638" xr:uid="{00000000-0005-0000-0000-0000E4210000}"/>
    <cellStyle name="Currency 32" xfId="6639" xr:uid="{00000000-0005-0000-0000-0000E5210000}"/>
    <cellStyle name="Currency 32 2" xfId="6640" xr:uid="{00000000-0005-0000-0000-0000E6210000}"/>
    <cellStyle name="Currency 32 2 2" xfId="6641" xr:uid="{00000000-0005-0000-0000-0000E7210000}"/>
    <cellStyle name="Currency 32 2 3" xfId="27851" xr:uid="{00000000-0005-0000-0000-0000E8210000}"/>
    <cellStyle name="Currency 32 3" xfId="6642" xr:uid="{00000000-0005-0000-0000-0000E9210000}"/>
    <cellStyle name="Currency 32 4" xfId="27852" xr:uid="{00000000-0005-0000-0000-0000EA210000}"/>
    <cellStyle name="Currency 33" xfId="6643" xr:uid="{00000000-0005-0000-0000-0000EB210000}"/>
    <cellStyle name="Currency 33 2" xfId="6644" xr:uid="{00000000-0005-0000-0000-0000EC210000}"/>
    <cellStyle name="Currency 33 2 2" xfId="6645" xr:uid="{00000000-0005-0000-0000-0000ED210000}"/>
    <cellStyle name="Currency 33 3" xfId="6646" xr:uid="{00000000-0005-0000-0000-0000EE210000}"/>
    <cellStyle name="Currency 34" xfId="6647" xr:uid="{00000000-0005-0000-0000-0000EF210000}"/>
    <cellStyle name="Currency 34 2" xfId="6648" xr:uid="{00000000-0005-0000-0000-0000F0210000}"/>
    <cellStyle name="Currency 34 2 2" xfId="6649" xr:uid="{00000000-0005-0000-0000-0000F1210000}"/>
    <cellStyle name="Currency 34 3" xfId="6650" xr:uid="{00000000-0005-0000-0000-0000F2210000}"/>
    <cellStyle name="Currency 35" xfId="6651" xr:uid="{00000000-0005-0000-0000-0000F3210000}"/>
    <cellStyle name="Currency 35 2" xfId="6652" xr:uid="{00000000-0005-0000-0000-0000F4210000}"/>
    <cellStyle name="Currency 35 2 2" xfId="6653" xr:uid="{00000000-0005-0000-0000-0000F5210000}"/>
    <cellStyle name="Currency 35 3" xfId="6654" xr:uid="{00000000-0005-0000-0000-0000F6210000}"/>
    <cellStyle name="Currency 35 4" xfId="27853" xr:uid="{00000000-0005-0000-0000-0000F7210000}"/>
    <cellStyle name="Currency 36" xfId="6655" xr:uid="{00000000-0005-0000-0000-0000F8210000}"/>
    <cellStyle name="Currency 36 2" xfId="6656" xr:uid="{00000000-0005-0000-0000-0000F9210000}"/>
    <cellStyle name="Currency 36 2 2" xfId="6657" xr:uid="{00000000-0005-0000-0000-0000FA210000}"/>
    <cellStyle name="Currency 36 3" xfId="6658" xr:uid="{00000000-0005-0000-0000-0000FB210000}"/>
    <cellStyle name="Currency 37" xfId="6659" xr:uid="{00000000-0005-0000-0000-0000FC210000}"/>
    <cellStyle name="Currency 37 2" xfId="6660" xr:uid="{00000000-0005-0000-0000-0000FD210000}"/>
    <cellStyle name="Currency 37 2 2" xfId="6661" xr:uid="{00000000-0005-0000-0000-0000FE210000}"/>
    <cellStyle name="Currency 37 3" xfId="6662" xr:uid="{00000000-0005-0000-0000-0000FF210000}"/>
    <cellStyle name="Currency 37 4" xfId="6663" xr:uid="{00000000-0005-0000-0000-000000220000}"/>
    <cellStyle name="Currency 37 4 2" xfId="6664" xr:uid="{00000000-0005-0000-0000-000001220000}"/>
    <cellStyle name="Currency 37 5" xfId="6665" xr:uid="{00000000-0005-0000-0000-000002220000}"/>
    <cellStyle name="Currency 38" xfId="6666" xr:uid="{00000000-0005-0000-0000-000003220000}"/>
    <cellStyle name="Currency 38 2" xfId="6667" xr:uid="{00000000-0005-0000-0000-000004220000}"/>
    <cellStyle name="Currency 38 2 2" xfId="6668" xr:uid="{00000000-0005-0000-0000-000005220000}"/>
    <cellStyle name="Currency 38 3" xfId="6669" xr:uid="{00000000-0005-0000-0000-000006220000}"/>
    <cellStyle name="Currency 38 4" xfId="6670" xr:uid="{00000000-0005-0000-0000-000007220000}"/>
    <cellStyle name="Currency 38 4 2" xfId="6671" xr:uid="{00000000-0005-0000-0000-000008220000}"/>
    <cellStyle name="Currency 38 5" xfId="6672" xr:uid="{00000000-0005-0000-0000-000009220000}"/>
    <cellStyle name="Currency 39" xfId="6673" xr:uid="{00000000-0005-0000-0000-00000A220000}"/>
    <cellStyle name="Currency 39 2" xfId="6674" xr:uid="{00000000-0005-0000-0000-00000B220000}"/>
    <cellStyle name="Currency 39 2 2" xfId="6675" xr:uid="{00000000-0005-0000-0000-00000C220000}"/>
    <cellStyle name="Currency 39 3" xfId="6676" xr:uid="{00000000-0005-0000-0000-00000D220000}"/>
    <cellStyle name="Currency 39 4" xfId="6677" xr:uid="{00000000-0005-0000-0000-00000E220000}"/>
    <cellStyle name="Currency 39 4 2" xfId="6678" xr:uid="{00000000-0005-0000-0000-00000F220000}"/>
    <cellStyle name="Currency 39 5" xfId="6679" xr:uid="{00000000-0005-0000-0000-000010220000}"/>
    <cellStyle name="Currency 4" xfId="6680" xr:uid="{00000000-0005-0000-0000-000011220000}"/>
    <cellStyle name="Currency 4 2" xfId="6681" xr:uid="{00000000-0005-0000-0000-000012220000}"/>
    <cellStyle name="Currency 4 2 2" xfId="6682" xr:uid="{00000000-0005-0000-0000-000013220000}"/>
    <cellStyle name="Currency 4 2 2 2" xfId="6683" xr:uid="{00000000-0005-0000-0000-000014220000}"/>
    <cellStyle name="Currency 4 2 3" xfId="6684" xr:uid="{00000000-0005-0000-0000-000015220000}"/>
    <cellStyle name="Currency 4 3" xfId="6685" xr:uid="{00000000-0005-0000-0000-000016220000}"/>
    <cellStyle name="Currency 4 3 2" xfId="6686" xr:uid="{00000000-0005-0000-0000-000017220000}"/>
    <cellStyle name="Currency 4 4" xfId="6687" xr:uid="{00000000-0005-0000-0000-000018220000}"/>
    <cellStyle name="Currency 4 4 2" xfId="6688" xr:uid="{00000000-0005-0000-0000-000019220000}"/>
    <cellStyle name="Currency 4 5" xfId="6689" xr:uid="{00000000-0005-0000-0000-00001A220000}"/>
    <cellStyle name="Currency 4 6" xfId="27854" xr:uid="{00000000-0005-0000-0000-00001B220000}"/>
    <cellStyle name="Currency 40" xfId="6690" xr:uid="{00000000-0005-0000-0000-00001C220000}"/>
    <cellStyle name="Currency 40 2" xfId="6691" xr:uid="{00000000-0005-0000-0000-00001D220000}"/>
    <cellStyle name="Currency 40 2 2" xfId="6692" xr:uid="{00000000-0005-0000-0000-00001E220000}"/>
    <cellStyle name="Currency 40 3" xfId="6693" xr:uid="{00000000-0005-0000-0000-00001F220000}"/>
    <cellStyle name="Currency 40 4" xfId="6694" xr:uid="{00000000-0005-0000-0000-000020220000}"/>
    <cellStyle name="Currency 40 4 2" xfId="6695" xr:uid="{00000000-0005-0000-0000-000021220000}"/>
    <cellStyle name="Currency 40 5" xfId="6696" xr:uid="{00000000-0005-0000-0000-000022220000}"/>
    <cellStyle name="Currency 41" xfId="6697" xr:uid="{00000000-0005-0000-0000-000023220000}"/>
    <cellStyle name="Currency 41 2" xfId="6698" xr:uid="{00000000-0005-0000-0000-000024220000}"/>
    <cellStyle name="Currency 41 2 2" xfId="6699" xr:uid="{00000000-0005-0000-0000-000025220000}"/>
    <cellStyle name="Currency 41 3" xfId="6700" xr:uid="{00000000-0005-0000-0000-000026220000}"/>
    <cellStyle name="Currency 41 4" xfId="6701" xr:uid="{00000000-0005-0000-0000-000027220000}"/>
    <cellStyle name="Currency 41 4 2" xfId="6702" xr:uid="{00000000-0005-0000-0000-000028220000}"/>
    <cellStyle name="Currency 41 5" xfId="6703" xr:uid="{00000000-0005-0000-0000-000029220000}"/>
    <cellStyle name="Currency 42" xfId="6704" xr:uid="{00000000-0005-0000-0000-00002A220000}"/>
    <cellStyle name="Currency 42 2" xfId="6705" xr:uid="{00000000-0005-0000-0000-00002B220000}"/>
    <cellStyle name="Currency 43" xfId="6706" xr:uid="{00000000-0005-0000-0000-00002C220000}"/>
    <cellStyle name="Currency 43 2" xfId="6707" xr:uid="{00000000-0005-0000-0000-00002D220000}"/>
    <cellStyle name="Currency 44" xfId="6708" xr:uid="{00000000-0005-0000-0000-00002E220000}"/>
    <cellStyle name="Currency 44 2" xfId="6709" xr:uid="{00000000-0005-0000-0000-00002F220000}"/>
    <cellStyle name="Currency 45" xfId="6710" xr:uid="{00000000-0005-0000-0000-000030220000}"/>
    <cellStyle name="Currency 45 2" xfId="6711" xr:uid="{00000000-0005-0000-0000-000031220000}"/>
    <cellStyle name="Currency 46" xfId="6712" xr:uid="{00000000-0005-0000-0000-000032220000}"/>
    <cellStyle name="Currency 46 2" xfId="6713" xr:uid="{00000000-0005-0000-0000-000033220000}"/>
    <cellStyle name="Currency 47" xfId="6714" xr:uid="{00000000-0005-0000-0000-000034220000}"/>
    <cellStyle name="Currency 47 2" xfId="6715" xr:uid="{00000000-0005-0000-0000-000035220000}"/>
    <cellStyle name="Currency 48" xfId="6716" xr:uid="{00000000-0005-0000-0000-000036220000}"/>
    <cellStyle name="Currency 48 2" xfId="6717" xr:uid="{00000000-0005-0000-0000-000037220000}"/>
    <cellStyle name="Currency 49" xfId="6718" xr:uid="{00000000-0005-0000-0000-000038220000}"/>
    <cellStyle name="Currency 49 2" xfId="6719" xr:uid="{00000000-0005-0000-0000-000039220000}"/>
    <cellStyle name="Currency 5" xfId="6720" xr:uid="{00000000-0005-0000-0000-00003A220000}"/>
    <cellStyle name="Currency 5 2" xfId="6721" xr:uid="{00000000-0005-0000-0000-00003B220000}"/>
    <cellStyle name="Currency 5 2 2" xfId="6722" xr:uid="{00000000-0005-0000-0000-00003C220000}"/>
    <cellStyle name="Currency 5 2 2 2" xfId="6723" xr:uid="{00000000-0005-0000-0000-00003D220000}"/>
    <cellStyle name="Currency 5 2 3" xfId="6724" xr:uid="{00000000-0005-0000-0000-00003E220000}"/>
    <cellStyle name="Currency 5 2 4" xfId="6725" xr:uid="{00000000-0005-0000-0000-00003F220000}"/>
    <cellStyle name="Currency 5 3" xfId="6726" xr:uid="{00000000-0005-0000-0000-000040220000}"/>
    <cellStyle name="Currency 5 3 2" xfId="6727" xr:uid="{00000000-0005-0000-0000-000041220000}"/>
    <cellStyle name="Currency 5 4" xfId="6728" xr:uid="{00000000-0005-0000-0000-000042220000}"/>
    <cellStyle name="Currency 5 4 2" xfId="6729" xr:uid="{00000000-0005-0000-0000-000043220000}"/>
    <cellStyle name="Currency 5 5" xfId="27855" xr:uid="{00000000-0005-0000-0000-000044220000}"/>
    <cellStyle name="Currency 5 6" xfId="27856" xr:uid="{00000000-0005-0000-0000-000045220000}"/>
    <cellStyle name="Currency 5 7" xfId="27857" xr:uid="{00000000-0005-0000-0000-000046220000}"/>
    <cellStyle name="Currency 50" xfId="6730" xr:uid="{00000000-0005-0000-0000-000047220000}"/>
    <cellStyle name="Currency 50 2" xfId="6731" xr:uid="{00000000-0005-0000-0000-000048220000}"/>
    <cellStyle name="Currency 51" xfId="6732" xr:uid="{00000000-0005-0000-0000-000049220000}"/>
    <cellStyle name="Currency 51 2" xfId="6733" xr:uid="{00000000-0005-0000-0000-00004A220000}"/>
    <cellStyle name="Currency 52" xfId="6734" xr:uid="{00000000-0005-0000-0000-00004B220000}"/>
    <cellStyle name="Currency 52 2" xfId="6735" xr:uid="{00000000-0005-0000-0000-00004C220000}"/>
    <cellStyle name="Currency 53" xfId="6736" xr:uid="{00000000-0005-0000-0000-00004D220000}"/>
    <cellStyle name="Currency 53 2" xfId="6737" xr:uid="{00000000-0005-0000-0000-00004E220000}"/>
    <cellStyle name="Currency 54" xfId="6738" xr:uid="{00000000-0005-0000-0000-00004F220000}"/>
    <cellStyle name="Currency 54 2" xfId="6739" xr:uid="{00000000-0005-0000-0000-000050220000}"/>
    <cellStyle name="Currency 55" xfId="6740" xr:uid="{00000000-0005-0000-0000-000051220000}"/>
    <cellStyle name="Currency 55 2" xfId="6741" xr:uid="{00000000-0005-0000-0000-000052220000}"/>
    <cellStyle name="Currency 56" xfId="6742" xr:uid="{00000000-0005-0000-0000-000053220000}"/>
    <cellStyle name="Currency 56 2" xfId="6743" xr:uid="{00000000-0005-0000-0000-000054220000}"/>
    <cellStyle name="Currency 57" xfId="6744" xr:uid="{00000000-0005-0000-0000-000055220000}"/>
    <cellStyle name="Currency 57 2" xfId="6745" xr:uid="{00000000-0005-0000-0000-000056220000}"/>
    <cellStyle name="Currency 58" xfId="6746" xr:uid="{00000000-0005-0000-0000-000057220000}"/>
    <cellStyle name="Currency 58 2" xfId="6747" xr:uid="{00000000-0005-0000-0000-000058220000}"/>
    <cellStyle name="Currency 59" xfId="6748" xr:uid="{00000000-0005-0000-0000-000059220000}"/>
    <cellStyle name="Currency 59 2" xfId="6749" xr:uid="{00000000-0005-0000-0000-00005A220000}"/>
    <cellStyle name="Currency 6" xfId="6750" xr:uid="{00000000-0005-0000-0000-00005B220000}"/>
    <cellStyle name="Currency 6 2" xfId="6751" xr:uid="{00000000-0005-0000-0000-00005C220000}"/>
    <cellStyle name="Currency 6 2 2" xfId="27858" xr:uid="{00000000-0005-0000-0000-00005D220000}"/>
    <cellStyle name="Currency 6 3" xfId="27859" xr:uid="{00000000-0005-0000-0000-00005E220000}"/>
    <cellStyle name="Currency 6 4" xfId="54379" xr:uid="{1FBF0B02-F058-4915-8870-E7FC1ABEB43C}"/>
    <cellStyle name="Currency 60" xfId="6752" xr:uid="{00000000-0005-0000-0000-00005F220000}"/>
    <cellStyle name="Currency 60 2" xfId="6753" xr:uid="{00000000-0005-0000-0000-000060220000}"/>
    <cellStyle name="Currency 61" xfId="6754" xr:uid="{00000000-0005-0000-0000-000061220000}"/>
    <cellStyle name="Currency 61 2" xfId="6755" xr:uid="{00000000-0005-0000-0000-000062220000}"/>
    <cellStyle name="Currency 62" xfId="6756" xr:uid="{00000000-0005-0000-0000-000063220000}"/>
    <cellStyle name="Currency 62 2" xfId="6757" xr:uid="{00000000-0005-0000-0000-000064220000}"/>
    <cellStyle name="Currency 63" xfId="6758" xr:uid="{00000000-0005-0000-0000-000065220000}"/>
    <cellStyle name="Currency 63 2" xfId="6759" xr:uid="{00000000-0005-0000-0000-000066220000}"/>
    <cellStyle name="Currency 64" xfId="6760" xr:uid="{00000000-0005-0000-0000-000067220000}"/>
    <cellStyle name="Currency 64 2" xfId="6761" xr:uid="{00000000-0005-0000-0000-000068220000}"/>
    <cellStyle name="Currency 65" xfId="6762" xr:uid="{00000000-0005-0000-0000-000069220000}"/>
    <cellStyle name="Currency 65 2" xfId="6763" xr:uid="{00000000-0005-0000-0000-00006A220000}"/>
    <cellStyle name="Currency 66" xfId="6764" xr:uid="{00000000-0005-0000-0000-00006B220000}"/>
    <cellStyle name="Currency 66 2" xfId="6765" xr:uid="{00000000-0005-0000-0000-00006C220000}"/>
    <cellStyle name="Currency 67" xfId="6766" xr:uid="{00000000-0005-0000-0000-00006D220000}"/>
    <cellStyle name="Currency 67 2" xfId="6767" xr:uid="{00000000-0005-0000-0000-00006E220000}"/>
    <cellStyle name="Currency 68" xfId="6768" xr:uid="{00000000-0005-0000-0000-00006F220000}"/>
    <cellStyle name="Currency 68 2" xfId="6769" xr:uid="{00000000-0005-0000-0000-000070220000}"/>
    <cellStyle name="Currency 69" xfId="6770" xr:uid="{00000000-0005-0000-0000-000071220000}"/>
    <cellStyle name="Currency 69 2" xfId="6771" xr:uid="{00000000-0005-0000-0000-000072220000}"/>
    <cellStyle name="Currency 7" xfId="6772" xr:uid="{00000000-0005-0000-0000-000073220000}"/>
    <cellStyle name="Currency 7 2" xfId="6773" xr:uid="{00000000-0005-0000-0000-000074220000}"/>
    <cellStyle name="Currency 7 2 2" xfId="27860" xr:uid="{00000000-0005-0000-0000-000075220000}"/>
    <cellStyle name="Currency 7 3" xfId="27861" xr:uid="{00000000-0005-0000-0000-000076220000}"/>
    <cellStyle name="Currency 70" xfId="6774" xr:uid="{00000000-0005-0000-0000-000077220000}"/>
    <cellStyle name="Currency 70 2" xfId="6775" xr:uid="{00000000-0005-0000-0000-000078220000}"/>
    <cellStyle name="Currency 71" xfId="6776" xr:uid="{00000000-0005-0000-0000-000079220000}"/>
    <cellStyle name="Currency 71 2" xfId="6777" xr:uid="{00000000-0005-0000-0000-00007A220000}"/>
    <cellStyle name="Currency 72" xfId="6778" xr:uid="{00000000-0005-0000-0000-00007B220000}"/>
    <cellStyle name="Currency 72 2" xfId="6779" xr:uid="{00000000-0005-0000-0000-00007C220000}"/>
    <cellStyle name="Currency 73" xfId="6780" xr:uid="{00000000-0005-0000-0000-00007D220000}"/>
    <cellStyle name="Currency 73 2" xfId="6781" xr:uid="{00000000-0005-0000-0000-00007E220000}"/>
    <cellStyle name="Currency 74" xfId="6782" xr:uid="{00000000-0005-0000-0000-00007F220000}"/>
    <cellStyle name="Currency 74 2" xfId="6783" xr:uid="{00000000-0005-0000-0000-000080220000}"/>
    <cellStyle name="Currency 75" xfId="6784" xr:uid="{00000000-0005-0000-0000-000081220000}"/>
    <cellStyle name="Currency 75 2" xfId="6785" xr:uid="{00000000-0005-0000-0000-000082220000}"/>
    <cellStyle name="Currency 76" xfId="6786" xr:uid="{00000000-0005-0000-0000-000083220000}"/>
    <cellStyle name="Currency 76 2" xfId="6787" xr:uid="{00000000-0005-0000-0000-000084220000}"/>
    <cellStyle name="Currency 77" xfId="6788" xr:uid="{00000000-0005-0000-0000-000085220000}"/>
    <cellStyle name="Currency 77 2" xfId="6789" xr:uid="{00000000-0005-0000-0000-000086220000}"/>
    <cellStyle name="Currency 78" xfId="6790" xr:uid="{00000000-0005-0000-0000-000087220000}"/>
    <cellStyle name="Currency 78 2" xfId="6791" xr:uid="{00000000-0005-0000-0000-000088220000}"/>
    <cellStyle name="Currency 79" xfId="6792" xr:uid="{00000000-0005-0000-0000-000089220000}"/>
    <cellStyle name="Currency 79 2" xfId="6793" xr:uid="{00000000-0005-0000-0000-00008A220000}"/>
    <cellStyle name="Currency 8" xfId="6794" xr:uid="{00000000-0005-0000-0000-00008B220000}"/>
    <cellStyle name="Currency 8 2" xfId="6795" xr:uid="{00000000-0005-0000-0000-00008C220000}"/>
    <cellStyle name="Currency 8 2 2" xfId="27862" xr:uid="{00000000-0005-0000-0000-00008D220000}"/>
    <cellStyle name="Currency 8 3" xfId="27863" xr:uid="{00000000-0005-0000-0000-00008E220000}"/>
    <cellStyle name="Currency 80" xfId="6796" xr:uid="{00000000-0005-0000-0000-00008F220000}"/>
    <cellStyle name="Currency 80 2" xfId="6797" xr:uid="{00000000-0005-0000-0000-000090220000}"/>
    <cellStyle name="Currency 81" xfId="6798" xr:uid="{00000000-0005-0000-0000-000091220000}"/>
    <cellStyle name="Currency 81 2" xfId="6799" xr:uid="{00000000-0005-0000-0000-000092220000}"/>
    <cellStyle name="Currency 82" xfId="6800" xr:uid="{00000000-0005-0000-0000-000093220000}"/>
    <cellStyle name="Currency 82 2" xfId="6801" xr:uid="{00000000-0005-0000-0000-000094220000}"/>
    <cellStyle name="Currency 83" xfId="6802" xr:uid="{00000000-0005-0000-0000-000095220000}"/>
    <cellStyle name="Currency 83 2" xfId="6803" xr:uid="{00000000-0005-0000-0000-000096220000}"/>
    <cellStyle name="Currency 84" xfId="6804" xr:uid="{00000000-0005-0000-0000-000097220000}"/>
    <cellStyle name="Currency 84 2" xfId="6805" xr:uid="{00000000-0005-0000-0000-000098220000}"/>
    <cellStyle name="Currency 85" xfId="6806" xr:uid="{00000000-0005-0000-0000-000099220000}"/>
    <cellStyle name="Currency 85 2" xfId="6807" xr:uid="{00000000-0005-0000-0000-00009A220000}"/>
    <cellStyle name="Currency 86" xfId="6808" xr:uid="{00000000-0005-0000-0000-00009B220000}"/>
    <cellStyle name="Currency 86 2" xfId="6809" xr:uid="{00000000-0005-0000-0000-00009C220000}"/>
    <cellStyle name="Currency 87" xfId="6810" xr:uid="{00000000-0005-0000-0000-00009D220000}"/>
    <cellStyle name="Currency 87 2" xfId="6811" xr:uid="{00000000-0005-0000-0000-00009E220000}"/>
    <cellStyle name="Currency 88" xfId="6812" xr:uid="{00000000-0005-0000-0000-00009F220000}"/>
    <cellStyle name="Currency 88 2" xfId="6813" xr:uid="{00000000-0005-0000-0000-0000A0220000}"/>
    <cellStyle name="Currency 89" xfId="6814" xr:uid="{00000000-0005-0000-0000-0000A1220000}"/>
    <cellStyle name="Currency 89 2" xfId="6815" xr:uid="{00000000-0005-0000-0000-0000A2220000}"/>
    <cellStyle name="Currency 9" xfId="6816" xr:uid="{00000000-0005-0000-0000-0000A3220000}"/>
    <cellStyle name="Currency 9 2" xfId="6817" xr:uid="{00000000-0005-0000-0000-0000A4220000}"/>
    <cellStyle name="Currency 90" xfId="6818" xr:uid="{00000000-0005-0000-0000-0000A5220000}"/>
    <cellStyle name="Currency 90 2" xfId="6819" xr:uid="{00000000-0005-0000-0000-0000A6220000}"/>
    <cellStyle name="Currency 91" xfId="6820" xr:uid="{00000000-0005-0000-0000-0000A7220000}"/>
    <cellStyle name="Currency 91 2" xfId="6821" xr:uid="{00000000-0005-0000-0000-0000A8220000}"/>
    <cellStyle name="Currency 92" xfId="6822" xr:uid="{00000000-0005-0000-0000-0000A9220000}"/>
    <cellStyle name="Currency 92 2" xfId="6823" xr:uid="{00000000-0005-0000-0000-0000AA220000}"/>
    <cellStyle name="Currency 93" xfId="6824" xr:uid="{00000000-0005-0000-0000-0000AB220000}"/>
    <cellStyle name="Currency 93 2" xfId="6825" xr:uid="{00000000-0005-0000-0000-0000AC220000}"/>
    <cellStyle name="Currency 94" xfId="6826" xr:uid="{00000000-0005-0000-0000-0000AD220000}"/>
    <cellStyle name="Currency 94 2" xfId="6827" xr:uid="{00000000-0005-0000-0000-0000AE220000}"/>
    <cellStyle name="Currency 95" xfId="6828" xr:uid="{00000000-0005-0000-0000-0000AF220000}"/>
    <cellStyle name="Currency 95 2" xfId="6829" xr:uid="{00000000-0005-0000-0000-0000B0220000}"/>
    <cellStyle name="Currency 96" xfId="6830" xr:uid="{00000000-0005-0000-0000-0000B1220000}"/>
    <cellStyle name="Currency 96 2" xfId="6831" xr:uid="{00000000-0005-0000-0000-0000B2220000}"/>
    <cellStyle name="Currency 97" xfId="6832" xr:uid="{00000000-0005-0000-0000-0000B3220000}"/>
    <cellStyle name="Currency 97 2" xfId="6833" xr:uid="{00000000-0005-0000-0000-0000B4220000}"/>
    <cellStyle name="Currency 98" xfId="6834" xr:uid="{00000000-0005-0000-0000-0000B5220000}"/>
    <cellStyle name="Currency 98 2" xfId="6835" xr:uid="{00000000-0005-0000-0000-0000B6220000}"/>
    <cellStyle name="Currency 99" xfId="6836" xr:uid="{00000000-0005-0000-0000-0000B7220000}"/>
    <cellStyle name="Currency 99 2" xfId="6837" xr:uid="{00000000-0005-0000-0000-0000B8220000}"/>
    <cellStyle name="Currency(0)" xfId="27864" xr:uid="{00000000-0005-0000-0000-0000B9220000}"/>
    <cellStyle name="Currency(0) 2" xfId="27865" xr:uid="{00000000-0005-0000-0000-0000BA220000}"/>
    <cellStyle name="Currency(2)" xfId="27866" xr:uid="{00000000-0005-0000-0000-0000BB220000}"/>
    <cellStyle name="Currency(2) 2" xfId="27867" xr:uid="{00000000-0005-0000-0000-0000BC220000}"/>
    <cellStyle name="Currency[2]" xfId="27868" xr:uid="{00000000-0005-0000-0000-0000BD220000}"/>
    <cellStyle name="Currency0" xfId="6838" xr:uid="{00000000-0005-0000-0000-0000BE220000}"/>
    <cellStyle name="Currency0 10" xfId="6839" xr:uid="{00000000-0005-0000-0000-0000BF220000}"/>
    <cellStyle name="Currency0 2" xfId="6840" xr:uid="{00000000-0005-0000-0000-0000C0220000}"/>
    <cellStyle name="Currency0 2 2" xfId="6841" xr:uid="{00000000-0005-0000-0000-0000C1220000}"/>
    <cellStyle name="Currency0 2 2 2" xfId="6842" xr:uid="{00000000-0005-0000-0000-0000C2220000}"/>
    <cellStyle name="Currency0 2 2 3" xfId="27869" xr:uid="{00000000-0005-0000-0000-0000C3220000}"/>
    <cellStyle name="Currency0 2 3" xfId="6843" xr:uid="{00000000-0005-0000-0000-0000C4220000}"/>
    <cellStyle name="Currency0 2 3 2" xfId="27870" xr:uid="{00000000-0005-0000-0000-0000C5220000}"/>
    <cellStyle name="Currency0 2 4" xfId="6844" xr:uid="{00000000-0005-0000-0000-0000C6220000}"/>
    <cellStyle name="Currency0 2 5" xfId="6845" xr:uid="{00000000-0005-0000-0000-0000C7220000}"/>
    <cellStyle name="Currency0 3" xfId="6846" xr:uid="{00000000-0005-0000-0000-0000C8220000}"/>
    <cellStyle name="Currency0 3 2" xfId="6847" xr:uid="{00000000-0005-0000-0000-0000C9220000}"/>
    <cellStyle name="Currency0 3 2 2" xfId="6848" xr:uid="{00000000-0005-0000-0000-0000CA220000}"/>
    <cellStyle name="Currency0 3 2 3" xfId="27871" xr:uid="{00000000-0005-0000-0000-0000CB220000}"/>
    <cellStyle name="Currency0 3 3" xfId="6849" xr:uid="{00000000-0005-0000-0000-0000CC220000}"/>
    <cellStyle name="Currency0 3 4" xfId="6850" xr:uid="{00000000-0005-0000-0000-0000CD220000}"/>
    <cellStyle name="Currency0 3 5" xfId="6851" xr:uid="{00000000-0005-0000-0000-0000CE220000}"/>
    <cellStyle name="Currency0 4" xfId="6852" xr:uid="{00000000-0005-0000-0000-0000CF220000}"/>
    <cellStyle name="Currency0 4 2" xfId="6853" xr:uid="{00000000-0005-0000-0000-0000D0220000}"/>
    <cellStyle name="Currency0 4 3" xfId="6854" xr:uid="{00000000-0005-0000-0000-0000D1220000}"/>
    <cellStyle name="Currency0 4 4" xfId="6855" xr:uid="{00000000-0005-0000-0000-0000D2220000}"/>
    <cellStyle name="Currency0 5" xfId="6856" xr:uid="{00000000-0005-0000-0000-0000D3220000}"/>
    <cellStyle name="Currency0 5 2" xfId="6857" xr:uid="{00000000-0005-0000-0000-0000D4220000}"/>
    <cellStyle name="Currency0 5 3" xfId="6858" xr:uid="{00000000-0005-0000-0000-0000D5220000}"/>
    <cellStyle name="Currency0 6" xfId="6859" xr:uid="{00000000-0005-0000-0000-0000D6220000}"/>
    <cellStyle name="Currency0 6 2" xfId="6860" xr:uid="{00000000-0005-0000-0000-0000D7220000}"/>
    <cellStyle name="Currency0 7" xfId="6861" xr:uid="{00000000-0005-0000-0000-0000D8220000}"/>
    <cellStyle name="Currency0 7 2" xfId="6862" xr:uid="{00000000-0005-0000-0000-0000D9220000}"/>
    <cellStyle name="Currency0 8" xfId="6863" xr:uid="{00000000-0005-0000-0000-0000DA220000}"/>
    <cellStyle name="Currency0 8 2" xfId="6864" xr:uid="{00000000-0005-0000-0000-0000DB220000}"/>
    <cellStyle name="Currency0 9" xfId="6865" xr:uid="{00000000-0005-0000-0000-0000DC220000}"/>
    <cellStyle name="data" xfId="27872" xr:uid="{00000000-0005-0000-0000-0000DD220000}"/>
    <cellStyle name="data 10" xfId="27873" xr:uid="{00000000-0005-0000-0000-0000DE220000}"/>
    <cellStyle name="data 11" xfId="27874" xr:uid="{00000000-0005-0000-0000-0000DF220000}"/>
    <cellStyle name="data 12" xfId="27875" xr:uid="{00000000-0005-0000-0000-0000E0220000}"/>
    <cellStyle name="data 13" xfId="27876" xr:uid="{00000000-0005-0000-0000-0000E1220000}"/>
    <cellStyle name="data 14" xfId="27877" xr:uid="{00000000-0005-0000-0000-0000E2220000}"/>
    <cellStyle name="data 15" xfId="27878" xr:uid="{00000000-0005-0000-0000-0000E3220000}"/>
    <cellStyle name="data 16" xfId="27879" xr:uid="{00000000-0005-0000-0000-0000E4220000}"/>
    <cellStyle name="data 17" xfId="27880" xr:uid="{00000000-0005-0000-0000-0000E5220000}"/>
    <cellStyle name="data 18" xfId="27881" xr:uid="{00000000-0005-0000-0000-0000E6220000}"/>
    <cellStyle name="data 19" xfId="27882" xr:uid="{00000000-0005-0000-0000-0000E7220000}"/>
    <cellStyle name="data 2" xfId="27883" xr:uid="{00000000-0005-0000-0000-0000E8220000}"/>
    <cellStyle name="data 2 10" xfId="27884" xr:uid="{00000000-0005-0000-0000-0000E9220000}"/>
    <cellStyle name="data 2 11" xfId="27885" xr:uid="{00000000-0005-0000-0000-0000EA220000}"/>
    <cellStyle name="data 2 12" xfId="27886" xr:uid="{00000000-0005-0000-0000-0000EB220000}"/>
    <cellStyle name="data 2 13" xfId="27887" xr:uid="{00000000-0005-0000-0000-0000EC220000}"/>
    <cellStyle name="data 2 14" xfId="27888" xr:uid="{00000000-0005-0000-0000-0000ED220000}"/>
    <cellStyle name="data 2 15" xfId="27889" xr:uid="{00000000-0005-0000-0000-0000EE220000}"/>
    <cellStyle name="data 2 16" xfId="27890" xr:uid="{00000000-0005-0000-0000-0000EF220000}"/>
    <cellStyle name="data 2 17" xfId="27891" xr:uid="{00000000-0005-0000-0000-0000F0220000}"/>
    <cellStyle name="data 2 18" xfId="27892" xr:uid="{00000000-0005-0000-0000-0000F1220000}"/>
    <cellStyle name="data 2 19" xfId="27893" xr:uid="{00000000-0005-0000-0000-0000F2220000}"/>
    <cellStyle name="data 2 2" xfId="27894" xr:uid="{00000000-0005-0000-0000-0000F3220000}"/>
    <cellStyle name="data 2 2 2" xfId="27895" xr:uid="{00000000-0005-0000-0000-0000F4220000}"/>
    <cellStyle name="data 2 2 2 10" xfId="27896" xr:uid="{00000000-0005-0000-0000-0000F5220000}"/>
    <cellStyle name="data 2 2 2 2" xfId="27897" xr:uid="{00000000-0005-0000-0000-0000F6220000}"/>
    <cellStyle name="data 2 2 2 2 2" xfId="27898" xr:uid="{00000000-0005-0000-0000-0000F7220000}"/>
    <cellStyle name="data 2 2 2 2 2 2" xfId="27899" xr:uid="{00000000-0005-0000-0000-0000F8220000}"/>
    <cellStyle name="data 2 2 2 2 2 2 2" xfId="27900" xr:uid="{00000000-0005-0000-0000-0000F9220000}"/>
    <cellStyle name="data 2 2 2 2 2 2 2 2" xfId="27901" xr:uid="{00000000-0005-0000-0000-0000FA220000}"/>
    <cellStyle name="data 2 2 2 2 2 2 2 2 2" xfId="27902" xr:uid="{00000000-0005-0000-0000-0000FB220000}"/>
    <cellStyle name="data 2 2 2 2 2 2 2 2 2 2" xfId="27903" xr:uid="{00000000-0005-0000-0000-0000FC220000}"/>
    <cellStyle name="data 2 2 2 2 2 2 2 2 2 2 2" xfId="27904" xr:uid="{00000000-0005-0000-0000-0000FD220000}"/>
    <cellStyle name="data 2 2 2 2 2 2 2 2 2 3" xfId="27905" xr:uid="{00000000-0005-0000-0000-0000FE220000}"/>
    <cellStyle name="data 2 2 2 2 2 2 2 2 2 3 2" xfId="27906" xr:uid="{00000000-0005-0000-0000-0000FF220000}"/>
    <cellStyle name="data 2 2 2 2 2 2 2 2 2 4" xfId="27907" xr:uid="{00000000-0005-0000-0000-000000230000}"/>
    <cellStyle name="data 2 2 2 2 2 2 2 2 3" xfId="27908" xr:uid="{00000000-0005-0000-0000-000001230000}"/>
    <cellStyle name="data 2 2 2 2 2 2 2 2 3 2" xfId="27909" xr:uid="{00000000-0005-0000-0000-000002230000}"/>
    <cellStyle name="data 2 2 2 2 2 2 2 2 4" xfId="27910" xr:uid="{00000000-0005-0000-0000-000003230000}"/>
    <cellStyle name="data 2 2 2 2 2 2 2 2 4 2" xfId="27911" xr:uid="{00000000-0005-0000-0000-000004230000}"/>
    <cellStyle name="data 2 2 2 2 2 2 2 2 5" xfId="27912" xr:uid="{00000000-0005-0000-0000-000005230000}"/>
    <cellStyle name="data 2 2 2 2 2 2 2 3" xfId="27913" xr:uid="{00000000-0005-0000-0000-000006230000}"/>
    <cellStyle name="data 2 2 2 2 2 2 2 3 2" xfId="27914" xr:uid="{00000000-0005-0000-0000-000007230000}"/>
    <cellStyle name="data 2 2 2 2 2 2 2 3 2 2" xfId="27915" xr:uid="{00000000-0005-0000-0000-000008230000}"/>
    <cellStyle name="data 2 2 2 2 2 2 2 3 3" xfId="27916" xr:uid="{00000000-0005-0000-0000-000009230000}"/>
    <cellStyle name="data 2 2 2 2 2 2 2 3 3 2" xfId="27917" xr:uid="{00000000-0005-0000-0000-00000A230000}"/>
    <cellStyle name="data 2 2 2 2 2 2 2 3 4" xfId="27918" xr:uid="{00000000-0005-0000-0000-00000B230000}"/>
    <cellStyle name="data 2 2 2 2 2 2 2 4" xfId="27919" xr:uid="{00000000-0005-0000-0000-00000C230000}"/>
    <cellStyle name="data 2 2 2 2 2 2 2 4 2" xfId="27920" xr:uid="{00000000-0005-0000-0000-00000D230000}"/>
    <cellStyle name="data 2 2 2 2 2 2 2 5" xfId="27921" xr:uid="{00000000-0005-0000-0000-00000E230000}"/>
    <cellStyle name="data 2 2 2 2 2 2 2 5 2" xfId="27922" xr:uid="{00000000-0005-0000-0000-00000F230000}"/>
    <cellStyle name="data 2 2 2 2 2 2 2 6" xfId="27923" xr:uid="{00000000-0005-0000-0000-000010230000}"/>
    <cellStyle name="data 2 2 2 2 2 2 3" xfId="27924" xr:uid="{00000000-0005-0000-0000-000011230000}"/>
    <cellStyle name="data 2 2 2 2 2 2 3 2" xfId="27925" xr:uid="{00000000-0005-0000-0000-000012230000}"/>
    <cellStyle name="data 2 2 2 2 2 2 3 2 2" xfId="27926" xr:uid="{00000000-0005-0000-0000-000013230000}"/>
    <cellStyle name="data 2 2 2 2 2 2 3 2 2 2" xfId="27927" xr:uid="{00000000-0005-0000-0000-000014230000}"/>
    <cellStyle name="data 2 2 2 2 2 2 3 2 3" xfId="27928" xr:uid="{00000000-0005-0000-0000-000015230000}"/>
    <cellStyle name="data 2 2 2 2 2 2 3 2 3 2" xfId="27929" xr:uid="{00000000-0005-0000-0000-000016230000}"/>
    <cellStyle name="data 2 2 2 2 2 2 3 2 4" xfId="27930" xr:uid="{00000000-0005-0000-0000-000017230000}"/>
    <cellStyle name="data 2 2 2 2 2 2 3 3" xfId="27931" xr:uid="{00000000-0005-0000-0000-000018230000}"/>
    <cellStyle name="data 2 2 2 2 2 2 3 3 2" xfId="27932" xr:uid="{00000000-0005-0000-0000-000019230000}"/>
    <cellStyle name="data 2 2 2 2 2 2 3 4" xfId="27933" xr:uid="{00000000-0005-0000-0000-00001A230000}"/>
    <cellStyle name="data 2 2 2 2 2 2 3 4 2" xfId="27934" xr:uid="{00000000-0005-0000-0000-00001B230000}"/>
    <cellStyle name="data 2 2 2 2 2 2 3 5" xfId="27935" xr:uid="{00000000-0005-0000-0000-00001C230000}"/>
    <cellStyle name="data 2 2 2 2 2 2 4" xfId="27936" xr:uid="{00000000-0005-0000-0000-00001D230000}"/>
    <cellStyle name="data 2 2 2 2 2 2 4 2" xfId="27937" xr:uid="{00000000-0005-0000-0000-00001E230000}"/>
    <cellStyle name="data 2 2 2 2 2 2 5" xfId="27938" xr:uid="{00000000-0005-0000-0000-00001F230000}"/>
    <cellStyle name="data 2 2 2 2 2 2 5 2" xfId="27939" xr:uid="{00000000-0005-0000-0000-000020230000}"/>
    <cellStyle name="data 2 2 2 2 2 2 6" xfId="27940" xr:uid="{00000000-0005-0000-0000-000021230000}"/>
    <cellStyle name="data 2 2 2 2 2 3" xfId="27941" xr:uid="{00000000-0005-0000-0000-000022230000}"/>
    <cellStyle name="data 2 2 2 2 2 3 2" xfId="27942" xr:uid="{00000000-0005-0000-0000-000023230000}"/>
    <cellStyle name="data 2 2 2 2 2 3 2 2" xfId="27943" xr:uid="{00000000-0005-0000-0000-000024230000}"/>
    <cellStyle name="data 2 2 2 2 2 3 2 2 2" xfId="27944" xr:uid="{00000000-0005-0000-0000-000025230000}"/>
    <cellStyle name="data 2 2 2 2 2 3 2 2 2 2" xfId="27945" xr:uid="{00000000-0005-0000-0000-000026230000}"/>
    <cellStyle name="data 2 2 2 2 2 3 2 2 3" xfId="27946" xr:uid="{00000000-0005-0000-0000-000027230000}"/>
    <cellStyle name="data 2 2 2 2 2 3 2 2 3 2" xfId="27947" xr:uid="{00000000-0005-0000-0000-000028230000}"/>
    <cellStyle name="data 2 2 2 2 2 3 2 2 4" xfId="27948" xr:uid="{00000000-0005-0000-0000-000029230000}"/>
    <cellStyle name="data 2 2 2 2 2 3 2 3" xfId="27949" xr:uid="{00000000-0005-0000-0000-00002A230000}"/>
    <cellStyle name="data 2 2 2 2 2 3 2 3 2" xfId="27950" xr:uid="{00000000-0005-0000-0000-00002B230000}"/>
    <cellStyle name="data 2 2 2 2 2 3 2 4" xfId="27951" xr:uid="{00000000-0005-0000-0000-00002C230000}"/>
    <cellStyle name="data 2 2 2 2 2 3 2 4 2" xfId="27952" xr:uid="{00000000-0005-0000-0000-00002D230000}"/>
    <cellStyle name="data 2 2 2 2 2 3 2 5" xfId="27953" xr:uid="{00000000-0005-0000-0000-00002E230000}"/>
    <cellStyle name="data 2 2 2 2 2 3 3" xfId="27954" xr:uid="{00000000-0005-0000-0000-00002F230000}"/>
    <cellStyle name="data 2 2 2 2 2 3 3 2" xfId="27955" xr:uid="{00000000-0005-0000-0000-000030230000}"/>
    <cellStyle name="data 2 2 2 2 2 3 3 2 2" xfId="27956" xr:uid="{00000000-0005-0000-0000-000031230000}"/>
    <cellStyle name="data 2 2 2 2 2 3 3 3" xfId="27957" xr:uid="{00000000-0005-0000-0000-000032230000}"/>
    <cellStyle name="data 2 2 2 2 2 3 3 3 2" xfId="27958" xr:uid="{00000000-0005-0000-0000-000033230000}"/>
    <cellStyle name="data 2 2 2 2 2 3 3 4" xfId="27959" xr:uid="{00000000-0005-0000-0000-000034230000}"/>
    <cellStyle name="data 2 2 2 2 2 3 4" xfId="27960" xr:uid="{00000000-0005-0000-0000-000035230000}"/>
    <cellStyle name="data 2 2 2 2 2 3 4 2" xfId="27961" xr:uid="{00000000-0005-0000-0000-000036230000}"/>
    <cellStyle name="data 2 2 2 2 2 3 5" xfId="27962" xr:uid="{00000000-0005-0000-0000-000037230000}"/>
    <cellStyle name="data 2 2 2 2 2 3 5 2" xfId="27963" xr:uid="{00000000-0005-0000-0000-000038230000}"/>
    <cellStyle name="data 2 2 2 2 2 3 6" xfId="27964" xr:uid="{00000000-0005-0000-0000-000039230000}"/>
    <cellStyle name="data 2 2 2 2 2 4" xfId="27965" xr:uid="{00000000-0005-0000-0000-00003A230000}"/>
    <cellStyle name="data 2 2 2 2 2 4 2" xfId="27966" xr:uid="{00000000-0005-0000-0000-00003B230000}"/>
    <cellStyle name="data 2 2 2 2 2 4 2 2" xfId="27967" xr:uid="{00000000-0005-0000-0000-00003C230000}"/>
    <cellStyle name="data 2 2 2 2 2 4 2 2 2" xfId="27968" xr:uid="{00000000-0005-0000-0000-00003D230000}"/>
    <cellStyle name="data 2 2 2 2 2 4 2 3" xfId="27969" xr:uid="{00000000-0005-0000-0000-00003E230000}"/>
    <cellStyle name="data 2 2 2 2 2 4 2 3 2" xfId="27970" xr:uid="{00000000-0005-0000-0000-00003F230000}"/>
    <cellStyle name="data 2 2 2 2 2 4 2 4" xfId="27971" xr:uid="{00000000-0005-0000-0000-000040230000}"/>
    <cellStyle name="data 2 2 2 2 2 4 3" xfId="27972" xr:uid="{00000000-0005-0000-0000-000041230000}"/>
    <cellStyle name="data 2 2 2 2 2 4 3 2" xfId="27973" xr:uid="{00000000-0005-0000-0000-000042230000}"/>
    <cellStyle name="data 2 2 2 2 2 4 4" xfId="27974" xr:uid="{00000000-0005-0000-0000-000043230000}"/>
    <cellStyle name="data 2 2 2 2 2 4 4 2" xfId="27975" xr:uid="{00000000-0005-0000-0000-000044230000}"/>
    <cellStyle name="data 2 2 2 2 2 4 5" xfId="27976" xr:uid="{00000000-0005-0000-0000-000045230000}"/>
    <cellStyle name="data 2 2 2 2 2 5" xfId="27977" xr:uid="{00000000-0005-0000-0000-000046230000}"/>
    <cellStyle name="data 2 2 2 2 2 5 2" xfId="27978" xr:uid="{00000000-0005-0000-0000-000047230000}"/>
    <cellStyle name="data 2 2 2 2 2 6" xfId="27979" xr:uid="{00000000-0005-0000-0000-000048230000}"/>
    <cellStyle name="data 2 2 2 2 2 6 2" xfId="27980" xr:uid="{00000000-0005-0000-0000-000049230000}"/>
    <cellStyle name="data 2 2 2 2 2 7" xfId="27981" xr:uid="{00000000-0005-0000-0000-00004A230000}"/>
    <cellStyle name="data 2 2 2 2 3" xfId="27982" xr:uid="{00000000-0005-0000-0000-00004B230000}"/>
    <cellStyle name="data 2 2 2 2 3 2" xfId="27983" xr:uid="{00000000-0005-0000-0000-00004C230000}"/>
    <cellStyle name="data 2 2 2 2 3 2 2" xfId="27984" xr:uid="{00000000-0005-0000-0000-00004D230000}"/>
    <cellStyle name="data 2 2 2 2 3 2 2 2" xfId="27985" xr:uid="{00000000-0005-0000-0000-00004E230000}"/>
    <cellStyle name="data 2 2 2 2 3 2 2 2 2" xfId="27986" xr:uid="{00000000-0005-0000-0000-00004F230000}"/>
    <cellStyle name="data 2 2 2 2 3 2 2 2 2 2" xfId="27987" xr:uid="{00000000-0005-0000-0000-000050230000}"/>
    <cellStyle name="data 2 2 2 2 3 2 2 2 3" xfId="27988" xr:uid="{00000000-0005-0000-0000-000051230000}"/>
    <cellStyle name="data 2 2 2 2 3 2 2 2 3 2" xfId="27989" xr:uid="{00000000-0005-0000-0000-000052230000}"/>
    <cellStyle name="data 2 2 2 2 3 2 2 2 4" xfId="27990" xr:uid="{00000000-0005-0000-0000-000053230000}"/>
    <cellStyle name="data 2 2 2 2 3 2 2 3" xfId="27991" xr:uid="{00000000-0005-0000-0000-000054230000}"/>
    <cellStyle name="data 2 2 2 2 3 2 2 3 2" xfId="27992" xr:uid="{00000000-0005-0000-0000-000055230000}"/>
    <cellStyle name="data 2 2 2 2 3 2 2 4" xfId="27993" xr:uid="{00000000-0005-0000-0000-000056230000}"/>
    <cellStyle name="data 2 2 2 2 3 2 2 4 2" xfId="27994" xr:uid="{00000000-0005-0000-0000-000057230000}"/>
    <cellStyle name="data 2 2 2 2 3 2 2 5" xfId="27995" xr:uid="{00000000-0005-0000-0000-000058230000}"/>
    <cellStyle name="data 2 2 2 2 3 2 3" xfId="27996" xr:uid="{00000000-0005-0000-0000-000059230000}"/>
    <cellStyle name="data 2 2 2 2 3 2 3 2" xfId="27997" xr:uid="{00000000-0005-0000-0000-00005A230000}"/>
    <cellStyle name="data 2 2 2 2 3 2 3 2 2" xfId="27998" xr:uid="{00000000-0005-0000-0000-00005B230000}"/>
    <cellStyle name="data 2 2 2 2 3 2 3 3" xfId="27999" xr:uid="{00000000-0005-0000-0000-00005C230000}"/>
    <cellStyle name="data 2 2 2 2 3 2 3 3 2" xfId="28000" xr:uid="{00000000-0005-0000-0000-00005D230000}"/>
    <cellStyle name="data 2 2 2 2 3 2 3 4" xfId="28001" xr:uid="{00000000-0005-0000-0000-00005E230000}"/>
    <cellStyle name="data 2 2 2 2 3 2 4" xfId="28002" xr:uid="{00000000-0005-0000-0000-00005F230000}"/>
    <cellStyle name="data 2 2 2 2 3 2 4 2" xfId="28003" xr:uid="{00000000-0005-0000-0000-000060230000}"/>
    <cellStyle name="data 2 2 2 2 3 2 5" xfId="28004" xr:uid="{00000000-0005-0000-0000-000061230000}"/>
    <cellStyle name="data 2 2 2 2 3 2 5 2" xfId="28005" xr:uid="{00000000-0005-0000-0000-000062230000}"/>
    <cellStyle name="data 2 2 2 2 3 2 6" xfId="28006" xr:uid="{00000000-0005-0000-0000-000063230000}"/>
    <cellStyle name="data 2 2 2 2 3 3" xfId="28007" xr:uid="{00000000-0005-0000-0000-000064230000}"/>
    <cellStyle name="data 2 2 2 2 3 3 2" xfId="28008" xr:uid="{00000000-0005-0000-0000-000065230000}"/>
    <cellStyle name="data 2 2 2 2 3 3 2 2" xfId="28009" xr:uid="{00000000-0005-0000-0000-000066230000}"/>
    <cellStyle name="data 2 2 2 2 3 3 2 2 2" xfId="28010" xr:uid="{00000000-0005-0000-0000-000067230000}"/>
    <cellStyle name="data 2 2 2 2 3 3 2 3" xfId="28011" xr:uid="{00000000-0005-0000-0000-000068230000}"/>
    <cellStyle name="data 2 2 2 2 3 3 2 3 2" xfId="28012" xr:uid="{00000000-0005-0000-0000-000069230000}"/>
    <cellStyle name="data 2 2 2 2 3 3 2 4" xfId="28013" xr:uid="{00000000-0005-0000-0000-00006A230000}"/>
    <cellStyle name="data 2 2 2 2 3 3 3" xfId="28014" xr:uid="{00000000-0005-0000-0000-00006B230000}"/>
    <cellStyle name="data 2 2 2 2 3 3 3 2" xfId="28015" xr:uid="{00000000-0005-0000-0000-00006C230000}"/>
    <cellStyle name="data 2 2 2 2 3 3 4" xfId="28016" xr:uid="{00000000-0005-0000-0000-00006D230000}"/>
    <cellStyle name="data 2 2 2 2 3 3 4 2" xfId="28017" xr:uid="{00000000-0005-0000-0000-00006E230000}"/>
    <cellStyle name="data 2 2 2 2 3 3 5" xfId="28018" xr:uid="{00000000-0005-0000-0000-00006F230000}"/>
    <cellStyle name="data 2 2 2 2 3 4" xfId="28019" xr:uid="{00000000-0005-0000-0000-000070230000}"/>
    <cellStyle name="data 2 2 2 2 3 4 2" xfId="28020" xr:uid="{00000000-0005-0000-0000-000071230000}"/>
    <cellStyle name="data 2 2 2 2 3 5" xfId="28021" xr:uid="{00000000-0005-0000-0000-000072230000}"/>
    <cellStyle name="data 2 2 2 2 3 5 2" xfId="28022" xr:uid="{00000000-0005-0000-0000-000073230000}"/>
    <cellStyle name="data 2 2 2 2 3 6" xfId="28023" xr:uid="{00000000-0005-0000-0000-000074230000}"/>
    <cellStyle name="data 2 2 2 2 4" xfId="28024" xr:uid="{00000000-0005-0000-0000-000075230000}"/>
    <cellStyle name="data 2 2 2 2 4 2" xfId="28025" xr:uid="{00000000-0005-0000-0000-000076230000}"/>
    <cellStyle name="data 2 2 2 2 4 2 2" xfId="28026" xr:uid="{00000000-0005-0000-0000-000077230000}"/>
    <cellStyle name="data 2 2 2 2 4 2 2 2" xfId="28027" xr:uid="{00000000-0005-0000-0000-000078230000}"/>
    <cellStyle name="data 2 2 2 2 4 2 2 2 2" xfId="28028" xr:uid="{00000000-0005-0000-0000-000079230000}"/>
    <cellStyle name="data 2 2 2 2 4 2 2 3" xfId="28029" xr:uid="{00000000-0005-0000-0000-00007A230000}"/>
    <cellStyle name="data 2 2 2 2 4 2 2 3 2" xfId="28030" xr:uid="{00000000-0005-0000-0000-00007B230000}"/>
    <cellStyle name="data 2 2 2 2 4 2 2 4" xfId="28031" xr:uid="{00000000-0005-0000-0000-00007C230000}"/>
    <cellStyle name="data 2 2 2 2 4 2 3" xfId="28032" xr:uid="{00000000-0005-0000-0000-00007D230000}"/>
    <cellStyle name="data 2 2 2 2 4 2 3 2" xfId="28033" xr:uid="{00000000-0005-0000-0000-00007E230000}"/>
    <cellStyle name="data 2 2 2 2 4 2 4" xfId="28034" xr:uid="{00000000-0005-0000-0000-00007F230000}"/>
    <cellStyle name="data 2 2 2 2 4 2 4 2" xfId="28035" xr:uid="{00000000-0005-0000-0000-000080230000}"/>
    <cellStyle name="data 2 2 2 2 4 2 5" xfId="28036" xr:uid="{00000000-0005-0000-0000-000081230000}"/>
    <cellStyle name="data 2 2 2 2 4 3" xfId="28037" xr:uid="{00000000-0005-0000-0000-000082230000}"/>
    <cellStyle name="data 2 2 2 2 4 3 2" xfId="28038" xr:uid="{00000000-0005-0000-0000-000083230000}"/>
    <cellStyle name="data 2 2 2 2 4 3 2 2" xfId="28039" xr:uid="{00000000-0005-0000-0000-000084230000}"/>
    <cellStyle name="data 2 2 2 2 4 3 3" xfId="28040" xr:uid="{00000000-0005-0000-0000-000085230000}"/>
    <cellStyle name="data 2 2 2 2 4 3 3 2" xfId="28041" xr:uid="{00000000-0005-0000-0000-000086230000}"/>
    <cellStyle name="data 2 2 2 2 4 3 4" xfId="28042" xr:uid="{00000000-0005-0000-0000-000087230000}"/>
    <cellStyle name="data 2 2 2 2 4 4" xfId="28043" xr:uid="{00000000-0005-0000-0000-000088230000}"/>
    <cellStyle name="data 2 2 2 2 4 4 2" xfId="28044" xr:uid="{00000000-0005-0000-0000-000089230000}"/>
    <cellStyle name="data 2 2 2 2 4 5" xfId="28045" xr:uid="{00000000-0005-0000-0000-00008A230000}"/>
    <cellStyle name="data 2 2 2 2 4 5 2" xfId="28046" xr:uid="{00000000-0005-0000-0000-00008B230000}"/>
    <cellStyle name="data 2 2 2 2 4 6" xfId="28047" xr:uid="{00000000-0005-0000-0000-00008C230000}"/>
    <cellStyle name="data 2 2 2 2 5" xfId="28048" xr:uid="{00000000-0005-0000-0000-00008D230000}"/>
    <cellStyle name="data 2 2 2 2 5 2" xfId="28049" xr:uid="{00000000-0005-0000-0000-00008E230000}"/>
    <cellStyle name="data 2 2 2 2 5 2 2" xfId="28050" xr:uid="{00000000-0005-0000-0000-00008F230000}"/>
    <cellStyle name="data 2 2 2 2 5 2 2 2" xfId="28051" xr:uid="{00000000-0005-0000-0000-000090230000}"/>
    <cellStyle name="data 2 2 2 2 5 2 3" xfId="28052" xr:uid="{00000000-0005-0000-0000-000091230000}"/>
    <cellStyle name="data 2 2 2 2 5 2 3 2" xfId="28053" xr:uid="{00000000-0005-0000-0000-000092230000}"/>
    <cellStyle name="data 2 2 2 2 5 2 4" xfId="28054" xr:uid="{00000000-0005-0000-0000-000093230000}"/>
    <cellStyle name="data 2 2 2 2 5 3" xfId="28055" xr:uid="{00000000-0005-0000-0000-000094230000}"/>
    <cellStyle name="data 2 2 2 2 5 3 2" xfId="28056" xr:uid="{00000000-0005-0000-0000-000095230000}"/>
    <cellStyle name="data 2 2 2 2 5 4" xfId="28057" xr:uid="{00000000-0005-0000-0000-000096230000}"/>
    <cellStyle name="data 2 2 2 2 5 4 2" xfId="28058" xr:uid="{00000000-0005-0000-0000-000097230000}"/>
    <cellStyle name="data 2 2 2 2 5 5" xfId="28059" xr:uid="{00000000-0005-0000-0000-000098230000}"/>
    <cellStyle name="data 2 2 2 2 6" xfId="28060" xr:uid="{00000000-0005-0000-0000-000099230000}"/>
    <cellStyle name="data 2 2 2 2 6 2" xfId="28061" xr:uid="{00000000-0005-0000-0000-00009A230000}"/>
    <cellStyle name="data 2 2 2 2 7" xfId="28062" xr:uid="{00000000-0005-0000-0000-00009B230000}"/>
    <cellStyle name="data 2 2 2 2 7 2" xfId="28063" xr:uid="{00000000-0005-0000-0000-00009C230000}"/>
    <cellStyle name="data 2 2 2 2 8" xfId="28064" xr:uid="{00000000-0005-0000-0000-00009D230000}"/>
    <cellStyle name="data 2 2 2 3" xfId="28065" xr:uid="{00000000-0005-0000-0000-00009E230000}"/>
    <cellStyle name="data 2 2 2 3 2" xfId="28066" xr:uid="{00000000-0005-0000-0000-00009F230000}"/>
    <cellStyle name="data 2 2 2 3 2 2" xfId="28067" xr:uid="{00000000-0005-0000-0000-0000A0230000}"/>
    <cellStyle name="data 2 2 2 3 2 2 2" xfId="28068" xr:uid="{00000000-0005-0000-0000-0000A1230000}"/>
    <cellStyle name="data 2 2 2 3 2 2 2 2" xfId="28069" xr:uid="{00000000-0005-0000-0000-0000A2230000}"/>
    <cellStyle name="data 2 2 2 3 2 2 2 2 2" xfId="28070" xr:uid="{00000000-0005-0000-0000-0000A3230000}"/>
    <cellStyle name="data 2 2 2 3 2 2 2 2 2 2" xfId="28071" xr:uid="{00000000-0005-0000-0000-0000A4230000}"/>
    <cellStyle name="data 2 2 2 3 2 2 2 2 2 2 2" xfId="28072" xr:uid="{00000000-0005-0000-0000-0000A5230000}"/>
    <cellStyle name="data 2 2 2 3 2 2 2 2 2 3" xfId="28073" xr:uid="{00000000-0005-0000-0000-0000A6230000}"/>
    <cellStyle name="data 2 2 2 3 2 2 2 2 2 3 2" xfId="28074" xr:uid="{00000000-0005-0000-0000-0000A7230000}"/>
    <cellStyle name="data 2 2 2 3 2 2 2 2 2 4" xfId="28075" xr:uid="{00000000-0005-0000-0000-0000A8230000}"/>
    <cellStyle name="data 2 2 2 3 2 2 2 2 3" xfId="28076" xr:uid="{00000000-0005-0000-0000-0000A9230000}"/>
    <cellStyle name="data 2 2 2 3 2 2 2 2 3 2" xfId="28077" xr:uid="{00000000-0005-0000-0000-0000AA230000}"/>
    <cellStyle name="data 2 2 2 3 2 2 2 2 4" xfId="28078" xr:uid="{00000000-0005-0000-0000-0000AB230000}"/>
    <cellStyle name="data 2 2 2 3 2 2 2 2 4 2" xfId="28079" xr:uid="{00000000-0005-0000-0000-0000AC230000}"/>
    <cellStyle name="data 2 2 2 3 2 2 2 2 5" xfId="28080" xr:uid="{00000000-0005-0000-0000-0000AD230000}"/>
    <cellStyle name="data 2 2 2 3 2 2 2 3" xfId="28081" xr:uid="{00000000-0005-0000-0000-0000AE230000}"/>
    <cellStyle name="data 2 2 2 3 2 2 2 3 2" xfId="28082" xr:uid="{00000000-0005-0000-0000-0000AF230000}"/>
    <cellStyle name="data 2 2 2 3 2 2 2 3 2 2" xfId="28083" xr:uid="{00000000-0005-0000-0000-0000B0230000}"/>
    <cellStyle name="data 2 2 2 3 2 2 2 3 3" xfId="28084" xr:uid="{00000000-0005-0000-0000-0000B1230000}"/>
    <cellStyle name="data 2 2 2 3 2 2 2 3 3 2" xfId="28085" xr:uid="{00000000-0005-0000-0000-0000B2230000}"/>
    <cellStyle name="data 2 2 2 3 2 2 2 3 4" xfId="28086" xr:uid="{00000000-0005-0000-0000-0000B3230000}"/>
    <cellStyle name="data 2 2 2 3 2 2 2 4" xfId="28087" xr:uid="{00000000-0005-0000-0000-0000B4230000}"/>
    <cellStyle name="data 2 2 2 3 2 2 2 4 2" xfId="28088" xr:uid="{00000000-0005-0000-0000-0000B5230000}"/>
    <cellStyle name="data 2 2 2 3 2 2 2 5" xfId="28089" xr:uid="{00000000-0005-0000-0000-0000B6230000}"/>
    <cellStyle name="data 2 2 2 3 2 2 2 5 2" xfId="28090" xr:uid="{00000000-0005-0000-0000-0000B7230000}"/>
    <cellStyle name="data 2 2 2 3 2 2 2 6" xfId="28091" xr:uid="{00000000-0005-0000-0000-0000B8230000}"/>
    <cellStyle name="data 2 2 2 3 2 2 3" xfId="28092" xr:uid="{00000000-0005-0000-0000-0000B9230000}"/>
    <cellStyle name="data 2 2 2 3 2 2 3 2" xfId="28093" xr:uid="{00000000-0005-0000-0000-0000BA230000}"/>
    <cellStyle name="data 2 2 2 3 2 2 3 2 2" xfId="28094" xr:uid="{00000000-0005-0000-0000-0000BB230000}"/>
    <cellStyle name="data 2 2 2 3 2 2 3 2 2 2" xfId="28095" xr:uid="{00000000-0005-0000-0000-0000BC230000}"/>
    <cellStyle name="data 2 2 2 3 2 2 3 2 3" xfId="28096" xr:uid="{00000000-0005-0000-0000-0000BD230000}"/>
    <cellStyle name="data 2 2 2 3 2 2 3 2 3 2" xfId="28097" xr:uid="{00000000-0005-0000-0000-0000BE230000}"/>
    <cellStyle name="data 2 2 2 3 2 2 3 2 4" xfId="28098" xr:uid="{00000000-0005-0000-0000-0000BF230000}"/>
    <cellStyle name="data 2 2 2 3 2 2 3 3" xfId="28099" xr:uid="{00000000-0005-0000-0000-0000C0230000}"/>
    <cellStyle name="data 2 2 2 3 2 2 3 3 2" xfId="28100" xr:uid="{00000000-0005-0000-0000-0000C1230000}"/>
    <cellStyle name="data 2 2 2 3 2 2 3 4" xfId="28101" xr:uid="{00000000-0005-0000-0000-0000C2230000}"/>
    <cellStyle name="data 2 2 2 3 2 2 3 4 2" xfId="28102" xr:uid="{00000000-0005-0000-0000-0000C3230000}"/>
    <cellStyle name="data 2 2 2 3 2 2 3 5" xfId="28103" xr:uid="{00000000-0005-0000-0000-0000C4230000}"/>
    <cellStyle name="data 2 2 2 3 2 2 4" xfId="28104" xr:uid="{00000000-0005-0000-0000-0000C5230000}"/>
    <cellStyle name="data 2 2 2 3 2 2 4 2" xfId="28105" xr:uid="{00000000-0005-0000-0000-0000C6230000}"/>
    <cellStyle name="data 2 2 2 3 2 2 5" xfId="28106" xr:uid="{00000000-0005-0000-0000-0000C7230000}"/>
    <cellStyle name="data 2 2 2 3 2 2 5 2" xfId="28107" xr:uid="{00000000-0005-0000-0000-0000C8230000}"/>
    <cellStyle name="data 2 2 2 3 2 2 6" xfId="28108" xr:uid="{00000000-0005-0000-0000-0000C9230000}"/>
    <cellStyle name="data 2 2 2 3 2 3" xfId="28109" xr:uid="{00000000-0005-0000-0000-0000CA230000}"/>
    <cellStyle name="data 2 2 2 3 2 3 2" xfId="28110" xr:uid="{00000000-0005-0000-0000-0000CB230000}"/>
    <cellStyle name="data 2 2 2 3 2 3 2 2" xfId="28111" xr:uid="{00000000-0005-0000-0000-0000CC230000}"/>
    <cellStyle name="data 2 2 2 3 2 3 2 2 2" xfId="28112" xr:uid="{00000000-0005-0000-0000-0000CD230000}"/>
    <cellStyle name="data 2 2 2 3 2 3 2 2 2 2" xfId="28113" xr:uid="{00000000-0005-0000-0000-0000CE230000}"/>
    <cellStyle name="data 2 2 2 3 2 3 2 2 3" xfId="28114" xr:uid="{00000000-0005-0000-0000-0000CF230000}"/>
    <cellStyle name="data 2 2 2 3 2 3 2 2 3 2" xfId="28115" xr:uid="{00000000-0005-0000-0000-0000D0230000}"/>
    <cellStyle name="data 2 2 2 3 2 3 2 2 4" xfId="28116" xr:uid="{00000000-0005-0000-0000-0000D1230000}"/>
    <cellStyle name="data 2 2 2 3 2 3 2 3" xfId="28117" xr:uid="{00000000-0005-0000-0000-0000D2230000}"/>
    <cellStyle name="data 2 2 2 3 2 3 2 3 2" xfId="28118" xr:uid="{00000000-0005-0000-0000-0000D3230000}"/>
    <cellStyle name="data 2 2 2 3 2 3 2 4" xfId="28119" xr:uid="{00000000-0005-0000-0000-0000D4230000}"/>
    <cellStyle name="data 2 2 2 3 2 3 2 4 2" xfId="28120" xr:uid="{00000000-0005-0000-0000-0000D5230000}"/>
    <cellStyle name="data 2 2 2 3 2 3 2 5" xfId="28121" xr:uid="{00000000-0005-0000-0000-0000D6230000}"/>
    <cellStyle name="data 2 2 2 3 2 3 3" xfId="28122" xr:uid="{00000000-0005-0000-0000-0000D7230000}"/>
    <cellStyle name="data 2 2 2 3 2 3 3 2" xfId="28123" xr:uid="{00000000-0005-0000-0000-0000D8230000}"/>
    <cellStyle name="data 2 2 2 3 2 3 3 2 2" xfId="28124" xr:uid="{00000000-0005-0000-0000-0000D9230000}"/>
    <cellStyle name="data 2 2 2 3 2 3 3 3" xfId="28125" xr:uid="{00000000-0005-0000-0000-0000DA230000}"/>
    <cellStyle name="data 2 2 2 3 2 3 3 3 2" xfId="28126" xr:uid="{00000000-0005-0000-0000-0000DB230000}"/>
    <cellStyle name="data 2 2 2 3 2 3 3 4" xfId="28127" xr:uid="{00000000-0005-0000-0000-0000DC230000}"/>
    <cellStyle name="data 2 2 2 3 2 3 4" xfId="28128" xr:uid="{00000000-0005-0000-0000-0000DD230000}"/>
    <cellStyle name="data 2 2 2 3 2 3 4 2" xfId="28129" xr:uid="{00000000-0005-0000-0000-0000DE230000}"/>
    <cellStyle name="data 2 2 2 3 2 3 5" xfId="28130" xr:uid="{00000000-0005-0000-0000-0000DF230000}"/>
    <cellStyle name="data 2 2 2 3 2 3 5 2" xfId="28131" xr:uid="{00000000-0005-0000-0000-0000E0230000}"/>
    <cellStyle name="data 2 2 2 3 2 3 6" xfId="28132" xr:uid="{00000000-0005-0000-0000-0000E1230000}"/>
    <cellStyle name="data 2 2 2 3 2 4" xfId="28133" xr:uid="{00000000-0005-0000-0000-0000E2230000}"/>
    <cellStyle name="data 2 2 2 3 2 4 2" xfId="28134" xr:uid="{00000000-0005-0000-0000-0000E3230000}"/>
    <cellStyle name="data 2 2 2 3 2 4 2 2" xfId="28135" xr:uid="{00000000-0005-0000-0000-0000E4230000}"/>
    <cellStyle name="data 2 2 2 3 2 4 2 2 2" xfId="28136" xr:uid="{00000000-0005-0000-0000-0000E5230000}"/>
    <cellStyle name="data 2 2 2 3 2 4 2 3" xfId="28137" xr:uid="{00000000-0005-0000-0000-0000E6230000}"/>
    <cellStyle name="data 2 2 2 3 2 4 2 3 2" xfId="28138" xr:uid="{00000000-0005-0000-0000-0000E7230000}"/>
    <cellStyle name="data 2 2 2 3 2 4 2 4" xfId="28139" xr:uid="{00000000-0005-0000-0000-0000E8230000}"/>
    <cellStyle name="data 2 2 2 3 2 4 3" xfId="28140" xr:uid="{00000000-0005-0000-0000-0000E9230000}"/>
    <cellStyle name="data 2 2 2 3 2 4 3 2" xfId="28141" xr:uid="{00000000-0005-0000-0000-0000EA230000}"/>
    <cellStyle name="data 2 2 2 3 2 4 4" xfId="28142" xr:uid="{00000000-0005-0000-0000-0000EB230000}"/>
    <cellStyle name="data 2 2 2 3 2 4 4 2" xfId="28143" xr:uid="{00000000-0005-0000-0000-0000EC230000}"/>
    <cellStyle name="data 2 2 2 3 2 4 5" xfId="28144" xr:uid="{00000000-0005-0000-0000-0000ED230000}"/>
    <cellStyle name="data 2 2 2 3 2 5" xfId="28145" xr:uid="{00000000-0005-0000-0000-0000EE230000}"/>
    <cellStyle name="data 2 2 2 3 2 5 2" xfId="28146" xr:uid="{00000000-0005-0000-0000-0000EF230000}"/>
    <cellStyle name="data 2 2 2 3 2 6" xfId="28147" xr:uid="{00000000-0005-0000-0000-0000F0230000}"/>
    <cellStyle name="data 2 2 2 3 2 6 2" xfId="28148" xr:uid="{00000000-0005-0000-0000-0000F1230000}"/>
    <cellStyle name="data 2 2 2 3 2 7" xfId="28149" xr:uid="{00000000-0005-0000-0000-0000F2230000}"/>
    <cellStyle name="data 2 2 2 3 3" xfId="28150" xr:uid="{00000000-0005-0000-0000-0000F3230000}"/>
    <cellStyle name="data 2 2 2 3 3 2" xfId="28151" xr:uid="{00000000-0005-0000-0000-0000F4230000}"/>
    <cellStyle name="data 2 2 2 3 3 2 2" xfId="28152" xr:uid="{00000000-0005-0000-0000-0000F5230000}"/>
    <cellStyle name="data 2 2 2 3 3 2 2 2" xfId="28153" xr:uid="{00000000-0005-0000-0000-0000F6230000}"/>
    <cellStyle name="data 2 2 2 3 3 2 2 2 2" xfId="28154" xr:uid="{00000000-0005-0000-0000-0000F7230000}"/>
    <cellStyle name="data 2 2 2 3 3 2 2 2 2 2" xfId="28155" xr:uid="{00000000-0005-0000-0000-0000F8230000}"/>
    <cellStyle name="data 2 2 2 3 3 2 2 2 3" xfId="28156" xr:uid="{00000000-0005-0000-0000-0000F9230000}"/>
    <cellStyle name="data 2 2 2 3 3 2 2 2 3 2" xfId="28157" xr:uid="{00000000-0005-0000-0000-0000FA230000}"/>
    <cellStyle name="data 2 2 2 3 3 2 2 2 4" xfId="28158" xr:uid="{00000000-0005-0000-0000-0000FB230000}"/>
    <cellStyle name="data 2 2 2 3 3 2 2 3" xfId="28159" xr:uid="{00000000-0005-0000-0000-0000FC230000}"/>
    <cellStyle name="data 2 2 2 3 3 2 2 3 2" xfId="28160" xr:uid="{00000000-0005-0000-0000-0000FD230000}"/>
    <cellStyle name="data 2 2 2 3 3 2 2 4" xfId="28161" xr:uid="{00000000-0005-0000-0000-0000FE230000}"/>
    <cellStyle name="data 2 2 2 3 3 2 2 4 2" xfId="28162" xr:uid="{00000000-0005-0000-0000-0000FF230000}"/>
    <cellStyle name="data 2 2 2 3 3 2 2 5" xfId="28163" xr:uid="{00000000-0005-0000-0000-000000240000}"/>
    <cellStyle name="data 2 2 2 3 3 2 3" xfId="28164" xr:uid="{00000000-0005-0000-0000-000001240000}"/>
    <cellStyle name="data 2 2 2 3 3 2 3 2" xfId="28165" xr:uid="{00000000-0005-0000-0000-000002240000}"/>
    <cellStyle name="data 2 2 2 3 3 2 3 2 2" xfId="28166" xr:uid="{00000000-0005-0000-0000-000003240000}"/>
    <cellStyle name="data 2 2 2 3 3 2 3 3" xfId="28167" xr:uid="{00000000-0005-0000-0000-000004240000}"/>
    <cellStyle name="data 2 2 2 3 3 2 3 3 2" xfId="28168" xr:uid="{00000000-0005-0000-0000-000005240000}"/>
    <cellStyle name="data 2 2 2 3 3 2 3 4" xfId="28169" xr:uid="{00000000-0005-0000-0000-000006240000}"/>
    <cellStyle name="data 2 2 2 3 3 2 4" xfId="28170" xr:uid="{00000000-0005-0000-0000-000007240000}"/>
    <cellStyle name="data 2 2 2 3 3 2 4 2" xfId="28171" xr:uid="{00000000-0005-0000-0000-000008240000}"/>
    <cellStyle name="data 2 2 2 3 3 2 5" xfId="28172" xr:uid="{00000000-0005-0000-0000-000009240000}"/>
    <cellStyle name="data 2 2 2 3 3 2 5 2" xfId="28173" xr:uid="{00000000-0005-0000-0000-00000A240000}"/>
    <cellStyle name="data 2 2 2 3 3 2 6" xfId="28174" xr:uid="{00000000-0005-0000-0000-00000B240000}"/>
    <cellStyle name="data 2 2 2 3 3 3" xfId="28175" xr:uid="{00000000-0005-0000-0000-00000C240000}"/>
    <cellStyle name="data 2 2 2 3 3 3 2" xfId="28176" xr:uid="{00000000-0005-0000-0000-00000D240000}"/>
    <cellStyle name="data 2 2 2 3 3 3 2 2" xfId="28177" xr:uid="{00000000-0005-0000-0000-00000E240000}"/>
    <cellStyle name="data 2 2 2 3 3 3 2 2 2" xfId="28178" xr:uid="{00000000-0005-0000-0000-00000F240000}"/>
    <cellStyle name="data 2 2 2 3 3 3 2 3" xfId="28179" xr:uid="{00000000-0005-0000-0000-000010240000}"/>
    <cellStyle name="data 2 2 2 3 3 3 2 3 2" xfId="28180" xr:uid="{00000000-0005-0000-0000-000011240000}"/>
    <cellStyle name="data 2 2 2 3 3 3 2 4" xfId="28181" xr:uid="{00000000-0005-0000-0000-000012240000}"/>
    <cellStyle name="data 2 2 2 3 3 3 3" xfId="28182" xr:uid="{00000000-0005-0000-0000-000013240000}"/>
    <cellStyle name="data 2 2 2 3 3 3 3 2" xfId="28183" xr:uid="{00000000-0005-0000-0000-000014240000}"/>
    <cellStyle name="data 2 2 2 3 3 3 4" xfId="28184" xr:uid="{00000000-0005-0000-0000-000015240000}"/>
    <cellStyle name="data 2 2 2 3 3 3 4 2" xfId="28185" xr:uid="{00000000-0005-0000-0000-000016240000}"/>
    <cellStyle name="data 2 2 2 3 3 3 5" xfId="28186" xr:uid="{00000000-0005-0000-0000-000017240000}"/>
    <cellStyle name="data 2 2 2 3 3 4" xfId="28187" xr:uid="{00000000-0005-0000-0000-000018240000}"/>
    <cellStyle name="data 2 2 2 3 3 4 2" xfId="28188" xr:uid="{00000000-0005-0000-0000-000019240000}"/>
    <cellStyle name="data 2 2 2 3 3 5" xfId="28189" xr:uid="{00000000-0005-0000-0000-00001A240000}"/>
    <cellStyle name="data 2 2 2 3 3 5 2" xfId="28190" xr:uid="{00000000-0005-0000-0000-00001B240000}"/>
    <cellStyle name="data 2 2 2 3 3 6" xfId="28191" xr:uid="{00000000-0005-0000-0000-00001C240000}"/>
    <cellStyle name="data 2 2 2 3 4" xfId="28192" xr:uid="{00000000-0005-0000-0000-00001D240000}"/>
    <cellStyle name="data 2 2 2 3 4 2" xfId="28193" xr:uid="{00000000-0005-0000-0000-00001E240000}"/>
    <cellStyle name="data 2 2 2 3 4 2 2" xfId="28194" xr:uid="{00000000-0005-0000-0000-00001F240000}"/>
    <cellStyle name="data 2 2 2 3 4 2 2 2" xfId="28195" xr:uid="{00000000-0005-0000-0000-000020240000}"/>
    <cellStyle name="data 2 2 2 3 4 2 2 2 2" xfId="28196" xr:uid="{00000000-0005-0000-0000-000021240000}"/>
    <cellStyle name="data 2 2 2 3 4 2 2 3" xfId="28197" xr:uid="{00000000-0005-0000-0000-000022240000}"/>
    <cellStyle name="data 2 2 2 3 4 2 2 3 2" xfId="28198" xr:uid="{00000000-0005-0000-0000-000023240000}"/>
    <cellStyle name="data 2 2 2 3 4 2 2 4" xfId="28199" xr:uid="{00000000-0005-0000-0000-000024240000}"/>
    <cellStyle name="data 2 2 2 3 4 2 3" xfId="28200" xr:uid="{00000000-0005-0000-0000-000025240000}"/>
    <cellStyle name="data 2 2 2 3 4 2 3 2" xfId="28201" xr:uid="{00000000-0005-0000-0000-000026240000}"/>
    <cellStyle name="data 2 2 2 3 4 2 4" xfId="28202" xr:uid="{00000000-0005-0000-0000-000027240000}"/>
    <cellStyle name="data 2 2 2 3 4 2 4 2" xfId="28203" xr:uid="{00000000-0005-0000-0000-000028240000}"/>
    <cellStyle name="data 2 2 2 3 4 2 5" xfId="28204" xr:uid="{00000000-0005-0000-0000-000029240000}"/>
    <cellStyle name="data 2 2 2 3 4 3" xfId="28205" xr:uid="{00000000-0005-0000-0000-00002A240000}"/>
    <cellStyle name="data 2 2 2 3 4 3 2" xfId="28206" xr:uid="{00000000-0005-0000-0000-00002B240000}"/>
    <cellStyle name="data 2 2 2 3 4 3 2 2" xfId="28207" xr:uid="{00000000-0005-0000-0000-00002C240000}"/>
    <cellStyle name="data 2 2 2 3 4 3 3" xfId="28208" xr:uid="{00000000-0005-0000-0000-00002D240000}"/>
    <cellStyle name="data 2 2 2 3 4 3 3 2" xfId="28209" xr:uid="{00000000-0005-0000-0000-00002E240000}"/>
    <cellStyle name="data 2 2 2 3 4 3 4" xfId="28210" xr:uid="{00000000-0005-0000-0000-00002F240000}"/>
    <cellStyle name="data 2 2 2 3 4 4" xfId="28211" xr:uid="{00000000-0005-0000-0000-000030240000}"/>
    <cellStyle name="data 2 2 2 3 4 4 2" xfId="28212" xr:uid="{00000000-0005-0000-0000-000031240000}"/>
    <cellStyle name="data 2 2 2 3 4 5" xfId="28213" xr:uid="{00000000-0005-0000-0000-000032240000}"/>
    <cellStyle name="data 2 2 2 3 4 5 2" xfId="28214" xr:uid="{00000000-0005-0000-0000-000033240000}"/>
    <cellStyle name="data 2 2 2 3 4 6" xfId="28215" xr:uid="{00000000-0005-0000-0000-000034240000}"/>
    <cellStyle name="data 2 2 2 3 5" xfId="28216" xr:uid="{00000000-0005-0000-0000-000035240000}"/>
    <cellStyle name="data 2 2 2 3 5 2" xfId="28217" xr:uid="{00000000-0005-0000-0000-000036240000}"/>
    <cellStyle name="data 2 2 2 3 5 2 2" xfId="28218" xr:uid="{00000000-0005-0000-0000-000037240000}"/>
    <cellStyle name="data 2 2 2 3 5 2 2 2" xfId="28219" xr:uid="{00000000-0005-0000-0000-000038240000}"/>
    <cellStyle name="data 2 2 2 3 5 2 3" xfId="28220" xr:uid="{00000000-0005-0000-0000-000039240000}"/>
    <cellStyle name="data 2 2 2 3 5 2 3 2" xfId="28221" xr:uid="{00000000-0005-0000-0000-00003A240000}"/>
    <cellStyle name="data 2 2 2 3 5 2 4" xfId="28222" xr:uid="{00000000-0005-0000-0000-00003B240000}"/>
    <cellStyle name="data 2 2 2 3 5 3" xfId="28223" xr:uid="{00000000-0005-0000-0000-00003C240000}"/>
    <cellStyle name="data 2 2 2 3 5 3 2" xfId="28224" xr:uid="{00000000-0005-0000-0000-00003D240000}"/>
    <cellStyle name="data 2 2 2 3 5 4" xfId="28225" xr:uid="{00000000-0005-0000-0000-00003E240000}"/>
    <cellStyle name="data 2 2 2 3 5 4 2" xfId="28226" xr:uid="{00000000-0005-0000-0000-00003F240000}"/>
    <cellStyle name="data 2 2 2 3 5 5" xfId="28227" xr:uid="{00000000-0005-0000-0000-000040240000}"/>
    <cellStyle name="data 2 2 2 3 6" xfId="28228" xr:uid="{00000000-0005-0000-0000-000041240000}"/>
    <cellStyle name="data 2 2 2 3 6 2" xfId="28229" xr:uid="{00000000-0005-0000-0000-000042240000}"/>
    <cellStyle name="data 2 2 2 3 7" xfId="28230" xr:uid="{00000000-0005-0000-0000-000043240000}"/>
    <cellStyle name="data 2 2 2 3 7 2" xfId="28231" xr:uid="{00000000-0005-0000-0000-000044240000}"/>
    <cellStyle name="data 2 2 2 3 8" xfId="28232" xr:uid="{00000000-0005-0000-0000-000045240000}"/>
    <cellStyle name="data 2 2 2 4" xfId="28233" xr:uid="{00000000-0005-0000-0000-000046240000}"/>
    <cellStyle name="data 2 2 2 4 2" xfId="28234" xr:uid="{00000000-0005-0000-0000-000047240000}"/>
    <cellStyle name="data 2 2 2 4 2 2" xfId="28235" xr:uid="{00000000-0005-0000-0000-000048240000}"/>
    <cellStyle name="data 2 2 2 4 2 2 2" xfId="28236" xr:uid="{00000000-0005-0000-0000-000049240000}"/>
    <cellStyle name="data 2 2 2 4 2 2 2 2" xfId="28237" xr:uid="{00000000-0005-0000-0000-00004A240000}"/>
    <cellStyle name="data 2 2 2 4 2 2 2 2 2" xfId="28238" xr:uid="{00000000-0005-0000-0000-00004B240000}"/>
    <cellStyle name="data 2 2 2 4 2 2 2 2 2 2" xfId="28239" xr:uid="{00000000-0005-0000-0000-00004C240000}"/>
    <cellStyle name="data 2 2 2 4 2 2 2 2 3" xfId="28240" xr:uid="{00000000-0005-0000-0000-00004D240000}"/>
    <cellStyle name="data 2 2 2 4 2 2 2 2 3 2" xfId="28241" xr:uid="{00000000-0005-0000-0000-00004E240000}"/>
    <cellStyle name="data 2 2 2 4 2 2 2 2 4" xfId="28242" xr:uid="{00000000-0005-0000-0000-00004F240000}"/>
    <cellStyle name="data 2 2 2 4 2 2 2 3" xfId="28243" xr:uid="{00000000-0005-0000-0000-000050240000}"/>
    <cellStyle name="data 2 2 2 4 2 2 2 3 2" xfId="28244" xr:uid="{00000000-0005-0000-0000-000051240000}"/>
    <cellStyle name="data 2 2 2 4 2 2 2 4" xfId="28245" xr:uid="{00000000-0005-0000-0000-000052240000}"/>
    <cellStyle name="data 2 2 2 4 2 2 2 4 2" xfId="28246" xr:uid="{00000000-0005-0000-0000-000053240000}"/>
    <cellStyle name="data 2 2 2 4 2 2 2 5" xfId="28247" xr:uid="{00000000-0005-0000-0000-000054240000}"/>
    <cellStyle name="data 2 2 2 4 2 2 3" xfId="28248" xr:uid="{00000000-0005-0000-0000-000055240000}"/>
    <cellStyle name="data 2 2 2 4 2 2 3 2" xfId="28249" xr:uid="{00000000-0005-0000-0000-000056240000}"/>
    <cellStyle name="data 2 2 2 4 2 2 3 2 2" xfId="28250" xr:uid="{00000000-0005-0000-0000-000057240000}"/>
    <cellStyle name="data 2 2 2 4 2 2 3 3" xfId="28251" xr:uid="{00000000-0005-0000-0000-000058240000}"/>
    <cellStyle name="data 2 2 2 4 2 2 3 3 2" xfId="28252" xr:uid="{00000000-0005-0000-0000-000059240000}"/>
    <cellStyle name="data 2 2 2 4 2 2 3 4" xfId="28253" xr:uid="{00000000-0005-0000-0000-00005A240000}"/>
    <cellStyle name="data 2 2 2 4 2 2 4" xfId="28254" xr:uid="{00000000-0005-0000-0000-00005B240000}"/>
    <cellStyle name="data 2 2 2 4 2 2 4 2" xfId="28255" xr:uid="{00000000-0005-0000-0000-00005C240000}"/>
    <cellStyle name="data 2 2 2 4 2 2 5" xfId="28256" xr:uid="{00000000-0005-0000-0000-00005D240000}"/>
    <cellStyle name="data 2 2 2 4 2 2 5 2" xfId="28257" xr:uid="{00000000-0005-0000-0000-00005E240000}"/>
    <cellStyle name="data 2 2 2 4 2 2 6" xfId="28258" xr:uid="{00000000-0005-0000-0000-00005F240000}"/>
    <cellStyle name="data 2 2 2 4 2 3" xfId="28259" xr:uid="{00000000-0005-0000-0000-000060240000}"/>
    <cellStyle name="data 2 2 2 4 2 3 2" xfId="28260" xr:uid="{00000000-0005-0000-0000-000061240000}"/>
    <cellStyle name="data 2 2 2 4 2 3 2 2" xfId="28261" xr:uid="{00000000-0005-0000-0000-000062240000}"/>
    <cellStyle name="data 2 2 2 4 2 3 2 2 2" xfId="28262" xr:uid="{00000000-0005-0000-0000-000063240000}"/>
    <cellStyle name="data 2 2 2 4 2 3 2 3" xfId="28263" xr:uid="{00000000-0005-0000-0000-000064240000}"/>
    <cellStyle name="data 2 2 2 4 2 3 2 3 2" xfId="28264" xr:uid="{00000000-0005-0000-0000-000065240000}"/>
    <cellStyle name="data 2 2 2 4 2 3 2 4" xfId="28265" xr:uid="{00000000-0005-0000-0000-000066240000}"/>
    <cellStyle name="data 2 2 2 4 2 3 3" xfId="28266" xr:uid="{00000000-0005-0000-0000-000067240000}"/>
    <cellStyle name="data 2 2 2 4 2 3 3 2" xfId="28267" xr:uid="{00000000-0005-0000-0000-000068240000}"/>
    <cellStyle name="data 2 2 2 4 2 3 4" xfId="28268" xr:uid="{00000000-0005-0000-0000-000069240000}"/>
    <cellStyle name="data 2 2 2 4 2 3 4 2" xfId="28269" xr:uid="{00000000-0005-0000-0000-00006A240000}"/>
    <cellStyle name="data 2 2 2 4 2 3 5" xfId="28270" xr:uid="{00000000-0005-0000-0000-00006B240000}"/>
    <cellStyle name="data 2 2 2 4 2 4" xfId="28271" xr:uid="{00000000-0005-0000-0000-00006C240000}"/>
    <cellStyle name="data 2 2 2 4 2 4 2" xfId="28272" xr:uid="{00000000-0005-0000-0000-00006D240000}"/>
    <cellStyle name="data 2 2 2 4 2 5" xfId="28273" xr:uid="{00000000-0005-0000-0000-00006E240000}"/>
    <cellStyle name="data 2 2 2 4 2 5 2" xfId="28274" xr:uid="{00000000-0005-0000-0000-00006F240000}"/>
    <cellStyle name="data 2 2 2 4 2 6" xfId="28275" xr:uid="{00000000-0005-0000-0000-000070240000}"/>
    <cellStyle name="data 2 2 2 4 3" xfId="28276" xr:uid="{00000000-0005-0000-0000-000071240000}"/>
    <cellStyle name="data 2 2 2 4 3 2" xfId="28277" xr:uid="{00000000-0005-0000-0000-000072240000}"/>
    <cellStyle name="data 2 2 2 4 3 2 2" xfId="28278" xr:uid="{00000000-0005-0000-0000-000073240000}"/>
    <cellStyle name="data 2 2 2 4 3 2 2 2" xfId="28279" xr:uid="{00000000-0005-0000-0000-000074240000}"/>
    <cellStyle name="data 2 2 2 4 3 2 2 2 2" xfId="28280" xr:uid="{00000000-0005-0000-0000-000075240000}"/>
    <cellStyle name="data 2 2 2 4 3 2 2 3" xfId="28281" xr:uid="{00000000-0005-0000-0000-000076240000}"/>
    <cellStyle name="data 2 2 2 4 3 2 2 3 2" xfId="28282" xr:uid="{00000000-0005-0000-0000-000077240000}"/>
    <cellStyle name="data 2 2 2 4 3 2 2 4" xfId="28283" xr:uid="{00000000-0005-0000-0000-000078240000}"/>
    <cellStyle name="data 2 2 2 4 3 2 3" xfId="28284" xr:uid="{00000000-0005-0000-0000-000079240000}"/>
    <cellStyle name="data 2 2 2 4 3 2 3 2" xfId="28285" xr:uid="{00000000-0005-0000-0000-00007A240000}"/>
    <cellStyle name="data 2 2 2 4 3 2 4" xfId="28286" xr:uid="{00000000-0005-0000-0000-00007B240000}"/>
    <cellStyle name="data 2 2 2 4 3 2 4 2" xfId="28287" xr:uid="{00000000-0005-0000-0000-00007C240000}"/>
    <cellStyle name="data 2 2 2 4 3 2 5" xfId="28288" xr:uid="{00000000-0005-0000-0000-00007D240000}"/>
    <cellStyle name="data 2 2 2 4 3 3" xfId="28289" xr:uid="{00000000-0005-0000-0000-00007E240000}"/>
    <cellStyle name="data 2 2 2 4 3 3 2" xfId="28290" xr:uid="{00000000-0005-0000-0000-00007F240000}"/>
    <cellStyle name="data 2 2 2 4 3 3 2 2" xfId="28291" xr:uid="{00000000-0005-0000-0000-000080240000}"/>
    <cellStyle name="data 2 2 2 4 3 3 3" xfId="28292" xr:uid="{00000000-0005-0000-0000-000081240000}"/>
    <cellStyle name="data 2 2 2 4 3 3 3 2" xfId="28293" xr:uid="{00000000-0005-0000-0000-000082240000}"/>
    <cellStyle name="data 2 2 2 4 3 3 4" xfId="28294" xr:uid="{00000000-0005-0000-0000-000083240000}"/>
    <cellStyle name="data 2 2 2 4 3 4" xfId="28295" xr:uid="{00000000-0005-0000-0000-000084240000}"/>
    <cellStyle name="data 2 2 2 4 3 4 2" xfId="28296" xr:uid="{00000000-0005-0000-0000-000085240000}"/>
    <cellStyle name="data 2 2 2 4 3 5" xfId="28297" xr:uid="{00000000-0005-0000-0000-000086240000}"/>
    <cellStyle name="data 2 2 2 4 3 5 2" xfId="28298" xr:uid="{00000000-0005-0000-0000-000087240000}"/>
    <cellStyle name="data 2 2 2 4 3 6" xfId="28299" xr:uid="{00000000-0005-0000-0000-000088240000}"/>
    <cellStyle name="data 2 2 2 4 4" xfId="28300" xr:uid="{00000000-0005-0000-0000-000089240000}"/>
    <cellStyle name="data 2 2 2 4 4 2" xfId="28301" xr:uid="{00000000-0005-0000-0000-00008A240000}"/>
    <cellStyle name="data 2 2 2 4 4 2 2" xfId="28302" xr:uid="{00000000-0005-0000-0000-00008B240000}"/>
    <cellStyle name="data 2 2 2 4 4 2 2 2" xfId="28303" xr:uid="{00000000-0005-0000-0000-00008C240000}"/>
    <cellStyle name="data 2 2 2 4 4 2 3" xfId="28304" xr:uid="{00000000-0005-0000-0000-00008D240000}"/>
    <cellStyle name="data 2 2 2 4 4 2 3 2" xfId="28305" xr:uid="{00000000-0005-0000-0000-00008E240000}"/>
    <cellStyle name="data 2 2 2 4 4 2 4" xfId="28306" xr:uid="{00000000-0005-0000-0000-00008F240000}"/>
    <cellStyle name="data 2 2 2 4 4 3" xfId="28307" xr:uid="{00000000-0005-0000-0000-000090240000}"/>
    <cellStyle name="data 2 2 2 4 4 3 2" xfId="28308" xr:uid="{00000000-0005-0000-0000-000091240000}"/>
    <cellStyle name="data 2 2 2 4 4 4" xfId="28309" xr:uid="{00000000-0005-0000-0000-000092240000}"/>
    <cellStyle name="data 2 2 2 4 4 4 2" xfId="28310" xr:uid="{00000000-0005-0000-0000-000093240000}"/>
    <cellStyle name="data 2 2 2 4 4 5" xfId="28311" xr:uid="{00000000-0005-0000-0000-000094240000}"/>
    <cellStyle name="data 2 2 2 4 5" xfId="28312" xr:uid="{00000000-0005-0000-0000-000095240000}"/>
    <cellStyle name="data 2 2 2 4 5 2" xfId="28313" xr:uid="{00000000-0005-0000-0000-000096240000}"/>
    <cellStyle name="data 2 2 2 4 6" xfId="28314" xr:uid="{00000000-0005-0000-0000-000097240000}"/>
    <cellStyle name="data 2 2 2 4 6 2" xfId="28315" xr:uid="{00000000-0005-0000-0000-000098240000}"/>
    <cellStyle name="data 2 2 2 4 7" xfId="28316" xr:uid="{00000000-0005-0000-0000-000099240000}"/>
    <cellStyle name="data 2 2 2 5" xfId="28317" xr:uid="{00000000-0005-0000-0000-00009A240000}"/>
    <cellStyle name="data 2 2 2 5 2" xfId="28318" xr:uid="{00000000-0005-0000-0000-00009B240000}"/>
    <cellStyle name="data 2 2 2 5 2 2" xfId="28319" xr:uid="{00000000-0005-0000-0000-00009C240000}"/>
    <cellStyle name="data 2 2 2 5 2 2 2" xfId="28320" xr:uid="{00000000-0005-0000-0000-00009D240000}"/>
    <cellStyle name="data 2 2 2 5 2 2 2 2" xfId="28321" xr:uid="{00000000-0005-0000-0000-00009E240000}"/>
    <cellStyle name="data 2 2 2 5 2 2 2 2 2" xfId="28322" xr:uid="{00000000-0005-0000-0000-00009F240000}"/>
    <cellStyle name="data 2 2 2 5 2 2 2 3" xfId="28323" xr:uid="{00000000-0005-0000-0000-0000A0240000}"/>
    <cellStyle name="data 2 2 2 5 2 2 2 3 2" xfId="28324" xr:uid="{00000000-0005-0000-0000-0000A1240000}"/>
    <cellStyle name="data 2 2 2 5 2 2 2 4" xfId="28325" xr:uid="{00000000-0005-0000-0000-0000A2240000}"/>
    <cellStyle name="data 2 2 2 5 2 2 3" xfId="28326" xr:uid="{00000000-0005-0000-0000-0000A3240000}"/>
    <cellStyle name="data 2 2 2 5 2 2 3 2" xfId="28327" xr:uid="{00000000-0005-0000-0000-0000A4240000}"/>
    <cellStyle name="data 2 2 2 5 2 2 4" xfId="28328" xr:uid="{00000000-0005-0000-0000-0000A5240000}"/>
    <cellStyle name="data 2 2 2 5 2 2 4 2" xfId="28329" xr:uid="{00000000-0005-0000-0000-0000A6240000}"/>
    <cellStyle name="data 2 2 2 5 2 2 5" xfId="28330" xr:uid="{00000000-0005-0000-0000-0000A7240000}"/>
    <cellStyle name="data 2 2 2 5 2 3" xfId="28331" xr:uid="{00000000-0005-0000-0000-0000A8240000}"/>
    <cellStyle name="data 2 2 2 5 2 3 2" xfId="28332" xr:uid="{00000000-0005-0000-0000-0000A9240000}"/>
    <cellStyle name="data 2 2 2 5 2 3 2 2" xfId="28333" xr:uid="{00000000-0005-0000-0000-0000AA240000}"/>
    <cellStyle name="data 2 2 2 5 2 3 3" xfId="28334" xr:uid="{00000000-0005-0000-0000-0000AB240000}"/>
    <cellStyle name="data 2 2 2 5 2 3 3 2" xfId="28335" xr:uid="{00000000-0005-0000-0000-0000AC240000}"/>
    <cellStyle name="data 2 2 2 5 2 3 4" xfId="28336" xr:uid="{00000000-0005-0000-0000-0000AD240000}"/>
    <cellStyle name="data 2 2 2 5 2 4" xfId="28337" xr:uid="{00000000-0005-0000-0000-0000AE240000}"/>
    <cellStyle name="data 2 2 2 5 2 4 2" xfId="28338" xr:uid="{00000000-0005-0000-0000-0000AF240000}"/>
    <cellStyle name="data 2 2 2 5 2 5" xfId="28339" xr:uid="{00000000-0005-0000-0000-0000B0240000}"/>
    <cellStyle name="data 2 2 2 5 2 5 2" xfId="28340" xr:uid="{00000000-0005-0000-0000-0000B1240000}"/>
    <cellStyle name="data 2 2 2 5 2 6" xfId="28341" xr:uid="{00000000-0005-0000-0000-0000B2240000}"/>
    <cellStyle name="data 2 2 2 5 3" xfId="28342" xr:uid="{00000000-0005-0000-0000-0000B3240000}"/>
    <cellStyle name="data 2 2 2 5 3 2" xfId="28343" xr:uid="{00000000-0005-0000-0000-0000B4240000}"/>
    <cellStyle name="data 2 2 2 5 3 2 2" xfId="28344" xr:uid="{00000000-0005-0000-0000-0000B5240000}"/>
    <cellStyle name="data 2 2 2 5 3 2 2 2" xfId="28345" xr:uid="{00000000-0005-0000-0000-0000B6240000}"/>
    <cellStyle name="data 2 2 2 5 3 2 3" xfId="28346" xr:uid="{00000000-0005-0000-0000-0000B7240000}"/>
    <cellStyle name="data 2 2 2 5 3 2 3 2" xfId="28347" xr:uid="{00000000-0005-0000-0000-0000B8240000}"/>
    <cellStyle name="data 2 2 2 5 3 2 4" xfId="28348" xr:uid="{00000000-0005-0000-0000-0000B9240000}"/>
    <cellStyle name="data 2 2 2 5 3 3" xfId="28349" xr:uid="{00000000-0005-0000-0000-0000BA240000}"/>
    <cellStyle name="data 2 2 2 5 3 3 2" xfId="28350" xr:uid="{00000000-0005-0000-0000-0000BB240000}"/>
    <cellStyle name="data 2 2 2 5 3 4" xfId="28351" xr:uid="{00000000-0005-0000-0000-0000BC240000}"/>
    <cellStyle name="data 2 2 2 5 3 4 2" xfId="28352" xr:uid="{00000000-0005-0000-0000-0000BD240000}"/>
    <cellStyle name="data 2 2 2 5 3 5" xfId="28353" xr:uid="{00000000-0005-0000-0000-0000BE240000}"/>
    <cellStyle name="data 2 2 2 5 4" xfId="28354" xr:uid="{00000000-0005-0000-0000-0000BF240000}"/>
    <cellStyle name="data 2 2 2 5 4 2" xfId="28355" xr:uid="{00000000-0005-0000-0000-0000C0240000}"/>
    <cellStyle name="data 2 2 2 5 5" xfId="28356" xr:uid="{00000000-0005-0000-0000-0000C1240000}"/>
    <cellStyle name="data 2 2 2 5 5 2" xfId="28357" xr:uid="{00000000-0005-0000-0000-0000C2240000}"/>
    <cellStyle name="data 2 2 2 5 6" xfId="28358" xr:uid="{00000000-0005-0000-0000-0000C3240000}"/>
    <cellStyle name="data 2 2 2 6" xfId="28359" xr:uid="{00000000-0005-0000-0000-0000C4240000}"/>
    <cellStyle name="data 2 2 2 6 2" xfId="28360" xr:uid="{00000000-0005-0000-0000-0000C5240000}"/>
    <cellStyle name="data 2 2 2 6 2 2" xfId="28361" xr:uid="{00000000-0005-0000-0000-0000C6240000}"/>
    <cellStyle name="data 2 2 2 6 2 2 2" xfId="28362" xr:uid="{00000000-0005-0000-0000-0000C7240000}"/>
    <cellStyle name="data 2 2 2 6 2 2 2 2" xfId="28363" xr:uid="{00000000-0005-0000-0000-0000C8240000}"/>
    <cellStyle name="data 2 2 2 6 2 2 3" xfId="28364" xr:uid="{00000000-0005-0000-0000-0000C9240000}"/>
    <cellStyle name="data 2 2 2 6 2 2 3 2" xfId="28365" xr:uid="{00000000-0005-0000-0000-0000CA240000}"/>
    <cellStyle name="data 2 2 2 6 2 2 4" xfId="28366" xr:uid="{00000000-0005-0000-0000-0000CB240000}"/>
    <cellStyle name="data 2 2 2 6 2 3" xfId="28367" xr:uid="{00000000-0005-0000-0000-0000CC240000}"/>
    <cellStyle name="data 2 2 2 6 2 3 2" xfId="28368" xr:uid="{00000000-0005-0000-0000-0000CD240000}"/>
    <cellStyle name="data 2 2 2 6 2 4" xfId="28369" xr:uid="{00000000-0005-0000-0000-0000CE240000}"/>
    <cellStyle name="data 2 2 2 6 2 4 2" xfId="28370" xr:uid="{00000000-0005-0000-0000-0000CF240000}"/>
    <cellStyle name="data 2 2 2 6 2 5" xfId="28371" xr:uid="{00000000-0005-0000-0000-0000D0240000}"/>
    <cellStyle name="data 2 2 2 6 3" xfId="28372" xr:uid="{00000000-0005-0000-0000-0000D1240000}"/>
    <cellStyle name="data 2 2 2 6 3 2" xfId="28373" xr:uid="{00000000-0005-0000-0000-0000D2240000}"/>
    <cellStyle name="data 2 2 2 6 3 2 2" xfId="28374" xr:uid="{00000000-0005-0000-0000-0000D3240000}"/>
    <cellStyle name="data 2 2 2 6 3 3" xfId="28375" xr:uid="{00000000-0005-0000-0000-0000D4240000}"/>
    <cellStyle name="data 2 2 2 6 3 3 2" xfId="28376" xr:uid="{00000000-0005-0000-0000-0000D5240000}"/>
    <cellStyle name="data 2 2 2 6 3 4" xfId="28377" xr:uid="{00000000-0005-0000-0000-0000D6240000}"/>
    <cellStyle name="data 2 2 2 6 4" xfId="28378" xr:uid="{00000000-0005-0000-0000-0000D7240000}"/>
    <cellStyle name="data 2 2 2 6 4 2" xfId="28379" xr:uid="{00000000-0005-0000-0000-0000D8240000}"/>
    <cellStyle name="data 2 2 2 6 5" xfId="28380" xr:uid="{00000000-0005-0000-0000-0000D9240000}"/>
    <cellStyle name="data 2 2 2 6 5 2" xfId="28381" xr:uid="{00000000-0005-0000-0000-0000DA240000}"/>
    <cellStyle name="data 2 2 2 6 6" xfId="28382" xr:uid="{00000000-0005-0000-0000-0000DB240000}"/>
    <cellStyle name="data 2 2 2 7" xfId="28383" xr:uid="{00000000-0005-0000-0000-0000DC240000}"/>
    <cellStyle name="data 2 2 2 7 2" xfId="28384" xr:uid="{00000000-0005-0000-0000-0000DD240000}"/>
    <cellStyle name="data 2 2 2 7 2 2" xfId="28385" xr:uid="{00000000-0005-0000-0000-0000DE240000}"/>
    <cellStyle name="data 2 2 2 7 2 2 2" xfId="28386" xr:uid="{00000000-0005-0000-0000-0000DF240000}"/>
    <cellStyle name="data 2 2 2 7 2 3" xfId="28387" xr:uid="{00000000-0005-0000-0000-0000E0240000}"/>
    <cellStyle name="data 2 2 2 7 2 3 2" xfId="28388" xr:uid="{00000000-0005-0000-0000-0000E1240000}"/>
    <cellStyle name="data 2 2 2 7 2 4" xfId="28389" xr:uid="{00000000-0005-0000-0000-0000E2240000}"/>
    <cellStyle name="data 2 2 2 7 3" xfId="28390" xr:uid="{00000000-0005-0000-0000-0000E3240000}"/>
    <cellStyle name="data 2 2 2 7 3 2" xfId="28391" xr:uid="{00000000-0005-0000-0000-0000E4240000}"/>
    <cellStyle name="data 2 2 2 7 4" xfId="28392" xr:uid="{00000000-0005-0000-0000-0000E5240000}"/>
    <cellStyle name="data 2 2 2 7 4 2" xfId="28393" xr:uid="{00000000-0005-0000-0000-0000E6240000}"/>
    <cellStyle name="data 2 2 2 7 5" xfId="28394" xr:uid="{00000000-0005-0000-0000-0000E7240000}"/>
    <cellStyle name="data 2 2 2 8" xfId="28395" xr:uid="{00000000-0005-0000-0000-0000E8240000}"/>
    <cellStyle name="data 2 2 2 8 2" xfId="28396" xr:uid="{00000000-0005-0000-0000-0000E9240000}"/>
    <cellStyle name="data 2 2 2 9" xfId="28397" xr:uid="{00000000-0005-0000-0000-0000EA240000}"/>
    <cellStyle name="data 2 2 2 9 2" xfId="28398" xr:uid="{00000000-0005-0000-0000-0000EB240000}"/>
    <cellStyle name="data 2 2 3" xfId="28399" xr:uid="{00000000-0005-0000-0000-0000EC240000}"/>
    <cellStyle name="data 2 2 3 2" xfId="28400" xr:uid="{00000000-0005-0000-0000-0000ED240000}"/>
    <cellStyle name="data 2 2 3 2 2" xfId="28401" xr:uid="{00000000-0005-0000-0000-0000EE240000}"/>
    <cellStyle name="data 2 2 3 2 2 2" xfId="28402" xr:uid="{00000000-0005-0000-0000-0000EF240000}"/>
    <cellStyle name="data 2 2 3 2 2 2 2" xfId="28403" xr:uid="{00000000-0005-0000-0000-0000F0240000}"/>
    <cellStyle name="data 2 2 3 2 2 2 2 2" xfId="28404" xr:uid="{00000000-0005-0000-0000-0000F1240000}"/>
    <cellStyle name="data 2 2 3 2 2 2 2 2 2" xfId="28405" xr:uid="{00000000-0005-0000-0000-0000F2240000}"/>
    <cellStyle name="data 2 2 3 2 2 2 2 2 2 2" xfId="28406" xr:uid="{00000000-0005-0000-0000-0000F3240000}"/>
    <cellStyle name="data 2 2 3 2 2 2 2 2 3" xfId="28407" xr:uid="{00000000-0005-0000-0000-0000F4240000}"/>
    <cellStyle name="data 2 2 3 2 2 2 2 2 3 2" xfId="28408" xr:uid="{00000000-0005-0000-0000-0000F5240000}"/>
    <cellStyle name="data 2 2 3 2 2 2 2 2 4" xfId="28409" xr:uid="{00000000-0005-0000-0000-0000F6240000}"/>
    <cellStyle name="data 2 2 3 2 2 2 2 3" xfId="28410" xr:uid="{00000000-0005-0000-0000-0000F7240000}"/>
    <cellStyle name="data 2 2 3 2 2 2 2 3 2" xfId="28411" xr:uid="{00000000-0005-0000-0000-0000F8240000}"/>
    <cellStyle name="data 2 2 3 2 2 2 2 4" xfId="28412" xr:uid="{00000000-0005-0000-0000-0000F9240000}"/>
    <cellStyle name="data 2 2 3 2 2 2 2 4 2" xfId="28413" xr:uid="{00000000-0005-0000-0000-0000FA240000}"/>
    <cellStyle name="data 2 2 3 2 2 2 2 5" xfId="28414" xr:uid="{00000000-0005-0000-0000-0000FB240000}"/>
    <cellStyle name="data 2 2 3 2 2 2 3" xfId="28415" xr:uid="{00000000-0005-0000-0000-0000FC240000}"/>
    <cellStyle name="data 2 2 3 2 2 2 3 2" xfId="28416" xr:uid="{00000000-0005-0000-0000-0000FD240000}"/>
    <cellStyle name="data 2 2 3 2 2 2 3 2 2" xfId="28417" xr:uid="{00000000-0005-0000-0000-0000FE240000}"/>
    <cellStyle name="data 2 2 3 2 2 2 3 3" xfId="28418" xr:uid="{00000000-0005-0000-0000-0000FF240000}"/>
    <cellStyle name="data 2 2 3 2 2 2 3 3 2" xfId="28419" xr:uid="{00000000-0005-0000-0000-000000250000}"/>
    <cellStyle name="data 2 2 3 2 2 2 3 4" xfId="28420" xr:uid="{00000000-0005-0000-0000-000001250000}"/>
    <cellStyle name="data 2 2 3 2 2 2 4" xfId="28421" xr:uid="{00000000-0005-0000-0000-000002250000}"/>
    <cellStyle name="data 2 2 3 2 2 2 4 2" xfId="28422" xr:uid="{00000000-0005-0000-0000-000003250000}"/>
    <cellStyle name="data 2 2 3 2 2 2 5" xfId="28423" xr:uid="{00000000-0005-0000-0000-000004250000}"/>
    <cellStyle name="data 2 2 3 2 2 2 5 2" xfId="28424" xr:uid="{00000000-0005-0000-0000-000005250000}"/>
    <cellStyle name="data 2 2 3 2 2 2 6" xfId="28425" xr:uid="{00000000-0005-0000-0000-000006250000}"/>
    <cellStyle name="data 2 2 3 2 2 3" xfId="28426" xr:uid="{00000000-0005-0000-0000-000007250000}"/>
    <cellStyle name="data 2 2 3 2 2 3 2" xfId="28427" xr:uid="{00000000-0005-0000-0000-000008250000}"/>
    <cellStyle name="data 2 2 3 2 2 3 2 2" xfId="28428" xr:uid="{00000000-0005-0000-0000-000009250000}"/>
    <cellStyle name="data 2 2 3 2 2 3 2 2 2" xfId="28429" xr:uid="{00000000-0005-0000-0000-00000A250000}"/>
    <cellStyle name="data 2 2 3 2 2 3 2 3" xfId="28430" xr:uid="{00000000-0005-0000-0000-00000B250000}"/>
    <cellStyle name="data 2 2 3 2 2 3 2 3 2" xfId="28431" xr:uid="{00000000-0005-0000-0000-00000C250000}"/>
    <cellStyle name="data 2 2 3 2 2 3 2 4" xfId="28432" xr:uid="{00000000-0005-0000-0000-00000D250000}"/>
    <cellStyle name="data 2 2 3 2 2 3 3" xfId="28433" xr:uid="{00000000-0005-0000-0000-00000E250000}"/>
    <cellStyle name="data 2 2 3 2 2 3 3 2" xfId="28434" xr:uid="{00000000-0005-0000-0000-00000F250000}"/>
    <cellStyle name="data 2 2 3 2 2 3 4" xfId="28435" xr:uid="{00000000-0005-0000-0000-000010250000}"/>
    <cellStyle name="data 2 2 3 2 2 3 4 2" xfId="28436" xr:uid="{00000000-0005-0000-0000-000011250000}"/>
    <cellStyle name="data 2 2 3 2 2 3 5" xfId="28437" xr:uid="{00000000-0005-0000-0000-000012250000}"/>
    <cellStyle name="data 2 2 3 2 2 4" xfId="28438" xr:uid="{00000000-0005-0000-0000-000013250000}"/>
    <cellStyle name="data 2 2 3 2 2 4 2" xfId="28439" xr:uid="{00000000-0005-0000-0000-000014250000}"/>
    <cellStyle name="data 2 2 3 2 2 5" xfId="28440" xr:uid="{00000000-0005-0000-0000-000015250000}"/>
    <cellStyle name="data 2 2 3 2 2 5 2" xfId="28441" xr:uid="{00000000-0005-0000-0000-000016250000}"/>
    <cellStyle name="data 2 2 3 2 2 6" xfId="28442" xr:uid="{00000000-0005-0000-0000-000017250000}"/>
    <cellStyle name="data 2 2 3 2 3" xfId="28443" xr:uid="{00000000-0005-0000-0000-000018250000}"/>
    <cellStyle name="data 2 2 3 2 3 2" xfId="28444" xr:uid="{00000000-0005-0000-0000-000019250000}"/>
    <cellStyle name="data 2 2 3 2 3 2 2" xfId="28445" xr:uid="{00000000-0005-0000-0000-00001A250000}"/>
    <cellStyle name="data 2 2 3 2 3 2 2 2" xfId="28446" xr:uid="{00000000-0005-0000-0000-00001B250000}"/>
    <cellStyle name="data 2 2 3 2 3 2 2 2 2" xfId="28447" xr:uid="{00000000-0005-0000-0000-00001C250000}"/>
    <cellStyle name="data 2 2 3 2 3 2 2 3" xfId="28448" xr:uid="{00000000-0005-0000-0000-00001D250000}"/>
    <cellStyle name="data 2 2 3 2 3 2 2 3 2" xfId="28449" xr:uid="{00000000-0005-0000-0000-00001E250000}"/>
    <cellStyle name="data 2 2 3 2 3 2 2 4" xfId="28450" xr:uid="{00000000-0005-0000-0000-00001F250000}"/>
    <cellStyle name="data 2 2 3 2 3 2 3" xfId="28451" xr:uid="{00000000-0005-0000-0000-000020250000}"/>
    <cellStyle name="data 2 2 3 2 3 2 3 2" xfId="28452" xr:uid="{00000000-0005-0000-0000-000021250000}"/>
    <cellStyle name="data 2 2 3 2 3 2 4" xfId="28453" xr:uid="{00000000-0005-0000-0000-000022250000}"/>
    <cellStyle name="data 2 2 3 2 3 2 4 2" xfId="28454" xr:uid="{00000000-0005-0000-0000-000023250000}"/>
    <cellStyle name="data 2 2 3 2 3 2 5" xfId="28455" xr:uid="{00000000-0005-0000-0000-000024250000}"/>
    <cellStyle name="data 2 2 3 2 3 3" xfId="28456" xr:uid="{00000000-0005-0000-0000-000025250000}"/>
    <cellStyle name="data 2 2 3 2 3 3 2" xfId="28457" xr:uid="{00000000-0005-0000-0000-000026250000}"/>
    <cellStyle name="data 2 2 3 2 3 3 2 2" xfId="28458" xr:uid="{00000000-0005-0000-0000-000027250000}"/>
    <cellStyle name="data 2 2 3 2 3 3 3" xfId="28459" xr:uid="{00000000-0005-0000-0000-000028250000}"/>
    <cellStyle name="data 2 2 3 2 3 3 3 2" xfId="28460" xr:uid="{00000000-0005-0000-0000-000029250000}"/>
    <cellStyle name="data 2 2 3 2 3 3 4" xfId="28461" xr:uid="{00000000-0005-0000-0000-00002A250000}"/>
    <cellStyle name="data 2 2 3 2 3 4" xfId="28462" xr:uid="{00000000-0005-0000-0000-00002B250000}"/>
    <cellStyle name="data 2 2 3 2 3 4 2" xfId="28463" xr:uid="{00000000-0005-0000-0000-00002C250000}"/>
    <cellStyle name="data 2 2 3 2 3 5" xfId="28464" xr:uid="{00000000-0005-0000-0000-00002D250000}"/>
    <cellStyle name="data 2 2 3 2 3 5 2" xfId="28465" xr:uid="{00000000-0005-0000-0000-00002E250000}"/>
    <cellStyle name="data 2 2 3 2 3 6" xfId="28466" xr:uid="{00000000-0005-0000-0000-00002F250000}"/>
    <cellStyle name="data 2 2 3 2 4" xfId="28467" xr:uid="{00000000-0005-0000-0000-000030250000}"/>
    <cellStyle name="data 2 2 3 2 4 2" xfId="28468" xr:uid="{00000000-0005-0000-0000-000031250000}"/>
    <cellStyle name="data 2 2 3 2 4 2 2" xfId="28469" xr:uid="{00000000-0005-0000-0000-000032250000}"/>
    <cellStyle name="data 2 2 3 2 4 2 2 2" xfId="28470" xr:uid="{00000000-0005-0000-0000-000033250000}"/>
    <cellStyle name="data 2 2 3 2 4 2 3" xfId="28471" xr:uid="{00000000-0005-0000-0000-000034250000}"/>
    <cellStyle name="data 2 2 3 2 4 2 3 2" xfId="28472" xr:uid="{00000000-0005-0000-0000-000035250000}"/>
    <cellStyle name="data 2 2 3 2 4 2 4" xfId="28473" xr:uid="{00000000-0005-0000-0000-000036250000}"/>
    <cellStyle name="data 2 2 3 2 4 3" xfId="28474" xr:uid="{00000000-0005-0000-0000-000037250000}"/>
    <cellStyle name="data 2 2 3 2 4 3 2" xfId="28475" xr:uid="{00000000-0005-0000-0000-000038250000}"/>
    <cellStyle name="data 2 2 3 2 4 4" xfId="28476" xr:uid="{00000000-0005-0000-0000-000039250000}"/>
    <cellStyle name="data 2 2 3 2 4 4 2" xfId="28477" xr:uid="{00000000-0005-0000-0000-00003A250000}"/>
    <cellStyle name="data 2 2 3 2 4 5" xfId="28478" xr:uid="{00000000-0005-0000-0000-00003B250000}"/>
    <cellStyle name="data 2 2 3 2 5" xfId="28479" xr:uid="{00000000-0005-0000-0000-00003C250000}"/>
    <cellStyle name="data 2 2 3 2 5 2" xfId="28480" xr:uid="{00000000-0005-0000-0000-00003D250000}"/>
    <cellStyle name="data 2 2 3 2 6" xfId="28481" xr:uid="{00000000-0005-0000-0000-00003E250000}"/>
    <cellStyle name="data 2 2 3 2 6 2" xfId="28482" xr:uid="{00000000-0005-0000-0000-00003F250000}"/>
    <cellStyle name="data 2 2 3 2 7" xfId="28483" xr:uid="{00000000-0005-0000-0000-000040250000}"/>
    <cellStyle name="data 2 2 3 3" xfId="28484" xr:uid="{00000000-0005-0000-0000-000041250000}"/>
    <cellStyle name="data 2 2 3 3 2" xfId="28485" xr:uid="{00000000-0005-0000-0000-000042250000}"/>
    <cellStyle name="data 2 2 3 3 2 2" xfId="28486" xr:uid="{00000000-0005-0000-0000-000043250000}"/>
    <cellStyle name="data 2 2 3 3 2 2 2" xfId="28487" xr:uid="{00000000-0005-0000-0000-000044250000}"/>
    <cellStyle name="data 2 2 3 3 2 2 2 2" xfId="28488" xr:uid="{00000000-0005-0000-0000-000045250000}"/>
    <cellStyle name="data 2 2 3 3 2 2 2 2 2" xfId="28489" xr:uid="{00000000-0005-0000-0000-000046250000}"/>
    <cellStyle name="data 2 2 3 3 2 2 2 3" xfId="28490" xr:uid="{00000000-0005-0000-0000-000047250000}"/>
    <cellStyle name="data 2 2 3 3 2 2 2 3 2" xfId="28491" xr:uid="{00000000-0005-0000-0000-000048250000}"/>
    <cellStyle name="data 2 2 3 3 2 2 2 4" xfId="28492" xr:uid="{00000000-0005-0000-0000-000049250000}"/>
    <cellStyle name="data 2 2 3 3 2 2 3" xfId="28493" xr:uid="{00000000-0005-0000-0000-00004A250000}"/>
    <cellStyle name="data 2 2 3 3 2 2 3 2" xfId="28494" xr:uid="{00000000-0005-0000-0000-00004B250000}"/>
    <cellStyle name="data 2 2 3 3 2 2 4" xfId="28495" xr:uid="{00000000-0005-0000-0000-00004C250000}"/>
    <cellStyle name="data 2 2 3 3 2 2 4 2" xfId="28496" xr:uid="{00000000-0005-0000-0000-00004D250000}"/>
    <cellStyle name="data 2 2 3 3 2 2 5" xfId="28497" xr:uid="{00000000-0005-0000-0000-00004E250000}"/>
    <cellStyle name="data 2 2 3 3 2 3" xfId="28498" xr:uid="{00000000-0005-0000-0000-00004F250000}"/>
    <cellStyle name="data 2 2 3 3 2 3 2" xfId="28499" xr:uid="{00000000-0005-0000-0000-000050250000}"/>
    <cellStyle name="data 2 2 3 3 2 3 2 2" xfId="28500" xr:uid="{00000000-0005-0000-0000-000051250000}"/>
    <cellStyle name="data 2 2 3 3 2 3 3" xfId="28501" xr:uid="{00000000-0005-0000-0000-000052250000}"/>
    <cellStyle name="data 2 2 3 3 2 3 3 2" xfId="28502" xr:uid="{00000000-0005-0000-0000-000053250000}"/>
    <cellStyle name="data 2 2 3 3 2 3 4" xfId="28503" xr:uid="{00000000-0005-0000-0000-000054250000}"/>
    <cellStyle name="data 2 2 3 3 2 4" xfId="28504" xr:uid="{00000000-0005-0000-0000-000055250000}"/>
    <cellStyle name="data 2 2 3 3 2 4 2" xfId="28505" xr:uid="{00000000-0005-0000-0000-000056250000}"/>
    <cellStyle name="data 2 2 3 3 2 5" xfId="28506" xr:uid="{00000000-0005-0000-0000-000057250000}"/>
    <cellStyle name="data 2 2 3 3 2 5 2" xfId="28507" xr:uid="{00000000-0005-0000-0000-000058250000}"/>
    <cellStyle name="data 2 2 3 3 2 6" xfId="28508" xr:uid="{00000000-0005-0000-0000-000059250000}"/>
    <cellStyle name="data 2 2 3 3 3" xfId="28509" xr:uid="{00000000-0005-0000-0000-00005A250000}"/>
    <cellStyle name="data 2 2 3 3 3 2" xfId="28510" xr:uid="{00000000-0005-0000-0000-00005B250000}"/>
    <cellStyle name="data 2 2 3 3 3 2 2" xfId="28511" xr:uid="{00000000-0005-0000-0000-00005C250000}"/>
    <cellStyle name="data 2 2 3 3 3 2 2 2" xfId="28512" xr:uid="{00000000-0005-0000-0000-00005D250000}"/>
    <cellStyle name="data 2 2 3 3 3 2 3" xfId="28513" xr:uid="{00000000-0005-0000-0000-00005E250000}"/>
    <cellStyle name="data 2 2 3 3 3 2 3 2" xfId="28514" xr:uid="{00000000-0005-0000-0000-00005F250000}"/>
    <cellStyle name="data 2 2 3 3 3 2 4" xfId="28515" xr:uid="{00000000-0005-0000-0000-000060250000}"/>
    <cellStyle name="data 2 2 3 3 3 3" xfId="28516" xr:uid="{00000000-0005-0000-0000-000061250000}"/>
    <cellStyle name="data 2 2 3 3 3 3 2" xfId="28517" xr:uid="{00000000-0005-0000-0000-000062250000}"/>
    <cellStyle name="data 2 2 3 3 3 4" xfId="28518" xr:uid="{00000000-0005-0000-0000-000063250000}"/>
    <cellStyle name="data 2 2 3 3 3 4 2" xfId="28519" xr:uid="{00000000-0005-0000-0000-000064250000}"/>
    <cellStyle name="data 2 2 3 3 3 5" xfId="28520" xr:uid="{00000000-0005-0000-0000-000065250000}"/>
    <cellStyle name="data 2 2 3 3 4" xfId="28521" xr:uid="{00000000-0005-0000-0000-000066250000}"/>
    <cellStyle name="data 2 2 3 3 4 2" xfId="28522" xr:uid="{00000000-0005-0000-0000-000067250000}"/>
    <cellStyle name="data 2 2 3 3 5" xfId="28523" xr:uid="{00000000-0005-0000-0000-000068250000}"/>
    <cellStyle name="data 2 2 3 3 5 2" xfId="28524" xr:uid="{00000000-0005-0000-0000-000069250000}"/>
    <cellStyle name="data 2 2 3 3 6" xfId="28525" xr:uid="{00000000-0005-0000-0000-00006A250000}"/>
    <cellStyle name="data 2 2 3 4" xfId="28526" xr:uid="{00000000-0005-0000-0000-00006B250000}"/>
    <cellStyle name="data 2 2 3 4 2" xfId="28527" xr:uid="{00000000-0005-0000-0000-00006C250000}"/>
    <cellStyle name="data 2 2 3 4 2 2" xfId="28528" xr:uid="{00000000-0005-0000-0000-00006D250000}"/>
    <cellStyle name="data 2 2 3 4 2 2 2" xfId="28529" xr:uid="{00000000-0005-0000-0000-00006E250000}"/>
    <cellStyle name="data 2 2 3 4 2 2 2 2" xfId="28530" xr:uid="{00000000-0005-0000-0000-00006F250000}"/>
    <cellStyle name="data 2 2 3 4 2 2 3" xfId="28531" xr:uid="{00000000-0005-0000-0000-000070250000}"/>
    <cellStyle name="data 2 2 3 4 2 2 3 2" xfId="28532" xr:uid="{00000000-0005-0000-0000-000071250000}"/>
    <cellStyle name="data 2 2 3 4 2 2 4" xfId="28533" xr:uid="{00000000-0005-0000-0000-000072250000}"/>
    <cellStyle name="data 2 2 3 4 2 3" xfId="28534" xr:uid="{00000000-0005-0000-0000-000073250000}"/>
    <cellStyle name="data 2 2 3 4 2 3 2" xfId="28535" xr:uid="{00000000-0005-0000-0000-000074250000}"/>
    <cellStyle name="data 2 2 3 4 2 4" xfId="28536" xr:uid="{00000000-0005-0000-0000-000075250000}"/>
    <cellStyle name="data 2 2 3 4 2 4 2" xfId="28537" xr:uid="{00000000-0005-0000-0000-000076250000}"/>
    <cellStyle name="data 2 2 3 4 2 5" xfId="28538" xr:uid="{00000000-0005-0000-0000-000077250000}"/>
    <cellStyle name="data 2 2 3 4 3" xfId="28539" xr:uid="{00000000-0005-0000-0000-000078250000}"/>
    <cellStyle name="data 2 2 3 4 3 2" xfId="28540" xr:uid="{00000000-0005-0000-0000-000079250000}"/>
    <cellStyle name="data 2 2 3 4 3 2 2" xfId="28541" xr:uid="{00000000-0005-0000-0000-00007A250000}"/>
    <cellStyle name="data 2 2 3 4 3 3" xfId="28542" xr:uid="{00000000-0005-0000-0000-00007B250000}"/>
    <cellStyle name="data 2 2 3 4 3 3 2" xfId="28543" xr:uid="{00000000-0005-0000-0000-00007C250000}"/>
    <cellStyle name="data 2 2 3 4 3 4" xfId="28544" xr:uid="{00000000-0005-0000-0000-00007D250000}"/>
    <cellStyle name="data 2 2 3 4 4" xfId="28545" xr:uid="{00000000-0005-0000-0000-00007E250000}"/>
    <cellStyle name="data 2 2 3 4 4 2" xfId="28546" xr:uid="{00000000-0005-0000-0000-00007F250000}"/>
    <cellStyle name="data 2 2 3 4 5" xfId="28547" xr:uid="{00000000-0005-0000-0000-000080250000}"/>
    <cellStyle name="data 2 2 3 4 5 2" xfId="28548" xr:uid="{00000000-0005-0000-0000-000081250000}"/>
    <cellStyle name="data 2 2 3 4 6" xfId="28549" xr:uid="{00000000-0005-0000-0000-000082250000}"/>
    <cellStyle name="data 2 2 3 5" xfId="28550" xr:uid="{00000000-0005-0000-0000-000083250000}"/>
    <cellStyle name="data 2 2 3 5 2" xfId="28551" xr:uid="{00000000-0005-0000-0000-000084250000}"/>
    <cellStyle name="data 2 2 3 5 2 2" xfId="28552" xr:uid="{00000000-0005-0000-0000-000085250000}"/>
    <cellStyle name="data 2 2 3 5 2 2 2" xfId="28553" xr:uid="{00000000-0005-0000-0000-000086250000}"/>
    <cellStyle name="data 2 2 3 5 2 3" xfId="28554" xr:uid="{00000000-0005-0000-0000-000087250000}"/>
    <cellStyle name="data 2 2 3 5 2 3 2" xfId="28555" xr:uid="{00000000-0005-0000-0000-000088250000}"/>
    <cellStyle name="data 2 2 3 5 2 4" xfId="28556" xr:uid="{00000000-0005-0000-0000-000089250000}"/>
    <cellStyle name="data 2 2 3 5 3" xfId="28557" xr:uid="{00000000-0005-0000-0000-00008A250000}"/>
    <cellStyle name="data 2 2 3 5 3 2" xfId="28558" xr:uid="{00000000-0005-0000-0000-00008B250000}"/>
    <cellStyle name="data 2 2 3 5 4" xfId="28559" xr:uid="{00000000-0005-0000-0000-00008C250000}"/>
    <cellStyle name="data 2 2 3 5 4 2" xfId="28560" xr:uid="{00000000-0005-0000-0000-00008D250000}"/>
    <cellStyle name="data 2 2 3 5 5" xfId="28561" xr:uid="{00000000-0005-0000-0000-00008E250000}"/>
    <cellStyle name="data 2 2 3 6" xfId="28562" xr:uid="{00000000-0005-0000-0000-00008F250000}"/>
    <cellStyle name="data 2 2 3 6 2" xfId="28563" xr:uid="{00000000-0005-0000-0000-000090250000}"/>
    <cellStyle name="data 2 2 3 7" xfId="28564" xr:uid="{00000000-0005-0000-0000-000091250000}"/>
    <cellStyle name="data 2 2 3 7 2" xfId="28565" xr:uid="{00000000-0005-0000-0000-000092250000}"/>
    <cellStyle name="data 2 2 3 8" xfId="28566" xr:uid="{00000000-0005-0000-0000-000093250000}"/>
    <cellStyle name="data 2 2 4" xfId="28567" xr:uid="{00000000-0005-0000-0000-000094250000}"/>
    <cellStyle name="data 2 2 4 2" xfId="28568" xr:uid="{00000000-0005-0000-0000-000095250000}"/>
    <cellStyle name="data 2 2 4 2 2" xfId="28569" xr:uid="{00000000-0005-0000-0000-000096250000}"/>
    <cellStyle name="data 2 2 4 2 2 2" xfId="28570" xr:uid="{00000000-0005-0000-0000-000097250000}"/>
    <cellStyle name="data 2 2 4 2 2 2 2" xfId="28571" xr:uid="{00000000-0005-0000-0000-000098250000}"/>
    <cellStyle name="data 2 2 4 2 2 2 2 2" xfId="28572" xr:uid="{00000000-0005-0000-0000-000099250000}"/>
    <cellStyle name="data 2 2 4 2 2 2 3" xfId="28573" xr:uid="{00000000-0005-0000-0000-00009A250000}"/>
    <cellStyle name="data 2 2 4 2 2 2 3 2" xfId="28574" xr:uid="{00000000-0005-0000-0000-00009B250000}"/>
    <cellStyle name="data 2 2 4 2 2 2 4" xfId="28575" xr:uid="{00000000-0005-0000-0000-00009C250000}"/>
    <cellStyle name="data 2 2 4 2 2 3" xfId="28576" xr:uid="{00000000-0005-0000-0000-00009D250000}"/>
    <cellStyle name="data 2 2 4 2 2 3 2" xfId="28577" xr:uid="{00000000-0005-0000-0000-00009E250000}"/>
    <cellStyle name="data 2 2 4 2 2 4" xfId="28578" xr:uid="{00000000-0005-0000-0000-00009F250000}"/>
    <cellStyle name="data 2 2 4 2 2 4 2" xfId="28579" xr:uid="{00000000-0005-0000-0000-0000A0250000}"/>
    <cellStyle name="data 2 2 4 2 2 5" xfId="28580" xr:uid="{00000000-0005-0000-0000-0000A1250000}"/>
    <cellStyle name="data 2 2 4 2 3" xfId="28581" xr:uid="{00000000-0005-0000-0000-0000A2250000}"/>
    <cellStyle name="data 2 2 4 2 3 2" xfId="28582" xr:uid="{00000000-0005-0000-0000-0000A3250000}"/>
    <cellStyle name="data 2 2 4 2 3 2 2" xfId="28583" xr:uid="{00000000-0005-0000-0000-0000A4250000}"/>
    <cellStyle name="data 2 2 4 2 3 3" xfId="28584" xr:uid="{00000000-0005-0000-0000-0000A5250000}"/>
    <cellStyle name="data 2 2 4 2 3 3 2" xfId="28585" xr:uid="{00000000-0005-0000-0000-0000A6250000}"/>
    <cellStyle name="data 2 2 4 2 3 4" xfId="28586" xr:uid="{00000000-0005-0000-0000-0000A7250000}"/>
    <cellStyle name="data 2 2 4 2 4" xfId="28587" xr:uid="{00000000-0005-0000-0000-0000A8250000}"/>
    <cellStyle name="data 2 2 4 2 4 2" xfId="28588" xr:uid="{00000000-0005-0000-0000-0000A9250000}"/>
    <cellStyle name="data 2 2 4 2 5" xfId="28589" xr:uid="{00000000-0005-0000-0000-0000AA250000}"/>
    <cellStyle name="data 2 2 4 2 5 2" xfId="28590" xr:uid="{00000000-0005-0000-0000-0000AB250000}"/>
    <cellStyle name="data 2 2 4 2 6" xfId="28591" xr:uid="{00000000-0005-0000-0000-0000AC250000}"/>
    <cellStyle name="data 2 2 4 3" xfId="28592" xr:uid="{00000000-0005-0000-0000-0000AD250000}"/>
    <cellStyle name="data 2 2 4 3 2" xfId="28593" xr:uid="{00000000-0005-0000-0000-0000AE250000}"/>
    <cellStyle name="data 2 2 4 3 2 2" xfId="28594" xr:uid="{00000000-0005-0000-0000-0000AF250000}"/>
    <cellStyle name="data 2 2 4 3 2 2 2" xfId="28595" xr:uid="{00000000-0005-0000-0000-0000B0250000}"/>
    <cellStyle name="data 2 2 4 3 2 3" xfId="28596" xr:uid="{00000000-0005-0000-0000-0000B1250000}"/>
    <cellStyle name="data 2 2 4 3 2 3 2" xfId="28597" xr:uid="{00000000-0005-0000-0000-0000B2250000}"/>
    <cellStyle name="data 2 2 4 3 2 4" xfId="28598" xr:uid="{00000000-0005-0000-0000-0000B3250000}"/>
    <cellStyle name="data 2 2 4 3 3" xfId="28599" xr:uid="{00000000-0005-0000-0000-0000B4250000}"/>
    <cellStyle name="data 2 2 4 3 3 2" xfId="28600" xr:uid="{00000000-0005-0000-0000-0000B5250000}"/>
    <cellStyle name="data 2 2 4 3 4" xfId="28601" xr:uid="{00000000-0005-0000-0000-0000B6250000}"/>
    <cellStyle name="data 2 2 4 3 4 2" xfId="28602" xr:uid="{00000000-0005-0000-0000-0000B7250000}"/>
    <cellStyle name="data 2 2 4 3 5" xfId="28603" xr:uid="{00000000-0005-0000-0000-0000B8250000}"/>
    <cellStyle name="data 2 2 4 4" xfId="28604" xr:uid="{00000000-0005-0000-0000-0000B9250000}"/>
    <cellStyle name="data 2 2 4 4 2" xfId="28605" xr:uid="{00000000-0005-0000-0000-0000BA250000}"/>
    <cellStyle name="data 2 2 4 5" xfId="28606" xr:uid="{00000000-0005-0000-0000-0000BB250000}"/>
    <cellStyle name="data 2 2 4 5 2" xfId="28607" xr:uid="{00000000-0005-0000-0000-0000BC250000}"/>
    <cellStyle name="data 2 2 4 6" xfId="28608" xr:uid="{00000000-0005-0000-0000-0000BD250000}"/>
    <cellStyle name="data 2 2 5" xfId="28609" xr:uid="{00000000-0005-0000-0000-0000BE250000}"/>
    <cellStyle name="data 2 2 5 2" xfId="28610" xr:uid="{00000000-0005-0000-0000-0000BF250000}"/>
    <cellStyle name="data 2 2 5 2 2" xfId="28611" xr:uid="{00000000-0005-0000-0000-0000C0250000}"/>
    <cellStyle name="data 2 2 5 2 2 2" xfId="28612" xr:uid="{00000000-0005-0000-0000-0000C1250000}"/>
    <cellStyle name="data 2 2 5 2 2 2 2" xfId="28613" xr:uid="{00000000-0005-0000-0000-0000C2250000}"/>
    <cellStyle name="data 2 2 5 2 2 3" xfId="28614" xr:uid="{00000000-0005-0000-0000-0000C3250000}"/>
    <cellStyle name="data 2 2 5 2 2 3 2" xfId="28615" xr:uid="{00000000-0005-0000-0000-0000C4250000}"/>
    <cellStyle name="data 2 2 5 2 2 4" xfId="28616" xr:uid="{00000000-0005-0000-0000-0000C5250000}"/>
    <cellStyle name="data 2 2 5 2 3" xfId="28617" xr:uid="{00000000-0005-0000-0000-0000C6250000}"/>
    <cellStyle name="data 2 2 5 2 3 2" xfId="28618" xr:uid="{00000000-0005-0000-0000-0000C7250000}"/>
    <cellStyle name="data 2 2 5 2 4" xfId="28619" xr:uid="{00000000-0005-0000-0000-0000C8250000}"/>
    <cellStyle name="data 2 2 5 2 4 2" xfId="28620" xr:uid="{00000000-0005-0000-0000-0000C9250000}"/>
    <cellStyle name="data 2 2 5 2 5" xfId="28621" xr:uid="{00000000-0005-0000-0000-0000CA250000}"/>
    <cellStyle name="data 2 2 5 3" xfId="28622" xr:uid="{00000000-0005-0000-0000-0000CB250000}"/>
    <cellStyle name="data 2 2 5 3 2" xfId="28623" xr:uid="{00000000-0005-0000-0000-0000CC250000}"/>
    <cellStyle name="data 2 2 5 3 2 2" xfId="28624" xr:uid="{00000000-0005-0000-0000-0000CD250000}"/>
    <cellStyle name="data 2 2 5 3 3" xfId="28625" xr:uid="{00000000-0005-0000-0000-0000CE250000}"/>
    <cellStyle name="data 2 2 5 3 3 2" xfId="28626" xr:uid="{00000000-0005-0000-0000-0000CF250000}"/>
    <cellStyle name="data 2 2 5 3 4" xfId="28627" xr:uid="{00000000-0005-0000-0000-0000D0250000}"/>
    <cellStyle name="data 2 2 5 4" xfId="28628" xr:uid="{00000000-0005-0000-0000-0000D1250000}"/>
    <cellStyle name="data 2 2 5 4 2" xfId="28629" xr:uid="{00000000-0005-0000-0000-0000D2250000}"/>
    <cellStyle name="data 2 2 5 5" xfId="28630" xr:uid="{00000000-0005-0000-0000-0000D3250000}"/>
    <cellStyle name="data 2 2 5 5 2" xfId="28631" xr:uid="{00000000-0005-0000-0000-0000D4250000}"/>
    <cellStyle name="data 2 2 5 6" xfId="28632" xr:uid="{00000000-0005-0000-0000-0000D5250000}"/>
    <cellStyle name="data 2 2 6" xfId="28633" xr:uid="{00000000-0005-0000-0000-0000D6250000}"/>
    <cellStyle name="data 2 2 6 2" xfId="28634" xr:uid="{00000000-0005-0000-0000-0000D7250000}"/>
    <cellStyle name="data 2 2 6 2 2" xfId="28635" xr:uid="{00000000-0005-0000-0000-0000D8250000}"/>
    <cellStyle name="data 2 2 6 2 2 2" xfId="28636" xr:uid="{00000000-0005-0000-0000-0000D9250000}"/>
    <cellStyle name="data 2 2 6 2 3" xfId="28637" xr:uid="{00000000-0005-0000-0000-0000DA250000}"/>
    <cellStyle name="data 2 2 6 2 3 2" xfId="28638" xr:uid="{00000000-0005-0000-0000-0000DB250000}"/>
    <cellStyle name="data 2 2 6 2 4" xfId="28639" xr:uid="{00000000-0005-0000-0000-0000DC250000}"/>
    <cellStyle name="data 2 2 6 3" xfId="28640" xr:uid="{00000000-0005-0000-0000-0000DD250000}"/>
    <cellStyle name="data 2 2 6 3 2" xfId="28641" xr:uid="{00000000-0005-0000-0000-0000DE250000}"/>
    <cellStyle name="data 2 2 6 4" xfId="28642" xr:uid="{00000000-0005-0000-0000-0000DF250000}"/>
    <cellStyle name="data 2 2 6 4 2" xfId="28643" xr:uid="{00000000-0005-0000-0000-0000E0250000}"/>
    <cellStyle name="data 2 2 6 5" xfId="28644" xr:uid="{00000000-0005-0000-0000-0000E1250000}"/>
    <cellStyle name="data 2 2 7" xfId="28645" xr:uid="{00000000-0005-0000-0000-0000E2250000}"/>
    <cellStyle name="data 2 2 7 2" xfId="28646" xr:uid="{00000000-0005-0000-0000-0000E3250000}"/>
    <cellStyle name="data 2 2 8" xfId="28647" xr:uid="{00000000-0005-0000-0000-0000E4250000}"/>
    <cellStyle name="data 2 2 8 2" xfId="28648" xr:uid="{00000000-0005-0000-0000-0000E5250000}"/>
    <cellStyle name="data 2 2 9" xfId="28649" xr:uid="{00000000-0005-0000-0000-0000E6250000}"/>
    <cellStyle name="data 2 20" xfId="28650" xr:uid="{00000000-0005-0000-0000-0000E7250000}"/>
    <cellStyle name="data 2 21" xfId="28651" xr:uid="{00000000-0005-0000-0000-0000E8250000}"/>
    <cellStyle name="data 2 22" xfId="28652" xr:uid="{00000000-0005-0000-0000-0000E9250000}"/>
    <cellStyle name="data 2 23" xfId="28653" xr:uid="{00000000-0005-0000-0000-0000EA250000}"/>
    <cellStyle name="data 2 24" xfId="28654" xr:uid="{00000000-0005-0000-0000-0000EB250000}"/>
    <cellStyle name="data 2 25" xfId="28655" xr:uid="{00000000-0005-0000-0000-0000EC250000}"/>
    <cellStyle name="data 2 26" xfId="28656" xr:uid="{00000000-0005-0000-0000-0000ED250000}"/>
    <cellStyle name="data 2 27" xfId="28657" xr:uid="{00000000-0005-0000-0000-0000EE250000}"/>
    <cellStyle name="data 2 28" xfId="28658" xr:uid="{00000000-0005-0000-0000-0000EF250000}"/>
    <cellStyle name="data 2 29" xfId="28659" xr:uid="{00000000-0005-0000-0000-0000F0250000}"/>
    <cellStyle name="data 2 3" xfId="28660" xr:uid="{00000000-0005-0000-0000-0000F1250000}"/>
    <cellStyle name="data 2 3 2" xfId="28661" xr:uid="{00000000-0005-0000-0000-0000F2250000}"/>
    <cellStyle name="data 2 3 2 2" xfId="28662" xr:uid="{00000000-0005-0000-0000-0000F3250000}"/>
    <cellStyle name="data 2 3 2 2 2" xfId="28663" xr:uid="{00000000-0005-0000-0000-0000F4250000}"/>
    <cellStyle name="data 2 3 2 2 2 2" xfId="28664" xr:uid="{00000000-0005-0000-0000-0000F5250000}"/>
    <cellStyle name="data 2 3 2 2 2 2 2" xfId="28665" xr:uid="{00000000-0005-0000-0000-0000F6250000}"/>
    <cellStyle name="data 2 3 2 2 2 2 2 2" xfId="28666" xr:uid="{00000000-0005-0000-0000-0000F7250000}"/>
    <cellStyle name="data 2 3 2 2 2 2 2 2 2" xfId="28667" xr:uid="{00000000-0005-0000-0000-0000F8250000}"/>
    <cellStyle name="data 2 3 2 2 2 2 2 3" xfId="28668" xr:uid="{00000000-0005-0000-0000-0000F9250000}"/>
    <cellStyle name="data 2 3 2 2 2 2 2 3 2" xfId="28669" xr:uid="{00000000-0005-0000-0000-0000FA250000}"/>
    <cellStyle name="data 2 3 2 2 2 2 2 4" xfId="28670" xr:uid="{00000000-0005-0000-0000-0000FB250000}"/>
    <cellStyle name="data 2 3 2 2 2 2 3" xfId="28671" xr:uid="{00000000-0005-0000-0000-0000FC250000}"/>
    <cellStyle name="data 2 3 2 2 2 2 3 2" xfId="28672" xr:uid="{00000000-0005-0000-0000-0000FD250000}"/>
    <cellStyle name="data 2 3 2 2 2 2 4" xfId="28673" xr:uid="{00000000-0005-0000-0000-0000FE250000}"/>
    <cellStyle name="data 2 3 2 2 2 2 4 2" xfId="28674" xr:uid="{00000000-0005-0000-0000-0000FF250000}"/>
    <cellStyle name="data 2 3 2 2 2 2 5" xfId="28675" xr:uid="{00000000-0005-0000-0000-000000260000}"/>
    <cellStyle name="data 2 3 2 2 2 3" xfId="28676" xr:uid="{00000000-0005-0000-0000-000001260000}"/>
    <cellStyle name="data 2 3 2 2 2 3 2" xfId="28677" xr:uid="{00000000-0005-0000-0000-000002260000}"/>
    <cellStyle name="data 2 3 2 2 2 3 2 2" xfId="28678" xr:uid="{00000000-0005-0000-0000-000003260000}"/>
    <cellStyle name="data 2 3 2 2 2 3 3" xfId="28679" xr:uid="{00000000-0005-0000-0000-000004260000}"/>
    <cellStyle name="data 2 3 2 2 2 3 3 2" xfId="28680" xr:uid="{00000000-0005-0000-0000-000005260000}"/>
    <cellStyle name="data 2 3 2 2 2 3 4" xfId="28681" xr:uid="{00000000-0005-0000-0000-000006260000}"/>
    <cellStyle name="data 2 3 2 2 2 4" xfId="28682" xr:uid="{00000000-0005-0000-0000-000007260000}"/>
    <cellStyle name="data 2 3 2 2 2 4 2" xfId="28683" xr:uid="{00000000-0005-0000-0000-000008260000}"/>
    <cellStyle name="data 2 3 2 2 2 5" xfId="28684" xr:uid="{00000000-0005-0000-0000-000009260000}"/>
    <cellStyle name="data 2 3 2 2 2 5 2" xfId="28685" xr:uid="{00000000-0005-0000-0000-00000A260000}"/>
    <cellStyle name="data 2 3 2 2 2 6" xfId="28686" xr:uid="{00000000-0005-0000-0000-00000B260000}"/>
    <cellStyle name="data 2 3 2 2 3" xfId="28687" xr:uid="{00000000-0005-0000-0000-00000C260000}"/>
    <cellStyle name="data 2 3 2 2 3 2" xfId="28688" xr:uid="{00000000-0005-0000-0000-00000D260000}"/>
    <cellStyle name="data 2 3 2 2 3 2 2" xfId="28689" xr:uid="{00000000-0005-0000-0000-00000E260000}"/>
    <cellStyle name="data 2 3 2 2 3 2 2 2" xfId="28690" xr:uid="{00000000-0005-0000-0000-00000F260000}"/>
    <cellStyle name="data 2 3 2 2 3 2 3" xfId="28691" xr:uid="{00000000-0005-0000-0000-000010260000}"/>
    <cellStyle name="data 2 3 2 2 3 2 3 2" xfId="28692" xr:uid="{00000000-0005-0000-0000-000011260000}"/>
    <cellStyle name="data 2 3 2 2 3 2 4" xfId="28693" xr:uid="{00000000-0005-0000-0000-000012260000}"/>
    <cellStyle name="data 2 3 2 2 3 3" xfId="28694" xr:uid="{00000000-0005-0000-0000-000013260000}"/>
    <cellStyle name="data 2 3 2 2 3 3 2" xfId="28695" xr:uid="{00000000-0005-0000-0000-000014260000}"/>
    <cellStyle name="data 2 3 2 2 3 4" xfId="28696" xr:uid="{00000000-0005-0000-0000-000015260000}"/>
    <cellStyle name="data 2 3 2 2 3 4 2" xfId="28697" xr:uid="{00000000-0005-0000-0000-000016260000}"/>
    <cellStyle name="data 2 3 2 2 3 5" xfId="28698" xr:uid="{00000000-0005-0000-0000-000017260000}"/>
    <cellStyle name="data 2 3 2 2 4" xfId="28699" xr:uid="{00000000-0005-0000-0000-000018260000}"/>
    <cellStyle name="data 2 3 2 2 4 2" xfId="28700" xr:uid="{00000000-0005-0000-0000-000019260000}"/>
    <cellStyle name="data 2 3 2 2 5" xfId="28701" xr:uid="{00000000-0005-0000-0000-00001A260000}"/>
    <cellStyle name="data 2 3 2 2 5 2" xfId="28702" xr:uid="{00000000-0005-0000-0000-00001B260000}"/>
    <cellStyle name="data 2 3 2 2 6" xfId="28703" xr:uid="{00000000-0005-0000-0000-00001C260000}"/>
    <cellStyle name="data 2 3 2 3" xfId="28704" xr:uid="{00000000-0005-0000-0000-00001D260000}"/>
    <cellStyle name="data 2 3 2 3 2" xfId="28705" xr:uid="{00000000-0005-0000-0000-00001E260000}"/>
    <cellStyle name="data 2 3 2 3 2 2" xfId="28706" xr:uid="{00000000-0005-0000-0000-00001F260000}"/>
    <cellStyle name="data 2 3 2 3 2 2 2" xfId="28707" xr:uid="{00000000-0005-0000-0000-000020260000}"/>
    <cellStyle name="data 2 3 2 3 2 2 2 2" xfId="28708" xr:uid="{00000000-0005-0000-0000-000021260000}"/>
    <cellStyle name="data 2 3 2 3 2 2 3" xfId="28709" xr:uid="{00000000-0005-0000-0000-000022260000}"/>
    <cellStyle name="data 2 3 2 3 2 2 3 2" xfId="28710" xr:uid="{00000000-0005-0000-0000-000023260000}"/>
    <cellStyle name="data 2 3 2 3 2 2 4" xfId="28711" xr:uid="{00000000-0005-0000-0000-000024260000}"/>
    <cellStyle name="data 2 3 2 3 2 3" xfId="28712" xr:uid="{00000000-0005-0000-0000-000025260000}"/>
    <cellStyle name="data 2 3 2 3 2 3 2" xfId="28713" xr:uid="{00000000-0005-0000-0000-000026260000}"/>
    <cellStyle name="data 2 3 2 3 2 4" xfId="28714" xr:uid="{00000000-0005-0000-0000-000027260000}"/>
    <cellStyle name="data 2 3 2 3 2 4 2" xfId="28715" xr:uid="{00000000-0005-0000-0000-000028260000}"/>
    <cellStyle name="data 2 3 2 3 2 5" xfId="28716" xr:uid="{00000000-0005-0000-0000-000029260000}"/>
    <cellStyle name="data 2 3 2 3 3" xfId="28717" xr:uid="{00000000-0005-0000-0000-00002A260000}"/>
    <cellStyle name="data 2 3 2 3 3 2" xfId="28718" xr:uid="{00000000-0005-0000-0000-00002B260000}"/>
    <cellStyle name="data 2 3 2 3 3 2 2" xfId="28719" xr:uid="{00000000-0005-0000-0000-00002C260000}"/>
    <cellStyle name="data 2 3 2 3 3 3" xfId="28720" xr:uid="{00000000-0005-0000-0000-00002D260000}"/>
    <cellStyle name="data 2 3 2 3 3 3 2" xfId="28721" xr:uid="{00000000-0005-0000-0000-00002E260000}"/>
    <cellStyle name="data 2 3 2 3 3 4" xfId="28722" xr:uid="{00000000-0005-0000-0000-00002F260000}"/>
    <cellStyle name="data 2 3 2 3 4" xfId="28723" xr:uid="{00000000-0005-0000-0000-000030260000}"/>
    <cellStyle name="data 2 3 2 3 4 2" xfId="28724" xr:uid="{00000000-0005-0000-0000-000031260000}"/>
    <cellStyle name="data 2 3 2 3 5" xfId="28725" xr:uid="{00000000-0005-0000-0000-000032260000}"/>
    <cellStyle name="data 2 3 2 3 5 2" xfId="28726" xr:uid="{00000000-0005-0000-0000-000033260000}"/>
    <cellStyle name="data 2 3 2 3 6" xfId="28727" xr:uid="{00000000-0005-0000-0000-000034260000}"/>
    <cellStyle name="data 2 3 2 4" xfId="28728" xr:uid="{00000000-0005-0000-0000-000035260000}"/>
    <cellStyle name="data 2 3 2 4 2" xfId="28729" xr:uid="{00000000-0005-0000-0000-000036260000}"/>
    <cellStyle name="data 2 3 2 4 2 2" xfId="28730" xr:uid="{00000000-0005-0000-0000-000037260000}"/>
    <cellStyle name="data 2 3 2 4 2 2 2" xfId="28731" xr:uid="{00000000-0005-0000-0000-000038260000}"/>
    <cellStyle name="data 2 3 2 4 2 3" xfId="28732" xr:uid="{00000000-0005-0000-0000-000039260000}"/>
    <cellStyle name="data 2 3 2 4 2 3 2" xfId="28733" xr:uid="{00000000-0005-0000-0000-00003A260000}"/>
    <cellStyle name="data 2 3 2 4 2 4" xfId="28734" xr:uid="{00000000-0005-0000-0000-00003B260000}"/>
    <cellStyle name="data 2 3 2 4 3" xfId="28735" xr:uid="{00000000-0005-0000-0000-00003C260000}"/>
    <cellStyle name="data 2 3 2 4 3 2" xfId="28736" xr:uid="{00000000-0005-0000-0000-00003D260000}"/>
    <cellStyle name="data 2 3 2 4 4" xfId="28737" xr:uid="{00000000-0005-0000-0000-00003E260000}"/>
    <cellStyle name="data 2 3 2 4 4 2" xfId="28738" xr:uid="{00000000-0005-0000-0000-00003F260000}"/>
    <cellStyle name="data 2 3 2 4 5" xfId="28739" xr:uid="{00000000-0005-0000-0000-000040260000}"/>
    <cellStyle name="data 2 3 2 5" xfId="28740" xr:uid="{00000000-0005-0000-0000-000041260000}"/>
    <cellStyle name="data 2 3 2 5 2" xfId="28741" xr:uid="{00000000-0005-0000-0000-000042260000}"/>
    <cellStyle name="data 2 3 2 6" xfId="28742" xr:uid="{00000000-0005-0000-0000-000043260000}"/>
    <cellStyle name="data 2 3 2 6 2" xfId="28743" xr:uid="{00000000-0005-0000-0000-000044260000}"/>
    <cellStyle name="data 2 3 2 7" xfId="28744" xr:uid="{00000000-0005-0000-0000-000045260000}"/>
    <cellStyle name="data 2 3 3" xfId="28745" xr:uid="{00000000-0005-0000-0000-000046260000}"/>
    <cellStyle name="data 2 3 3 2" xfId="28746" xr:uid="{00000000-0005-0000-0000-000047260000}"/>
    <cellStyle name="data 2 3 3 2 2" xfId="28747" xr:uid="{00000000-0005-0000-0000-000048260000}"/>
    <cellStyle name="data 2 3 3 2 2 2" xfId="28748" xr:uid="{00000000-0005-0000-0000-000049260000}"/>
    <cellStyle name="data 2 3 3 2 2 2 2" xfId="28749" xr:uid="{00000000-0005-0000-0000-00004A260000}"/>
    <cellStyle name="data 2 3 3 2 2 2 2 2" xfId="28750" xr:uid="{00000000-0005-0000-0000-00004B260000}"/>
    <cellStyle name="data 2 3 3 2 2 2 3" xfId="28751" xr:uid="{00000000-0005-0000-0000-00004C260000}"/>
    <cellStyle name="data 2 3 3 2 2 2 3 2" xfId="28752" xr:uid="{00000000-0005-0000-0000-00004D260000}"/>
    <cellStyle name="data 2 3 3 2 2 2 4" xfId="28753" xr:uid="{00000000-0005-0000-0000-00004E260000}"/>
    <cellStyle name="data 2 3 3 2 2 3" xfId="28754" xr:uid="{00000000-0005-0000-0000-00004F260000}"/>
    <cellStyle name="data 2 3 3 2 2 3 2" xfId="28755" xr:uid="{00000000-0005-0000-0000-000050260000}"/>
    <cellStyle name="data 2 3 3 2 2 4" xfId="28756" xr:uid="{00000000-0005-0000-0000-000051260000}"/>
    <cellStyle name="data 2 3 3 2 2 4 2" xfId="28757" xr:uid="{00000000-0005-0000-0000-000052260000}"/>
    <cellStyle name="data 2 3 3 2 2 5" xfId="28758" xr:uid="{00000000-0005-0000-0000-000053260000}"/>
    <cellStyle name="data 2 3 3 2 3" xfId="28759" xr:uid="{00000000-0005-0000-0000-000054260000}"/>
    <cellStyle name="data 2 3 3 2 3 2" xfId="28760" xr:uid="{00000000-0005-0000-0000-000055260000}"/>
    <cellStyle name="data 2 3 3 2 3 2 2" xfId="28761" xr:uid="{00000000-0005-0000-0000-000056260000}"/>
    <cellStyle name="data 2 3 3 2 3 3" xfId="28762" xr:uid="{00000000-0005-0000-0000-000057260000}"/>
    <cellStyle name="data 2 3 3 2 3 3 2" xfId="28763" xr:uid="{00000000-0005-0000-0000-000058260000}"/>
    <cellStyle name="data 2 3 3 2 3 4" xfId="28764" xr:uid="{00000000-0005-0000-0000-000059260000}"/>
    <cellStyle name="data 2 3 3 2 4" xfId="28765" xr:uid="{00000000-0005-0000-0000-00005A260000}"/>
    <cellStyle name="data 2 3 3 2 4 2" xfId="28766" xr:uid="{00000000-0005-0000-0000-00005B260000}"/>
    <cellStyle name="data 2 3 3 2 5" xfId="28767" xr:uid="{00000000-0005-0000-0000-00005C260000}"/>
    <cellStyle name="data 2 3 3 2 5 2" xfId="28768" xr:uid="{00000000-0005-0000-0000-00005D260000}"/>
    <cellStyle name="data 2 3 3 2 6" xfId="28769" xr:uid="{00000000-0005-0000-0000-00005E260000}"/>
    <cellStyle name="data 2 3 3 3" xfId="28770" xr:uid="{00000000-0005-0000-0000-00005F260000}"/>
    <cellStyle name="data 2 3 3 3 2" xfId="28771" xr:uid="{00000000-0005-0000-0000-000060260000}"/>
    <cellStyle name="data 2 3 3 3 2 2" xfId="28772" xr:uid="{00000000-0005-0000-0000-000061260000}"/>
    <cellStyle name="data 2 3 3 3 2 2 2" xfId="28773" xr:uid="{00000000-0005-0000-0000-000062260000}"/>
    <cellStyle name="data 2 3 3 3 2 3" xfId="28774" xr:uid="{00000000-0005-0000-0000-000063260000}"/>
    <cellStyle name="data 2 3 3 3 2 3 2" xfId="28775" xr:uid="{00000000-0005-0000-0000-000064260000}"/>
    <cellStyle name="data 2 3 3 3 2 4" xfId="28776" xr:uid="{00000000-0005-0000-0000-000065260000}"/>
    <cellStyle name="data 2 3 3 3 3" xfId="28777" xr:uid="{00000000-0005-0000-0000-000066260000}"/>
    <cellStyle name="data 2 3 3 3 3 2" xfId="28778" xr:uid="{00000000-0005-0000-0000-000067260000}"/>
    <cellStyle name="data 2 3 3 3 4" xfId="28779" xr:uid="{00000000-0005-0000-0000-000068260000}"/>
    <cellStyle name="data 2 3 3 3 4 2" xfId="28780" xr:uid="{00000000-0005-0000-0000-000069260000}"/>
    <cellStyle name="data 2 3 3 3 5" xfId="28781" xr:uid="{00000000-0005-0000-0000-00006A260000}"/>
    <cellStyle name="data 2 3 3 4" xfId="28782" xr:uid="{00000000-0005-0000-0000-00006B260000}"/>
    <cellStyle name="data 2 3 3 4 2" xfId="28783" xr:uid="{00000000-0005-0000-0000-00006C260000}"/>
    <cellStyle name="data 2 3 3 5" xfId="28784" xr:uid="{00000000-0005-0000-0000-00006D260000}"/>
    <cellStyle name="data 2 3 3 5 2" xfId="28785" xr:uid="{00000000-0005-0000-0000-00006E260000}"/>
    <cellStyle name="data 2 3 3 6" xfId="28786" xr:uid="{00000000-0005-0000-0000-00006F260000}"/>
    <cellStyle name="data 2 3 4" xfId="28787" xr:uid="{00000000-0005-0000-0000-000070260000}"/>
    <cellStyle name="data 2 3 4 2" xfId="28788" xr:uid="{00000000-0005-0000-0000-000071260000}"/>
    <cellStyle name="data 2 3 4 2 2" xfId="28789" xr:uid="{00000000-0005-0000-0000-000072260000}"/>
    <cellStyle name="data 2 3 4 2 2 2" xfId="28790" xr:uid="{00000000-0005-0000-0000-000073260000}"/>
    <cellStyle name="data 2 3 4 2 2 2 2" xfId="28791" xr:uid="{00000000-0005-0000-0000-000074260000}"/>
    <cellStyle name="data 2 3 4 2 2 3" xfId="28792" xr:uid="{00000000-0005-0000-0000-000075260000}"/>
    <cellStyle name="data 2 3 4 2 2 3 2" xfId="28793" xr:uid="{00000000-0005-0000-0000-000076260000}"/>
    <cellStyle name="data 2 3 4 2 2 4" xfId="28794" xr:uid="{00000000-0005-0000-0000-000077260000}"/>
    <cellStyle name="data 2 3 4 2 3" xfId="28795" xr:uid="{00000000-0005-0000-0000-000078260000}"/>
    <cellStyle name="data 2 3 4 2 3 2" xfId="28796" xr:uid="{00000000-0005-0000-0000-000079260000}"/>
    <cellStyle name="data 2 3 4 2 4" xfId="28797" xr:uid="{00000000-0005-0000-0000-00007A260000}"/>
    <cellStyle name="data 2 3 4 2 4 2" xfId="28798" xr:uid="{00000000-0005-0000-0000-00007B260000}"/>
    <cellStyle name="data 2 3 4 2 5" xfId="28799" xr:uid="{00000000-0005-0000-0000-00007C260000}"/>
    <cellStyle name="data 2 3 4 3" xfId="28800" xr:uid="{00000000-0005-0000-0000-00007D260000}"/>
    <cellStyle name="data 2 3 4 3 2" xfId="28801" xr:uid="{00000000-0005-0000-0000-00007E260000}"/>
    <cellStyle name="data 2 3 4 3 2 2" xfId="28802" xr:uid="{00000000-0005-0000-0000-00007F260000}"/>
    <cellStyle name="data 2 3 4 3 3" xfId="28803" xr:uid="{00000000-0005-0000-0000-000080260000}"/>
    <cellStyle name="data 2 3 4 3 3 2" xfId="28804" xr:uid="{00000000-0005-0000-0000-000081260000}"/>
    <cellStyle name="data 2 3 4 3 4" xfId="28805" xr:uid="{00000000-0005-0000-0000-000082260000}"/>
    <cellStyle name="data 2 3 4 4" xfId="28806" xr:uid="{00000000-0005-0000-0000-000083260000}"/>
    <cellStyle name="data 2 3 4 4 2" xfId="28807" xr:uid="{00000000-0005-0000-0000-000084260000}"/>
    <cellStyle name="data 2 3 4 5" xfId="28808" xr:uid="{00000000-0005-0000-0000-000085260000}"/>
    <cellStyle name="data 2 3 4 5 2" xfId="28809" xr:uid="{00000000-0005-0000-0000-000086260000}"/>
    <cellStyle name="data 2 3 4 6" xfId="28810" xr:uid="{00000000-0005-0000-0000-000087260000}"/>
    <cellStyle name="data 2 3 5" xfId="28811" xr:uid="{00000000-0005-0000-0000-000088260000}"/>
    <cellStyle name="data 2 3 5 2" xfId="28812" xr:uid="{00000000-0005-0000-0000-000089260000}"/>
    <cellStyle name="data 2 3 5 2 2" xfId="28813" xr:uid="{00000000-0005-0000-0000-00008A260000}"/>
    <cellStyle name="data 2 3 5 2 2 2" xfId="28814" xr:uid="{00000000-0005-0000-0000-00008B260000}"/>
    <cellStyle name="data 2 3 5 2 3" xfId="28815" xr:uid="{00000000-0005-0000-0000-00008C260000}"/>
    <cellStyle name="data 2 3 5 2 3 2" xfId="28816" xr:uid="{00000000-0005-0000-0000-00008D260000}"/>
    <cellStyle name="data 2 3 5 2 4" xfId="28817" xr:uid="{00000000-0005-0000-0000-00008E260000}"/>
    <cellStyle name="data 2 3 5 3" xfId="28818" xr:uid="{00000000-0005-0000-0000-00008F260000}"/>
    <cellStyle name="data 2 3 5 3 2" xfId="28819" xr:uid="{00000000-0005-0000-0000-000090260000}"/>
    <cellStyle name="data 2 3 5 4" xfId="28820" xr:uid="{00000000-0005-0000-0000-000091260000}"/>
    <cellStyle name="data 2 3 5 4 2" xfId="28821" xr:uid="{00000000-0005-0000-0000-000092260000}"/>
    <cellStyle name="data 2 3 5 5" xfId="28822" xr:uid="{00000000-0005-0000-0000-000093260000}"/>
    <cellStyle name="data 2 3 6" xfId="28823" xr:uid="{00000000-0005-0000-0000-000094260000}"/>
    <cellStyle name="data 2 3 6 2" xfId="28824" xr:uid="{00000000-0005-0000-0000-000095260000}"/>
    <cellStyle name="data 2 3 7" xfId="28825" xr:uid="{00000000-0005-0000-0000-000096260000}"/>
    <cellStyle name="data 2 3 7 2" xfId="28826" xr:uid="{00000000-0005-0000-0000-000097260000}"/>
    <cellStyle name="data 2 3 8" xfId="28827" xr:uid="{00000000-0005-0000-0000-000098260000}"/>
    <cellStyle name="data 2 30" xfId="28828" xr:uid="{00000000-0005-0000-0000-000099260000}"/>
    <cellStyle name="data 2 31" xfId="28829" xr:uid="{00000000-0005-0000-0000-00009A260000}"/>
    <cellStyle name="data 2 32" xfId="28830" xr:uid="{00000000-0005-0000-0000-00009B260000}"/>
    <cellStyle name="data 2 33" xfId="28831" xr:uid="{00000000-0005-0000-0000-00009C260000}"/>
    <cellStyle name="data 2 34" xfId="28832" xr:uid="{00000000-0005-0000-0000-00009D260000}"/>
    <cellStyle name="data 2 35" xfId="28833" xr:uid="{00000000-0005-0000-0000-00009E260000}"/>
    <cellStyle name="data 2 36" xfId="28834" xr:uid="{00000000-0005-0000-0000-00009F260000}"/>
    <cellStyle name="data 2 37" xfId="28835" xr:uid="{00000000-0005-0000-0000-0000A0260000}"/>
    <cellStyle name="data 2 38" xfId="28836" xr:uid="{00000000-0005-0000-0000-0000A1260000}"/>
    <cellStyle name="data 2 39" xfId="28837" xr:uid="{00000000-0005-0000-0000-0000A2260000}"/>
    <cellStyle name="data 2 4" xfId="28838" xr:uid="{00000000-0005-0000-0000-0000A3260000}"/>
    <cellStyle name="data 2 4 2" xfId="28839" xr:uid="{00000000-0005-0000-0000-0000A4260000}"/>
    <cellStyle name="data 2 4 2 2" xfId="28840" xr:uid="{00000000-0005-0000-0000-0000A5260000}"/>
    <cellStyle name="data 2 4 2 2 2" xfId="28841" xr:uid="{00000000-0005-0000-0000-0000A6260000}"/>
    <cellStyle name="data 2 4 2 2 2 2" xfId="28842" xr:uid="{00000000-0005-0000-0000-0000A7260000}"/>
    <cellStyle name="data 2 4 2 2 2 2 2" xfId="28843" xr:uid="{00000000-0005-0000-0000-0000A8260000}"/>
    <cellStyle name="data 2 4 2 2 2 3" xfId="28844" xr:uid="{00000000-0005-0000-0000-0000A9260000}"/>
    <cellStyle name="data 2 4 2 2 2 3 2" xfId="28845" xr:uid="{00000000-0005-0000-0000-0000AA260000}"/>
    <cellStyle name="data 2 4 2 2 2 4" xfId="28846" xr:uid="{00000000-0005-0000-0000-0000AB260000}"/>
    <cellStyle name="data 2 4 2 2 3" xfId="28847" xr:uid="{00000000-0005-0000-0000-0000AC260000}"/>
    <cellStyle name="data 2 4 2 2 3 2" xfId="28848" xr:uid="{00000000-0005-0000-0000-0000AD260000}"/>
    <cellStyle name="data 2 4 2 2 4" xfId="28849" xr:uid="{00000000-0005-0000-0000-0000AE260000}"/>
    <cellStyle name="data 2 4 2 2 4 2" xfId="28850" xr:uid="{00000000-0005-0000-0000-0000AF260000}"/>
    <cellStyle name="data 2 4 2 2 5" xfId="28851" xr:uid="{00000000-0005-0000-0000-0000B0260000}"/>
    <cellStyle name="data 2 4 2 3" xfId="28852" xr:uid="{00000000-0005-0000-0000-0000B1260000}"/>
    <cellStyle name="data 2 4 2 3 2" xfId="28853" xr:uid="{00000000-0005-0000-0000-0000B2260000}"/>
    <cellStyle name="data 2 4 2 3 2 2" xfId="28854" xr:uid="{00000000-0005-0000-0000-0000B3260000}"/>
    <cellStyle name="data 2 4 2 3 3" xfId="28855" xr:uid="{00000000-0005-0000-0000-0000B4260000}"/>
    <cellStyle name="data 2 4 2 3 3 2" xfId="28856" xr:uid="{00000000-0005-0000-0000-0000B5260000}"/>
    <cellStyle name="data 2 4 2 3 4" xfId="28857" xr:uid="{00000000-0005-0000-0000-0000B6260000}"/>
    <cellStyle name="data 2 4 2 4" xfId="28858" xr:uid="{00000000-0005-0000-0000-0000B7260000}"/>
    <cellStyle name="data 2 4 2 4 2" xfId="28859" xr:uid="{00000000-0005-0000-0000-0000B8260000}"/>
    <cellStyle name="data 2 4 2 5" xfId="28860" xr:uid="{00000000-0005-0000-0000-0000B9260000}"/>
    <cellStyle name="data 2 4 2 5 2" xfId="28861" xr:uid="{00000000-0005-0000-0000-0000BA260000}"/>
    <cellStyle name="data 2 4 2 6" xfId="28862" xr:uid="{00000000-0005-0000-0000-0000BB260000}"/>
    <cellStyle name="data 2 4 3" xfId="28863" xr:uid="{00000000-0005-0000-0000-0000BC260000}"/>
    <cellStyle name="data 2 4 3 2" xfId="28864" xr:uid="{00000000-0005-0000-0000-0000BD260000}"/>
    <cellStyle name="data 2 4 3 2 2" xfId="28865" xr:uid="{00000000-0005-0000-0000-0000BE260000}"/>
    <cellStyle name="data 2 4 3 2 2 2" xfId="28866" xr:uid="{00000000-0005-0000-0000-0000BF260000}"/>
    <cellStyle name="data 2 4 3 2 3" xfId="28867" xr:uid="{00000000-0005-0000-0000-0000C0260000}"/>
    <cellStyle name="data 2 4 3 2 3 2" xfId="28868" xr:uid="{00000000-0005-0000-0000-0000C1260000}"/>
    <cellStyle name="data 2 4 3 2 4" xfId="28869" xr:uid="{00000000-0005-0000-0000-0000C2260000}"/>
    <cellStyle name="data 2 4 3 3" xfId="28870" xr:uid="{00000000-0005-0000-0000-0000C3260000}"/>
    <cellStyle name="data 2 4 3 3 2" xfId="28871" xr:uid="{00000000-0005-0000-0000-0000C4260000}"/>
    <cellStyle name="data 2 4 3 4" xfId="28872" xr:uid="{00000000-0005-0000-0000-0000C5260000}"/>
    <cellStyle name="data 2 4 3 4 2" xfId="28873" xr:uid="{00000000-0005-0000-0000-0000C6260000}"/>
    <cellStyle name="data 2 4 3 5" xfId="28874" xr:uid="{00000000-0005-0000-0000-0000C7260000}"/>
    <cellStyle name="data 2 4 4" xfId="28875" xr:uid="{00000000-0005-0000-0000-0000C8260000}"/>
    <cellStyle name="data 2 4 4 2" xfId="28876" xr:uid="{00000000-0005-0000-0000-0000C9260000}"/>
    <cellStyle name="data 2 4 5" xfId="28877" xr:uid="{00000000-0005-0000-0000-0000CA260000}"/>
    <cellStyle name="data 2 4 5 2" xfId="28878" xr:uid="{00000000-0005-0000-0000-0000CB260000}"/>
    <cellStyle name="data 2 4 6" xfId="28879" xr:uid="{00000000-0005-0000-0000-0000CC260000}"/>
    <cellStyle name="data 2 40" xfId="28880" xr:uid="{00000000-0005-0000-0000-0000CD260000}"/>
    <cellStyle name="data 2 41" xfId="28881" xr:uid="{00000000-0005-0000-0000-0000CE260000}"/>
    <cellStyle name="data 2 42" xfId="28882" xr:uid="{00000000-0005-0000-0000-0000CF260000}"/>
    <cellStyle name="data 2 43" xfId="28883" xr:uid="{00000000-0005-0000-0000-0000D0260000}"/>
    <cellStyle name="data 2 44" xfId="28884" xr:uid="{00000000-0005-0000-0000-0000D1260000}"/>
    <cellStyle name="data 2 45" xfId="28885" xr:uid="{00000000-0005-0000-0000-0000D2260000}"/>
    <cellStyle name="data 2 46" xfId="28886" xr:uid="{00000000-0005-0000-0000-0000D3260000}"/>
    <cellStyle name="data 2 47" xfId="28887" xr:uid="{00000000-0005-0000-0000-0000D4260000}"/>
    <cellStyle name="data 2 5" xfId="28888" xr:uid="{00000000-0005-0000-0000-0000D5260000}"/>
    <cellStyle name="data 2 5 2" xfId="28889" xr:uid="{00000000-0005-0000-0000-0000D6260000}"/>
    <cellStyle name="data 2 5 2 2" xfId="28890" xr:uid="{00000000-0005-0000-0000-0000D7260000}"/>
    <cellStyle name="data 2 5 2 2 2" xfId="28891" xr:uid="{00000000-0005-0000-0000-0000D8260000}"/>
    <cellStyle name="data 2 5 2 2 2 2" xfId="28892" xr:uid="{00000000-0005-0000-0000-0000D9260000}"/>
    <cellStyle name="data 2 5 2 2 3" xfId="28893" xr:uid="{00000000-0005-0000-0000-0000DA260000}"/>
    <cellStyle name="data 2 5 2 2 3 2" xfId="28894" xr:uid="{00000000-0005-0000-0000-0000DB260000}"/>
    <cellStyle name="data 2 5 2 2 4" xfId="28895" xr:uid="{00000000-0005-0000-0000-0000DC260000}"/>
    <cellStyle name="data 2 5 2 3" xfId="28896" xr:uid="{00000000-0005-0000-0000-0000DD260000}"/>
    <cellStyle name="data 2 5 2 3 2" xfId="28897" xr:uid="{00000000-0005-0000-0000-0000DE260000}"/>
    <cellStyle name="data 2 5 2 4" xfId="28898" xr:uid="{00000000-0005-0000-0000-0000DF260000}"/>
    <cellStyle name="data 2 5 2 4 2" xfId="28899" xr:uid="{00000000-0005-0000-0000-0000E0260000}"/>
    <cellStyle name="data 2 5 2 5" xfId="28900" xr:uid="{00000000-0005-0000-0000-0000E1260000}"/>
    <cellStyle name="data 2 5 3" xfId="28901" xr:uid="{00000000-0005-0000-0000-0000E2260000}"/>
    <cellStyle name="data 2 5 3 2" xfId="28902" xr:uid="{00000000-0005-0000-0000-0000E3260000}"/>
    <cellStyle name="data 2 5 3 2 2" xfId="28903" xr:uid="{00000000-0005-0000-0000-0000E4260000}"/>
    <cellStyle name="data 2 5 3 3" xfId="28904" xr:uid="{00000000-0005-0000-0000-0000E5260000}"/>
    <cellStyle name="data 2 5 3 3 2" xfId="28905" xr:uid="{00000000-0005-0000-0000-0000E6260000}"/>
    <cellStyle name="data 2 5 3 4" xfId="28906" xr:uid="{00000000-0005-0000-0000-0000E7260000}"/>
    <cellStyle name="data 2 5 4" xfId="28907" xr:uid="{00000000-0005-0000-0000-0000E8260000}"/>
    <cellStyle name="data 2 5 4 2" xfId="28908" xr:uid="{00000000-0005-0000-0000-0000E9260000}"/>
    <cellStyle name="data 2 5 5" xfId="28909" xr:uid="{00000000-0005-0000-0000-0000EA260000}"/>
    <cellStyle name="data 2 5 5 2" xfId="28910" xr:uid="{00000000-0005-0000-0000-0000EB260000}"/>
    <cellStyle name="data 2 5 6" xfId="28911" xr:uid="{00000000-0005-0000-0000-0000EC260000}"/>
    <cellStyle name="data 2 6" xfId="28912" xr:uid="{00000000-0005-0000-0000-0000ED260000}"/>
    <cellStyle name="data 2 6 2" xfId="28913" xr:uid="{00000000-0005-0000-0000-0000EE260000}"/>
    <cellStyle name="data 2 6 2 2" xfId="28914" xr:uid="{00000000-0005-0000-0000-0000EF260000}"/>
    <cellStyle name="data 2 6 2 2 2" xfId="28915" xr:uid="{00000000-0005-0000-0000-0000F0260000}"/>
    <cellStyle name="data 2 6 2 3" xfId="28916" xr:uid="{00000000-0005-0000-0000-0000F1260000}"/>
    <cellStyle name="data 2 6 2 3 2" xfId="28917" xr:uid="{00000000-0005-0000-0000-0000F2260000}"/>
    <cellStyle name="data 2 6 2 4" xfId="28918" xr:uid="{00000000-0005-0000-0000-0000F3260000}"/>
    <cellStyle name="data 2 6 3" xfId="28919" xr:uid="{00000000-0005-0000-0000-0000F4260000}"/>
    <cellStyle name="data 2 6 3 2" xfId="28920" xr:uid="{00000000-0005-0000-0000-0000F5260000}"/>
    <cellStyle name="data 2 6 4" xfId="28921" xr:uid="{00000000-0005-0000-0000-0000F6260000}"/>
    <cellStyle name="data 2 6 4 2" xfId="28922" xr:uid="{00000000-0005-0000-0000-0000F7260000}"/>
    <cellStyle name="data 2 6 5" xfId="28923" xr:uid="{00000000-0005-0000-0000-0000F8260000}"/>
    <cellStyle name="data 2 7" xfId="28924" xr:uid="{00000000-0005-0000-0000-0000F9260000}"/>
    <cellStyle name="data 2 7 2" xfId="28925" xr:uid="{00000000-0005-0000-0000-0000FA260000}"/>
    <cellStyle name="data 2 8" xfId="28926" xr:uid="{00000000-0005-0000-0000-0000FB260000}"/>
    <cellStyle name="data 2 8 2" xfId="28927" xr:uid="{00000000-0005-0000-0000-0000FC260000}"/>
    <cellStyle name="data 2 9" xfId="28928" xr:uid="{00000000-0005-0000-0000-0000FD260000}"/>
    <cellStyle name="data 20" xfId="28929" xr:uid="{00000000-0005-0000-0000-0000FE260000}"/>
    <cellStyle name="data 21" xfId="28930" xr:uid="{00000000-0005-0000-0000-0000FF260000}"/>
    <cellStyle name="data 22" xfId="28931" xr:uid="{00000000-0005-0000-0000-000000270000}"/>
    <cellStyle name="data 23" xfId="28932" xr:uid="{00000000-0005-0000-0000-000001270000}"/>
    <cellStyle name="data 24" xfId="28933" xr:uid="{00000000-0005-0000-0000-000002270000}"/>
    <cellStyle name="data 25" xfId="28934" xr:uid="{00000000-0005-0000-0000-000003270000}"/>
    <cellStyle name="data 26" xfId="28935" xr:uid="{00000000-0005-0000-0000-000004270000}"/>
    <cellStyle name="data 27" xfId="28936" xr:uid="{00000000-0005-0000-0000-000005270000}"/>
    <cellStyle name="data 28" xfId="28937" xr:uid="{00000000-0005-0000-0000-000006270000}"/>
    <cellStyle name="data 29" xfId="28938" xr:uid="{00000000-0005-0000-0000-000007270000}"/>
    <cellStyle name="data 3" xfId="28939" xr:uid="{00000000-0005-0000-0000-000008270000}"/>
    <cellStyle name="data 3 2" xfId="28940" xr:uid="{00000000-0005-0000-0000-000009270000}"/>
    <cellStyle name="data 3 2 2" xfId="28941" xr:uid="{00000000-0005-0000-0000-00000A270000}"/>
    <cellStyle name="data 3 2 2 2" xfId="28942" xr:uid="{00000000-0005-0000-0000-00000B270000}"/>
    <cellStyle name="data 3 2 2 2 2" xfId="28943" xr:uid="{00000000-0005-0000-0000-00000C270000}"/>
    <cellStyle name="data 3 2 2 2 2 2" xfId="28944" xr:uid="{00000000-0005-0000-0000-00000D270000}"/>
    <cellStyle name="data 3 2 2 2 2 2 2" xfId="28945" xr:uid="{00000000-0005-0000-0000-00000E270000}"/>
    <cellStyle name="data 3 2 2 2 2 2 2 2" xfId="28946" xr:uid="{00000000-0005-0000-0000-00000F270000}"/>
    <cellStyle name="data 3 2 2 2 2 2 3" xfId="28947" xr:uid="{00000000-0005-0000-0000-000010270000}"/>
    <cellStyle name="data 3 2 2 2 2 2 3 2" xfId="28948" xr:uid="{00000000-0005-0000-0000-000011270000}"/>
    <cellStyle name="data 3 2 2 2 2 2 4" xfId="28949" xr:uid="{00000000-0005-0000-0000-000012270000}"/>
    <cellStyle name="data 3 2 2 2 2 3" xfId="28950" xr:uid="{00000000-0005-0000-0000-000013270000}"/>
    <cellStyle name="data 3 2 2 2 2 3 2" xfId="28951" xr:uid="{00000000-0005-0000-0000-000014270000}"/>
    <cellStyle name="data 3 2 2 2 2 4" xfId="28952" xr:uid="{00000000-0005-0000-0000-000015270000}"/>
    <cellStyle name="data 3 2 2 2 2 4 2" xfId="28953" xr:uid="{00000000-0005-0000-0000-000016270000}"/>
    <cellStyle name="data 3 2 2 2 2 5" xfId="28954" xr:uid="{00000000-0005-0000-0000-000017270000}"/>
    <cellStyle name="data 3 2 2 2 3" xfId="28955" xr:uid="{00000000-0005-0000-0000-000018270000}"/>
    <cellStyle name="data 3 2 2 2 3 2" xfId="28956" xr:uid="{00000000-0005-0000-0000-000019270000}"/>
    <cellStyle name="data 3 2 2 2 3 2 2" xfId="28957" xr:uid="{00000000-0005-0000-0000-00001A270000}"/>
    <cellStyle name="data 3 2 2 2 3 3" xfId="28958" xr:uid="{00000000-0005-0000-0000-00001B270000}"/>
    <cellStyle name="data 3 2 2 2 3 3 2" xfId="28959" xr:uid="{00000000-0005-0000-0000-00001C270000}"/>
    <cellStyle name="data 3 2 2 2 3 4" xfId="28960" xr:uid="{00000000-0005-0000-0000-00001D270000}"/>
    <cellStyle name="data 3 2 2 2 4" xfId="28961" xr:uid="{00000000-0005-0000-0000-00001E270000}"/>
    <cellStyle name="data 3 2 2 2 4 2" xfId="28962" xr:uid="{00000000-0005-0000-0000-00001F270000}"/>
    <cellStyle name="data 3 2 2 2 5" xfId="28963" xr:uid="{00000000-0005-0000-0000-000020270000}"/>
    <cellStyle name="data 3 2 2 2 5 2" xfId="28964" xr:uid="{00000000-0005-0000-0000-000021270000}"/>
    <cellStyle name="data 3 2 2 2 6" xfId="28965" xr:uid="{00000000-0005-0000-0000-000022270000}"/>
    <cellStyle name="data 3 2 2 3" xfId="28966" xr:uid="{00000000-0005-0000-0000-000023270000}"/>
    <cellStyle name="data 3 2 2 3 2" xfId="28967" xr:uid="{00000000-0005-0000-0000-000024270000}"/>
    <cellStyle name="data 3 2 2 3 2 2" xfId="28968" xr:uid="{00000000-0005-0000-0000-000025270000}"/>
    <cellStyle name="data 3 2 2 3 2 2 2" xfId="28969" xr:uid="{00000000-0005-0000-0000-000026270000}"/>
    <cellStyle name="data 3 2 2 3 2 3" xfId="28970" xr:uid="{00000000-0005-0000-0000-000027270000}"/>
    <cellStyle name="data 3 2 2 3 2 3 2" xfId="28971" xr:uid="{00000000-0005-0000-0000-000028270000}"/>
    <cellStyle name="data 3 2 2 3 2 4" xfId="28972" xr:uid="{00000000-0005-0000-0000-000029270000}"/>
    <cellStyle name="data 3 2 2 3 3" xfId="28973" xr:uid="{00000000-0005-0000-0000-00002A270000}"/>
    <cellStyle name="data 3 2 2 3 3 2" xfId="28974" xr:uid="{00000000-0005-0000-0000-00002B270000}"/>
    <cellStyle name="data 3 2 2 3 4" xfId="28975" xr:uid="{00000000-0005-0000-0000-00002C270000}"/>
    <cellStyle name="data 3 2 2 3 4 2" xfId="28976" xr:uid="{00000000-0005-0000-0000-00002D270000}"/>
    <cellStyle name="data 3 2 2 3 5" xfId="28977" xr:uid="{00000000-0005-0000-0000-00002E270000}"/>
    <cellStyle name="data 3 2 2 4" xfId="28978" xr:uid="{00000000-0005-0000-0000-00002F270000}"/>
    <cellStyle name="data 3 2 2 4 2" xfId="28979" xr:uid="{00000000-0005-0000-0000-000030270000}"/>
    <cellStyle name="data 3 2 2 5" xfId="28980" xr:uid="{00000000-0005-0000-0000-000031270000}"/>
    <cellStyle name="data 3 2 2 5 2" xfId="28981" xr:uid="{00000000-0005-0000-0000-000032270000}"/>
    <cellStyle name="data 3 2 2 6" xfId="28982" xr:uid="{00000000-0005-0000-0000-000033270000}"/>
    <cellStyle name="data 3 2 3" xfId="28983" xr:uid="{00000000-0005-0000-0000-000034270000}"/>
    <cellStyle name="data 3 2 3 2" xfId="28984" xr:uid="{00000000-0005-0000-0000-000035270000}"/>
    <cellStyle name="data 3 2 3 2 2" xfId="28985" xr:uid="{00000000-0005-0000-0000-000036270000}"/>
    <cellStyle name="data 3 2 3 2 2 2" xfId="28986" xr:uid="{00000000-0005-0000-0000-000037270000}"/>
    <cellStyle name="data 3 2 3 2 2 2 2" xfId="28987" xr:uid="{00000000-0005-0000-0000-000038270000}"/>
    <cellStyle name="data 3 2 3 2 2 3" xfId="28988" xr:uid="{00000000-0005-0000-0000-000039270000}"/>
    <cellStyle name="data 3 2 3 2 2 3 2" xfId="28989" xr:uid="{00000000-0005-0000-0000-00003A270000}"/>
    <cellStyle name="data 3 2 3 2 2 4" xfId="28990" xr:uid="{00000000-0005-0000-0000-00003B270000}"/>
    <cellStyle name="data 3 2 3 2 3" xfId="28991" xr:uid="{00000000-0005-0000-0000-00003C270000}"/>
    <cellStyle name="data 3 2 3 2 3 2" xfId="28992" xr:uid="{00000000-0005-0000-0000-00003D270000}"/>
    <cellStyle name="data 3 2 3 2 4" xfId="28993" xr:uid="{00000000-0005-0000-0000-00003E270000}"/>
    <cellStyle name="data 3 2 3 2 4 2" xfId="28994" xr:uid="{00000000-0005-0000-0000-00003F270000}"/>
    <cellStyle name="data 3 2 3 2 5" xfId="28995" xr:uid="{00000000-0005-0000-0000-000040270000}"/>
    <cellStyle name="data 3 2 3 3" xfId="28996" xr:uid="{00000000-0005-0000-0000-000041270000}"/>
    <cellStyle name="data 3 2 3 3 2" xfId="28997" xr:uid="{00000000-0005-0000-0000-000042270000}"/>
    <cellStyle name="data 3 2 3 3 2 2" xfId="28998" xr:uid="{00000000-0005-0000-0000-000043270000}"/>
    <cellStyle name="data 3 2 3 3 3" xfId="28999" xr:uid="{00000000-0005-0000-0000-000044270000}"/>
    <cellStyle name="data 3 2 3 3 3 2" xfId="29000" xr:uid="{00000000-0005-0000-0000-000045270000}"/>
    <cellStyle name="data 3 2 3 3 4" xfId="29001" xr:uid="{00000000-0005-0000-0000-000046270000}"/>
    <cellStyle name="data 3 2 3 4" xfId="29002" xr:uid="{00000000-0005-0000-0000-000047270000}"/>
    <cellStyle name="data 3 2 3 4 2" xfId="29003" xr:uid="{00000000-0005-0000-0000-000048270000}"/>
    <cellStyle name="data 3 2 3 5" xfId="29004" xr:uid="{00000000-0005-0000-0000-000049270000}"/>
    <cellStyle name="data 3 2 3 5 2" xfId="29005" xr:uid="{00000000-0005-0000-0000-00004A270000}"/>
    <cellStyle name="data 3 2 3 6" xfId="29006" xr:uid="{00000000-0005-0000-0000-00004B270000}"/>
    <cellStyle name="data 3 2 4" xfId="29007" xr:uid="{00000000-0005-0000-0000-00004C270000}"/>
    <cellStyle name="data 3 2 4 2" xfId="29008" xr:uid="{00000000-0005-0000-0000-00004D270000}"/>
    <cellStyle name="data 3 2 4 2 2" xfId="29009" xr:uid="{00000000-0005-0000-0000-00004E270000}"/>
    <cellStyle name="data 3 2 4 2 2 2" xfId="29010" xr:uid="{00000000-0005-0000-0000-00004F270000}"/>
    <cellStyle name="data 3 2 4 2 3" xfId="29011" xr:uid="{00000000-0005-0000-0000-000050270000}"/>
    <cellStyle name="data 3 2 4 2 3 2" xfId="29012" xr:uid="{00000000-0005-0000-0000-000051270000}"/>
    <cellStyle name="data 3 2 4 2 4" xfId="29013" xr:uid="{00000000-0005-0000-0000-000052270000}"/>
    <cellStyle name="data 3 2 4 3" xfId="29014" xr:uid="{00000000-0005-0000-0000-000053270000}"/>
    <cellStyle name="data 3 2 4 3 2" xfId="29015" xr:uid="{00000000-0005-0000-0000-000054270000}"/>
    <cellStyle name="data 3 2 4 4" xfId="29016" xr:uid="{00000000-0005-0000-0000-000055270000}"/>
    <cellStyle name="data 3 2 4 4 2" xfId="29017" xr:uid="{00000000-0005-0000-0000-000056270000}"/>
    <cellStyle name="data 3 2 4 5" xfId="29018" xr:uid="{00000000-0005-0000-0000-000057270000}"/>
    <cellStyle name="data 3 2 5" xfId="29019" xr:uid="{00000000-0005-0000-0000-000058270000}"/>
    <cellStyle name="data 3 2 5 2" xfId="29020" xr:uid="{00000000-0005-0000-0000-000059270000}"/>
    <cellStyle name="data 3 2 6" xfId="29021" xr:uid="{00000000-0005-0000-0000-00005A270000}"/>
    <cellStyle name="data 3 2 6 2" xfId="29022" xr:uid="{00000000-0005-0000-0000-00005B270000}"/>
    <cellStyle name="data 3 2 7" xfId="29023" xr:uid="{00000000-0005-0000-0000-00005C270000}"/>
    <cellStyle name="data 3 3" xfId="29024" xr:uid="{00000000-0005-0000-0000-00005D270000}"/>
    <cellStyle name="data 3 3 2" xfId="29025" xr:uid="{00000000-0005-0000-0000-00005E270000}"/>
    <cellStyle name="data 3 3 2 2" xfId="29026" xr:uid="{00000000-0005-0000-0000-00005F270000}"/>
    <cellStyle name="data 3 3 2 2 2" xfId="29027" xr:uid="{00000000-0005-0000-0000-000060270000}"/>
    <cellStyle name="data 3 3 2 2 2 2" xfId="29028" xr:uid="{00000000-0005-0000-0000-000061270000}"/>
    <cellStyle name="data 3 3 2 2 2 2 2" xfId="29029" xr:uid="{00000000-0005-0000-0000-000062270000}"/>
    <cellStyle name="data 3 3 2 2 2 3" xfId="29030" xr:uid="{00000000-0005-0000-0000-000063270000}"/>
    <cellStyle name="data 3 3 2 2 2 3 2" xfId="29031" xr:uid="{00000000-0005-0000-0000-000064270000}"/>
    <cellStyle name="data 3 3 2 2 2 4" xfId="29032" xr:uid="{00000000-0005-0000-0000-000065270000}"/>
    <cellStyle name="data 3 3 2 2 3" xfId="29033" xr:uid="{00000000-0005-0000-0000-000066270000}"/>
    <cellStyle name="data 3 3 2 2 3 2" xfId="29034" xr:uid="{00000000-0005-0000-0000-000067270000}"/>
    <cellStyle name="data 3 3 2 2 4" xfId="29035" xr:uid="{00000000-0005-0000-0000-000068270000}"/>
    <cellStyle name="data 3 3 2 2 4 2" xfId="29036" xr:uid="{00000000-0005-0000-0000-000069270000}"/>
    <cellStyle name="data 3 3 2 2 5" xfId="29037" xr:uid="{00000000-0005-0000-0000-00006A270000}"/>
    <cellStyle name="data 3 3 2 3" xfId="29038" xr:uid="{00000000-0005-0000-0000-00006B270000}"/>
    <cellStyle name="data 3 3 2 3 2" xfId="29039" xr:uid="{00000000-0005-0000-0000-00006C270000}"/>
    <cellStyle name="data 3 3 2 3 2 2" xfId="29040" xr:uid="{00000000-0005-0000-0000-00006D270000}"/>
    <cellStyle name="data 3 3 2 3 3" xfId="29041" xr:uid="{00000000-0005-0000-0000-00006E270000}"/>
    <cellStyle name="data 3 3 2 3 3 2" xfId="29042" xr:uid="{00000000-0005-0000-0000-00006F270000}"/>
    <cellStyle name="data 3 3 2 3 4" xfId="29043" xr:uid="{00000000-0005-0000-0000-000070270000}"/>
    <cellStyle name="data 3 3 2 4" xfId="29044" xr:uid="{00000000-0005-0000-0000-000071270000}"/>
    <cellStyle name="data 3 3 2 4 2" xfId="29045" xr:uid="{00000000-0005-0000-0000-000072270000}"/>
    <cellStyle name="data 3 3 2 5" xfId="29046" xr:uid="{00000000-0005-0000-0000-000073270000}"/>
    <cellStyle name="data 3 3 2 5 2" xfId="29047" xr:uid="{00000000-0005-0000-0000-000074270000}"/>
    <cellStyle name="data 3 3 2 6" xfId="29048" xr:uid="{00000000-0005-0000-0000-000075270000}"/>
    <cellStyle name="data 3 3 3" xfId="29049" xr:uid="{00000000-0005-0000-0000-000076270000}"/>
    <cellStyle name="data 3 3 3 2" xfId="29050" xr:uid="{00000000-0005-0000-0000-000077270000}"/>
    <cellStyle name="data 3 3 3 2 2" xfId="29051" xr:uid="{00000000-0005-0000-0000-000078270000}"/>
    <cellStyle name="data 3 3 3 2 2 2" xfId="29052" xr:uid="{00000000-0005-0000-0000-000079270000}"/>
    <cellStyle name="data 3 3 3 2 3" xfId="29053" xr:uid="{00000000-0005-0000-0000-00007A270000}"/>
    <cellStyle name="data 3 3 3 2 3 2" xfId="29054" xr:uid="{00000000-0005-0000-0000-00007B270000}"/>
    <cellStyle name="data 3 3 3 2 4" xfId="29055" xr:uid="{00000000-0005-0000-0000-00007C270000}"/>
    <cellStyle name="data 3 3 3 3" xfId="29056" xr:uid="{00000000-0005-0000-0000-00007D270000}"/>
    <cellStyle name="data 3 3 3 3 2" xfId="29057" xr:uid="{00000000-0005-0000-0000-00007E270000}"/>
    <cellStyle name="data 3 3 3 4" xfId="29058" xr:uid="{00000000-0005-0000-0000-00007F270000}"/>
    <cellStyle name="data 3 3 3 4 2" xfId="29059" xr:uid="{00000000-0005-0000-0000-000080270000}"/>
    <cellStyle name="data 3 3 3 5" xfId="29060" xr:uid="{00000000-0005-0000-0000-000081270000}"/>
    <cellStyle name="data 3 3 4" xfId="29061" xr:uid="{00000000-0005-0000-0000-000082270000}"/>
    <cellStyle name="data 3 3 4 2" xfId="29062" xr:uid="{00000000-0005-0000-0000-000083270000}"/>
    <cellStyle name="data 3 3 5" xfId="29063" xr:uid="{00000000-0005-0000-0000-000084270000}"/>
    <cellStyle name="data 3 3 5 2" xfId="29064" xr:uid="{00000000-0005-0000-0000-000085270000}"/>
    <cellStyle name="data 3 3 6" xfId="29065" xr:uid="{00000000-0005-0000-0000-000086270000}"/>
    <cellStyle name="data 3 4" xfId="29066" xr:uid="{00000000-0005-0000-0000-000087270000}"/>
    <cellStyle name="data 3 4 2" xfId="29067" xr:uid="{00000000-0005-0000-0000-000088270000}"/>
    <cellStyle name="data 3 4 2 2" xfId="29068" xr:uid="{00000000-0005-0000-0000-000089270000}"/>
    <cellStyle name="data 3 4 2 2 2" xfId="29069" xr:uid="{00000000-0005-0000-0000-00008A270000}"/>
    <cellStyle name="data 3 4 2 2 2 2" xfId="29070" xr:uid="{00000000-0005-0000-0000-00008B270000}"/>
    <cellStyle name="data 3 4 2 2 3" xfId="29071" xr:uid="{00000000-0005-0000-0000-00008C270000}"/>
    <cellStyle name="data 3 4 2 2 3 2" xfId="29072" xr:uid="{00000000-0005-0000-0000-00008D270000}"/>
    <cellStyle name="data 3 4 2 2 4" xfId="29073" xr:uid="{00000000-0005-0000-0000-00008E270000}"/>
    <cellStyle name="data 3 4 2 3" xfId="29074" xr:uid="{00000000-0005-0000-0000-00008F270000}"/>
    <cellStyle name="data 3 4 2 3 2" xfId="29075" xr:uid="{00000000-0005-0000-0000-000090270000}"/>
    <cellStyle name="data 3 4 2 4" xfId="29076" xr:uid="{00000000-0005-0000-0000-000091270000}"/>
    <cellStyle name="data 3 4 2 4 2" xfId="29077" xr:uid="{00000000-0005-0000-0000-000092270000}"/>
    <cellStyle name="data 3 4 2 5" xfId="29078" xr:uid="{00000000-0005-0000-0000-000093270000}"/>
    <cellStyle name="data 3 4 3" xfId="29079" xr:uid="{00000000-0005-0000-0000-000094270000}"/>
    <cellStyle name="data 3 4 3 2" xfId="29080" xr:uid="{00000000-0005-0000-0000-000095270000}"/>
    <cellStyle name="data 3 4 3 2 2" xfId="29081" xr:uid="{00000000-0005-0000-0000-000096270000}"/>
    <cellStyle name="data 3 4 3 3" xfId="29082" xr:uid="{00000000-0005-0000-0000-000097270000}"/>
    <cellStyle name="data 3 4 3 3 2" xfId="29083" xr:uid="{00000000-0005-0000-0000-000098270000}"/>
    <cellStyle name="data 3 4 3 4" xfId="29084" xr:uid="{00000000-0005-0000-0000-000099270000}"/>
    <cellStyle name="data 3 4 4" xfId="29085" xr:uid="{00000000-0005-0000-0000-00009A270000}"/>
    <cellStyle name="data 3 4 4 2" xfId="29086" xr:uid="{00000000-0005-0000-0000-00009B270000}"/>
    <cellStyle name="data 3 4 5" xfId="29087" xr:uid="{00000000-0005-0000-0000-00009C270000}"/>
    <cellStyle name="data 3 4 5 2" xfId="29088" xr:uid="{00000000-0005-0000-0000-00009D270000}"/>
    <cellStyle name="data 3 4 6" xfId="29089" xr:uid="{00000000-0005-0000-0000-00009E270000}"/>
    <cellStyle name="data 3 5" xfId="29090" xr:uid="{00000000-0005-0000-0000-00009F270000}"/>
    <cellStyle name="data 3 5 2" xfId="29091" xr:uid="{00000000-0005-0000-0000-0000A0270000}"/>
    <cellStyle name="data 3 5 2 2" xfId="29092" xr:uid="{00000000-0005-0000-0000-0000A1270000}"/>
    <cellStyle name="data 3 5 2 2 2" xfId="29093" xr:uid="{00000000-0005-0000-0000-0000A2270000}"/>
    <cellStyle name="data 3 5 2 3" xfId="29094" xr:uid="{00000000-0005-0000-0000-0000A3270000}"/>
    <cellStyle name="data 3 5 2 3 2" xfId="29095" xr:uid="{00000000-0005-0000-0000-0000A4270000}"/>
    <cellStyle name="data 3 5 2 4" xfId="29096" xr:uid="{00000000-0005-0000-0000-0000A5270000}"/>
    <cellStyle name="data 3 5 3" xfId="29097" xr:uid="{00000000-0005-0000-0000-0000A6270000}"/>
    <cellStyle name="data 3 5 3 2" xfId="29098" xr:uid="{00000000-0005-0000-0000-0000A7270000}"/>
    <cellStyle name="data 3 5 4" xfId="29099" xr:uid="{00000000-0005-0000-0000-0000A8270000}"/>
    <cellStyle name="data 3 5 4 2" xfId="29100" xr:uid="{00000000-0005-0000-0000-0000A9270000}"/>
    <cellStyle name="data 3 5 5" xfId="29101" xr:uid="{00000000-0005-0000-0000-0000AA270000}"/>
    <cellStyle name="data 3 6" xfId="29102" xr:uid="{00000000-0005-0000-0000-0000AB270000}"/>
    <cellStyle name="data 3 6 2" xfId="29103" xr:uid="{00000000-0005-0000-0000-0000AC270000}"/>
    <cellStyle name="data 3 7" xfId="29104" xr:uid="{00000000-0005-0000-0000-0000AD270000}"/>
    <cellStyle name="data 3 7 2" xfId="29105" xr:uid="{00000000-0005-0000-0000-0000AE270000}"/>
    <cellStyle name="data 3 8" xfId="29106" xr:uid="{00000000-0005-0000-0000-0000AF270000}"/>
    <cellStyle name="data 30" xfId="29107" xr:uid="{00000000-0005-0000-0000-0000B0270000}"/>
    <cellStyle name="data 31" xfId="29108" xr:uid="{00000000-0005-0000-0000-0000B1270000}"/>
    <cellStyle name="data 32" xfId="29109" xr:uid="{00000000-0005-0000-0000-0000B2270000}"/>
    <cellStyle name="data 33" xfId="29110" xr:uid="{00000000-0005-0000-0000-0000B3270000}"/>
    <cellStyle name="data 34" xfId="29111" xr:uid="{00000000-0005-0000-0000-0000B4270000}"/>
    <cellStyle name="data 35" xfId="29112" xr:uid="{00000000-0005-0000-0000-0000B5270000}"/>
    <cellStyle name="data 36" xfId="29113" xr:uid="{00000000-0005-0000-0000-0000B6270000}"/>
    <cellStyle name="data 37" xfId="29114" xr:uid="{00000000-0005-0000-0000-0000B7270000}"/>
    <cellStyle name="data 38" xfId="29115" xr:uid="{00000000-0005-0000-0000-0000B8270000}"/>
    <cellStyle name="data 39" xfId="29116" xr:uid="{00000000-0005-0000-0000-0000B9270000}"/>
    <cellStyle name="data 4" xfId="29117" xr:uid="{00000000-0005-0000-0000-0000BA270000}"/>
    <cellStyle name="data 4 2" xfId="29118" xr:uid="{00000000-0005-0000-0000-0000BB270000}"/>
    <cellStyle name="data 4 2 2" xfId="29119" xr:uid="{00000000-0005-0000-0000-0000BC270000}"/>
    <cellStyle name="data 4 2 2 2" xfId="29120" xr:uid="{00000000-0005-0000-0000-0000BD270000}"/>
    <cellStyle name="data 4 2 2 2 2" xfId="29121" xr:uid="{00000000-0005-0000-0000-0000BE270000}"/>
    <cellStyle name="data 4 2 2 2 2 2" xfId="29122" xr:uid="{00000000-0005-0000-0000-0000BF270000}"/>
    <cellStyle name="data 4 2 2 2 3" xfId="29123" xr:uid="{00000000-0005-0000-0000-0000C0270000}"/>
    <cellStyle name="data 4 2 2 2 3 2" xfId="29124" xr:uid="{00000000-0005-0000-0000-0000C1270000}"/>
    <cellStyle name="data 4 2 2 2 4" xfId="29125" xr:uid="{00000000-0005-0000-0000-0000C2270000}"/>
    <cellStyle name="data 4 2 2 3" xfId="29126" xr:uid="{00000000-0005-0000-0000-0000C3270000}"/>
    <cellStyle name="data 4 2 2 3 2" xfId="29127" xr:uid="{00000000-0005-0000-0000-0000C4270000}"/>
    <cellStyle name="data 4 2 2 4" xfId="29128" xr:uid="{00000000-0005-0000-0000-0000C5270000}"/>
    <cellStyle name="data 4 2 2 4 2" xfId="29129" xr:uid="{00000000-0005-0000-0000-0000C6270000}"/>
    <cellStyle name="data 4 2 2 5" xfId="29130" xr:uid="{00000000-0005-0000-0000-0000C7270000}"/>
    <cellStyle name="data 4 2 3" xfId="29131" xr:uid="{00000000-0005-0000-0000-0000C8270000}"/>
    <cellStyle name="data 4 2 3 2" xfId="29132" xr:uid="{00000000-0005-0000-0000-0000C9270000}"/>
    <cellStyle name="data 4 2 3 2 2" xfId="29133" xr:uid="{00000000-0005-0000-0000-0000CA270000}"/>
    <cellStyle name="data 4 2 3 3" xfId="29134" xr:uid="{00000000-0005-0000-0000-0000CB270000}"/>
    <cellStyle name="data 4 2 3 3 2" xfId="29135" xr:uid="{00000000-0005-0000-0000-0000CC270000}"/>
    <cellStyle name="data 4 2 3 4" xfId="29136" xr:uid="{00000000-0005-0000-0000-0000CD270000}"/>
    <cellStyle name="data 4 2 4" xfId="29137" xr:uid="{00000000-0005-0000-0000-0000CE270000}"/>
    <cellStyle name="data 4 2 4 2" xfId="29138" xr:uid="{00000000-0005-0000-0000-0000CF270000}"/>
    <cellStyle name="data 4 2 5" xfId="29139" xr:uid="{00000000-0005-0000-0000-0000D0270000}"/>
    <cellStyle name="data 4 2 5 2" xfId="29140" xr:uid="{00000000-0005-0000-0000-0000D1270000}"/>
    <cellStyle name="data 4 2 6" xfId="29141" xr:uid="{00000000-0005-0000-0000-0000D2270000}"/>
    <cellStyle name="data 4 3" xfId="29142" xr:uid="{00000000-0005-0000-0000-0000D3270000}"/>
    <cellStyle name="data 4 3 2" xfId="29143" xr:uid="{00000000-0005-0000-0000-0000D4270000}"/>
    <cellStyle name="data 4 3 2 2" xfId="29144" xr:uid="{00000000-0005-0000-0000-0000D5270000}"/>
    <cellStyle name="data 4 3 2 2 2" xfId="29145" xr:uid="{00000000-0005-0000-0000-0000D6270000}"/>
    <cellStyle name="data 4 3 2 3" xfId="29146" xr:uid="{00000000-0005-0000-0000-0000D7270000}"/>
    <cellStyle name="data 4 3 2 3 2" xfId="29147" xr:uid="{00000000-0005-0000-0000-0000D8270000}"/>
    <cellStyle name="data 4 3 2 4" xfId="29148" xr:uid="{00000000-0005-0000-0000-0000D9270000}"/>
    <cellStyle name="data 4 3 3" xfId="29149" xr:uid="{00000000-0005-0000-0000-0000DA270000}"/>
    <cellStyle name="data 4 3 3 2" xfId="29150" xr:uid="{00000000-0005-0000-0000-0000DB270000}"/>
    <cellStyle name="data 4 3 4" xfId="29151" xr:uid="{00000000-0005-0000-0000-0000DC270000}"/>
    <cellStyle name="data 4 3 4 2" xfId="29152" xr:uid="{00000000-0005-0000-0000-0000DD270000}"/>
    <cellStyle name="data 4 3 5" xfId="29153" xr:uid="{00000000-0005-0000-0000-0000DE270000}"/>
    <cellStyle name="data 4 4" xfId="29154" xr:uid="{00000000-0005-0000-0000-0000DF270000}"/>
    <cellStyle name="data 4 4 2" xfId="29155" xr:uid="{00000000-0005-0000-0000-0000E0270000}"/>
    <cellStyle name="data 4 5" xfId="29156" xr:uid="{00000000-0005-0000-0000-0000E1270000}"/>
    <cellStyle name="data 4 5 2" xfId="29157" xr:uid="{00000000-0005-0000-0000-0000E2270000}"/>
    <cellStyle name="data 4 6" xfId="29158" xr:uid="{00000000-0005-0000-0000-0000E3270000}"/>
    <cellStyle name="data 40" xfId="29159" xr:uid="{00000000-0005-0000-0000-0000E4270000}"/>
    <cellStyle name="data 41" xfId="29160" xr:uid="{00000000-0005-0000-0000-0000E5270000}"/>
    <cellStyle name="data 42" xfId="29161" xr:uid="{00000000-0005-0000-0000-0000E6270000}"/>
    <cellStyle name="data 43" xfId="29162" xr:uid="{00000000-0005-0000-0000-0000E7270000}"/>
    <cellStyle name="data 44" xfId="29163" xr:uid="{00000000-0005-0000-0000-0000E8270000}"/>
    <cellStyle name="data 45" xfId="29164" xr:uid="{00000000-0005-0000-0000-0000E9270000}"/>
    <cellStyle name="data 46" xfId="29165" xr:uid="{00000000-0005-0000-0000-0000EA270000}"/>
    <cellStyle name="data 47" xfId="29166" xr:uid="{00000000-0005-0000-0000-0000EB270000}"/>
    <cellStyle name="data 5" xfId="29167" xr:uid="{00000000-0005-0000-0000-0000EC270000}"/>
    <cellStyle name="data 5 2" xfId="29168" xr:uid="{00000000-0005-0000-0000-0000ED270000}"/>
    <cellStyle name="data 5 2 2" xfId="29169" xr:uid="{00000000-0005-0000-0000-0000EE270000}"/>
    <cellStyle name="data 5 2 2 2" xfId="29170" xr:uid="{00000000-0005-0000-0000-0000EF270000}"/>
    <cellStyle name="data 5 2 2 2 2" xfId="29171" xr:uid="{00000000-0005-0000-0000-0000F0270000}"/>
    <cellStyle name="data 5 2 2 3" xfId="29172" xr:uid="{00000000-0005-0000-0000-0000F1270000}"/>
    <cellStyle name="data 5 2 2 3 2" xfId="29173" xr:uid="{00000000-0005-0000-0000-0000F2270000}"/>
    <cellStyle name="data 5 2 2 4" xfId="29174" xr:uid="{00000000-0005-0000-0000-0000F3270000}"/>
    <cellStyle name="data 5 2 3" xfId="29175" xr:uid="{00000000-0005-0000-0000-0000F4270000}"/>
    <cellStyle name="data 5 2 3 2" xfId="29176" xr:uid="{00000000-0005-0000-0000-0000F5270000}"/>
    <cellStyle name="data 5 2 4" xfId="29177" xr:uid="{00000000-0005-0000-0000-0000F6270000}"/>
    <cellStyle name="data 5 2 4 2" xfId="29178" xr:uid="{00000000-0005-0000-0000-0000F7270000}"/>
    <cellStyle name="data 5 2 5" xfId="29179" xr:uid="{00000000-0005-0000-0000-0000F8270000}"/>
    <cellStyle name="data 5 3" xfId="29180" xr:uid="{00000000-0005-0000-0000-0000F9270000}"/>
    <cellStyle name="data 5 3 2" xfId="29181" xr:uid="{00000000-0005-0000-0000-0000FA270000}"/>
    <cellStyle name="data 5 3 2 2" xfId="29182" xr:uid="{00000000-0005-0000-0000-0000FB270000}"/>
    <cellStyle name="data 5 3 3" xfId="29183" xr:uid="{00000000-0005-0000-0000-0000FC270000}"/>
    <cellStyle name="data 5 3 3 2" xfId="29184" xr:uid="{00000000-0005-0000-0000-0000FD270000}"/>
    <cellStyle name="data 5 3 4" xfId="29185" xr:uid="{00000000-0005-0000-0000-0000FE270000}"/>
    <cellStyle name="data 5 4" xfId="29186" xr:uid="{00000000-0005-0000-0000-0000FF270000}"/>
    <cellStyle name="data 5 4 2" xfId="29187" xr:uid="{00000000-0005-0000-0000-000000280000}"/>
    <cellStyle name="data 5 5" xfId="29188" xr:uid="{00000000-0005-0000-0000-000001280000}"/>
    <cellStyle name="data 5 5 2" xfId="29189" xr:uid="{00000000-0005-0000-0000-000002280000}"/>
    <cellStyle name="data 5 6" xfId="29190" xr:uid="{00000000-0005-0000-0000-000003280000}"/>
    <cellStyle name="data 6" xfId="29191" xr:uid="{00000000-0005-0000-0000-000004280000}"/>
    <cellStyle name="data 6 2" xfId="29192" xr:uid="{00000000-0005-0000-0000-000005280000}"/>
    <cellStyle name="data 6 2 2" xfId="29193" xr:uid="{00000000-0005-0000-0000-000006280000}"/>
    <cellStyle name="data 6 2 2 2" xfId="29194" xr:uid="{00000000-0005-0000-0000-000007280000}"/>
    <cellStyle name="data 6 2 3" xfId="29195" xr:uid="{00000000-0005-0000-0000-000008280000}"/>
    <cellStyle name="data 6 2 3 2" xfId="29196" xr:uid="{00000000-0005-0000-0000-000009280000}"/>
    <cellStyle name="data 6 2 4" xfId="29197" xr:uid="{00000000-0005-0000-0000-00000A280000}"/>
    <cellStyle name="data 6 3" xfId="29198" xr:uid="{00000000-0005-0000-0000-00000B280000}"/>
    <cellStyle name="data 6 3 2" xfId="29199" xr:uid="{00000000-0005-0000-0000-00000C280000}"/>
    <cellStyle name="data 6 4" xfId="29200" xr:uid="{00000000-0005-0000-0000-00000D280000}"/>
    <cellStyle name="data 6 4 2" xfId="29201" xr:uid="{00000000-0005-0000-0000-00000E280000}"/>
    <cellStyle name="data 6 5" xfId="29202" xr:uid="{00000000-0005-0000-0000-00000F280000}"/>
    <cellStyle name="data 7" xfId="29203" xr:uid="{00000000-0005-0000-0000-000010280000}"/>
    <cellStyle name="data 7 2" xfId="29204" xr:uid="{00000000-0005-0000-0000-000011280000}"/>
    <cellStyle name="data 8" xfId="29205" xr:uid="{00000000-0005-0000-0000-000012280000}"/>
    <cellStyle name="data 8 2" xfId="29206" xr:uid="{00000000-0005-0000-0000-000013280000}"/>
    <cellStyle name="data 9" xfId="29207" xr:uid="{00000000-0005-0000-0000-000014280000}"/>
    <cellStyle name="Date" xfId="6866" xr:uid="{00000000-0005-0000-0000-000015280000}"/>
    <cellStyle name="Date [d-mmm-yy]" xfId="6867" xr:uid="{00000000-0005-0000-0000-000016280000}"/>
    <cellStyle name="Date 10" xfId="6868" xr:uid="{00000000-0005-0000-0000-000017280000}"/>
    <cellStyle name="Date 10 2" xfId="6869" xr:uid="{00000000-0005-0000-0000-000018280000}"/>
    <cellStyle name="Date 10 3" xfId="6870" xr:uid="{00000000-0005-0000-0000-000019280000}"/>
    <cellStyle name="Date 11" xfId="6871" xr:uid="{00000000-0005-0000-0000-00001A280000}"/>
    <cellStyle name="Date 11 2" xfId="6872" xr:uid="{00000000-0005-0000-0000-00001B280000}"/>
    <cellStyle name="Date 11 3" xfId="6873" xr:uid="{00000000-0005-0000-0000-00001C280000}"/>
    <cellStyle name="Date 12" xfId="6874" xr:uid="{00000000-0005-0000-0000-00001D280000}"/>
    <cellStyle name="Date 12 2" xfId="6875" xr:uid="{00000000-0005-0000-0000-00001E280000}"/>
    <cellStyle name="Date 12 3" xfId="6876" xr:uid="{00000000-0005-0000-0000-00001F280000}"/>
    <cellStyle name="Date 13" xfId="6877" xr:uid="{00000000-0005-0000-0000-000020280000}"/>
    <cellStyle name="Date 13 2" xfId="6878" xr:uid="{00000000-0005-0000-0000-000021280000}"/>
    <cellStyle name="Date 13 3" xfId="6879" xr:uid="{00000000-0005-0000-0000-000022280000}"/>
    <cellStyle name="Date 14" xfId="6880" xr:uid="{00000000-0005-0000-0000-000023280000}"/>
    <cellStyle name="Date 14 2" xfId="6881" xr:uid="{00000000-0005-0000-0000-000024280000}"/>
    <cellStyle name="Date 14 3" xfId="6882" xr:uid="{00000000-0005-0000-0000-000025280000}"/>
    <cellStyle name="Date 15" xfId="6883" xr:uid="{00000000-0005-0000-0000-000026280000}"/>
    <cellStyle name="Date 15 2" xfId="6884" xr:uid="{00000000-0005-0000-0000-000027280000}"/>
    <cellStyle name="Date 15 3" xfId="6885" xr:uid="{00000000-0005-0000-0000-000028280000}"/>
    <cellStyle name="Date 16" xfId="6886" xr:uid="{00000000-0005-0000-0000-000029280000}"/>
    <cellStyle name="Date 16 2" xfId="6887" xr:uid="{00000000-0005-0000-0000-00002A280000}"/>
    <cellStyle name="Date 16 3" xfId="6888" xr:uid="{00000000-0005-0000-0000-00002B280000}"/>
    <cellStyle name="Date 17" xfId="6889" xr:uid="{00000000-0005-0000-0000-00002C280000}"/>
    <cellStyle name="Date 17 2" xfId="6890" xr:uid="{00000000-0005-0000-0000-00002D280000}"/>
    <cellStyle name="Date 17 3" xfId="6891" xr:uid="{00000000-0005-0000-0000-00002E280000}"/>
    <cellStyle name="Date 18" xfId="6892" xr:uid="{00000000-0005-0000-0000-00002F280000}"/>
    <cellStyle name="Date 18 2" xfId="6893" xr:uid="{00000000-0005-0000-0000-000030280000}"/>
    <cellStyle name="Date 18 3" xfId="6894" xr:uid="{00000000-0005-0000-0000-000031280000}"/>
    <cellStyle name="Date 19" xfId="6895" xr:uid="{00000000-0005-0000-0000-000032280000}"/>
    <cellStyle name="Date 19 2" xfId="6896" xr:uid="{00000000-0005-0000-0000-000033280000}"/>
    <cellStyle name="Date 19 3" xfId="6897" xr:uid="{00000000-0005-0000-0000-000034280000}"/>
    <cellStyle name="Date 2" xfId="6898" xr:uid="{00000000-0005-0000-0000-000035280000}"/>
    <cellStyle name="Date 2 2" xfId="6899" xr:uid="{00000000-0005-0000-0000-000036280000}"/>
    <cellStyle name="Date 2 2 2" xfId="6900" xr:uid="{00000000-0005-0000-0000-000037280000}"/>
    <cellStyle name="Date 2 2 3" xfId="29208" xr:uid="{00000000-0005-0000-0000-000038280000}"/>
    <cellStyle name="Date 2 3" xfId="6901" xr:uid="{00000000-0005-0000-0000-000039280000}"/>
    <cellStyle name="Date 2 3 2" xfId="29209" xr:uid="{00000000-0005-0000-0000-00003A280000}"/>
    <cellStyle name="Date 2 4" xfId="6902" xr:uid="{00000000-0005-0000-0000-00003B280000}"/>
    <cellStyle name="Date 2 5" xfId="6903" xr:uid="{00000000-0005-0000-0000-00003C280000}"/>
    <cellStyle name="Date 2 6" xfId="6904" xr:uid="{00000000-0005-0000-0000-00003D280000}"/>
    <cellStyle name="Date 20" xfId="6905" xr:uid="{00000000-0005-0000-0000-00003E280000}"/>
    <cellStyle name="Date 20 2" xfId="6906" xr:uid="{00000000-0005-0000-0000-00003F280000}"/>
    <cellStyle name="Date 20 3" xfId="6907" xr:uid="{00000000-0005-0000-0000-000040280000}"/>
    <cellStyle name="Date 21" xfId="6908" xr:uid="{00000000-0005-0000-0000-000041280000}"/>
    <cellStyle name="Date 22" xfId="6909" xr:uid="{00000000-0005-0000-0000-000042280000}"/>
    <cellStyle name="Date 23" xfId="6910" xr:uid="{00000000-0005-0000-0000-000043280000}"/>
    <cellStyle name="Date 24" xfId="6911" xr:uid="{00000000-0005-0000-0000-000044280000}"/>
    <cellStyle name="Date 25" xfId="6912" xr:uid="{00000000-0005-0000-0000-000045280000}"/>
    <cellStyle name="Date 26" xfId="6913" xr:uid="{00000000-0005-0000-0000-000046280000}"/>
    <cellStyle name="Date 27" xfId="6914" xr:uid="{00000000-0005-0000-0000-000047280000}"/>
    <cellStyle name="Date 28" xfId="6915" xr:uid="{00000000-0005-0000-0000-000048280000}"/>
    <cellStyle name="Date 29" xfId="6916" xr:uid="{00000000-0005-0000-0000-000049280000}"/>
    <cellStyle name="Date 3" xfId="6917" xr:uid="{00000000-0005-0000-0000-00004A280000}"/>
    <cellStyle name="Date 3 2" xfId="6918" xr:uid="{00000000-0005-0000-0000-00004B280000}"/>
    <cellStyle name="Date 3 2 2" xfId="6919" xr:uid="{00000000-0005-0000-0000-00004C280000}"/>
    <cellStyle name="Date 3 2 3" xfId="29210" xr:uid="{00000000-0005-0000-0000-00004D280000}"/>
    <cellStyle name="Date 3 3" xfId="6920" xr:uid="{00000000-0005-0000-0000-00004E280000}"/>
    <cellStyle name="Date 3 3 2" xfId="29211" xr:uid="{00000000-0005-0000-0000-00004F280000}"/>
    <cellStyle name="Date 3 4" xfId="6921" xr:uid="{00000000-0005-0000-0000-000050280000}"/>
    <cellStyle name="Date 3 5" xfId="6922" xr:uid="{00000000-0005-0000-0000-000051280000}"/>
    <cellStyle name="Date 30" xfId="6923" xr:uid="{00000000-0005-0000-0000-000052280000}"/>
    <cellStyle name="Date 31" xfId="6924" xr:uid="{00000000-0005-0000-0000-000053280000}"/>
    <cellStyle name="Date 32" xfId="6925" xr:uid="{00000000-0005-0000-0000-000054280000}"/>
    <cellStyle name="Date 33" xfId="6926" xr:uid="{00000000-0005-0000-0000-000055280000}"/>
    <cellStyle name="Date 34" xfId="6927" xr:uid="{00000000-0005-0000-0000-000056280000}"/>
    <cellStyle name="Date 35" xfId="6928" xr:uid="{00000000-0005-0000-0000-000057280000}"/>
    <cellStyle name="Date 36" xfId="6929" xr:uid="{00000000-0005-0000-0000-000058280000}"/>
    <cellStyle name="Date 37" xfId="6930" xr:uid="{00000000-0005-0000-0000-000059280000}"/>
    <cellStyle name="Date 38" xfId="6931" xr:uid="{00000000-0005-0000-0000-00005A280000}"/>
    <cellStyle name="Date 39" xfId="6932" xr:uid="{00000000-0005-0000-0000-00005B280000}"/>
    <cellStyle name="Date 4" xfId="6933" xr:uid="{00000000-0005-0000-0000-00005C280000}"/>
    <cellStyle name="Date 4 2" xfId="6934" xr:uid="{00000000-0005-0000-0000-00005D280000}"/>
    <cellStyle name="Date 4 3" xfId="6935" xr:uid="{00000000-0005-0000-0000-00005E280000}"/>
    <cellStyle name="Date 40" xfId="6936" xr:uid="{00000000-0005-0000-0000-00005F280000}"/>
    <cellStyle name="Date 41" xfId="6937" xr:uid="{00000000-0005-0000-0000-000060280000}"/>
    <cellStyle name="Date 42" xfId="6938" xr:uid="{00000000-0005-0000-0000-000061280000}"/>
    <cellStyle name="Date 43" xfId="6939" xr:uid="{00000000-0005-0000-0000-000062280000}"/>
    <cellStyle name="Date 44" xfId="6940" xr:uid="{00000000-0005-0000-0000-000063280000}"/>
    <cellStyle name="Date 45" xfId="6941" xr:uid="{00000000-0005-0000-0000-000064280000}"/>
    <cellStyle name="Date 46" xfId="6942" xr:uid="{00000000-0005-0000-0000-000065280000}"/>
    <cellStyle name="Date 47" xfId="6943" xr:uid="{00000000-0005-0000-0000-000066280000}"/>
    <cellStyle name="Date 48" xfId="6944" xr:uid="{00000000-0005-0000-0000-000067280000}"/>
    <cellStyle name="Date 49" xfId="6945" xr:uid="{00000000-0005-0000-0000-000068280000}"/>
    <cellStyle name="Date 5" xfId="6946" xr:uid="{00000000-0005-0000-0000-000069280000}"/>
    <cellStyle name="Date 5 2" xfId="6947" xr:uid="{00000000-0005-0000-0000-00006A280000}"/>
    <cellStyle name="Date 5 3" xfId="6948" xr:uid="{00000000-0005-0000-0000-00006B280000}"/>
    <cellStyle name="Date 50" xfId="6949" xr:uid="{00000000-0005-0000-0000-00006C280000}"/>
    <cellStyle name="Date 51" xfId="6950" xr:uid="{00000000-0005-0000-0000-00006D280000}"/>
    <cellStyle name="Date 52" xfId="6951" xr:uid="{00000000-0005-0000-0000-00006E280000}"/>
    <cellStyle name="Date 53" xfId="6952" xr:uid="{00000000-0005-0000-0000-00006F280000}"/>
    <cellStyle name="Date 54" xfId="6953" xr:uid="{00000000-0005-0000-0000-000070280000}"/>
    <cellStyle name="Date 55" xfId="6954" xr:uid="{00000000-0005-0000-0000-000071280000}"/>
    <cellStyle name="Date 56" xfId="6955" xr:uid="{00000000-0005-0000-0000-000072280000}"/>
    <cellStyle name="Date 57" xfId="6956" xr:uid="{00000000-0005-0000-0000-000073280000}"/>
    <cellStyle name="Date 58" xfId="6957" xr:uid="{00000000-0005-0000-0000-000074280000}"/>
    <cellStyle name="Date 59" xfId="6958" xr:uid="{00000000-0005-0000-0000-000075280000}"/>
    <cellStyle name="Date 6" xfId="6959" xr:uid="{00000000-0005-0000-0000-000076280000}"/>
    <cellStyle name="Date 6 2" xfId="6960" xr:uid="{00000000-0005-0000-0000-000077280000}"/>
    <cellStyle name="Date 6 3" xfId="6961" xr:uid="{00000000-0005-0000-0000-000078280000}"/>
    <cellStyle name="Date 60" xfId="6962" xr:uid="{00000000-0005-0000-0000-000079280000}"/>
    <cellStyle name="Date 61" xfId="6963" xr:uid="{00000000-0005-0000-0000-00007A280000}"/>
    <cellStyle name="Date 62" xfId="6964" xr:uid="{00000000-0005-0000-0000-00007B280000}"/>
    <cellStyle name="Date 63" xfId="6965" xr:uid="{00000000-0005-0000-0000-00007C280000}"/>
    <cellStyle name="Date 64" xfId="6966" xr:uid="{00000000-0005-0000-0000-00007D280000}"/>
    <cellStyle name="Date 65" xfId="6967" xr:uid="{00000000-0005-0000-0000-00007E280000}"/>
    <cellStyle name="Date 66" xfId="6968" xr:uid="{00000000-0005-0000-0000-00007F280000}"/>
    <cellStyle name="Date 67" xfId="6969" xr:uid="{00000000-0005-0000-0000-000080280000}"/>
    <cellStyle name="Date 68" xfId="6970" xr:uid="{00000000-0005-0000-0000-000081280000}"/>
    <cellStyle name="Date 69" xfId="6971" xr:uid="{00000000-0005-0000-0000-000082280000}"/>
    <cellStyle name="Date 7" xfId="6972" xr:uid="{00000000-0005-0000-0000-000083280000}"/>
    <cellStyle name="Date 7 2" xfId="6973" xr:uid="{00000000-0005-0000-0000-000084280000}"/>
    <cellStyle name="Date 7 3" xfId="6974" xr:uid="{00000000-0005-0000-0000-000085280000}"/>
    <cellStyle name="Date 70" xfId="6975" xr:uid="{00000000-0005-0000-0000-000086280000}"/>
    <cellStyle name="Date 71" xfId="6976" xr:uid="{00000000-0005-0000-0000-000087280000}"/>
    <cellStyle name="Date 72" xfId="6977" xr:uid="{00000000-0005-0000-0000-000088280000}"/>
    <cellStyle name="Date 73" xfId="6978" xr:uid="{00000000-0005-0000-0000-000089280000}"/>
    <cellStyle name="Date 74" xfId="6979" xr:uid="{00000000-0005-0000-0000-00008A280000}"/>
    <cellStyle name="Date 75" xfId="6980" xr:uid="{00000000-0005-0000-0000-00008B280000}"/>
    <cellStyle name="Date 76" xfId="6981" xr:uid="{00000000-0005-0000-0000-00008C280000}"/>
    <cellStyle name="Date 77" xfId="6982" xr:uid="{00000000-0005-0000-0000-00008D280000}"/>
    <cellStyle name="Date 78" xfId="6983" xr:uid="{00000000-0005-0000-0000-00008E280000}"/>
    <cellStyle name="Date 79" xfId="6984" xr:uid="{00000000-0005-0000-0000-00008F280000}"/>
    <cellStyle name="Date 8" xfId="6985" xr:uid="{00000000-0005-0000-0000-000090280000}"/>
    <cellStyle name="Date 8 2" xfId="6986" xr:uid="{00000000-0005-0000-0000-000091280000}"/>
    <cellStyle name="Date 8 3" xfId="6987" xr:uid="{00000000-0005-0000-0000-000092280000}"/>
    <cellStyle name="Date 80" xfId="6988" xr:uid="{00000000-0005-0000-0000-000093280000}"/>
    <cellStyle name="Date 81" xfId="6989" xr:uid="{00000000-0005-0000-0000-000094280000}"/>
    <cellStyle name="Date 82" xfId="6990" xr:uid="{00000000-0005-0000-0000-000095280000}"/>
    <cellStyle name="Date 83" xfId="6991" xr:uid="{00000000-0005-0000-0000-000096280000}"/>
    <cellStyle name="Date 84" xfId="6992" xr:uid="{00000000-0005-0000-0000-000097280000}"/>
    <cellStyle name="Date 85" xfId="6993" xr:uid="{00000000-0005-0000-0000-000098280000}"/>
    <cellStyle name="Date 86" xfId="6994" xr:uid="{00000000-0005-0000-0000-000099280000}"/>
    <cellStyle name="Date 87" xfId="6995" xr:uid="{00000000-0005-0000-0000-00009A280000}"/>
    <cellStyle name="Date 88" xfId="6996" xr:uid="{00000000-0005-0000-0000-00009B280000}"/>
    <cellStyle name="Date 89" xfId="6997" xr:uid="{00000000-0005-0000-0000-00009C280000}"/>
    <cellStyle name="Date 9" xfId="6998" xr:uid="{00000000-0005-0000-0000-00009D280000}"/>
    <cellStyle name="Date 9 2" xfId="6999" xr:uid="{00000000-0005-0000-0000-00009E280000}"/>
    <cellStyle name="Date 9 3" xfId="7000" xr:uid="{00000000-0005-0000-0000-00009F280000}"/>
    <cellStyle name="Date 90" xfId="7001" xr:uid="{00000000-0005-0000-0000-0000A0280000}"/>
    <cellStyle name="Date Aligned" xfId="7002" xr:uid="{00000000-0005-0000-0000-0000A1280000}"/>
    <cellStyle name="Date Entry" xfId="29212" xr:uid="{00000000-0005-0000-0000-0000A2280000}"/>
    <cellStyle name="Date_03 01 10 Otay Mesa Equity Model" xfId="29213" xr:uid="{00000000-0005-0000-0000-0000A3280000}"/>
    <cellStyle name="DateLong" xfId="7003" xr:uid="{00000000-0005-0000-0000-0000A4280000}"/>
    <cellStyle name="DateTime" xfId="7004" xr:uid="{00000000-0005-0000-0000-0000A5280000}"/>
    <cellStyle name="DateTime 2" xfId="7005" xr:uid="{00000000-0005-0000-0000-0000A6280000}"/>
    <cellStyle name="DateTime 2 2" xfId="7006" xr:uid="{00000000-0005-0000-0000-0000A7280000}"/>
    <cellStyle name="DateTime 2 2 2" xfId="7007" xr:uid="{00000000-0005-0000-0000-0000A8280000}"/>
    <cellStyle name="DateTime 2 3" xfId="7008" xr:uid="{00000000-0005-0000-0000-0000A9280000}"/>
    <cellStyle name="DateTime 3" xfId="7009" xr:uid="{00000000-0005-0000-0000-0000AA280000}"/>
    <cellStyle name="DateTime 3 2" xfId="7010" xr:uid="{00000000-0005-0000-0000-0000AB280000}"/>
    <cellStyle name="DateTime 3 2 2" xfId="7011" xr:uid="{00000000-0005-0000-0000-0000AC280000}"/>
    <cellStyle name="DateTime 3 3" xfId="7012" xr:uid="{00000000-0005-0000-0000-0000AD280000}"/>
    <cellStyle name="DateTime 4" xfId="7013" xr:uid="{00000000-0005-0000-0000-0000AE280000}"/>
    <cellStyle name="DateTime 4 2" xfId="7014" xr:uid="{00000000-0005-0000-0000-0000AF280000}"/>
    <cellStyle name="DateTime 5" xfId="7015" xr:uid="{00000000-0005-0000-0000-0000B0280000}"/>
    <cellStyle name="DateTime 5 2" xfId="7016" xr:uid="{00000000-0005-0000-0000-0000B1280000}"/>
    <cellStyle name="Deviant" xfId="7017" xr:uid="{00000000-0005-0000-0000-0000B2280000}"/>
    <cellStyle name="Dezimal_KGF Carrier Serv. - Umsatzgen." xfId="29214" xr:uid="{00000000-0005-0000-0000-0000B3280000}"/>
    <cellStyle name="d-mmm" xfId="7018" xr:uid="{00000000-0005-0000-0000-0000B4280000}"/>
    <cellStyle name="d-mmm 2" xfId="7019" xr:uid="{00000000-0005-0000-0000-0000B5280000}"/>
    <cellStyle name="d-mmm 2 2" xfId="7020" xr:uid="{00000000-0005-0000-0000-0000B6280000}"/>
    <cellStyle name="d-mmm 3" xfId="7021" xr:uid="{00000000-0005-0000-0000-0000B7280000}"/>
    <cellStyle name="d-mmm 4" xfId="7022" xr:uid="{00000000-0005-0000-0000-0000B8280000}"/>
    <cellStyle name="d-mmm-yy" xfId="7023" xr:uid="{00000000-0005-0000-0000-0000B9280000}"/>
    <cellStyle name="d-mmm-yy 2" xfId="7024" xr:uid="{00000000-0005-0000-0000-0000BA280000}"/>
    <cellStyle name="d-mmm-yy 2 2" xfId="7025" xr:uid="{00000000-0005-0000-0000-0000BB280000}"/>
    <cellStyle name="d-mmm-yy 3" xfId="7026" xr:uid="{00000000-0005-0000-0000-0000BC280000}"/>
    <cellStyle name="d-mmm-yy 4" xfId="7027" xr:uid="{00000000-0005-0000-0000-0000BD280000}"/>
    <cellStyle name="Dotted Line" xfId="7028" xr:uid="{00000000-0005-0000-0000-0000BE280000}"/>
    <cellStyle name="Double" xfId="29215" xr:uid="{00000000-0005-0000-0000-0000BF280000}"/>
    <cellStyle name="Duizenden" xfId="29216" xr:uid="{00000000-0005-0000-0000-0000C0280000}"/>
    <cellStyle name="Duizenden 2" xfId="29217" xr:uid="{00000000-0005-0000-0000-0000C1280000}"/>
    <cellStyle name="E_x0012__x0012_EE_x0013__x0013_EE_x0014__x0014_EE_x0015__x0015_EE_x0016__x0016_EE_x0017__x0017_EE_x0018__x0018_EE_x001a__x001a_EF_x0003__x0018_EF_x0019__x001a_LL_x0002__x0002_LM_x0002__x0002_LL_x0004__x0004_LL_x0005__x0005_LL_x0006__x0006_LL_x0007__x0007_LL_x0008__x0008_LL" xfId="29218" xr:uid="{00000000-0005-0000-0000-0000C2280000}"/>
    <cellStyle name="Emphasis 1" xfId="7029" xr:uid="{00000000-0005-0000-0000-0000C3280000}"/>
    <cellStyle name="Emphasis 1 2" xfId="29219" xr:uid="{00000000-0005-0000-0000-0000C4280000}"/>
    <cellStyle name="Emphasis 1 3" xfId="29220" xr:uid="{00000000-0005-0000-0000-0000C5280000}"/>
    <cellStyle name="Emphasis 2" xfId="7030" xr:uid="{00000000-0005-0000-0000-0000C6280000}"/>
    <cellStyle name="Emphasis 2 2" xfId="29221" xr:uid="{00000000-0005-0000-0000-0000C7280000}"/>
    <cellStyle name="Emphasis 2 3" xfId="29222" xr:uid="{00000000-0005-0000-0000-0000C8280000}"/>
    <cellStyle name="Emphasis 3" xfId="7031" xr:uid="{00000000-0005-0000-0000-0000C9280000}"/>
    <cellStyle name="Emphasis 3 2" xfId="29223" xr:uid="{00000000-0005-0000-0000-0000CA280000}"/>
    <cellStyle name="Emphasis 3 3" xfId="29224" xr:uid="{00000000-0005-0000-0000-0000CB280000}"/>
    <cellStyle name="Enter_Small" xfId="29225" xr:uid="{00000000-0005-0000-0000-0000CC280000}"/>
    <cellStyle name="Entered" xfId="29226" xr:uid="{00000000-0005-0000-0000-0000CD280000}"/>
    <cellStyle name="Entered 2" xfId="29227" xr:uid="{00000000-0005-0000-0000-0000CE280000}"/>
    <cellStyle name="Entered 2 2" xfId="29228" xr:uid="{00000000-0005-0000-0000-0000CF280000}"/>
    <cellStyle name="Entered 2 3" xfId="29229" xr:uid="{00000000-0005-0000-0000-0000D0280000}"/>
    <cellStyle name="Entered 3" xfId="29230" xr:uid="{00000000-0005-0000-0000-0000D1280000}"/>
    <cellStyle name="Entered 3 2" xfId="29231" xr:uid="{00000000-0005-0000-0000-0000D2280000}"/>
    <cellStyle name="Entered 4" xfId="29232" xr:uid="{00000000-0005-0000-0000-0000D3280000}"/>
    <cellStyle name="Entered 5" xfId="29233" xr:uid="{00000000-0005-0000-0000-0000D4280000}"/>
    <cellStyle name="Entered_FPR EEC Feb 2010" xfId="29234" xr:uid="{00000000-0005-0000-0000-0000D5280000}"/>
    <cellStyle name="Entrée" xfId="7032" xr:uid="{00000000-0005-0000-0000-0000D6280000}"/>
    <cellStyle name="EPS" xfId="7033" xr:uid="{00000000-0005-0000-0000-0000D7280000}"/>
    <cellStyle name="EPS 2" xfId="7034" xr:uid="{00000000-0005-0000-0000-0000D8280000}"/>
    <cellStyle name="EPS 2 2" xfId="7035" xr:uid="{00000000-0005-0000-0000-0000D9280000}"/>
    <cellStyle name="EPS 3" xfId="7036" xr:uid="{00000000-0005-0000-0000-0000DA280000}"/>
    <cellStyle name="Euro" xfId="7037" xr:uid="{00000000-0005-0000-0000-0000DB280000}"/>
    <cellStyle name="Euro 2" xfId="7038" xr:uid="{00000000-0005-0000-0000-0000DC280000}"/>
    <cellStyle name="Euro 2 2" xfId="7039" xr:uid="{00000000-0005-0000-0000-0000DD280000}"/>
    <cellStyle name="Euro 3" xfId="7040" xr:uid="{00000000-0005-0000-0000-0000DE280000}"/>
    <cellStyle name="Euro 3 2" xfId="7041" xr:uid="{00000000-0005-0000-0000-0000DF280000}"/>
    <cellStyle name="Euro 3 2 2" xfId="29235" xr:uid="{00000000-0005-0000-0000-0000E0280000}"/>
    <cellStyle name="Euro 3 3" xfId="29236" xr:uid="{00000000-0005-0000-0000-0000E1280000}"/>
    <cellStyle name="Euro 4" xfId="7042" xr:uid="{00000000-0005-0000-0000-0000E2280000}"/>
    <cellStyle name="Euro 4 2" xfId="7043" xr:uid="{00000000-0005-0000-0000-0000E3280000}"/>
    <cellStyle name="Euro 4 2 2" xfId="29237" xr:uid="{00000000-0005-0000-0000-0000E4280000}"/>
    <cellStyle name="Euro 4 3" xfId="29238" xr:uid="{00000000-0005-0000-0000-0000E5280000}"/>
    <cellStyle name="Euro 5" xfId="7044" xr:uid="{00000000-0005-0000-0000-0000E6280000}"/>
    <cellStyle name="Euro 6" xfId="29239" xr:uid="{00000000-0005-0000-0000-0000E7280000}"/>
    <cellStyle name="Expense_Variance" xfId="29240" xr:uid="{00000000-0005-0000-0000-0000E8280000}"/>
    <cellStyle name="Explanatory Text 10" xfId="7045" xr:uid="{00000000-0005-0000-0000-0000E9280000}"/>
    <cellStyle name="Explanatory Text 11" xfId="7046" xr:uid="{00000000-0005-0000-0000-0000EA280000}"/>
    <cellStyle name="Explanatory Text 12" xfId="7047" xr:uid="{00000000-0005-0000-0000-0000EB280000}"/>
    <cellStyle name="Explanatory Text 13" xfId="7048" xr:uid="{00000000-0005-0000-0000-0000EC280000}"/>
    <cellStyle name="Explanatory Text 14" xfId="7049" xr:uid="{00000000-0005-0000-0000-0000ED280000}"/>
    <cellStyle name="Explanatory Text 15" xfId="7050" xr:uid="{00000000-0005-0000-0000-0000EE280000}"/>
    <cellStyle name="Explanatory Text 16" xfId="7051" xr:uid="{00000000-0005-0000-0000-0000EF280000}"/>
    <cellStyle name="Explanatory Text 17" xfId="7052" xr:uid="{00000000-0005-0000-0000-0000F0280000}"/>
    <cellStyle name="Explanatory Text 18" xfId="7053" xr:uid="{00000000-0005-0000-0000-0000F1280000}"/>
    <cellStyle name="Explanatory Text 19" xfId="7054" xr:uid="{00000000-0005-0000-0000-0000F2280000}"/>
    <cellStyle name="Explanatory Text 2" xfId="7055" xr:uid="{00000000-0005-0000-0000-0000F3280000}"/>
    <cellStyle name="Explanatory Text 2 2" xfId="7056" xr:uid="{00000000-0005-0000-0000-0000F4280000}"/>
    <cellStyle name="Explanatory Text 2 2 2" xfId="7057" xr:uid="{00000000-0005-0000-0000-0000F5280000}"/>
    <cellStyle name="Explanatory Text 2 3" xfId="7058" xr:uid="{00000000-0005-0000-0000-0000F6280000}"/>
    <cellStyle name="Explanatory Text 2 4" xfId="7059" xr:uid="{00000000-0005-0000-0000-0000F7280000}"/>
    <cellStyle name="Explanatory Text 2 5" xfId="7060" xr:uid="{00000000-0005-0000-0000-0000F8280000}"/>
    <cellStyle name="Explanatory Text 20" xfId="7061" xr:uid="{00000000-0005-0000-0000-0000F9280000}"/>
    <cellStyle name="Explanatory Text 21" xfId="7062" xr:uid="{00000000-0005-0000-0000-0000FA280000}"/>
    <cellStyle name="Explanatory Text 22" xfId="7063" xr:uid="{00000000-0005-0000-0000-0000FB280000}"/>
    <cellStyle name="Explanatory Text 23" xfId="7064" xr:uid="{00000000-0005-0000-0000-0000FC280000}"/>
    <cellStyle name="Explanatory Text 3" xfId="7065" xr:uid="{00000000-0005-0000-0000-0000FD280000}"/>
    <cellStyle name="Explanatory Text 3 2" xfId="7066" xr:uid="{00000000-0005-0000-0000-0000FE280000}"/>
    <cellStyle name="Explanatory Text 3 2 2" xfId="7067" xr:uid="{00000000-0005-0000-0000-0000FF280000}"/>
    <cellStyle name="Explanatory Text 3 3" xfId="7068" xr:uid="{00000000-0005-0000-0000-000000290000}"/>
    <cellStyle name="Explanatory Text 3 4" xfId="7069" xr:uid="{00000000-0005-0000-0000-000001290000}"/>
    <cellStyle name="Explanatory Text 4" xfId="7070" xr:uid="{00000000-0005-0000-0000-000002290000}"/>
    <cellStyle name="Explanatory Text 4 2" xfId="7071" xr:uid="{00000000-0005-0000-0000-000003290000}"/>
    <cellStyle name="Explanatory Text 4 3" xfId="7072" xr:uid="{00000000-0005-0000-0000-000004290000}"/>
    <cellStyle name="Explanatory Text 4 4" xfId="7073" xr:uid="{00000000-0005-0000-0000-000005290000}"/>
    <cellStyle name="Explanatory Text 4 5" xfId="7074" xr:uid="{00000000-0005-0000-0000-000006290000}"/>
    <cellStyle name="Explanatory Text 5" xfId="7075" xr:uid="{00000000-0005-0000-0000-000007290000}"/>
    <cellStyle name="Explanatory Text 6" xfId="7076" xr:uid="{00000000-0005-0000-0000-000008290000}"/>
    <cellStyle name="Explanatory Text 7" xfId="7077" xr:uid="{00000000-0005-0000-0000-000009290000}"/>
    <cellStyle name="Explanatory Text 8" xfId="7078" xr:uid="{00000000-0005-0000-0000-00000A290000}"/>
    <cellStyle name="Explanatory Text 9" xfId="7079" xr:uid="{00000000-0005-0000-0000-00000B290000}"/>
    <cellStyle name="F2" xfId="7080" xr:uid="{00000000-0005-0000-0000-00000C290000}"/>
    <cellStyle name="F2 2" xfId="7081" xr:uid="{00000000-0005-0000-0000-00000D290000}"/>
    <cellStyle name="F3" xfId="7082" xr:uid="{00000000-0005-0000-0000-00000E290000}"/>
    <cellStyle name="F3 2" xfId="7083" xr:uid="{00000000-0005-0000-0000-00000F290000}"/>
    <cellStyle name="F4" xfId="7084" xr:uid="{00000000-0005-0000-0000-000010290000}"/>
    <cellStyle name="F4 2" xfId="7085" xr:uid="{00000000-0005-0000-0000-000011290000}"/>
    <cellStyle name="F5" xfId="7086" xr:uid="{00000000-0005-0000-0000-000012290000}"/>
    <cellStyle name="F6" xfId="7087" xr:uid="{00000000-0005-0000-0000-000013290000}"/>
    <cellStyle name="F6 2" xfId="7088" xr:uid="{00000000-0005-0000-0000-000014290000}"/>
    <cellStyle name="F7" xfId="7089" xr:uid="{00000000-0005-0000-0000-000015290000}"/>
    <cellStyle name="F7 2" xfId="7090" xr:uid="{00000000-0005-0000-0000-000016290000}"/>
    <cellStyle name="F8" xfId="7091" xr:uid="{00000000-0005-0000-0000-000017290000}"/>
    <cellStyle name="F8 2" xfId="7092" xr:uid="{00000000-0005-0000-0000-000018290000}"/>
    <cellStyle name="Factor" xfId="7093" xr:uid="{00000000-0005-0000-0000-000019290000}"/>
    <cellStyle name="Factor 2" xfId="7094" xr:uid="{00000000-0005-0000-0000-00001A290000}"/>
    <cellStyle name="FieldName" xfId="7095" xr:uid="{00000000-0005-0000-0000-00001B290000}"/>
    <cellStyle name="FieldName 10" xfId="29241" xr:uid="{00000000-0005-0000-0000-00001C290000}"/>
    <cellStyle name="FieldName 10 2" xfId="29242" xr:uid="{00000000-0005-0000-0000-00001D290000}"/>
    <cellStyle name="FieldName 11" xfId="29243" xr:uid="{00000000-0005-0000-0000-00001E290000}"/>
    <cellStyle name="FieldName 2" xfId="7096" xr:uid="{00000000-0005-0000-0000-00001F290000}"/>
    <cellStyle name="FieldName 2 2" xfId="7097" xr:uid="{00000000-0005-0000-0000-000020290000}"/>
    <cellStyle name="FieldName 2 2 2" xfId="7098" xr:uid="{00000000-0005-0000-0000-000021290000}"/>
    <cellStyle name="FieldName 2 2 2 2" xfId="29244" xr:uid="{00000000-0005-0000-0000-000022290000}"/>
    <cellStyle name="FieldName 2 2 2 2 2" xfId="29245" xr:uid="{00000000-0005-0000-0000-000023290000}"/>
    <cellStyle name="FieldName 2 2 2 2 2 2" xfId="29246" xr:uid="{00000000-0005-0000-0000-000024290000}"/>
    <cellStyle name="FieldName 2 2 2 2 2 2 2" xfId="29247" xr:uid="{00000000-0005-0000-0000-000025290000}"/>
    <cellStyle name="FieldName 2 2 2 2 2 3" xfId="29248" xr:uid="{00000000-0005-0000-0000-000026290000}"/>
    <cellStyle name="FieldName 2 2 2 2 3" xfId="29249" xr:uid="{00000000-0005-0000-0000-000027290000}"/>
    <cellStyle name="FieldName 2 2 2 2 3 2" xfId="29250" xr:uid="{00000000-0005-0000-0000-000028290000}"/>
    <cellStyle name="FieldName 2 2 2 2 4" xfId="29251" xr:uid="{00000000-0005-0000-0000-000029290000}"/>
    <cellStyle name="FieldName 2 2 2 3" xfId="29252" xr:uid="{00000000-0005-0000-0000-00002A290000}"/>
    <cellStyle name="FieldName 2 2 2 3 2" xfId="29253" xr:uid="{00000000-0005-0000-0000-00002B290000}"/>
    <cellStyle name="FieldName 2 2 2 3 2 2" xfId="29254" xr:uid="{00000000-0005-0000-0000-00002C290000}"/>
    <cellStyle name="FieldName 2 2 2 3 2 2 2" xfId="29255" xr:uid="{00000000-0005-0000-0000-00002D290000}"/>
    <cellStyle name="FieldName 2 2 2 3 2 3" xfId="29256" xr:uid="{00000000-0005-0000-0000-00002E290000}"/>
    <cellStyle name="FieldName 2 2 2 3 3" xfId="29257" xr:uid="{00000000-0005-0000-0000-00002F290000}"/>
    <cellStyle name="FieldName 2 2 2 3 3 2" xfId="29258" xr:uid="{00000000-0005-0000-0000-000030290000}"/>
    <cellStyle name="FieldName 2 2 2 3 4" xfId="29259" xr:uid="{00000000-0005-0000-0000-000031290000}"/>
    <cellStyle name="FieldName 2 2 2 4" xfId="29260" xr:uid="{00000000-0005-0000-0000-000032290000}"/>
    <cellStyle name="FieldName 2 2 2 4 2" xfId="29261" xr:uid="{00000000-0005-0000-0000-000033290000}"/>
    <cellStyle name="FieldName 2 2 2 4 2 2" xfId="29262" xr:uid="{00000000-0005-0000-0000-000034290000}"/>
    <cellStyle name="FieldName 2 2 2 4 3" xfId="29263" xr:uid="{00000000-0005-0000-0000-000035290000}"/>
    <cellStyle name="FieldName 2 2 2 5" xfId="29264" xr:uid="{00000000-0005-0000-0000-000036290000}"/>
    <cellStyle name="FieldName 2 2 2 5 2" xfId="29265" xr:uid="{00000000-0005-0000-0000-000037290000}"/>
    <cellStyle name="FieldName 2 2 2 6" xfId="29266" xr:uid="{00000000-0005-0000-0000-000038290000}"/>
    <cellStyle name="FieldName 2 2 3" xfId="29267" xr:uid="{00000000-0005-0000-0000-000039290000}"/>
    <cellStyle name="FieldName 2 2 3 2" xfId="29268" xr:uid="{00000000-0005-0000-0000-00003A290000}"/>
    <cellStyle name="FieldName 2 2 3 2 2" xfId="29269" xr:uid="{00000000-0005-0000-0000-00003B290000}"/>
    <cellStyle name="FieldName 2 2 3 2 2 2" xfId="29270" xr:uid="{00000000-0005-0000-0000-00003C290000}"/>
    <cellStyle name="FieldName 2 2 3 2 3" xfId="29271" xr:uid="{00000000-0005-0000-0000-00003D290000}"/>
    <cellStyle name="FieldName 2 2 3 3" xfId="29272" xr:uid="{00000000-0005-0000-0000-00003E290000}"/>
    <cellStyle name="FieldName 2 2 3 3 2" xfId="29273" xr:uid="{00000000-0005-0000-0000-00003F290000}"/>
    <cellStyle name="FieldName 2 2 3 4" xfId="29274" xr:uid="{00000000-0005-0000-0000-000040290000}"/>
    <cellStyle name="FieldName 2 2 4" xfId="29275" xr:uid="{00000000-0005-0000-0000-000041290000}"/>
    <cellStyle name="FieldName 2 2 4 2" xfId="29276" xr:uid="{00000000-0005-0000-0000-000042290000}"/>
    <cellStyle name="FieldName 2 2 4 2 2" xfId="29277" xr:uid="{00000000-0005-0000-0000-000043290000}"/>
    <cellStyle name="FieldName 2 2 4 2 2 2" xfId="29278" xr:uid="{00000000-0005-0000-0000-000044290000}"/>
    <cellStyle name="FieldName 2 2 4 2 3" xfId="29279" xr:uid="{00000000-0005-0000-0000-000045290000}"/>
    <cellStyle name="FieldName 2 2 4 3" xfId="29280" xr:uid="{00000000-0005-0000-0000-000046290000}"/>
    <cellStyle name="FieldName 2 2 4 3 2" xfId="29281" xr:uid="{00000000-0005-0000-0000-000047290000}"/>
    <cellStyle name="FieldName 2 2 4 4" xfId="29282" xr:uid="{00000000-0005-0000-0000-000048290000}"/>
    <cellStyle name="FieldName 2 2 5" xfId="29283" xr:uid="{00000000-0005-0000-0000-000049290000}"/>
    <cellStyle name="FieldName 2 2 5 2" xfId="29284" xr:uid="{00000000-0005-0000-0000-00004A290000}"/>
    <cellStyle name="FieldName 2 2 5 2 2" xfId="29285" xr:uid="{00000000-0005-0000-0000-00004B290000}"/>
    <cellStyle name="FieldName 2 2 5 3" xfId="29286" xr:uid="{00000000-0005-0000-0000-00004C290000}"/>
    <cellStyle name="FieldName 2 2 6" xfId="29287" xr:uid="{00000000-0005-0000-0000-00004D290000}"/>
    <cellStyle name="FieldName 2 2 6 2" xfId="29288" xr:uid="{00000000-0005-0000-0000-00004E290000}"/>
    <cellStyle name="FieldName 2 2 7" xfId="29289" xr:uid="{00000000-0005-0000-0000-00004F290000}"/>
    <cellStyle name="FieldName 2 3" xfId="7099" xr:uid="{00000000-0005-0000-0000-000050290000}"/>
    <cellStyle name="FieldName 2 3 2" xfId="29290" xr:uid="{00000000-0005-0000-0000-000051290000}"/>
    <cellStyle name="FieldName 2 3 2 2" xfId="29291" xr:uid="{00000000-0005-0000-0000-000052290000}"/>
    <cellStyle name="FieldName 2 3 2 2 2" xfId="29292" xr:uid="{00000000-0005-0000-0000-000053290000}"/>
    <cellStyle name="FieldName 2 3 2 2 2 2" xfId="29293" xr:uid="{00000000-0005-0000-0000-000054290000}"/>
    <cellStyle name="FieldName 2 3 2 2 3" xfId="29294" xr:uid="{00000000-0005-0000-0000-000055290000}"/>
    <cellStyle name="FieldName 2 3 2 3" xfId="29295" xr:uid="{00000000-0005-0000-0000-000056290000}"/>
    <cellStyle name="FieldName 2 3 2 3 2" xfId="29296" xr:uid="{00000000-0005-0000-0000-000057290000}"/>
    <cellStyle name="FieldName 2 3 2 4" xfId="29297" xr:uid="{00000000-0005-0000-0000-000058290000}"/>
    <cellStyle name="FieldName 2 3 3" xfId="29298" xr:uid="{00000000-0005-0000-0000-000059290000}"/>
    <cellStyle name="FieldName 2 3 3 2" xfId="29299" xr:uid="{00000000-0005-0000-0000-00005A290000}"/>
    <cellStyle name="FieldName 2 3 3 2 2" xfId="29300" xr:uid="{00000000-0005-0000-0000-00005B290000}"/>
    <cellStyle name="FieldName 2 3 3 2 2 2" xfId="29301" xr:uid="{00000000-0005-0000-0000-00005C290000}"/>
    <cellStyle name="FieldName 2 3 3 2 3" xfId="29302" xr:uid="{00000000-0005-0000-0000-00005D290000}"/>
    <cellStyle name="FieldName 2 3 3 3" xfId="29303" xr:uid="{00000000-0005-0000-0000-00005E290000}"/>
    <cellStyle name="FieldName 2 3 3 3 2" xfId="29304" xr:uid="{00000000-0005-0000-0000-00005F290000}"/>
    <cellStyle name="FieldName 2 3 3 4" xfId="29305" xr:uid="{00000000-0005-0000-0000-000060290000}"/>
    <cellStyle name="FieldName 2 3 4" xfId="29306" xr:uid="{00000000-0005-0000-0000-000061290000}"/>
    <cellStyle name="FieldName 2 3 4 2" xfId="29307" xr:uid="{00000000-0005-0000-0000-000062290000}"/>
    <cellStyle name="FieldName 2 3 4 2 2" xfId="29308" xr:uid="{00000000-0005-0000-0000-000063290000}"/>
    <cellStyle name="FieldName 2 3 4 3" xfId="29309" xr:uid="{00000000-0005-0000-0000-000064290000}"/>
    <cellStyle name="FieldName 2 3 5" xfId="29310" xr:uid="{00000000-0005-0000-0000-000065290000}"/>
    <cellStyle name="FieldName 2 3 5 2" xfId="29311" xr:uid="{00000000-0005-0000-0000-000066290000}"/>
    <cellStyle name="FieldName 2 3 6" xfId="29312" xr:uid="{00000000-0005-0000-0000-000067290000}"/>
    <cellStyle name="FieldName 2 4" xfId="29313" xr:uid="{00000000-0005-0000-0000-000068290000}"/>
    <cellStyle name="FieldName 2 4 2" xfId="29314" xr:uid="{00000000-0005-0000-0000-000069290000}"/>
    <cellStyle name="FieldName 2 4 2 2" xfId="29315" xr:uid="{00000000-0005-0000-0000-00006A290000}"/>
    <cellStyle name="FieldName 2 4 2 2 2" xfId="29316" xr:uid="{00000000-0005-0000-0000-00006B290000}"/>
    <cellStyle name="FieldName 2 4 2 3" xfId="29317" xr:uid="{00000000-0005-0000-0000-00006C290000}"/>
    <cellStyle name="FieldName 2 4 3" xfId="29318" xr:uid="{00000000-0005-0000-0000-00006D290000}"/>
    <cellStyle name="FieldName 2 4 3 2" xfId="29319" xr:uid="{00000000-0005-0000-0000-00006E290000}"/>
    <cellStyle name="FieldName 2 4 4" xfId="29320" xr:uid="{00000000-0005-0000-0000-00006F290000}"/>
    <cellStyle name="FieldName 2 5" xfId="29321" xr:uid="{00000000-0005-0000-0000-000070290000}"/>
    <cellStyle name="FieldName 2 5 2" xfId="29322" xr:uid="{00000000-0005-0000-0000-000071290000}"/>
    <cellStyle name="FieldName 2 5 2 2" xfId="29323" xr:uid="{00000000-0005-0000-0000-000072290000}"/>
    <cellStyle name="FieldName 2 5 2 2 2" xfId="29324" xr:uid="{00000000-0005-0000-0000-000073290000}"/>
    <cellStyle name="FieldName 2 5 2 3" xfId="29325" xr:uid="{00000000-0005-0000-0000-000074290000}"/>
    <cellStyle name="FieldName 2 5 3" xfId="29326" xr:uid="{00000000-0005-0000-0000-000075290000}"/>
    <cellStyle name="FieldName 2 5 3 2" xfId="29327" xr:uid="{00000000-0005-0000-0000-000076290000}"/>
    <cellStyle name="FieldName 2 5 4" xfId="29328" xr:uid="{00000000-0005-0000-0000-000077290000}"/>
    <cellStyle name="FieldName 2 6" xfId="29329" xr:uid="{00000000-0005-0000-0000-000078290000}"/>
    <cellStyle name="FieldName 2 6 2" xfId="29330" xr:uid="{00000000-0005-0000-0000-000079290000}"/>
    <cellStyle name="FieldName 2 6 2 2" xfId="29331" xr:uid="{00000000-0005-0000-0000-00007A290000}"/>
    <cellStyle name="FieldName 2 6 3" xfId="29332" xr:uid="{00000000-0005-0000-0000-00007B290000}"/>
    <cellStyle name="FieldName 2 7" xfId="29333" xr:uid="{00000000-0005-0000-0000-00007C290000}"/>
    <cellStyle name="FieldName 2 7 2" xfId="29334" xr:uid="{00000000-0005-0000-0000-00007D290000}"/>
    <cellStyle name="FieldName 2 8" xfId="29335" xr:uid="{00000000-0005-0000-0000-00007E290000}"/>
    <cellStyle name="FieldName 3" xfId="7100" xr:uid="{00000000-0005-0000-0000-00007F290000}"/>
    <cellStyle name="FieldName 3 2" xfId="7101" xr:uid="{00000000-0005-0000-0000-000080290000}"/>
    <cellStyle name="FieldName 3 2 2" xfId="7102" xr:uid="{00000000-0005-0000-0000-000081290000}"/>
    <cellStyle name="FieldName 3 2 2 2" xfId="29336" xr:uid="{00000000-0005-0000-0000-000082290000}"/>
    <cellStyle name="FieldName 3 2 2 2 2" xfId="29337" xr:uid="{00000000-0005-0000-0000-000083290000}"/>
    <cellStyle name="FieldName 3 2 2 2 2 2" xfId="29338" xr:uid="{00000000-0005-0000-0000-000084290000}"/>
    <cellStyle name="FieldName 3 2 2 2 2 2 2" xfId="29339" xr:uid="{00000000-0005-0000-0000-000085290000}"/>
    <cellStyle name="FieldName 3 2 2 2 2 3" xfId="29340" xr:uid="{00000000-0005-0000-0000-000086290000}"/>
    <cellStyle name="FieldName 3 2 2 2 3" xfId="29341" xr:uid="{00000000-0005-0000-0000-000087290000}"/>
    <cellStyle name="FieldName 3 2 2 2 3 2" xfId="29342" xr:uid="{00000000-0005-0000-0000-000088290000}"/>
    <cellStyle name="FieldName 3 2 2 2 4" xfId="29343" xr:uid="{00000000-0005-0000-0000-000089290000}"/>
    <cellStyle name="FieldName 3 2 2 3" xfId="29344" xr:uid="{00000000-0005-0000-0000-00008A290000}"/>
    <cellStyle name="FieldName 3 2 2 3 2" xfId="29345" xr:uid="{00000000-0005-0000-0000-00008B290000}"/>
    <cellStyle name="FieldName 3 2 2 3 2 2" xfId="29346" xr:uid="{00000000-0005-0000-0000-00008C290000}"/>
    <cellStyle name="FieldName 3 2 2 3 2 2 2" xfId="29347" xr:uid="{00000000-0005-0000-0000-00008D290000}"/>
    <cellStyle name="FieldName 3 2 2 3 2 3" xfId="29348" xr:uid="{00000000-0005-0000-0000-00008E290000}"/>
    <cellStyle name="FieldName 3 2 2 3 3" xfId="29349" xr:uid="{00000000-0005-0000-0000-00008F290000}"/>
    <cellStyle name="FieldName 3 2 2 3 3 2" xfId="29350" xr:uid="{00000000-0005-0000-0000-000090290000}"/>
    <cellStyle name="FieldName 3 2 2 3 4" xfId="29351" xr:uid="{00000000-0005-0000-0000-000091290000}"/>
    <cellStyle name="FieldName 3 2 2 4" xfId="29352" xr:uid="{00000000-0005-0000-0000-000092290000}"/>
    <cellStyle name="FieldName 3 2 2 4 2" xfId="29353" xr:uid="{00000000-0005-0000-0000-000093290000}"/>
    <cellStyle name="FieldName 3 2 2 4 2 2" xfId="29354" xr:uid="{00000000-0005-0000-0000-000094290000}"/>
    <cellStyle name="FieldName 3 2 2 4 3" xfId="29355" xr:uid="{00000000-0005-0000-0000-000095290000}"/>
    <cellStyle name="FieldName 3 2 2 5" xfId="29356" xr:uid="{00000000-0005-0000-0000-000096290000}"/>
    <cellStyle name="FieldName 3 2 2 5 2" xfId="29357" xr:uid="{00000000-0005-0000-0000-000097290000}"/>
    <cellStyle name="FieldName 3 2 2 6" xfId="29358" xr:uid="{00000000-0005-0000-0000-000098290000}"/>
    <cellStyle name="FieldName 3 2 3" xfId="29359" xr:uid="{00000000-0005-0000-0000-000099290000}"/>
    <cellStyle name="FieldName 3 2 3 2" xfId="29360" xr:uid="{00000000-0005-0000-0000-00009A290000}"/>
    <cellStyle name="FieldName 3 2 3 2 2" xfId="29361" xr:uid="{00000000-0005-0000-0000-00009B290000}"/>
    <cellStyle name="FieldName 3 2 3 2 2 2" xfId="29362" xr:uid="{00000000-0005-0000-0000-00009C290000}"/>
    <cellStyle name="FieldName 3 2 3 2 3" xfId="29363" xr:uid="{00000000-0005-0000-0000-00009D290000}"/>
    <cellStyle name="FieldName 3 2 3 3" xfId="29364" xr:uid="{00000000-0005-0000-0000-00009E290000}"/>
    <cellStyle name="FieldName 3 2 3 3 2" xfId="29365" xr:uid="{00000000-0005-0000-0000-00009F290000}"/>
    <cellStyle name="FieldName 3 2 3 4" xfId="29366" xr:uid="{00000000-0005-0000-0000-0000A0290000}"/>
    <cellStyle name="FieldName 3 2 4" xfId="29367" xr:uid="{00000000-0005-0000-0000-0000A1290000}"/>
    <cellStyle name="FieldName 3 2 4 2" xfId="29368" xr:uid="{00000000-0005-0000-0000-0000A2290000}"/>
    <cellStyle name="FieldName 3 2 4 2 2" xfId="29369" xr:uid="{00000000-0005-0000-0000-0000A3290000}"/>
    <cellStyle name="FieldName 3 2 4 2 2 2" xfId="29370" xr:uid="{00000000-0005-0000-0000-0000A4290000}"/>
    <cellStyle name="FieldName 3 2 4 2 3" xfId="29371" xr:uid="{00000000-0005-0000-0000-0000A5290000}"/>
    <cellStyle name="FieldName 3 2 4 3" xfId="29372" xr:uid="{00000000-0005-0000-0000-0000A6290000}"/>
    <cellStyle name="FieldName 3 2 4 3 2" xfId="29373" xr:uid="{00000000-0005-0000-0000-0000A7290000}"/>
    <cellStyle name="FieldName 3 2 4 4" xfId="29374" xr:uid="{00000000-0005-0000-0000-0000A8290000}"/>
    <cellStyle name="FieldName 3 2 5" xfId="29375" xr:uid="{00000000-0005-0000-0000-0000A9290000}"/>
    <cellStyle name="FieldName 3 2 5 2" xfId="29376" xr:uid="{00000000-0005-0000-0000-0000AA290000}"/>
    <cellStyle name="FieldName 3 2 5 2 2" xfId="29377" xr:uid="{00000000-0005-0000-0000-0000AB290000}"/>
    <cellStyle name="FieldName 3 2 5 3" xfId="29378" xr:uid="{00000000-0005-0000-0000-0000AC290000}"/>
    <cellStyle name="FieldName 3 2 6" xfId="29379" xr:uid="{00000000-0005-0000-0000-0000AD290000}"/>
    <cellStyle name="FieldName 3 2 6 2" xfId="29380" xr:uid="{00000000-0005-0000-0000-0000AE290000}"/>
    <cellStyle name="FieldName 3 2 7" xfId="29381" xr:uid="{00000000-0005-0000-0000-0000AF290000}"/>
    <cellStyle name="FieldName 3 3" xfId="7103" xr:uid="{00000000-0005-0000-0000-0000B0290000}"/>
    <cellStyle name="FieldName 3 3 2" xfId="29382" xr:uid="{00000000-0005-0000-0000-0000B1290000}"/>
    <cellStyle name="FieldName 3 3 2 2" xfId="29383" xr:uid="{00000000-0005-0000-0000-0000B2290000}"/>
    <cellStyle name="FieldName 3 3 2 2 2" xfId="29384" xr:uid="{00000000-0005-0000-0000-0000B3290000}"/>
    <cellStyle name="FieldName 3 3 2 2 2 2" xfId="29385" xr:uid="{00000000-0005-0000-0000-0000B4290000}"/>
    <cellStyle name="FieldName 3 3 2 2 3" xfId="29386" xr:uid="{00000000-0005-0000-0000-0000B5290000}"/>
    <cellStyle name="FieldName 3 3 2 3" xfId="29387" xr:uid="{00000000-0005-0000-0000-0000B6290000}"/>
    <cellStyle name="FieldName 3 3 2 3 2" xfId="29388" xr:uid="{00000000-0005-0000-0000-0000B7290000}"/>
    <cellStyle name="FieldName 3 3 2 4" xfId="29389" xr:uid="{00000000-0005-0000-0000-0000B8290000}"/>
    <cellStyle name="FieldName 3 3 3" xfId="29390" xr:uid="{00000000-0005-0000-0000-0000B9290000}"/>
    <cellStyle name="FieldName 3 3 3 2" xfId="29391" xr:uid="{00000000-0005-0000-0000-0000BA290000}"/>
    <cellStyle name="FieldName 3 3 3 2 2" xfId="29392" xr:uid="{00000000-0005-0000-0000-0000BB290000}"/>
    <cellStyle name="FieldName 3 3 3 2 2 2" xfId="29393" xr:uid="{00000000-0005-0000-0000-0000BC290000}"/>
    <cellStyle name="FieldName 3 3 3 2 3" xfId="29394" xr:uid="{00000000-0005-0000-0000-0000BD290000}"/>
    <cellStyle name="FieldName 3 3 3 3" xfId="29395" xr:uid="{00000000-0005-0000-0000-0000BE290000}"/>
    <cellStyle name="FieldName 3 3 3 3 2" xfId="29396" xr:uid="{00000000-0005-0000-0000-0000BF290000}"/>
    <cellStyle name="FieldName 3 3 3 4" xfId="29397" xr:uid="{00000000-0005-0000-0000-0000C0290000}"/>
    <cellStyle name="FieldName 3 3 4" xfId="29398" xr:uid="{00000000-0005-0000-0000-0000C1290000}"/>
    <cellStyle name="FieldName 3 3 4 2" xfId="29399" xr:uid="{00000000-0005-0000-0000-0000C2290000}"/>
    <cellStyle name="FieldName 3 3 4 2 2" xfId="29400" xr:uid="{00000000-0005-0000-0000-0000C3290000}"/>
    <cellStyle name="FieldName 3 3 4 3" xfId="29401" xr:uid="{00000000-0005-0000-0000-0000C4290000}"/>
    <cellStyle name="FieldName 3 3 5" xfId="29402" xr:uid="{00000000-0005-0000-0000-0000C5290000}"/>
    <cellStyle name="FieldName 3 3 5 2" xfId="29403" xr:uid="{00000000-0005-0000-0000-0000C6290000}"/>
    <cellStyle name="FieldName 3 3 6" xfId="29404" xr:uid="{00000000-0005-0000-0000-0000C7290000}"/>
    <cellStyle name="FieldName 3 4" xfId="29405" xr:uid="{00000000-0005-0000-0000-0000C8290000}"/>
    <cellStyle name="FieldName 3 4 2" xfId="29406" xr:uid="{00000000-0005-0000-0000-0000C9290000}"/>
    <cellStyle name="FieldName 3 4 2 2" xfId="29407" xr:uid="{00000000-0005-0000-0000-0000CA290000}"/>
    <cellStyle name="FieldName 3 4 2 2 2" xfId="29408" xr:uid="{00000000-0005-0000-0000-0000CB290000}"/>
    <cellStyle name="FieldName 3 4 2 3" xfId="29409" xr:uid="{00000000-0005-0000-0000-0000CC290000}"/>
    <cellStyle name="FieldName 3 4 3" xfId="29410" xr:uid="{00000000-0005-0000-0000-0000CD290000}"/>
    <cellStyle name="FieldName 3 4 3 2" xfId="29411" xr:uid="{00000000-0005-0000-0000-0000CE290000}"/>
    <cellStyle name="FieldName 3 4 4" xfId="29412" xr:uid="{00000000-0005-0000-0000-0000CF290000}"/>
    <cellStyle name="FieldName 3 5" xfId="29413" xr:uid="{00000000-0005-0000-0000-0000D0290000}"/>
    <cellStyle name="FieldName 3 5 2" xfId="29414" xr:uid="{00000000-0005-0000-0000-0000D1290000}"/>
    <cellStyle name="FieldName 3 5 2 2" xfId="29415" xr:uid="{00000000-0005-0000-0000-0000D2290000}"/>
    <cellStyle name="FieldName 3 5 2 2 2" xfId="29416" xr:uid="{00000000-0005-0000-0000-0000D3290000}"/>
    <cellStyle name="FieldName 3 5 2 3" xfId="29417" xr:uid="{00000000-0005-0000-0000-0000D4290000}"/>
    <cellStyle name="FieldName 3 5 3" xfId="29418" xr:uid="{00000000-0005-0000-0000-0000D5290000}"/>
    <cellStyle name="FieldName 3 5 3 2" xfId="29419" xr:uid="{00000000-0005-0000-0000-0000D6290000}"/>
    <cellStyle name="FieldName 3 5 4" xfId="29420" xr:uid="{00000000-0005-0000-0000-0000D7290000}"/>
    <cellStyle name="FieldName 3 6" xfId="29421" xr:uid="{00000000-0005-0000-0000-0000D8290000}"/>
    <cellStyle name="FieldName 3 6 2" xfId="29422" xr:uid="{00000000-0005-0000-0000-0000D9290000}"/>
    <cellStyle name="FieldName 3 6 2 2" xfId="29423" xr:uid="{00000000-0005-0000-0000-0000DA290000}"/>
    <cellStyle name="FieldName 3 6 3" xfId="29424" xr:uid="{00000000-0005-0000-0000-0000DB290000}"/>
    <cellStyle name="FieldName 3 7" xfId="29425" xr:uid="{00000000-0005-0000-0000-0000DC290000}"/>
    <cellStyle name="FieldName 3 7 2" xfId="29426" xr:uid="{00000000-0005-0000-0000-0000DD290000}"/>
    <cellStyle name="FieldName 3 8" xfId="29427" xr:uid="{00000000-0005-0000-0000-0000DE290000}"/>
    <cellStyle name="FieldName 4" xfId="7104" xr:uid="{00000000-0005-0000-0000-0000DF290000}"/>
    <cellStyle name="FieldName 4 2" xfId="7105" xr:uid="{00000000-0005-0000-0000-0000E0290000}"/>
    <cellStyle name="FieldName 4 2 2" xfId="29428" xr:uid="{00000000-0005-0000-0000-0000E1290000}"/>
    <cellStyle name="FieldName 4 2 2 2" xfId="29429" xr:uid="{00000000-0005-0000-0000-0000E2290000}"/>
    <cellStyle name="FieldName 4 2 2 2 2" xfId="29430" xr:uid="{00000000-0005-0000-0000-0000E3290000}"/>
    <cellStyle name="FieldName 4 2 2 2 2 2" xfId="29431" xr:uid="{00000000-0005-0000-0000-0000E4290000}"/>
    <cellStyle name="FieldName 4 2 2 2 2 2 2" xfId="29432" xr:uid="{00000000-0005-0000-0000-0000E5290000}"/>
    <cellStyle name="FieldName 4 2 2 2 2 3" xfId="29433" xr:uid="{00000000-0005-0000-0000-0000E6290000}"/>
    <cellStyle name="FieldName 4 2 2 2 3" xfId="29434" xr:uid="{00000000-0005-0000-0000-0000E7290000}"/>
    <cellStyle name="FieldName 4 2 2 2 3 2" xfId="29435" xr:uid="{00000000-0005-0000-0000-0000E8290000}"/>
    <cellStyle name="FieldName 4 2 2 2 4" xfId="29436" xr:uid="{00000000-0005-0000-0000-0000E9290000}"/>
    <cellStyle name="FieldName 4 2 2 3" xfId="29437" xr:uid="{00000000-0005-0000-0000-0000EA290000}"/>
    <cellStyle name="FieldName 4 2 2 3 2" xfId="29438" xr:uid="{00000000-0005-0000-0000-0000EB290000}"/>
    <cellStyle name="FieldName 4 2 2 3 2 2" xfId="29439" xr:uid="{00000000-0005-0000-0000-0000EC290000}"/>
    <cellStyle name="FieldName 4 2 2 3 2 2 2" xfId="29440" xr:uid="{00000000-0005-0000-0000-0000ED290000}"/>
    <cellStyle name="FieldName 4 2 2 3 2 3" xfId="29441" xr:uid="{00000000-0005-0000-0000-0000EE290000}"/>
    <cellStyle name="FieldName 4 2 2 3 3" xfId="29442" xr:uid="{00000000-0005-0000-0000-0000EF290000}"/>
    <cellStyle name="FieldName 4 2 2 3 3 2" xfId="29443" xr:uid="{00000000-0005-0000-0000-0000F0290000}"/>
    <cellStyle name="FieldName 4 2 2 3 4" xfId="29444" xr:uid="{00000000-0005-0000-0000-0000F1290000}"/>
    <cellStyle name="FieldName 4 2 2 4" xfId="29445" xr:uid="{00000000-0005-0000-0000-0000F2290000}"/>
    <cellStyle name="FieldName 4 2 2 4 2" xfId="29446" xr:uid="{00000000-0005-0000-0000-0000F3290000}"/>
    <cellStyle name="FieldName 4 2 2 4 2 2" xfId="29447" xr:uid="{00000000-0005-0000-0000-0000F4290000}"/>
    <cellStyle name="FieldName 4 2 2 4 3" xfId="29448" xr:uid="{00000000-0005-0000-0000-0000F5290000}"/>
    <cellStyle name="FieldName 4 2 2 5" xfId="29449" xr:uid="{00000000-0005-0000-0000-0000F6290000}"/>
    <cellStyle name="FieldName 4 2 2 5 2" xfId="29450" xr:uid="{00000000-0005-0000-0000-0000F7290000}"/>
    <cellStyle name="FieldName 4 2 2 6" xfId="29451" xr:uid="{00000000-0005-0000-0000-0000F8290000}"/>
    <cellStyle name="FieldName 4 2 3" xfId="29452" xr:uid="{00000000-0005-0000-0000-0000F9290000}"/>
    <cellStyle name="FieldName 4 2 3 2" xfId="29453" xr:uid="{00000000-0005-0000-0000-0000FA290000}"/>
    <cellStyle name="FieldName 4 2 3 2 2" xfId="29454" xr:uid="{00000000-0005-0000-0000-0000FB290000}"/>
    <cellStyle name="FieldName 4 2 3 2 2 2" xfId="29455" xr:uid="{00000000-0005-0000-0000-0000FC290000}"/>
    <cellStyle name="FieldName 4 2 3 2 3" xfId="29456" xr:uid="{00000000-0005-0000-0000-0000FD290000}"/>
    <cellStyle name="FieldName 4 2 3 3" xfId="29457" xr:uid="{00000000-0005-0000-0000-0000FE290000}"/>
    <cellStyle name="FieldName 4 2 3 3 2" xfId="29458" xr:uid="{00000000-0005-0000-0000-0000FF290000}"/>
    <cellStyle name="FieldName 4 2 3 4" xfId="29459" xr:uid="{00000000-0005-0000-0000-0000002A0000}"/>
    <cellStyle name="FieldName 4 2 4" xfId="29460" xr:uid="{00000000-0005-0000-0000-0000012A0000}"/>
    <cellStyle name="FieldName 4 2 4 2" xfId="29461" xr:uid="{00000000-0005-0000-0000-0000022A0000}"/>
    <cellStyle name="FieldName 4 2 4 2 2" xfId="29462" xr:uid="{00000000-0005-0000-0000-0000032A0000}"/>
    <cellStyle name="FieldName 4 2 4 2 2 2" xfId="29463" xr:uid="{00000000-0005-0000-0000-0000042A0000}"/>
    <cellStyle name="FieldName 4 2 4 2 3" xfId="29464" xr:uid="{00000000-0005-0000-0000-0000052A0000}"/>
    <cellStyle name="FieldName 4 2 4 3" xfId="29465" xr:uid="{00000000-0005-0000-0000-0000062A0000}"/>
    <cellStyle name="FieldName 4 2 4 3 2" xfId="29466" xr:uid="{00000000-0005-0000-0000-0000072A0000}"/>
    <cellStyle name="FieldName 4 2 4 4" xfId="29467" xr:uid="{00000000-0005-0000-0000-0000082A0000}"/>
    <cellStyle name="FieldName 4 2 5" xfId="29468" xr:uid="{00000000-0005-0000-0000-0000092A0000}"/>
    <cellStyle name="FieldName 4 2 5 2" xfId="29469" xr:uid="{00000000-0005-0000-0000-00000A2A0000}"/>
    <cellStyle name="FieldName 4 2 5 2 2" xfId="29470" xr:uid="{00000000-0005-0000-0000-00000B2A0000}"/>
    <cellStyle name="FieldName 4 2 5 3" xfId="29471" xr:uid="{00000000-0005-0000-0000-00000C2A0000}"/>
    <cellStyle name="FieldName 4 2 6" xfId="29472" xr:uid="{00000000-0005-0000-0000-00000D2A0000}"/>
    <cellStyle name="FieldName 4 2 6 2" xfId="29473" xr:uid="{00000000-0005-0000-0000-00000E2A0000}"/>
    <cellStyle name="FieldName 4 2 7" xfId="29474" xr:uid="{00000000-0005-0000-0000-00000F2A0000}"/>
    <cellStyle name="FieldName 4 3" xfId="29475" xr:uid="{00000000-0005-0000-0000-0000102A0000}"/>
    <cellStyle name="FieldName 4 3 2" xfId="29476" xr:uid="{00000000-0005-0000-0000-0000112A0000}"/>
    <cellStyle name="FieldName 4 3 2 2" xfId="29477" xr:uid="{00000000-0005-0000-0000-0000122A0000}"/>
    <cellStyle name="FieldName 4 3 2 2 2" xfId="29478" xr:uid="{00000000-0005-0000-0000-0000132A0000}"/>
    <cellStyle name="FieldName 4 3 2 2 2 2" xfId="29479" xr:uid="{00000000-0005-0000-0000-0000142A0000}"/>
    <cellStyle name="FieldName 4 3 2 2 3" xfId="29480" xr:uid="{00000000-0005-0000-0000-0000152A0000}"/>
    <cellStyle name="FieldName 4 3 2 3" xfId="29481" xr:uid="{00000000-0005-0000-0000-0000162A0000}"/>
    <cellStyle name="FieldName 4 3 2 3 2" xfId="29482" xr:uid="{00000000-0005-0000-0000-0000172A0000}"/>
    <cellStyle name="FieldName 4 3 2 4" xfId="29483" xr:uid="{00000000-0005-0000-0000-0000182A0000}"/>
    <cellStyle name="FieldName 4 3 3" xfId="29484" xr:uid="{00000000-0005-0000-0000-0000192A0000}"/>
    <cellStyle name="FieldName 4 3 3 2" xfId="29485" xr:uid="{00000000-0005-0000-0000-00001A2A0000}"/>
    <cellStyle name="FieldName 4 3 3 2 2" xfId="29486" xr:uid="{00000000-0005-0000-0000-00001B2A0000}"/>
    <cellStyle name="FieldName 4 3 3 2 2 2" xfId="29487" xr:uid="{00000000-0005-0000-0000-00001C2A0000}"/>
    <cellStyle name="FieldName 4 3 3 2 3" xfId="29488" xr:uid="{00000000-0005-0000-0000-00001D2A0000}"/>
    <cellStyle name="FieldName 4 3 3 3" xfId="29489" xr:uid="{00000000-0005-0000-0000-00001E2A0000}"/>
    <cellStyle name="FieldName 4 3 3 3 2" xfId="29490" xr:uid="{00000000-0005-0000-0000-00001F2A0000}"/>
    <cellStyle name="FieldName 4 3 3 4" xfId="29491" xr:uid="{00000000-0005-0000-0000-0000202A0000}"/>
    <cellStyle name="FieldName 4 3 4" xfId="29492" xr:uid="{00000000-0005-0000-0000-0000212A0000}"/>
    <cellStyle name="FieldName 4 3 4 2" xfId="29493" xr:uid="{00000000-0005-0000-0000-0000222A0000}"/>
    <cellStyle name="FieldName 4 3 4 2 2" xfId="29494" xr:uid="{00000000-0005-0000-0000-0000232A0000}"/>
    <cellStyle name="FieldName 4 3 4 3" xfId="29495" xr:uid="{00000000-0005-0000-0000-0000242A0000}"/>
    <cellStyle name="FieldName 4 3 5" xfId="29496" xr:uid="{00000000-0005-0000-0000-0000252A0000}"/>
    <cellStyle name="FieldName 4 3 5 2" xfId="29497" xr:uid="{00000000-0005-0000-0000-0000262A0000}"/>
    <cellStyle name="FieldName 4 3 6" xfId="29498" xr:uid="{00000000-0005-0000-0000-0000272A0000}"/>
    <cellStyle name="FieldName 4 4" xfId="29499" xr:uid="{00000000-0005-0000-0000-0000282A0000}"/>
    <cellStyle name="FieldName 4 4 2" xfId="29500" xr:uid="{00000000-0005-0000-0000-0000292A0000}"/>
    <cellStyle name="FieldName 4 4 2 2" xfId="29501" xr:uid="{00000000-0005-0000-0000-00002A2A0000}"/>
    <cellStyle name="FieldName 4 4 2 2 2" xfId="29502" xr:uid="{00000000-0005-0000-0000-00002B2A0000}"/>
    <cellStyle name="FieldName 4 4 2 3" xfId="29503" xr:uid="{00000000-0005-0000-0000-00002C2A0000}"/>
    <cellStyle name="FieldName 4 4 3" xfId="29504" xr:uid="{00000000-0005-0000-0000-00002D2A0000}"/>
    <cellStyle name="FieldName 4 4 3 2" xfId="29505" xr:uid="{00000000-0005-0000-0000-00002E2A0000}"/>
    <cellStyle name="FieldName 4 4 4" xfId="29506" xr:uid="{00000000-0005-0000-0000-00002F2A0000}"/>
    <cellStyle name="FieldName 4 5" xfId="29507" xr:uid="{00000000-0005-0000-0000-0000302A0000}"/>
    <cellStyle name="FieldName 4 5 2" xfId="29508" xr:uid="{00000000-0005-0000-0000-0000312A0000}"/>
    <cellStyle name="FieldName 4 5 2 2" xfId="29509" xr:uid="{00000000-0005-0000-0000-0000322A0000}"/>
    <cellStyle name="FieldName 4 5 2 2 2" xfId="29510" xr:uid="{00000000-0005-0000-0000-0000332A0000}"/>
    <cellStyle name="FieldName 4 5 2 3" xfId="29511" xr:uid="{00000000-0005-0000-0000-0000342A0000}"/>
    <cellStyle name="FieldName 4 5 3" xfId="29512" xr:uid="{00000000-0005-0000-0000-0000352A0000}"/>
    <cellStyle name="FieldName 4 5 3 2" xfId="29513" xr:uid="{00000000-0005-0000-0000-0000362A0000}"/>
    <cellStyle name="FieldName 4 5 4" xfId="29514" xr:uid="{00000000-0005-0000-0000-0000372A0000}"/>
    <cellStyle name="FieldName 4 6" xfId="29515" xr:uid="{00000000-0005-0000-0000-0000382A0000}"/>
    <cellStyle name="FieldName 4 6 2" xfId="29516" xr:uid="{00000000-0005-0000-0000-0000392A0000}"/>
    <cellStyle name="FieldName 4 6 2 2" xfId="29517" xr:uid="{00000000-0005-0000-0000-00003A2A0000}"/>
    <cellStyle name="FieldName 4 6 3" xfId="29518" xr:uid="{00000000-0005-0000-0000-00003B2A0000}"/>
    <cellStyle name="FieldName 4 7" xfId="29519" xr:uid="{00000000-0005-0000-0000-00003C2A0000}"/>
    <cellStyle name="FieldName 4 7 2" xfId="29520" xr:uid="{00000000-0005-0000-0000-00003D2A0000}"/>
    <cellStyle name="FieldName 4 8" xfId="29521" xr:uid="{00000000-0005-0000-0000-00003E2A0000}"/>
    <cellStyle name="FieldName 5" xfId="7106" xr:uid="{00000000-0005-0000-0000-00003F2A0000}"/>
    <cellStyle name="FieldName 5 2" xfId="7107" xr:uid="{00000000-0005-0000-0000-0000402A0000}"/>
    <cellStyle name="FieldName 5 2 2" xfId="29522" xr:uid="{00000000-0005-0000-0000-0000412A0000}"/>
    <cellStyle name="FieldName 5 2 2 2" xfId="29523" xr:uid="{00000000-0005-0000-0000-0000422A0000}"/>
    <cellStyle name="FieldName 5 2 2 2 2" xfId="29524" xr:uid="{00000000-0005-0000-0000-0000432A0000}"/>
    <cellStyle name="FieldName 5 2 2 2 2 2" xfId="29525" xr:uid="{00000000-0005-0000-0000-0000442A0000}"/>
    <cellStyle name="FieldName 5 2 2 2 3" xfId="29526" xr:uid="{00000000-0005-0000-0000-0000452A0000}"/>
    <cellStyle name="FieldName 5 2 2 3" xfId="29527" xr:uid="{00000000-0005-0000-0000-0000462A0000}"/>
    <cellStyle name="FieldName 5 2 2 3 2" xfId="29528" xr:uid="{00000000-0005-0000-0000-0000472A0000}"/>
    <cellStyle name="FieldName 5 2 2 4" xfId="29529" xr:uid="{00000000-0005-0000-0000-0000482A0000}"/>
    <cellStyle name="FieldName 5 2 3" xfId="29530" xr:uid="{00000000-0005-0000-0000-0000492A0000}"/>
    <cellStyle name="FieldName 5 2 3 2" xfId="29531" xr:uid="{00000000-0005-0000-0000-00004A2A0000}"/>
    <cellStyle name="FieldName 5 2 3 2 2" xfId="29532" xr:uid="{00000000-0005-0000-0000-00004B2A0000}"/>
    <cellStyle name="FieldName 5 2 3 2 2 2" xfId="29533" xr:uid="{00000000-0005-0000-0000-00004C2A0000}"/>
    <cellStyle name="FieldName 5 2 3 2 3" xfId="29534" xr:uid="{00000000-0005-0000-0000-00004D2A0000}"/>
    <cellStyle name="FieldName 5 2 3 3" xfId="29535" xr:uid="{00000000-0005-0000-0000-00004E2A0000}"/>
    <cellStyle name="FieldName 5 2 3 3 2" xfId="29536" xr:uid="{00000000-0005-0000-0000-00004F2A0000}"/>
    <cellStyle name="FieldName 5 2 3 4" xfId="29537" xr:uid="{00000000-0005-0000-0000-0000502A0000}"/>
    <cellStyle name="FieldName 5 2 4" xfId="29538" xr:uid="{00000000-0005-0000-0000-0000512A0000}"/>
    <cellStyle name="FieldName 5 2 4 2" xfId="29539" xr:uid="{00000000-0005-0000-0000-0000522A0000}"/>
    <cellStyle name="FieldName 5 2 4 2 2" xfId="29540" xr:uid="{00000000-0005-0000-0000-0000532A0000}"/>
    <cellStyle name="FieldName 5 2 4 3" xfId="29541" xr:uid="{00000000-0005-0000-0000-0000542A0000}"/>
    <cellStyle name="FieldName 5 2 5" xfId="29542" xr:uid="{00000000-0005-0000-0000-0000552A0000}"/>
    <cellStyle name="FieldName 5 2 5 2" xfId="29543" xr:uid="{00000000-0005-0000-0000-0000562A0000}"/>
    <cellStyle name="FieldName 5 2 6" xfId="29544" xr:uid="{00000000-0005-0000-0000-0000572A0000}"/>
    <cellStyle name="FieldName 5 3" xfId="29545" xr:uid="{00000000-0005-0000-0000-0000582A0000}"/>
    <cellStyle name="FieldName 5 3 2" xfId="29546" xr:uid="{00000000-0005-0000-0000-0000592A0000}"/>
    <cellStyle name="FieldName 5 3 2 2" xfId="29547" xr:uid="{00000000-0005-0000-0000-00005A2A0000}"/>
    <cellStyle name="FieldName 5 3 2 2 2" xfId="29548" xr:uid="{00000000-0005-0000-0000-00005B2A0000}"/>
    <cellStyle name="FieldName 5 3 2 3" xfId="29549" xr:uid="{00000000-0005-0000-0000-00005C2A0000}"/>
    <cellStyle name="FieldName 5 3 3" xfId="29550" xr:uid="{00000000-0005-0000-0000-00005D2A0000}"/>
    <cellStyle name="FieldName 5 3 3 2" xfId="29551" xr:uid="{00000000-0005-0000-0000-00005E2A0000}"/>
    <cellStyle name="FieldName 5 3 4" xfId="29552" xr:uid="{00000000-0005-0000-0000-00005F2A0000}"/>
    <cellStyle name="FieldName 5 4" xfId="29553" xr:uid="{00000000-0005-0000-0000-0000602A0000}"/>
    <cellStyle name="FieldName 5 4 2" xfId="29554" xr:uid="{00000000-0005-0000-0000-0000612A0000}"/>
    <cellStyle name="FieldName 5 4 2 2" xfId="29555" xr:uid="{00000000-0005-0000-0000-0000622A0000}"/>
    <cellStyle name="FieldName 5 4 2 2 2" xfId="29556" xr:uid="{00000000-0005-0000-0000-0000632A0000}"/>
    <cellStyle name="FieldName 5 4 2 3" xfId="29557" xr:uid="{00000000-0005-0000-0000-0000642A0000}"/>
    <cellStyle name="FieldName 5 4 3" xfId="29558" xr:uid="{00000000-0005-0000-0000-0000652A0000}"/>
    <cellStyle name="FieldName 5 4 3 2" xfId="29559" xr:uid="{00000000-0005-0000-0000-0000662A0000}"/>
    <cellStyle name="FieldName 5 4 4" xfId="29560" xr:uid="{00000000-0005-0000-0000-0000672A0000}"/>
    <cellStyle name="FieldName 5 5" xfId="29561" xr:uid="{00000000-0005-0000-0000-0000682A0000}"/>
    <cellStyle name="FieldName 5 5 2" xfId="29562" xr:uid="{00000000-0005-0000-0000-0000692A0000}"/>
    <cellStyle name="FieldName 5 5 2 2" xfId="29563" xr:uid="{00000000-0005-0000-0000-00006A2A0000}"/>
    <cellStyle name="FieldName 5 5 3" xfId="29564" xr:uid="{00000000-0005-0000-0000-00006B2A0000}"/>
    <cellStyle name="FieldName 5 6" xfId="29565" xr:uid="{00000000-0005-0000-0000-00006C2A0000}"/>
    <cellStyle name="FieldName 5 6 2" xfId="29566" xr:uid="{00000000-0005-0000-0000-00006D2A0000}"/>
    <cellStyle name="FieldName 5 7" xfId="29567" xr:uid="{00000000-0005-0000-0000-00006E2A0000}"/>
    <cellStyle name="FieldName 6" xfId="29568" xr:uid="{00000000-0005-0000-0000-00006F2A0000}"/>
    <cellStyle name="FieldName 6 2" xfId="29569" xr:uid="{00000000-0005-0000-0000-0000702A0000}"/>
    <cellStyle name="FieldName 6 2 2" xfId="29570" xr:uid="{00000000-0005-0000-0000-0000712A0000}"/>
    <cellStyle name="FieldName 6 2 2 2" xfId="29571" xr:uid="{00000000-0005-0000-0000-0000722A0000}"/>
    <cellStyle name="FieldName 6 2 2 2 2" xfId="29572" xr:uid="{00000000-0005-0000-0000-0000732A0000}"/>
    <cellStyle name="FieldName 6 2 2 3" xfId="29573" xr:uid="{00000000-0005-0000-0000-0000742A0000}"/>
    <cellStyle name="FieldName 6 2 3" xfId="29574" xr:uid="{00000000-0005-0000-0000-0000752A0000}"/>
    <cellStyle name="FieldName 6 2 3 2" xfId="29575" xr:uid="{00000000-0005-0000-0000-0000762A0000}"/>
    <cellStyle name="FieldName 6 2 4" xfId="29576" xr:uid="{00000000-0005-0000-0000-0000772A0000}"/>
    <cellStyle name="FieldName 6 3" xfId="29577" xr:uid="{00000000-0005-0000-0000-0000782A0000}"/>
    <cellStyle name="FieldName 6 3 2" xfId="29578" xr:uid="{00000000-0005-0000-0000-0000792A0000}"/>
    <cellStyle name="FieldName 6 3 2 2" xfId="29579" xr:uid="{00000000-0005-0000-0000-00007A2A0000}"/>
    <cellStyle name="FieldName 6 3 2 2 2" xfId="29580" xr:uid="{00000000-0005-0000-0000-00007B2A0000}"/>
    <cellStyle name="FieldName 6 3 2 3" xfId="29581" xr:uid="{00000000-0005-0000-0000-00007C2A0000}"/>
    <cellStyle name="FieldName 6 3 3" xfId="29582" xr:uid="{00000000-0005-0000-0000-00007D2A0000}"/>
    <cellStyle name="FieldName 6 3 3 2" xfId="29583" xr:uid="{00000000-0005-0000-0000-00007E2A0000}"/>
    <cellStyle name="FieldName 6 3 4" xfId="29584" xr:uid="{00000000-0005-0000-0000-00007F2A0000}"/>
    <cellStyle name="FieldName 6 4" xfId="29585" xr:uid="{00000000-0005-0000-0000-0000802A0000}"/>
    <cellStyle name="FieldName 6 4 2" xfId="29586" xr:uid="{00000000-0005-0000-0000-0000812A0000}"/>
    <cellStyle name="FieldName 6 4 2 2" xfId="29587" xr:uid="{00000000-0005-0000-0000-0000822A0000}"/>
    <cellStyle name="FieldName 6 4 3" xfId="29588" xr:uid="{00000000-0005-0000-0000-0000832A0000}"/>
    <cellStyle name="FieldName 6 5" xfId="29589" xr:uid="{00000000-0005-0000-0000-0000842A0000}"/>
    <cellStyle name="FieldName 6 5 2" xfId="29590" xr:uid="{00000000-0005-0000-0000-0000852A0000}"/>
    <cellStyle name="FieldName 6 6" xfId="29591" xr:uid="{00000000-0005-0000-0000-0000862A0000}"/>
    <cellStyle name="FieldName 7" xfId="29592" xr:uid="{00000000-0005-0000-0000-0000872A0000}"/>
    <cellStyle name="FieldName 7 2" xfId="29593" xr:uid="{00000000-0005-0000-0000-0000882A0000}"/>
    <cellStyle name="FieldName 7 2 2" xfId="29594" xr:uid="{00000000-0005-0000-0000-0000892A0000}"/>
    <cellStyle name="FieldName 7 2 2 2" xfId="29595" xr:uid="{00000000-0005-0000-0000-00008A2A0000}"/>
    <cellStyle name="FieldName 7 2 3" xfId="29596" xr:uid="{00000000-0005-0000-0000-00008B2A0000}"/>
    <cellStyle name="FieldName 7 3" xfId="29597" xr:uid="{00000000-0005-0000-0000-00008C2A0000}"/>
    <cellStyle name="FieldName 7 3 2" xfId="29598" xr:uid="{00000000-0005-0000-0000-00008D2A0000}"/>
    <cellStyle name="FieldName 7 4" xfId="29599" xr:uid="{00000000-0005-0000-0000-00008E2A0000}"/>
    <cellStyle name="FieldName 8" xfId="29600" xr:uid="{00000000-0005-0000-0000-00008F2A0000}"/>
    <cellStyle name="FieldName 8 2" xfId="29601" xr:uid="{00000000-0005-0000-0000-0000902A0000}"/>
    <cellStyle name="FieldName 8 2 2" xfId="29602" xr:uid="{00000000-0005-0000-0000-0000912A0000}"/>
    <cellStyle name="FieldName 8 3" xfId="29603" xr:uid="{00000000-0005-0000-0000-0000922A0000}"/>
    <cellStyle name="FieldName 9" xfId="29604" xr:uid="{00000000-0005-0000-0000-0000932A0000}"/>
    <cellStyle name="FieldName 9 2" xfId="29605" xr:uid="{00000000-0005-0000-0000-0000942A0000}"/>
    <cellStyle name="FieldName 9 2 2" xfId="29606" xr:uid="{00000000-0005-0000-0000-0000952A0000}"/>
    <cellStyle name="FieldName 9 3" xfId="29607" xr:uid="{00000000-0005-0000-0000-0000962A0000}"/>
    <cellStyle name="Fixed" xfId="7108" xr:uid="{00000000-0005-0000-0000-0000972A0000}"/>
    <cellStyle name="Fixed 10" xfId="7109" xr:uid="{00000000-0005-0000-0000-0000982A0000}"/>
    <cellStyle name="Fixed 2" xfId="7110" xr:uid="{00000000-0005-0000-0000-0000992A0000}"/>
    <cellStyle name="Fixed 2 2" xfId="7111" xr:uid="{00000000-0005-0000-0000-00009A2A0000}"/>
    <cellStyle name="Fixed 2 2 2" xfId="7112" xr:uid="{00000000-0005-0000-0000-00009B2A0000}"/>
    <cellStyle name="Fixed 2 2 3" xfId="7113" xr:uid="{00000000-0005-0000-0000-00009C2A0000}"/>
    <cellStyle name="Fixed 2 3" xfId="7114" xr:uid="{00000000-0005-0000-0000-00009D2A0000}"/>
    <cellStyle name="Fixed 2 3 2" xfId="29608" xr:uid="{00000000-0005-0000-0000-00009E2A0000}"/>
    <cellStyle name="Fixed 2 4" xfId="7115" xr:uid="{00000000-0005-0000-0000-00009F2A0000}"/>
    <cellStyle name="Fixed 2 5" xfId="7116" xr:uid="{00000000-0005-0000-0000-0000A02A0000}"/>
    <cellStyle name="Fixed 2 5 2" xfId="7117" xr:uid="{00000000-0005-0000-0000-0000A12A0000}"/>
    <cellStyle name="Fixed 2 6" xfId="7118" xr:uid="{00000000-0005-0000-0000-0000A22A0000}"/>
    <cellStyle name="Fixed 2 7" xfId="7119" xr:uid="{00000000-0005-0000-0000-0000A32A0000}"/>
    <cellStyle name="Fixed 3" xfId="7120" xr:uid="{00000000-0005-0000-0000-0000A42A0000}"/>
    <cellStyle name="Fixed 3 2" xfId="7121" xr:uid="{00000000-0005-0000-0000-0000A52A0000}"/>
    <cellStyle name="Fixed 3 2 2" xfId="7122" xr:uid="{00000000-0005-0000-0000-0000A62A0000}"/>
    <cellStyle name="Fixed 3 2 2 2" xfId="29609" xr:uid="{00000000-0005-0000-0000-0000A72A0000}"/>
    <cellStyle name="Fixed 3 2 3" xfId="7123" xr:uid="{00000000-0005-0000-0000-0000A82A0000}"/>
    <cellStyle name="Fixed 3 3" xfId="7124" xr:uid="{00000000-0005-0000-0000-0000A92A0000}"/>
    <cellStyle name="Fixed 3 3 2" xfId="7125" xr:uid="{00000000-0005-0000-0000-0000AA2A0000}"/>
    <cellStyle name="Fixed 3 4" xfId="7126" xr:uid="{00000000-0005-0000-0000-0000AB2A0000}"/>
    <cellStyle name="Fixed 3 4 2" xfId="7127" xr:uid="{00000000-0005-0000-0000-0000AC2A0000}"/>
    <cellStyle name="Fixed 3 5" xfId="7128" xr:uid="{00000000-0005-0000-0000-0000AD2A0000}"/>
    <cellStyle name="Fixed 4" xfId="7129" xr:uid="{00000000-0005-0000-0000-0000AE2A0000}"/>
    <cellStyle name="Fixed 4 2" xfId="7130" xr:uid="{00000000-0005-0000-0000-0000AF2A0000}"/>
    <cellStyle name="Fixed 4 2 2" xfId="7131" xr:uid="{00000000-0005-0000-0000-0000B02A0000}"/>
    <cellStyle name="Fixed 4 3" xfId="7132" xr:uid="{00000000-0005-0000-0000-0000B12A0000}"/>
    <cellStyle name="Fixed 4 4" xfId="7133" xr:uid="{00000000-0005-0000-0000-0000B22A0000}"/>
    <cellStyle name="Fixed 5" xfId="7134" xr:uid="{00000000-0005-0000-0000-0000B32A0000}"/>
    <cellStyle name="Fixed 5 2" xfId="7135" xr:uid="{00000000-0005-0000-0000-0000B42A0000}"/>
    <cellStyle name="Fixed 5 2 2" xfId="7136" xr:uid="{00000000-0005-0000-0000-0000B52A0000}"/>
    <cellStyle name="Fixed 5 3" xfId="7137" xr:uid="{00000000-0005-0000-0000-0000B62A0000}"/>
    <cellStyle name="Fixed 6" xfId="7138" xr:uid="{00000000-0005-0000-0000-0000B72A0000}"/>
    <cellStyle name="Fixed 6 2" xfId="7139" xr:uid="{00000000-0005-0000-0000-0000B82A0000}"/>
    <cellStyle name="Fixed 7" xfId="7140" xr:uid="{00000000-0005-0000-0000-0000B92A0000}"/>
    <cellStyle name="Fixed 7 2" xfId="7141" xr:uid="{00000000-0005-0000-0000-0000BA2A0000}"/>
    <cellStyle name="Fixed 8" xfId="7142" xr:uid="{00000000-0005-0000-0000-0000BB2A0000}"/>
    <cellStyle name="Fixed 8 2" xfId="7143" xr:uid="{00000000-0005-0000-0000-0000BC2A0000}"/>
    <cellStyle name="Fixed 9" xfId="7144" xr:uid="{00000000-0005-0000-0000-0000BD2A0000}"/>
    <cellStyle name="Fixed_Pool prices" xfId="29610" xr:uid="{00000000-0005-0000-0000-0000BE2A0000}"/>
    <cellStyle name="Fixed1 - Style1" xfId="7145" xr:uid="{00000000-0005-0000-0000-0000BF2A0000}"/>
    <cellStyle name="Footnote" xfId="7146" xr:uid="{00000000-0005-0000-0000-0000C02A0000}"/>
    <cellStyle name="From" xfId="7147" xr:uid="{00000000-0005-0000-0000-0000C12A0000}"/>
    <cellStyle name="General" xfId="7148" xr:uid="{00000000-0005-0000-0000-0000C22A0000}"/>
    <cellStyle name="General 2" xfId="7149" xr:uid="{00000000-0005-0000-0000-0000C32A0000}"/>
    <cellStyle name="General 2 2" xfId="7150" xr:uid="{00000000-0005-0000-0000-0000C42A0000}"/>
    <cellStyle name="General 2 3" xfId="7151" xr:uid="{00000000-0005-0000-0000-0000C52A0000}"/>
    <cellStyle name="General 2 4" xfId="7152" xr:uid="{00000000-0005-0000-0000-0000C62A0000}"/>
    <cellStyle name="Geneva 9" xfId="29611" xr:uid="{00000000-0005-0000-0000-0000C72A0000}"/>
    <cellStyle name="Geneva 9 2" xfId="29612" xr:uid="{00000000-0005-0000-0000-0000C82A0000}"/>
    <cellStyle name="Good 10" xfId="7153" xr:uid="{00000000-0005-0000-0000-0000C92A0000}"/>
    <cellStyle name="Good 11" xfId="7154" xr:uid="{00000000-0005-0000-0000-0000CA2A0000}"/>
    <cellStyle name="Good 12" xfId="7155" xr:uid="{00000000-0005-0000-0000-0000CB2A0000}"/>
    <cellStyle name="Good 13" xfId="7156" xr:uid="{00000000-0005-0000-0000-0000CC2A0000}"/>
    <cellStyle name="Good 14" xfId="7157" xr:uid="{00000000-0005-0000-0000-0000CD2A0000}"/>
    <cellStyle name="Good 15" xfId="7158" xr:uid="{00000000-0005-0000-0000-0000CE2A0000}"/>
    <cellStyle name="Good 16" xfId="7159" xr:uid="{00000000-0005-0000-0000-0000CF2A0000}"/>
    <cellStyle name="Good 17" xfId="7160" xr:uid="{00000000-0005-0000-0000-0000D02A0000}"/>
    <cellStyle name="Good 18" xfId="7161" xr:uid="{00000000-0005-0000-0000-0000D12A0000}"/>
    <cellStyle name="Good 19" xfId="7162" xr:uid="{00000000-0005-0000-0000-0000D22A0000}"/>
    <cellStyle name="Good 2" xfId="7163" xr:uid="{00000000-0005-0000-0000-0000D32A0000}"/>
    <cellStyle name="Good 2 2" xfId="7164" xr:uid="{00000000-0005-0000-0000-0000D42A0000}"/>
    <cellStyle name="Good 2 2 2" xfId="7165" xr:uid="{00000000-0005-0000-0000-0000D52A0000}"/>
    <cellStyle name="Good 2 2 3" xfId="7166" xr:uid="{00000000-0005-0000-0000-0000D62A0000}"/>
    <cellStyle name="Good 2 2 4" xfId="7167" xr:uid="{00000000-0005-0000-0000-0000D72A0000}"/>
    <cellStyle name="Good 2 2 5" xfId="7168" xr:uid="{00000000-0005-0000-0000-0000D82A0000}"/>
    <cellStyle name="Good 2 3" xfId="29613" xr:uid="{00000000-0005-0000-0000-0000D92A0000}"/>
    <cellStyle name="Good 2 4" xfId="29614" xr:uid="{00000000-0005-0000-0000-0000DA2A0000}"/>
    <cellStyle name="Good 20" xfId="7169" xr:uid="{00000000-0005-0000-0000-0000DB2A0000}"/>
    <cellStyle name="Good 21" xfId="7170" xr:uid="{00000000-0005-0000-0000-0000DC2A0000}"/>
    <cellStyle name="Good 22" xfId="7171" xr:uid="{00000000-0005-0000-0000-0000DD2A0000}"/>
    <cellStyle name="Good 23" xfId="7172" xr:uid="{00000000-0005-0000-0000-0000DE2A0000}"/>
    <cellStyle name="Good 3" xfId="7173" xr:uid="{00000000-0005-0000-0000-0000DF2A0000}"/>
    <cellStyle name="Good 3 2" xfId="7174" xr:uid="{00000000-0005-0000-0000-0000E02A0000}"/>
    <cellStyle name="Good 3 3" xfId="7175" xr:uid="{00000000-0005-0000-0000-0000E12A0000}"/>
    <cellStyle name="Good 3 4" xfId="7176" xr:uid="{00000000-0005-0000-0000-0000E22A0000}"/>
    <cellStyle name="Good 3 5" xfId="7177" xr:uid="{00000000-0005-0000-0000-0000E32A0000}"/>
    <cellStyle name="Good 4" xfId="7178" xr:uid="{00000000-0005-0000-0000-0000E42A0000}"/>
    <cellStyle name="Good 4 2" xfId="7179" xr:uid="{00000000-0005-0000-0000-0000E52A0000}"/>
    <cellStyle name="Good 4 3" xfId="7180" xr:uid="{00000000-0005-0000-0000-0000E62A0000}"/>
    <cellStyle name="Good 4 4" xfId="7181" xr:uid="{00000000-0005-0000-0000-0000E72A0000}"/>
    <cellStyle name="Good 4 5" xfId="7182" xr:uid="{00000000-0005-0000-0000-0000E82A0000}"/>
    <cellStyle name="Good 5" xfId="7183" xr:uid="{00000000-0005-0000-0000-0000E92A0000}"/>
    <cellStyle name="Good 6" xfId="7184" xr:uid="{00000000-0005-0000-0000-0000EA2A0000}"/>
    <cellStyle name="Good 7" xfId="7185" xr:uid="{00000000-0005-0000-0000-0000EB2A0000}"/>
    <cellStyle name="Good 8" xfId="7186" xr:uid="{00000000-0005-0000-0000-0000EC2A0000}"/>
    <cellStyle name="Good 9" xfId="7187" xr:uid="{00000000-0005-0000-0000-0000ED2A0000}"/>
    <cellStyle name="Grey" xfId="7188" xr:uid="{00000000-0005-0000-0000-0000EE2A0000}"/>
    <cellStyle name="Grey 2" xfId="7189" xr:uid="{00000000-0005-0000-0000-0000EF2A0000}"/>
    <cellStyle name="Grey 2 2" xfId="7190" xr:uid="{00000000-0005-0000-0000-0000F02A0000}"/>
    <cellStyle name="Grey 3" xfId="7191" xr:uid="{00000000-0005-0000-0000-0000F12A0000}"/>
    <cellStyle name="Hard" xfId="29615" xr:uid="{00000000-0005-0000-0000-0000F22A0000}"/>
    <cellStyle name="Hard 2" xfId="29616" xr:uid="{00000000-0005-0000-0000-0000F32A0000}"/>
    <cellStyle name="Hard Percent" xfId="7192" xr:uid="{00000000-0005-0000-0000-0000F42A0000}"/>
    <cellStyle name="HEADER" xfId="7193" xr:uid="{00000000-0005-0000-0000-0000F52A0000}"/>
    <cellStyle name="Header 10" xfId="29617" xr:uid="{00000000-0005-0000-0000-0000F62A0000}"/>
    <cellStyle name="Header 10 2" xfId="29618" xr:uid="{00000000-0005-0000-0000-0000F72A0000}"/>
    <cellStyle name="Header 10 2 2" xfId="29619" xr:uid="{00000000-0005-0000-0000-0000F82A0000}"/>
    <cellStyle name="Header 10 3" xfId="29620" xr:uid="{00000000-0005-0000-0000-0000F92A0000}"/>
    <cellStyle name="Header 11" xfId="29621" xr:uid="{00000000-0005-0000-0000-0000FA2A0000}"/>
    <cellStyle name="Header 11 2" xfId="29622" xr:uid="{00000000-0005-0000-0000-0000FB2A0000}"/>
    <cellStyle name="Header 11 2 2" xfId="29623" xr:uid="{00000000-0005-0000-0000-0000FC2A0000}"/>
    <cellStyle name="Header 11 3" xfId="29624" xr:uid="{00000000-0005-0000-0000-0000FD2A0000}"/>
    <cellStyle name="HEADER 12" xfId="29625" xr:uid="{00000000-0005-0000-0000-0000FE2A0000}"/>
    <cellStyle name="HEADER 13" xfId="29626" xr:uid="{00000000-0005-0000-0000-0000FF2A0000}"/>
    <cellStyle name="Header 14" xfId="29627" xr:uid="{00000000-0005-0000-0000-0000002B0000}"/>
    <cellStyle name="Header 15" xfId="29628" xr:uid="{00000000-0005-0000-0000-0000012B0000}"/>
    <cellStyle name="Header 16" xfId="29629" xr:uid="{00000000-0005-0000-0000-0000022B0000}"/>
    <cellStyle name="Header 17" xfId="29630" xr:uid="{00000000-0005-0000-0000-0000032B0000}"/>
    <cellStyle name="Header 18" xfId="29631" xr:uid="{00000000-0005-0000-0000-0000042B0000}"/>
    <cellStyle name="Header 19" xfId="29632" xr:uid="{00000000-0005-0000-0000-0000052B0000}"/>
    <cellStyle name="Header 2" xfId="29633" xr:uid="{00000000-0005-0000-0000-0000062B0000}"/>
    <cellStyle name="Header 2 2" xfId="29634" xr:uid="{00000000-0005-0000-0000-0000072B0000}"/>
    <cellStyle name="Header 2 2 2" xfId="29635" xr:uid="{00000000-0005-0000-0000-0000082B0000}"/>
    <cellStyle name="Header 2 3" xfId="29636" xr:uid="{00000000-0005-0000-0000-0000092B0000}"/>
    <cellStyle name="Header 20" xfId="29637" xr:uid="{00000000-0005-0000-0000-00000A2B0000}"/>
    <cellStyle name="Header 21" xfId="29638" xr:uid="{00000000-0005-0000-0000-00000B2B0000}"/>
    <cellStyle name="Header 22" xfId="29639" xr:uid="{00000000-0005-0000-0000-00000C2B0000}"/>
    <cellStyle name="Header 23" xfId="29640" xr:uid="{00000000-0005-0000-0000-00000D2B0000}"/>
    <cellStyle name="Header 24" xfId="29641" xr:uid="{00000000-0005-0000-0000-00000E2B0000}"/>
    <cellStyle name="Header 25" xfId="29642" xr:uid="{00000000-0005-0000-0000-00000F2B0000}"/>
    <cellStyle name="Header 26" xfId="29643" xr:uid="{00000000-0005-0000-0000-0000102B0000}"/>
    <cellStyle name="Header 27" xfId="29644" xr:uid="{00000000-0005-0000-0000-0000112B0000}"/>
    <cellStyle name="Header 28" xfId="29645" xr:uid="{00000000-0005-0000-0000-0000122B0000}"/>
    <cellStyle name="Header 29" xfId="29646" xr:uid="{00000000-0005-0000-0000-0000132B0000}"/>
    <cellStyle name="Header 3" xfId="29647" xr:uid="{00000000-0005-0000-0000-0000142B0000}"/>
    <cellStyle name="Header 3 2" xfId="29648" xr:uid="{00000000-0005-0000-0000-0000152B0000}"/>
    <cellStyle name="Header 30" xfId="29649" xr:uid="{00000000-0005-0000-0000-0000162B0000}"/>
    <cellStyle name="Header 31" xfId="29650" xr:uid="{00000000-0005-0000-0000-0000172B0000}"/>
    <cellStyle name="Header 32" xfId="29651" xr:uid="{00000000-0005-0000-0000-0000182B0000}"/>
    <cellStyle name="Header 33" xfId="29652" xr:uid="{00000000-0005-0000-0000-0000192B0000}"/>
    <cellStyle name="Header 34" xfId="29653" xr:uid="{00000000-0005-0000-0000-00001A2B0000}"/>
    <cellStyle name="Header 35" xfId="29654" xr:uid="{00000000-0005-0000-0000-00001B2B0000}"/>
    <cellStyle name="Header 36" xfId="29655" xr:uid="{00000000-0005-0000-0000-00001C2B0000}"/>
    <cellStyle name="Header 37" xfId="29656" xr:uid="{00000000-0005-0000-0000-00001D2B0000}"/>
    <cellStyle name="Header 38" xfId="29657" xr:uid="{00000000-0005-0000-0000-00001E2B0000}"/>
    <cellStyle name="Header 39" xfId="29658" xr:uid="{00000000-0005-0000-0000-00001F2B0000}"/>
    <cellStyle name="Header 4" xfId="29659" xr:uid="{00000000-0005-0000-0000-0000202B0000}"/>
    <cellStyle name="Header 40" xfId="29660" xr:uid="{00000000-0005-0000-0000-0000212B0000}"/>
    <cellStyle name="Header 41" xfId="29661" xr:uid="{00000000-0005-0000-0000-0000222B0000}"/>
    <cellStyle name="Header 42" xfId="29662" xr:uid="{00000000-0005-0000-0000-0000232B0000}"/>
    <cellStyle name="Header 43" xfId="29663" xr:uid="{00000000-0005-0000-0000-0000242B0000}"/>
    <cellStyle name="Header 44" xfId="29664" xr:uid="{00000000-0005-0000-0000-0000252B0000}"/>
    <cellStyle name="Header 45" xfId="29665" xr:uid="{00000000-0005-0000-0000-0000262B0000}"/>
    <cellStyle name="Header 46" xfId="29666" xr:uid="{00000000-0005-0000-0000-0000272B0000}"/>
    <cellStyle name="Header 47" xfId="29667" xr:uid="{00000000-0005-0000-0000-0000282B0000}"/>
    <cellStyle name="Header 48" xfId="29668" xr:uid="{00000000-0005-0000-0000-0000292B0000}"/>
    <cellStyle name="Header 49" xfId="29669" xr:uid="{00000000-0005-0000-0000-00002A2B0000}"/>
    <cellStyle name="Header 5" xfId="29670" xr:uid="{00000000-0005-0000-0000-00002B2B0000}"/>
    <cellStyle name="Header 50" xfId="29671" xr:uid="{00000000-0005-0000-0000-00002C2B0000}"/>
    <cellStyle name="Header 51" xfId="29672" xr:uid="{00000000-0005-0000-0000-00002D2B0000}"/>
    <cellStyle name="Header 52" xfId="29673" xr:uid="{00000000-0005-0000-0000-00002E2B0000}"/>
    <cellStyle name="Header 53" xfId="29674" xr:uid="{00000000-0005-0000-0000-00002F2B0000}"/>
    <cellStyle name="Header 6" xfId="29675" xr:uid="{00000000-0005-0000-0000-0000302B0000}"/>
    <cellStyle name="Header 7" xfId="29676" xr:uid="{00000000-0005-0000-0000-0000312B0000}"/>
    <cellStyle name="Header 7 2" xfId="29677" xr:uid="{00000000-0005-0000-0000-0000322B0000}"/>
    <cellStyle name="HEADER 8" xfId="29678" xr:uid="{00000000-0005-0000-0000-0000332B0000}"/>
    <cellStyle name="Header 9" xfId="29679" xr:uid="{00000000-0005-0000-0000-0000342B0000}"/>
    <cellStyle name="Header 9 2" xfId="29680" xr:uid="{00000000-0005-0000-0000-0000352B0000}"/>
    <cellStyle name="Header_Nvision" xfId="29681" xr:uid="{00000000-0005-0000-0000-0000362B0000}"/>
    <cellStyle name="Header1" xfId="29682" xr:uid="{00000000-0005-0000-0000-0000372B0000}"/>
    <cellStyle name="Header1 2" xfId="29683" xr:uid="{00000000-0005-0000-0000-0000382B0000}"/>
    <cellStyle name="Header1 3" xfId="29684" xr:uid="{00000000-0005-0000-0000-0000392B0000}"/>
    <cellStyle name="Header2" xfId="29685" xr:uid="{00000000-0005-0000-0000-00003A2B0000}"/>
    <cellStyle name="Header2 10" xfId="29686" xr:uid="{00000000-0005-0000-0000-00003B2B0000}"/>
    <cellStyle name="Header2 10 2" xfId="29687" xr:uid="{00000000-0005-0000-0000-00003C2B0000}"/>
    <cellStyle name="Header2 10 2 2" xfId="29688" xr:uid="{00000000-0005-0000-0000-00003D2B0000}"/>
    <cellStyle name="Header2 10 3" xfId="29689" xr:uid="{00000000-0005-0000-0000-00003E2B0000}"/>
    <cellStyle name="Header2 11" xfId="29690" xr:uid="{00000000-0005-0000-0000-00003F2B0000}"/>
    <cellStyle name="Header2 11 2" xfId="29691" xr:uid="{00000000-0005-0000-0000-0000402B0000}"/>
    <cellStyle name="Header2 11 2 2" xfId="29692" xr:uid="{00000000-0005-0000-0000-0000412B0000}"/>
    <cellStyle name="Header2 11 3" xfId="29693" xr:uid="{00000000-0005-0000-0000-0000422B0000}"/>
    <cellStyle name="Header2 12" xfId="29694" xr:uid="{00000000-0005-0000-0000-0000432B0000}"/>
    <cellStyle name="Header2 12 2" xfId="29695" xr:uid="{00000000-0005-0000-0000-0000442B0000}"/>
    <cellStyle name="Header2 13" xfId="29696" xr:uid="{00000000-0005-0000-0000-0000452B0000}"/>
    <cellStyle name="Header2 14" xfId="29697" xr:uid="{00000000-0005-0000-0000-0000462B0000}"/>
    <cellStyle name="Header2 14 2" xfId="29698" xr:uid="{00000000-0005-0000-0000-0000472B0000}"/>
    <cellStyle name="Header2 15" xfId="29699" xr:uid="{00000000-0005-0000-0000-0000482B0000}"/>
    <cellStyle name="Header2 16" xfId="29700" xr:uid="{00000000-0005-0000-0000-0000492B0000}"/>
    <cellStyle name="Header2 17" xfId="29701" xr:uid="{00000000-0005-0000-0000-00004A2B0000}"/>
    <cellStyle name="Header2 18" xfId="29702" xr:uid="{00000000-0005-0000-0000-00004B2B0000}"/>
    <cellStyle name="Header2 19" xfId="29703" xr:uid="{00000000-0005-0000-0000-00004C2B0000}"/>
    <cellStyle name="Header2 2" xfId="29704" xr:uid="{00000000-0005-0000-0000-00004D2B0000}"/>
    <cellStyle name="Header2 2 10" xfId="29705" xr:uid="{00000000-0005-0000-0000-00004E2B0000}"/>
    <cellStyle name="Header2 2 11" xfId="29706" xr:uid="{00000000-0005-0000-0000-00004F2B0000}"/>
    <cellStyle name="Header2 2 12" xfId="29707" xr:uid="{00000000-0005-0000-0000-0000502B0000}"/>
    <cellStyle name="Header2 2 13" xfId="29708" xr:uid="{00000000-0005-0000-0000-0000512B0000}"/>
    <cellStyle name="Header2 2 14" xfId="29709" xr:uid="{00000000-0005-0000-0000-0000522B0000}"/>
    <cellStyle name="Header2 2 15" xfId="29710" xr:uid="{00000000-0005-0000-0000-0000532B0000}"/>
    <cellStyle name="Header2 2 16" xfId="29711" xr:uid="{00000000-0005-0000-0000-0000542B0000}"/>
    <cellStyle name="Header2 2 17" xfId="29712" xr:uid="{00000000-0005-0000-0000-0000552B0000}"/>
    <cellStyle name="Header2 2 18" xfId="29713" xr:uid="{00000000-0005-0000-0000-0000562B0000}"/>
    <cellStyle name="Header2 2 19" xfId="29714" xr:uid="{00000000-0005-0000-0000-0000572B0000}"/>
    <cellStyle name="Header2 2 2" xfId="29715" xr:uid="{00000000-0005-0000-0000-0000582B0000}"/>
    <cellStyle name="Header2 2 2 2" xfId="29716" xr:uid="{00000000-0005-0000-0000-0000592B0000}"/>
    <cellStyle name="Header2 2 2 2 2" xfId="29717" xr:uid="{00000000-0005-0000-0000-00005A2B0000}"/>
    <cellStyle name="Header2 2 2 2 2 2" xfId="29718" xr:uid="{00000000-0005-0000-0000-00005B2B0000}"/>
    <cellStyle name="Header2 2 2 2 2 2 2" xfId="29719" xr:uid="{00000000-0005-0000-0000-00005C2B0000}"/>
    <cellStyle name="Header2 2 2 2 2 2 2 2" xfId="29720" xr:uid="{00000000-0005-0000-0000-00005D2B0000}"/>
    <cellStyle name="Header2 2 2 2 2 2 2 2 2" xfId="29721" xr:uid="{00000000-0005-0000-0000-00005E2B0000}"/>
    <cellStyle name="Header2 2 2 2 2 2 2 2 2 2" xfId="29722" xr:uid="{00000000-0005-0000-0000-00005F2B0000}"/>
    <cellStyle name="Header2 2 2 2 2 2 2 2 2 2 2" xfId="29723" xr:uid="{00000000-0005-0000-0000-0000602B0000}"/>
    <cellStyle name="Header2 2 2 2 2 2 2 2 2 3" xfId="29724" xr:uid="{00000000-0005-0000-0000-0000612B0000}"/>
    <cellStyle name="Header2 2 2 2 2 2 2 2 3" xfId="29725" xr:uid="{00000000-0005-0000-0000-0000622B0000}"/>
    <cellStyle name="Header2 2 2 2 2 2 2 2 3 2" xfId="29726" xr:uid="{00000000-0005-0000-0000-0000632B0000}"/>
    <cellStyle name="Header2 2 2 2 2 2 2 2 4" xfId="29727" xr:uid="{00000000-0005-0000-0000-0000642B0000}"/>
    <cellStyle name="Header2 2 2 2 2 2 2 3" xfId="29728" xr:uid="{00000000-0005-0000-0000-0000652B0000}"/>
    <cellStyle name="Header2 2 2 2 2 2 2 3 2" xfId="29729" xr:uid="{00000000-0005-0000-0000-0000662B0000}"/>
    <cellStyle name="Header2 2 2 2 2 2 2 3 2 2" xfId="29730" xr:uid="{00000000-0005-0000-0000-0000672B0000}"/>
    <cellStyle name="Header2 2 2 2 2 2 2 3 3" xfId="29731" xr:uid="{00000000-0005-0000-0000-0000682B0000}"/>
    <cellStyle name="Header2 2 2 2 2 2 2 4" xfId="29732" xr:uid="{00000000-0005-0000-0000-0000692B0000}"/>
    <cellStyle name="Header2 2 2 2 2 2 2 4 2" xfId="29733" xr:uid="{00000000-0005-0000-0000-00006A2B0000}"/>
    <cellStyle name="Header2 2 2 2 2 2 2 5" xfId="29734" xr:uid="{00000000-0005-0000-0000-00006B2B0000}"/>
    <cellStyle name="Header2 2 2 2 2 2 3" xfId="29735" xr:uid="{00000000-0005-0000-0000-00006C2B0000}"/>
    <cellStyle name="Header2 2 2 2 2 2 3 2" xfId="29736" xr:uid="{00000000-0005-0000-0000-00006D2B0000}"/>
    <cellStyle name="Header2 2 2 2 2 2 3 2 2" xfId="29737" xr:uid="{00000000-0005-0000-0000-00006E2B0000}"/>
    <cellStyle name="Header2 2 2 2 2 2 3 2 2 2" xfId="29738" xr:uid="{00000000-0005-0000-0000-00006F2B0000}"/>
    <cellStyle name="Header2 2 2 2 2 2 3 2 3" xfId="29739" xr:uid="{00000000-0005-0000-0000-0000702B0000}"/>
    <cellStyle name="Header2 2 2 2 2 2 3 3" xfId="29740" xr:uid="{00000000-0005-0000-0000-0000712B0000}"/>
    <cellStyle name="Header2 2 2 2 2 2 3 3 2" xfId="29741" xr:uid="{00000000-0005-0000-0000-0000722B0000}"/>
    <cellStyle name="Header2 2 2 2 2 2 3 4" xfId="29742" xr:uid="{00000000-0005-0000-0000-0000732B0000}"/>
    <cellStyle name="Header2 2 2 2 2 2 4" xfId="29743" xr:uid="{00000000-0005-0000-0000-0000742B0000}"/>
    <cellStyle name="Header2 2 2 2 2 2 4 2" xfId="29744" xr:uid="{00000000-0005-0000-0000-0000752B0000}"/>
    <cellStyle name="Header2 2 2 2 2 2 4 2 2" xfId="29745" xr:uid="{00000000-0005-0000-0000-0000762B0000}"/>
    <cellStyle name="Header2 2 2 2 2 2 4 3" xfId="29746" xr:uid="{00000000-0005-0000-0000-0000772B0000}"/>
    <cellStyle name="Header2 2 2 2 2 2 5" xfId="29747" xr:uid="{00000000-0005-0000-0000-0000782B0000}"/>
    <cellStyle name="Header2 2 2 2 2 2 5 2" xfId="29748" xr:uid="{00000000-0005-0000-0000-0000792B0000}"/>
    <cellStyle name="Header2 2 2 2 2 2 6" xfId="29749" xr:uid="{00000000-0005-0000-0000-00007A2B0000}"/>
    <cellStyle name="Header2 2 2 2 2 3" xfId="29750" xr:uid="{00000000-0005-0000-0000-00007B2B0000}"/>
    <cellStyle name="Header2 2 2 2 2 3 2" xfId="29751" xr:uid="{00000000-0005-0000-0000-00007C2B0000}"/>
    <cellStyle name="Header2 2 2 2 2 3 2 2" xfId="29752" xr:uid="{00000000-0005-0000-0000-00007D2B0000}"/>
    <cellStyle name="Header2 2 2 2 2 3 2 2 2" xfId="29753" xr:uid="{00000000-0005-0000-0000-00007E2B0000}"/>
    <cellStyle name="Header2 2 2 2 2 3 2 2 2 2" xfId="29754" xr:uid="{00000000-0005-0000-0000-00007F2B0000}"/>
    <cellStyle name="Header2 2 2 2 2 3 2 2 3" xfId="29755" xr:uid="{00000000-0005-0000-0000-0000802B0000}"/>
    <cellStyle name="Header2 2 2 2 2 3 2 3" xfId="29756" xr:uid="{00000000-0005-0000-0000-0000812B0000}"/>
    <cellStyle name="Header2 2 2 2 2 3 2 3 2" xfId="29757" xr:uid="{00000000-0005-0000-0000-0000822B0000}"/>
    <cellStyle name="Header2 2 2 2 2 3 2 4" xfId="29758" xr:uid="{00000000-0005-0000-0000-0000832B0000}"/>
    <cellStyle name="Header2 2 2 2 2 3 3" xfId="29759" xr:uid="{00000000-0005-0000-0000-0000842B0000}"/>
    <cellStyle name="Header2 2 2 2 2 3 3 2" xfId="29760" xr:uid="{00000000-0005-0000-0000-0000852B0000}"/>
    <cellStyle name="Header2 2 2 2 2 3 3 2 2" xfId="29761" xr:uid="{00000000-0005-0000-0000-0000862B0000}"/>
    <cellStyle name="Header2 2 2 2 2 3 3 3" xfId="29762" xr:uid="{00000000-0005-0000-0000-0000872B0000}"/>
    <cellStyle name="Header2 2 2 2 2 3 4" xfId="29763" xr:uid="{00000000-0005-0000-0000-0000882B0000}"/>
    <cellStyle name="Header2 2 2 2 2 3 4 2" xfId="29764" xr:uid="{00000000-0005-0000-0000-0000892B0000}"/>
    <cellStyle name="Header2 2 2 2 2 3 5" xfId="29765" xr:uid="{00000000-0005-0000-0000-00008A2B0000}"/>
    <cellStyle name="Header2 2 2 2 2 4" xfId="29766" xr:uid="{00000000-0005-0000-0000-00008B2B0000}"/>
    <cellStyle name="Header2 2 2 2 2 4 2" xfId="29767" xr:uid="{00000000-0005-0000-0000-00008C2B0000}"/>
    <cellStyle name="Header2 2 2 2 2 4 2 2" xfId="29768" xr:uid="{00000000-0005-0000-0000-00008D2B0000}"/>
    <cellStyle name="Header2 2 2 2 2 4 2 2 2" xfId="29769" xr:uid="{00000000-0005-0000-0000-00008E2B0000}"/>
    <cellStyle name="Header2 2 2 2 2 4 2 3" xfId="29770" xr:uid="{00000000-0005-0000-0000-00008F2B0000}"/>
    <cellStyle name="Header2 2 2 2 2 4 3" xfId="29771" xr:uid="{00000000-0005-0000-0000-0000902B0000}"/>
    <cellStyle name="Header2 2 2 2 2 4 3 2" xfId="29772" xr:uid="{00000000-0005-0000-0000-0000912B0000}"/>
    <cellStyle name="Header2 2 2 2 2 4 4" xfId="29773" xr:uid="{00000000-0005-0000-0000-0000922B0000}"/>
    <cellStyle name="Header2 2 2 2 2 5" xfId="29774" xr:uid="{00000000-0005-0000-0000-0000932B0000}"/>
    <cellStyle name="Header2 2 2 2 2 5 2" xfId="29775" xr:uid="{00000000-0005-0000-0000-0000942B0000}"/>
    <cellStyle name="Header2 2 2 2 2 5 2 2" xfId="29776" xr:uid="{00000000-0005-0000-0000-0000952B0000}"/>
    <cellStyle name="Header2 2 2 2 2 5 3" xfId="29777" xr:uid="{00000000-0005-0000-0000-0000962B0000}"/>
    <cellStyle name="Header2 2 2 2 2 6" xfId="29778" xr:uid="{00000000-0005-0000-0000-0000972B0000}"/>
    <cellStyle name="Header2 2 2 2 2 6 2" xfId="29779" xr:uid="{00000000-0005-0000-0000-0000982B0000}"/>
    <cellStyle name="Header2 2 2 2 2 7" xfId="29780" xr:uid="{00000000-0005-0000-0000-0000992B0000}"/>
    <cellStyle name="Header2 2 2 2 3" xfId="29781" xr:uid="{00000000-0005-0000-0000-00009A2B0000}"/>
    <cellStyle name="Header2 2 2 2 3 2" xfId="29782" xr:uid="{00000000-0005-0000-0000-00009B2B0000}"/>
    <cellStyle name="Header2 2 2 2 3 2 2" xfId="29783" xr:uid="{00000000-0005-0000-0000-00009C2B0000}"/>
    <cellStyle name="Header2 2 2 2 3 2 2 2" xfId="29784" xr:uid="{00000000-0005-0000-0000-00009D2B0000}"/>
    <cellStyle name="Header2 2 2 2 3 2 2 2 2" xfId="29785" xr:uid="{00000000-0005-0000-0000-00009E2B0000}"/>
    <cellStyle name="Header2 2 2 2 3 2 2 2 2 2" xfId="29786" xr:uid="{00000000-0005-0000-0000-00009F2B0000}"/>
    <cellStyle name="Header2 2 2 2 3 2 2 2 3" xfId="29787" xr:uid="{00000000-0005-0000-0000-0000A02B0000}"/>
    <cellStyle name="Header2 2 2 2 3 2 2 3" xfId="29788" xr:uid="{00000000-0005-0000-0000-0000A12B0000}"/>
    <cellStyle name="Header2 2 2 2 3 2 2 3 2" xfId="29789" xr:uid="{00000000-0005-0000-0000-0000A22B0000}"/>
    <cellStyle name="Header2 2 2 2 3 2 2 4" xfId="29790" xr:uid="{00000000-0005-0000-0000-0000A32B0000}"/>
    <cellStyle name="Header2 2 2 2 3 2 3" xfId="29791" xr:uid="{00000000-0005-0000-0000-0000A42B0000}"/>
    <cellStyle name="Header2 2 2 2 3 2 3 2" xfId="29792" xr:uid="{00000000-0005-0000-0000-0000A52B0000}"/>
    <cellStyle name="Header2 2 2 2 3 2 3 2 2" xfId="29793" xr:uid="{00000000-0005-0000-0000-0000A62B0000}"/>
    <cellStyle name="Header2 2 2 2 3 2 3 3" xfId="29794" xr:uid="{00000000-0005-0000-0000-0000A72B0000}"/>
    <cellStyle name="Header2 2 2 2 3 2 4" xfId="29795" xr:uid="{00000000-0005-0000-0000-0000A82B0000}"/>
    <cellStyle name="Header2 2 2 2 3 2 4 2" xfId="29796" xr:uid="{00000000-0005-0000-0000-0000A92B0000}"/>
    <cellStyle name="Header2 2 2 2 3 2 5" xfId="29797" xr:uid="{00000000-0005-0000-0000-0000AA2B0000}"/>
    <cellStyle name="Header2 2 2 2 3 3" xfId="29798" xr:uid="{00000000-0005-0000-0000-0000AB2B0000}"/>
    <cellStyle name="Header2 2 2 2 3 3 2" xfId="29799" xr:uid="{00000000-0005-0000-0000-0000AC2B0000}"/>
    <cellStyle name="Header2 2 2 2 3 3 2 2" xfId="29800" xr:uid="{00000000-0005-0000-0000-0000AD2B0000}"/>
    <cellStyle name="Header2 2 2 2 3 3 2 2 2" xfId="29801" xr:uid="{00000000-0005-0000-0000-0000AE2B0000}"/>
    <cellStyle name="Header2 2 2 2 3 3 2 3" xfId="29802" xr:uid="{00000000-0005-0000-0000-0000AF2B0000}"/>
    <cellStyle name="Header2 2 2 2 3 3 3" xfId="29803" xr:uid="{00000000-0005-0000-0000-0000B02B0000}"/>
    <cellStyle name="Header2 2 2 2 3 3 3 2" xfId="29804" xr:uid="{00000000-0005-0000-0000-0000B12B0000}"/>
    <cellStyle name="Header2 2 2 2 3 3 4" xfId="29805" xr:uid="{00000000-0005-0000-0000-0000B22B0000}"/>
    <cellStyle name="Header2 2 2 2 3 4" xfId="29806" xr:uid="{00000000-0005-0000-0000-0000B32B0000}"/>
    <cellStyle name="Header2 2 2 2 3 4 2" xfId="29807" xr:uid="{00000000-0005-0000-0000-0000B42B0000}"/>
    <cellStyle name="Header2 2 2 2 3 4 2 2" xfId="29808" xr:uid="{00000000-0005-0000-0000-0000B52B0000}"/>
    <cellStyle name="Header2 2 2 2 3 4 3" xfId="29809" xr:uid="{00000000-0005-0000-0000-0000B62B0000}"/>
    <cellStyle name="Header2 2 2 2 3 5" xfId="29810" xr:uid="{00000000-0005-0000-0000-0000B72B0000}"/>
    <cellStyle name="Header2 2 2 2 3 5 2" xfId="29811" xr:uid="{00000000-0005-0000-0000-0000B82B0000}"/>
    <cellStyle name="Header2 2 2 2 3 6" xfId="29812" xr:uid="{00000000-0005-0000-0000-0000B92B0000}"/>
    <cellStyle name="Header2 2 2 2 4" xfId="29813" xr:uid="{00000000-0005-0000-0000-0000BA2B0000}"/>
    <cellStyle name="Header2 2 2 2 4 2" xfId="29814" xr:uid="{00000000-0005-0000-0000-0000BB2B0000}"/>
    <cellStyle name="Header2 2 2 2 4 2 2" xfId="29815" xr:uid="{00000000-0005-0000-0000-0000BC2B0000}"/>
    <cellStyle name="Header2 2 2 2 4 2 2 2" xfId="29816" xr:uid="{00000000-0005-0000-0000-0000BD2B0000}"/>
    <cellStyle name="Header2 2 2 2 4 2 2 2 2" xfId="29817" xr:uid="{00000000-0005-0000-0000-0000BE2B0000}"/>
    <cellStyle name="Header2 2 2 2 4 2 2 3" xfId="29818" xr:uid="{00000000-0005-0000-0000-0000BF2B0000}"/>
    <cellStyle name="Header2 2 2 2 4 2 3" xfId="29819" xr:uid="{00000000-0005-0000-0000-0000C02B0000}"/>
    <cellStyle name="Header2 2 2 2 4 2 3 2" xfId="29820" xr:uid="{00000000-0005-0000-0000-0000C12B0000}"/>
    <cellStyle name="Header2 2 2 2 4 2 4" xfId="29821" xr:uid="{00000000-0005-0000-0000-0000C22B0000}"/>
    <cellStyle name="Header2 2 2 2 4 3" xfId="29822" xr:uid="{00000000-0005-0000-0000-0000C32B0000}"/>
    <cellStyle name="Header2 2 2 2 4 3 2" xfId="29823" xr:uid="{00000000-0005-0000-0000-0000C42B0000}"/>
    <cellStyle name="Header2 2 2 2 4 3 2 2" xfId="29824" xr:uid="{00000000-0005-0000-0000-0000C52B0000}"/>
    <cellStyle name="Header2 2 2 2 4 3 3" xfId="29825" xr:uid="{00000000-0005-0000-0000-0000C62B0000}"/>
    <cellStyle name="Header2 2 2 2 4 4" xfId="29826" xr:uid="{00000000-0005-0000-0000-0000C72B0000}"/>
    <cellStyle name="Header2 2 2 2 4 4 2" xfId="29827" xr:uid="{00000000-0005-0000-0000-0000C82B0000}"/>
    <cellStyle name="Header2 2 2 2 4 5" xfId="29828" xr:uid="{00000000-0005-0000-0000-0000C92B0000}"/>
    <cellStyle name="Header2 2 2 2 5" xfId="29829" xr:uid="{00000000-0005-0000-0000-0000CA2B0000}"/>
    <cellStyle name="Header2 2 2 2 5 2" xfId="29830" xr:uid="{00000000-0005-0000-0000-0000CB2B0000}"/>
    <cellStyle name="Header2 2 2 2 5 2 2" xfId="29831" xr:uid="{00000000-0005-0000-0000-0000CC2B0000}"/>
    <cellStyle name="Header2 2 2 2 5 2 2 2" xfId="29832" xr:uid="{00000000-0005-0000-0000-0000CD2B0000}"/>
    <cellStyle name="Header2 2 2 2 5 2 3" xfId="29833" xr:uid="{00000000-0005-0000-0000-0000CE2B0000}"/>
    <cellStyle name="Header2 2 2 2 5 3" xfId="29834" xr:uid="{00000000-0005-0000-0000-0000CF2B0000}"/>
    <cellStyle name="Header2 2 2 2 5 3 2" xfId="29835" xr:uid="{00000000-0005-0000-0000-0000D02B0000}"/>
    <cellStyle name="Header2 2 2 2 5 4" xfId="29836" xr:uid="{00000000-0005-0000-0000-0000D12B0000}"/>
    <cellStyle name="Header2 2 2 2 6" xfId="29837" xr:uid="{00000000-0005-0000-0000-0000D22B0000}"/>
    <cellStyle name="Header2 2 2 2 6 2" xfId="29838" xr:uid="{00000000-0005-0000-0000-0000D32B0000}"/>
    <cellStyle name="Header2 2 2 2 6 2 2" xfId="29839" xr:uid="{00000000-0005-0000-0000-0000D42B0000}"/>
    <cellStyle name="Header2 2 2 2 6 3" xfId="29840" xr:uid="{00000000-0005-0000-0000-0000D52B0000}"/>
    <cellStyle name="Header2 2 2 2 7" xfId="29841" xr:uid="{00000000-0005-0000-0000-0000D62B0000}"/>
    <cellStyle name="Header2 2 2 2 7 2" xfId="29842" xr:uid="{00000000-0005-0000-0000-0000D72B0000}"/>
    <cellStyle name="Header2 2 2 2 8" xfId="29843" xr:uid="{00000000-0005-0000-0000-0000D82B0000}"/>
    <cellStyle name="Header2 2 2 3" xfId="29844" xr:uid="{00000000-0005-0000-0000-0000D92B0000}"/>
    <cellStyle name="Header2 2 2 3 2" xfId="29845" xr:uid="{00000000-0005-0000-0000-0000DA2B0000}"/>
    <cellStyle name="Header2 2 2 3 2 2" xfId="29846" xr:uid="{00000000-0005-0000-0000-0000DB2B0000}"/>
    <cellStyle name="Header2 2 2 3 2 2 2" xfId="29847" xr:uid="{00000000-0005-0000-0000-0000DC2B0000}"/>
    <cellStyle name="Header2 2 2 3 2 2 2 2" xfId="29848" xr:uid="{00000000-0005-0000-0000-0000DD2B0000}"/>
    <cellStyle name="Header2 2 2 3 2 2 2 2 2" xfId="29849" xr:uid="{00000000-0005-0000-0000-0000DE2B0000}"/>
    <cellStyle name="Header2 2 2 3 2 2 2 2 2 2" xfId="29850" xr:uid="{00000000-0005-0000-0000-0000DF2B0000}"/>
    <cellStyle name="Header2 2 2 3 2 2 2 2 2 2 2" xfId="29851" xr:uid="{00000000-0005-0000-0000-0000E02B0000}"/>
    <cellStyle name="Header2 2 2 3 2 2 2 2 2 3" xfId="29852" xr:uid="{00000000-0005-0000-0000-0000E12B0000}"/>
    <cellStyle name="Header2 2 2 3 2 2 2 2 3" xfId="29853" xr:uid="{00000000-0005-0000-0000-0000E22B0000}"/>
    <cellStyle name="Header2 2 2 3 2 2 2 2 3 2" xfId="29854" xr:uid="{00000000-0005-0000-0000-0000E32B0000}"/>
    <cellStyle name="Header2 2 2 3 2 2 2 2 4" xfId="29855" xr:uid="{00000000-0005-0000-0000-0000E42B0000}"/>
    <cellStyle name="Header2 2 2 3 2 2 2 3" xfId="29856" xr:uid="{00000000-0005-0000-0000-0000E52B0000}"/>
    <cellStyle name="Header2 2 2 3 2 2 2 3 2" xfId="29857" xr:uid="{00000000-0005-0000-0000-0000E62B0000}"/>
    <cellStyle name="Header2 2 2 3 2 2 2 3 2 2" xfId="29858" xr:uid="{00000000-0005-0000-0000-0000E72B0000}"/>
    <cellStyle name="Header2 2 2 3 2 2 2 3 3" xfId="29859" xr:uid="{00000000-0005-0000-0000-0000E82B0000}"/>
    <cellStyle name="Header2 2 2 3 2 2 2 4" xfId="29860" xr:uid="{00000000-0005-0000-0000-0000E92B0000}"/>
    <cellStyle name="Header2 2 2 3 2 2 2 4 2" xfId="29861" xr:uid="{00000000-0005-0000-0000-0000EA2B0000}"/>
    <cellStyle name="Header2 2 2 3 2 2 2 5" xfId="29862" xr:uid="{00000000-0005-0000-0000-0000EB2B0000}"/>
    <cellStyle name="Header2 2 2 3 2 2 3" xfId="29863" xr:uid="{00000000-0005-0000-0000-0000EC2B0000}"/>
    <cellStyle name="Header2 2 2 3 2 2 3 2" xfId="29864" xr:uid="{00000000-0005-0000-0000-0000ED2B0000}"/>
    <cellStyle name="Header2 2 2 3 2 2 3 2 2" xfId="29865" xr:uid="{00000000-0005-0000-0000-0000EE2B0000}"/>
    <cellStyle name="Header2 2 2 3 2 2 3 2 2 2" xfId="29866" xr:uid="{00000000-0005-0000-0000-0000EF2B0000}"/>
    <cellStyle name="Header2 2 2 3 2 2 3 2 3" xfId="29867" xr:uid="{00000000-0005-0000-0000-0000F02B0000}"/>
    <cellStyle name="Header2 2 2 3 2 2 3 3" xfId="29868" xr:uid="{00000000-0005-0000-0000-0000F12B0000}"/>
    <cellStyle name="Header2 2 2 3 2 2 3 3 2" xfId="29869" xr:uid="{00000000-0005-0000-0000-0000F22B0000}"/>
    <cellStyle name="Header2 2 2 3 2 2 3 4" xfId="29870" xr:uid="{00000000-0005-0000-0000-0000F32B0000}"/>
    <cellStyle name="Header2 2 2 3 2 2 4" xfId="29871" xr:uid="{00000000-0005-0000-0000-0000F42B0000}"/>
    <cellStyle name="Header2 2 2 3 2 2 4 2" xfId="29872" xr:uid="{00000000-0005-0000-0000-0000F52B0000}"/>
    <cellStyle name="Header2 2 2 3 2 2 4 2 2" xfId="29873" xr:uid="{00000000-0005-0000-0000-0000F62B0000}"/>
    <cellStyle name="Header2 2 2 3 2 2 4 3" xfId="29874" xr:uid="{00000000-0005-0000-0000-0000F72B0000}"/>
    <cellStyle name="Header2 2 2 3 2 2 5" xfId="29875" xr:uid="{00000000-0005-0000-0000-0000F82B0000}"/>
    <cellStyle name="Header2 2 2 3 2 2 5 2" xfId="29876" xr:uid="{00000000-0005-0000-0000-0000F92B0000}"/>
    <cellStyle name="Header2 2 2 3 2 2 6" xfId="29877" xr:uid="{00000000-0005-0000-0000-0000FA2B0000}"/>
    <cellStyle name="Header2 2 2 3 2 3" xfId="29878" xr:uid="{00000000-0005-0000-0000-0000FB2B0000}"/>
    <cellStyle name="Header2 2 2 3 2 3 2" xfId="29879" xr:uid="{00000000-0005-0000-0000-0000FC2B0000}"/>
    <cellStyle name="Header2 2 2 3 2 3 2 2" xfId="29880" xr:uid="{00000000-0005-0000-0000-0000FD2B0000}"/>
    <cellStyle name="Header2 2 2 3 2 3 2 2 2" xfId="29881" xr:uid="{00000000-0005-0000-0000-0000FE2B0000}"/>
    <cellStyle name="Header2 2 2 3 2 3 2 2 2 2" xfId="29882" xr:uid="{00000000-0005-0000-0000-0000FF2B0000}"/>
    <cellStyle name="Header2 2 2 3 2 3 2 2 3" xfId="29883" xr:uid="{00000000-0005-0000-0000-0000002C0000}"/>
    <cellStyle name="Header2 2 2 3 2 3 2 3" xfId="29884" xr:uid="{00000000-0005-0000-0000-0000012C0000}"/>
    <cellStyle name="Header2 2 2 3 2 3 2 3 2" xfId="29885" xr:uid="{00000000-0005-0000-0000-0000022C0000}"/>
    <cellStyle name="Header2 2 2 3 2 3 2 4" xfId="29886" xr:uid="{00000000-0005-0000-0000-0000032C0000}"/>
    <cellStyle name="Header2 2 2 3 2 3 3" xfId="29887" xr:uid="{00000000-0005-0000-0000-0000042C0000}"/>
    <cellStyle name="Header2 2 2 3 2 3 3 2" xfId="29888" xr:uid="{00000000-0005-0000-0000-0000052C0000}"/>
    <cellStyle name="Header2 2 2 3 2 3 3 2 2" xfId="29889" xr:uid="{00000000-0005-0000-0000-0000062C0000}"/>
    <cellStyle name="Header2 2 2 3 2 3 3 3" xfId="29890" xr:uid="{00000000-0005-0000-0000-0000072C0000}"/>
    <cellStyle name="Header2 2 2 3 2 3 4" xfId="29891" xr:uid="{00000000-0005-0000-0000-0000082C0000}"/>
    <cellStyle name="Header2 2 2 3 2 3 4 2" xfId="29892" xr:uid="{00000000-0005-0000-0000-0000092C0000}"/>
    <cellStyle name="Header2 2 2 3 2 3 5" xfId="29893" xr:uid="{00000000-0005-0000-0000-00000A2C0000}"/>
    <cellStyle name="Header2 2 2 3 2 4" xfId="29894" xr:uid="{00000000-0005-0000-0000-00000B2C0000}"/>
    <cellStyle name="Header2 2 2 3 2 4 2" xfId="29895" xr:uid="{00000000-0005-0000-0000-00000C2C0000}"/>
    <cellStyle name="Header2 2 2 3 2 4 2 2" xfId="29896" xr:uid="{00000000-0005-0000-0000-00000D2C0000}"/>
    <cellStyle name="Header2 2 2 3 2 4 2 2 2" xfId="29897" xr:uid="{00000000-0005-0000-0000-00000E2C0000}"/>
    <cellStyle name="Header2 2 2 3 2 4 2 3" xfId="29898" xr:uid="{00000000-0005-0000-0000-00000F2C0000}"/>
    <cellStyle name="Header2 2 2 3 2 4 3" xfId="29899" xr:uid="{00000000-0005-0000-0000-0000102C0000}"/>
    <cellStyle name="Header2 2 2 3 2 4 3 2" xfId="29900" xr:uid="{00000000-0005-0000-0000-0000112C0000}"/>
    <cellStyle name="Header2 2 2 3 2 4 4" xfId="29901" xr:uid="{00000000-0005-0000-0000-0000122C0000}"/>
    <cellStyle name="Header2 2 2 3 2 5" xfId="29902" xr:uid="{00000000-0005-0000-0000-0000132C0000}"/>
    <cellStyle name="Header2 2 2 3 2 5 2" xfId="29903" xr:uid="{00000000-0005-0000-0000-0000142C0000}"/>
    <cellStyle name="Header2 2 2 3 2 5 2 2" xfId="29904" xr:uid="{00000000-0005-0000-0000-0000152C0000}"/>
    <cellStyle name="Header2 2 2 3 2 5 3" xfId="29905" xr:uid="{00000000-0005-0000-0000-0000162C0000}"/>
    <cellStyle name="Header2 2 2 3 2 6" xfId="29906" xr:uid="{00000000-0005-0000-0000-0000172C0000}"/>
    <cellStyle name="Header2 2 2 3 2 6 2" xfId="29907" xr:uid="{00000000-0005-0000-0000-0000182C0000}"/>
    <cellStyle name="Header2 2 2 3 2 7" xfId="29908" xr:uid="{00000000-0005-0000-0000-0000192C0000}"/>
    <cellStyle name="Header2 2 2 3 3" xfId="29909" xr:uid="{00000000-0005-0000-0000-00001A2C0000}"/>
    <cellStyle name="Header2 2 2 3 3 2" xfId="29910" xr:uid="{00000000-0005-0000-0000-00001B2C0000}"/>
    <cellStyle name="Header2 2 2 3 3 2 2" xfId="29911" xr:uid="{00000000-0005-0000-0000-00001C2C0000}"/>
    <cellStyle name="Header2 2 2 3 3 2 2 2" xfId="29912" xr:uid="{00000000-0005-0000-0000-00001D2C0000}"/>
    <cellStyle name="Header2 2 2 3 3 2 2 2 2" xfId="29913" xr:uid="{00000000-0005-0000-0000-00001E2C0000}"/>
    <cellStyle name="Header2 2 2 3 3 2 2 2 2 2" xfId="29914" xr:uid="{00000000-0005-0000-0000-00001F2C0000}"/>
    <cellStyle name="Header2 2 2 3 3 2 2 2 3" xfId="29915" xr:uid="{00000000-0005-0000-0000-0000202C0000}"/>
    <cellStyle name="Header2 2 2 3 3 2 2 3" xfId="29916" xr:uid="{00000000-0005-0000-0000-0000212C0000}"/>
    <cellStyle name="Header2 2 2 3 3 2 2 3 2" xfId="29917" xr:uid="{00000000-0005-0000-0000-0000222C0000}"/>
    <cellStyle name="Header2 2 2 3 3 2 2 4" xfId="29918" xr:uid="{00000000-0005-0000-0000-0000232C0000}"/>
    <cellStyle name="Header2 2 2 3 3 2 3" xfId="29919" xr:uid="{00000000-0005-0000-0000-0000242C0000}"/>
    <cellStyle name="Header2 2 2 3 3 2 3 2" xfId="29920" xr:uid="{00000000-0005-0000-0000-0000252C0000}"/>
    <cellStyle name="Header2 2 2 3 3 2 3 2 2" xfId="29921" xr:uid="{00000000-0005-0000-0000-0000262C0000}"/>
    <cellStyle name="Header2 2 2 3 3 2 3 3" xfId="29922" xr:uid="{00000000-0005-0000-0000-0000272C0000}"/>
    <cellStyle name="Header2 2 2 3 3 2 4" xfId="29923" xr:uid="{00000000-0005-0000-0000-0000282C0000}"/>
    <cellStyle name="Header2 2 2 3 3 2 4 2" xfId="29924" xr:uid="{00000000-0005-0000-0000-0000292C0000}"/>
    <cellStyle name="Header2 2 2 3 3 2 5" xfId="29925" xr:uid="{00000000-0005-0000-0000-00002A2C0000}"/>
    <cellStyle name="Header2 2 2 3 3 3" xfId="29926" xr:uid="{00000000-0005-0000-0000-00002B2C0000}"/>
    <cellStyle name="Header2 2 2 3 3 3 2" xfId="29927" xr:uid="{00000000-0005-0000-0000-00002C2C0000}"/>
    <cellStyle name="Header2 2 2 3 3 3 2 2" xfId="29928" xr:uid="{00000000-0005-0000-0000-00002D2C0000}"/>
    <cellStyle name="Header2 2 2 3 3 3 2 2 2" xfId="29929" xr:uid="{00000000-0005-0000-0000-00002E2C0000}"/>
    <cellStyle name="Header2 2 2 3 3 3 2 3" xfId="29930" xr:uid="{00000000-0005-0000-0000-00002F2C0000}"/>
    <cellStyle name="Header2 2 2 3 3 3 3" xfId="29931" xr:uid="{00000000-0005-0000-0000-0000302C0000}"/>
    <cellStyle name="Header2 2 2 3 3 3 3 2" xfId="29932" xr:uid="{00000000-0005-0000-0000-0000312C0000}"/>
    <cellStyle name="Header2 2 2 3 3 3 4" xfId="29933" xr:uid="{00000000-0005-0000-0000-0000322C0000}"/>
    <cellStyle name="Header2 2 2 3 3 4" xfId="29934" xr:uid="{00000000-0005-0000-0000-0000332C0000}"/>
    <cellStyle name="Header2 2 2 3 3 4 2" xfId="29935" xr:uid="{00000000-0005-0000-0000-0000342C0000}"/>
    <cellStyle name="Header2 2 2 3 3 4 2 2" xfId="29936" xr:uid="{00000000-0005-0000-0000-0000352C0000}"/>
    <cellStyle name="Header2 2 2 3 3 4 3" xfId="29937" xr:uid="{00000000-0005-0000-0000-0000362C0000}"/>
    <cellStyle name="Header2 2 2 3 3 5" xfId="29938" xr:uid="{00000000-0005-0000-0000-0000372C0000}"/>
    <cellStyle name="Header2 2 2 3 3 5 2" xfId="29939" xr:uid="{00000000-0005-0000-0000-0000382C0000}"/>
    <cellStyle name="Header2 2 2 3 3 6" xfId="29940" xr:uid="{00000000-0005-0000-0000-0000392C0000}"/>
    <cellStyle name="Header2 2 2 3 4" xfId="29941" xr:uid="{00000000-0005-0000-0000-00003A2C0000}"/>
    <cellStyle name="Header2 2 2 3 4 2" xfId="29942" xr:uid="{00000000-0005-0000-0000-00003B2C0000}"/>
    <cellStyle name="Header2 2 2 3 4 2 2" xfId="29943" xr:uid="{00000000-0005-0000-0000-00003C2C0000}"/>
    <cellStyle name="Header2 2 2 3 4 2 2 2" xfId="29944" xr:uid="{00000000-0005-0000-0000-00003D2C0000}"/>
    <cellStyle name="Header2 2 2 3 4 2 2 2 2" xfId="29945" xr:uid="{00000000-0005-0000-0000-00003E2C0000}"/>
    <cellStyle name="Header2 2 2 3 4 2 2 3" xfId="29946" xr:uid="{00000000-0005-0000-0000-00003F2C0000}"/>
    <cellStyle name="Header2 2 2 3 4 2 3" xfId="29947" xr:uid="{00000000-0005-0000-0000-0000402C0000}"/>
    <cellStyle name="Header2 2 2 3 4 2 3 2" xfId="29948" xr:uid="{00000000-0005-0000-0000-0000412C0000}"/>
    <cellStyle name="Header2 2 2 3 4 2 4" xfId="29949" xr:uid="{00000000-0005-0000-0000-0000422C0000}"/>
    <cellStyle name="Header2 2 2 3 4 3" xfId="29950" xr:uid="{00000000-0005-0000-0000-0000432C0000}"/>
    <cellStyle name="Header2 2 2 3 4 3 2" xfId="29951" xr:uid="{00000000-0005-0000-0000-0000442C0000}"/>
    <cellStyle name="Header2 2 2 3 4 3 2 2" xfId="29952" xr:uid="{00000000-0005-0000-0000-0000452C0000}"/>
    <cellStyle name="Header2 2 2 3 4 3 3" xfId="29953" xr:uid="{00000000-0005-0000-0000-0000462C0000}"/>
    <cellStyle name="Header2 2 2 3 4 4" xfId="29954" xr:uid="{00000000-0005-0000-0000-0000472C0000}"/>
    <cellStyle name="Header2 2 2 3 4 4 2" xfId="29955" xr:uid="{00000000-0005-0000-0000-0000482C0000}"/>
    <cellStyle name="Header2 2 2 3 4 5" xfId="29956" xr:uid="{00000000-0005-0000-0000-0000492C0000}"/>
    <cellStyle name="Header2 2 2 3 5" xfId="29957" xr:uid="{00000000-0005-0000-0000-00004A2C0000}"/>
    <cellStyle name="Header2 2 2 3 5 2" xfId="29958" xr:uid="{00000000-0005-0000-0000-00004B2C0000}"/>
    <cellStyle name="Header2 2 2 3 5 2 2" xfId="29959" xr:uid="{00000000-0005-0000-0000-00004C2C0000}"/>
    <cellStyle name="Header2 2 2 3 5 2 2 2" xfId="29960" xr:uid="{00000000-0005-0000-0000-00004D2C0000}"/>
    <cellStyle name="Header2 2 2 3 5 2 3" xfId="29961" xr:uid="{00000000-0005-0000-0000-00004E2C0000}"/>
    <cellStyle name="Header2 2 2 3 5 3" xfId="29962" xr:uid="{00000000-0005-0000-0000-00004F2C0000}"/>
    <cellStyle name="Header2 2 2 3 5 3 2" xfId="29963" xr:uid="{00000000-0005-0000-0000-0000502C0000}"/>
    <cellStyle name="Header2 2 2 3 5 4" xfId="29964" xr:uid="{00000000-0005-0000-0000-0000512C0000}"/>
    <cellStyle name="Header2 2 2 3 6" xfId="29965" xr:uid="{00000000-0005-0000-0000-0000522C0000}"/>
    <cellStyle name="Header2 2 2 3 6 2" xfId="29966" xr:uid="{00000000-0005-0000-0000-0000532C0000}"/>
    <cellStyle name="Header2 2 2 3 6 2 2" xfId="29967" xr:uid="{00000000-0005-0000-0000-0000542C0000}"/>
    <cellStyle name="Header2 2 2 3 6 3" xfId="29968" xr:uid="{00000000-0005-0000-0000-0000552C0000}"/>
    <cellStyle name="Header2 2 2 3 7" xfId="29969" xr:uid="{00000000-0005-0000-0000-0000562C0000}"/>
    <cellStyle name="Header2 2 2 3 7 2" xfId="29970" xr:uid="{00000000-0005-0000-0000-0000572C0000}"/>
    <cellStyle name="Header2 2 2 3 8" xfId="29971" xr:uid="{00000000-0005-0000-0000-0000582C0000}"/>
    <cellStyle name="Header2 2 2 4" xfId="29972" xr:uid="{00000000-0005-0000-0000-0000592C0000}"/>
    <cellStyle name="Header2 2 2 4 2" xfId="29973" xr:uid="{00000000-0005-0000-0000-00005A2C0000}"/>
    <cellStyle name="Header2 2 2 4 2 2" xfId="29974" xr:uid="{00000000-0005-0000-0000-00005B2C0000}"/>
    <cellStyle name="Header2 2 2 4 2 2 2" xfId="29975" xr:uid="{00000000-0005-0000-0000-00005C2C0000}"/>
    <cellStyle name="Header2 2 2 4 2 2 2 2" xfId="29976" xr:uid="{00000000-0005-0000-0000-00005D2C0000}"/>
    <cellStyle name="Header2 2 2 4 2 2 2 2 2" xfId="29977" xr:uid="{00000000-0005-0000-0000-00005E2C0000}"/>
    <cellStyle name="Header2 2 2 4 2 2 2 2 2 2" xfId="29978" xr:uid="{00000000-0005-0000-0000-00005F2C0000}"/>
    <cellStyle name="Header2 2 2 4 2 2 2 2 3" xfId="29979" xr:uid="{00000000-0005-0000-0000-0000602C0000}"/>
    <cellStyle name="Header2 2 2 4 2 2 2 3" xfId="29980" xr:uid="{00000000-0005-0000-0000-0000612C0000}"/>
    <cellStyle name="Header2 2 2 4 2 2 2 3 2" xfId="29981" xr:uid="{00000000-0005-0000-0000-0000622C0000}"/>
    <cellStyle name="Header2 2 2 4 2 2 2 4" xfId="29982" xr:uid="{00000000-0005-0000-0000-0000632C0000}"/>
    <cellStyle name="Header2 2 2 4 2 2 3" xfId="29983" xr:uid="{00000000-0005-0000-0000-0000642C0000}"/>
    <cellStyle name="Header2 2 2 4 2 2 3 2" xfId="29984" xr:uid="{00000000-0005-0000-0000-0000652C0000}"/>
    <cellStyle name="Header2 2 2 4 2 2 3 2 2" xfId="29985" xr:uid="{00000000-0005-0000-0000-0000662C0000}"/>
    <cellStyle name="Header2 2 2 4 2 2 3 3" xfId="29986" xr:uid="{00000000-0005-0000-0000-0000672C0000}"/>
    <cellStyle name="Header2 2 2 4 2 2 4" xfId="29987" xr:uid="{00000000-0005-0000-0000-0000682C0000}"/>
    <cellStyle name="Header2 2 2 4 2 2 4 2" xfId="29988" xr:uid="{00000000-0005-0000-0000-0000692C0000}"/>
    <cellStyle name="Header2 2 2 4 2 2 5" xfId="29989" xr:uid="{00000000-0005-0000-0000-00006A2C0000}"/>
    <cellStyle name="Header2 2 2 4 2 3" xfId="29990" xr:uid="{00000000-0005-0000-0000-00006B2C0000}"/>
    <cellStyle name="Header2 2 2 4 2 3 2" xfId="29991" xr:uid="{00000000-0005-0000-0000-00006C2C0000}"/>
    <cellStyle name="Header2 2 2 4 2 3 2 2" xfId="29992" xr:uid="{00000000-0005-0000-0000-00006D2C0000}"/>
    <cellStyle name="Header2 2 2 4 2 3 2 2 2" xfId="29993" xr:uid="{00000000-0005-0000-0000-00006E2C0000}"/>
    <cellStyle name="Header2 2 2 4 2 3 2 3" xfId="29994" xr:uid="{00000000-0005-0000-0000-00006F2C0000}"/>
    <cellStyle name="Header2 2 2 4 2 3 3" xfId="29995" xr:uid="{00000000-0005-0000-0000-0000702C0000}"/>
    <cellStyle name="Header2 2 2 4 2 3 3 2" xfId="29996" xr:uid="{00000000-0005-0000-0000-0000712C0000}"/>
    <cellStyle name="Header2 2 2 4 2 3 4" xfId="29997" xr:uid="{00000000-0005-0000-0000-0000722C0000}"/>
    <cellStyle name="Header2 2 2 4 2 4" xfId="29998" xr:uid="{00000000-0005-0000-0000-0000732C0000}"/>
    <cellStyle name="Header2 2 2 4 2 4 2" xfId="29999" xr:uid="{00000000-0005-0000-0000-0000742C0000}"/>
    <cellStyle name="Header2 2 2 4 2 4 2 2" xfId="30000" xr:uid="{00000000-0005-0000-0000-0000752C0000}"/>
    <cellStyle name="Header2 2 2 4 2 4 3" xfId="30001" xr:uid="{00000000-0005-0000-0000-0000762C0000}"/>
    <cellStyle name="Header2 2 2 4 2 5" xfId="30002" xr:uid="{00000000-0005-0000-0000-0000772C0000}"/>
    <cellStyle name="Header2 2 2 4 2 5 2" xfId="30003" xr:uid="{00000000-0005-0000-0000-0000782C0000}"/>
    <cellStyle name="Header2 2 2 4 2 6" xfId="30004" xr:uid="{00000000-0005-0000-0000-0000792C0000}"/>
    <cellStyle name="Header2 2 2 4 3" xfId="30005" xr:uid="{00000000-0005-0000-0000-00007A2C0000}"/>
    <cellStyle name="Header2 2 2 4 3 2" xfId="30006" xr:uid="{00000000-0005-0000-0000-00007B2C0000}"/>
    <cellStyle name="Header2 2 2 4 3 2 2" xfId="30007" xr:uid="{00000000-0005-0000-0000-00007C2C0000}"/>
    <cellStyle name="Header2 2 2 4 3 2 2 2" xfId="30008" xr:uid="{00000000-0005-0000-0000-00007D2C0000}"/>
    <cellStyle name="Header2 2 2 4 3 2 2 2 2" xfId="30009" xr:uid="{00000000-0005-0000-0000-00007E2C0000}"/>
    <cellStyle name="Header2 2 2 4 3 2 2 3" xfId="30010" xr:uid="{00000000-0005-0000-0000-00007F2C0000}"/>
    <cellStyle name="Header2 2 2 4 3 2 3" xfId="30011" xr:uid="{00000000-0005-0000-0000-0000802C0000}"/>
    <cellStyle name="Header2 2 2 4 3 2 3 2" xfId="30012" xr:uid="{00000000-0005-0000-0000-0000812C0000}"/>
    <cellStyle name="Header2 2 2 4 3 2 4" xfId="30013" xr:uid="{00000000-0005-0000-0000-0000822C0000}"/>
    <cellStyle name="Header2 2 2 4 3 3" xfId="30014" xr:uid="{00000000-0005-0000-0000-0000832C0000}"/>
    <cellStyle name="Header2 2 2 4 3 3 2" xfId="30015" xr:uid="{00000000-0005-0000-0000-0000842C0000}"/>
    <cellStyle name="Header2 2 2 4 3 3 2 2" xfId="30016" xr:uid="{00000000-0005-0000-0000-0000852C0000}"/>
    <cellStyle name="Header2 2 2 4 3 3 3" xfId="30017" xr:uid="{00000000-0005-0000-0000-0000862C0000}"/>
    <cellStyle name="Header2 2 2 4 3 4" xfId="30018" xr:uid="{00000000-0005-0000-0000-0000872C0000}"/>
    <cellStyle name="Header2 2 2 4 3 4 2" xfId="30019" xr:uid="{00000000-0005-0000-0000-0000882C0000}"/>
    <cellStyle name="Header2 2 2 4 3 5" xfId="30020" xr:uid="{00000000-0005-0000-0000-0000892C0000}"/>
    <cellStyle name="Header2 2 2 4 4" xfId="30021" xr:uid="{00000000-0005-0000-0000-00008A2C0000}"/>
    <cellStyle name="Header2 2 2 4 4 2" xfId="30022" xr:uid="{00000000-0005-0000-0000-00008B2C0000}"/>
    <cellStyle name="Header2 2 2 4 4 2 2" xfId="30023" xr:uid="{00000000-0005-0000-0000-00008C2C0000}"/>
    <cellStyle name="Header2 2 2 4 4 2 2 2" xfId="30024" xr:uid="{00000000-0005-0000-0000-00008D2C0000}"/>
    <cellStyle name="Header2 2 2 4 4 2 3" xfId="30025" xr:uid="{00000000-0005-0000-0000-00008E2C0000}"/>
    <cellStyle name="Header2 2 2 4 4 3" xfId="30026" xr:uid="{00000000-0005-0000-0000-00008F2C0000}"/>
    <cellStyle name="Header2 2 2 4 4 3 2" xfId="30027" xr:uid="{00000000-0005-0000-0000-0000902C0000}"/>
    <cellStyle name="Header2 2 2 4 4 4" xfId="30028" xr:uid="{00000000-0005-0000-0000-0000912C0000}"/>
    <cellStyle name="Header2 2 2 4 5" xfId="30029" xr:uid="{00000000-0005-0000-0000-0000922C0000}"/>
    <cellStyle name="Header2 2 2 4 5 2" xfId="30030" xr:uid="{00000000-0005-0000-0000-0000932C0000}"/>
    <cellStyle name="Header2 2 2 4 5 2 2" xfId="30031" xr:uid="{00000000-0005-0000-0000-0000942C0000}"/>
    <cellStyle name="Header2 2 2 4 5 3" xfId="30032" xr:uid="{00000000-0005-0000-0000-0000952C0000}"/>
    <cellStyle name="Header2 2 2 4 6" xfId="30033" xr:uid="{00000000-0005-0000-0000-0000962C0000}"/>
    <cellStyle name="Header2 2 2 4 6 2" xfId="30034" xr:uid="{00000000-0005-0000-0000-0000972C0000}"/>
    <cellStyle name="Header2 2 2 4 7" xfId="30035" xr:uid="{00000000-0005-0000-0000-0000982C0000}"/>
    <cellStyle name="Header2 2 2 5" xfId="30036" xr:uid="{00000000-0005-0000-0000-0000992C0000}"/>
    <cellStyle name="Header2 2 2 5 2" xfId="30037" xr:uid="{00000000-0005-0000-0000-00009A2C0000}"/>
    <cellStyle name="Header2 2 2 5 2 2" xfId="30038" xr:uid="{00000000-0005-0000-0000-00009B2C0000}"/>
    <cellStyle name="Header2 2 2 5 2 2 2" xfId="30039" xr:uid="{00000000-0005-0000-0000-00009C2C0000}"/>
    <cellStyle name="Header2 2 2 5 2 2 2 2" xfId="30040" xr:uid="{00000000-0005-0000-0000-00009D2C0000}"/>
    <cellStyle name="Header2 2 2 5 2 2 2 2 2" xfId="30041" xr:uid="{00000000-0005-0000-0000-00009E2C0000}"/>
    <cellStyle name="Header2 2 2 5 2 2 2 3" xfId="30042" xr:uid="{00000000-0005-0000-0000-00009F2C0000}"/>
    <cellStyle name="Header2 2 2 5 2 2 3" xfId="30043" xr:uid="{00000000-0005-0000-0000-0000A02C0000}"/>
    <cellStyle name="Header2 2 2 5 2 2 3 2" xfId="30044" xr:uid="{00000000-0005-0000-0000-0000A12C0000}"/>
    <cellStyle name="Header2 2 2 5 2 2 4" xfId="30045" xr:uid="{00000000-0005-0000-0000-0000A22C0000}"/>
    <cellStyle name="Header2 2 2 5 2 3" xfId="30046" xr:uid="{00000000-0005-0000-0000-0000A32C0000}"/>
    <cellStyle name="Header2 2 2 5 2 3 2" xfId="30047" xr:uid="{00000000-0005-0000-0000-0000A42C0000}"/>
    <cellStyle name="Header2 2 2 5 2 3 2 2" xfId="30048" xr:uid="{00000000-0005-0000-0000-0000A52C0000}"/>
    <cellStyle name="Header2 2 2 5 2 3 3" xfId="30049" xr:uid="{00000000-0005-0000-0000-0000A62C0000}"/>
    <cellStyle name="Header2 2 2 5 2 4" xfId="30050" xr:uid="{00000000-0005-0000-0000-0000A72C0000}"/>
    <cellStyle name="Header2 2 2 5 2 4 2" xfId="30051" xr:uid="{00000000-0005-0000-0000-0000A82C0000}"/>
    <cellStyle name="Header2 2 2 5 2 5" xfId="30052" xr:uid="{00000000-0005-0000-0000-0000A92C0000}"/>
    <cellStyle name="Header2 2 2 5 3" xfId="30053" xr:uid="{00000000-0005-0000-0000-0000AA2C0000}"/>
    <cellStyle name="Header2 2 2 5 3 2" xfId="30054" xr:uid="{00000000-0005-0000-0000-0000AB2C0000}"/>
    <cellStyle name="Header2 2 2 5 3 2 2" xfId="30055" xr:uid="{00000000-0005-0000-0000-0000AC2C0000}"/>
    <cellStyle name="Header2 2 2 5 3 2 2 2" xfId="30056" xr:uid="{00000000-0005-0000-0000-0000AD2C0000}"/>
    <cellStyle name="Header2 2 2 5 3 2 3" xfId="30057" xr:uid="{00000000-0005-0000-0000-0000AE2C0000}"/>
    <cellStyle name="Header2 2 2 5 3 3" xfId="30058" xr:uid="{00000000-0005-0000-0000-0000AF2C0000}"/>
    <cellStyle name="Header2 2 2 5 3 3 2" xfId="30059" xr:uid="{00000000-0005-0000-0000-0000B02C0000}"/>
    <cellStyle name="Header2 2 2 5 3 4" xfId="30060" xr:uid="{00000000-0005-0000-0000-0000B12C0000}"/>
    <cellStyle name="Header2 2 2 5 4" xfId="30061" xr:uid="{00000000-0005-0000-0000-0000B22C0000}"/>
    <cellStyle name="Header2 2 2 5 4 2" xfId="30062" xr:uid="{00000000-0005-0000-0000-0000B32C0000}"/>
    <cellStyle name="Header2 2 2 5 4 2 2" xfId="30063" xr:uid="{00000000-0005-0000-0000-0000B42C0000}"/>
    <cellStyle name="Header2 2 2 5 4 3" xfId="30064" xr:uid="{00000000-0005-0000-0000-0000B52C0000}"/>
    <cellStyle name="Header2 2 2 5 5" xfId="30065" xr:uid="{00000000-0005-0000-0000-0000B62C0000}"/>
    <cellStyle name="Header2 2 2 5 5 2" xfId="30066" xr:uid="{00000000-0005-0000-0000-0000B72C0000}"/>
    <cellStyle name="Header2 2 2 5 6" xfId="30067" xr:uid="{00000000-0005-0000-0000-0000B82C0000}"/>
    <cellStyle name="Header2 2 2 6" xfId="30068" xr:uid="{00000000-0005-0000-0000-0000B92C0000}"/>
    <cellStyle name="Header2 2 2 6 2" xfId="30069" xr:uid="{00000000-0005-0000-0000-0000BA2C0000}"/>
    <cellStyle name="Header2 2 2 6 2 2" xfId="30070" xr:uid="{00000000-0005-0000-0000-0000BB2C0000}"/>
    <cellStyle name="Header2 2 2 6 2 2 2" xfId="30071" xr:uid="{00000000-0005-0000-0000-0000BC2C0000}"/>
    <cellStyle name="Header2 2 2 6 2 2 2 2" xfId="30072" xr:uid="{00000000-0005-0000-0000-0000BD2C0000}"/>
    <cellStyle name="Header2 2 2 6 2 2 3" xfId="30073" xr:uid="{00000000-0005-0000-0000-0000BE2C0000}"/>
    <cellStyle name="Header2 2 2 6 2 3" xfId="30074" xr:uid="{00000000-0005-0000-0000-0000BF2C0000}"/>
    <cellStyle name="Header2 2 2 6 2 3 2" xfId="30075" xr:uid="{00000000-0005-0000-0000-0000C02C0000}"/>
    <cellStyle name="Header2 2 2 6 2 4" xfId="30076" xr:uid="{00000000-0005-0000-0000-0000C12C0000}"/>
    <cellStyle name="Header2 2 2 6 3" xfId="30077" xr:uid="{00000000-0005-0000-0000-0000C22C0000}"/>
    <cellStyle name="Header2 2 2 6 3 2" xfId="30078" xr:uid="{00000000-0005-0000-0000-0000C32C0000}"/>
    <cellStyle name="Header2 2 2 6 3 2 2" xfId="30079" xr:uid="{00000000-0005-0000-0000-0000C42C0000}"/>
    <cellStyle name="Header2 2 2 6 3 3" xfId="30080" xr:uid="{00000000-0005-0000-0000-0000C52C0000}"/>
    <cellStyle name="Header2 2 2 6 4" xfId="30081" xr:uid="{00000000-0005-0000-0000-0000C62C0000}"/>
    <cellStyle name="Header2 2 2 6 4 2" xfId="30082" xr:uid="{00000000-0005-0000-0000-0000C72C0000}"/>
    <cellStyle name="Header2 2 2 6 5" xfId="30083" xr:uid="{00000000-0005-0000-0000-0000C82C0000}"/>
    <cellStyle name="Header2 2 2 7" xfId="30084" xr:uid="{00000000-0005-0000-0000-0000C92C0000}"/>
    <cellStyle name="Header2 2 2 7 2" xfId="30085" xr:uid="{00000000-0005-0000-0000-0000CA2C0000}"/>
    <cellStyle name="Header2 2 2 7 2 2" xfId="30086" xr:uid="{00000000-0005-0000-0000-0000CB2C0000}"/>
    <cellStyle name="Header2 2 2 7 2 2 2" xfId="30087" xr:uid="{00000000-0005-0000-0000-0000CC2C0000}"/>
    <cellStyle name="Header2 2 2 7 2 3" xfId="30088" xr:uid="{00000000-0005-0000-0000-0000CD2C0000}"/>
    <cellStyle name="Header2 2 2 7 3" xfId="30089" xr:uid="{00000000-0005-0000-0000-0000CE2C0000}"/>
    <cellStyle name="Header2 2 2 7 3 2" xfId="30090" xr:uid="{00000000-0005-0000-0000-0000CF2C0000}"/>
    <cellStyle name="Header2 2 2 7 4" xfId="30091" xr:uid="{00000000-0005-0000-0000-0000D02C0000}"/>
    <cellStyle name="Header2 2 2 8" xfId="30092" xr:uid="{00000000-0005-0000-0000-0000D12C0000}"/>
    <cellStyle name="Header2 2 2 8 2" xfId="30093" xr:uid="{00000000-0005-0000-0000-0000D22C0000}"/>
    <cellStyle name="Header2 2 2 9" xfId="30094" xr:uid="{00000000-0005-0000-0000-0000D32C0000}"/>
    <cellStyle name="Header2 2 20" xfId="30095" xr:uid="{00000000-0005-0000-0000-0000D42C0000}"/>
    <cellStyle name="Header2 2 21" xfId="30096" xr:uid="{00000000-0005-0000-0000-0000D52C0000}"/>
    <cellStyle name="Header2 2 22" xfId="30097" xr:uid="{00000000-0005-0000-0000-0000D62C0000}"/>
    <cellStyle name="Header2 2 23" xfId="30098" xr:uid="{00000000-0005-0000-0000-0000D72C0000}"/>
    <cellStyle name="Header2 2 24" xfId="30099" xr:uid="{00000000-0005-0000-0000-0000D82C0000}"/>
    <cellStyle name="Header2 2 25" xfId="30100" xr:uid="{00000000-0005-0000-0000-0000D92C0000}"/>
    <cellStyle name="Header2 2 26" xfId="30101" xr:uid="{00000000-0005-0000-0000-0000DA2C0000}"/>
    <cellStyle name="Header2 2 27" xfId="30102" xr:uid="{00000000-0005-0000-0000-0000DB2C0000}"/>
    <cellStyle name="Header2 2 28" xfId="30103" xr:uid="{00000000-0005-0000-0000-0000DC2C0000}"/>
    <cellStyle name="Header2 2 29" xfId="30104" xr:uid="{00000000-0005-0000-0000-0000DD2C0000}"/>
    <cellStyle name="Header2 2 3" xfId="30105" xr:uid="{00000000-0005-0000-0000-0000DE2C0000}"/>
    <cellStyle name="Header2 2 3 2" xfId="30106" xr:uid="{00000000-0005-0000-0000-0000DF2C0000}"/>
    <cellStyle name="Header2 2 3 2 2" xfId="30107" xr:uid="{00000000-0005-0000-0000-0000E02C0000}"/>
    <cellStyle name="Header2 2 3 2 2 2" xfId="30108" xr:uid="{00000000-0005-0000-0000-0000E12C0000}"/>
    <cellStyle name="Header2 2 3 2 2 2 2" xfId="30109" xr:uid="{00000000-0005-0000-0000-0000E22C0000}"/>
    <cellStyle name="Header2 2 3 2 2 2 2 2" xfId="30110" xr:uid="{00000000-0005-0000-0000-0000E32C0000}"/>
    <cellStyle name="Header2 2 3 2 2 2 2 2 2" xfId="30111" xr:uid="{00000000-0005-0000-0000-0000E42C0000}"/>
    <cellStyle name="Header2 2 3 2 2 2 2 2 2 2" xfId="30112" xr:uid="{00000000-0005-0000-0000-0000E52C0000}"/>
    <cellStyle name="Header2 2 3 2 2 2 2 2 2 2 2" xfId="30113" xr:uid="{00000000-0005-0000-0000-0000E62C0000}"/>
    <cellStyle name="Header2 2 3 2 2 2 2 2 2 3" xfId="30114" xr:uid="{00000000-0005-0000-0000-0000E72C0000}"/>
    <cellStyle name="Header2 2 3 2 2 2 2 2 3" xfId="30115" xr:uid="{00000000-0005-0000-0000-0000E82C0000}"/>
    <cellStyle name="Header2 2 3 2 2 2 2 2 3 2" xfId="30116" xr:uid="{00000000-0005-0000-0000-0000E92C0000}"/>
    <cellStyle name="Header2 2 3 2 2 2 2 2 4" xfId="30117" xr:uid="{00000000-0005-0000-0000-0000EA2C0000}"/>
    <cellStyle name="Header2 2 3 2 2 2 2 3" xfId="30118" xr:uid="{00000000-0005-0000-0000-0000EB2C0000}"/>
    <cellStyle name="Header2 2 3 2 2 2 2 3 2" xfId="30119" xr:uid="{00000000-0005-0000-0000-0000EC2C0000}"/>
    <cellStyle name="Header2 2 3 2 2 2 2 3 2 2" xfId="30120" xr:uid="{00000000-0005-0000-0000-0000ED2C0000}"/>
    <cellStyle name="Header2 2 3 2 2 2 2 3 3" xfId="30121" xr:uid="{00000000-0005-0000-0000-0000EE2C0000}"/>
    <cellStyle name="Header2 2 3 2 2 2 2 4" xfId="30122" xr:uid="{00000000-0005-0000-0000-0000EF2C0000}"/>
    <cellStyle name="Header2 2 3 2 2 2 2 4 2" xfId="30123" xr:uid="{00000000-0005-0000-0000-0000F02C0000}"/>
    <cellStyle name="Header2 2 3 2 2 2 2 5" xfId="30124" xr:uid="{00000000-0005-0000-0000-0000F12C0000}"/>
    <cellStyle name="Header2 2 3 2 2 2 3" xfId="30125" xr:uid="{00000000-0005-0000-0000-0000F22C0000}"/>
    <cellStyle name="Header2 2 3 2 2 2 3 2" xfId="30126" xr:uid="{00000000-0005-0000-0000-0000F32C0000}"/>
    <cellStyle name="Header2 2 3 2 2 2 3 2 2" xfId="30127" xr:uid="{00000000-0005-0000-0000-0000F42C0000}"/>
    <cellStyle name="Header2 2 3 2 2 2 3 2 2 2" xfId="30128" xr:uid="{00000000-0005-0000-0000-0000F52C0000}"/>
    <cellStyle name="Header2 2 3 2 2 2 3 2 3" xfId="30129" xr:uid="{00000000-0005-0000-0000-0000F62C0000}"/>
    <cellStyle name="Header2 2 3 2 2 2 3 3" xfId="30130" xr:uid="{00000000-0005-0000-0000-0000F72C0000}"/>
    <cellStyle name="Header2 2 3 2 2 2 3 3 2" xfId="30131" xr:uid="{00000000-0005-0000-0000-0000F82C0000}"/>
    <cellStyle name="Header2 2 3 2 2 2 3 4" xfId="30132" xr:uid="{00000000-0005-0000-0000-0000F92C0000}"/>
    <cellStyle name="Header2 2 3 2 2 2 4" xfId="30133" xr:uid="{00000000-0005-0000-0000-0000FA2C0000}"/>
    <cellStyle name="Header2 2 3 2 2 2 4 2" xfId="30134" xr:uid="{00000000-0005-0000-0000-0000FB2C0000}"/>
    <cellStyle name="Header2 2 3 2 2 2 4 2 2" xfId="30135" xr:uid="{00000000-0005-0000-0000-0000FC2C0000}"/>
    <cellStyle name="Header2 2 3 2 2 2 4 3" xfId="30136" xr:uid="{00000000-0005-0000-0000-0000FD2C0000}"/>
    <cellStyle name="Header2 2 3 2 2 2 5" xfId="30137" xr:uid="{00000000-0005-0000-0000-0000FE2C0000}"/>
    <cellStyle name="Header2 2 3 2 2 2 5 2" xfId="30138" xr:uid="{00000000-0005-0000-0000-0000FF2C0000}"/>
    <cellStyle name="Header2 2 3 2 2 2 6" xfId="30139" xr:uid="{00000000-0005-0000-0000-0000002D0000}"/>
    <cellStyle name="Header2 2 3 2 2 3" xfId="30140" xr:uid="{00000000-0005-0000-0000-0000012D0000}"/>
    <cellStyle name="Header2 2 3 2 2 3 2" xfId="30141" xr:uid="{00000000-0005-0000-0000-0000022D0000}"/>
    <cellStyle name="Header2 2 3 2 2 3 2 2" xfId="30142" xr:uid="{00000000-0005-0000-0000-0000032D0000}"/>
    <cellStyle name="Header2 2 3 2 2 3 2 2 2" xfId="30143" xr:uid="{00000000-0005-0000-0000-0000042D0000}"/>
    <cellStyle name="Header2 2 3 2 2 3 2 2 2 2" xfId="30144" xr:uid="{00000000-0005-0000-0000-0000052D0000}"/>
    <cellStyle name="Header2 2 3 2 2 3 2 2 3" xfId="30145" xr:uid="{00000000-0005-0000-0000-0000062D0000}"/>
    <cellStyle name="Header2 2 3 2 2 3 2 3" xfId="30146" xr:uid="{00000000-0005-0000-0000-0000072D0000}"/>
    <cellStyle name="Header2 2 3 2 2 3 2 3 2" xfId="30147" xr:uid="{00000000-0005-0000-0000-0000082D0000}"/>
    <cellStyle name="Header2 2 3 2 2 3 2 4" xfId="30148" xr:uid="{00000000-0005-0000-0000-0000092D0000}"/>
    <cellStyle name="Header2 2 3 2 2 3 3" xfId="30149" xr:uid="{00000000-0005-0000-0000-00000A2D0000}"/>
    <cellStyle name="Header2 2 3 2 2 3 3 2" xfId="30150" xr:uid="{00000000-0005-0000-0000-00000B2D0000}"/>
    <cellStyle name="Header2 2 3 2 2 3 3 2 2" xfId="30151" xr:uid="{00000000-0005-0000-0000-00000C2D0000}"/>
    <cellStyle name="Header2 2 3 2 2 3 3 3" xfId="30152" xr:uid="{00000000-0005-0000-0000-00000D2D0000}"/>
    <cellStyle name="Header2 2 3 2 2 3 4" xfId="30153" xr:uid="{00000000-0005-0000-0000-00000E2D0000}"/>
    <cellStyle name="Header2 2 3 2 2 3 4 2" xfId="30154" xr:uid="{00000000-0005-0000-0000-00000F2D0000}"/>
    <cellStyle name="Header2 2 3 2 2 3 5" xfId="30155" xr:uid="{00000000-0005-0000-0000-0000102D0000}"/>
    <cellStyle name="Header2 2 3 2 2 4" xfId="30156" xr:uid="{00000000-0005-0000-0000-0000112D0000}"/>
    <cellStyle name="Header2 2 3 2 2 4 2" xfId="30157" xr:uid="{00000000-0005-0000-0000-0000122D0000}"/>
    <cellStyle name="Header2 2 3 2 2 4 2 2" xfId="30158" xr:uid="{00000000-0005-0000-0000-0000132D0000}"/>
    <cellStyle name="Header2 2 3 2 2 4 2 2 2" xfId="30159" xr:uid="{00000000-0005-0000-0000-0000142D0000}"/>
    <cellStyle name="Header2 2 3 2 2 4 2 3" xfId="30160" xr:uid="{00000000-0005-0000-0000-0000152D0000}"/>
    <cellStyle name="Header2 2 3 2 2 4 3" xfId="30161" xr:uid="{00000000-0005-0000-0000-0000162D0000}"/>
    <cellStyle name="Header2 2 3 2 2 4 3 2" xfId="30162" xr:uid="{00000000-0005-0000-0000-0000172D0000}"/>
    <cellStyle name="Header2 2 3 2 2 4 4" xfId="30163" xr:uid="{00000000-0005-0000-0000-0000182D0000}"/>
    <cellStyle name="Header2 2 3 2 2 5" xfId="30164" xr:uid="{00000000-0005-0000-0000-0000192D0000}"/>
    <cellStyle name="Header2 2 3 2 2 5 2" xfId="30165" xr:uid="{00000000-0005-0000-0000-00001A2D0000}"/>
    <cellStyle name="Header2 2 3 2 2 5 2 2" xfId="30166" xr:uid="{00000000-0005-0000-0000-00001B2D0000}"/>
    <cellStyle name="Header2 2 3 2 2 5 3" xfId="30167" xr:uid="{00000000-0005-0000-0000-00001C2D0000}"/>
    <cellStyle name="Header2 2 3 2 2 6" xfId="30168" xr:uid="{00000000-0005-0000-0000-00001D2D0000}"/>
    <cellStyle name="Header2 2 3 2 2 6 2" xfId="30169" xr:uid="{00000000-0005-0000-0000-00001E2D0000}"/>
    <cellStyle name="Header2 2 3 2 2 7" xfId="30170" xr:uid="{00000000-0005-0000-0000-00001F2D0000}"/>
    <cellStyle name="Header2 2 3 2 3" xfId="30171" xr:uid="{00000000-0005-0000-0000-0000202D0000}"/>
    <cellStyle name="Header2 2 3 2 3 2" xfId="30172" xr:uid="{00000000-0005-0000-0000-0000212D0000}"/>
    <cellStyle name="Header2 2 3 2 3 2 2" xfId="30173" xr:uid="{00000000-0005-0000-0000-0000222D0000}"/>
    <cellStyle name="Header2 2 3 2 3 2 2 2" xfId="30174" xr:uid="{00000000-0005-0000-0000-0000232D0000}"/>
    <cellStyle name="Header2 2 3 2 3 2 2 2 2" xfId="30175" xr:uid="{00000000-0005-0000-0000-0000242D0000}"/>
    <cellStyle name="Header2 2 3 2 3 2 2 2 2 2" xfId="30176" xr:uid="{00000000-0005-0000-0000-0000252D0000}"/>
    <cellStyle name="Header2 2 3 2 3 2 2 2 3" xfId="30177" xr:uid="{00000000-0005-0000-0000-0000262D0000}"/>
    <cellStyle name="Header2 2 3 2 3 2 2 3" xfId="30178" xr:uid="{00000000-0005-0000-0000-0000272D0000}"/>
    <cellStyle name="Header2 2 3 2 3 2 2 3 2" xfId="30179" xr:uid="{00000000-0005-0000-0000-0000282D0000}"/>
    <cellStyle name="Header2 2 3 2 3 2 2 4" xfId="30180" xr:uid="{00000000-0005-0000-0000-0000292D0000}"/>
    <cellStyle name="Header2 2 3 2 3 2 3" xfId="30181" xr:uid="{00000000-0005-0000-0000-00002A2D0000}"/>
    <cellStyle name="Header2 2 3 2 3 2 3 2" xfId="30182" xr:uid="{00000000-0005-0000-0000-00002B2D0000}"/>
    <cellStyle name="Header2 2 3 2 3 2 3 2 2" xfId="30183" xr:uid="{00000000-0005-0000-0000-00002C2D0000}"/>
    <cellStyle name="Header2 2 3 2 3 2 3 3" xfId="30184" xr:uid="{00000000-0005-0000-0000-00002D2D0000}"/>
    <cellStyle name="Header2 2 3 2 3 2 4" xfId="30185" xr:uid="{00000000-0005-0000-0000-00002E2D0000}"/>
    <cellStyle name="Header2 2 3 2 3 2 4 2" xfId="30186" xr:uid="{00000000-0005-0000-0000-00002F2D0000}"/>
    <cellStyle name="Header2 2 3 2 3 2 5" xfId="30187" xr:uid="{00000000-0005-0000-0000-0000302D0000}"/>
    <cellStyle name="Header2 2 3 2 3 3" xfId="30188" xr:uid="{00000000-0005-0000-0000-0000312D0000}"/>
    <cellStyle name="Header2 2 3 2 3 3 2" xfId="30189" xr:uid="{00000000-0005-0000-0000-0000322D0000}"/>
    <cellStyle name="Header2 2 3 2 3 3 2 2" xfId="30190" xr:uid="{00000000-0005-0000-0000-0000332D0000}"/>
    <cellStyle name="Header2 2 3 2 3 3 2 2 2" xfId="30191" xr:uid="{00000000-0005-0000-0000-0000342D0000}"/>
    <cellStyle name="Header2 2 3 2 3 3 2 3" xfId="30192" xr:uid="{00000000-0005-0000-0000-0000352D0000}"/>
    <cellStyle name="Header2 2 3 2 3 3 3" xfId="30193" xr:uid="{00000000-0005-0000-0000-0000362D0000}"/>
    <cellStyle name="Header2 2 3 2 3 3 3 2" xfId="30194" xr:uid="{00000000-0005-0000-0000-0000372D0000}"/>
    <cellStyle name="Header2 2 3 2 3 3 4" xfId="30195" xr:uid="{00000000-0005-0000-0000-0000382D0000}"/>
    <cellStyle name="Header2 2 3 2 3 4" xfId="30196" xr:uid="{00000000-0005-0000-0000-0000392D0000}"/>
    <cellStyle name="Header2 2 3 2 3 4 2" xfId="30197" xr:uid="{00000000-0005-0000-0000-00003A2D0000}"/>
    <cellStyle name="Header2 2 3 2 3 4 2 2" xfId="30198" xr:uid="{00000000-0005-0000-0000-00003B2D0000}"/>
    <cellStyle name="Header2 2 3 2 3 4 3" xfId="30199" xr:uid="{00000000-0005-0000-0000-00003C2D0000}"/>
    <cellStyle name="Header2 2 3 2 3 5" xfId="30200" xr:uid="{00000000-0005-0000-0000-00003D2D0000}"/>
    <cellStyle name="Header2 2 3 2 3 5 2" xfId="30201" xr:uid="{00000000-0005-0000-0000-00003E2D0000}"/>
    <cellStyle name="Header2 2 3 2 3 6" xfId="30202" xr:uid="{00000000-0005-0000-0000-00003F2D0000}"/>
    <cellStyle name="Header2 2 3 2 4" xfId="30203" xr:uid="{00000000-0005-0000-0000-0000402D0000}"/>
    <cellStyle name="Header2 2 3 2 4 2" xfId="30204" xr:uid="{00000000-0005-0000-0000-0000412D0000}"/>
    <cellStyle name="Header2 2 3 2 4 2 2" xfId="30205" xr:uid="{00000000-0005-0000-0000-0000422D0000}"/>
    <cellStyle name="Header2 2 3 2 4 2 2 2" xfId="30206" xr:uid="{00000000-0005-0000-0000-0000432D0000}"/>
    <cellStyle name="Header2 2 3 2 4 2 2 2 2" xfId="30207" xr:uid="{00000000-0005-0000-0000-0000442D0000}"/>
    <cellStyle name="Header2 2 3 2 4 2 2 3" xfId="30208" xr:uid="{00000000-0005-0000-0000-0000452D0000}"/>
    <cellStyle name="Header2 2 3 2 4 2 3" xfId="30209" xr:uid="{00000000-0005-0000-0000-0000462D0000}"/>
    <cellStyle name="Header2 2 3 2 4 2 3 2" xfId="30210" xr:uid="{00000000-0005-0000-0000-0000472D0000}"/>
    <cellStyle name="Header2 2 3 2 4 2 4" xfId="30211" xr:uid="{00000000-0005-0000-0000-0000482D0000}"/>
    <cellStyle name="Header2 2 3 2 4 3" xfId="30212" xr:uid="{00000000-0005-0000-0000-0000492D0000}"/>
    <cellStyle name="Header2 2 3 2 4 3 2" xfId="30213" xr:uid="{00000000-0005-0000-0000-00004A2D0000}"/>
    <cellStyle name="Header2 2 3 2 4 3 2 2" xfId="30214" xr:uid="{00000000-0005-0000-0000-00004B2D0000}"/>
    <cellStyle name="Header2 2 3 2 4 3 3" xfId="30215" xr:uid="{00000000-0005-0000-0000-00004C2D0000}"/>
    <cellStyle name="Header2 2 3 2 4 4" xfId="30216" xr:uid="{00000000-0005-0000-0000-00004D2D0000}"/>
    <cellStyle name="Header2 2 3 2 4 4 2" xfId="30217" xr:uid="{00000000-0005-0000-0000-00004E2D0000}"/>
    <cellStyle name="Header2 2 3 2 4 5" xfId="30218" xr:uid="{00000000-0005-0000-0000-00004F2D0000}"/>
    <cellStyle name="Header2 2 3 2 5" xfId="30219" xr:uid="{00000000-0005-0000-0000-0000502D0000}"/>
    <cellStyle name="Header2 2 3 2 5 2" xfId="30220" xr:uid="{00000000-0005-0000-0000-0000512D0000}"/>
    <cellStyle name="Header2 2 3 2 5 2 2" xfId="30221" xr:uid="{00000000-0005-0000-0000-0000522D0000}"/>
    <cellStyle name="Header2 2 3 2 5 2 2 2" xfId="30222" xr:uid="{00000000-0005-0000-0000-0000532D0000}"/>
    <cellStyle name="Header2 2 3 2 5 2 3" xfId="30223" xr:uid="{00000000-0005-0000-0000-0000542D0000}"/>
    <cellStyle name="Header2 2 3 2 5 3" xfId="30224" xr:uid="{00000000-0005-0000-0000-0000552D0000}"/>
    <cellStyle name="Header2 2 3 2 5 3 2" xfId="30225" xr:uid="{00000000-0005-0000-0000-0000562D0000}"/>
    <cellStyle name="Header2 2 3 2 5 4" xfId="30226" xr:uid="{00000000-0005-0000-0000-0000572D0000}"/>
    <cellStyle name="Header2 2 3 2 6" xfId="30227" xr:uid="{00000000-0005-0000-0000-0000582D0000}"/>
    <cellStyle name="Header2 2 3 2 6 2" xfId="30228" xr:uid="{00000000-0005-0000-0000-0000592D0000}"/>
    <cellStyle name="Header2 2 3 2 6 2 2" xfId="30229" xr:uid="{00000000-0005-0000-0000-00005A2D0000}"/>
    <cellStyle name="Header2 2 3 2 6 3" xfId="30230" xr:uid="{00000000-0005-0000-0000-00005B2D0000}"/>
    <cellStyle name="Header2 2 3 2 7" xfId="30231" xr:uid="{00000000-0005-0000-0000-00005C2D0000}"/>
    <cellStyle name="Header2 2 3 2 7 2" xfId="30232" xr:uid="{00000000-0005-0000-0000-00005D2D0000}"/>
    <cellStyle name="Header2 2 3 2 8" xfId="30233" xr:uid="{00000000-0005-0000-0000-00005E2D0000}"/>
    <cellStyle name="Header2 2 3 3" xfId="30234" xr:uid="{00000000-0005-0000-0000-00005F2D0000}"/>
    <cellStyle name="Header2 2 3 3 2" xfId="30235" xr:uid="{00000000-0005-0000-0000-0000602D0000}"/>
    <cellStyle name="Header2 2 3 3 2 2" xfId="30236" xr:uid="{00000000-0005-0000-0000-0000612D0000}"/>
    <cellStyle name="Header2 2 3 3 2 2 2" xfId="30237" xr:uid="{00000000-0005-0000-0000-0000622D0000}"/>
    <cellStyle name="Header2 2 3 3 2 2 2 2" xfId="30238" xr:uid="{00000000-0005-0000-0000-0000632D0000}"/>
    <cellStyle name="Header2 2 3 3 2 2 2 2 2" xfId="30239" xr:uid="{00000000-0005-0000-0000-0000642D0000}"/>
    <cellStyle name="Header2 2 3 3 2 2 2 2 2 2" xfId="30240" xr:uid="{00000000-0005-0000-0000-0000652D0000}"/>
    <cellStyle name="Header2 2 3 3 2 2 2 2 2 2 2" xfId="30241" xr:uid="{00000000-0005-0000-0000-0000662D0000}"/>
    <cellStyle name="Header2 2 3 3 2 2 2 2 2 3" xfId="30242" xr:uid="{00000000-0005-0000-0000-0000672D0000}"/>
    <cellStyle name="Header2 2 3 3 2 2 2 2 3" xfId="30243" xr:uid="{00000000-0005-0000-0000-0000682D0000}"/>
    <cellStyle name="Header2 2 3 3 2 2 2 2 3 2" xfId="30244" xr:uid="{00000000-0005-0000-0000-0000692D0000}"/>
    <cellStyle name="Header2 2 3 3 2 2 2 2 4" xfId="30245" xr:uid="{00000000-0005-0000-0000-00006A2D0000}"/>
    <cellStyle name="Header2 2 3 3 2 2 2 3" xfId="30246" xr:uid="{00000000-0005-0000-0000-00006B2D0000}"/>
    <cellStyle name="Header2 2 3 3 2 2 2 3 2" xfId="30247" xr:uid="{00000000-0005-0000-0000-00006C2D0000}"/>
    <cellStyle name="Header2 2 3 3 2 2 2 3 2 2" xfId="30248" xr:uid="{00000000-0005-0000-0000-00006D2D0000}"/>
    <cellStyle name="Header2 2 3 3 2 2 2 3 3" xfId="30249" xr:uid="{00000000-0005-0000-0000-00006E2D0000}"/>
    <cellStyle name="Header2 2 3 3 2 2 2 4" xfId="30250" xr:uid="{00000000-0005-0000-0000-00006F2D0000}"/>
    <cellStyle name="Header2 2 3 3 2 2 2 4 2" xfId="30251" xr:uid="{00000000-0005-0000-0000-0000702D0000}"/>
    <cellStyle name="Header2 2 3 3 2 2 2 5" xfId="30252" xr:uid="{00000000-0005-0000-0000-0000712D0000}"/>
    <cellStyle name="Header2 2 3 3 2 2 3" xfId="30253" xr:uid="{00000000-0005-0000-0000-0000722D0000}"/>
    <cellStyle name="Header2 2 3 3 2 2 3 2" xfId="30254" xr:uid="{00000000-0005-0000-0000-0000732D0000}"/>
    <cellStyle name="Header2 2 3 3 2 2 3 2 2" xfId="30255" xr:uid="{00000000-0005-0000-0000-0000742D0000}"/>
    <cellStyle name="Header2 2 3 3 2 2 3 2 2 2" xfId="30256" xr:uid="{00000000-0005-0000-0000-0000752D0000}"/>
    <cellStyle name="Header2 2 3 3 2 2 3 2 3" xfId="30257" xr:uid="{00000000-0005-0000-0000-0000762D0000}"/>
    <cellStyle name="Header2 2 3 3 2 2 3 3" xfId="30258" xr:uid="{00000000-0005-0000-0000-0000772D0000}"/>
    <cellStyle name="Header2 2 3 3 2 2 3 3 2" xfId="30259" xr:uid="{00000000-0005-0000-0000-0000782D0000}"/>
    <cellStyle name="Header2 2 3 3 2 2 3 4" xfId="30260" xr:uid="{00000000-0005-0000-0000-0000792D0000}"/>
    <cellStyle name="Header2 2 3 3 2 2 4" xfId="30261" xr:uid="{00000000-0005-0000-0000-00007A2D0000}"/>
    <cellStyle name="Header2 2 3 3 2 2 4 2" xfId="30262" xr:uid="{00000000-0005-0000-0000-00007B2D0000}"/>
    <cellStyle name="Header2 2 3 3 2 2 4 2 2" xfId="30263" xr:uid="{00000000-0005-0000-0000-00007C2D0000}"/>
    <cellStyle name="Header2 2 3 3 2 2 4 3" xfId="30264" xr:uid="{00000000-0005-0000-0000-00007D2D0000}"/>
    <cellStyle name="Header2 2 3 3 2 2 5" xfId="30265" xr:uid="{00000000-0005-0000-0000-00007E2D0000}"/>
    <cellStyle name="Header2 2 3 3 2 2 5 2" xfId="30266" xr:uid="{00000000-0005-0000-0000-00007F2D0000}"/>
    <cellStyle name="Header2 2 3 3 2 2 6" xfId="30267" xr:uid="{00000000-0005-0000-0000-0000802D0000}"/>
    <cellStyle name="Header2 2 3 3 2 3" xfId="30268" xr:uid="{00000000-0005-0000-0000-0000812D0000}"/>
    <cellStyle name="Header2 2 3 3 2 3 2" xfId="30269" xr:uid="{00000000-0005-0000-0000-0000822D0000}"/>
    <cellStyle name="Header2 2 3 3 2 3 2 2" xfId="30270" xr:uid="{00000000-0005-0000-0000-0000832D0000}"/>
    <cellStyle name="Header2 2 3 3 2 3 2 2 2" xfId="30271" xr:uid="{00000000-0005-0000-0000-0000842D0000}"/>
    <cellStyle name="Header2 2 3 3 2 3 2 2 2 2" xfId="30272" xr:uid="{00000000-0005-0000-0000-0000852D0000}"/>
    <cellStyle name="Header2 2 3 3 2 3 2 2 3" xfId="30273" xr:uid="{00000000-0005-0000-0000-0000862D0000}"/>
    <cellStyle name="Header2 2 3 3 2 3 2 3" xfId="30274" xr:uid="{00000000-0005-0000-0000-0000872D0000}"/>
    <cellStyle name="Header2 2 3 3 2 3 2 3 2" xfId="30275" xr:uid="{00000000-0005-0000-0000-0000882D0000}"/>
    <cellStyle name="Header2 2 3 3 2 3 2 4" xfId="30276" xr:uid="{00000000-0005-0000-0000-0000892D0000}"/>
    <cellStyle name="Header2 2 3 3 2 3 3" xfId="30277" xr:uid="{00000000-0005-0000-0000-00008A2D0000}"/>
    <cellStyle name="Header2 2 3 3 2 3 3 2" xfId="30278" xr:uid="{00000000-0005-0000-0000-00008B2D0000}"/>
    <cellStyle name="Header2 2 3 3 2 3 3 2 2" xfId="30279" xr:uid="{00000000-0005-0000-0000-00008C2D0000}"/>
    <cellStyle name="Header2 2 3 3 2 3 3 3" xfId="30280" xr:uid="{00000000-0005-0000-0000-00008D2D0000}"/>
    <cellStyle name="Header2 2 3 3 2 3 4" xfId="30281" xr:uid="{00000000-0005-0000-0000-00008E2D0000}"/>
    <cellStyle name="Header2 2 3 3 2 3 4 2" xfId="30282" xr:uid="{00000000-0005-0000-0000-00008F2D0000}"/>
    <cellStyle name="Header2 2 3 3 2 3 5" xfId="30283" xr:uid="{00000000-0005-0000-0000-0000902D0000}"/>
    <cellStyle name="Header2 2 3 3 2 4" xfId="30284" xr:uid="{00000000-0005-0000-0000-0000912D0000}"/>
    <cellStyle name="Header2 2 3 3 2 4 2" xfId="30285" xr:uid="{00000000-0005-0000-0000-0000922D0000}"/>
    <cellStyle name="Header2 2 3 3 2 4 2 2" xfId="30286" xr:uid="{00000000-0005-0000-0000-0000932D0000}"/>
    <cellStyle name="Header2 2 3 3 2 4 2 2 2" xfId="30287" xr:uid="{00000000-0005-0000-0000-0000942D0000}"/>
    <cellStyle name="Header2 2 3 3 2 4 2 3" xfId="30288" xr:uid="{00000000-0005-0000-0000-0000952D0000}"/>
    <cellStyle name="Header2 2 3 3 2 4 3" xfId="30289" xr:uid="{00000000-0005-0000-0000-0000962D0000}"/>
    <cellStyle name="Header2 2 3 3 2 4 3 2" xfId="30290" xr:uid="{00000000-0005-0000-0000-0000972D0000}"/>
    <cellStyle name="Header2 2 3 3 2 4 4" xfId="30291" xr:uid="{00000000-0005-0000-0000-0000982D0000}"/>
    <cellStyle name="Header2 2 3 3 2 5" xfId="30292" xr:uid="{00000000-0005-0000-0000-0000992D0000}"/>
    <cellStyle name="Header2 2 3 3 2 5 2" xfId="30293" xr:uid="{00000000-0005-0000-0000-00009A2D0000}"/>
    <cellStyle name="Header2 2 3 3 2 5 2 2" xfId="30294" xr:uid="{00000000-0005-0000-0000-00009B2D0000}"/>
    <cellStyle name="Header2 2 3 3 2 5 3" xfId="30295" xr:uid="{00000000-0005-0000-0000-00009C2D0000}"/>
    <cellStyle name="Header2 2 3 3 2 6" xfId="30296" xr:uid="{00000000-0005-0000-0000-00009D2D0000}"/>
    <cellStyle name="Header2 2 3 3 2 6 2" xfId="30297" xr:uid="{00000000-0005-0000-0000-00009E2D0000}"/>
    <cellStyle name="Header2 2 3 3 2 7" xfId="30298" xr:uid="{00000000-0005-0000-0000-00009F2D0000}"/>
    <cellStyle name="Header2 2 3 3 3" xfId="30299" xr:uid="{00000000-0005-0000-0000-0000A02D0000}"/>
    <cellStyle name="Header2 2 3 3 3 2" xfId="30300" xr:uid="{00000000-0005-0000-0000-0000A12D0000}"/>
    <cellStyle name="Header2 2 3 3 3 2 2" xfId="30301" xr:uid="{00000000-0005-0000-0000-0000A22D0000}"/>
    <cellStyle name="Header2 2 3 3 3 2 2 2" xfId="30302" xr:uid="{00000000-0005-0000-0000-0000A32D0000}"/>
    <cellStyle name="Header2 2 3 3 3 2 2 2 2" xfId="30303" xr:uid="{00000000-0005-0000-0000-0000A42D0000}"/>
    <cellStyle name="Header2 2 3 3 3 2 2 2 2 2" xfId="30304" xr:uid="{00000000-0005-0000-0000-0000A52D0000}"/>
    <cellStyle name="Header2 2 3 3 3 2 2 2 3" xfId="30305" xr:uid="{00000000-0005-0000-0000-0000A62D0000}"/>
    <cellStyle name="Header2 2 3 3 3 2 2 3" xfId="30306" xr:uid="{00000000-0005-0000-0000-0000A72D0000}"/>
    <cellStyle name="Header2 2 3 3 3 2 2 3 2" xfId="30307" xr:uid="{00000000-0005-0000-0000-0000A82D0000}"/>
    <cellStyle name="Header2 2 3 3 3 2 2 4" xfId="30308" xr:uid="{00000000-0005-0000-0000-0000A92D0000}"/>
    <cellStyle name="Header2 2 3 3 3 2 3" xfId="30309" xr:uid="{00000000-0005-0000-0000-0000AA2D0000}"/>
    <cellStyle name="Header2 2 3 3 3 2 3 2" xfId="30310" xr:uid="{00000000-0005-0000-0000-0000AB2D0000}"/>
    <cellStyle name="Header2 2 3 3 3 2 3 2 2" xfId="30311" xr:uid="{00000000-0005-0000-0000-0000AC2D0000}"/>
    <cellStyle name="Header2 2 3 3 3 2 3 3" xfId="30312" xr:uid="{00000000-0005-0000-0000-0000AD2D0000}"/>
    <cellStyle name="Header2 2 3 3 3 2 4" xfId="30313" xr:uid="{00000000-0005-0000-0000-0000AE2D0000}"/>
    <cellStyle name="Header2 2 3 3 3 2 4 2" xfId="30314" xr:uid="{00000000-0005-0000-0000-0000AF2D0000}"/>
    <cellStyle name="Header2 2 3 3 3 2 5" xfId="30315" xr:uid="{00000000-0005-0000-0000-0000B02D0000}"/>
    <cellStyle name="Header2 2 3 3 3 3" xfId="30316" xr:uid="{00000000-0005-0000-0000-0000B12D0000}"/>
    <cellStyle name="Header2 2 3 3 3 3 2" xfId="30317" xr:uid="{00000000-0005-0000-0000-0000B22D0000}"/>
    <cellStyle name="Header2 2 3 3 3 3 2 2" xfId="30318" xr:uid="{00000000-0005-0000-0000-0000B32D0000}"/>
    <cellStyle name="Header2 2 3 3 3 3 2 2 2" xfId="30319" xr:uid="{00000000-0005-0000-0000-0000B42D0000}"/>
    <cellStyle name="Header2 2 3 3 3 3 2 3" xfId="30320" xr:uid="{00000000-0005-0000-0000-0000B52D0000}"/>
    <cellStyle name="Header2 2 3 3 3 3 3" xfId="30321" xr:uid="{00000000-0005-0000-0000-0000B62D0000}"/>
    <cellStyle name="Header2 2 3 3 3 3 3 2" xfId="30322" xr:uid="{00000000-0005-0000-0000-0000B72D0000}"/>
    <cellStyle name="Header2 2 3 3 3 3 4" xfId="30323" xr:uid="{00000000-0005-0000-0000-0000B82D0000}"/>
    <cellStyle name="Header2 2 3 3 3 4" xfId="30324" xr:uid="{00000000-0005-0000-0000-0000B92D0000}"/>
    <cellStyle name="Header2 2 3 3 3 4 2" xfId="30325" xr:uid="{00000000-0005-0000-0000-0000BA2D0000}"/>
    <cellStyle name="Header2 2 3 3 3 4 2 2" xfId="30326" xr:uid="{00000000-0005-0000-0000-0000BB2D0000}"/>
    <cellStyle name="Header2 2 3 3 3 4 3" xfId="30327" xr:uid="{00000000-0005-0000-0000-0000BC2D0000}"/>
    <cellStyle name="Header2 2 3 3 3 5" xfId="30328" xr:uid="{00000000-0005-0000-0000-0000BD2D0000}"/>
    <cellStyle name="Header2 2 3 3 3 5 2" xfId="30329" xr:uid="{00000000-0005-0000-0000-0000BE2D0000}"/>
    <cellStyle name="Header2 2 3 3 3 6" xfId="30330" xr:uid="{00000000-0005-0000-0000-0000BF2D0000}"/>
    <cellStyle name="Header2 2 3 3 4" xfId="30331" xr:uid="{00000000-0005-0000-0000-0000C02D0000}"/>
    <cellStyle name="Header2 2 3 3 4 2" xfId="30332" xr:uid="{00000000-0005-0000-0000-0000C12D0000}"/>
    <cellStyle name="Header2 2 3 3 4 2 2" xfId="30333" xr:uid="{00000000-0005-0000-0000-0000C22D0000}"/>
    <cellStyle name="Header2 2 3 3 4 2 2 2" xfId="30334" xr:uid="{00000000-0005-0000-0000-0000C32D0000}"/>
    <cellStyle name="Header2 2 3 3 4 2 2 2 2" xfId="30335" xr:uid="{00000000-0005-0000-0000-0000C42D0000}"/>
    <cellStyle name="Header2 2 3 3 4 2 2 3" xfId="30336" xr:uid="{00000000-0005-0000-0000-0000C52D0000}"/>
    <cellStyle name="Header2 2 3 3 4 2 3" xfId="30337" xr:uid="{00000000-0005-0000-0000-0000C62D0000}"/>
    <cellStyle name="Header2 2 3 3 4 2 3 2" xfId="30338" xr:uid="{00000000-0005-0000-0000-0000C72D0000}"/>
    <cellStyle name="Header2 2 3 3 4 2 4" xfId="30339" xr:uid="{00000000-0005-0000-0000-0000C82D0000}"/>
    <cellStyle name="Header2 2 3 3 4 3" xfId="30340" xr:uid="{00000000-0005-0000-0000-0000C92D0000}"/>
    <cellStyle name="Header2 2 3 3 4 3 2" xfId="30341" xr:uid="{00000000-0005-0000-0000-0000CA2D0000}"/>
    <cellStyle name="Header2 2 3 3 4 3 2 2" xfId="30342" xr:uid="{00000000-0005-0000-0000-0000CB2D0000}"/>
    <cellStyle name="Header2 2 3 3 4 3 3" xfId="30343" xr:uid="{00000000-0005-0000-0000-0000CC2D0000}"/>
    <cellStyle name="Header2 2 3 3 4 4" xfId="30344" xr:uid="{00000000-0005-0000-0000-0000CD2D0000}"/>
    <cellStyle name="Header2 2 3 3 4 4 2" xfId="30345" xr:uid="{00000000-0005-0000-0000-0000CE2D0000}"/>
    <cellStyle name="Header2 2 3 3 4 5" xfId="30346" xr:uid="{00000000-0005-0000-0000-0000CF2D0000}"/>
    <cellStyle name="Header2 2 3 3 5" xfId="30347" xr:uid="{00000000-0005-0000-0000-0000D02D0000}"/>
    <cellStyle name="Header2 2 3 3 5 2" xfId="30348" xr:uid="{00000000-0005-0000-0000-0000D12D0000}"/>
    <cellStyle name="Header2 2 3 3 5 2 2" xfId="30349" xr:uid="{00000000-0005-0000-0000-0000D22D0000}"/>
    <cellStyle name="Header2 2 3 3 5 2 2 2" xfId="30350" xr:uid="{00000000-0005-0000-0000-0000D32D0000}"/>
    <cellStyle name="Header2 2 3 3 5 2 3" xfId="30351" xr:uid="{00000000-0005-0000-0000-0000D42D0000}"/>
    <cellStyle name="Header2 2 3 3 5 3" xfId="30352" xr:uid="{00000000-0005-0000-0000-0000D52D0000}"/>
    <cellStyle name="Header2 2 3 3 5 3 2" xfId="30353" xr:uid="{00000000-0005-0000-0000-0000D62D0000}"/>
    <cellStyle name="Header2 2 3 3 5 4" xfId="30354" xr:uid="{00000000-0005-0000-0000-0000D72D0000}"/>
    <cellStyle name="Header2 2 3 3 6" xfId="30355" xr:uid="{00000000-0005-0000-0000-0000D82D0000}"/>
    <cellStyle name="Header2 2 3 3 6 2" xfId="30356" xr:uid="{00000000-0005-0000-0000-0000D92D0000}"/>
    <cellStyle name="Header2 2 3 3 6 2 2" xfId="30357" xr:uid="{00000000-0005-0000-0000-0000DA2D0000}"/>
    <cellStyle name="Header2 2 3 3 6 3" xfId="30358" xr:uid="{00000000-0005-0000-0000-0000DB2D0000}"/>
    <cellStyle name="Header2 2 3 3 7" xfId="30359" xr:uid="{00000000-0005-0000-0000-0000DC2D0000}"/>
    <cellStyle name="Header2 2 3 3 7 2" xfId="30360" xr:uid="{00000000-0005-0000-0000-0000DD2D0000}"/>
    <cellStyle name="Header2 2 3 3 8" xfId="30361" xr:uid="{00000000-0005-0000-0000-0000DE2D0000}"/>
    <cellStyle name="Header2 2 3 4" xfId="30362" xr:uid="{00000000-0005-0000-0000-0000DF2D0000}"/>
    <cellStyle name="Header2 2 3 4 2" xfId="30363" xr:uid="{00000000-0005-0000-0000-0000E02D0000}"/>
    <cellStyle name="Header2 2 3 4 2 2" xfId="30364" xr:uid="{00000000-0005-0000-0000-0000E12D0000}"/>
    <cellStyle name="Header2 2 3 4 2 2 2" xfId="30365" xr:uid="{00000000-0005-0000-0000-0000E22D0000}"/>
    <cellStyle name="Header2 2 3 4 2 2 2 2" xfId="30366" xr:uid="{00000000-0005-0000-0000-0000E32D0000}"/>
    <cellStyle name="Header2 2 3 4 2 2 2 2 2" xfId="30367" xr:uid="{00000000-0005-0000-0000-0000E42D0000}"/>
    <cellStyle name="Header2 2 3 4 2 2 2 2 2 2" xfId="30368" xr:uid="{00000000-0005-0000-0000-0000E52D0000}"/>
    <cellStyle name="Header2 2 3 4 2 2 2 2 3" xfId="30369" xr:uid="{00000000-0005-0000-0000-0000E62D0000}"/>
    <cellStyle name="Header2 2 3 4 2 2 2 3" xfId="30370" xr:uid="{00000000-0005-0000-0000-0000E72D0000}"/>
    <cellStyle name="Header2 2 3 4 2 2 2 3 2" xfId="30371" xr:uid="{00000000-0005-0000-0000-0000E82D0000}"/>
    <cellStyle name="Header2 2 3 4 2 2 2 4" xfId="30372" xr:uid="{00000000-0005-0000-0000-0000E92D0000}"/>
    <cellStyle name="Header2 2 3 4 2 2 3" xfId="30373" xr:uid="{00000000-0005-0000-0000-0000EA2D0000}"/>
    <cellStyle name="Header2 2 3 4 2 2 3 2" xfId="30374" xr:uid="{00000000-0005-0000-0000-0000EB2D0000}"/>
    <cellStyle name="Header2 2 3 4 2 2 3 2 2" xfId="30375" xr:uid="{00000000-0005-0000-0000-0000EC2D0000}"/>
    <cellStyle name="Header2 2 3 4 2 2 3 3" xfId="30376" xr:uid="{00000000-0005-0000-0000-0000ED2D0000}"/>
    <cellStyle name="Header2 2 3 4 2 2 4" xfId="30377" xr:uid="{00000000-0005-0000-0000-0000EE2D0000}"/>
    <cellStyle name="Header2 2 3 4 2 2 4 2" xfId="30378" xr:uid="{00000000-0005-0000-0000-0000EF2D0000}"/>
    <cellStyle name="Header2 2 3 4 2 2 5" xfId="30379" xr:uid="{00000000-0005-0000-0000-0000F02D0000}"/>
    <cellStyle name="Header2 2 3 4 2 3" xfId="30380" xr:uid="{00000000-0005-0000-0000-0000F12D0000}"/>
    <cellStyle name="Header2 2 3 4 2 3 2" xfId="30381" xr:uid="{00000000-0005-0000-0000-0000F22D0000}"/>
    <cellStyle name="Header2 2 3 4 2 3 2 2" xfId="30382" xr:uid="{00000000-0005-0000-0000-0000F32D0000}"/>
    <cellStyle name="Header2 2 3 4 2 3 2 2 2" xfId="30383" xr:uid="{00000000-0005-0000-0000-0000F42D0000}"/>
    <cellStyle name="Header2 2 3 4 2 3 2 3" xfId="30384" xr:uid="{00000000-0005-0000-0000-0000F52D0000}"/>
    <cellStyle name="Header2 2 3 4 2 3 3" xfId="30385" xr:uid="{00000000-0005-0000-0000-0000F62D0000}"/>
    <cellStyle name="Header2 2 3 4 2 3 3 2" xfId="30386" xr:uid="{00000000-0005-0000-0000-0000F72D0000}"/>
    <cellStyle name="Header2 2 3 4 2 3 4" xfId="30387" xr:uid="{00000000-0005-0000-0000-0000F82D0000}"/>
    <cellStyle name="Header2 2 3 4 2 4" xfId="30388" xr:uid="{00000000-0005-0000-0000-0000F92D0000}"/>
    <cellStyle name="Header2 2 3 4 2 4 2" xfId="30389" xr:uid="{00000000-0005-0000-0000-0000FA2D0000}"/>
    <cellStyle name="Header2 2 3 4 2 4 2 2" xfId="30390" xr:uid="{00000000-0005-0000-0000-0000FB2D0000}"/>
    <cellStyle name="Header2 2 3 4 2 4 3" xfId="30391" xr:uid="{00000000-0005-0000-0000-0000FC2D0000}"/>
    <cellStyle name="Header2 2 3 4 2 5" xfId="30392" xr:uid="{00000000-0005-0000-0000-0000FD2D0000}"/>
    <cellStyle name="Header2 2 3 4 2 5 2" xfId="30393" xr:uid="{00000000-0005-0000-0000-0000FE2D0000}"/>
    <cellStyle name="Header2 2 3 4 2 6" xfId="30394" xr:uid="{00000000-0005-0000-0000-0000FF2D0000}"/>
    <cellStyle name="Header2 2 3 4 3" xfId="30395" xr:uid="{00000000-0005-0000-0000-0000002E0000}"/>
    <cellStyle name="Header2 2 3 4 3 2" xfId="30396" xr:uid="{00000000-0005-0000-0000-0000012E0000}"/>
    <cellStyle name="Header2 2 3 4 3 2 2" xfId="30397" xr:uid="{00000000-0005-0000-0000-0000022E0000}"/>
    <cellStyle name="Header2 2 3 4 3 2 2 2" xfId="30398" xr:uid="{00000000-0005-0000-0000-0000032E0000}"/>
    <cellStyle name="Header2 2 3 4 3 2 2 2 2" xfId="30399" xr:uid="{00000000-0005-0000-0000-0000042E0000}"/>
    <cellStyle name="Header2 2 3 4 3 2 2 3" xfId="30400" xr:uid="{00000000-0005-0000-0000-0000052E0000}"/>
    <cellStyle name="Header2 2 3 4 3 2 3" xfId="30401" xr:uid="{00000000-0005-0000-0000-0000062E0000}"/>
    <cellStyle name="Header2 2 3 4 3 2 3 2" xfId="30402" xr:uid="{00000000-0005-0000-0000-0000072E0000}"/>
    <cellStyle name="Header2 2 3 4 3 2 4" xfId="30403" xr:uid="{00000000-0005-0000-0000-0000082E0000}"/>
    <cellStyle name="Header2 2 3 4 3 3" xfId="30404" xr:uid="{00000000-0005-0000-0000-0000092E0000}"/>
    <cellStyle name="Header2 2 3 4 3 3 2" xfId="30405" xr:uid="{00000000-0005-0000-0000-00000A2E0000}"/>
    <cellStyle name="Header2 2 3 4 3 3 2 2" xfId="30406" xr:uid="{00000000-0005-0000-0000-00000B2E0000}"/>
    <cellStyle name="Header2 2 3 4 3 3 3" xfId="30407" xr:uid="{00000000-0005-0000-0000-00000C2E0000}"/>
    <cellStyle name="Header2 2 3 4 3 4" xfId="30408" xr:uid="{00000000-0005-0000-0000-00000D2E0000}"/>
    <cellStyle name="Header2 2 3 4 3 4 2" xfId="30409" xr:uid="{00000000-0005-0000-0000-00000E2E0000}"/>
    <cellStyle name="Header2 2 3 4 3 5" xfId="30410" xr:uid="{00000000-0005-0000-0000-00000F2E0000}"/>
    <cellStyle name="Header2 2 3 4 4" xfId="30411" xr:uid="{00000000-0005-0000-0000-0000102E0000}"/>
    <cellStyle name="Header2 2 3 4 4 2" xfId="30412" xr:uid="{00000000-0005-0000-0000-0000112E0000}"/>
    <cellStyle name="Header2 2 3 4 4 2 2" xfId="30413" xr:uid="{00000000-0005-0000-0000-0000122E0000}"/>
    <cellStyle name="Header2 2 3 4 4 2 2 2" xfId="30414" xr:uid="{00000000-0005-0000-0000-0000132E0000}"/>
    <cellStyle name="Header2 2 3 4 4 2 3" xfId="30415" xr:uid="{00000000-0005-0000-0000-0000142E0000}"/>
    <cellStyle name="Header2 2 3 4 4 3" xfId="30416" xr:uid="{00000000-0005-0000-0000-0000152E0000}"/>
    <cellStyle name="Header2 2 3 4 4 3 2" xfId="30417" xr:uid="{00000000-0005-0000-0000-0000162E0000}"/>
    <cellStyle name="Header2 2 3 4 4 4" xfId="30418" xr:uid="{00000000-0005-0000-0000-0000172E0000}"/>
    <cellStyle name="Header2 2 3 4 5" xfId="30419" xr:uid="{00000000-0005-0000-0000-0000182E0000}"/>
    <cellStyle name="Header2 2 3 4 5 2" xfId="30420" xr:uid="{00000000-0005-0000-0000-0000192E0000}"/>
    <cellStyle name="Header2 2 3 4 5 2 2" xfId="30421" xr:uid="{00000000-0005-0000-0000-00001A2E0000}"/>
    <cellStyle name="Header2 2 3 4 5 3" xfId="30422" xr:uid="{00000000-0005-0000-0000-00001B2E0000}"/>
    <cellStyle name="Header2 2 3 4 6" xfId="30423" xr:uid="{00000000-0005-0000-0000-00001C2E0000}"/>
    <cellStyle name="Header2 2 3 4 6 2" xfId="30424" xr:uid="{00000000-0005-0000-0000-00001D2E0000}"/>
    <cellStyle name="Header2 2 3 4 7" xfId="30425" xr:uid="{00000000-0005-0000-0000-00001E2E0000}"/>
    <cellStyle name="Header2 2 3 5" xfId="30426" xr:uid="{00000000-0005-0000-0000-00001F2E0000}"/>
    <cellStyle name="Header2 2 3 5 2" xfId="30427" xr:uid="{00000000-0005-0000-0000-0000202E0000}"/>
    <cellStyle name="Header2 2 3 5 2 2" xfId="30428" xr:uid="{00000000-0005-0000-0000-0000212E0000}"/>
    <cellStyle name="Header2 2 3 5 2 2 2" xfId="30429" xr:uid="{00000000-0005-0000-0000-0000222E0000}"/>
    <cellStyle name="Header2 2 3 5 2 2 2 2" xfId="30430" xr:uid="{00000000-0005-0000-0000-0000232E0000}"/>
    <cellStyle name="Header2 2 3 5 2 2 2 2 2" xfId="30431" xr:uid="{00000000-0005-0000-0000-0000242E0000}"/>
    <cellStyle name="Header2 2 3 5 2 2 2 3" xfId="30432" xr:uid="{00000000-0005-0000-0000-0000252E0000}"/>
    <cellStyle name="Header2 2 3 5 2 2 3" xfId="30433" xr:uid="{00000000-0005-0000-0000-0000262E0000}"/>
    <cellStyle name="Header2 2 3 5 2 2 3 2" xfId="30434" xr:uid="{00000000-0005-0000-0000-0000272E0000}"/>
    <cellStyle name="Header2 2 3 5 2 2 4" xfId="30435" xr:uid="{00000000-0005-0000-0000-0000282E0000}"/>
    <cellStyle name="Header2 2 3 5 2 3" xfId="30436" xr:uid="{00000000-0005-0000-0000-0000292E0000}"/>
    <cellStyle name="Header2 2 3 5 2 3 2" xfId="30437" xr:uid="{00000000-0005-0000-0000-00002A2E0000}"/>
    <cellStyle name="Header2 2 3 5 2 3 2 2" xfId="30438" xr:uid="{00000000-0005-0000-0000-00002B2E0000}"/>
    <cellStyle name="Header2 2 3 5 2 3 3" xfId="30439" xr:uid="{00000000-0005-0000-0000-00002C2E0000}"/>
    <cellStyle name="Header2 2 3 5 2 4" xfId="30440" xr:uid="{00000000-0005-0000-0000-00002D2E0000}"/>
    <cellStyle name="Header2 2 3 5 2 4 2" xfId="30441" xr:uid="{00000000-0005-0000-0000-00002E2E0000}"/>
    <cellStyle name="Header2 2 3 5 2 5" xfId="30442" xr:uid="{00000000-0005-0000-0000-00002F2E0000}"/>
    <cellStyle name="Header2 2 3 5 3" xfId="30443" xr:uid="{00000000-0005-0000-0000-0000302E0000}"/>
    <cellStyle name="Header2 2 3 5 3 2" xfId="30444" xr:uid="{00000000-0005-0000-0000-0000312E0000}"/>
    <cellStyle name="Header2 2 3 5 3 2 2" xfId="30445" xr:uid="{00000000-0005-0000-0000-0000322E0000}"/>
    <cellStyle name="Header2 2 3 5 3 2 2 2" xfId="30446" xr:uid="{00000000-0005-0000-0000-0000332E0000}"/>
    <cellStyle name="Header2 2 3 5 3 2 3" xfId="30447" xr:uid="{00000000-0005-0000-0000-0000342E0000}"/>
    <cellStyle name="Header2 2 3 5 3 3" xfId="30448" xr:uid="{00000000-0005-0000-0000-0000352E0000}"/>
    <cellStyle name="Header2 2 3 5 3 3 2" xfId="30449" xr:uid="{00000000-0005-0000-0000-0000362E0000}"/>
    <cellStyle name="Header2 2 3 5 3 4" xfId="30450" xr:uid="{00000000-0005-0000-0000-0000372E0000}"/>
    <cellStyle name="Header2 2 3 5 4" xfId="30451" xr:uid="{00000000-0005-0000-0000-0000382E0000}"/>
    <cellStyle name="Header2 2 3 5 4 2" xfId="30452" xr:uid="{00000000-0005-0000-0000-0000392E0000}"/>
    <cellStyle name="Header2 2 3 5 4 2 2" xfId="30453" xr:uid="{00000000-0005-0000-0000-00003A2E0000}"/>
    <cellStyle name="Header2 2 3 5 4 3" xfId="30454" xr:uid="{00000000-0005-0000-0000-00003B2E0000}"/>
    <cellStyle name="Header2 2 3 5 5" xfId="30455" xr:uid="{00000000-0005-0000-0000-00003C2E0000}"/>
    <cellStyle name="Header2 2 3 5 5 2" xfId="30456" xr:uid="{00000000-0005-0000-0000-00003D2E0000}"/>
    <cellStyle name="Header2 2 3 5 6" xfId="30457" xr:uid="{00000000-0005-0000-0000-00003E2E0000}"/>
    <cellStyle name="Header2 2 3 6" xfId="30458" xr:uid="{00000000-0005-0000-0000-00003F2E0000}"/>
    <cellStyle name="Header2 2 3 6 2" xfId="30459" xr:uid="{00000000-0005-0000-0000-0000402E0000}"/>
    <cellStyle name="Header2 2 3 6 2 2" xfId="30460" xr:uid="{00000000-0005-0000-0000-0000412E0000}"/>
    <cellStyle name="Header2 2 3 6 2 2 2" xfId="30461" xr:uid="{00000000-0005-0000-0000-0000422E0000}"/>
    <cellStyle name="Header2 2 3 6 2 2 2 2" xfId="30462" xr:uid="{00000000-0005-0000-0000-0000432E0000}"/>
    <cellStyle name="Header2 2 3 6 2 2 3" xfId="30463" xr:uid="{00000000-0005-0000-0000-0000442E0000}"/>
    <cellStyle name="Header2 2 3 6 2 3" xfId="30464" xr:uid="{00000000-0005-0000-0000-0000452E0000}"/>
    <cellStyle name="Header2 2 3 6 2 3 2" xfId="30465" xr:uid="{00000000-0005-0000-0000-0000462E0000}"/>
    <cellStyle name="Header2 2 3 6 2 4" xfId="30466" xr:uid="{00000000-0005-0000-0000-0000472E0000}"/>
    <cellStyle name="Header2 2 3 6 3" xfId="30467" xr:uid="{00000000-0005-0000-0000-0000482E0000}"/>
    <cellStyle name="Header2 2 3 6 3 2" xfId="30468" xr:uid="{00000000-0005-0000-0000-0000492E0000}"/>
    <cellStyle name="Header2 2 3 6 3 2 2" xfId="30469" xr:uid="{00000000-0005-0000-0000-00004A2E0000}"/>
    <cellStyle name="Header2 2 3 6 3 3" xfId="30470" xr:uid="{00000000-0005-0000-0000-00004B2E0000}"/>
    <cellStyle name="Header2 2 3 6 4" xfId="30471" xr:uid="{00000000-0005-0000-0000-00004C2E0000}"/>
    <cellStyle name="Header2 2 3 6 4 2" xfId="30472" xr:uid="{00000000-0005-0000-0000-00004D2E0000}"/>
    <cellStyle name="Header2 2 3 6 5" xfId="30473" xr:uid="{00000000-0005-0000-0000-00004E2E0000}"/>
    <cellStyle name="Header2 2 3 7" xfId="30474" xr:uid="{00000000-0005-0000-0000-00004F2E0000}"/>
    <cellStyle name="Header2 2 3 7 2" xfId="30475" xr:uid="{00000000-0005-0000-0000-0000502E0000}"/>
    <cellStyle name="Header2 2 3 7 2 2" xfId="30476" xr:uid="{00000000-0005-0000-0000-0000512E0000}"/>
    <cellStyle name="Header2 2 3 7 2 2 2" xfId="30477" xr:uid="{00000000-0005-0000-0000-0000522E0000}"/>
    <cellStyle name="Header2 2 3 7 2 3" xfId="30478" xr:uid="{00000000-0005-0000-0000-0000532E0000}"/>
    <cellStyle name="Header2 2 3 7 3" xfId="30479" xr:uid="{00000000-0005-0000-0000-0000542E0000}"/>
    <cellStyle name="Header2 2 3 7 3 2" xfId="30480" xr:uid="{00000000-0005-0000-0000-0000552E0000}"/>
    <cellStyle name="Header2 2 3 7 4" xfId="30481" xr:uid="{00000000-0005-0000-0000-0000562E0000}"/>
    <cellStyle name="Header2 2 3 8" xfId="30482" xr:uid="{00000000-0005-0000-0000-0000572E0000}"/>
    <cellStyle name="Header2 2 3 8 2" xfId="30483" xr:uid="{00000000-0005-0000-0000-0000582E0000}"/>
    <cellStyle name="Header2 2 3 9" xfId="30484" xr:uid="{00000000-0005-0000-0000-0000592E0000}"/>
    <cellStyle name="Header2 2 30" xfId="30485" xr:uid="{00000000-0005-0000-0000-00005A2E0000}"/>
    <cellStyle name="Header2 2 31" xfId="30486" xr:uid="{00000000-0005-0000-0000-00005B2E0000}"/>
    <cellStyle name="Header2 2 32" xfId="30487" xr:uid="{00000000-0005-0000-0000-00005C2E0000}"/>
    <cellStyle name="Header2 2 33" xfId="30488" xr:uid="{00000000-0005-0000-0000-00005D2E0000}"/>
    <cellStyle name="Header2 2 34" xfId="30489" xr:uid="{00000000-0005-0000-0000-00005E2E0000}"/>
    <cellStyle name="Header2 2 35" xfId="30490" xr:uid="{00000000-0005-0000-0000-00005F2E0000}"/>
    <cellStyle name="Header2 2 36" xfId="30491" xr:uid="{00000000-0005-0000-0000-0000602E0000}"/>
    <cellStyle name="Header2 2 37" xfId="30492" xr:uid="{00000000-0005-0000-0000-0000612E0000}"/>
    <cellStyle name="Header2 2 38" xfId="30493" xr:uid="{00000000-0005-0000-0000-0000622E0000}"/>
    <cellStyle name="Header2 2 39" xfId="30494" xr:uid="{00000000-0005-0000-0000-0000632E0000}"/>
    <cellStyle name="Header2 2 4" xfId="30495" xr:uid="{00000000-0005-0000-0000-0000642E0000}"/>
    <cellStyle name="Header2 2 4 2" xfId="30496" xr:uid="{00000000-0005-0000-0000-0000652E0000}"/>
    <cellStyle name="Header2 2 4 2 2" xfId="30497" xr:uid="{00000000-0005-0000-0000-0000662E0000}"/>
    <cellStyle name="Header2 2 4 2 2 2" xfId="30498" xr:uid="{00000000-0005-0000-0000-0000672E0000}"/>
    <cellStyle name="Header2 2 4 2 2 2 2" xfId="30499" xr:uid="{00000000-0005-0000-0000-0000682E0000}"/>
    <cellStyle name="Header2 2 4 2 2 2 2 2" xfId="30500" xr:uid="{00000000-0005-0000-0000-0000692E0000}"/>
    <cellStyle name="Header2 2 4 2 2 2 2 2 2" xfId="30501" xr:uid="{00000000-0005-0000-0000-00006A2E0000}"/>
    <cellStyle name="Header2 2 4 2 2 2 2 2 2 2" xfId="30502" xr:uid="{00000000-0005-0000-0000-00006B2E0000}"/>
    <cellStyle name="Header2 2 4 2 2 2 2 2 3" xfId="30503" xr:uid="{00000000-0005-0000-0000-00006C2E0000}"/>
    <cellStyle name="Header2 2 4 2 2 2 2 3" xfId="30504" xr:uid="{00000000-0005-0000-0000-00006D2E0000}"/>
    <cellStyle name="Header2 2 4 2 2 2 2 3 2" xfId="30505" xr:uid="{00000000-0005-0000-0000-00006E2E0000}"/>
    <cellStyle name="Header2 2 4 2 2 2 2 4" xfId="30506" xr:uid="{00000000-0005-0000-0000-00006F2E0000}"/>
    <cellStyle name="Header2 2 4 2 2 2 3" xfId="30507" xr:uid="{00000000-0005-0000-0000-0000702E0000}"/>
    <cellStyle name="Header2 2 4 2 2 2 3 2" xfId="30508" xr:uid="{00000000-0005-0000-0000-0000712E0000}"/>
    <cellStyle name="Header2 2 4 2 2 2 3 2 2" xfId="30509" xr:uid="{00000000-0005-0000-0000-0000722E0000}"/>
    <cellStyle name="Header2 2 4 2 2 2 3 3" xfId="30510" xr:uid="{00000000-0005-0000-0000-0000732E0000}"/>
    <cellStyle name="Header2 2 4 2 2 2 4" xfId="30511" xr:uid="{00000000-0005-0000-0000-0000742E0000}"/>
    <cellStyle name="Header2 2 4 2 2 2 4 2" xfId="30512" xr:uid="{00000000-0005-0000-0000-0000752E0000}"/>
    <cellStyle name="Header2 2 4 2 2 2 5" xfId="30513" xr:uid="{00000000-0005-0000-0000-0000762E0000}"/>
    <cellStyle name="Header2 2 4 2 2 3" xfId="30514" xr:uid="{00000000-0005-0000-0000-0000772E0000}"/>
    <cellStyle name="Header2 2 4 2 2 3 2" xfId="30515" xr:uid="{00000000-0005-0000-0000-0000782E0000}"/>
    <cellStyle name="Header2 2 4 2 2 3 2 2" xfId="30516" xr:uid="{00000000-0005-0000-0000-0000792E0000}"/>
    <cellStyle name="Header2 2 4 2 2 3 2 2 2" xfId="30517" xr:uid="{00000000-0005-0000-0000-00007A2E0000}"/>
    <cellStyle name="Header2 2 4 2 2 3 2 3" xfId="30518" xr:uid="{00000000-0005-0000-0000-00007B2E0000}"/>
    <cellStyle name="Header2 2 4 2 2 3 3" xfId="30519" xr:uid="{00000000-0005-0000-0000-00007C2E0000}"/>
    <cellStyle name="Header2 2 4 2 2 3 3 2" xfId="30520" xr:uid="{00000000-0005-0000-0000-00007D2E0000}"/>
    <cellStyle name="Header2 2 4 2 2 3 4" xfId="30521" xr:uid="{00000000-0005-0000-0000-00007E2E0000}"/>
    <cellStyle name="Header2 2 4 2 2 4" xfId="30522" xr:uid="{00000000-0005-0000-0000-00007F2E0000}"/>
    <cellStyle name="Header2 2 4 2 2 4 2" xfId="30523" xr:uid="{00000000-0005-0000-0000-0000802E0000}"/>
    <cellStyle name="Header2 2 4 2 2 4 2 2" xfId="30524" xr:uid="{00000000-0005-0000-0000-0000812E0000}"/>
    <cellStyle name="Header2 2 4 2 2 4 3" xfId="30525" xr:uid="{00000000-0005-0000-0000-0000822E0000}"/>
    <cellStyle name="Header2 2 4 2 2 5" xfId="30526" xr:uid="{00000000-0005-0000-0000-0000832E0000}"/>
    <cellStyle name="Header2 2 4 2 2 5 2" xfId="30527" xr:uid="{00000000-0005-0000-0000-0000842E0000}"/>
    <cellStyle name="Header2 2 4 2 2 6" xfId="30528" xr:uid="{00000000-0005-0000-0000-0000852E0000}"/>
    <cellStyle name="Header2 2 4 2 3" xfId="30529" xr:uid="{00000000-0005-0000-0000-0000862E0000}"/>
    <cellStyle name="Header2 2 4 2 3 2" xfId="30530" xr:uid="{00000000-0005-0000-0000-0000872E0000}"/>
    <cellStyle name="Header2 2 4 2 3 2 2" xfId="30531" xr:uid="{00000000-0005-0000-0000-0000882E0000}"/>
    <cellStyle name="Header2 2 4 2 3 2 2 2" xfId="30532" xr:uid="{00000000-0005-0000-0000-0000892E0000}"/>
    <cellStyle name="Header2 2 4 2 3 2 2 2 2" xfId="30533" xr:uid="{00000000-0005-0000-0000-00008A2E0000}"/>
    <cellStyle name="Header2 2 4 2 3 2 2 3" xfId="30534" xr:uid="{00000000-0005-0000-0000-00008B2E0000}"/>
    <cellStyle name="Header2 2 4 2 3 2 3" xfId="30535" xr:uid="{00000000-0005-0000-0000-00008C2E0000}"/>
    <cellStyle name="Header2 2 4 2 3 2 3 2" xfId="30536" xr:uid="{00000000-0005-0000-0000-00008D2E0000}"/>
    <cellStyle name="Header2 2 4 2 3 2 4" xfId="30537" xr:uid="{00000000-0005-0000-0000-00008E2E0000}"/>
    <cellStyle name="Header2 2 4 2 3 3" xfId="30538" xr:uid="{00000000-0005-0000-0000-00008F2E0000}"/>
    <cellStyle name="Header2 2 4 2 3 3 2" xfId="30539" xr:uid="{00000000-0005-0000-0000-0000902E0000}"/>
    <cellStyle name="Header2 2 4 2 3 3 2 2" xfId="30540" xr:uid="{00000000-0005-0000-0000-0000912E0000}"/>
    <cellStyle name="Header2 2 4 2 3 3 3" xfId="30541" xr:uid="{00000000-0005-0000-0000-0000922E0000}"/>
    <cellStyle name="Header2 2 4 2 3 4" xfId="30542" xr:uid="{00000000-0005-0000-0000-0000932E0000}"/>
    <cellStyle name="Header2 2 4 2 3 4 2" xfId="30543" xr:uid="{00000000-0005-0000-0000-0000942E0000}"/>
    <cellStyle name="Header2 2 4 2 3 5" xfId="30544" xr:uid="{00000000-0005-0000-0000-0000952E0000}"/>
    <cellStyle name="Header2 2 4 2 4" xfId="30545" xr:uid="{00000000-0005-0000-0000-0000962E0000}"/>
    <cellStyle name="Header2 2 4 2 4 2" xfId="30546" xr:uid="{00000000-0005-0000-0000-0000972E0000}"/>
    <cellStyle name="Header2 2 4 2 4 2 2" xfId="30547" xr:uid="{00000000-0005-0000-0000-0000982E0000}"/>
    <cellStyle name="Header2 2 4 2 4 2 2 2" xfId="30548" xr:uid="{00000000-0005-0000-0000-0000992E0000}"/>
    <cellStyle name="Header2 2 4 2 4 2 3" xfId="30549" xr:uid="{00000000-0005-0000-0000-00009A2E0000}"/>
    <cellStyle name="Header2 2 4 2 4 3" xfId="30550" xr:uid="{00000000-0005-0000-0000-00009B2E0000}"/>
    <cellStyle name="Header2 2 4 2 4 3 2" xfId="30551" xr:uid="{00000000-0005-0000-0000-00009C2E0000}"/>
    <cellStyle name="Header2 2 4 2 4 4" xfId="30552" xr:uid="{00000000-0005-0000-0000-00009D2E0000}"/>
    <cellStyle name="Header2 2 4 2 5" xfId="30553" xr:uid="{00000000-0005-0000-0000-00009E2E0000}"/>
    <cellStyle name="Header2 2 4 2 5 2" xfId="30554" xr:uid="{00000000-0005-0000-0000-00009F2E0000}"/>
    <cellStyle name="Header2 2 4 2 5 2 2" xfId="30555" xr:uid="{00000000-0005-0000-0000-0000A02E0000}"/>
    <cellStyle name="Header2 2 4 2 5 3" xfId="30556" xr:uid="{00000000-0005-0000-0000-0000A12E0000}"/>
    <cellStyle name="Header2 2 4 2 6" xfId="30557" xr:uid="{00000000-0005-0000-0000-0000A22E0000}"/>
    <cellStyle name="Header2 2 4 2 6 2" xfId="30558" xr:uid="{00000000-0005-0000-0000-0000A32E0000}"/>
    <cellStyle name="Header2 2 4 2 7" xfId="30559" xr:uid="{00000000-0005-0000-0000-0000A42E0000}"/>
    <cellStyle name="Header2 2 4 3" xfId="30560" xr:uid="{00000000-0005-0000-0000-0000A52E0000}"/>
    <cellStyle name="Header2 2 4 3 2" xfId="30561" xr:uid="{00000000-0005-0000-0000-0000A62E0000}"/>
    <cellStyle name="Header2 2 4 3 2 2" xfId="30562" xr:uid="{00000000-0005-0000-0000-0000A72E0000}"/>
    <cellStyle name="Header2 2 4 3 2 2 2" xfId="30563" xr:uid="{00000000-0005-0000-0000-0000A82E0000}"/>
    <cellStyle name="Header2 2 4 3 2 2 2 2" xfId="30564" xr:uid="{00000000-0005-0000-0000-0000A92E0000}"/>
    <cellStyle name="Header2 2 4 3 2 2 2 2 2" xfId="30565" xr:uid="{00000000-0005-0000-0000-0000AA2E0000}"/>
    <cellStyle name="Header2 2 4 3 2 2 2 3" xfId="30566" xr:uid="{00000000-0005-0000-0000-0000AB2E0000}"/>
    <cellStyle name="Header2 2 4 3 2 2 3" xfId="30567" xr:uid="{00000000-0005-0000-0000-0000AC2E0000}"/>
    <cellStyle name="Header2 2 4 3 2 2 3 2" xfId="30568" xr:uid="{00000000-0005-0000-0000-0000AD2E0000}"/>
    <cellStyle name="Header2 2 4 3 2 2 4" xfId="30569" xr:uid="{00000000-0005-0000-0000-0000AE2E0000}"/>
    <cellStyle name="Header2 2 4 3 2 3" xfId="30570" xr:uid="{00000000-0005-0000-0000-0000AF2E0000}"/>
    <cellStyle name="Header2 2 4 3 2 3 2" xfId="30571" xr:uid="{00000000-0005-0000-0000-0000B02E0000}"/>
    <cellStyle name="Header2 2 4 3 2 3 2 2" xfId="30572" xr:uid="{00000000-0005-0000-0000-0000B12E0000}"/>
    <cellStyle name="Header2 2 4 3 2 3 3" xfId="30573" xr:uid="{00000000-0005-0000-0000-0000B22E0000}"/>
    <cellStyle name="Header2 2 4 3 2 4" xfId="30574" xr:uid="{00000000-0005-0000-0000-0000B32E0000}"/>
    <cellStyle name="Header2 2 4 3 2 4 2" xfId="30575" xr:uid="{00000000-0005-0000-0000-0000B42E0000}"/>
    <cellStyle name="Header2 2 4 3 2 5" xfId="30576" xr:uid="{00000000-0005-0000-0000-0000B52E0000}"/>
    <cellStyle name="Header2 2 4 3 3" xfId="30577" xr:uid="{00000000-0005-0000-0000-0000B62E0000}"/>
    <cellStyle name="Header2 2 4 3 3 2" xfId="30578" xr:uid="{00000000-0005-0000-0000-0000B72E0000}"/>
    <cellStyle name="Header2 2 4 3 3 2 2" xfId="30579" xr:uid="{00000000-0005-0000-0000-0000B82E0000}"/>
    <cellStyle name="Header2 2 4 3 3 2 2 2" xfId="30580" xr:uid="{00000000-0005-0000-0000-0000B92E0000}"/>
    <cellStyle name="Header2 2 4 3 3 2 3" xfId="30581" xr:uid="{00000000-0005-0000-0000-0000BA2E0000}"/>
    <cellStyle name="Header2 2 4 3 3 3" xfId="30582" xr:uid="{00000000-0005-0000-0000-0000BB2E0000}"/>
    <cellStyle name="Header2 2 4 3 3 3 2" xfId="30583" xr:uid="{00000000-0005-0000-0000-0000BC2E0000}"/>
    <cellStyle name="Header2 2 4 3 3 4" xfId="30584" xr:uid="{00000000-0005-0000-0000-0000BD2E0000}"/>
    <cellStyle name="Header2 2 4 3 4" xfId="30585" xr:uid="{00000000-0005-0000-0000-0000BE2E0000}"/>
    <cellStyle name="Header2 2 4 3 4 2" xfId="30586" xr:uid="{00000000-0005-0000-0000-0000BF2E0000}"/>
    <cellStyle name="Header2 2 4 3 4 2 2" xfId="30587" xr:uid="{00000000-0005-0000-0000-0000C02E0000}"/>
    <cellStyle name="Header2 2 4 3 4 3" xfId="30588" xr:uid="{00000000-0005-0000-0000-0000C12E0000}"/>
    <cellStyle name="Header2 2 4 3 5" xfId="30589" xr:uid="{00000000-0005-0000-0000-0000C22E0000}"/>
    <cellStyle name="Header2 2 4 3 5 2" xfId="30590" xr:uid="{00000000-0005-0000-0000-0000C32E0000}"/>
    <cellStyle name="Header2 2 4 3 6" xfId="30591" xr:uid="{00000000-0005-0000-0000-0000C42E0000}"/>
    <cellStyle name="Header2 2 4 4" xfId="30592" xr:uid="{00000000-0005-0000-0000-0000C52E0000}"/>
    <cellStyle name="Header2 2 4 4 2" xfId="30593" xr:uid="{00000000-0005-0000-0000-0000C62E0000}"/>
    <cellStyle name="Header2 2 4 4 2 2" xfId="30594" xr:uid="{00000000-0005-0000-0000-0000C72E0000}"/>
    <cellStyle name="Header2 2 4 4 2 2 2" xfId="30595" xr:uid="{00000000-0005-0000-0000-0000C82E0000}"/>
    <cellStyle name="Header2 2 4 4 2 2 2 2" xfId="30596" xr:uid="{00000000-0005-0000-0000-0000C92E0000}"/>
    <cellStyle name="Header2 2 4 4 2 2 3" xfId="30597" xr:uid="{00000000-0005-0000-0000-0000CA2E0000}"/>
    <cellStyle name="Header2 2 4 4 2 3" xfId="30598" xr:uid="{00000000-0005-0000-0000-0000CB2E0000}"/>
    <cellStyle name="Header2 2 4 4 2 3 2" xfId="30599" xr:uid="{00000000-0005-0000-0000-0000CC2E0000}"/>
    <cellStyle name="Header2 2 4 4 2 4" xfId="30600" xr:uid="{00000000-0005-0000-0000-0000CD2E0000}"/>
    <cellStyle name="Header2 2 4 4 3" xfId="30601" xr:uid="{00000000-0005-0000-0000-0000CE2E0000}"/>
    <cellStyle name="Header2 2 4 4 3 2" xfId="30602" xr:uid="{00000000-0005-0000-0000-0000CF2E0000}"/>
    <cellStyle name="Header2 2 4 4 3 2 2" xfId="30603" xr:uid="{00000000-0005-0000-0000-0000D02E0000}"/>
    <cellStyle name="Header2 2 4 4 3 3" xfId="30604" xr:uid="{00000000-0005-0000-0000-0000D12E0000}"/>
    <cellStyle name="Header2 2 4 4 4" xfId="30605" xr:uid="{00000000-0005-0000-0000-0000D22E0000}"/>
    <cellStyle name="Header2 2 4 4 4 2" xfId="30606" xr:uid="{00000000-0005-0000-0000-0000D32E0000}"/>
    <cellStyle name="Header2 2 4 4 5" xfId="30607" xr:uid="{00000000-0005-0000-0000-0000D42E0000}"/>
    <cellStyle name="Header2 2 4 5" xfId="30608" xr:uid="{00000000-0005-0000-0000-0000D52E0000}"/>
    <cellStyle name="Header2 2 4 5 2" xfId="30609" xr:uid="{00000000-0005-0000-0000-0000D62E0000}"/>
    <cellStyle name="Header2 2 4 5 2 2" xfId="30610" xr:uid="{00000000-0005-0000-0000-0000D72E0000}"/>
    <cellStyle name="Header2 2 4 5 2 2 2" xfId="30611" xr:uid="{00000000-0005-0000-0000-0000D82E0000}"/>
    <cellStyle name="Header2 2 4 5 2 3" xfId="30612" xr:uid="{00000000-0005-0000-0000-0000D92E0000}"/>
    <cellStyle name="Header2 2 4 5 3" xfId="30613" xr:uid="{00000000-0005-0000-0000-0000DA2E0000}"/>
    <cellStyle name="Header2 2 4 5 3 2" xfId="30614" xr:uid="{00000000-0005-0000-0000-0000DB2E0000}"/>
    <cellStyle name="Header2 2 4 5 4" xfId="30615" xr:uid="{00000000-0005-0000-0000-0000DC2E0000}"/>
    <cellStyle name="Header2 2 4 6" xfId="30616" xr:uid="{00000000-0005-0000-0000-0000DD2E0000}"/>
    <cellStyle name="Header2 2 4 6 2" xfId="30617" xr:uid="{00000000-0005-0000-0000-0000DE2E0000}"/>
    <cellStyle name="Header2 2 4 6 2 2" xfId="30618" xr:uid="{00000000-0005-0000-0000-0000DF2E0000}"/>
    <cellStyle name="Header2 2 4 6 3" xfId="30619" xr:uid="{00000000-0005-0000-0000-0000E02E0000}"/>
    <cellStyle name="Header2 2 4 7" xfId="30620" xr:uid="{00000000-0005-0000-0000-0000E12E0000}"/>
    <cellStyle name="Header2 2 4 7 2" xfId="30621" xr:uid="{00000000-0005-0000-0000-0000E22E0000}"/>
    <cellStyle name="Header2 2 4 8" xfId="30622" xr:uid="{00000000-0005-0000-0000-0000E32E0000}"/>
    <cellStyle name="Header2 2 40" xfId="30623" xr:uid="{00000000-0005-0000-0000-0000E42E0000}"/>
    <cellStyle name="Header2 2 41" xfId="30624" xr:uid="{00000000-0005-0000-0000-0000E52E0000}"/>
    <cellStyle name="Header2 2 42" xfId="30625" xr:uid="{00000000-0005-0000-0000-0000E62E0000}"/>
    <cellStyle name="Header2 2 43" xfId="30626" xr:uid="{00000000-0005-0000-0000-0000E72E0000}"/>
    <cellStyle name="Header2 2 44" xfId="30627" xr:uid="{00000000-0005-0000-0000-0000E82E0000}"/>
    <cellStyle name="Header2 2 45" xfId="30628" xr:uid="{00000000-0005-0000-0000-0000E92E0000}"/>
    <cellStyle name="Header2 2 46" xfId="30629" xr:uid="{00000000-0005-0000-0000-0000EA2E0000}"/>
    <cellStyle name="Header2 2 5" xfId="30630" xr:uid="{00000000-0005-0000-0000-0000EB2E0000}"/>
    <cellStyle name="Header2 2 5 2" xfId="30631" xr:uid="{00000000-0005-0000-0000-0000EC2E0000}"/>
    <cellStyle name="Header2 2 5 2 2" xfId="30632" xr:uid="{00000000-0005-0000-0000-0000ED2E0000}"/>
    <cellStyle name="Header2 2 5 2 2 2" xfId="30633" xr:uid="{00000000-0005-0000-0000-0000EE2E0000}"/>
    <cellStyle name="Header2 2 5 2 2 2 2" xfId="30634" xr:uid="{00000000-0005-0000-0000-0000EF2E0000}"/>
    <cellStyle name="Header2 2 5 2 2 2 2 2" xfId="30635" xr:uid="{00000000-0005-0000-0000-0000F02E0000}"/>
    <cellStyle name="Header2 2 5 2 2 2 2 2 2" xfId="30636" xr:uid="{00000000-0005-0000-0000-0000F12E0000}"/>
    <cellStyle name="Header2 2 5 2 2 2 2 2 2 2" xfId="30637" xr:uid="{00000000-0005-0000-0000-0000F22E0000}"/>
    <cellStyle name="Header2 2 5 2 2 2 2 2 3" xfId="30638" xr:uid="{00000000-0005-0000-0000-0000F32E0000}"/>
    <cellStyle name="Header2 2 5 2 2 2 2 3" xfId="30639" xr:uid="{00000000-0005-0000-0000-0000F42E0000}"/>
    <cellStyle name="Header2 2 5 2 2 2 2 3 2" xfId="30640" xr:uid="{00000000-0005-0000-0000-0000F52E0000}"/>
    <cellStyle name="Header2 2 5 2 2 2 2 4" xfId="30641" xr:uid="{00000000-0005-0000-0000-0000F62E0000}"/>
    <cellStyle name="Header2 2 5 2 2 2 3" xfId="30642" xr:uid="{00000000-0005-0000-0000-0000F72E0000}"/>
    <cellStyle name="Header2 2 5 2 2 2 3 2" xfId="30643" xr:uid="{00000000-0005-0000-0000-0000F82E0000}"/>
    <cellStyle name="Header2 2 5 2 2 2 3 2 2" xfId="30644" xr:uid="{00000000-0005-0000-0000-0000F92E0000}"/>
    <cellStyle name="Header2 2 5 2 2 2 3 3" xfId="30645" xr:uid="{00000000-0005-0000-0000-0000FA2E0000}"/>
    <cellStyle name="Header2 2 5 2 2 2 4" xfId="30646" xr:uid="{00000000-0005-0000-0000-0000FB2E0000}"/>
    <cellStyle name="Header2 2 5 2 2 2 4 2" xfId="30647" xr:uid="{00000000-0005-0000-0000-0000FC2E0000}"/>
    <cellStyle name="Header2 2 5 2 2 2 5" xfId="30648" xr:uid="{00000000-0005-0000-0000-0000FD2E0000}"/>
    <cellStyle name="Header2 2 5 2 2 3" xfId="30649" xr:uid="{00000000-0005-0000-0000-0000FE2E0000}"/>
    <cellStyle name="Header2 2 5 2 2 3 2" xfId="30650" xr:uid="{00000000-0005-0000-0000-0000FF2E0000}"/>
    <cellStyle name="Header2 2 5 2 2 3 2 2" xfId="30651" xr:uid="{00000000-0005-0000-0000-0000002F0000}"/>
    <cellStyle name="Header2 2 5 2 2 3 2 2 2" xfId="30652" xr:uid="{00000000-0005-0000-0000-0000012F0000}"/>
    <cellStyle name="Header2 2 5 2 2 3 2 3" xfId="30653" xr:uid="{00000000-0005-0000-0000-0000022F0000}"/>
    <cellStyle name="Header2 2 5 2 2 3 3" xfId="30654" xr:uid="{00000000-0005-0000-0000-0000032F0000}"/>
    <cellStyle name="Header2 2 5 2 2 3 3 2" xfId="30655" xr:uid="{00000000-0005-0000-0000-0000042F0000}"/>
    <cellStyle name="Header2 2 5 2 2 3 4" xfId="30656" xr:uid="{00000000-0005-0000-0000-0000052F0000}"/>
    <cellStyle name="Header2 2 5 2 2 4" xfId="30657" xr:uid="{00000000-0005-0000-0000-0000062F0000}"/>
    <cellStyle name="Header2 2 5 2 2 4 2" xfId="30658" xr:uid="{00000000-0005-0000-0000-0000072F0000}"/>
    <cellStyle name="Header2 2 5 2 2 4 2 2" xfId="30659" xr:uid="{00000000-0005-0000-0000-0000082F0000}"/>
    <cellStyle name="Header2 2 5 2 2 4 3" xfId="30660" xr:uid="{00000000-0005-0000-0000-0000092F0000}"/>
    <cellStyle name="Header2 2 5 2 2 5" xfId="30661" xr:uid="{00000000-0005-0000-0000-00000A2F0000}"/>
    <cellStyle name="Header2 2 5 2 2 5 2" xfId="30662" xr:uid="{00000000-0005-0000-0000-00000B2F0000}"/>
    <cellStyle name="Header2 2 5 2 2 6" xfId="30663" xr:uid="{00000000-0005-0000-0000-00000C2F0000}"/>
    <cellStyle name="Header2 2 5 2 3" xfId="30664" xr:uid="{00000000-0005-0000-0000-00000D2F0000}"/>
    <cellStyle name="Header2 2 5 2 3 2" xfId="30665" xr:uid="{00000000-0005-0000-0000-00000E2F0000}"/>
    <cellStyle name="Header2 2 5 2 3 2 2" xfId="30666" xr:uid="{00000000-0005-0000-0000-00000F2F0000}"/>
    <cellStyle name="Header2 2 5 2 3 2 2 2" xfId="30667" xr:uid="{00000000-0005-0000-0000-0000102F0000}"/>
    <cellStyle name="Header2 2 5 2 3 2 2 2 2" xfId="30668" xr:uid="{00000000-0005-0000-0000-0000112F0000}"/>
    <cellStyle name="Header2 2 5 2 3 2 2 3" xfId="30669" xr:uid="{00000000-0005-0000-0000-0000122F0000}"/>
    <cellStyle name="Header2 2 5 2 3 2 3" xfId="30670" xr:uid="{00000000-0005-0000-0000-0000132F0000}"/>
    <cellStyle name="Header2 2 5 2 3 2 3 2" xfId="30671" xr:uid="{00000000-0005-0000-0000-0000142F0000}"/>
    <cellStyle name="Header2 2 5 2 3 2 4" xfId="30672" xr:uid="{00000000-0005-0000-0000-0000152F0000}"/>
    <cellStyle name="Header2 2 5 2 3 3" xfId="30673" xr:uid="{00000000-0005-0000-0000-0000162F0000}"/>
    <cellStyle name="Header2 2 5 2 3 3 2" xfId="30674" xr:uid="{00000000-0005-0000-0000-0000172F0000}"/>
    <cellStyle name="Header2 2 5 2 3 3 2 2" xfId="30675" xr:uid="{00000000-0005-0000-0000-0000182F0000}"/>
    <cellStyle name="Header2 2 5 2 3 3 3" xfId="30676" xr:uid="{00000000-0005-0000-0000-0000192F0000}"/>
    <cellStyle name="Header2 2 5 2 3 4" xfId="30677" xr:uid="{00000000-0005-0000-0000-00001A2F0000}"/>
    <cellStyle name="Header2 2 5 2 3 4 2" xfId="30678" xr:uid="{00000000-0005-0000-0000-00001B2F0000}"/>
    <cellStyle name="Header2 2 5 2 3 5" xfId="30679" xr:uid="{00000000-0005-0000-0000-00001C2F0000}"/>
    <cellStyle name="Header2 2 5 2 4" xfId="30680" xr:uid="{00000000-0005-0000-0000-00001D2F0000}"/>
    <cellStyle name="Header2 2 5 2 4 2" xfId="30681" xr:uid="{00000000-0005-0000-0000-00001E2F0000}"/>
    <cellStyle name="Header2 2 5 2 4 2 2" xfId="30682" xr:uid="{00000000-0005-0000-0000-00001F2F0000}"/>
    <cellStyle name="Header2 2 5 2 4 2 2 2" xfId="30683" xr:uid="{00000000-0005-0000-0000-0000202F0000}"/>
    <cellStyle name="Header2 2 5 2 4 2 3" xfId="30684" xr:uid="{00000000-0005-0000-0000-0000212F0000}"/>
    <cellStyle name="Header2 2 5 2 4 3" xfId="30685" xr:uid="{00000000-0005-0000-0000-0000222F0000}"/>
    <cellStyle name="Header2 2 5 2 4 3 2" xfId="30686" xr:uid="{00000000-0005-0000-0000-0000232F0000}"/>
    <cellStyle name="Header2 2 5 2 4 4" xfId="30687" xr:uid="{00000000-0005-0000-0000-0000242F0000}"/>
    <cellStyle name="Header2 2 5 2 5" xfId="30688" xr:uid="{00000000-0005-0000-0000-0000252F0000}"/>
    <cellStyle name="Header2 2 5 2 5 2" xfId="30689" xr:uid="{00000000-0005-0000-0000-0000262F0000}"/>
    <cellStyle name="Header2 2 5 2 5 2 2" xfId="30690" xr:uid="{00000000-0005-0000-0000-0000272F0000}"/>
    <cellStyle name="Header2 2 5 2 5 3" xfId="30691" xr:uid="{00000000-0005-0000-0000-0000282F0000}"/>
    <cellStyle name="Header2 2 5 2 6" xfId="30692" xr:uid="{00000000-0005-0000-0000-0000292F0000}"/>
    <cellStyle name="Header2 2 5 2 6 2" xfId="30693" xr:uid="{00000000-0005-0000-0000-00002A2F0000}"/>
    <cellStyle name="Header2 2 5 2 7" xfId="30694" xr:uid="{00000000-0005-0000-0000-00002B2F0000}"/>
    <cellStyle name="Header2 2 5 3" xfId="30695" xr:uid="{00000000-0005-0000-0000-00002C2F0000}"/>
    <cellStyle name="Header2 2 5 3 2" xfId="30696" xr:uid="{00000000-0005-0000-0000-00002D2F0000}"/>
    <cellStyle name="Header2 2 5 3 2 2" xfId="30697" xr:uid="{00000000-0005-0000-0000-00002E2F0000}"/>
    <cellStyle name="Header2 2 5 3 2 2 2" xfId="30698" xr:uid="{00000000-0005-0000-0000-00002F2F0000}"/>
    <cellStyle name="Header2 2 5 3 2 2 2 2" xfId="30699" xr:uid="{00000000-0005-0000-0000-0000302F0000}"/>
    <cellStyle name="Header2 2 5 3 2 2 2 2 2" xfId="30700" xr:uid="{00000000-0005-0000-0000-0000312F0000}"/>
    <cellStyle name="Header2 2 5 3 2 2 2 3" xfId="30701" xr:uid="{00000000-0005-0000-0000-0000322F0000}"/>
    <cellStyle name="Header2 2 5 3 2 2 3" xfId="30702" xr:uid="{00000000-0005-0000-0000-0000332F0000}"/>
    <cellStyle name="Header2 2 5 3 2 2 3 2" xfId="30703" xr:uid="{00000000-0005-0000-0000-0000342F0000}"/>
    <cellStyle name="Header2 2 5 3 2 2 4" xfId="30704" xr:uid="{00000000-0005-0000-0000-0000352F0000}"/>
    <cellStyle name="Header2 2 5 3 2 3" xfId="30705" xr:uid="{00000000-0005-0000-0000-0000362F0000}"/>
    <cellStyle name="Header2 2 5 3 2 3 2" xfId="30706" xr:uid="{00000000-0005-0000-0000-0000372F0000}"/>
    <cellStyle name="Header2 2 5 3 2 3 2 2" xfId="30707" xr:uid="{00000000-0005-0000-0000-0000382F0000}"/>
    <cellStyle name="Header2 2 5 3 2 3 3" xfId="30708" xr:uid="{00000000-0005-0000-0000-0000392F0000}"/>
    <cellStyle name="Header2 2 5 3 2 4" xfId="30709" xr:uid="{00000000-0005-0000-0000-00003A2F0000}"/>
    <cellStyle name="Header2 2 5 3 2 4 2" xfId="30710" xr:uid="{00000000-0005-0000-0000-00003B2F0000}"/>
    <cellStyle name="Header2 2 5 3 2 5" xfId="30711" xr:uid="{00000000-0005-0000-0000-00003C2F0000}"/>
    <cellStyle name="Header2 2 5 3 3" xfId="30712" xr:uid="{00000000-0005-0000-0000-00003D2F0000}"/>
    <cellStyle name="Header2 2 5 3 3 2" xfId="30713" xr:uid="{00000000-0005-0000-0000-00003E2F0000}"/>
    <cellStyle name="Header2 2 5 3 3 2 2" xfId="30714" xr:uid="{00000000-0005-0000-0000-00003F2F0000}"/>
    <cellStyle name="Header2 2 5 3 3 2 2 2" xfId="30715" xr:uid="{00000000-0005-0000-0000-0000402F0000}"/>
    <cellStyle name="Header2 2 5 3 3 2 3" xfId="30716" xr:uid="{00000000-0005-0000-0000-0000412F0000}"/>
    <cellStyle name="Header2 2 5 3 3 3" xfId="30717" xr:uid="{00000000-0005-0000-0000-0000422F0000}"/>
    <cellStyle name="Header2 2 5 3 3 3 2" xfId="30718" xr:uid="{00000000-0005-0000-0000-0000432F0000}"/>
    <cellStyle name="Header2 2 5 3 3 4" xfId="30719" xr:uid="{00000000-0005-0000-0000-0000442F0000}"/>
    <cellStyle name="Header2 2 5 3 4" xfId="30720" xr:uid="{00000000-0005-0000-0000-0000452F0000}"/>
    <cellStyle name="Header2 2 5 3 4 2" xfId="30721" xr:uid="{00000000-0005-0000-0000-0000462F0000}"/>
    <cellStyle name="Header2 2 5 3 4 2 2" xfId="30722" xr:uid="{00000000-0005-0000-0000-0000472F0000}"/>
    <cellStyle name="Header2 2 5 3 4 3" xfId="30723" xr:uid="{00000000-0005-0000-0000-0000482F0000}"/>
    <cellStyle name="Header2 2 5 3 5" xfId="30724" xr:uid="{00000000-0005-0000-0000-0000492F0000}"/>
    <cellStyle name="Header2 2 5 3 5 2" xfId="30725" xr:uid="{00000000-0005-0000-0000-00004A2F0000}"/>
    <cellStyle name="Header2 2 5 3 6" xfId="30726" xr:uid="{00000000-0005-0000-0000-00004B2F0000}"/>
    <cellStyle name="Header2 2 5 4" xfId="30727" xr:uid="{00000000-0005-0000-0000-00004C2F0000}"/>
    <cellStyle name="Header2 2 5 4 2" xfId="30728" xr:uid="{00000000-0005-0000-0000-00004D2F0000}"/>
    <cellStyle name="Header2 2 5 4 2 2" xfId="30729" xr:uid="{00000000-0005-0000-0000-00004E2F0000}"/>
    <cellStyle name="Header2 2 5 4 2 2 2" xfId="30730" xr:uid="{00000000-0005-0000-0000-00004F2F0000}"/>
    <cellStyle name="Header2 2 5 4 2 2 2 2" xfId="30731" xr:uid="{00000000-0005-0000-0000-0000502F0000}"/>
    <cellStyle name="Header2 2 5 4 2 2 3" xfId="30732" xr:uid="{00000000-0005-0000-0000-0000512F0000}"/>
    <cellStyle name="Header2 2 5 4 2 3" xfId="30733" xr:uid="{00000000-0005-0000-0000-0000522F0000}"/>
    <cellStyle name="Header2 2 5 4 2 3 2" xfId="30734" xr:uid="{00000000-0005-0000-0000-0000532F0000}"/>
    <cellStyle name="Header2 2 5 4 2 4" xfId="30735" xr:uid="{00000000-0005-0000-0000-0000542F0000}"/>
    <cellStyle name="Header2 2 5 4 3" xfId="30736" xr:uid="{00000000-0005-0000-0000-0000552F0000}"/>
    <cellStyle name="Header2 2 5 4 3 2" xfId="30737" xr:uid="{00000000-0005-0000-0000-0000562F0000}"/>
    <cellStyle name="Header2 2 5 4 3 2 2" xfId="30738" xr:uid="{00000000-0005-0000-0000-0000572F0000}"/>
    <cellStyle name="Header2 2 5 4 3 3" xfId="30739" xr:uid="{00000000-0005-0000-0000-0000582F0000}"/>
    <cellStyle name="Header2 2 5 4 4" xfId="30740" xr:uid="{00000000-0005-0000-0000-0000592F0000}"/>
    <cellStyle name="Header2 2 5 4 4 2" xfId="30741" xr:uid="{00000000-0005-0000-0000-00005A2F0000}"/>
    <cellStyle name="Header2 2 5 4 5" xfId="30742" xr:uid="{00000000-0005-0000-0000-00005B2F0000}"/>
    <cellStyle name="Header2 2 5 5" xfId="30743" xr:uid="{00000000-0005-0000-0000-00005C2F0000}"/>
    <cellStyle name="Header2 2 5 5 2" xfId="30744" xr:uid="{00000000-0005-0000-0000-00005D2F0000}"/>
    <cellStyle name="Header2 2 5 5 2 2" xfId="30745" xr:uid="{00000000-0005-0000-0000-00005E2F0000}"/>
    <cellStyle name="Header2 2 5 5 2 2 2" xfId="30746" xr:uid="{00000000-0005-0000-0000-00005F2F0000}"/>
    <cellStyle name="Header2 2 5 5 2 3" xfId="30747" xr:uid="{00000000-0005-0000-0000-0000602F0000}"/>
    <cellStyle name="Header2 2 5 5 3" xfId="30748" xr:uid="{00000000-0005-0000-0000-0000612F0000}"/>
    <cellStyle name="Header2 2 5 5 3 2" xfId="30749" xr:uid="{00000000-0005-0000-0000-0000622F0000}"/>
    <cellStyle name="Header2 2 5 5 4" xfId="30750" xr:uid="{00000000-0005-0000-0000-0000632F0000}"/>
    <cellStyle name="Header2 2 5 6" xfId="30751" xr:uid="{00000000-0005-0000-0000-0000642F0000}"/>
    <cellStyle name="Header2 2 5 6 2" xfId="30752" xr:uid="{00000000-0005-0000-0000-0000652F0000}"/>
    <cellStyle name="Header2 2 5 7" xfId="30753" xr:uid="{00000000-0005-0000-0000-0000662F0000}"/>
    <cellStyle name="Header2 2 6" xfId="30754" xr:uid="{00000000-0005-0000-0000-0000672F0000}"/>
    <cellStyle name="Header2 2 6 2" xfId="30755" xr:uid="{00000000-0005-0000-0000-0000682F0000}"/>
    <cellStyle name="Header2 2 6 2 2" xfId="30756" xr:uid="{00000000-0005-0000-0000-0000692F0000}"/>
    <cellStyle name="Header2 2 6 2 2 2" xfId="30757" xr:uid="{00000000-0005-0000-0000-00006A2F0000}"/>
    <cellStyle name="Header2 2 6 2 2 2 2" xfId="30758" xr:uid="{00000000-0005-0000-0000-00006B2F0000}"/>
    <cellStyle name="Header2 2 6 2 2 2 2 2" xfId="30759" xr:uid="{00000000-0005-0000-0000-00006C2F0000}"/>
    <cellStyle name="Header2 2 6 2 2 2 3" xfId="30760" xr:uid="{00000000-0005-0000-0000-00006D2F0000}"/>
    <cellStyle name="Header2 2 6 2 2 3" xfId="30761" xr:uid="{00000000-0005-0000-0000-00006E2F0000}"/>
    <cellStyle name="Header2 2 6 2 2 3 2" xfId="30762" xr:uid="{00000000-0005-0000-0000-00006F2F0000}"/>
    <cellStyle name="Header2 2 6 2 2 4" xfId="30763" xr:uid="{00000000-0005-0000-0000-0000702F0000}"/>
    <cellStyle name="Header2 2 6 2 3" xfId="30764" xr:uid="{00000000-0005-0000-0000-0000712F0000}"/>
    <cellStyle name="Header2 2 6 2 3 2" xfId="30765" xr:uid="{00000000-0005-0000-0000-0000722F0000}"/>
    <cellStyle name="Header2 2 6 2 3 2 2" xfId="30766" xr:uid="{00000000-0005-0000-0000-0000732F0000}"/>
    <cellStyle name="Header2 2 6 2 3 3" xfId="30767" xr:uid="{00000000-0005-0000-0000-0000742F0000}"/>
    <cellStyle name="Header2 2 6 2 4" xfId="30768" xr:uid="{00000000-0005-0000-0000-0000752F0000}"/>
    <cellStyle name="Header2 2 6 2 4 2" xfId="30769" xr:uid="{00000000-0005-0000-0000-0000762F0000}"/>
    <cellStyle name="Header2 2 6 2 5" xfId="30770" xr:uid="{00000000-0005-0000-0000-0000772F0000}"/>
    <cellStyle name="Header2 2 6 3" xfId="30771" xr:uid="{00000000-0005-0000-0000-0000782F0000}"/>
    <cellStyle name="Header2 2 6 3 2" xfId="30772" xr:uid="{00000000-0005-0000-0000-0000792F0000}"/>
    <cellStyle name="Header2 2 6 3 2 2" xfId="30773" xr:uid="{00000000-0005-0000-0000-00007A2F0000}"/>
    <cellStyle name="Header2 2 6 3 2 2 2" xfId="30774" xr:uid="{00000000-0005-0000-0000-00007B2F0000}"/>
    <cellStyle name="Header2 2 6 3 2 3" xfId="30775" xr:uid="{00000000-0005-0000-0000-00007C2F0000}"/>
    <cellStyle name="Header2 2 6 3 3" xfId="30776" xr:uid="{00000000-0005-0000-0000-00007D2F0000}"/>
    <cellStyle name="Header2 2 6 3 3 2" xfId="30777" xr:uid="{00000000-0005-0000-0000-00007E2F0000}"/>
    <cellStyle name="Header2 2 6 3 4" xfId="30778" xr:uid="{00000000-0005-0000-0000-00007F2F0000}"/>
    <cellStyle name="Header2 2 6 4" xfId="30779" xr:uid="{00000000-0005-0000-0000-0000802F0000}"/>
    <cellStyle name="Header2 2 6 4 2" xfId="30780" xr:uid="{00000000-0005-0000-0000-0000812F0000}"/>
    <cellStyle name="Header2 2 6 4 2 2" xfId="30781" xr:uid="{00000000-0005-0000-0000-0000822F0000}"/>
    <cellStyle name="Header2 2 6 4 3" xfId="30782" xr:uid="{00000000-0005-0000-0000-0000832F0000}"/>
    <cellStyle name="Header2 2 6 5" xfId="30783" xr:uid="{00000000-0005-0000-0000-0000842F0000}"/>
    <cellStyle name="Header2 2 6 5 2" xfId="30784" xr:uid="{00000000-0005-0000-0000-0000852F0000}"/>
    <cellStyle name="Header2 2 6 6" xfId="30785" xr:uid="{00000000-0005-0000-0000-0000862F0000}"/>
    <cellStyle name="Header2 2 7" xfId="30786" xr:uid="{00000000-0005-0000-0000-0000872F0000}"/>
    <cellStyle name="Header2 2 7 2" xfId="30787" xr:uid="{00000000-0005-0000-0000-0000882F0000}"/>
    <cellStyle name="Header2 2 7 2 2" xfId="30788" xr:uid="{00000000-0005-0000-0000-0000892F0000}"/>
    <cellStyle name="Header2 2 7 2 2 2" xfId="30789" xr:uid="{00000000-0005-0000-0000-00008A2F0000}"/>
    <cellStyle name="Header2 2 7 2 2 2 2" xfId="30790" xr:uid="{00000000-0005-0000-0000-00008B2F0000}"/>
    <cellStyle name="Header2 2 7 2 2 3" xfId="30791" xr:uid="{00000000-0005-0000-0000-00008C2F0000}"/>
    <cellStyle name="Header2 2 7 2 3" xfId="30792" xr:uid="{00000000-0005-0000-0000-00008D2F0000}"/>
    <cellStyle name="Header2 2 7 2 3 2" xfId="30793" xr:uid="{00000000-0005-0000-0000-00008E2F0000}"/>
    <cellStyle name="Header2 2 7 2 4" xfId="30794" xr:uid="{00000000-0005-0000-0000-00008F2F0000}"/>
    <cellStyle name="Header2 2 7 3" xfId="30795" xr:uid="{00000000-0005-0000-0000-0000902F0000}"/>
    <cellStyle name="Header2 2 7 3 2" xfId="30796" xr:uid="{00000000-0005-0000-0000-0000912F0000}"/>
    <cellStyle name="Header2 2 7 3 2 2" xfId="30797" xr:uid="{00000000-0005-0000-0000-0000922F0000}"/>
    <cellStyle name="Header2 2 7 3 3" xfId="30798" xr:uid="{00000000-0005-0000-0000-0000932F0000}"/>
    <cellStyle name="Header2 2 7 4" xfId="30799" xr:uid="{00000000-0005-0000-0000-0000942F0000}"/>
    <cellStyle name="Header2 2 7 4 2" xfId="30800" xr:uid="{00000000-0005-0000-0000-0000952F0000}"/>
    <cellStyle name="Header2 2 7 5" xfId="30801" xr:uid="{00000000-0005-0000-0000-0000962F0000}"/>
    <cellStyle name="Header2 2 8" xfId="30802" xr:uid="{00000000-0005-0000-0000-0000972F0000}"/>
    <cellStyle name="Header2 2 8 2" xfId="30803" xr:uid="{00000000-0005-0000-0000-0000982F0000}"/>
    <cellStyle name="Header2 2 8 2 2" xfId="30804" xr:uid="{00000000-0005-0000-0000-0000992F0000}"/>
    <cellStyle name="Header2 2 8 2 2 2" xfId="30805" xr:uid="{00000000-0005-0000-0000-00009A2F0000}"/>
    <cellStyle name="Header2 2 8 2 3" xfId="30806" xr:uid="{00000000-0005-0000-0000-00009B2F0000}"/>
    <cellStyle name="Header2 2 8 3" xfId="30807" xr:uid="{00000000-0005-0000-0000-00009C2F0000}"/>
    <cellStyle name="Header2 2 8 3 2" xfId="30808" xr:uid="{00000000-0005-0000-0000-00009D2F0000}"/>
    <cellStyle name="Header2 2 8 4" xfId="30809" xr:uid="{00000000-0005-0000-0000-00009E2F0000}"/>
    <cellStyle name="Header2 2 9" xfId="30810" xr:uid="{00000000-0005-0000-0000-00009F2F0000}"/>
    <cellStyle name="Header2 2 9 2" xfId="30811" xr:uid="{00000000-0005-0000-0000-0000A02F0000}"/>
    <cellStyle name="Header2 20" xfId="30812" xr:uid="{00000000-0005-0000-0000-0000A12F0000}"/>
    <cellStyle name="Header2 21" xfId="30813" xr:uid="{00000000-0005-0000-0000-0000A22F0000}"/>
    <cellStyle name="Header2 22" xfId="30814" xr:uid="{00000000-0005-0000-0000-0000A32F0000}"/>
    <cellStyle name="Header2 23" xfId="30815" xr:uid="{00000000-0005-0000-0000-0000A42F0000}"/>
    <cellStyle name="Header2 24" xfId="30816" xr:uid="{00000000-0005-0000-0000-0000A52F0000}"/>
    <cellStyle name="Header2 25" xfId="30817" xr:uid="{00000000-0005-0000-0000-0000A62F0000}"/>
    <cellStyle name="Header2 26" xfId="30818" xr:uid="{00000000-0005-0000-0000-0000A72F0000}"/>
    <cellStyle name="Header2 27" xfId="30819" xr:uid="{00000000-0005-0000-0000-0000A82F0000}"/>
    <cellStyle name="Header2 28" xfId="30820" xr:uid="{00000000-0005-0000-0000-0000A92F0000}"/>
    <cellStyle name="Header2 29" xfId="30821" xr:uid="{00000000-0005-0000-0000-0000AA2F0000}"/>
    <cellStyle name="Header2 3" xfId="30822" xr:uid="{00000000-0005-0000-0000-0000AB2F0000}"/>
    <cellStyle name="Header2 3 2" xfId="30823" xr:uid="{00000000-0005-0000-0000-0000AC2F0000}"/>
    <cellStyle name="Header2 3 2 2" xfId="30824" xr:uid="{00000000-0005-0000-0000-0000AD2F0000}"/>
    <cellStyle name="Header2 3 2 2 2" xfId="30825" xr:uid="{00000000-0005-0000-0000-0000AE2F0000}"/>
    <cellStyle name="Header2 3 2 2 2 2" xfId="30826" xr:uid="{00000000-0005-0000-0000-0000AF2F0000}"/>
    <cellStyle name="Header2 3 2 2 2 2 2" xfId="30827" xr:uid="{00000000-0005-0000-0000-0000B02F0000}"/>
    <cellStyle name="Header2 3 2 2 2 2 2 2" xfId="30828" xr:uid="{00000000-0005-0000-0000-0000B12F0000}"/>
    <cellStyle name="Header2 3 2 2 2 2 2 2 2" xfId="30829" xr:uid="{00000000-0005-0000-0000-0000B22F0000}"/>
    <cellStyle name="Header2 3 2 2 2 2 2 2 2 2" xfId="30830" xr:uid="{00000000-0005-0000-0000-0000B32F0000}"/>
    <cellStyle name="Header2 3 2 2 2 2 2 2 3" xfId="30831" xr:uid="{00000000-0005-0000-0000-0000B42F0000}"/>
    <cellStyle name="Header2 3 2 2 2 2 2 3" xfId="30832" xr:uid="{00000000-0005-0000-0000-0000B52F0000}"/>
    <cellStyle name="Header2 3 2 2 2 2 2 3 2" xfId="30833" xr:uid="{00000000-0005-0000-0000-0000B62F0000}"/>
    <cellStyle name="Header2 3 2 2 2 2 2 4" xfId="30834" xr:uid="{00000000-0005-0000-0000-0000B72F0000}"/>
    <cellStyle name="Header2 3 2 2 2 2 3" xfId="30835" xr:uid="{00000000-0005-0000-0000-0000B82F0000}"/>
    <cellStyle name="Header2 3 2 2 2 2 3 2" xfId="30836" xr:uid="{00000000-0005-0000-0000-0000B92F0000}"/>
    <cellStyle name="Header2 3 2 2 2 2 3 2 2" xfId="30837" xr:uid="{00000000-0005-0000-0000-0000BA2F0000}"/>
    <cellStyle name="Header2 3 2 2 2 2 3 3" xfId="30838" xr:uid="{00000000-0005-0000-0000-0000BB2F0000}"/>
    <cellStyle name="Header2 3 2 2 2 2 4" xfId="30839" xr:uid="{00000000-0005-0000-0000-0000BC2F0000}"/>
    <cellStyle name="Header2 3 2 2 2 2 4 2" xfId="30840" xr:uid="{00000000-0005-0000-0000-0000BD2F0000}"/>
    <cellStyle name="Header2 3 2 2 2 2 5" xfId="30841" xr:uid="{00000000-0005-0000-0000-0000BE2F0000}"/>
    <cellStyle name="Header2 3 2 2 2 3" xfId="30842" xr:uid="{00000000-0005-0000-0000-0000BF2F0000}"/>
    <cellStyle name="Header2 3 2 2 2 3 2" xfId="30843" xr:uid="{00000000-0005-0000-0000-0000C02F0000}"/>
    <cellStyle name="Header2 3 2 2 2 3 2 2" xfId="30844" xr:uid="{00000000-0005-0000-0000-0000C12F0000}"/>
    <cellStyle name="Header2 3 2 2 2 3 2 2 2" xfId="30845" xr:uid="{00000000-0005-0000-0000-0000C22F0000}"/>
    <cellStyle name="Header2 3 2 2 2 3 2 3" xfId="30846" xr:uid="{00000000-0005-0000-0000-0000C32F0000}"/>
    <cellStyle name="Header2 3 2 2 2 3 3" xfId="30847" xr:uid="{00000000-0005-0000-0000-0000C42F0000}"/>
    <cellStyle name="Header2 3 2 2 2 3 3 2" xfId="30848" xr:uid="{00000000-0005-0000-0000-0000C52F0000}"/>
    <cellStyle name="Header2 3 2 2 2 3 4" xfId="30849" xr:uid="{00000000-0005-0000-0000-0000C62F0000}"/>
    <cellStyle name="Header2 3 2 2 2 4" xfId="30850" xr:uid="{00000000-0005-0000-0000-0000C72F0000}"/>
    <cellStyle name="Header2 3 2 2 2 4 2" xfId="30851" xr:uid="{00000000-0005-0000-0000-0000C82F0000}"/>
    <cellStyle name="Header2 3 2 2 2 4 2 2" xfId="30852" xr:uid="{00000000-0005-0000-0000-0000C92F0000}"/>
    <cellStyle name="Header2 3 2 2 2 4 3" xfId="30853" xr:uid="{00000000-0005-0000-0000-0000CA2F0000}"/>
    <cellStyle name="Header2 3 2 2 2 5" xfId="30854" xr:uid="{00000000-0005-0000-0000-0000CB2F0000}"/>
    <cellStyle name="Header2 3 2 2 2 5 2" xfId="30855" xr:uid="{00000000-0005-0000-0000-0000CC2F0000}"/>
    <cellStyle name="Header2 3 2 2 2 6" xfId="30856" xr:uid="{00000000-0005-0000-0000-0000CD2F0000}"/>
    <cellStyle name="Header2 3 2 2 3" xfId="30857" xr:uid="{00000000-0005-0000-0000-0000CE2F0000}"/>
    <cellStyle name="Header2 3 2 2 3 2" xfId="30858" xr:uid="{00000000-0005-0000-0000-0000CF2F0000}"/>
    <cellStyle name="Header2 3 2 2 3 2 2" xfId="30859" xr:uid="{00000000-0005-0000-0000-0000D02F0000}"/>
    <cellStyle name="Header2 3 2 2 3 2 2 2" xfId="30860" xr:uid="{00000000-0005-0000-0000-0000D12F0000}"/>
    <cellStyle name="Header2 3 2 2 3 2 2 2 2" xfId="30861" xr:uid="{00000000-0005-0000-0000-0000D22F0000}"/>
    <cellStyle name="Header2 3 2 2 3 2 2 3" xfId="30862" xr:uid="{00000000-0005-0000-0000-0000D32F0000}"/>
    <cellStyle name="Header2 3 2 2 3 2 3" xfId="30863" xr:uid="{00000000-0005-0000-0000-0000D42F0000}"/>
    <cellStyle name="Header2 3 2 2 3 2 3 2" xfId="30864" xr:uid="{00000000-0005-0000-0000-0000D52F0000}"/>
    <cellStyle name="Header2 3 2 2 3 2 4" xfId="30865" xr:uid="{00000000-0005-0000-0000-0000D62F0000}"/>
    <cellStyle name="Header2 3 2 2 3 3" xfId="30866" xr:uid="{00000000-0005-0000-0000-0000D72F0000}"/>
    <cellStyle name="Header2 3 2 2 3 3 2" xfId="30867" xr:uid="{00000000-0005-0000-0000-0000D82F0000}"/>
    <cellStyle name="Header2 3 2 2 3 3 2 2" xfId="30868" xr:uid="{00000000-0005-0000-0000-0000D92F0000}"/>
    <cellStyle name="Header2 3 2 2 3 3 3" xfId="30869" xr:uid="{00000000-0005-0000-0000-0000DA2F0000}"/>
    <cellStyle name="Header2 3 2 2 3 4" xfId="30870" xr:uid="{00000000-0005-0000-0000-0000DB2F0000}"/>
    <cellStyle name="Header2 3 2 2 3 4 2" xfId="30871" xr:uid="{00000000-0005-0000-0000-0000DC2F0000}"/>
    <cellStyle name="Header2 3 2 2 3 5" xfId="30872" xr:uid="{00000000-0005-0000-0000-0000DD2F0000}"/>
    <cellStyle name="Header2 3 2 2 4" xfId="30873" xr:uid="{00000000-0005-0000-0000-0000DE2F0000}"/>
    <cellStyle name="Header2 3 2 2 4 2" xfId="30874" xr:uid="{00000000-0005-0000-0000-0000DF2F0000}"/>
    <cellStyle name="Header2 3 2 2 4 2 2" xfId="30875" xr:uid="{00000000-0005-0000-0000-0000E02F0000}"/>
    <cellStyle name="Header2 3 2 2 4 2 2 2" xfId="30876" xr:uid="{00000000-0005-0000-0000-0000E12F0000}"/>
    <cellStyle name="Header2 3 2 2 4 2 3" xfId="30877" xr:uid="{00000000-0005-0000-0000-0000E22F0000}"/>
    <cellStyle name="Header2 3 2 2 4 3" xfId="30878" xr:uid="{00000000-0005-0000-0000-0000E32F0000}"/>
    <cellStyle name="Header2 3 2 2 4 3 2" xfId="30879" xr:uid="{00000000-0005-0000-0000-0000E42F0000}"/>
    <cellStyle name="Header2 3 2 2 4 4" xfId="30880" xr:uid="{00000000-0005-0000-0000-0000E52F0000}"/>
    <cellStyle name="Header2 3 2 2 5" xfId="30881" xr:uid="{00000000-0005-0000-0000-0000E62F0000}"/>
    <cellStyle name="Header2 3 2 2 5 2" xfId="30882" xr:uid="{00000000-0005-0000-0000-0000E72F0000}"/>
    <cellStyle name="Header2 3 2 2 5 2 2" xfId="30883" xr:uid="{00000000-0005-0000-0000-0000E82F0000}"/>
    <cellStyle name="Header2 3 2 2 5 3" xfId="30884" xr:uid="{00000000-0005-0000-0000-0000E92F0000}"/>
    <cellStyle name="Header2 3 2 2 6" xfId="30885" xr:uid="{00000000-0005-0000-0000-0000EA2F0000}"/>
    <cellStyle name="Header2 3 2 2 6 2" xfId="30886" xr:uid="{00000000-0005-0000-0000-0000EB2F0000}"/>
    <cellStyle name="Header2 3 2 2 7" xfId="30887" xr:uid="{00000000-0005-0000-0000-0000EC2F0000}"/>
    <cellStyle name="Header2 3 2 3" xfId="30888" xr:uid="{00000000-0005-0000-0000-0000ED2F0000}"/>
    <cellStyle name="Header2 3 2 3 2" xfId="30889" xr:uid="{00000000-0005-0000-0000-0000EE2F0000}"/>
    <cellStyle name="Header2 3 2 3 2 2" xfId="30890" xr:uid="{00000000-0005-0000-0000-0000EF2F0000}"/>
    <cellStyle name="Header2 3 2 3 2 2 2" xfId="30891" xr:uid="{00000000-0005-0000-0000-0000F02F0000}"/>
    <cellStyle name="Header2 3 2 3 2 2 2 2" xfId="30892" xr:uid="{00000000-0005-0000-0000-0000F12F0000}"/>
    <cellStyle name="Header2 3 2 3 2 2 2 2 2" xfId="30893" xr:uid="{00000000-0005-0000-0000-0000F22F0000}"/>
    <cellStyle name="Header2 3 2 3 2 2 2 3" xfId="30894" xr:uid="{00000000-0005-0000-0000-0000F32F0000}"/>
    <cellStyle name="Header2 3 2 3 2 2 3" xfId="30895" xr:uid="{00000000-0005-0000-0000-0000F42F0000}"/>
    <cellStyle name="Header2 3 2 3 2 2 3 2" xfId="30896" xr:uid="{00000000-0005-0000-0000-0000F52F0000}"/>
    <cellStyle name="Header2 3 2 3 2 2 4" xfId="30897" xr:uid="{00000000-0005-0000-0000-0000F62F0000}"/>
    <cellStyle name="Header2 3 2 3 2 3" xfId="30898" xr:uid="{00000000-0005-0000-0000-0000F72F0000}"/>
    <cellStyle name="Header2 3 2 3 2 3 2" xfId="30899" xr:uid="{00000000-0005-0000-0000-0000F82F0000}"/>
    <cellStyle name="Header2 3 2 3 2 3 2 2" xfId="30900" xr:uid="{00000000-0005-0000-0000-0000F92F0000}"/>
    <cellStyle name="Header2 3 2 3 2 3 3" xfId="30901" xr:uid="{00000000-0005-0000-0000-0000FA2F0000}"/>
    <cellStyle name="Header2 3 2 3 2 4" xfId="30902" xr:uid="{00000000-0005-0000-0000-0000FB2F0000}"/>
    <cellStyle name="Header2 3 2 3 2 4 2" xfId="30903" xr:uid="{00000000-0005-0000-0000-0000FC2F0000}"/>
    <cellStyle name="Header2 3 2 3 2 5" xfId="30904" xr:uid="{00000000-0005-0000-0000-0000FD2F0000}"/>
    <cellStyle name="Header2 3 2 3 3" xfId="30905" xr:uid="{00000000-0005-0000-0000-0000FE2F0000}"/>
    <cellStyle name="Header2 3 2 3 3 2" xfId="30906" xr:uid="{00000000-0005-0000-0000-0000FF2F0000}"/>
    <cellStyle name="Header2 3 2 3 3 2 2" xfId="30907" xr:uid="{00000000-0005-0000-0000-000000300000}"/>
    <cellStyle name="Header2 3 2 3 3 2 2 2" xfId="30908" xr:uid="{00000000-0005-0000-0000-000001300000}"/>
    <cellStyle name="Header2 3 2 3 3 2 3" xfId="30909" xr:uid="{00000000-0005-0000-0000-000002300000}"/>
    <cellStyle name="Header2 3 2 3 3 3" xfId="30910" xr:uid="{00000000-0005-0000-0000-000003300000}"/>
    <cellStyle name="Header2 3 2 3 3 3 2" xfId="30911" xr:uid="{00000000-0005-0000-0000-000004300000}"/>
    <cellStyle name="Header2 3 2 3 3 4" xfId="30912" xr:uid="{00000000-0005-0000-0000-000005300000}"/>
    <cellStyle name="Header2 3 2 3 4" xfId="30913" xr:uid="{00000000-0005-0000-0000-000006300000}"/>
    <cellStyle name="Header2 3 2 3 4 2" xfId="30914" xr:uid="{00000000-0005-0000-0000-000007300000}"/>
    <cellStyle name="Header2 3 2 3 4 2 2" xfId="30915" xr:uid="{00000000-0005-0000-0000-000008300000}"/>
    <cellStyle name="Header2 3 2 3 4 3" xfId="30916" xr:uid="{00000000-0005-0000-0000-000009300000}"/>
    <cellStyle name="Header2 3 2 3 5" xfId="30917" xr:uid="{00000000-0005-0000-0000-00000A300000}"/>
    <cellStyle name="Header2 3 2 3 5 2" xfId="30918" xr:uid="{00000000-0005-0000-0000-00000B300000}"/>
    <cellStyle name="Header2 3 2 3 6" xfId="30919" xr:uid="{00000000-0005-0000-0000-00000C300000}"/>
    <cellStyle name="Header2 3 2 4" xfId="30920" xr:uid="{00000000-0005-0000-0000-00000D300000}"/>
    <cellStyle name="Header2 3 2 4 2" xfId="30921" xr:uid="{00000000-0005-0000-0000-00000E300000}"/>
    <cellStyle name="Header2 3 2 4 2 2" xfId="30922" xr:uid="{00000000-0005-0000-0000-00000F300000}"/>
    <cellStyle name="Header2 3 2 4 2 2 2" xfId="30923" xr:uid="{00000000-0005-0000-0000-000010300000}"/>
    <cellStyle name="Header2 3 2 4 2 2 2 2" xfId="30924" xr:uid="{00000000-0005-0000-0000-000011300000}"/>
    <cellStyle name="Header2 3 2 4 2 2 3" xfId="30925" xr:uid="{00000000-0005-0000-0000-000012300000}"/>
    <cellStyle name="Header2 3 2 4 2 3" xfId="30926" xr:uid="{00000000-0005-0000-0000-000013300000}"/>
    <cellStyle name="Header2 3 2 4 2 3 2" xfId="30927" xr:uid="{00000000-0005-0000-0000-000014300000}"/>
    <cellStyle name="Header2 3 2 4 2 4" xfId="30928" xr:uid="{00000000-0005-0000-0000-000015300000}"/>
    <cellStyle name="Header2 3 2 4 3" xfId="30929" xr:uid="{00000000-0005-0000-0000-000016300000}"/>
    <cellStyle name="Header2 3 2 4 3 2" xfId="30930" xr:uid="{00000000-0005-0000-0000-000017300000}"/>
    <cellStyle name="Header2 3 2 4 3 2 2" xfId="30931" xr:uid="{00000000-0005-0000-0000-000018300000}"/>
    <cellStyle name="Header2 3 2 4 3 3" xfId="30932" xr:uid="{00000000-0005-0000-0000-000019300000}"/>
    <cellStyle name="Header2 3 2 4 4" xfId="30933" xr:uid="{00000000-0005-0000-0000-00001A300000}"/>
    <cellStyle name="Header2 3 2 4 4 2" xfId="30934" xr:uid="{00000000-0005-0000-0000-00001B300000}"/>
    <cellStyle name="Header2 3 2 4 5" xfId="30935" xr:uid="{00000000-0005-0000-0000-00001C300000}"/>
    <cellStyle name="Header2 3 2 5" xfId="30936" xr:uid="{00000000-0005-0000-0000-00001D300000}"/>
    <cellStyle name="Header2 3 2 5 2" xfId="30937" xr:uid="{00000000-0005-0000-0000-00001E300000}"/>
    <cellStyle name="Header2 3 2 5 2 2" xfId="30938" xr:uid="{00000000-0005-0000-0000-00001F300000}"/>
    <cellStyle name="Header2 3 2 5 2 2 2" xfId="30939" xr:uid="{00000000-0005-0000-0000-000020300000}"/>
    <cellStyle name="Header2 3 2 5 2 3" xfId="30940" xr:uid="{00000000-0005-0000-0000-000021300000}"/>
    <cellStyle name="Header2 3 2 5 3" xfId="30941" xr:uid="{00000000-0005-0000-0000-000022300000}"/>
    <cellStyle name="Header2 3 2 5 3 2" xfId="30942" xr:uid="{00000000-0005-0000-0000-000023300000}"/>
    <cellStyle name="Header2 3 2 5 4" xfId="30943" xr:uid="{00000000-0005-0000-0000-000024300000}"/>
    <cellStyle name="Header2 3 2 6" xfId="30944" xr:uid="{00000000-0005-0000-0000-000025300000}"/>
    <cellStyle name="Header2 3 2 6 2" xfId="30945" xr:uid="{00000000-0005-0000-0000-000026300000}"/>
    <cellStyle name="Header2 3 2 6 2 2" xfId="30946" xr:uid="{00000000-0005-0000-0000-000027300000}"/>
    <cellStyle name="Header2 3 2 6 3" xfId="30947" xr:uid="{00000000-0005-0000-0000-000028300000}"/>
    <cellStyle name="Header2 3 2 7" xfId="30948" xr:uid="{00000000-0005-0000-0000-000029300000}"/>
    <cellStyle name="Header2 3 2 7 2" xfId="30949" xr:uid="{00000000-0005-0000-0000-00002A300000}"/>
    <cellStyle name="Header2 3 2 8" xfId="30950" xr:uid="{00000000-0005-0000-0000-00002B300000}"/>
    <cellStyle name="Header2 3 3" xfId="30951" xr:uid="{00000000-0005-0000-0000-00002C300000}"/>
    <cellStyle name="Header2 3 3 2" xfId="30952" xr:uid="{00000000-0005-0000-0000-00002D300000}"/>
    <cellStyle name="Header2 3 3 2 2" xfId="30953" xr:uid="{00000000-0005-0000-0000-00002E300000}"/>
    <cellStyle name="Header2 3 3 2 2 2" xfId="30954" xr:uid="{00000000-0005-0000-0000-00002F300000}"/>
    <cellStyle name="Header2 3 3 2 2 2 2" xfId="30955" xr:uid="{00000000-0005-0000-0000-000030300000}"/>
    <cellStyle name="Header2 3 3 2 2 2 2 2" xfId="30956" xr:uid="{00000000-0005-0000-0000-000031300000}"/>
    <cellStyle name="Header2 3 3 2 2 2 2 2 2" xfId="30957" xr:uid="{00000000-0005-0000-0000-000032300000}"/>
    <cellStyle name="Header2 3 3 2 2 2 2 2 2 2" xfId="30958" xr:uid="{00000000-0005-0000-0000-000033300000}"/>
    <cellStyle name="Header2 3 3 2 2 2 2 2 3" xfId="30959" xr:uid="{00000000-0005-0000-0000-000034300000}"/>
    <cellStyle name="Header2 3 3 2 2 2 2 3" xfId="30960" xr:uid="{00000000-0005-0000-0000-000035300000}"/>
    <cellStyle name="Header2 3 3 2 2 2 2 3 2" xfId="30961" xr:uid="{00000000-0005-0000-0000-000036300000}"/>
    <cellStyle name="Header2 3 3 2 2 2 2 4" xfId="30962" xr:uid="{00000000-0005-0000-0000-000037300000}"/>
    <cellStyle name="Header2 3 3 2 2 2 3" xfId="30963" xr:uid="{00000000-0005-0000-0000-000038300000}"/>
    <cellStyle name="Header2 3 3 2 2 2 3 2" xfId="30964" xr:uid="{00000000-0005-0000-0000-000039300000}"/>
    <cellStyle name="Header2 3 3 2 2 2 3 2 2" xfId="30965" xr:uid="{00000000-0005-0000-0000-00003A300000}"/>
    <cellStyle name="Header2 3 3 2 2 2 3 3" xfId="30966" xr:uid="{00000000-0005-0000-0000-00003B300000}"/>
    <cellStyle name="Header2 3 3 2 2 2 4" xfId="30967" xr:uid="{00000000-0005-0000-0000-00003C300000}"/>
    <cellStyle name="Header2 3 3 2 2 2 4 2" xfId="30968" xr:uid="{00000000-0005-0000-0000-00003D300000}"/>
    <cellStyle name="Header2 3 3 2 2 2 5" xfId="30969" xr:uid="{00000000-0005-0000-0000-00003E300000}"/>
    <cellStyle name="Header2 3 3 2 2 3" xfId="30970" xr:uid="{00000000-0005-0000-0000-00003F300000}"/>
    <cellStyle name="Header2 3 3 2 2 3 2" xfId="30971" xr:uid="{00000000-0005-0000-0000-000040300000}"/>
    <cellStyle name="Header2 3 3 2 2 3 2 2" xfId="30972" xr:uid="{00000000-0005-0000-0000-000041300000}"/>
    <cellStyle name="Header2 3 3 2 2 3 2 2 2" xfId="30973" xr:uid="{00000000-0005-0000-0000-000042300000}"/>
    <cellStyle name="Header2 3 3 2 2 3 2 3" xfId="30974" xr:uid="{00000000-0005-0000-0000-000043300000}"/>
    <cellStyle name="Header2 3 3 2 2 3 3" xfId="30975" xr:uid="{00000000-0005-0000-0000-000044300000}"/>
    <cellStyle name="Header2 3 3 2 2 3 3 2" xfId="30976" xr:uid="{00000000-0005-0000-0000-000045300000}"/>
    <cellStyle name="Header2 3 3 2 2 3 4" xfId="30977" xr:uid="{00000000-0005-0000-0000-000046300000}"/>
    <cellStyle name="Header2 3 3 2 2 4" xfId="30978" xr:uid="{00000000-0005-0000-0000-000047300000}"/>
    <cellStyle name="Header2 3 3 2 2 4 2" xfId="30979" xr:uid="{00000000-0005-0000-0000-000048300000}"/>
    <cellStyle name="Header2 3 3 2 2 4 2 2" xfId="30980" xr:uid="{00000000-0005-0000-0000-000049300000}"/>
    <cellStyle name="Header2 3 3 2 2 4 3" xfId="30981" xr:uid="{00000000-0005-0000-0000-00004A300000}"/>
    <cellStyle name="Header2 3 3 2 2 5" xfId="30982" xr:uid="{00000000-0005-0000-0000-00004B300000}"/>
    <cellStyle name="Header2 3 3 2 2 5 2" xfId="30983" xr:uid="{00000000-0005-0000-0000-00004C300000}"/>
    <cellStyle name="Header2 3 3 2 2 6" xfId="30984" xr:uid="{00000000-0005-0000-0000-00004D300000}"/>
    <cellStyle name="Header2 3 3 2 3" xfId="30985" xr:uid="{00000000-0005-0000-0000-00004E300000}"/>
    <cellStyle name="Header2 3 3 2 3 2" xfId="30986" xr:uid="{00000000-0005-0000-0000-00004F300000}"/>
    <cellStyle name="Header2 3 3 2 3 2 2" xfId="30987" xr:uid="{00000000-0005-0000-0000-000050300000}"/>
    <cellStyle name="Header2 3 3 2 3 2 2 2" xfId="30988" xr:uid="{00000000-0005-0000-0000-000051300000}"/>
    <cellStyle name="Header2 3 3 2 3 2 2 2 2" xfId="30989" xr:uid="{00000000-0005-0000-0000-000052300000}"/>
    <cellStyle name="Header2 3 3 2 3 2 2 3" xfId="30990" xr:uid="{00000000-0005-0000-0000-000053300000}"/>
    <cellStyle name="Header2 3 3 2 3 2 3" xfId="30991" xr:uid="{00000000-0005-0000-0000-000054300000}"/>
    <cellStyle name="Header2 3 3 2 3 2 3 2" xfId="30992" xr:uid="{00000000-0005-0000-0000-000055300000}"/>
    <cellStyle name="Header2 3 3 2 3 2 4" xfId="30993" xr:uid="{00000000-0005-0000-0000-000056300000}"/>
    <cellStyle name="Header2 3 3 2 3 3" xfId="30994" xr:uid="{00000000-0005-0000-0000-000057300000}"/>
    <cellStyle name="Header2 3 3 2 3 3 2" xfId="30995" xr:uid="{00000000-0005-0000-0000-000058300000}"/>
    <cellStyle name="Header2 3 3 2 3 3 2 2" xfId="30996" xr:uid="{00000000-0005-0000-0000-000059300000}"/>
    <cellStyle name="Header2 3 3 2 3 3 3" xfId="30997" xr:uid="{00000000-0005-0000-0000-00005A300000}"/>
    <cellStyle name="Header2 3 3 2 3 4" xfId="30998" xr:uid="{00000000-0005-0000-0000-00005B300000}"/>
    <cellStyle name="Header2 3 3 2 3 4 2" xfId="30999" xr:uid="{00000000-0005-0000-0000-00005C300000}"/>
    <cellStyle name="Header2 3 3 2 3 5" xfId="31000" xr:uid="{00000000-0005-0000-0000-00005D300000}"/>
    <cellStyle name="Header2 3 3 2 4" xfId="31001" xr:uid="{00000000-0005-0000-0000-00005E300000}"/>
    <cellStyle name="Header2 3 3 2 4 2" xfId="31002" xr:uid="{00000000-0005-0000-0000-00005F300000}"/>
    <cellStyle name="Header2 3 3 2 4 2 2" xfId="31003" xr:uid="{00000000-0005-0000-0000-000060300000}"/>
    <cellStyle name="Header2 3 3 2 4 2 2 2" xfId="31004" xr:uid="{00000000-0005-0000-0000-000061300000}"/>
    <cellStyle name="Header2 3 3 2 4 2 3" xfId="31005" xr:uid="{00000000-0005-0000-0000-000062300000}"/>
    <cellStyle name="Header2 3 3 2 4 3" xfId="31006" xr:uid="{00000000-0005-0000-0000-000063300000}"/>
    <cellStyle name="Header2 3 3 2 4 3 2" xfId="31007" xr:uid="{00000000-0005-0000-0000-000064300000}"/>
    <cellStyle name="Header2 3 3 2 4 4" xfId="31008" xr:uid="{00000000-0005-0000-0000-000065300000}"/>
    <cellStyle name="Header2 3 3 2 5" xfId="31009" xr:uid="{00000000-0005-0000-0000-000066300000}"/>
    <cellStyle name="Header2 3 3 2 5 2" xfId="31010" xr:uid="{00000000-0005-0000-0000-000067300000}"/>
    <cellStyle name="Header2 3 3 2 5 2 2" xfId="31011" xr:uid="{00000000-0005-0000-0000-000068300000}"/>
    <cellStyle name="Header2 3 3 2 5 3" xfId="31012" xr:uid="{00000000-0005-0000-0000-000069300000}"/>
    <cellStyle name="Header2 3 3 2 6" xfId="31013" xr:uid="{00000000-0005-0000-0000-00006A300000}"/>
    <cellStyle name="Header2 3 3 2 6 2" xfId="31014" xr:uid="{00000000-0005-0000-0000-00006B300000}"/>
    <cellStyle name="Header2 3 3 2 7" xfId="31015" xr:uid="{00000000-0005-0000-0000-00006C300000}"/>
    <cellStyle name="Header2 3 3 3" xfId="31016" xr:uid="{00000000-0005-0000-0000-00006D300000}"/>
    <cellStyle name="Header2 3 3 3 2" xfId="31017" xr:uid="{00000000-0005-0000-0000-00006E300000}"/>
    <cellStyle name="Header2 3 3 3 2 2" xfId="31018" xr:uid="{00000000-0005-0000-0000-00006F300000}"/>
    <cellStyle name="Header2 3 3 3 2 2 2" xfId="31019" xr:uid="{00000000-0005-0000-0000-000070300000}"/>
    <cellStyle name="Header2 3 3 3 2 2 2 2" xfId="31020" xr:uid="{00000000-0005-0000-0000-000071300000}"/>
    <cellStyle name="Header2 3 3 3 2 2 2 2 2" xfId="31021" xr:uid="{00000000-0005-0000-0000-000072300000}"/>
    <cellStyle name="Header2 3 3 3 2 2 2 3" xfId="31022" xr:uid="{00000000-0005-0000-0000-000073300000}"/>
    <cellStyle name="Header2 3 3 3 2 2 3" xfId="31023" xr:uid="{00000000-0005-0000-0000-000074300000}"/>
    <cellStyle name="Header2 3 3 3 2 2 3 2" xfId="31024" xr:uid="{00000000-0005-0000-0000-000075300000}"/>
    <cellStyle name="Header2 3 3 3 2 2 4" xfId="31025" xr:uid="{00000000-0005-0000-0000-000076300000}"/>
    <cellStyle name="Header2 3 3 3 2 3" xfId="31026" xr:uid="{00000000-0005-0000-0000-000077300000}"/>
    <cellStyle name="Header2 3 3 3 2 3 2" xfId="31027" xr:uid="{00000000-0005-0000-0000-000078300000}"/>
    <cellStyle name="Header2 3 3 3 2 3 2 2" xfId="31028" xr:uid="{00000000-0005-0000-0000-000079300000}"/>
    <cellStyle name="Header2 3 3 3 2 3 3" xfId="31029" xr:uid="{00000000-0005-0000-0000-00007A300000}"/>
    <cellStyle name="Header2 3 3 3 2 4" xfId="31030" xr:uid="{00000000-0005-0000-0000-00007B300000}"/>
    <cellStyle name="Header2 3 3 3 2 4 2" xfId="31031" xr:uid="{00000000-0005-0000-0000-00007C300000}"/>
    <cellStyle name="Header2 3 3 3 2 5" xfId="31032" xr:uid="{00000000-0005-0000-0000-00007D300000}"/>
    <cellStyle name="Header2 3 3 3 3" xfId="31033" xr:uid="{00000000-0005-0000-0000-00007E300000}"/>
    <cellStyle name="Header2 3 3 3 3 2" xfId="31034" xr:uid="{00000000-0005-0000-0000-00007F300000}"/>
    <cellStyle name="Header2 3 3 3 3 2 2" xfId="31035" xr:uid="{00000000-0005-0000-0000-000080300000}"/>
    <cellStyle name="Header2 3 3 3 3 2 2 2" xfId="31036" xr:uid="{00000000-0005-0000-0000-000081300000}"/>
    <cellStyle name="Header2 3 3 3 3 2 3" xfId="31037" xr:uid="{00000000-0005-0000-0000-000082300000}"/>
    <cellStyle name="Header2 3 3 3 3 3" xfId="31038" xr:uid="{00000000-0005-0000-0000-000083300000}"/>
    <cellStyle name="Header2 3 3 3 3 3 2" xfId="31039" xr:uid="{00000000-0005-0000-0000-000084300000}"/>
    <cellStyle name="Header2 3 3 3 3 4" xfId="31040" xr:uid="{00000000-0005-0000-0000-000085300000}"/>
    <cellStyle name="Header2 3 3 3 4" xfId="31041" xr:uid="{00000000-0005-0000-0000-000086300000}"/>
    <cellStyle name="Header2 3 3 3 4 2" xfId="31042" xr:uid="{00000000-0005-0000-0000-000087300000}"/>
    <cellStyle name="Header2 3 3 3 4 2 2" xfId="31043" xr:uid="{00000000-0005-0000-0000-000088300000}"/>
    <cellStyle name="Header2 3 3 3 4 3" xfId="31044" xr:uid="{00000000-0005-0000-0000-000089300000}"/>
    <cellStyle name="Header2 3 3 3 5" xfId="31045" xr:uid="{00000000-0005-0000-0000-00008A300000}"/>
    <cellStyle name="Header2 3 3 3 5 2" xfId="31046" xr:uid="{00000000-0005-0000-0000-00008B300000}"/>
    <cellStyle name="Header2 3 3 3 6" xfId="31047" xr:uid="{00000000-0005-0000-0000-00008C300000}"/>
    <cellStyle name="Header2 3 3 4" xfId="31048" xr:uid="{00000000-0005-0000-0000-00008D300000}"/>
    <cellStyle name="Header2 3 3 4 2" xfId="31049" xr:uid="{00000000-0005-0000-0000-00008E300000}"/>
    <cellStyle name="Header2 3 3 4 2 2" xfId="31050" xr:uid="{00000000-0005-0000-0000-00008F300000}"/>
    <cellStyle name="Header2 3 3 4 2 2 2" xfId="31051" xr:uid="{00000000-0005-0000-0000-000090300000}"/>
    <cellStyle name="Header2 3 3 4 2 2 2 2" xfId="31052" xr:uid="{00000000-0005-0000-0000-000091300000}"/>
    <cellStyle name="Header2 3 3 4 2 2 3" xfId="31053" xr:uid="{00000000-0005-0000-0000-000092300000}"/>
    <cellStyle name="Header2 3 3 4 2 3" xfId="31054" xr:uid="{00000000-0005-0000-0000-000093300000}"/>
    <cellStyle name="Header2 3 3 4 2 3 2" xfId="31055" xr:uid="{00000000-0005-0000-0000-000094300000}"/>
    <cellStyle name="Header2 3 3 4 2 4" xfId="31056" xr:uid="{00000000-0005-0000-0000-000095300000}"/>
    <cellStyle name="Header2 3 3 4 3" xfId="31057" xr:uid="{00000000-0005-0000-0000-000096300000}"/>
    <cellStyle name="Header2 3 3 4 3 2" xfId="31058" xr:uid="{00000000-0005-0000-0000-000097300000}"/>
    <cellStyle name="Header2 3 3 4 3 2 2" xfId="31059" xr:uid="{00000000-0005-0000-0000-000098300000}"/>
    <cellStyle name="Header2 3 3 4 3 3" xfId="31060" xr:uid="{00000000-0005-0000-0000-000099300000}"/>
    <cellStyle name="Header2 3 3 4 4" xfId="31061" xr:uid="{00000000-0005-0000-0000-00009A300000}"/>
    <cellStyle name="Header2 3 3 4 4 2" xfId="31062" xr:uid="{00000000-0005-0000-0000-00009B300000}"/>
    <cellStyle name="Header2 3 3 4 5" xfId="31063" xr:uid="{00000000-0005-0000-0000-00009C300000}"/>
    <cellStyle name="Header2 3 3 5" xfId="31064" xr:uid="{00000000-0005-0000-0000-00009D300000}"/>
    <cellStyle name="Header2 3 3 5 2" xfId="31065" xr:uid="{00000000-0005-0000-0000-00009E300000}"/>
    <cellStyle name="Header2 3 3 5 2 2" xfId="31066" xr:uid="{00000000-0005-0000-0000-00009F300000}"/>
    <cellStyle name="Header2 3 3 5 2 2 2" xfId="31067" xr:uid="{00000000-0005-0000-0000-0000A0300000}"/>
    <cellStyle name="Header2 3 3 5 2 3" xfId="31068" xr:uid="{00000000-0005-0000-0000-0000A1300000}"/>
    <cellStyle name="Header2 3 3 5 3" xfId="31069" xr:uid="{00000000-0005-0000-0000-0000A2300000}"/>
    <cellStyle name="Header2 3 3 5 3 2" xfId="31070" xr:uid="{00000000-0005-0000-0000-0000A3300000}"/>
    <cellStyle name="Header2 3 3 5 4" xfId="31071" xr:uid="{00000000-0005-0000-0000-0000A4300000}"/>
    <cellStyle name="Header2 3 3 6" xfId="31072" xr:uid="{00000000-0005-0000-0000-0000A5300000}"/>
    <cellStyle name="Header2 3 3 6 2" xfId="31073" xr:uid="{00000000-0005-0000-0000-0000A6300000}"/>
    <cellStyle name="Header2 3 3 6 2 2" xfId="31074" xr:uid="{00000000-0005-0000-0000-0000A7300000}"/>
    <cellStyle name="Header2 3 3 6 3" xfId="31075" xr:uid="{00000000-0005-0000-0000-0000A8300000}"/>
    <cellStyle name="Header2 3 3 7" xfId="31076" xr:uid="{00000000-0005-0000-0000-0000A9300000}"/>
    <cellStyle name="Header2 3 3 7 2" xfId="31077" xr:uid="{00000000-0005-0000-0000-0000AA300000}"/>
    <cellStyle name="Header2 3 3 8" xfId="31078" xr:uid="{00000000-0005-0000-0000-0000AB300000}"/>
    <cellStyle name="Header2 3 4" xfId="31079" xr:uid="{00000000-0005-0000-0000-0000AC300000}"/>
    <cellStyle name="Header2 3 4 2" xfId="31080" xr:uid="{00000000-0005-0000-0000-0000AD300000}"/>
    <cellStyle name="Header2 3 4 2 2" xfId="31081" xr:uid="{00000000-0005-0000-0000-0000AE300000}"/>
    <cellStyle name="Header2 3 4 2 2 2" xfId="31082" xr:uid="{00000000-0005-0000-0000-0000AF300000}"/>
    <cellStyle name="Header2 3 4 2 2 2 2" xfId="31083" xr:uid="{00000000-0005-0000-0000-0000B0300000}"/>
    <cellStyle name="Header2 3 4 2 2 2 2 2" xfId="31084" xr:uid="{00000000-0005-0000-0000-0000B1300000}"/>
    <cellStyle name="Header2 3 4 2 2 2 2 2 2" xfId="31085" xr:uid="{00000000-0005-0000-0000-0000B2300000}"/>
    <cellStyle name="Header2 3 4 2 2 2 2 3" xfId="31086" xr:uid="{00000000-0005-0000-0000-0000B3300000}"/>
    <cellStyle name="Header2 3 4 2 2 2 3" xfId="31087" xr:uid="{00000000-0005-0000-0000-0000B4300000}"/>
    <cellStyle name="Header2 3 4 2 2 2 3 2" xfId="31088" xr:uid="{00000000-0005-0000-0000-0000B5300000}"/>
    <cellStyle name="Header2 3 4 2 2 2 4" xfId="31089" xr:uid="{00000000-0005-0000-0000-0000B6300000}"/>
    <cellStyle name="Header2 3 4 2 2 3" xfId="31090" xr:uid="{00000000-0005-0000-0000-0000B7300000}"/>
    <cellStyle name="Header2 3 4 2 2 3 2" xfId="31091" xr:uid="{00000000-0005-0000-0000-0000B8300000}"/>
    <cellStyle name="Header2 3 4 2 2 3 2 2" xfId="31092" xr:uid="{00000000-0005-0000-0000-0000B9300000}"/>
    <cellStyle name="Header2 3 4 2 2 3 3" xfId="31093" xr:uid="{00000000-0005-0000-0000-0000BA300000}"/>
    <cellStyle name="Header2 3 4 2 2 4" xfId="31094" xr:uid="{00000000-0005-0000-0000-0000BB300000}"/>
    <cellStyle name="Header2 3 4 2 2 4 2" xfId="31095" xr:uid="{00000000-0005-0000-0000-0000BC300000}"/>
    <cellStyle name="Header2 3 4 2 2 5" xfId="31096" xr:uid="{00000000-0005-0000-0000-0000BD300000}"/>
    <cellStyle name="Header2 3 4 2 3" xfId="31097" xr:uid="{00000000-0005-0000-0000-0000BE300000}"/>
    <cellStyle name="Header2 3 4 2 3 2" xfId="31098" xr:uid="{00000000-0005-0000-0000-0000BF300000}"/>
    <cellStyle name="Header2 3 4 2 3 2 2" xfId="31099" xr:uid="{00000000-0005-0000-0000-0000C0300000}"/>
    <cellStyle name="Header2 3 4 2 3 2 2 2" xfId="31100" xr:uid="{00000000-0005-0000-0000-0000C1300000}"/>
    <cellStyle name="Header2 3 4 2 3 2 3" xfId="31101" xr:uid="{00000000-0005-0000-0000-0000C2300000}"/>
    <cellStyle name="Header2 3 4 2 3 3" xfId="31102" xr:uid="{00000000-0005-0000-0000-0000C3300000}"/>
    <cellStyle name="Header2 3 4 2 3 3 2" xfId="31103" xr:uid="{00000000-0005-0000-0000-0000C4300000}"/>
    <cellStyle name="Header2 3 4 2 3 4" xfId="31104" xr:uid="{00000000-0005-0000-0000-0000C5300000}"/>
    <cellStyle name="Header2 3 4 2 4" xfId="31105" xr:uid="{00000000-0005-0000-0000-0000C6300000}"/>
    <cellStyle name="Header2 3 4 2 4 2" xfId="31106" xr:uid="{00000000-0005-0000-0000-0000C7300000}"/>
    <cellStyle name="Header2 3 4 2 4 2 2" xfId="31107" xr:uid="{00000000-0005-0000-0000-0000C8300000}"/>
    <cellStyle name="Header2 3 4 2 4 3" xfId="31108" xr:uid="{00000000-0005-0000-0000-0000C9300000}"/>
    <cellStyle name="Header2 3 4 2 5" xfId="31109" xr:uid="{00000000-0005-0000-0000-0000CA300000}"/>
    <cellStyle name="Header2 3 4 2 5 2" xfId="31110" xr:uid="{00000000-0005-0000-0000-0000CB300000}"/>
    <cellStyle name="Header2 3 4 2 6" xfId="31111" xr:uid="{00000000-0005-0000-0000-0000CC300000}"/>
    <cellStyle name="Header2 3 4 3" xfId="31112" xr:uid="{00000000-0005-0000-0000-0000CD300000}"/>
    <cellStyle name="Header2 3 4 3 2" xfId="31113" xr:uid="{00000000-0005-0000-0000-0000CE300000}"/>
    <cellStyle name="Header2 3 4 3 2 2" xfId="31114" xr:uid="{00000000-0005-0000-0000-0000CF300000}"/>
    <cellStyle name="Header2 3 4 3 2 2 2" xfId="31115" xr:uid="{00000000-0005-0000-0000-0000D0300000}"/>
    <cellStyle name="Header2 3 4 3 2 2 2 2" xfId="31116" xr:uid="{00000000-0005-0000-0000-0000D1300000}"/>
    <cellStyle name="Header2 3 4 3 2 2 3" xfId="31117" xr:uid="{00000000-0005-0000-0000-0000D2300000}"/>
    <cellStyle name="Header2 3 4 3 2 3" xfId="31118" xr:uid="{00000000-0005-0000-0000-0000D3300000}"/>
    <cellStyle name="Header2 3 4 3 2 3 2" xfId="31119" xr:uid="{00000000-0005-0000-0000-0000D4300000}"/>
    <cellStyle name="Header2 3 4 3 2 4" xfId="31120" xr:uid="{00000000-0005-0000-0000-0000D5300000}"/>
    <cellStyle name="Header2 3 4 3 3" xfId="31121" xr:uid="{00000000-0005-0000-0000-0000D6300000}"/>
    <cellStyle name="Header2 3 4 3 3 2" xfId="31122" xr:uid="{00000000-0005-0000-0000-0000D7300000}"/>
    <cellStyle name="Header2 3 4 3 3 2 2" xfId="31123" xr:uid="{00000000-0005-0000-0000-0000D8300000}"/>
    <cellStyle name="Header2 3 4 3 3 3" xfId="31124" xr:uid="{00000000-0005-0000-0000-0000D9300000}"/>
    <cellStyle name="Header2 3 4 3 4" xfId="31125" xr:uid="{00000000-0005-0000-0000-0000DA300000}"/>
    <cellStyle name="Header2 3 4 3 4 2" xfId="31126" xr:uid="{00000000-0005-0000-0000-0000DB300000}"/>
    <cellStyle name="Header2 3 4 3 5" xfId="31127" xr:uid="{00000000-0005-0000-0000-0000DC300000}"/>
    <cellStyle name="Header2 3 4 4" xfId="31128" xr:uid="{00000000-0005-0000-0000-0000DD300000}"/>
    <cellStyle name="Header2 3 4 4 2" xfId="31129" xr:uid="{00000000-0005-0000-0000-0000DE300000}"/>
    <cellStyle name="Header2 3 4 4 2 2" xfId="31130" xr:uid="{00000000-0005-0000-0000-0000DF300000}"/>
    <cellStyle name="Header2 3 4 4 2 2 2" xfId="31131" xr:uid="{00000000-0005-0000-0000-0000E0300000}"/>
    <cellStyle name="Header2 3 4 4 2 3" xfId="31132" xr:uid="{00000000-0005-0000-0000-0000E1300000}"/>
    <cellStyle name="Header2 3 4 4 3" xfId="31133" xr:uid="{00000000-0005-0000-0000-0000E2300000}"/>
    <cellStyle name="Header2 3 4 4 3 2" xfId="31134" xr:uid="{00000000-0005-0000-0000-0000E3300000}"/>
    <cellStyle name="Header2 3 4 4 4" xfId="31135" xr:uid="{00000000-0005-0000-0000-0000E4300000}"/>
    <cellStyle name="Header2 3 4 5" xfId="31136" xr:uid="{00000000-0005-0000-0000-0000E5300000}"/>
    <cellStyle name="Header2 3 4 5 2" xfId="31137" xr:uid="{00000000-0005-0000-0000-0000E6300000}"/>
    <cellStyle name="Header2 3 4 5 2 2" xfId="31138" xr:uid="{00000000-0005-0000-0000-0000E7300000}"/>
    <cellStyle name="Header2 3 4 5 3" xfId="31139" xr:uid="{00000000-0005-0000-0000-0000E8300000}"/>
    <cellStyle name="Header2 3 4 6" xfId="31140" xr:uid="{00000000-0005-0000-0000-0000E9300000}"/>
    <cellStyle name="Header2 3 4 6 2" xfId="31141" xr:uid="{00000000-0005-0000-0000-0000EA300000}"/>
    <cellStyle name="Header2 3 4 7" xfId="31142" xr:uid="{00000000-0005-0000-0000-0000EB300000}"/>
    <cellStyle name="Header2 3 5" xfId="31143" xr:uid="{00000000-0005-0000-0000-0000EC300000}"/>
    <cellStyle name="Header2 3 5 2" xfId="31144" xr:uid="{00000000-0005-0000-0000-0000ED300000}"/>
    <cellStyle name="Header2 3 5 2 2" xfId="31145" xr:uid="{00000000-0005-0000-0000-0000EE300000}"/>
    <cellStyle name="Header2 3 5 2 2 2" xfId="31146" xr:uid="{00000000-0005-0000-0000-0000EF300000}"/>
    <cellStyle name="Header2 3 5 2 2 2 2" xfId="31147" xr:uid="{00000000-0005-0000-0000-0000F0300000}"/>
    <cellStyle name="Header2 3 5 2 2 2 2 2" xfId="31148" xr:uid="{00000000-0005-0000-0000-0000F1300000}"/>
    <cellStyle name="Header2 3 5 2 2 2 3" xfId="31149" xr:uid="{00000000-0005-0000-0000-0000F2300000}"/>
    <cellStyle name="Header2 3 5 2 2 3" xfId="31150" xr:uid="{00000000-0005-0000-0000-0000F3300000}"/>
    <cellStyle name="Header2 3 5 2 2 3 2" xfId="31151" xr:uid="{00000000-0005-0000-0000-0000F4300000}"/>
    <cellStyle name="Header2 3 5 2 2 4" xfId="31152" xr:uid="{00000000-0005-0000-0000-0000F5300000}"/>
    <cellStyle name="Header2 3 5 2 3" xfId="31153" xr:uid="{00000000-0005-0000-0000-0000F6300000}"/>
    <cellStyle name="Header2 3 5 2 3 2" xfId="31154" xr:uid="{00000000-0005-0000-0000-0000F7300000}"/>
    <cellStyle name="Header2 3 5 2 3 2 2" xfId="31155" xr:uid="{00000000-0005-0000-0000-0000F8300000}"/>
    <cellStyle name="Header2 3 5 2 3 3" xfId="31156" xr:uid="{00000000-0005-0000-0000-0000F9300000}"/>
    <cellStyle name="Header2 3 5 2 4" xfId="31157" xr:uid="{00000000-0005-0000-0000-0000FA300000}"/>
    <cellStyle name="Header2 3 5 2 4 2" xfId="31158" xr:uid="{00000000-0005-0000-0000-0000FB300000}"/>
    <cellStyle name="Header2 3 5 2 5" xfId="31159" xr:uid="{00000000-0005-0000-0000-0000FC300000}"/>
    <cellStyle name="Header2 3 5 3" xfId="31160" xr:uid="{00000000-0005-0000-0000-0000FD300000}"/>
    <cellStyle name="Header2 3 5 3 2" xfId="31161" xr:uid="{00000000-0005-0000-0000-0000FE300000}"/>
    <cellStyle name="Header2 3 5 3 2 2" xfId="31162" xr:uid="{00000000-0005-0000-0000-0000FF300000}"/>
    <cellStyle name="Header2 3 5 3 2 2 2" xfId="31163" xr:uid="{00000000-0005-0000-0000-000000310000}"/>
    <cellStyle name="Header2 3 5 3 2 3" xfId="31164" xr:uid="{00000000-0005-0000-0000-000001310000}"/>
    <cellStyle name="Header2 3 5 3 3" xfId="31165" xr:uid="{00000000-0005-0000-0000-000002310000}"/>
    <cellStyle name="Header2 3 5 3 3 2" xfId="31166" xr:uid="{00000000-0005-0000-0000-000003310000}"/>
    <cellStyle name="Header2 3 5 3 4" xfId="31167" xr:uid="{00000000-0005-0000-0000-000004310000}"/>
    <cellStyle name="Header2 3 5 4" xfId="31168" xr:uid="{00000000-0005-0000-0000-000005310000}"/>
    <cellStyle name="Header2 3 5 4 2" xfId="31169" xr:uid="{00000000-0005-0000-0000-000006310000}"/>
    <cellStyle name="Header2 3 5 4 2 2" xfId="31170" xr:uid="{00000000-0005-0000-0000-000007310000}"/>
    <cellStyle name="Header2 3 5 4 3" xfId="31171" xr:uid="{00000000-0005-0000-0000-000008310000}"/>
    <cellStyle name="Header2 3 5 5" xfId="31172" xr:uid="{00000000-0005-0000-0000-000009310000}"/>
    <cellStyle name="Header2 3 5 5 2" xfId="31173" xr:uid="{00000000-0005-0000-0000-00000A310000}"/>
    <cellStyle name="Header2 3 5 6" xfId="31174" xr:uid="{00000000-0005-0000-0000-00000B310000}"/>
    <cellStyle name="Header2 3 6" xfId="31175" xr:uid="{00000000-0005-0000-0000-00000C310000}"/>
    <cellStyle name="Header2 3 6 2" xfId="31176" xr:uid="{00000000-0005-0000-0000-00000D310000}"/>
    <cellStyle name="Header2 3 6 2 2" xfId="31177" xr:uid="{00000000-0005-0000-0000-00000E310000}"/>
    <cellStyle name="Header2 3 6 2 2 2" xfId="31178" xr:uid="{00000000-0005-0000-0000-00000F310000}"/>
    <cellStyle name="Header2 3 6 2 2 2 2" xfId="31179" xr:uid="{00000000-0005-0000-0000-000010310000}"/>
    <cellStyle name="Header2 3 6 2 2 3" xfId="31180" xr:uid="{00000000-0005-0000-0000-000011310000}"/>
    <cellStyle name="Header2 3 6 2 3" xfId="31181" xr:uid="{00000000-0005-0000-0000-000012310000}"/>
    <cellStyle name="Header2 3 6 2 3 2" xfId="31182" xr:uid="{00000000-0005-0000-0000-000013310000}"/>
    <cellStyle name="Header2 3 6 2 4" xfId="31183" xr:uid="{00000000-0005-0000-0000-000014310000}"/>
    <cellStyle name="Header2 3 6 3" xfId="31184" xr:uid="{00000000-0005-0000-0000-000015310000}"/>
    <cellStyle name="Header2 3 6 3 2" xfId="31185" xr:uid="{00000000-0005-0000-0000-000016310000}"/>
    <cellStyle name="Header2 3 6 3 2 2" xfId="31186" xr:uid="{00000000-0005-0000-0000-000017310000}"/>
    <cellStyle name="Header2 3 6 3 3" xfId="31187" xr:uid="{00000000-0005-0000-0000-000018310000}"/>
    <cellStyle name="Header2 3 6 4" xfId="31188" xr:uid="{00000000-0005-0000-0000-000019310000}"/>
    <cellStyle name="Header2 3 6 4 2" xfId="31189" xr:uid="{00000000-0005-0000-0000-00001A310000}"/>
    <cellStyle name="Header2 3 6 5" xfId="31190" xr:uid="{00000000-0005-0000-0000-00001B310000}"/>
    <cellStyle name="Header2 3 7" xfId="31191" xr:uid="{00000000-0005-0000-0000-00001C310000}"/>
    <cellStyle name="Header2 3 7 2" xfId="31192" xr:uid="{00000000-0005-0000-0000-00001D310000}"/>
    <cellStyle name="Header2 3 7 2 2" xfId="31193" xr:uid="{00000000-0005-0000-0000-00001E310000}"/>
    <cellStyle name="Header2 3 7 2 2 2" xfId="31194" xr:uid="{00000000-0005-0000-0000-00001F310000}"/>
    <cellStyle name="Header2 3 7 2 3" xfId="31195" xr:uid="{00000000-0005-0000-0000-000020310000}"/>
    <cellStyle name="Header2 3 7 3" xfId="31196" xr:uid="{00000000-0005-0000-0000-000021310000}"/>
    <cellStyle name="Header2 3 7 3 2" xfId="31197" xr:uid="{00000000-0005-0000-0000-000022310000}"/>
    <cellStyle name="Header2 3 7 4" xfId="31198" xr:uid="{00000000-0005-0000-0000-000023310000}"/>
    <cellStyle name="Header2 3 8" xfId="31199" xr:uid="{00000000-0005-0000-0000-000024310000}"/>
    <cellStyle name="Header2 3 8 2" xfId="31200" xr:uid="{00000000-0005-0000-0000-000025310000}"/>
    <cellStyle name="Header2 3 9" xfId="31201" xr:uid="{00000000-0005-0000-0000-000026310000}"/>
    <cellStyle name="Header2 30" xfId="31202" xr:uid="{00000000-0005-0000-0000-000027310000}"/>
    <cellStyle name="Header2 31" xfId="31203" xr:uid="{00000000-0005-0000-0000-000028310000}"/>
    <cellStyle name="Header2 32" xfId="31204" xr:uid="{00000000-0005-0000-0000-000029310000}"/>
    <cellStyle name="Header2 33" xfId="31205" xr:uid="{00000000-0005-0000-0000-00002A310000}"/>
    <cellStyle name="Header2 34" xfId="31206" xr:uid="{00000000-0005-0000-0000-00002B310000}"/>
    <cellStyle name="Header2 35" xfId="31207" xr:uid="{00000000-0005-0000-0000-00002C310000}"/>
    <cellStyle name="Header2 36" xfId="31208" xr:uid="{00000000-0005-0000-0000-00002D310000}"/>
    <cellStyle name="Header2 37" xfId="31209" xr:uid="{00000000-0005-0000-0000-00002E310000}"/>
    <cellStyle name="Header2 38" xfId="31210" xr:uid="{00000000-0005-0000-0000-00002F310000}"/>
    <cellStyle name="Header2 39" xfId="31211" xr:uid="{00000000-0005-0000-0000-000030310000}"/>
    <cellStyle name="Header2 4" xfId="31212" xr:uid="{00000000-0005-0000-0000-000031310000}"/>
    <cellStyle name="Header2 4 2" xfId="31213" xr:uid="{00000000-0005-0000-0000-000032310000}"/>
    <cellStyle name="Header2 4 2 2" xfId="31214" xr:uid="{00000000-0005-0000-0000-000033310000}"/>
    <cellStyle name="Header2 4 2 2 2" xfId="31215" xr:uid="{00000000-0005-0000-0000-000034310000}"/>
    <cellStyle name="Header2 4 2 2 2 2" xfId="31216" xr:uid="{00000000-0005-0000-0000-000035310000}"/>
    <cellStyle name="Header2 4 2 2 2 2 2" xfId="31217" xr:uid="{00000000-0005-0000-0000-000036310000}"/>
    <cellStyle name="Header2 4 2 2 2 2 2 2" xfId="31218" xr:uid="{00000000-0005-0000-0000-000037310000}"/>
    <cellStyle name="Header2 4 2 2 2 2 2 2 2" xfId="31219" xr:uid="{00000000-0005-0000-0000-000038310000}"/>
    <cellStyle name="Header2 4 2 2 2 2 2 3" xfId="31220" xr:uid="{00000000-0005-0000-0000-000039310000}"/>
    <cellStyle name="Header2 4 2 2 2 2 3" xfId="31221" xr:uid="{00000000-0005-0000-0000-00003A310000}"/>
    <cellStyle name="Header2 4 2 2 2 2 3 2" xfId="31222" xr:uid="{00000000-0005-0000-0000-00003B310000}"/>
    <cellStyle name="Header2 4 2 2 2 2 4" xfId="31223" xr:uid="{00000000-0005-0000-0000-00003C310000}"/>
    <cellStyle name="Header2 4 2 2 2 3" xfId="31224" xr:uid="{00000000-0005-0000-0000-00003D310000}"/>
    <cellStyle name="Header2 4 2 2 2 3 2" xfId="31225" xr:uid="{00000000-0005-0000-0000-00003E310000}"/>
    <cellStyle name="Header2 4 2 2 2 3 2 2" xfId="31226" xr:uid="{00000000-0005-0000-0000-00003F310000}"/>
    <cellStyle name="Header2 4 2 2 2 3 3" xfId="31227" xr:uid="{00000000-0005-0000-0000-000040310000}"/>
    <cellStyle name="Header2 4 2 2 2 4" xfId="31228" xr:uid="{00000000-0005-0000-0000-000041310000}"/>
    <cellStyle name="Header2 4 2 2 2 4 2" xfId="31229" xr:uid="{00000000-0005-0000-0000-000042310000}"/>
    <cellStyle name="Header2 4 2 2 2 5" xfId="31230" xr:uid="{00000000-0005-0000-0000-000043310000}"/>
    <cellStyle name="Header2 4 2 2 3" xfId="31231" xr:uid="{00000000-0005-0000-0000-000044310000}"/>
    <cellStyle name="Header2 4 2 2 3 2" xfId="31232" xr:uid="{00000000-0005-0000-0000-000045310000}"/>
    <cellStyle name="Header2 4 2 2 3 2 2" xfId="31233" xr:uid="{00000000-0005-0000-0000-000046310000}"/>
    <cellStyle name="Header2 4 2 2 3 2 2 2" xfId="31234" xr:uid="{00000000-0005-0000-0000-000047310000}"/>
    <cellStyle name="Header2 4 2 2 3 2 3" xfId="31235" xr:uid="{00000000-0005-0000-0000-000048310000}"/>
    <cellStyle name="Header2 4 2 2 3 3" xfId="31236" xr:uid="{00000000-0005-0000-0000-000049310000}"/>
    <cellStyle name="Header2 4 2 2 3 3 2" xfId="31237" xr:uid="{00000000-0005-0000-0000-00004A310000}"/>
    <cellStyle name="Header2 4 2 2 3 4" xfId="31238" xr:uid="{00000000-0005-0000-0000-00004B310000}"/>
    <cellStyle name="Header2 4 2 2 4" xfId="31239" xr:uid="{00000000-0005-0000-0000-00004C310000}"/>
    <cellStyle name="Header2 4 2 2 4 2" xfId="31240" xr:uid="{00000000-0005-0000-0000-00004D310000}"/>
    <cellStyle name="Header2 4 2 2 4 2 2" xfId="31241" xr:uid="{00000000-0005-0000-0000-00004E310000}"/>
    <cellStyle name="Header2 4 2 2 4 3" xfId="31242" xr:uid="{00000000-0005-0000-0000-00004F310000}"/>
    <cellStyle name="Header2 4 2 2 5" xfId="31243" xr:uid="{00000000-0005-0000-0000-000050310000}"/>
    <cellStyle name="Header2 4 2 2 5 2" xfId="31244" xr:uid="{00000000-0005-0000-0000-000051310000}"/>
    <cellStyle name="Header2 4 2 2 6" xfId="31245" xr:uid="{00000000-0005-0000-0000-000052310000}"/>
    <cellStyle name="Header2 4 2 3" xfId="31246" xr:uid="{00000000-0005-0000-0000-000053310000}"/>
    <cellStyle name="Header2 4 2 3 2" xfId="31247" xr:uid="{00000000-0005-0000-0000-000054310000}"/>
    <cellStyle name="Header2 4 2 3 2 2" xfId="31248" xr:uid="{00000000-0005-0000-0000-000055310000}"/>
    <cellStyle name="Header2 4 2 3 2 2 2" xfId="31249" xr:uid="{00000000-0005-0000-0000-000056310000}"/>
    <cellStyle name="Header2 4 2 3 2 2 2 2" xfId="31250" xr:uid="{00000000-0005-0000-0000-000057310000}"/>
    <cellStyle name="Header2 4 2 3 2 2 3" xfId="31251" xr:uid="{00000000-0005-0000-0000-000058310000}"/>
    <cellStyle name="Header2 4 2 3 2 3" xfId="31252" xr:uid="{00000000-0005-0000-0000-000059310000}"/>
    <cellStyle name="Header2 4 2 3 2 3 2" xfId="31253" xr:uid="{00000000-0005-0000-0000-00005A310000}"/>
    <cellStyle name="Header2 4 2 3 2 4" xfId="31254" xr:uid="{00000000-0005-0000-0000-00005B310000}"/>
    <cellStyle name="Header2 4 2 3 3" xfId="31255" xr:uid="{00000000-0005-0000-0000-00005C310000}"/>
    <cellStyle name="Header2 4 2 3 3 2" xfId="31256" xr:uid="{00000000-0005-0000-0000-00005D310000}"/>
    <cellStyle name="Header2 4 2 3 3 2 2" xfId="31257" xr:uid="{00000000-0005-0000-0000-00005E310000}"/>
    <cellStyle name="Header2 4 2 3 3 3" xfId="31258" xr:uid="{00000000-0005-0000-0000-00005F310000}"/>
    <cellStyle name="Header2 4 2 3 4" xfId="31259" xr:uid="{00000000-0005-0000-0000-000060310000}"/>
    <cellStyle name="Header2 4 2 3 4 2" xfId="31260" xr:uid="{00000000-0005-0000-0000-000061310000}"/>
    <cellStyle name="Header2 4 2 3 5" xfId="31261" xr:uid="{00000000-0005-0000-0000-000062310000}"/>
    <cellStyle name="Header2 4 2 4" xfId="31262" xr:uid="{00000000-0005-0000-0000-000063310000}"/>
    <cellStyle name="Header2 4 2 4 2" xfId="31263" xr:uid="{00000000-0005-0000-0000-000064310000}"/>
    <cellStyle name="Header2 4 2 4 2 2" xfId="31264" xr:uid="{00000000-0005-0000-0000-000065310000}"/>
    <cellStyle name="Header2 4 2 4 2 2 2" xfId="31265" xr:uid="{00000000-0005-0000-0000-000066310000}"/>
    <cellStyle name="Header2 4 2 4 2 3" xfId="31266" xr:uid="{00000000-0005-0000-0000-000067310000}"/>
    <cellStyle name="Header2 4 2 4 3" xfId="31267" xr:uid="{00000000-0005-0000-0000-000068310000}"/>
    <cellStyle name="Header2 4 2 4 3 2" xfId="31268" xr:uid="{00000000-0005-0000-0000-000069310000}"/>
    <cellStyle name="Header2 4 2 4 4" xfId="31269" xr:uid="{00000000-0005-0000-0000-00006A310000}"/>
    <cellStyle name="Header2 4 2 5" xfId="31270" xr:uid="{00000000-0005-0000-0000-00006B310000}"/>
    <cellStyle name="Header2 4 2 5 2" xfId="31271" xr:uid="{00000000-0005-0000-0000-00006C310000}"/>
    <cellStyle name="Header2 4 2 5 2 2" xfId="31272" xr:uid="{00000000-0005-0000-0000-00006D310000}"/>
    <cellStyle name="Header2 4 2 5 3" xfId="31273" xr:uid="{00000000-0005-0000-0000-00006E310000}"/>
    <cellStyle name="Header2 4 2 6" xfId="31274" xr:uid="{00000000-0005-0000-0000-00006F310000}"/>
    <cellStyle name="Header2 4 2 6 2" xfId="31275" xr:uid="{00000000-0005-0000-0000-000070310000}"/>
    <cellStyle name="Header2 4 2 7" xfId="31276" xr:uid="{00000000-0005-0000-0000-000071310000}"/>
    <cellStyle name="Header2 4 3" xfId="31277" xr:uid="{00000000-0005-0000-0000-000072310000}"/>
    <cellStyle name="Header2 4 3 2" xfId="31278" xr:uid="{00000000-0005-0000-0000-000073310000}"/>
    <cellStyle name="Header2 4 3 2 2" xfId="31279" xr:uid="{00000000-0005-0000-0000-000074310000}"/>
    <cellStyle name="Header2 4 3 2 2 2" xfId="31280" xr:uid="{00000000-0005-0000-0000-000075310000}"/>
    <cellStyle name="Header2 4 3 2 2 2 2" xfId="31281" xr:uid="{00000000-0005-0000-0000-000076310000}"/>
    <cellStyle name="Header2 4 3 2 2 2 2 2" xfId="31282" xr:uid="{00000000-0005-0000-0000-000077310000}"/>
    <cellStyle name="Header2 4 3 2 2 2 3" xfId="31283" xr:uid="{00000000-0005-0000-0000-000078310000}"/>
    <cellStyle name="Header2 4 3 2 2 3" xfId="31284" xr:uid="{00000000-0005-0000-0000-000079310000}"/>
    <cellStyle name="Header2 4 3 2 2 3 2" xfId="31285" xr:uid="{00000000-0005-0000-0000-00007A310000}"/>
    <cellStyle name="Header2 4 3 2 2 4" xfId="31286" xr:uid="{00000000-0005-0000-0000-00007B310000}"/>
    <cellStyle name="Header2 4 3 2 3" xfId="31287" xr:uid="{00000000-0005-0000-0000-00007C310000}"/>
    <cellStyle name="Header2 4 3 2 3 2" xfId="31288" xr:uid="{00000000-0005-0000-0000-00007D310000}"/>
    <cellStyle name="Header2 4 3 2 3 2 2" xfId="31289" xr:uid="{00000000-0005-0000-0000-00007E310000}"/>
    <cellStyle name="Header2 4 3 2 3 3" xfId="31290" xr:uid="{00000000-0005-0000-0000-00007F310000}"/>
    <cellStyle name="Header2 4 3 2 4" xfId="31291" xr:uid="{00000000-0005-0000-0000-000080310000}"/>
    <cellStyle name="Header2 4 3 2 4 2" xfId="31292" xr:uid="{00000000-0005-0000-0000-000081310000}"/>
    <cellStyle name="Header2 4 3 2 5" xfId="31293" xr:uid="{00000000-0005-0000-0000-000082310000}"/>
    <cellStyle name="Header2 4 3 3" xfId="31294" xr:uid="{00000000-0005-0000-0000-000083310000}"/>
    <cellStyle name="Header2 4 3 3 2" xfId="31295" xr:uid="{00000000-0005-0000-0000-000084310000}"/>
    <cellStyle name="Header2 4 3 3 2 2" xfId="31296" xr:uid="{00000000-0005-0000-0000-000085310000}"/>
    <cellStyle name="Header2 4 3 3 2 2 2" xfId="31297" xr:uid="{00000000-0005-0000-0000-000086310000}"/>
    <cellStyle name="Header2 4 3 3 2 3" xfId="31298" xr:uid="{00000000-0005-0000-0000-000087310000}"/>
    <cellStyle name="Header2 4 3 3 3" xfId="31299" xr:uid="{00000000-0005-0000-0000-000088310000}"/>
    <cellStyle name="Header2 4 3 3 3 2" xfId="31300" xr:uid="{00000000-0005-0000-0000-000089310000}"/>
    <cellStyle name="Header2 4 3 3 4" xfId="31301" xr:uid="{00000000-0005-0000-0000-00008A310000}"/>
    <cellStyle name="Header2 4 3 4" xfId="31302" xr:uid="{00000000-0005-0000-0000-00008B310000}"/>
    <cellStyle name="Header2 4 3 4 2" xfId="31303" xr:uid="{00000000-0005-0000-0000-00008C310000}"/>
    <cellStyle name="Header2 4 3 4 2 2" xfId="31304" xr:uid="{00000000-0005-0000-0000-00008D310000}"/>
    <cellStyle name="Header2 4 3 4 3" xfId="31305" xr:uid="{00000000-0005-0000-0000-00008E310000}"/>
    <cellStyle name="Header2 4 3 5" xfId="31306" xr:uid="{00000000-0005-0000-0000-00008F310000}"/>
    <cellStyle name="Header2 4 3 5 2" xfId="31307" xr:uid="{00000000-0005-0000-0000-000090310000}"/>
    <cellStyle name="Header2 4 3 6" xfId="31308" xr:uid="{00000000-0005-0000-0000-000091310000}"/>
    <cellStyle name="Header2 4 4" xfId="31309" xr:uid="{00000000-0005-0000-0000-000092310000}"/>
    <cellStyle name="Header2 4 4 2" xfId="31310" xr:uid="{00000000-0005-0000-0000-000093310000}"/>
    <cellStyle name="Header2 4 4 2 2" xfId="31311" xr:uid="{00000000-0005-0000-0000-000094310000}"/>
    <cellStyle name="Header2 4 4 2 2 2" xfId="31312" xr:uid="{00000000-0005-0000-0000-000095310000}"/>
    <cellStyle name="Header2 4 4 2 2 2 2" xfId="31313" xr:uid="{00000000-0005-0000-0000-000096310000}"/>
    <cellStyle name="Header2 4 4 2 2 3" xfId="31314" xr:uid="{00000000-0005-0000-0000-000097310000}"/>
    <cellStyle name="Header2 4 4 2 3" xfId="31315" xr:uid="{00000000-0005-0000-0000-000098310000}"/>
    <cellStyle name="Header2 4 4 2 3 2" xfId="31316" xr:uid="{00000000-0005-0000-0000-000099310000}"/>
    <cellStyle name="Header2 4 4 2 4" xfId="31317" xr:uid="{00000000-0005-0000-0000-00009A310000}"/>
    <cellStyle name="Header2 4 4 3" xfId="31318" xr:uid="{00000000-0005-0000-0000-00009B310000}"/>
    <cellStyle name="Header2 4 4 3 2" xfId="31319" xr:uid="{00000000-0005-0000-0000-00009C310000}"/>
    <cellStyle name="Header2 4 4 3 2 2" xfId="31320" xr:uid="{00000000-0005-0000-0000-00009D310000}"/>
    <cellStyle name="Header2 4 4 3 3" xfId="31321" xr:uid="{00000000-0005-0000-0000-00009E310000}"/>
    <cellStyle name="Header2 4 4 4" xfId="31322" xr:uid="{00000000-0005-0000-0000-00009F310000}"/>
    <cellStyle name="Header2 4 4 4 2" xfId="31323" xr:uid="{00000000-0005-0000-0000-0000A0310000}"/>
    <cellStyle name="Header2 4 4 5" xfId="31324" xr:uid="{00000000-0005-0000-0000-0000A1310000}"/>
    <cellStyle name="Header2 4 5" xfId="31325" xr:uid="{00000000-0005-0000-0000-0000A2310000}"/>
    <cellStyle name="Header2 4 5 2" xfId="31326" xr:uid="{00000000-0005-0000-0000-0000A3310000}"/>
    <cellStyle name="Header2 4 5 2 2" xfId="31327" xr:uid="{00000000-0005-0000-0000-0000A4310000}"/>
    <cellStyle name="Header2 4 5 2 2 2" xfId="31328" xr:uid="{00000000-0005-0000-0000-0000A5310000}"/>
    <cellStyle name="Header2 4 5 2 3" xfId="31329" xr:uid="{00000000-0005-0000-0000-0000A6310000}"/>
    <cellStyle name="Header2 4 5 3" xfId="31330" xr:uid="{00000000-0005-0000-0000-0000A7310000}"/>
    <cellStyle name="Header2 4 5 3 2" xfId="31331" xr:uid="{00000000-0005-0000-0000-0000A8310000}"/>
    <cellStyle name="Header2 4 5 4" xfId="31332" xr:uid="{00000000-0005-0000-0000-0000A9310000}"/>
    <cellStyle name="Header2 4 6" xfId="31333" xr:uid="{00000000-0005-0000-0000-0000AA310000}"/>
    <cellStyle name="Header2 4 6 2" xfId="31334" xr:uid="{00000000-0005-0000-0000-0000AB310000}"/>
    <cellStyle name="Header2 4 6 2 2" xfId="31335" xr:uid="{00000000-0005-0000-0000-0000AC310000}"/>
    <cellStyle name="Header2 4 6 3" xfId="31336" xr:uid="{00000000-0005-0000-0000-0000AD310000}"/>
    <cellStyle name="Header2 4 7" xfId="31337" xr:uid="{00000000-0005-0000-0000-0000AE310000}"/>
    <cellStyle name="Header2 4 7 2" xfId="31338" xr:uid="{00000000-0005-0000-0000-0000AF310000}"/>
    <cellStyle name="Header2 4 8" xfId="31339" xr:uid="{00000000-0005-0000-0000-0000B0310000}"/>
    <cellStyle name="Header2 40" xfId="31340" xr:uid="{00000000-0005-0000-0000-0000B1310000}"/>
    <cellStyle name="Header2 41" xfId="31341" xr:uid="{00000000-0005-0000-0000-0000B2310000}"/>
    <cellStyle name="Header2 42" xfId="31342" xr:uid="{00000000-0005-0000-0000-0000B3310000}"/>
    <cellStyle name="Header2 43" xfId="31343" xr:uid="{00000000-0005-0000-0000-0000B4310000}"/>
    <cellStyle name="Header2 44" xfId="31344" xr:uid="{00000000-0005-0000-0000-0000B5310000}"/>
    <cellStyle name="Header2 45" xfId="31345" xr:uid="{00000000-0005-0000-0000-0000B6310000}"/>
    <cellStyle name="Header2 46" xfId="31346" xr:uid="{00000000-0005-0000-0000-0000B7310000}"/>
    <cellStyle name="Header2 47" xfId="31347" xr:uid="{00000000-0005-0000-0000-0000B8310000}"/>
    <cellStyle name="Header2 48" xfId="31348" xr:uid="{00000000-0005-0000-0000-0000B9310000}"/>
    <cellStyle name="Header2 49" xfId="31349" xr:uid="{00000000-0005-0000-0000-0000BA310000}"/>
    <cellStyle name="Header2 5" xfId="31350" xr:uid="{00000000-0005-0000-0000-0000BB310000}"/>
    <cellStyle name="Header2 5 2" xfId="31351" xr:uid="{00000000-0005-0000-0000-0000BC310000}"/>
    <cellStyle name="Header2 5 2 2" xfId="31352" xr:uid="{00000000-0005-0000-0000-0000BD310000}"/>
    <cellStyle name="Header2 5 2 2 2" xfId="31353" xr:uid="{00000000-0005-0000-0000-0000BE310000}"/>
    <cellStyle name="Header2 5 2 2 2 2" xfId="31354" xr:uid="{00000000-0005-0000-0000-0000BF310000}"/>
    <cellStyle name="Header2 5 2 2 2 2 2" xfId="31355" xr:uid="{00000000-0005-0000-0000-0000C0310000}"/>
    <cellStyle name="Header2 5 2 2 2 2 2 2" xfId="31356" xr:uid="{00000000-0005-0000-0000-0000C1310000}"/>
    <cellStyle name="Header2 5 2 2 2 2 2 2 2" xfId="31357" xr:uid="{00000000-0005-0000-0000-0000C2310000}"/>
    <cellStyle name="Header2 5 2 2 2 2 2 3" xfId="31358" xr:uid="{00000000-0005-0000-0000-0000C3310000}"/>
    <cellStyle name="Header2 5 2 2 2 2 3" xfId="31359" xr:uid="{00000000-0005-0000-0000-0000C4310000}"/>
    <cellStyle name="Header2 5 2 2 2 2 3 2" xfId="31360" xr:uid="{00000000-0005-0000-0000-0000C5310000}"/>
    <cellStyle name="Header2 5 2 2 2 2 4" xfId="31361" xr:uid="{00000000-0005-0000-0000-0000C6310000}"/>
    <cellStyle name="Header2 5 2 2 2 3" xfId="31362" xr:uid="{00000000-0005-0000-0000-0000C7310000}"/>
    <cellStyle name="Header2 5 2 2 2 3 2" xfId="31363" xr:uid="{00000000-0005-0000-0000-0000C8310000}"/>
    <cellStyle name="Header2 5 2 2 2 3 2 2" xfId="31364" xr:uid="{00000000-0005-0000-0000-0000C9310000}"/>
    <cellStyle name="Header2 5 2 2 2 3 3" xfId="31365" xr:uid="{00000000-0005-0000-0000-0000CA310000}"/>
    <cellStyle name="Header2 5 2 2 2 4" xfId="31366" xr:uid="{00000000-0005-0000-0000-0000CB310000}"/>
    <cellStyle name="Header2 5 2 2 2 4 2" xfId="31367" xr:uid="{00000000-0005-0000-0000-0000CC310000}"/>
    <cellStyle name="Header2 5 2 2 2 5" xfId="31368" xr:uid="{00000000-0005-0000-0000-0000CD310000}"/>
    <cellStyle name="Header2 5 2 2 3" xfId="31369" xr:uid="{00000000-0005-0000-0000-0000CE310000}"/>
    <cellStyle name="Header2 5 2 2 3 2" xfId="31370" xr:uid="{00000000-0005-0000-0000-0000CF310000}"/>
    <cellStyle name="Header2 5 2 2 3 2 2" xfId="31371" xr:uid="{00000000-0005-0000-0000-0000D0310000}"/>
    <cellStyle name="Header2 5 2 2 3 2 2 2" xfId="31372" xr:uid="{00000000-0005-0000-0000-0000D1310000}"/>
    <cellStyle name="Header2 5 2 2 3 2 3" xfId="31373" xr:uid="{00000000-0005-0000-0000-0000D2310000}"/>
    <cellStyle name="Header2 5 2 2 3 3" xfId="31374" xr:uid="{00000000-0005-0000-0000-0000D3310000}"/>
    <cellStyle name="Header2 5 2 2 3 3 2" xfId="31375" xr:uid="{00000000-0005-0000-0000-0000D4310000}"/>
    <cellStyle name="Header2 5 2 2 3 4" xfId="31376" xr:uid="{00000000-0005-0000-0000-0000D5310000}"/>
    <cellStyle name="Header2 5 2 2 4" xfId="31377" xr:uid="{00000000-0005-0000-0000-0000D6310000}"/>
    <cellStyle name="Header2 5 2 2 4 2" xfId="31378" xr:uid="{00000000-0005-0000-0000-0000D7310000}"/>
    <cellStyle name="Header2 5 2 2 4 2 2" xfId="31379" xr:uid="{00000000-0005-0000-0000-0000D8310000}"/>
    <cellStyle name="Header2 5 2 2 4 3" xfId="31380" xr:uid="{00000000-0005-0000-0000-0000D9310000}"/>
    <cellStyle name="Header2 5 2 2 5" xfId="31381" xr:uid="{00000000-0005-0000-0000-0000DA310000}"/>
    <cellStyle name="Header2 5 2 2 5 2" xfId="31382" xr:uid="{00000000-0005-0000-0000-0000DB310000}"/>
    <cellStyle name="Header2 5 2 2 6" xfId="31383" xr:uid="{00000000-0005-0000-0000-0000DC310000}"/>
    <cellStyle name="Header2 5 2 3" xfId="31384" xr:uid="{00000000-0005-0000-0000-0000DD310000}"/>
    <cellStyle name="Header2 5 2 3 2" xfId="31385" xr:uid="{00000000-0005-0000-0000-0000DE310000}"/>
    <cellStyle name="Header2 5 2 3 2 2" xfId="31386" xr:uid="{00000000-0005-0000-0000-0000DF310000}"/>
    <cellStyle name="Header2 5 2 3 2 2 2" xfId="31387" xr:uid="{00000000-0005-0000-0000-0000E0310000}"/>
    <cellStyle name="Header2 5 2 3 2 2 2 2" xfId="31388" xr:uid="{00000000-0005-0000-0000-0000E1310000}"/>
    <cellStyle name="Header2 5 2 3 2 2 3" xfId="31389" xr:uid="{00000000-0005-0000-0000-0000E2310000}"/>
    <cellStyle name="Header2 5 2 3 2 3" xfId="31390" xr:uid="{00000000-0005-0000-0000-0000E3310000}"/>
    <cellStyle name="Header2 5 2 3 2 3 2" xfId="31391" xr:uid="{00000000-0005-0000-0000-0000E4310000}"/>
    <cellStyle name="Header2 5 2 3 2 4" xfId="31392" xr:uid="{00000000-0005-0000-0000-0000E5310000}"/>
    <cellStyle name="Header2 5 2 3 3" xfId="31393" xr:uid="{00000000-0005-0000-0000-0000E6310000}"/>
    <cellStyle name="Header2 5 2 3 3 2" xfId="31394" xr:uid="{00000000-0005-0000-0000-0000E7310000}"/>
    <cellStyle name="Header2 5 2 3 3 2 2" xfId="31395" xr:uid="{00000000-0005-0000-0000-0000E8310000}"/>
    <cellStyle name="Header2 5 2 3 3 3" xfId="31396" xr:uid="{00000000-0005-0000-0000-0000E9310000}"/>
    <cellStyle name="Header2 5 2 3 4" xfId="31397" xr:uid="{00000000-0005-0000-0000-0000EA310000}"/>
    <cellStyle name="Header2 5 2 3 4 2" xfId="31398" xr:uid="{00000000-0005-0000-0000-0000EB310000}"/>
    <cellStyle name="Header2 5 2 3 5" xfId="31399" xr:uid="{00000000-0005-0000-0000-0000EC310000}"/>
    <cellStyle name="Header2 5 2 4" xfId="31400" xr:uid="{00000000-0005-0000-0000-0000ED310000}"/>
    <cellStyle name="Header2 5 2 4 2" xfId="31401" xr:uid="{00000000-0005-0000-0000-0000EE310000}"/>
    <cellStyle name="Header2 5 2 4 2 2" xfId="31402" xr:uid="{00000000-0005-0000-0000-0000EF310000}"/>
    <cellStyle name="Header2 5 2 4 2 2 2" xfId="31403" xr:uid="{00000000-0005-0000-0000-0000F0310000}"/>
    <cellStyle name="Header2 5 2 4 2 3" xfId="31404" xr:uid="{00000000-0005-0000-0000-0000F1310000}"/>
    <cellStyle name="Header2 5 2 4 3" xfId="31405" xr:uid="{00000000-0005-0000-0000-0000F2310000}"/>
    <cellStyle name="Header2 5 2 4 3 2" xfId="31406" xr:uid="{00000000-0005-0000-0000-0000F3310000}"/>
    <cellStyle name="Header2 5 2 4 4" xfId="31407" xr:uid="{00000000-0005-0000-0000-0000F4310000}"/>
    <cellStyle name="Header2 5 2 5" xfId="31408" xr:uid="{00000000-0005-0000-0000-0000F5310000}"/>
    <cellStyle name="Header2 5 2 5 2" xfId="31409" xr:uid="{00000000-0005-0000-0000-0000F6310000}"/>
    <cellStyle name="Header2 5 2 5 2 2" xfId="31410" xr:uid="{00000000-0005-0000-0000-0000F7310000}"/>
    <cellStyle name="Header2 5 2 5 3" xfId="31411" xr:uid="{00000000-0005-0000-0000-0000F8310000}"/>
    <cellStyle name="Header2 5 2 6" xfId="31412" xr:uid="{00000000-0005-0000-0000-0000F9310000}"/>
    <cellStyle name="Header2 5 2 6 2" xfId="31413" xr:uid="{00000000-0005-0000-0000-0000FA310000}"/>
    <cellStyle name="Header2 5 2 7" xfId="31414" xr:uid="{00000000-0005-0000-0000-0000FB310000}"/>
    <cellStyle name="Header2 5 3" xfId="31415" xr:uid="{00000000-0005-0000-0000-0000FC310000}"/>
    <cellStyle name="Header2 5 3 2" xfId="31416" xr:uid="{00000000-0005-0000-0000-0000FD310000}"/>
    <cellStyle name="Header2 5 3 2 2" xfId="31417" xr:uid="{00000000-0005-0000-0000-0000FE310000}"/>
    <cellStyle name="Header2 5 3 2 2 2" xfId="31418" xr:uid="{00000000-0005-0000-0000-0000FF310000}"/>
    <cellStyle name="Header2 5 3 2 2 2 2" xfId="31419" xr:uid="{00000000-0005-0000-0000-000000320000}"/>
    <cellStyle name="Header2 5 3 2 2 2 2 2" xfId="31420" xr:uid="{00000000-0005-0000-0000-000001320000}"/>
    <cellStyle name="Header2 5 3 2 2 2 3" xfId="31421" xr:uid="{00000000-0005-0000-0000-000002320000}"/>
    <cellStyle name="Header2 5 3 2 2 3" xfId="31422" xr:uid="{00000000-0005-0000-0000-000003320000}"/>
    <cellStyle name="Header2 5 3 2 2 3 2" xfId="31423" xr:uid="{00000000-0005-0000-0000-000004320000}"/>
    <cellStyle name="Header2 5 3 2 2 4" xfId="31424" xr:uid="{00000000-0005-0000-0000-000005320000}"/>
    <cellStyle name="Header2 5 3 2 3" xfId="31425" xr:uid="{00000000-0005-0000-0000-000006320000}"/>
    <cellStyle name="Header2 5 3 2 3 2" xfId="31426" xr:uid="{00000000-0005-0000-0000-000007320000}"/>
    <cellStyle name="Header2 5 3 2 3 2 2" xfId="31427" xr:uid="{00000000-0005-0000-0000-000008320000}"/>
    <cellStyle name="Header2 5 3 2 3 3" xfId="31428" xr:uid="{00000000-0005-0000-0000-000009320000}"/>
    <cellStyle name="Header2 5 3 2 4" xfId="31429" xr:uid="{00000000-0005-0000-0000-00000A320000}"/>
    <cellStyle name="Header2 5 3 2 4 2" xfId="31430" xr:uid="{00000000-0005-0000-0000-00000B320000}"/>
    <cellStyle name="Header2 5 3 2 5" xfId="31431" xr:uid="{00000000-0005-0000-0000-00000C320000}"/>
    <cellStyle name="Header2 5 3 3" xfId="31432" xr:uid="{00000000-0005-0000-0000-00000D320000}"/>
    <cellStyle name="Header2 5 3 3 2" xfId="31433" xr:uid="{00000000-0005-0000-0000-00000E320000}"/>
    <cellStyle name="Header2 5 3 3 2 2" xfId="31434" xr:uid="{00000000-0005-0000-0000-00000F320000}"/>
    <cellStyle name="Header2 5 3 3 2 2 2" xfId="31435" xr:uid="{00000000-0005-0000-0000-000010320000}"/>
    <cellStyle name="Header2 5 3 3 2 3" xfId="31436" xr:uid="{00000000-0005-0000-0000-000011320000}"/>
    <cellStyle name="Header2 5 3 3 3" xfId="31437" xr:uid="{00000000-0005-0000-0000-000012320000}"/>
    <cellStyle name="Header2 5 3 3 3 2" xfId="31438" xr:uid="{00000000-0005-0000-0000-000013320000}"/>
    <cellStyle name="Header2 5 3 3 4" xfId="31439" xr:uid="{00000000-0005-0000-0000-000014320000}"/>
    <cellStyle name="Header2 5 3 4" xfId="31440" xr:uid="{00000000-0005-0000-0000-000015320000}"/>
    <cellStyle name="Header2 5 3 4 2" xfId="31441" xr:uid="{00000000-0005-0000-0000-000016320000}"/>
    <cellStyle name="Header2 5 3 4 2 2" xfId="31442" xr:uid="{00000000-0005-0000-0000-000017320000}"/>
    <cellStyle name="Header2 5 3 4 3" xfId="31443" xr:uid="{00000000-0005-0000-0000-000018320000}"/>
    <cellStyle name="Header2 5 3 5" xfId="31444" xr:uid="{00000000-0005-0000-0000-000019320000}"/>
    <cellStyle name="Header2 5 3 5 2" xfId="31445" xr:uid="{00000000-0005-0000-0000-00001A320000}"/>
    <cellStyle name="Header2 5 3 6" xfId="31446" xr:uid="{00000000-0005-0000-0000-00001B320000}"/>
    <cellStyle name="Header2 5 4" xfId="31447" xr:uid="{00000000-0005-0000-0000-00001C320000}"/>
    <cellStyle name="Header2 5 4 2" xfId="31448" xr:uid="{00000000-0005-0000-0000-00001D320000}"/>
    <cellStyle name="Header2 5 4 2 2" xfId="31449" xr:uid="{00000000-0005-0000-0000-00001E320000}"/>
    <cellStyle name="Header2 5 4 2 2 2" xfId="31450" xr:uid="{00000000-0005-0000-0000-00001F320000}"/>
    <cellStyle name="Header2 5 4 2 2 2 2" xfId="31451" xr:uid="{00000000-0005-0000-0000-000020320000}"/>
    <cellStyle name="Header2 5 4 2 2 3" xfId="31452" xr:uid="{00000000-0005-0000-0000-000021320000}"/>
    <cellStyle name="Header2 5 4 2 3" xfId="31453" xr:uid="{00000000-0005-0000-0000-000022320000}"/>
    <cellStyle name="Header2 5 4 2 3 2" xfId="31454" xr:uid="{00000000-0005-0000-0000-000023320000}"/>
    <cellStyle name="Header2 5 4 2 4" xfId="31455" xr:uid="{00000000-0005-0000-0000-000024320000}"/>
    <cellStyle name="Header2 5 4 3" xfId="31456" xr:uid="{00000000-0005-0000-0000-000025320000}"/>
    <cellStyle name="Header2 5 4 3 2" xfId="31457" xr:uid="{00000000-0005-0000-0000-000026320000}"/>
    <cellStyle name="Header2 5 4 3 2 2" xfId="31458" xr:uid="{00000000-0005-0000-0000-000027320000}"/>
    <cellStyle name="Header2 5 4 3 3" xfId="31459" xr:uid="{00000000-0005-0000-0000-000028320000}"/>
    <cellStyle name="Header2 5 4 4" xfId="31460" xr:uid="{00000000-0005-0000-0000-000029320000}"/>
    <cellStyle name="Header2 5 4 4 2" xfId="31461" xr:uid="{00000000-0005-0000-0000-00002A320000}"/>
    <cellStyle name="Header2 5 4 5" xfId="31462" xr:uid="{00000000-0005-0000-0000-00002B320000}"/>
    <cellStyle name="Header2 5 5" xfId="31463" xr:uid="{00000000-0005-0000-0000-00002C320000}"/>
    <cellStyle name="Header2 5 5 2" xfId="31464" xr:uid="{00000000-0005-0000-0000-00002D320000}"/>
    <cellStyle name="Header2 5 5 2 2" xfId="31465" xr:uid="{00000000-0005-0000-0000-00002E320000}"/>
    <cellStyle name="Header2 5 5 2 2 2" xfId="31466" xr:uid="{00000000-0005-0000-0000-00002F320000}"/>
    <cellStyle name="Header2 5 5 2 3" xfId="31467" xr:uid="{00000000-0005-0000-0000-000030320000}"/>
    <cellStyle name="Header2 5 5 3" xfId="31468" xr:uid="{00000000-0005-0000-0000-000031320000}"/>
    <cellStyle name="Header2 5 5 3 2" xfId="31469" xr:uid="{00000000-0005-0000-0000-000032320000}"/>
    <cellStyle name="Header2 5 5 4" xfId="31470" xr:uid="{00000000-0005-0000-0000-000033320000}"/>
    <cellStyle name="Header2 5 6" xfId="31471" xr:uid="{00000000-0005-0000-0000-000034320000}"/>
    <cellStyle name="Header2 5 6 2" xfId="31472" xr:uid="{00000000-0005-0000-0000-000035320000}"/>
    <cellStyle name="Header2 5 7" xfId="31473" xr:uid="{00000000-0005-0000-0000-000036320000}"/>
    <cellStyle name="Header2 50" xfId="31474" xr:uid="{00000000-0005-0000-0000-000037320000}"/>
    <cellStyle name="Header2 51" xfId="31475" xr:uid="{00000000-0005-0000-0000-000038320000}"/>
    <cellStyle name="Header2 6" xfId="31476" xr:uid="{00000000-0005-0000-0000-000039320000}"/>
    <cellStyle name="Header2 6 2" xfId="31477" xr:uid="{00000000-0005-0000-0000-00003A320000}"/>
    <cellStyle name="Header2 6 2 2" xfId="31478" xr:uid="{00000000-0005-0000-0000-00003B320000}"/>
    <cellStyle name="Header2 6 2 2 2" xfId="31479" xr:uid="{00000000-0005-0000-0000-00003C320000}"/>
    <cellStyle name="Header2 6 2 2 2 2" xfId="31480" xr:uid="{00000000-0005-0000-0000-00003D320000}"/>
    <cellStyle name="Header2 6 2 2 2 2 2" xfId="31481" xr:uid="{00000000-0005-0000-0000-00003E320000}"/>
    <cellStyle name="Header2 6 2 2 2 3" xfId="31482" xr:uid="{00000000-0005-0000-0000-00003F320000}"/>
    <cellStyle name="Header2 6 2 2 3" xfId="31483" xr:uid="{00000000-0005-0000-0000-000040320000}"/>
    <cellStyle name="Header2 6 2 2 3 2" xfId="31484" xr:uid="{00000000-0005-0000-0000-000041320000}"/>
    <cellStyle name="Header2 6 2 2 4" xfId="31485" xr:uid="{00000000-0005-0000-0000-000042320000}"/>
    <cellStyle name="Header2 6 2 3" xfId="31486" xr:uid="{00000000-0005-0000-0000-000043320000}"/>
    <cellStyle name="Header2 6 2 3 2" xfId="31487" xr:uid="{00000000-0005-0000-0000-000044320000}"/>
    <cellStyle name="Header2 6 2 3 2 2" xfId="31488" xr:uid="{00000000-0005-0000-0000-000045320000}"/>
    <cellStyle name="Header2 6 2 3 3" xfId="31489" xr:uid="{00000000-0005-0000-0000-000046320000}"/>
    <cellStyle name="Header2 6 2 4" xfId="31490" xr:uid="{00000000-0005-0000-0000-000047320000}"/>
    <cellStyle name="Header2 6 2 4 2" xfId="31491" xr:uid="{00000000-0005-0000-0000-000048320000}"/>
    <cellStyle name="Header2 6 2 5" xfId="31492" xr:uid="{00000000-0005-0000-0000-000049320000}"/>
    <cellStyle name="Header2 6 3" xfId="31493" xr:uid="{00000000-0005-0000-0000-00004A320000}"/>
    <cellStyle name="Header2 6 3 2" xfId="31494" xr:uid="{00000000-0005-0000-0000-00004B320000}"/>
    <cellStyle name="Header2 6 3 2 2" xfId="31495" xr:uid="{00000000-0005-0000-0000-00004C320000}"/>
    <cellStyle name="Header2 6 3 2 2 2" xfId="31496" xr:uid="{00000000-0005-0000-0000-00004D320000}"/>
    <cellStyle name="Header2 6 3 2 3" xfId="31497" xr:uid="{00000000-0005-0000-0000-00004E320000}"/>
    <cellStyle name="Header2 6 3 3" xfId="31498" xr:uid="{00000000-0005-0000-0000-00004F320000}"/>
    <cellStyle name="Header2 6 3 3 2" xfId="31499" xr:uid="{00000000-0005-0000-0000-000050320000}"/>
    <cellStyle name="Header2 6 3 4" xfId="31500" xr:uid="{00000000-0005-0000-0000-000051320000}"/>
    <cellStyle name="Header2 6 4" xfId="31501" xr:uid="{00000000-0005-0000-0000-000052320000}"/>
    <cellStyle name="Header2 6 4 2" xfId="31502" xr:uid="{00000000-0005-0000-0000-000053320000}"/>
    <cellStyle name="Header2 6 4 2 2" xfId="31503" xr:uid="{00000000-0005-0000-0000-000054320000}"/>
    <cellStyle name="Header2 6 4 3" xfId="31504" xr:uid="{00000000-0005-0000-0000-000055320000}"/>
    <cellStyle name="Header2 6 5" xfId="31505" xr:uid="{00000000-0005-0000-0000-000056320000}"/>
    <cellStyle name="Header2 6 5 2" xfId="31506" xr:uid="{00000000-0005-0000-0000-000057320000}"/>
    <cellStyle name="Header2 6 6" xfId="31507" xr:uid="{00000000-0005-0000-0000-000058320000}"/>
    <cellStyle name="Header2 7" xfId="31508" xr:uid="{00000000-0005-0000-0000-000059320000}"/>
    <cellStyle name="Header2 7 2" xfId="31509" xr:uid="{00000000-0005-0000-0000-00005A320000}"/>
    <cellStyle name="Header2 7 2 2" xfId="31510" xr:uid="{00000000-0005-0000-0000-00005B320000}"/>
    <cellStyle name="Header2 7 2 2 2" xfId="31511" xr:uid="{00000000-0005-0000-0000-00005C320000}"/>
    <cellStyle name="Header2 7 2 2 2 2" xfId="31512" xr:uid="{00000000-0005-0000-0000-00005D320000}"/>
    <cellStyle name="Header2 7 2 2 3" xfId="31513" xr:uid="{00000000-0005-0000-0000-00005E320000}"/>
    <cellStyle name="Header2 7 2 3" xfId="31514" xr:uid="{00000000-0005-0000-0000-00005F320000}"/>
    <cellStyle name="Header2 7 2 3 2" xfId="31515" xr:uid="{00000000-0005-0000-0000-000060320000}"/>
    <cellStyle name="Header2 7 2 4" xfId="31516" xr:uid="{00000000-0005-0000-0000-000061320000}"/>
    <cellStyle name="Header2 7 3" xfId="31517" xr:uid="{00000000-0005-0000-0000-000062320000}"/>
    <cellStyle name="Header2 7 3 2" xfId="31518" xr:uid="{00000000-0005-0000-0000-000063320000}"/>
    <cellStyle name="Header2 7 3 2 2" xfId="31519" xr:uid="{00000000-0005-0000-0000-000064320000}"/>
    <cellStyle name="Header2 7 3 3" xfId="31520" xr:uid="{00000000-0005-0000-0000-000065320000}"/>
    <cellStyle name="Header2 7 4" xfId="31521" xr:uid="{00000000-0005-0000-0000-000066320000}"/>
    <cellStyle name="Header2 7 4 2" xfId="31522" xr:uid="{00000000-0005-0000-0000-000067320000}"/>
    <cellStyle name="Header2 7 5" xfId="31523" xr:uid="{00000000-0005-0000-0000-000068320000}"/>
    <cellStyle name="Header2 8" xfId="31524" xr:uid="{00000000-0005-0000-0000-000069320000}"/>
    <cellStyle name="Header2 8 2" xfId="31525" xr:uid="{00000000-0005-0000-0000-00006A320000}"/>
    <cellStyle name="Header2 8 2 2" xfId="31526" xr:uid="{00000000-0005-0000-0000-00006B320000}"/>
    <cellStyle name="Header2 8 2 2 2" xfId="31527" xr:uid="{00000000-0005-0000-0000-00006C320000}"/>
    <cellStyle name="Header2 8 2 3" xfId="31528" xr:uid="{00000000-0005-0000-0000-00006D320000}"/>
    <cellStyle name="Header2 8 3" xfId="31529" xr:uid="{00000000-0005-0000-0000-00006E320000}"/>
    <cellStyle name="Header2 8 3 2" xfId="31530" xr:uid="{00000000-0005-0000-0000-00006F320000}"/>
    <cellStyle name="Header2 8 4" xfId="31531" xr:uid="{00000000-0005-0000-0000-000070320000}"/>
    <cellStyle name="Header2 9" xfId="31532" xr:uid="{00000000-0005-0000-0000-000071320000}"/>
    <cellStyle name="Header2 9 2" xfId="31533" xr:uid="{00000000-0005-0000-0000-000072320000}"/>
    <cellStyle name="Header2 9 2 2" xfId="31534" xr:uid="{00000000-0005-0000-0000-000073320000}"/>
    <cellStyle name="Header2 9 3" xfId="31535" xr:uid="{00000000-0005-0000-0000-000074320000}"/>
    <cellStyle name="Header3" xfId="31536" xr:uid="{00000000-0005-0000-0000-000075320000}"/>
    <cellStyle name="Header3 2" xfId="31537" xr:uid="{00000000-0005-0000-0000-000076320000}"/>
    <cellStyle name="Heading" xfId="7194" xr:uid="{00000000-0005-0000-0000-000077320000}"/>
    <cellStyle name="Heading 1 10" xfId="7195" xr:uid="{00000000-0005-0000-0000-000078320000}"/>
    <cellStyle name="Heading 1 11" xfId="7196" xr:uid="{00000000-0005-0000-0000-000079320000}"/>
    <cellStyle name="Heading 1 12" xfId="7197" xr:uid="{00000000-0005-0000-0000-00007A320000}"/>
    <cellStyle name="Heading 1 13" xfId="7198" xr:uid="{00000000-0005-0000-0000-00007B320000}"/>
    <cellStyle name="Heading 1 14" xfId="7199" xr:uid="{00000000-0005-0000-0000-00007C320000}"/>
    <cellStyle name="Heading 1 15" xfId="7200" xr:uid="{00000000-0005-0000-0000-00007D320000}"/>
    <cellStyle name="Heading 1 16" xfId="7201" xr:uid="{00000000-0005-0000-0000-00007E320000}"/>
    <cellStyle name="Heading 1 17" xfId="7202" xr:uid="{00000000-0005-0000-0000-00007F320000}"/>
    <cellStyle name="Heading 1 18" xfId="7203" xr:uid="{00000000-0005-0000-0000-000080320000}"/>
    <cellStyle name="Heading 1 19" xfId="7204" xr:uid="{00000000-0005-0000-0000-000081320000}"/>
    <cellStyle name="Heading 1 2" xfId="7205" xr:uid="{00000000-0005-0000-0000-000082320000}"/>
    <cellStyle name="Heading 1 2 2" xfId="7206" xr:uid="{00000000-0005-0000-0000-000083320000}"/>
    <cellStyle name="Heading 1 2 2 2" xfId="7207" xr:uid="{00000000-0005-0000-0000-000084320000}"/>
    <cellStyle name="Heading 1 2 2 3" xfId="7208" xr:uid="{00000000-0005-0000-0000-000085320000}"/>
    <cellStyle name="Heading 1 2 2 4" xfId="31538" xr:uid="{00000000-0005-0000-0000-000086320000}"/>
    <cellStyle name="Heading 1 2 3" xfId="7209" xr:uid="{00000000-0005-0000-0000-000087320000}"/>
    <cellStyle name="Heading 1 2 3 2" xfId="7210" xr:uid="{00000000-0005-0000-0000-000088320000}"/>
    <cellStyle name="Heading 1 2 4" xfId="7211" xr:uid="{00000000-0005-0000-0000-000089320000}"/>
    <cellStyle name="Heading 1 2 4 2" xfId="7212" xr:uid="{00000000-0005-0000-0000-00008A320000}"/>
    <cellStyle name="Heading 1 2 5" xfId="7213" xr:uid="{00000000-0005-0000-0000-00008B320000}"/>
    <cellStyle name="Heading 1 2 6" xfId="31539" xr:uid="{00000000-0005-0000-0000-00008C320000}"/>
    <cellStyle name="Heading 1 20" xfId="7214" xr:uid="{00000000-0005-0000-0000-00008D320000}"/>
    <cellStyle name="Heading 1 21" xfId="7215" xr:uid="{00000000-0005-0000-0000-00008E320000}"/>
    <cellStyle name="Heading 1 22" xfId="7216" xr:uid="{00000000-0005-0000-0000-00008F320000}"/>
    <cellStyle name="Heading 1 23" xfId="7217" xr:uid="{00000000-0005-0000-0000-000090320000}"/>
    <cellStyle name="Heading 1 3" xfId="7218" xr:uid="{00000000-0005-0000-0000-000091320000}"/>
    <cellStyle name="Heading 1 3 2" xfId="7219" xr:uid="{00000000-0005-0000-0000-000092320000}"/>
    <cellStyle name="Heading 1 3 3" xfId="7220" xr:uid="{00000000-0005-0000-0000-000093320000}"/>
    <cellStyle name="Heading 1 3 4" xfId="7221" xr:uid="{00000000-0005-0000-0000-000094320000}"/>
    <cellStyle name="Heading 1 3 5" xfId="7222" xr:uid="{00000000-0005-0000-0000-000095320000}"/>
    <cellStyle name="Heading 1 4" xfId="7223" xr:uid="{00000000-0005-0000-0000-000096320000}"/>
    <cellStyle name="Heading 1 4 2" xfId="7224" xr:uid="{00000000-0005-0000-0000-000097320000}"/>
    <cellStyle name="Heading 1 4 3" xfId="7225" xr:uid="{00000000-0005-0000-0000-000098320000}"/>
    <cellStyle name="Heading 1 4 4" xfId="7226" xr:uid="{00000000-0005-0000-0000-000099320000}"/>
    <cellStyle name="Heading 1 4 5" xfId="7227" xr:uid="{00000000-0005-0000-0000-00009A320000}"/>
    <cellStyle name="Heading 1 4 6" xfId="7228" xr:uid="{00000000-0005-0000-0000-00009B320000}"/>
    <cellStyle name="Heading 1 5" xfId="7229" xr:uid="{00000000-0005-0000-0000-00009C320000}"/>
    <cellStyle name="Heading 1 5 2" xfId="7230" xr:uid="{00000000-0005-0000-0000-00009D320000}"/>
    <cellStyle name="Heading 1 6" xfId="7231" xr:uid="{00000000-0005-0000-0000-00009E320000}"/>
    <cellStyle name="Heading 1 7" xfId="7232" xr:uid="{00000000-0005-0000-0000-00009F320000}"/>
    <cellStyle name="Heading 1 8" xfId="7233" xr:uid="{00000000-0005-0000-0000-0000A0320000}"/>
    <cellStyle name="Heading 1 9" xfId="7234" xr:uid="{00000000-0005-0000-0000-0000A1320000}"/>
    <cellStyle name="Heading 2 10" xfId="7235" xr:uid="{00000000-0005-0000-0000-0000A2320000}"/>
    <cellStyle name="Heading 2 11" xfId="7236" xr:uid="{00000000-0005-0000-0000-0000A3320000}"/>
    <cellStyle name="Heading 2 12" xfId="7237" xr:uid="{00000000-0005-0000-0000-0000A4320000}"/>
    <cellStyle name="Heading 2 13" xfId="7238" xr:uid="{00000000-0005-0000-0000-0000A5320000}"/>
    <cellStyle name="Heading 2 14" xfId="7239" xr:uid="{00000000-0005-0000-0000-0000A6320000}"/>
    <cellStyle name="Heading 2 15" xfId="7240" xr:uid="{00000000-0005-0000-0000-0000A7320000}"/>
    <cellStyle name="Heading 2 16" xfId="7241" xr:uid="{00000000-0005-0000-0000-0000A8320000}"/>
    <cellStyle name="Heading 2 17" xfId="7242" xr:uid="{00000000-0005-0000-0000-0000A9320000}"/>
    <cellStyle name="Heading 2 18" xfId="7243" xr:uid="{00000000-0005-0000-0000-0000AA320000}"/>
    <cellStyle name="Heading 2 19" xfId="7244" xr:uid="{00000000-0005-0000-0000-0000AB320000}"/>
    <cellStyle name="Heading 2 2" xfId="7245" xr:uid="{00000000-0005-0000-0000-0000AC320000}"/>
    <cellStyle name="Heading 2 2 2" xfId="7246" xr:uid="{00000000-0005-0000-0000-0000AD320000}"/>
    <cellStyle name="Heading 2 2 2 2" xfId="7247" xr:uid="{00000000-0005-0000-0000-0000AE320000}"/>
    <cellStyle name="Heading 2 2 2 3" xfId="7248" xr:uid="{00000000-0005-0000-0000-0000AF320000}"/>
    <cellStyle name="Heading 2 2 2 4" xfId="31540" xr:uid="{00000000-0005-0000-0000-0000B0320000}"/>
    <cellStyle name="Heading 2 2 3" xfId="7249" xr:uid="{00000000-0005-0000-0000-0000B1320000}"/>
    <cellStyle name="Heading 2 2 3 2" xfId="7250" xr:uid="{00000000-0005-0000-0000-0000B2320000}"/>
    <cellStyle name="Heading 2 2 4" xfId="7251" xr:uid="{00000000-0005-0000-0000-0000B3320000}"/>
    <cellStyle name="Heading 2 2 4 2" xfId="7252" xr:uid="{00000000-0005-0000-0000-0000B4320000}"/>
    <cellStyle name="Heading 2 2 5" xfId="7253" xr:uid="{00000000-0005-0000-0000-0000B5320000}"/>
    <cellStyle name="Heading 2 2 6" xfId="31541" xr:uid="{00000000-0005-0000-0000-0000B6320000}"/>
    <cellStyle name="Heading 2 20" xfId="7254" xr:uid="{00000000-0005-0000-0000-0000B7320000}"/>
    <cellStyle name="Heading 2 21" xfId="7255" xr:uid="{00000000-0005-0000-0000-0000B8320000}"/>
    <cellStyle name="Heading 2 22" xfId="7256" xr:uid="{00000000-0005-0000-0000-0000B9320000}"/>
    <cellStyle name="Heading 2 23" xfId="7257" xr:uid="{00000000-0005-0000-0000-0000BA320000}"/>
    <cellStyle name="Heading 2 3" xfId="7258" xr:uid="{00000000-0005-0000-0000-0000BB320000}"/>
    <cellStyle name="Heading 2 3 2" xfId="7259" xr:uid="{00000000-0005-0000-0000-0000BC320000}"/>
    <cellStyle name="Heading 2 3 3" xfId="7260" xr:uid="{00000000-0005-0000-0000-0000BD320000}"/>
    <cellStyle name="Heading 2 3 4" xfId="7261" xr:uid="{00000000-0005-0000-0000-0000BE320000}"/>
    <cellStyle name="Heading 2 3 5" xfId="7262" xr:uid="{00000000-0005-0000-0000-0000BF320000}"/>
    <cellStyle name="Heading 2 4" xfId="7263" xr:uid="{00000000-0005-0000-0000-0000C0320000}"/>
    <cellStyle name="Heading 2 4 2" xfId="7264" xr:uid="{00000000-0005-0000-0000-0000C1320000}"/>
    <cellStyle name="Heading 2 4 3" xfId="7265" xr:uid="{00000000-0005-0000-0000-0000C2320000}"/>
    <cellStyle name="Heading 2 4 4" xfId="7266" xr:uid="{00000000-0005-0000-0000-0000C3320000}"/>
    <cellStyle name="Heading 2 4 5" xfId="7267" xr:uid="{00000000-0005-0000-0000-0000C4320000}"/>
    <cellStyle name="Heading 2 4 6" xfId="7268" xr:uid="{00000000-0005-0000-0000-0000C5320000}"/>
    <cellStyle name="Heading 2 5" xfId="7269" xr:uid="{00000000-0005-0000-0000-0000C6320000}"/>
    <cellStyle name="Heading 2 5 2" xfId="7270" xr:uid="{00000000-0005-0000-0000-0000C7320000}"/>
    <cellStyle name="Heading 2 6" xfId="7271" xr:uid="{00000000-0005-0000-0000-0000C8320000}"/>
    <cellStyle name="Heading 2 7" xfId="7272" xr:uid="{00000000-0005-0000-0000-0000C9320000}"/>
    <cellStyle name="Heading 2 8" xfId="7273" xr:uid="{00000000-0005-0000-0000-0000CA320000}"/>
    <cellStyle name="Heading 2 9" xfId="7274" xr:uid="{00000000-0005-0000-0000-0000CB320000}"/>
    <cellStyle name="Heading 3 10" xfId="7275" xr:uid="{00000000-0005-0000-0000-0000CC320000}"/>
    <cellStyle name="Heading 3 11" xfId="7276" xr:uid="{00000000-0005-0000-0000-0000CD320000}"/>
    <cellStyle name="Heading 3 12" xfId="7277" xr:uid="{00000000-0005-0000-0000-0000CE320000}"/>
    <cellStyle name="Heading 3 13" xfId="7278" xr:uid="{00000000-0005-0000-0000-0000CF320000}"/>
    <cellStyle name="Heading 3 14" xfId="7279" xr:uid="{00000000-0005-0000-0000-0000D0320000}"/>
    <cellStyle name="Heading 3 15" xfId="7280" xr:uid="{00000000-0005-0000-0000-0000D1320000}"/>
    <cellStyle name="Heading 3 16" xfId="7281" xr:uid="{00000000-0005-0000-0000-0000D2320000}"/>
    <cellStyle name="Heading 3 17" xfId="7282" xr:uid="{00000000-0005-0000-0000-0000D3320000}"/>
    <cellStyle name="Heading 3 18" xfId="7283" xr:uid="{00000000-0005-0000-0000-0000D4320000}"/>
    <cellStyle name="Heading 3 19" xfId="7284" xr:uid="{00000000-0005-0000-0000-0000D5320000}"/>
    <cellStyle name="Heading 3 2" xfId="7285" xr:uid="{00000000-0005-0000-0000-0000D6320000}"/>
    <cellStyle name="Heading 3 2 2" xfId="7286" xr:uid="{00000000-0005-0000-0000-0000D7320000}"/>
    <cellStyle name="Heading 3 2 2 2" xfId="7287" xr:uid="{00000000-0005-0000-0000-0000D8320000}"/>
    <cellStyle name="Heading 3 2 2 3" xfId="7288" xr:uid="{00000000-0005-0000-0000-0000D9320000}"/>
    <cellStyle name="Heading 3 2 3" xfId="7289" xr:uid="{00000000-0005-0000-0000-0000DA320000}"/>
    <cellStyle name="Heading 3 2 3 2" xfId="7290" xr:uid="{00000000-0005-0000-0000-0000DB320000}"/>
    <cellStyle name="Heading 3 2 4" xfId="7291" xr:uid="{00000000-0005-0000-0000-0000DC320000}"/>
    <cellStyle name="Heading 3 2 5" xfId="7292" xr:uid="{00000000-0005-0000-0000-0000DD320000}"/>
    <cellStyle name="Heading 3 20" xfId="7293" xr:uid="{00000000-0005-0000-0000-0000DE320000}"/>
    <cellStyle name="Heading 3 21" xfId="7294" xr:uid="{00000000-0005-0000-0000-0000DF320000}"/>
    <cellStyle name="Heading 3 22" xfId="7295" xr:uid="{00000000-0005-0000-0000-0000E0320000}"/>
    <cellStyle name="Heading 3 23" xfId="7296" xr:uid="{00000000-0005-0000-0000-0000E1320000}"/>
    <cellStyle name="Heading 3 3" xfId="7297" xr:uid="{00000000-0005-0000-0000-0000E2320000}"/>
    <cellStyle name="Heading 3 3 2" xfId="7298" xr:uid="{00000000-0005-0000-0000-0000E3320000}"/>
    <cellStyle name="Heading 3 3 3" xfId="7299" xr:uid="{00000000-0005-0000-0000-0000E4320000}"/>
    <cellStyle name="Heading 3 3 4" xfId="7300" xr:uid="{00000000-0005-0000-0000-0000E5320000}"/>
    <cellStyle name="Heading 3 3 5" xfId="7301" xr:uid="{00000000-0005-0000-0000-0000E6320000}"/>
    <cellStyle name="Heading 3 4" xfId="7302" xr:uid="{00000000-0005-0000-0000-0000E7320000}"/>
    <cellStyle name="Heading 3 4 2" xfId="7303" xr:uid="{00000000-0005-0000-0000-0000E8320000}"/>
    <cellStyle name="Heading 3 4 3" xfId="7304" xr:uid="{00000000-0005-0000-0000-0000E9320000}"/>
    <cellStyle name="Heading 3 4 4" xfId="7305" xr:uid="{00000000-0005-0000-0000-0000EA320000}"/>
    <cellStyle name="Heading 3 4 5" xfId="7306" xr:uid="{00000000-0005-0000-0000-0000EB320000}"/>
    <cellStyle name="Heading 3 5" xfId="7307" xr:uid="{00000000-0005-0000-0000-0000EC320000}"/>
    <cellStyle name="Heading 3 6" xfId="7308" xr:uid="{00000000-0005-0000-0000-0000ED320000}"/>
    <cellStyle name="Heading 3 7" xfId="7309" xr:uid="{00000000-0005-0000-0000-0000EE320000}"/>
    <cellStyle name="Heading 3 8" xfId="7310" xr:uid="{00000000-0005-0000-0000-0000EF320000}"/>
    <cellStyle name="Heading 3 9" xfId="7311" xr:uid="{00000000-0005-0000-0000-0000F0320000}"/>
    <cellStyle name="Heading 4 10" xfId="7312" xr:uid="{00000000-0005-0000-0000-0000F1320000}"/>
    <cellStyle name="Heading 4 11" xfId="7313" xr:uid="{00000000-0005-0000-0000-0000F2320000}"/>
    <cellStyle name="Heading 4 12" xfId="7314" xr:uid="{00000000-0005-0000-0000-0000F3320000}"/>
    <cellStyle name="Heading 4 13" xfId="7315" xr:uid="{00000000-0005-0000-0000-0000F4320000}"/>
    <cellStyle name="Heading 4 14" xfId="7316" xr:uid="{00000000-0005-0000-0000-0000F5320000}"/>
    <cellStyle name="Heading 4 15" xfId="7317" xr:uid="{00000000-0005-0000-0000-0000F6320000}"/>
    <cellStyle name="Heading 4 16" xfId="7318" xr:uid="{00000000-0005-0000-0000-0000F7320000}"/>
    <cellStyle name="Heading 4 17" xfId="7319" xr:uid="{00000000-0005-0000-0000-0000F8320000}"/>
    <cellStyle name="Heading 4 18" xfId="7320" xr:uid="{00000000-0005-0000-0000-0000F9320000}"/>
    <cellStyle name="Heading 4 19" xfId="7321" xr:uid="{00000000-0005-0000-0000-0000FA320000}"/>
    <cellStyle name="Heading 4 2" xfId="7322" xr:uid="{00000000-0005-0000-0000-0000FB320000}"/>
    <cellStyle name="Heading 4 2 2" xfId="7323" xr:uid="{00000000-0005-0000-0000-0000FC320000}"/>
    <cellStyle name="Heading 4 2 2 2" xfId="7324" xr:uid="{00000000-0005-0000-0000-0000FD320000}"/>
    <cellStyle name="Heading 4 2 2 3" xfId="7325" xr:uid="{00000000-0005-0000-0000-0000FE320000}"/>
    <cellStyle name="Heading 4 2 3" xfId="7326" xr:uid="{00000000-0005-0000-0000-0000FF320000}"/>
    <cellStyle name="Heading 4 2 3 2" xfId="7327" xr:uid="{00000000-0005-0000-0000-000000330000}"/>
    <cellStyle name="Heading 4 2 4" xfId="7328" xr:uid="{00000000-0005-0000-0000-000001330000}"/>
    <cellStyle name="Heading 4 2 5" xfId="54265" xr:uid="{F7562C12-D208-4252-9DAE-07A1E5AC5A3E}"/>
    <cellStyle name="Heading 4 20" xfId="7329" xr:uid="{00000000-0005-0000-0000-000002330000}"/>
    <cellStyle name="Heading 4 21" xfId="7330" xr:uid="{00000000-0005-0000-0000-000003330000}"/>
    <cellStyle name="Heading 4 22" xfId="7331" xr:uid="{00000000-0005-0000-0000-000004330000}"/>
    <cellStyle name="Heading 4 23" xfId="7332" xr:uid="{00000000-0005-0000-0000-000005330000}"/>
    <cellStyle name="Heading 4 3" xfId="7333" xr:uid="{00000000-0005-0000-0000-000006330000}"/>
    <cellStyle name="Heading 4 3 2" xfId="7334" xr:uid="{00000000-0005-0000-0000-000007330000}"/>
    <cellStyle name="Heading 4 3 3" xfId="7335" xr:uid="{00000000-0005-0000-0000-000008330000}"/>
    <cellStyle name="Heading 4 3 4" xfId="7336" xr:uid="{00000000-0005-0000-0000-000009330000}"/>
    <cellStyle name="Heading 4 3 5" xfId="7337" xr:uid="{00000000-0005-0000-0000-00000A330000}"/>
    <cellStyle name="Heading 4 4" xfId="7338" xr:uid="{00000000-0005-0000-0000-00000B330000}"/>
    <cellStyle name="Heading 4 4 2" xfId="7339" xr:uid="{00000000-0005-0000-0000-00000C330000}"/>
    <cellStyle name="Heading 4 4 3" xfId="7340" xr:uid="{00000000-0005-0000-0000-00000D330000}"/>
    <cellStyle name="Heading 4 4 4" xfId="7341" xr:uid="{00000000-0005-0000-0000-00000E330000}"/>
    <cellStyle name="Heading 4 4 5" xfId="7342" xr:uid="{00000000-0005-0000-0000-00000F330000}"/>
    <cellStyle name="Heading 4 5" xfId="7343" xr:uid="{00000000-0005-0000-0000-000010330000}"/>
    <cellStyle name="Heading 4 6" xfId="7344" xr:uid="{00000000-0005-0000-0000-000011330000}"/>
    <cellStyle name="Heading 4 7" xfId="7345" xr:uid="{00000000-0005-0000-0000-000012330000}"/>
    <cellStyle name="Heading 4 8" xfId="7346" xr:uid="{00000000-0005-0000-0000-000013330000}"/>
    <cellStyle name="Heading 4 9" xfId="7347" xr:uid="{00000000-0005-0000-0000-000014330000}"/>
    <cellStyle name="Heading1" xfId="7348" xr:uid="{00000000-0005-0000-0000-000015330000}"/>
    <cellStyle name="Heading1 2" xfId="7349" xr:uid="{00000000-0005-0000-0000-000016330000}"/>
    <cellStyle name="Heading1 2 2" xfId="7350" xr:uid="{00000000-0005-0000-0000-000017330000}"/>
    <cellStyle name="Heading1 2 2 2" xfId="7351" xr:uid="{00000000-0005-0000-0000-000018330000}"/>
    <cellStyle name="Heading1 2 3" xfId="7352" xr:uid="{00000000-0005-0000-0000-000019330000}"/>
    <cellStyle name="Heading1 2 4" xfId="31542" xr:uid="{00000000-0005-0000-0000-00001A330000}"/>
    <cellStyle name="Heading1 3" xfId="7353" xr:uid="{00000000-0005-0000-0000-00001B330000}"/>
    <cellStyle name="Heading1 3 2" xfId="7354" xr:uid="{00000000-0005-0000-0000-00001C330000}"/>
    <cellStyle name="Heading1 4" xfId="7355" xr:uid="{00000000-0005-0000-0000-00001D330000}"/>
    <cellStyle name="Heading1 4 2" xfId="7356" xr:uid="{00000000-0005-0000-0000-00001E330000}"/>
    <cellStyle name="Heading1 4 2 2" xfId="7357" xr:uid="{00000000-0005-0000-0000-00001F330000}"/>
    <cellStyle name="Heading1 4 3" xfId="7358" xr:uid="{00000000-0005-0000-0000-000020330000}"/>
    <cellStyle name="Heading1 4 4" xfId="7359" xr:uid="{00000000-0005-0000-0000-000021330000}"/>
    <cellStyle name="Heading1 5" xfId="7360" xr:uid="{00000000-0005-0000-0000-000022330000}"/>
    <cellStyle name="Heading1 6" xfId="7361" xr:uid="{00000000-0005-0000-0000-000023330000}"/>
    <cellStyle name="Heading2" xfId="7362" xr:uid="{00000000-0005-0000-0000-000024330000}"/>
    <cellStyle name="Heading2 2" xfId="7363" xr:uid="{00000000-0005-0000-0000-000025330000}"/>
    <cellStyle name="Heading2 2 2" xfId="7364" xr:uid="{00000000-0005-0000-0000-000026330000}"/>
    <cellStyle name="Heading2 2 2 2" xfId="7365" xr:uid="{00000000-0005-0000-0000-000027330000}"/>
    <cellStyle name="Heading2 2 3" xfId="7366" xr:uid="{00000000-0005-0000-0000-000028330000}"/>
    <cellStyle name="Heading2 3" xfId="7367" xr:uid="{00000000-0005-0000-0000-000029330000}"/>
    <cellStyle name="Heading2 3 2" xfId="7368" xr:uid="{00000000-0005-0000-0000-00002A330000}"/>
    <cellStyle name="Heading2 4" xfId="7369" xr:uid="{00000000-0005-0000-0000-00002B330000}"/>
    <cellStyle name="Heading2 4 2" xfId="7370" xr:uid="{00000000-0005-0000-0000-00002C330000}"/>
    <cellStyle name="Heading2 4 2 2" xfId="7371" xr:uid="{00000000-0005-0000-0000-00002D330000}"/>
    <cellStyle name="Heading2 4 3" xfId="7372" xr:uid="{00000000-0005-0000-0000-00002E330000}"/>
    <cellStyle name="Heading2 4 4" xfId="7373" xr:uid="{00000000-0005-0000-0000-00002F330000}"/>
    <cellStyle name="Heading2 5" xfId="7374" xr:uid="{00000000-0005-0000-0000-000030330000}"/>
    <cellStyle name="Heading2 6" xfId="7375" xr:uid="{00000000-0005-0000-0000-000031330000}"/>
    <cellStyle name="Heads16" xfId="31543" xr:uid="{00000000-0005-0000-0000-000032330000}"/>
    <cellStyle name="Heads7" xfId="31544" xr:uid="{00000000-0005-0000-0000-000033330000}"/>
    <cellStyle name="Heads8" xfId="31545" xr:uid="{00000000-0005-0000-0000-000034330000}"/>
    <cellStyle name="Heads9" xfId="31546" xr:uid="{00000000-0005-0000-0000-000035330000}"/>
    <cellStyle name="Helvetica 9" xfId="7376" xr:uid="{00000000-0005-0000-0000-000036330000}"/>
    <cellStyle name="Helvetica 9 C" xfId="7377" xr:uid="{00000000-0005-0000-0000-000037330000}"/>
    <cellStyle name="Hidden" xfId="31547" xr:uid="{00000000-0005-0000-0000-000038330000}"/>
    <cellStyle name="HIGHLIGHT" xfId="7378" xr:uid="{00000000-0005-0000-0000-000039330000}"/>
    <cellStyle name="Hyperlink 2" xfId="7379" xr:uid="{00000000-0005-0000-0000-00003A330000}"/>
    <cellStyle name="Hyperlink 2 2" xfId="7380" xr:uid="{00000000-0005-0000-0000-00003B330000}"/>
    <cellStyle name="Hyperlink 2 2 2" xfId="31548" xr:uid="{00000000-0005-0000-0000-00003C330000}"/>
    <cellStyle name="Hyperlink 2 3" xfId="7381" xr:uid="{00000000-0005-0000-0000-00003D330000}"/>
    <cellStyle name="Hyperlink 2 3 2" xfId="7382" xr:uid="{00000000-0005-0000-0000-00003E330000}"/>
    <cellStyle name="Hyperlink 2 4" xfId="7383" xr:uid="{00000000-0005-0000-0000-00003F330000}"/>
    <cellStyle name="Hyperlink 3" xfId="7384" xr:uid="{00000000-0005-0000-0000-000040330000}"/>
    <cellStyle name="Hyperlink 3 2" xfId="7385" xr:uid="{00000000-0005-0000-0000-000041330000}"/>
    <cellStyle name="Hyperlink 3 3" xfId="31549" xr:uid="{00000000-0005-0000-0000-000042330000}"/>
    <cellStyle name="Hyperlink 4" xfId="31550" xr:uid="{00000000-0005-0000-0000-000043330000}"/>
    <cellStyle name="Hyperlink 5" xfId="31551" xr:uid="{00000000-0005-0000-0000-000044330000}"/>
    <cellStyle name="Hyperlink 6" xfId="31552" xr:uid="{00000000-0005-0000-0000-000045330000}"/>
    <cellStyle name="Hyperlink 7" xfId="31553" xr:uid="{00000000-0005-0000-0000-000046330000}"/>
    <cellStyle name="Income_Variance" xfId="31554" xr:uid="{00000000-0005-0000-0000-000047330000}"/>
    <cellStyle name="Input [yellow]" xfId="7386" xr:uid="{00000000-0005-0000-0000-000048330000}"/>
    <cellStyle name="Input [yellow] 10" xfId="31555" xr:uid="{00000000-0005-0000-0000-000049330000}"/>
    <cellStyle name="Input [yellow] 10 2" xfId="31556" xr:uid="{00000000-0005-0000-0000-00004A330000}"/>
    <cellStyle name="Input [yellow] 11" xfId="31557" xr:uid="{00000000-0005-0000-0000-00004B330000}"/>
    <cellStyle name="Input [yellow] 12" xfId="31558" xr:uid="{00000000-0005-0000-0000-00004C330000}"/>
    <cellStyle name="Input [yellow] 13" xfId="31559" xr:uid="{00000000-0005-0000-0000-00004D330000}"/>
    <cellStyle name="Input [yellow] 14" xfId="31560" xr:uid="{00000000-0005-0000-0000-00004E330000}"/>
    <cellStyle name="Input [yellow] 15" xfId="31561" xr:uid="{00000000-0005-0000-0000-00004F330000}"/>
    <cellStyle name="Input [yellow] 16" xfId="31562" xr:uid="{00000000-0005-0000-0000-000050330000}"/>
    <cellStyle name="Input [yellow] 17" xfId="31563" xr:uid="{00000000-0005-0000-0000-000051330000}"/>
    <cellStyle name="Input [yellow] 18" xfId="31564" xr:uid="{00000000-0005-0000-0000-000052330000}"/>
    <cellStyle name="Input [yellow] 19" xfId="31565" xr:uid="{00000000-0005-0000-0000-000053330000}"/>
    <cellStyle name="Input [yellow] 2" xfId="7387" xr:uid="{00000000-0005-0000-0000-000054330000}"/>
    <cellStyle name="Input [yellow] 2 10" xfId="31566" xr:uid="{00000000-0005-0000-0000-000055330000}"/>
    <cellStyle name="Input [yellow] 2 11" xfId="31567" xr:uid="{00000000-0005-0000-0000-000056330000}"/>
    <cellStyle name="Input [yellow] 2 12" xfId="31568" xr:uid="{00000000-0005-0000-0000-000057330000}"/>
    <cellStyle name="Input [yellow] 2 13" xfId="31569" xr:uid="{00000000-0005-0000-0000-000058330000}"/>
    <cellStyle name="Input [yellow] 2 14" xfId="31570" xr:uid="{00000000-0005-0000-0000-000059330000}"/>
    <cellStyle name="Input [yellow] 2 15" xfId="31571" xr:uid="{00000000-0005-0000-0000-00005A330000}"/>
    <cellStyle name="Input [yellow] 2 16" xfId="31572" xr:uid="{00000000-0005-0000-0000-00005B330000}"/>
    <cellStyle name="Input [yellow] 2 17" xfId="31573" xr:uid="{00000000-0005-0000-0000-00005C330000}"/>
    <cellStyle name="Input [yellow] 2 18" xfId="31574" xr:uid="{00000000-0005-0000-0000-00005D330000}"/>
    <cellStyle name="Input [yellow] 2 19" xfId="31575" xr:uid="{00000000-0005-0000-0000-00005E330000}"/>
    <cellStyle name="Input [yellow] 2 2" xfId="7388" xr:uid="{00000000-0005-0000-0000-00005F330000}"/>
    <cellStyle name="Input [yellow] 2 2 10" xfId="31576" xr:uid="{00000000-0005-0000-0000-000060330000}"/>
    <cellStyle name="Input [yellow] 2 2 2" xfId="7389" xr:uid="{00000000-0005-0000-0000-000061330000}"/>
    <cellStyle name="Input [yellow] 2 2 2 2" xfId="7390" xr:uid="{00000000-0005-0000-0000-000062330000}"/>
    <cellStyle name="Input [yellow] 2 2 2 2 2" xfId="31577" xr:uid="{00000000-0005-0000-0000-000063330000}"/>
    <cellStyle name="Input [yellow] 2 2 2 2 2 2" xfId="31578" xr:uid="{00000000-0005-0000-0000-000064330000}"/>
    <cellStyle name="Input [yellow] 2 2 2 2 2 2 2" xfId="31579" xr:uid="{00000000-0005-0000-0000-000065330000}"/>
    <cellStyle name="Input [yellow] 2 2 2 2 2 2 2 2" xfId="31580" xr:uid="{00000000-0005-0000-0000-000066330000}"/>
    <cellStyle name="Input [yellow] 2 2 2 2 2 2 2 2 2" xfId="31581" xr:uid="{00000000-0005-0000-0000-000067330000}"/>
    <cellStyle name="Input [yellow] 2 2 2 2 2 2 2 3" xfId="31582" xr:uid="{00000000-0005-0000-0000-000068330000}"/>
    <cellStyle name="Input [yellow] 2 2 2 2 2 2 3" xfId="31583" xr:uid="{00000000-0005-0000-0000-000069330000}"/>
    <cellStyle name="Input [yellow] 2 2 2 2 2 2 3 2" xfId="31584" xr:uid="{00000000-0005-0000-0000-00006A330000}"/>
    <cellStyle name="Input [yellow] 2 2 2 2 2 2 4" xfId="31585" xr:uid="{00000000-0005-0000-0000-00006B330000}"/>
    <cellStyle name="Input [yellow] 2 2 2 2 2 3" xfId="31586" xr:uid="{00000000-0005-0000-0000-00006C330000}"/>
    <cellStyle name="Input [yellow] 2 2 2 2 2 3 2" xfId="31587" xr:uid="{00000000-0005-0000-0000-00006D330000}"/>
    <cellStyle name="Input [yellow] 2 2 2 2 2 3 2 2" xfId="31588" xr:uid="{00000000-0005-0000-0000-00006E330000}"/>
    <cellStyle name="Input [yellow] 2 2 2 2 2 3 3" xfId="31589" xr:uid="{00000000-0005-0000-0000-00006F330000}"/>
    <cellStyle name="Input [yellow] 2 2 2 2 2 4" xfId="31590" xr:uid="{00000000-0005-0000-0000-000070330000}"/>
    <cellStyle name="Input [yellow] 2 2 2 2 2 4 2" xfId="31591" xr:uid="{00000000-0005-0000-0000-000071330000}"/>
    <cellStyle name="Input [yellow] 2 2 2 2 2 5" xfId="31592" xr:uid="{00000000-0005-0000-0000-000072330000}"/>
    <cellStyle name="Input [yellow] 2 2 2 2 3" xfId="31593" xr:uid="{00000000-0005-0000-0000-000073330000}"/>
    <cellStyle name="Input [yellow] 2 2 2 2 3 2" xfId="31594" xr:uid="{00000000-0005-0000-0000-000074330000}"/>
    <cellStyle name="Input [yellow] 2 2 2 2 3 2 2" xfId="31595" xr:uid="{00000000-0005-0000-0000-000075330000}"/>
    <cellStyle name="Input [yellow] 2 2 2 2 3 2 2 2" xfId="31596" xr:uid="{00000000-0005-0000-0000-000076330000}"/>
    <cellStyle name="Input [yellow] 2 2 2 2 3 2 2 2 2" xfId="31597" xr:uid="{00000000-0005-0000-0000-000077330000}"/>
    <cellStyle name="Input [yellow] 2 2 2 2 3 2 2 3" xfId="31598" xr:uid="{00000000-0005-0000-0000-000078330000}"/>
    <cellStyle name="Input [yellow] 2 2 2 2 3 2 3" xfId="31599" xr:uid="{00000000-0005-0000-0000-000079330000}"/>
    <cellStyle name="Input [yellow] 2 2 2 2 3 2 3 2" xfId="31600" xr:uid="{00000000-0005-0000-0000-00007A330000}"/>
    <cellStyle name="Input [yellow] 2 2 2 2 3 2 4" xfId="31601" xr:uid="{00000000-0005-0000-0000-00007B330000}"/>
    <cellStyle name="Input [yellow] 2 2 2 2 3 3" xfId="31602" xr:uid="{00000000-0005-0000-0000-00007C330000}"/>
    <cellStyle name="Input [yellow] 2 2 2 2 3 3 2" xfId="31603" xr:uid="{00000000-0005-0000-0000-00007D330000}"/>
    <cellStyle name="Input [yellow] 2 2 2 2 3 3 2 2" xfId="31604" xr:uid="{00000000-0005-0000-0000-00007E330000}"/>
    <cellStyle name="Input [yellow] 2 2 2 2 3 3 3" xfId="31605" xr:uid="{00000000-0005-0000-0000-00007F330000}"/>
    <cellStyle name="Input [yellow] 2 2 2 2 3 4" xfId="31606" xr:uid="{00000000-0005-0000-0000-000080330000}"/>
    <cellStyle name="Input [yellow] 2 2 2 2 3 4 2" xfId="31607" xr:uid="{00000000-0005-0000-0000-000081330000}"/>
    <cellStyle name="Input [yellow] 2 2 2 2 3 5" xfId="31608" xr:uid="{00000000-0005-0000-0000-000082330000}"/>
    <cellStyle name="Input [yellow] 2 2 2 2 4" xfId="31609" xr:uid="{00000000-0005-0000-0000-000083330000}"/>
    <cellStyle name="Input [yellow] 2 2 2 2 4 2" xfId="31610" xr:uid="{00000000-0005-0000-0000-000084330000}"/>
    <cellStyle name="Input [yellow] 2 2 2 2 4 2 2" xfId="31611" xr:uid="{00000000-0005-0000-0000-000085330000}"/>
    <cellStyle name="Input [yellow] 2 2 2 2 4 2 2 2" xfId="31612" xr:uid="{00000000-0005-0000-0000-000086330000}"/>
    <cellStyle name="Input [yellow] 2 2 2 2 4 2 3" xfId="31613" xr:uid="{00000000-0005-0000-0000-000087330000}"/>
    <cellStyle name="Input [yellow] 2 2 2 2 4 3" xfId="31614" xr:uid="{00000000-0005-0000-0000-000088330000}"/>
    <cellStyle name="Input [yellow] 2 2 2 2 4 3 2" xfId="31615" xr:uid="{00000000-0005-0000-0000-000089330000}"/>
    <cellStyle name="Input [yellow] 2 2 2 2 4 4" xfId="31616" xr:uid="{00000000-0005-0000-0000-00008A330000}"/>
    <cellStyle name="Input [yellow] 2 2 2 2 5" xfId="31617" xr:uid="{00000000-0005-0000-0000-00008B330000}"/>
    <cellStyle name="Input [yellow] 2 2 2 2 5 2" xfId="31618" xr:uid="{00000000-0005-0000-0000-00008C330000}"/>
    <cellStyle name="Input [yellow] 2 2 2 2 5 2 2" xfId="31619" xr:uid="{00000000-0005-0000-0000-00008D330000}"/>
    <cellStyle name="Input [yellow] 2 2 2 2 5 3" xfId="31620" xr:uid="{00000000-0005-0000-0000-00008E330000}"/>
    <cellStyle name="Input [yellow] 2 2 2 2 6" xfId="31621" xr:uid="{00000000-0005-0000-0000-00008F330000}"/>
    <cellStyle name="Input [yellow] 2 2 2 2 6 2" xfId="31622" xr:uid="{00000000-0005-0000-0000-000090330000}"/>
    <cellStyle name="Input [yellow] 2 2 2 2 7" xfId="31623" xr:uid="{00000000-0005-0000-0000-000091330000}"/>
    <cellStyle name="Input [yellow] 2 2 2 3" xfId="31624" xr:uid="{00000000-0005-0000-0000-000092330000}"/>
    <cellStyle name="Input [yellow] 2 2 2 3 2" xfId="31625" xr:uid="{00000000-0005-0000-0000-000093330000}"/>
    <cellStyle name="Input [yellow] 2 2 2 3 2 2" xfId="31626" xr:uid="{00000000-0005-0000-0000-000094330000}"/>
    <cellStyle name="Input [yellow] 2 2 2 3 2 2 2" xfId="31627" xr:uid="{00000000-0005-0000-0000-000095330000}"/>
    <cellStyle name="Input [yellow] 2 2 2 3 2 2 2 2" xfId="31628" xr:uid="{00000000-0005-0000-0000-000096330000}"/>
    <cellStyle name="Input [yellow] 2 2 2 3 2 2 3" xfId="31629" xr:uid="{00000000-0005-0000-0000-000097330000}"/>
    <cellStyle name="Input [yellow] 2 2 2 3 2 3" xfId="31630" xr:uid="{00000000-0005-0000-0000-000098330000}"/>
    <cellStyle name="Input [yellow] 2 2 2 3 2 3 2" xfId="31631" xr:uid="{00000000-0005-0000-0000-000099330000}"/>
    <cellStyle name="Input [yellow] 2 2 2 3 2 4" xfId="31632" xr:uid="{00000000-0005-0000-0000-00009A330000}"/>
    <cellStyle name="Input [yellow] 2 2 2 3 3" xfId="31633" xr:uid="{00000000-0005-0000-0000-00009B330000}"/>
    <cellStyle name="Input [yellow] 2 2 2 3 3 2" xfId="31634" xr:uid="{00000000-0005-0000-0000-00009C330000}"/>
    <cellStyle name="Input [yellow] 2 2 2 3 3 2 2" xfId="31635" xr:uid="{00000000-0005-0000-0000-00009D330000}"/>
    <cellStyle name="Input [yellow] 2 2 2 3 3 3" xfId="31636" xr:uid="{00000000-0005-0000-0000-00009E330000}"/>
    <cellStyle name="Input [yellow] 2 2 2 3 4" xfId="31637" xr:uid="{00000000-0005-0000-0000-00009F330000}"/>
    <cellStyle name="Input [yellow] 2 2 2 3 4 2" xfId="31638" xr:uid="{00000000-0005-0000-0000-0000A0330000}"/>
    <cellStyle name="Input [yellow] 2 2 2 3 5" xfId="31639" xr:uid="{00000000-0005-0000-0000-0000A1330000}"/>
    <cellStyle name="Input [yellow] 2 2 2 4" xfId="31640" xr:uid="{00000000-0005-0000-0000-0000A2330000}"/>
    <cellStyle name="Input [yellow] 2 2 2 4 2" xfId="31641" xr:uid="{00000000-0005-0000-0000-0000A3330000}"/>
    <cellStyle name="Input [yellow] 2 2 2 4 2 2" xfId="31642" xr:uid="{00000000-0005-0000-0000-0000A4330000}"/>
    <cellStyle name="Input [yellow] 2 2 2 4 2 2 2" xfId="31643" xr:uid="{00000000-0005-0000-0000-0000A5330000}"/>
    <cellStyle name="Input [yellow] 2 2 2 4 2 2 2 2" xfId="31644" xr:uid="{00000000-0005-0000-0000-0000A6330000}"/>
    <cellStyle name="Input [yellow] 2 2 2 4 2 2 3" xfId="31645" xr:uid="{00000000-0005-0000-0000-0000A7330000}"/>
    <cellStyle name="Input [yellow] 2 2 2 4 2 3" xfId="31646" xr:uid="{00000000-0005-0000-0000-0000A8330000}"/>
    <cellStyle name="Input [yellow] 2 2 2 4 2 3 2" xfId="31647" xr:uid="{00000000-0005-0000-0000-0000A9330000}"/>
    <cellStyle name="Input [yellow] 2 2 2 4 2 4" xfId="31648" xr:uid="{00000000-0005-0000-0000-0000AA330000}"/>
    <cellStyle name="Input [yellow] 2 2 2 4 3" xfId="31649" xr:uid="{00000000-0005-0000-0000-0000AB330000}"/>
    <cellStyle name="Input [yellow] 2 2 2 4 3 2" xfId="31650" xr:uid="{00000000-0005-0000-0000-0000AC330000}"/>
    <cellStyle name="Input [yellow] 2 2 2 4 3 2 2" xfId="31651" xr:uid="{00000000-0005-0000-0000-0000AD330000}"/>
    <cellStyle name="Input [yellow] 2 2 2 4 3 3" xfId="31652" xr:uid="{00000000-0005-0000-0000-0000AE330000}"/>
    <cellStyle name="Input [yellow] 2 2 2 4 4" xfId="31653" xr:uid="{00000000-0005-0000-0000-0000AF330000}"/>
    <cellStyle name="Input [yellow] 2 2 2 4 4 2" xfId="31654" xr:uid="{00000000-0005-0000-0000-0000B0330000}"/>
    <cellStyle name="Input [yellow] 2 2 2 4 5" xfId="31655" xr:uid="{00000000-0005-0000-0000-0000B1330000}"/>
    <cellStyle name="Input [yellow] 2 2 2 5" xfId="31656" xr:uid="{00000000-0005-0000-0000-0000B2330000}"/>
    <cellStyle name="Input [yellow] 2 2 2 5 2" xfId="31657" xr:uid="{00000000-0005-0000-0000-0000B3330000}"/>
    <cellStyle name="Input [yellow] 2 2 2 5 2 2" xfId="31658" xr:uid="{00000000-0005-0000-0000-0000B4330000}"/>
    <cellStyle name="Input [yellow] 2 2 2 5 2 2 2" xfId="31659" xr:uid="{00000000-0005-0000-0000-0000B5330000}"/>
    <cellStyle name="Input [yellow] 2 2 2 5 2 3" xfId="31660" xr:uid="{00000000-0005-0000-0000-0000B6330000}"/>
    <cellStyle name="Input [yellow] 2 2 2 5 3" xfId="31661" xr:uid="{00000000-0005-0000-0000-0000B7330000}"/>
    <cellStyle name="Input [yellow] 2 2 2 5 3 2" xfId="31662" xr:uid="{00000000-0005-0000-0000-0000B8330000}"/>
    <cellStyle name="Input [yellow] 2 2 2 5 4" xfId="31663" xr:uid="{00000000-0005-0000-0000-0000B9330000}"/>
    <cellStyle name="Input [yellow] 2 2 2 6" xfId="31664" xr:uid="{00000000-0005-0000-0000-0000BA330000}"/>
    <cellStyle name="Input [yellow] 2 2 2 6 2" xfId="31665" xr:uid="{00000000-0005-0000-0000-0000BB330000}"/>
    <cellStyle name="Input [yellow] 2 2 2 6 2 2" xfId="31666" xr:uid="{00000000-0005-0000-0000-0000BC330000}"/>
    <cellStyle name="Input [yellow] 2 2 2 6 3" xfId="31667" xr:uid="{00000000-0005-0000-0000-0000BD330000}"/>
    <cellStyle name="Input [yellow] 2 2 2 7" xfId="31668" xr:uid="{00000000-0005-0000-0000-0000BE330000}"/>
    <cellStyle name="Input [yellow] 2 2 2 7 2" xfId="31669" xr:uid="{00000000-0005-0000-0000-0000BF330000}"/>
    <cellStyle name="Input [yellow] 2 2 2 8" xfId="31670" xr:uid="{00000000-0005-0000-0000-0000C0330000}"/>
    <cellStyle name="Input [yellow] 2 2 3" xfId="7391" xr:uid="{00000000-0005-0000-0000-0000C1330000}"/>
    <cellStyle name="Input [yellow] 2 2 3 2" xfId="7392" xr:uid="{00000000-0005-0000-0000-0000C2330000}"/>
    <cellStyle name="Input [yellow] 2 2 3 2 2" xfId="31671" xr:uid="{00000000-0005-0000-0000-0000C3330000}"/>
    <cellStyle name="Input [yellow] 2 2 3 2 2 2" xfId="31672" xr:uid="{00000000-0005-0000-0000-0000C4330000}"/>
    <cellStyle name="Input [yellow] 2 2 3 2 2 2 2" xfId="31673" xr:uid="{00000000-0005-0000-0000-0000C5330000}"/>
    <cellStyle name="Input [yellow] 2 2 3 2 2 2 2 2" xfId="31674" xr:uid="{00000000-0005-0000-0000-0000C6330000}"/>
    <cellStyle name="Input [yellow] 2 2 3 2 2 2 2 2 2" xfId="31675" xr:uid="{00000000-0005-0000-0000-0000C7330000}"/>
    <cellStyle name="Input [yellow] 2 2 3 2 2 2 2 3" xfId="31676" xr:uid="{00000000-0005-0000-0000-0000C8330000}"/>
    <cellStyle name="Input [yellow] 2 2 3 2 2 2 3" xfId="31677" xr:uid="{00000000-0005-0000-0000-0000C9330000}"/>
    <cellStyle name="Input [yellow] 2 2 3 2 2 2 3 2" xfId="31678" xr:uid="{00000000-0005-0000-0000-0000CA330000}"/>
    <cellStyle name="Input [yellow] 2 2 3 2 2 2 4" xfId="31679" xr:uid="{00000000-0005-0000-0000-0000CB330000}"/>
    <cellStyle name="Input [yellow] 2 2 3 2 2 3" xfId="31680" xr:uid="{00000000-0005-0000-0000-0000CC330000}"/>
    <cellStyle name="Input [yellow] 2 2 3 2 2 3 2" xfId="31681" xr:uid="{00000000-0005-0000-0000-0000CD330000}"/>
    <cellStyle name="Input [yellow] 2 2 3 2 2 3 2 2" xfId="31682" xr:uid="{00000000-0005-0000-0000-0000CE330000}"/>
    <cellStyle name="Input [yellow] 2 2 3 2 2 3 3" xfId="31683" xr:uid="{00000000-0005-0000-0000-0000CF330000}"/>
    <cellStyle name="Input [yellow] 2 2 3 2 2 4" xfId="31684" xr:uid="{00000000-0005-0000-0000-0000D0330000}"/>
    <cellStyle name="Input [yellow] 2 2 3 2 2 4 2" xfId="31685" xr:uid="{00000000-0005-0000-0000-0000D1330000}"/>
    <cellStyle name="Input [yellow] 2 2 3 2 2 5" xfId="31686" xr:uid="{00000000-0005-0000-0000-0000D2330000}"/>
    <cellStyle name="Input [yellow] 2 2 3 2 3" xfId="31687" xr:uid="{00000000-0005-0000-0000-0000D3330000}"/>
    <cellStyle name="Input [yellow] 2 2 3 2 3 2" xfId="31688" xr:uid="{00000000-0005-0000-0000-0000D4330000}"/>
    <cellStyle name="Input [yellow] 2 2 3 2 3 2 2" xfId="31689" xr:uid="{00000000-0005-0000-0000-0000D5330000}"/>
    <cellStyle name="Input [yellow] 2 2 3 2 3 2 2 2" xfId="31690" xr:uid="{00000000-0005-0000-0000-0000D6330000}"/>
    <cellStyle name="Input [yellow] 2 2 3 2 3 2 2 2 2" xfId="31691" xr:uid="{00000000-0005-0000-0000-0000D7330000}"/>
    <cellStyle name="Input [yellow] 2 2 3 2 3 2 2 3" xfId="31692" xr:uid="{00000000-0005-0000-0000-0000D8330000}"/>
    <cellStyle name="Input [yellow] 2 2 3 2 3 2 3" xfId="31693" xr:uid="{00000000-0005-0000-0000-0000D9330000}"/>
    <cellStyle name="Input [yellow] 2 2 3 2 3 2 3 2" xfId="31694" xr:uid="{00000000-0005-0000-0000-0000DA330000}"/>
    <cellStyle name="Input [yellow] 2 2 3 2 3 2 4" xfId="31695" xr:uid="{00000000-0005-0000-0000-0000DB330000}"/>
    <cellStyle name="Input [yellow] 2 2 3 2 3 3" xfId="31696" xr:uid="{00000000-0005-0000-0000-0000DC330000}"/>
    <cellStyle name="Input [yellow] 2 2 3 2 3 3 2" xfId="31697" xr:uid="{00000000-0005-0000-0000-0000DD330000}"/>
    <cellStyle name="Input [yellow] 2 2 3 2 3 3 2 2" xfId="31698" xr:uid="{00000000-0005-0000-0000-0000DE330000}"/>
    <cellStyle name="Input [yellow] 2 2 3 2 3 3 3" xfId="31699" xr:uid="{00000000-0005-0000-0000-0000DF330000}"/>
    <cellStyle name="Input [yellow] 2 2 3 2 3 4" xfId="31700" xr:uid="{00000000-0005-0000-0000-0000E0330000}"/>
    <cellStyle name="Input [yellow] 2 2 3 2 3 4 2" xfId="31701" xr:uid="{00000000-0005-0000-0000-0000E1330000}"/>
    <cellStyle name="Input [yellow] 2 2 3 2 3 5" xfId="31702" xr:uid="{00000000-0005-0000-0000-0000E2330000}"/>
    <cellStyle name="Input [yellow] 2 2 3 2 4" xfId="31703" xr:uid="{00000000-0005-0000-0000-0000E3330000}"/>
    <cellStyle name="Input [yellow] 2 2 3 2 4 2" xfId="31704" xr:uid="{00000000-0005-0000-0000-0000E4330000}"/>
    <cellStyle name="Input [yellow] 2 2 3 2 4 2 2" xfId="31705" xr:uid="{00000000-0005-0000-0000-0000E5330000}"/>
    <cellStyle name="Input [yellow] 2 2 3 2 4 2 2 2" xfId="31706" xr:uid="{00000000-0005-0000-0000-0000E6330000}"/>
    <cellStyle name="Input [yellow] 2 2 3 2 4 2 3" xfId="31707" xr:uid="{00000000-0005-0000-0000-0000E7330000}"/>
    <cellStyle name="Input [yellow] 2 2 3 2 4 3" xfId="31708" xr:uid="{00000000-0005-0000-0000-0000E8330000}"/>
    <cellStyle name="Input [yellow] 2 2 3 2 4 3 2" xfId="31709" xr:uid="{00000000-0005-0000-0000-0000E9330000}"/>
    <cellStyle name="Input [yellow] 2 2 3 2 4 4" xfId="31710" xr:uid="{00000000-0005-0000-0000-0000EA330000}"/>
    <cellStyle name="Input [yellow] 2 2 3 2 5" xfId="31711" xr:uid="{00000000-0005-0000-0000-0000EB330000}"/>
    <cellStyle name="Input [yellow] 2 2 3 2 5 2" xfId="31712" xr:uid="{00000000-0005-0000-0000-0000EC330000}"/>
    <cellStyle name="Input [yellow] 2 2 3 2 5 2 2" xfId="31713" xr:uid="{00000000-0005-0000-0000-0000ED330000}"/>
    <cellStyle name="Input [yellow] 2 2 3 2 5 3" xfId="31714" xr:uid="{00000000-0005-0000-0000-0000EE330000}"/>
    <cellStyle name="Input [yellow] 2 2 3 2 6" xfId="31715" xr:uid="{00000000-0005-0000-0000-0000EF330000}"/>
    <cellStyle name="Input [yellow] 2 2 3 2 6 2" xfId="31716" xr:uid="{00000000-0005-0000-0000-0000F0330000}"/>
    <cellStyle name="Input [yellow] 2 2 3 2 7" xfId="31717" xr:uid="{00000000-0005-0000-0000-0000F1330000}"/>
    <cellStyle name="Input [yellow] 2 2 3 3" xfId="31718" xr:uid="{00000000-0005-0000-0000-0000F2330000}"/>
    <cellStyle name="Input [yellow] 2 2 3 3 2" xfId="31719" xr:uid="{00000000-0005-0000-0000-0000F3330000}"/>
    <cellStyle name="Input [yellow] 2 2 3 3 2 2" xfId="31720" xr:uid="{00000000-0005-0000-0000-0000F4330000}"/>
    <cellStyle name="Input [yellow] 2 2 3 3 2 2 2" xfId="31721" xr:uid="{00000000-0005-0000-0000-0000F5330000}"/>
    <cellStyle name="Input [yellow] 2 2 3 3 2 2 2 2" xfId="31722" xr:uid="{00000000-0005-0000-0000-0000F6330000}"/>
    <cellStyle name="Input [yellow] 2 2 3 3 2 2 3" xfId="31723" xr:uid="{00000000-0005-0000-0000-0000F7330000}"/>
    <cellStyle name="Input [yellow] 2 2 3 3 2 3" xfId="31724" xr:uid="{00000000-0005-0000-0000-0000F8330000}"/>
    <cellStyle name="Input [yellow] 2 2 3 3 2 3 2" xfId="31725" xr:uid="{00000000-0005-0000-0000-0000F9330000}"/>
    <cellStyle name="Input [yellow] 2 2 3 3 2 4" xfId="31726" xr:uid="{00000000-0005-0000-0000-0000FA330000}"/>
    <cellStyle name="Input [yellow] 2 2 3 3 3" xfId="31727" xr:uid="{00000000-0005-0000-0000-0000FB330000}"/>
    <cellStyle name="Input [yellow] 2 2 3 3 3 2" xfId="31728" xr:uid="{00000000-0005-0000-0000-0000FC330000}"/>
    <cellStyle name="Input [yellow] 2 2 3 3 3 2 2" xfId="31729" xr:uid="{00000000-0005-0000-0000-0000FD330000}"/>
    <cellStyle name="Input [yellow] 2 2 3 3 3 3" xfId="31730" xr:uid="{00000000-0005-0000-0000-0000FE330000}"/>
    <cellStyle name="Input [yellow] 2 2 3 3 4" xfId="31731" xr:uid="{00000000-0005-0000-0000-0000FF330000}"/>
    <cellStyle name="Input [yellow] 2 2 3 3 4 2" xfId="31732" xr:uid="{00000000-0005-0000-0000-000000340000}"/>
    <cellStyle name="Input [yellow] 2 2 3 3 5" xfId="31733" xr:uid="{00000000-0005-0000-0000-000001340000}"/>
    <cellStyle name="Input [yellow] 2 2 3 4" xfId="31734" xr:uid="{00000000-0005-0000-0000-000002340000}"/>
    <cellStyle name="Input [yellow] 2 2 3 4 2" xfId="31735" xr:uid="{00000000-0005-0000-0000-000003340000}"/>
    <cellStyle name="Input [yellow] 2 2 3 4 2 2" xfId="31736" xr:uid="{00000000-0005-0000-0000-000004340000}"/>
    <cellStyle name="Input [yellow] 2 2 3 4 2 2 2" xfId="31737" xr:uid="{00000000-0005-0000-0000-000005340000}"/>
    <cellStyle name="Input [yellow] 2 2 3 4 2 2 2 2" xfId="31738" xr:uid="{00000000-0005-0000-0000-000006340000}"/>
    <cellStyle name="Input [yellow] 2 2 3 4 2 2 3" xfId="31739" xr:uid="{00000000-0005-0000-0000-000007340000}"/>
    <cellStyle name="Input [yellow] 2 2 3 4 2 3" xfId="31740" xr:uid="{00000000-0005-0000-0000-000008340000}"/>
    <cellStyle name="Input [yellow] 2 2 3 4 2 3 2" xfId="31741" xr:uid="{00000000-0005-0000-0000-000009340000}"/>
    <cellStyle name="Input [yellow] 2 2 3 4 2 4" xfId="31742" xr:uid="{00000000-0005-0000-0000-00000A340000}"/>
    <cellStyle name="Input [yellow] 2 2 3 4 3" xfId="31743" xr:uid="{00000000-0005-0000-0000-00000B340000}"/>
    <cellStyle name="Input [yellow] 2 2 3 4 3 2" xfId="31744" xr:uid="{00000000-0005-0000-0000-00000C340000}"/>
    <cellStyle name="Input [yellow] 2 2 3 4 3 2 2" xfId="31745" xr:uid="{00000000-0005-0000-0000-00000D340000}"/>
    <cellStyle name="Input [yellow] 2 2 3 4 3 3" xfId="31746" xr:uid="{00000000-0005-0000-0000-00000E340000}"/>
    <cellStyle name="Input [yellow] 2 2 3 4 4" xfId="31747" xr:uid="{00000000-0005-0000-0000-00000F340000}"/>
    <cellStyle name="Input [yellow] 2 2 3 4 4 2" xfId="31748" xr:uid="{00000000-0005-0000-0000-000010340000}"/>
    <cellStyle name="Input [yellow] 2 2 3 4 5" xfId="31749" xr:uid="{00000000-0005-0000-0000-000011340000}"/>
    <cellStyle name="Input [yellow] 2 2 3 5" xfId="31750" xr:uid="{00000000-0005-0000-0000-000012340000}"/>
    <cellStyle name="Input [yellow] 2 2 3 5 2" xfId="31751" xr:uid="{00000000-0005-0000-0000-000013340000}"/>
    <cellStyle name="Input [yellow] 2 2 3 5 2 2" xfId="31752" xr:uid="{00000000-0005-0000-0000-000014340000}"/>
    <cellStyle name="Input [yellow] 2 2 3 5 2 2 2" xfId="31753" xr:uid="{00000000-0005-0000-0000-000015340000}"/>
    <cellStyle name="Input [yellow] 2 2 3 5 2 3" xfId="31754" xr:uid="{00000000-0005-0000-0000-000016340000}"/>
    <cellStyle name="Input [yellow] 2 2 3 5 3" xfId="31755" xr:uid="{00000000-0005-0000-0000-000017340000}"/>
    <cellStyle name="Input [yellow] 2 2 3 5 3 2" xfId="31756" xr:uid="{00000000-0005-0000-0000-000018340000}"/>
    <cellStyle name="Input [yellow] 2 2 3 5 4" xfId="31757" xr:uid="{00000000-0005-0000-0000-000019340000}"/>
    <cellStyle name="Input [yellow] 2 2 3 6" xfId="31758" xr:uid="{00000000-0005-0000-0000-00001A340000}"/>
    <cellStyle name="Input [yellow] 2 2 3 6 2" xfId="31759" xr:uid="{00000000-0005-0000-0000-00001B340000}"/>
    <cellStyle name="Input [yellow] 2 2 3 6 2 2" xfId="31760" xr:uid="{00000000-0005-0000-0000-00001C340000}"/>
    <cellStyle name="Input [yellow] 2 2 3 6 3" xfId="31761" xr:uid="{00000000-0005-0000-0000-00001D340000}"/>
    <cellStyle name="Input [yellow] 2 2 3 7" xfId="31762" xr:uid="{00000000-0005-0000-0000-00001E340000}"/>
    <cellStyle name="Input [yellow] 2 2 3 7 2" xfId="31763" xr:uid="{00000000-0005-0000-0000-00001F340000}"/>
    <cellStyle name="Input [yellow] 2 2 3 8" xfId="31764" xr:uid="{00000000-0005-0000-0000-000020340000}"/>
    <cellStyle name="Input [yellow] 2 2 4" xfId="7393" xr:uid="{00000000-0005-0000-0000-000021340000}"/>
    <cellStyle name="Input [yellow] 2 2 4 2" xfId="31765" xr:uid="{00000000-0005-0000-0000-000022340000}"/>
    <cellStyle name="Input [yellow] 2 2 4 2 2" xfId="31766" xr:uid="{00000000-0005-0000-0000-000023340000}"/>
    <cellStyle name="Input [yellow] 2 2 4 2 2 2" xfId="31767" xr:uid="{00000000-0005-0000-0000-000024340000}"/>
    <cellStyle name="Input [yellow] 2 2 4 2 2 2 2" xfId="31768" xr:uid="{00000000-0005-0000-0000-000025340000}"/>
    <cellStyle name="Input [yellow] 2 2 4 2 2 2 2 2" xfId="31769" xr:uid="{00000000-0005-0000-0000-000026340000}"/>
    <cellStyle name="Input [yellow] 2 2 4 2 2 2 2 2 2" xfId="31770" xr:uid="{00000000-0005-0000-0000-000027340000}"/>
    <cellStyle name="Input [yellow] 2 2 4 2 2 2 2 3" xfId="31771" xr:uid="{00000000-0005-0000-0000-000028340000}"/>
    <cellStyle name="Input [yellow] 2 2 4 2 2 2 3" xfId="31772" xr:uid="{00000000-0005-0000-0000-000029340000}"/>
    <cellStyle name="Input [yellow] 2 2 4 2 2 2 3 2" xfId="31773" xr:uid="{00000000-0005-0000-0000-00002A340000}"/>
    <cellStyle name="Input [yellow] 2 2 4 2 2 2 4" xfId="31774" xr:uid="{00000000-0005-0000-0000-00002B340000}"/>
    <cellStyle name="Input [yellow] 2 2 4 2 2 3" xfId="31775" xr:uid="{00000000-0005-0000-0000-00002C340000}"/>
    <cellStyle name="Input [yellow] 2 2 4 2 2 3 2" xfId="31776" xr:uid="{00000000-0005-0000-0000-00002D340000}"/>
    <cellStyle name="Input [yellow] 2 2 4 2 2 3 2 2" xfId="31777" xr:uid="{00000000-0005-0000-0000-00002E340000}"/>
    <cellStyle name="Input [yellow] 2 2 4 2 2 3 3" xfId="31778" xr:uid="{00000000-0005-0000-0000-00002F340000}"/>
    <cellStyle name="Input [yellow] 2 2 4 2 2 4" xfId="31779" xr:uid="{00000000-0005-0000-0000-000030340000}"/>
    <cellStyle name="Input [yellow] 2 2 4 2 2 4 2" xfId="31780" xr:uid="{00000000-0005-0000-0000-000031340000}"/>
    <cellStyle name="Input [yellow] 2 2 4 2 2 5" xfId="31781" xr:uid="{00000000-0005-0000-0000-000032340000}"/>
    <cellStyle name="Input [yellow] 2 2 4 2 3" xfId="31782" xr:uid="{00000000-0005-0000-0000-000033340000}"/>
    <cellStyle name="Input [yellow] 2 2 4 2 3 2" xfId="31783" xr:uid="{00000000-0005-0000-0000-000034340000}"/>
    <cellStyle name="Input [yellow] 2 2 4 2 3 2 2" xfId="31784" xr:uid="{00000000-0005-0000-0000-000035340000}"/>
    <cellStyle name="Input [yellow] 2 2 4 2 3 2 2 2" xfId="31785" xr:uid="{00000000-0005-0000-0000-000036340000}"/>
    <cellStyle name="Input [yellow] 2 2 4 2 3 2 2 2 2" xfId="31786" xr:uid="{00000000-0005-0000-0000-000037340000}"/>
    <cellStyle name="Input [yellow] 2 2 4 2 3 2 2 3" xfId="31787" xr:uid="{00000000-0005-0000-0000-000038340000}"/>
    <cellStyle name="Input [yellow] 2 2 4 2 3 2 3" xfId="31788" xr:uid="{00000000-0005-0000-0000-000039340000}"/>
    <cellStyle name="Input [yellow] 2 2 4 2 3 2 3 2" xfId="31789" xr:uid="{00000000-0005-0000-0000-00003A340000}"/>
    <cellStyle name="Input [yellow] 2 2 4 2 3 2 4" xfId="31790" xr:uid="{00000000-0005-0000-0000-00003B340000}"/>
    <cellStyle name="Input [yellow] 2 2 4 2 3 3" xfId="31791" xr:uid="{00000000-0005-0000-0000-00003C340000}"/>
    <cellStyle name="Input [yellow] 2 2 4 2 3 3 2" xfId="31792" xr:uid="{00000000-0005-0000-0000-00003D340000}"/>
    <cellStyle name="Input [yellow] 2 2 4 2 3 3 2 2" xfId="31793" xr:uid="{00000000-0005-0000-0000-00003E340000}"/>
    <cellStyle name="Input [yellow] 2 2 4 2 3 3 3" xfId="31794" xr:uid="{00000000-0005-0000-0000-00003F340000}"/>
    <cellStyle name="Input [yellow] 2 2 4 2 3 4" xfId="31795" xr:uid="{00000000-0005-0000-0000-000040340000}"/>
    <cellStyle name="Input [yellow] 2 2 4 2 3 4 2" xfId="31796" xr:uid="{00000000-0005-0000-0000-000041340000}"/>
    <cellStyle name="Input [yellow] 2 2 4 2 3 5" xfId="31797" xr:uid="{00000000-0005-0000-0000-000042340000}"/>
    <cellStyle name="Input [yellow] 2 2 4 2 4" xfId="31798" xr:uid="{00000000-0005-0000-0000-000043340000}"/>
    <cellStyle name="Input [yellow] 2 2 4 2 4 2" xfId="31799" xr:uid="{00000000-0005-0000-0000-000044340000}"/>
    <cellStyle name="Input [yellow] 2 2 4 2 4 2 2" xfId="31800" xr:uid="{00000000-0005-0000-0000-000045340000}"/>
    <cellStyle name="Input [yellow] 2 2 4 2 4 2 2 2" xfId="31801" xr:uid="{00000000-0005-0000-0000-000046340000}"/>
    <cellStyle name="Input [yellow] 2 2 4 2 4 2 3" xfId="31802" xr:uid="{00000000-0005-0000-0000-000047340000}"/>
    <cellStyle name="Input [yellow] 2 2 4 2 4 3" xfId="31803" xr:uid="{00000000-0005-0000-0000-000048340000}"/>
    <cellStyle name="Input [yellow] 2 2 4 2 4 3 2" xfId="31804" xr:uid="{00000000-0005-0000-0000-000049340000}"/>
    <cellStyle name="Input [yellow] 2 2 4 2 4 4" xfId="31805" xr:uid="{00000000-0005-0000-0000-00004A340000}"/>
    <cellStyle name="Input [yellow] 2 2 4 2 5" xfId="31806" xr:uid="{00000000-0005-0000-0000-00004B340000}"/>
    <cellStyle name="Input [yellow] 2 2 4 2 5 2" xfId="31807" xr:uid="{00000000-0005-0000-0000-00004C340000}"/>
    <cellStyle name="Input [yellow] 2 2 4 2 5 2 2" xfId="31808" xr:uid="{00000000-0005-0000-0000-00004D340000}"/>
    <cellStyle name="Input [yellow] 2 2 4 2 5 3" xfId="31809" xr:uid="{00000000-0005-0000-0000-00004E340000}"/>
    <cellStyle name="Input [yellow] 2 2 4 2 6" xfId="31810" xr:uid="{00000000-0005-0000-0000-00004F340000}"/>
    <cellStyle name="Input [yellow] 2 2 4 2 6 2" xfId="31811" xr:uid="{00000000-0005-0000-0000-000050340000}"/>
    <cellStyle name="Input [yellow] 2 2 4 2 7" xfId="31812" xr:uid="{00000000-0005-0000-0000-000051340000}"/>
    <cellStyle name="Input [yellow] 2 2 4 3" xfId="31813" xr:uid="{00000000-0005-0000-0000-000052340000}"/>
    <cellStyle name="Input [yellow] 2 2 4 3 2" xfId="31814" xr:uid="{00000000-0005-0000-0000-000053340000}"/>
    <cellStyle name="Input [yellow] 2 2 4 3 2 2" xfId="31815" xr:uid="{00000000-0005-0000-0000-000054340000}"/>
    <cellStyle name="Input [yellow] 2 2 4 3 2 2 2" xfId="31816" xr:uid="{00000000-0005-0000-0000-000055340000}"/>
    <cellStyle name="Input [yellow] 2 2 4 3 2 2 2 2" xfId="31817" xr:uid="{00000000-0005-0000-0000-000056340000}"/>
    <cellStyle name="Input [yellow] 2 2 4 3 2 2 3" xfId="31818" xr:uid="{00000000-0005-0000-0000-000057340000}"/>
    <cellStyle name="Input [yellow] 2 2 4 3 2 3" xfId="31819" xr:uid="{00000000-0005-0000-0000-000058340000}"/>
    <cellStyle name="Input [yellow] 2 2 4 3 2 3 2" xfId="31820" xr:uid="{00000000-0005-0000-0000-000059340000}"/>
    <cellStyle name="Input [yellow] 2 2 4 3 2 4" xfId="31821" xr:uid="{00000000-0005-0000-0000-00005A340000}"/>
    <cellStyle name="Input [yellow] 2 2 4 3 3" xfId="31822" xr:uid="{00000000-0005-0000-0000-00005B340000}"/>
    <cellStyle name="Input [yellow] 2 2 4 3 3 2" xfId="31823" xr:uid="{00000000-0005-0000-0000-00005C340000}"/>
    <cellStyle name="Input [yellow] 2 2 4 3 3 2 2" xfId="31824" xr:uid="{00000000-0005-0000-0000-00005D340000}"/>
    <cellStyle name="Input [yellow] 2 2 4 3 3 3" xfId="31825" xr:uid="{00000000-0005-0000-0000-00005E340000}"/>
    <cellStyle name="Input [yellow] 2 2 4 3 4" xfId="31826" xr:uid="{00000000-0005-0000-0000-00005F340000}"/>
    <cellStyle name="Input [yellow] 2 2 4 3 4 2" xfId="31827" xr:uid="{00000000-0005-0000-0000-000060340000}"/>
    <cellStyle name="Input [yellow] 2 2 4 3 5" xfId="31828" xr:uid="{00000000-0005-0000-0000-000061340000}"/>
    <cellStyle name="Input [yellow] 2 2 4 4" xfId="31829" xr:uid="{00000000-0005-0000-0000-000062340000}"/>
    <cellStyle name="Input [yellow] 2 2 4 4 2" xfId="31830" xr:uid="{00000000-0005-0000-0000-000063340000}"/>
    <cellStyle name="Input [yellow] 2 2 4 4 2 2" xfId="31831" xr:uid="{00000000-0005-0000-0000-000064340000}"/>
    <cellStyle name="Input [yellow] 2 2 4 4 2 2 2" xfId="31832" xr:uid="{00000000-0005-0000-0000-000065340000}"/>
    <cellStyle name="Input [yellow] 2 2 4 4 2 2 2 2" xfId="31833" xr:uid="{00000000-0005-0000-0000-000066340000}"/>
    <cellStyle name="Input [yellow] 2 2 4 4 2 2 3" xfId="31834" xr:uid="{00000000-0005-0000-0000-000067340000}"/>
    <cellStyle name="Input [yellow] 2 2 4 4 2 3" xfId="31835" xr:uid="{00000000-0005-0000-0000-000068340000}"/>
    <cellStyle name="Input [yellow] 2 2 4 4 2 3 2" xfId="31836" xr:uid="{00000000-0005-0000-0000-000069340000}"/>
    <cellStyle name="Input [yellow] 2 2 4 4 2 4" xfId="31837" xr:uid="{00000000-0005-0000-0000-00006A340000}"/>
    <cellStyle name="Input [yellow] 2 2 4 4 3" xfId="31838" xr:uid="{00000000-0005-0000-0000-00006B340000}"/>
    <cellStyle name="Input [yellow] 2 2 4 4 3 2" xfId="31839" xr:uid="{00000000-0005-0000-0000-00006C340000}"/>
    <cellStyle name="Input [yellow] 2 2 4 4 3 2 2" xfId="31840" xr:uid="{00000000-0005-0000-0000-00006D340000}"/>
    <cellStyle name="Input [yellow] 2 2 4 4 3 3" xfId="31841" xr:uid="{00000000-0005-0000-0000-00006E340000}"/>
    <cellStyle name="Input [yellow] 2 2 4 4 4" xfId="31842" xr:uid="{00000000-0005-0000-0000-00006F340000}"/>
    <cellStyle name="Input [yellow] 2 2 4 4 4 2" xfId="31843" xr:uid="{00000000-0005-0000-0000-000070340000}"/>
    <cellStyle name="Input [yellow] 2 2 4 4 5" xfId="31844" xr:uid="{00000000-0005-0000-0000-000071340000}"/>
    <cellStyle name="Input [yellow] 2 2 4 5" xfId="31845" xr:uid="{00000000-0005-0000-0000-000072340000}"/>
    <cellStyle name="Input [yellow] 2 2 4 5 2" xfId="31846" xr:uid="{00000000-0005-0000-0000-000073340000}"/>
    <cellStyle name="Input [yellow] 2 2 4 5 2 2" xfId="31847" xr:uid="{00000000-0005-0000-0000-000074340000}"/>
    <cellStyle name="Input [yellow] 2 2 4 5 2 2 2" xfId="31848" xr:uid="{00000000-0005-0000-0000-000075340000}"/>
    <cellStyle name="Input [yellow] 2 2 4 5 2 3" xfId="31849" xr:uid="{00000000-0005-0000-0000-000076340000}"/>
    <cellStyle name="Input [yellow] 2 2 4 5 3" xfId="31850" xr:uid="{00000000-0005-0000-0000-000077340000}"/>
    <cellStyle name="Input [yellow] 2 2 4 5 3 2" xfId="31851" xr:uid="{00000000-0005-0000-0000-000078340000}"/>
    <cellStyle name="Input [yellow] 2 2 4 5 4" xfId="31852" xr:uid="{00000000-0005-0000-0000-000079340000}"/>
    <cellStyle name="Input [yellow] 2 2 4 6" xfId="31853" xr:uid="{00000000-0005-0000-0000-00007A340000}"/>
    <cellStyle name="Input [yellow] 2 2 4 6 2" xfId="31854" xr:uid="{00000000-0005-0000-0000-00007B340000}"/>
    <cellStyle name="Input [yellow] 2 2 4 7" xfId="31855" xr:uid="{00000000-0005-0000-0000-00007C340000}"/>
    <cellStyle name="Input [yellow] 2 2 5" xfId="31856" xr:uid="{00000000-0005-0000-0000-00007D340000}"/>
    <cellStyle name="Input [yellow] 2 2 5 2" xfId="31857" xr:uid="{00000000-0005-0000-0000-00007E340000}"/>
    <cellStyle name="Input [yellow] 2 2 5 2 2" xfId="31858" xr:uid="{00000000-0005-0000-0000-00007F340000}"/>
    <cellStyle name="Input [yellow] 2 2 5 2 2 2" xfId="31859" xr:uid="{00000000-0005-0000-0000-000080340000}"/>
    <cellStyle name="Input [yellow] 2 2 5 2 2 2 2" xfId="31860" xr:uid="{00000000-0005-0000-0000-000081340000}"/>
    <cellStyle name="Input [yellow] 2 2 5 2 2 2 2 2" xfId="31861" xr:uid="{00000000-0005-0000-0000-000082340000}"/>
    <cellStyle name="Input [yellow] 2 2 5 2 2 2 3" xfId="31862" xr:uid="{00000000-0005-0000-0000-000083340000}"/>
    <cellStyle name="Input [yellow] 2 2 5 2 2 3" xfId="31863" xr:uid="{00000000-0005-0000-0000-000084340000}"/>
    <cellStyle name="Input [yellow] 2 2 5 2 2 3 2" xfId="31864" xr:uid="{00000000-0005-0000-0000-000085340000}"/>
    <cellStyle name="Input [yellow] 2 2 5 2 2 4" xfId="31865" xr:uid="{00000000-0005-0000-0000-000086340000}"/>
    <cellStyle name="Input [yellow] 2 2 5 2 3" xfId="31866" xr:uid="{00000000-0005-0000-0000-000087340000}"/>
    <cellStyle name="Input [yellow] 2 2 5 2 3 2" xfId="31867" xr:uid="{00000000-0005-0000-0000-000088340000}"/>
    <cellStyle name="Input [yellow] 2 2 5 2 3 2 2" xfId="31868" xr:uid="{00000000-0005-0000-0000-000089340000}"/>
    <cellStyle name="Input [yellow] 2 2 5 2 3 3" xfId="31869" xr:uid="{00000000-0005-0000-0000-00008A340000}"/>
    <cellStyle name="Input [yellow] 2 2 5 2 4" xfId="31870" xr:uid="{00000000-0005-0000-0000-00008B340000}"/>
    <cellStyle name="Input [yellow] 2 2 5 2 4 2" xfId="31871" xr:uid="{00000000-0005-0000-0000-00008C340000}"/>
    <cellStyle name="Input [yellow] 2 2 5 2 5" xfId="31872" xr:uid="{00000000-0005-0000-0000-00008D340000}"/>
    <cellStyle name="Input [yellow] 2 2 5 3" xfId="31873" xr:uid="{00000000-0005-0000-0000-00008E340000}"/>
    <cellStyle name="Input [yellow] 2 2 5 3 2" xfId="31874" xr:uid="{00000000-0005-0000-0000-00008F340000}"/>
    <cellStyle name="Input [yellow] 2 2 5 3 2 2" xfId="31875" xr:uid="{00000000-0005-0000-0000-000090340000}"/>
    <cellStyle name="Input [yellow] 2 2 5 3 2 2 2" xfId="31876" xr:uid="{00000000-0005-0000-0000-000091340000}"/>
    <cellStyle name="Input [yellow] 2 2 5 3 2 2 2 2" xfId="31877" xr:uid="{00000000-0005-0000-0000-000092340000}"/>
    <cellStyle name="Input [yellow] 2 2 5 3 2 2 3" xfId="31878" xr:uid="{00000000-0005-0000-0000-000093340000}"/>
    <cellStyle name="Input [yellow] 2 2 5 3 2 3" xfId="31879" xr:uid="{00000000-0005-0000-0000-000094340000}"/>
    <cellStyle name="Input [yellow] 2 2 5 3 2 3 2" xfId="31880" xr:uid="{00000000-0005-0000-0000-000095340000}"/>
    <cellStyle name="Input [yellow] 2 2 5 3 2 4" xfId="31881" xr:uid="{00000000-0005-0000-0000-000096340000}"/>
    <cellStyle name="Input [yellow] 2 2 5 3 3" xfId="31882" xr:uid="{00000000-0005-0000-0000-000097340000}"/>
    <cellStyle name="Input [yellow] 2 2 5 3 3 2" xfId="31883" xr:uid="{00000000-0005-0000-0000-000098340000}"/>
    <cellStyle name="Input [yellow] 2 2 5 3 3 2 2" xfId="31884" xr:uid="{00000000-0005-0000-0000-000099340000}"/>
    <cellStyle name="Input [yellow] 2 2 5 3 3 3" xfId="31885" xr:uid="{00000000-0005-0000-0000-00009A340000}"/>
    <cellStyle name="Input [yellow] 2 2 5 3 4" xfId="31886" xr:uid="{00000000-0005-0000-0000-00009B340000}"/>
    <cellStyle name="Input [yellow] 2 2 5 3 4 2" xfId="31887" xr:uid="{00000000-0005-0000-0000-00009C340000}"/>
    <cellStyle name="Input [yellow] 2 2 5 3 5" xfId="31888" xr:uid="{00000000-0005-0000-0000-00009D340000}"/>
    <cellStyle name="Input [yellow] 2 2 5 4" xfId="31889" xr:uid="{00000000-0005-0000-0000-00009E340000}"/>
    <cellStyle name="Input [yellow] 2 2 5 4 2" xfId="31890" xr:uid="{00000000-0005-0000-0000-00009F340000}"/>
    <cellStyle name="Input [yellow] 2 2 5 4 2 2" xfId="31891" xr:uid="{00000000-0005-0000-0000-0000A0340000}"/>
    <cellStyle name="Input [yellow] 2 2 5 4 2 2 2" xfId="31892" xr:uid="{00000000-0005-0000-0000-0000A1340000}"/>
    <cellStyle name="Input [yellow] 2 2 5 4 2 3" xfId="31893" xr:uid="{00000000-0005-0000-0000-0000A2340000}"/>
    <cellStyle name="Input [yellow] 2 2 5 4 3" xfId="31894" xr:uid="{00000000-0005-0000-0000-0000A3340000}"/>
    <cellStyle name="Input [yellow] 2 2 5 4 3 2" xfId="31895" xr:uid="{00000000-0005-0000-0000-0000A4340000}"/>
    <cellStyle name="Input [yellow] 2 2 5 4 4" xfId="31896" xr:uid="{00000000-0005-0000-0000-0000A5340000}"/>
    <cellStyle name="Input [yellow] 2 2 5 5" xfId="31897" xr:uid="{00000000-0005-0000-0000-0000A6340000}"/>
    <cellStyle name="Input [yellow] 2 2 5 5 2" xfId="31898" xr:uid="{00000000-0005-0000-0000-0000A7340000}"/>
    <cellStyle name="Input [yellow] 2 2 5 5 2 2" xfId="31899" xr:uid="{00000000-0005-0000-0000-0000A8340000}"/>
    <cellStyle name="Input [yellow] 2 2 5 5 3" xfId="31900" xr:uid="{00000000-0005-0000-0000-0000A9340000}"/>
    <cellStyle name="Input [yellow] 2 2 5 6" xfId="31901" xr:uid="{00000000-0005-0000-0000-0000AA340000}"/>
    <cellStyle name="Input [yellow] 2 2 5 6 2" xfId="31902" xr:uid="{00000000-0005-0000-0000-0000AB340000}"/>
    <cellStyle name="Input [yellow] 2 2 5 7" xfId="31903" xr:uid="{00000000-0005-0000-0000-0000AC340000}"/>
    <cellStyle name="Input [yellow] 2 2 6" xfId="31904" xr:uid="{00000000-0005-0000-0000-0000AD340000}"/>
    <cellStyle name="Input [yellow] 2 2 6 2" xfId="31905" xr:uid="{00000000-0005-0000-0000-0000AE340000}"/>
    <cellStyle name="Input [yellow] 2 2 6 2 2" xfId="31906" xr:uid="{00000000-0005-0000-0000-0000AF340000}"/>
    <cellStyle name="Input [yellow] 2 2 6 2 2 2" xfId="31907" xr:uid="{00000000-0005-0000-0000-0000B0340000}"/>
    <cellStyle name="Input [yellow] 2 2 6 2 2 2 2" xfId="31908" xr:uid="{00000000-0005-0000-0000-0000B1340000}"/>
    <cellStyle name="Input [yellow] 2 2 6 2 2 3" xfId="31909" xr:uid="{00000000-0005-0000-0000-0000B2340000}"/>
    <cellStyle name="Input [yellow] 2 2 6 2 3" xfId="31910" xr:uid="{00000000-0005-0000-0000-0000B3340000}"/>
    <cellStyle name="Input [yellow] 2 2 6 2 3 2" xfId="31911" xr:uid="{00000000-0005-0000-0000-0000B4340000}"/>
    <cellStyle name="Input [yellow] 2 2 6 2 4" xfId="31912" xr:uid="{00000000-0005-0000-0000-0000B5340000}"/>
    <cellStyle name="Input [yellow] 2 2 6 3" xfId="31913" xr:uid="{00000000-0005-0000-0000-0000B6340000}"/>
    <cellStyle name="Input [yellow] 2 2 6 3 2" xfId="31914" xr:uid="{00000000-0005-0000-0000-0000B7340000}"/>
    <cellStyle name="Input [yellow] 2 2 6 3 2 2" xfId="31915" xr:uid="{00000000-0005-0000-0000-0000B8340000}"/>
    <cellStyle name="Input [yellow] 2 2 6 3 3" xfId="31916" xr:uid="{00000000-0005-0000-0000-0000B9340000}"/>
    <cellStyle name="Input [yellow] 2 2 6 4" xfId="31917" xr:uid="{00000000-0005-0000-0000-0000BA340000}"/>
    <cellStyle name="Input [yellow] 2 2 6 4 2" xfId="31918" xr:uid="{00000000-0005-0000-0000-0000BB340000}"/>
    <cellStyle name="Input [yellow] 2 2 6 5" xfId="31919" xr:uid="{00000000-0005-0000-0000-0000BC340000}"/>
    <cellStyle name="Input [yellow] 2 2 7" xfId="31920" xr:uid="{00000000-0005-0000-0000-0000BD340000}"/>
    <cellStyle name="Input [yellow] 2 2 7 2" xfId="31921" xr:uid="{00000000-0005-0000-0000-0000BE340000}"/>
    <cellStyle name="Input [yellow] 2 2 7 2 2" xfId="31922" xr:uid="{00000000-0005-0000-0000-0000BF340000}"/>
    <cellStyle name="Input [yellow] 2 2 7 2 2 2" xfId="31923" xr:uid="{00000000-0005-0000-0000-0000C0340000}"/>
    <cellStyle name="Input [yellow] 2 2 7 2 2 2 2" xfId="31924" xr:uid="{00000000-0005-0000-0000-0000C1340000}"/>
    <cellStyle name="Input [yellow] 2 2 7 2 2 3" xfId="31925" xr:uid="{00000000-0005-0000-0000-0000C2340000}"/>
    <cellStyle name="Input [yellow] 2 2 7 2 3" xfId="31926" xr:uid="{00000000-0005-0000-0000-0000C3340000}"/>
    <cellStyle name="Input [yellow] 2 2 7 2 3 2" xfId="31927" xr:uid="{00000000-0005-0000-0000-0000C4340000}"/>
    <cellStyle name="Input [yellow] 2 2 7 2 4" xfId="31928" xr:uid="{00000000-0005-0000-0000-0000C5340000}"/>
    <cellStyle name="Input [yellow] 2 2 7 3" xfId="31929" xr:uid="{00000000-0005-0000-0000-0000C6340000}"/>
    <cellStyle name="Input [yellow] 2 2 7 3 2" xfId="31930" xr:uid="{00000000-0005-0000-0000-0000C7340000}"/>
    <cellStyle name="Input [yellow] 2 2 7 3 2 2" xfId="31931" xr:uid="{00000000-0005-0000-0000-0000C8340000}"/>
    <cellStyle name="Input [yellow] 2 2 7 3 3" xfId="31932" xr:uid="{00000000-0005-0000-0000-0000C9340000}"/>
    <cellStyle name="Input [yellow] 2 2 7 4" xfId="31933" xr:uid="{00000000-0005-0000-0000-0000CA340000}"/>
    <cellStyle name="Input [yellow] 2 2 7 4 2" xfId="31934" xr:uid="{00000000-0005-0000-0000-0000CB340000}"/>
    <cellStyle name="Input [yellow] 2 2 7 5" xfId="31935" xr:uid="{00000000-0005-0000-0000-0000CC340000}"/>
    <cellStyle name="Input [yellow] 2 2 8" xfId="31936" xr:uid="{00000000-0005-0000-0000-0000CD340000}"/>
    <cellStyle name="Input [yellow] 2 2 8 2" xfId="31937" xr:uid="{00000000-0005-0000-0000-0000CE340000}"/>
    <cellStyle name="Input [yellow] 2 2 8 2 2" xfId="31938" xr:uid="{00000000-0005-0000-0000-0000CF340000}"/>
    <cellStyle name="Input [yellow] 2 2 8 2 2 2" xfId="31939" xr:uid="{00000000-0005-0000-0000-0000D0340000}"/>
    <cellStyle name="Input [yellow] 2 2 8 2 3" xfId="31940" xr:uid="{00000000-0005-0000-0000-0000D1340000}"/>
    <cellStyle name="Input [yellow] 2 2 8 3" xfId="31941" xr:uid="{00000000-0005-0000-0000-0000D2340000}"/>
    <cellStyle name="Input [yellow] 2 2 8 3 2" xfId="31942" xr:uid="{00000000-0005-0000-0000-0000D3340000}"/>
    <cellStyle name="Input [yellow] 2 2 8 4" xfId="31943" xr:uid="{00000000-0005-0000-0000-0000D4340000}"/>
    <cellStyle name="Input [yellow] 2 2 9" xfId="31944" xr:uid="{00000000-0005-0000-0000-0000D5340000}"/>
    <cellStyle name="Input [yellow] 2 2 9 2" xfId="31945" xr:uid="{00000000-0005-0000-0000-0000D6340000}"/>
    <cellStyle name="Input [yellow] 2 20" xfId="31946" xr:uid="{00000000-0005-0000-0000-0000D7340000}"/>
    <cellStyle name="Input [yellow] 2 21" xfId="31947" xr:uid="{00000000-0005-0000-0000-0000D8340000}"/>
    <cellStyle name="Input [yellow] 2 22" xfId="31948" xr:uid="{00000000-0005-0000-0000-0000D9340000}"/>
    <cellStyle name="Input [yellow] 2 23" xfId="31949" xr:uid="{00000000-0005-0000-0000-0000DA340000}"/>
    <cellStyle name="Input [yellow] 2 24" xfId="31950" xr:uid="{00000000-0005-0000-0000-0000DB340000}"/>
    <cellStyle name="Input [yellow] 2 25" xfId="31951" xr:uid="{00000000-0005-0000-0000-0000DC340000}"/>
    <cellStyle name="Input [yellow] 2 26" xfId="31952" xr:uid="{00000000-0005-0000-0000-0000DD340000}"/>
    <cellStyle name="Input [yellow] 2 27" xfId="31953" xr:uid="{00000000-0005-0000-0000-0000DE340000}"/>
    <cellStyle name="Input [yellow] 2 28" xfId="31954" xr:uid="{00000000-0005-0000-0000-0000DF340000}"/>
    <cellStyle name="Input [yellow] 2 29" xfId="31955" xr:uid="{00000000-0005-0000-0000-0000E0340000}"/>
    <cellStyle name="Input [yellow] 2 3" xfId="7394" xr:uid="{00000000-0005-0000-0000-0000E1340000}"/>
    <cellStyle name="Input [yellow] 2 3 2" xfId="7395" xr:uid="{00000000-0005-0000-0000-0000E2340000}"/>
    <cellStyle name="Input [yellow] 2 3 2 2" xfId="7396" xr:uid="{00000000-0005-0000-0000-0000E3340000}"/>
    <cellStyle name="Input [yellow] 2 3 2 2 2" xfId="31956" xr:uid="{00000000-0005-0000-0000-0000E4340000}"/>
    <cellStyle name="Input [yellow] 2 3 2 2 2 2" xfId="31957" xr:uid="{00000000-0005-0000-0000-0000E5340000}"/>
    <cellStyle name="Input [yellow] 2 3 2 2 2 2 2" xfId="31958" xr:uid="{00000000-0005-0000-0000-0000E6340000}"/>
    <cellStyle name="Input [yellow] 2 3 2 2 2 2 2 2" xfId="31959" xr:uid="{00000000-0005-0000-0000-0000E7340000}"/>
    <cellStyle name="Input [yellow] 2 3 2 2 2 2 3" xfId="31960" xr:uid="{00000000-0005-0000-0000-0000E8340000}"/>
    <cellStyle name="Input [yellow] 2 3 2 2 2 3" xfId="31961" xr:uid="{00000000-0005-0000-0000-0000E9340000}"/>
    <cellStyle name="Input [yellow] 2 3 2 2 2 3 2" xfId="31962" xr:uid="{00000000-0005-0000-0000-0000EA340000}"/>
    <cellStyle name="Input [yellow] 2 3 2 2 2 4" xfId="31963" xr:uid="{00000000-0005-0000-0000-0000EB340000}"/>
    <cellStyle name="Input [yellow] 2 3 2 2 3" xfId="31964" xr:uid="{00000000-0005-0000-0000-0000EC340000}"/>
    <cellStyle name="Input [yellow] 2 3 2 2 3 2" xfId="31965" xr:uid="{00000000-0005-0000-0000-0000ED340000}"/>
    <cellStyle name="Input [yellow] 2 3 2 2 3 2 2" xfId="31966" xr:uid="{00000000-0005-0000-0000-0000EE340000}"/>
    <cellStyle name="Input [yellow] 2 3 2 2 3 3" xfId="31967" xr:uid="{00000000-0005-0000-0000-0000EF340000}"/>
    <cellStyle name="Input [yellow] 2 3 2 2 4" xfId="31968" xr:uid="{00000000-0005-0000-0000-0000F0340000}"/>
    <cellStyle name="Input [yellow] 2 3 2 2 4 2" xfId="31969" xr:uid="{00000000-0005-0000-0000-0000F1340000}"/>
    <cellStyle name="Input [yellow] 2 3 2 2 5" xfId="31970" xr:uid="{00000000-0005-0000-0000-0000F2340000}"/>
    <cellStyle name="Input [yellow] 2 3 2 3" xfId="31971" xr:uid="{00000000-0005-0000-0000-0000F3340000}"/>
    <cellStyle name="Input [yellow] 2 3 2 3 2" xfId="31972" xr:uid="{00000000-0005-0000-0000-0000F4340000}"/>
    <cellStyle name="Input [yellow] 2 3 2 3 2 2" xfId="31973" xr:uid="{00000000-0005-0000-0000-0000F5340000}"/>
    <cellStyle name="Input [yellow] 2 3 2 3 2 2 2" xfId="31974" xr:uid="{00000000-0005-0000-0000-0000F6340000}"/>
    <cellStyle name="Input [yellow] 2 3 2 3 2 2 2 2" xfId="31975" xr:uid="{00000000-0005-0000-0000-0000F7340000}"/>
    <cellStyle name="Input [yellow] 2 3 2 3 2 2 3" xfId="31976" xr:uid="{00000000-0005-0000-0000-0000F8340000}"/>
    <cellStyle name="Input [yellow] 2 3 2 3 2 3" xfId="31977" xr:uid="{00000000-0005-0000-0000-0000F9340000}"/>
    <cellStyle name="Input [yellow] 2 3 2 3 2 3 2" xfId="31978" xr:uid="{00000000-0005-0000-0000-0000FA340000}"/>
    <cellStyle name="Input [yellow] 2 3 2 3 2 4" xfId="31979" xr:uid="{00000000-0005-0000-0000-0000FB340000}"/>
    <cellStyle name="Input [yellow] 2 3 2 3 3" xfId="31980" xr:uid="{00000000-0005-0000-0000-0000FC340000}"/>
    <cellStyle name="Input [yellow] 2 3 2 3 3 2" xfId="31981" xr:uid="{00000000-0005-0000-0000-0000FD340000}"/>
    <cellStyle name="Input [yellow] 2 3 2 3 3 2 2" xfId="31982" xr:uid="{00000000-0005-0000-0000-0000FE340000}"/>
    <cellStyle name="Input [yellow] 2 3 2 3 3 3" xfId="31983" xr:uid="{00000000-0005-0000-0000-0000FF340000}"/>
    <cellStyle name="Input [yellow] 2 3 2 3 4" xfId="31984" xr:uid="{00000000-0005-0000-0000-000000350000}"/>
    <cellStyle name="Input [yellow] 2 3 2 3 4 2" xfId="31985" xr:uid="{00000000-0005-0000-0000-000001350000}"/>
    <cellStyle name="Input [yellow] 2 3 2 3 5" xfId="31986" xr:uid="{00000000-0005-0000-0000-000002350000}"/>
    <cellStyle name="Input [yellow] 2 3 2 4" xfId="31987" xr:uid="{00000000-0005-0000-0000-000003350000}"/>
    <cellStyle name="Input [yellow] 2 3 2 4 2" xfId="31988" xr:uid="{00000000-0005-0000-0000-000004350000}"/>
    <cellStyle name="Input [yellow] 2 3 2 4 2 2" xfId="31989" xr:uid="{00000000-0005-0000-0000-000005350000}"/>
    <cellStyle name="Input [yellow] 2 3 2 4 2 2 2" xfId="31990" xr:uid="{00000000-0005-0000-0000-000006350000}"/>
    <cellStyle name="Input [yellow] 2 3 2 4 2 3" xfId="31991" xr:uid="{00000000-0005-0000-0000-000007350000}"/>
    <cellStyle name="Input [yellow] 2 3 2 4 3" xfId="31992" xr:uid="{00000000-0005-0000-0000-000008350000}"/>
    <cellStyle name="Input [yellow] 2 3 2 4 3 2" xfId="31993" xr:uid="{00000000-0005-0000-0000-000009350000}"/>
    <cellStyle name="Input [yellow] 2 3 2 4 4" xfId="31994" xr:uid="{00000000-0005-0000-0000-00000A350000}"/>
    <cellStyle name="Input [yellow] 2 3 2 5" xfId="31995" xr:uid="{00000000-0005-0000-0000-00000B350000}"/>
    <cellStyle name="Input [yellow] 2 3 2 5 2" xfId="31996" xr:uid="{00000000-0005-0000-0000-00000C350000}"/>
    <cellStyle name="Input [yellow] 2 3 2 5 2 2" xfId="31997" xr:uid="{00000000-0005-0000-0000-00000D350000}"/>
    <cellStyle name="Input [yellow] 2 3 2 5 3" xfId="31998" xr:uid="{00000000-0005-0000-0000-00000E350000}"/>
    <cellStyle name="Input [yellow] 2 3 2 6" xfId="31999" xr:uid="{00000000-0005-0000-0000-00000F350000}"/>
    <cellStyle name="Input [yellow] 2 3 2 6 2" xfId="32000" xr:uid="{00000000-0005-0000-0000-000010350000}"/>
    <cellStyle name="Input [yellow] 2 3 2 7" xfId="32001" xr:uid="{00000000-0005-0000-0000-000011350000}"/>
    <cellStyle name="Input [yellow] 2 3 3" xfId="7397" xr:uid="{00000000-0005-0000-0000-000012350000}"/>
    <cellStyle name="Input [yellow] 2 3 3 2" xfId="32002" xr:uid="{00000000-0005-0000-0000-000013350000}"/>
    <cellStyle name="Input [yellow] 2 3 3 2 2" xfId="32003" xr:uid="{00000000-0005-0000-0000-000014350000}"/>
    <cellStyle name="Input [yellow] 2 3 3 2 2 2" xfId="32004" xr:uid="{00000000-0005-0000-0000-000015350000}"/>
    <cellStyle name="Input [yellow] 2 3 3 2 2 2 2" xfId="32005" xr:uid="{00000000-0005-0000-0000-000016350000}"/>
    <cellStyle name="Input [yellow] 2 3 3 2 2 3" xfId="32006" xr:uid="{00000000-0005-0000-0000-000017350000}"/>
    <cellStyle name="Input [yellow] 2 3 3 2 3" xfId="32007" xr:uid="{00000000-0005-0000-0000-000018350000}"/>
    <cellStyle name="Input [yellow] 2 3 3 2 3 2" xfId="32008" xr:uid="{00000000-0005-0000-0000-000019350000}"/>
    <cellStyle name="Input [yellow] 2 3 3 2 4" xfId="32009" xr:uid="{00000000-0005-0000-0000-00001A350000}"/>
    <cellStyle name="Input [yellow] 2 3 3 3" xfId="32010" xr:uid="{00000000-0005-0000-0000-00001B350000}"/>
    <cellStyle name="Input [yellow] 2 3 3 3 2" xfId="32011" xr:uid="{00000000-0005-0000-0000-00001C350000}"/>
    <cellStyle name="Input [yellow] 2 3 3 3 2 2" xfId="32012" xr:uid="{00000000-0005-0000-0000-00001D350000}"/>
    <cellStyle name="Input [yellow] 2 3 3 3 3" xfId="32013" xr:uid="{00000000-0005-0000-0000-00001E350000}"/>
    <cellStyle name="Input [yellow] 2 3 3 4" xfId="32014" xr:uid="{00000000-0005-0000-0000-00001F350000}"/>
    <cellStyle name="Input [yellow] 2 3 3 4 2" xfId="32015" xr:uid="{00000000-0005-0000-0000-000020350000}"/>
    <cellStyle name="Input [yellow] 2 3 3 5" xfId="32016" xr:uid="{00000000-0005-0000-0000-000021350000}"/>
    <cellStyle name="Input [yellow] 2 3 4" xfId="32017" xr:uid="{00000000-0005-0000-0000-000022350000}"/>
    <cellStyle name="Input [yellow] 2 3 4 2" xfId="32018" xr:uid="{00000000-0005-0000-0000-000023350000}"/>
    <cellStyle name="Input [yellow] 2 3 4 2 2" xfId="32019" xr:uid="{00000000-0005-0000-0000-000024350000}"/>
    <cellStyle name="Input [yellow] 2 3 4 2 2 2" xfId="32020" xr:uid="{00000000-0005-0000-0000-000025350000}"/>
    <cellStyle name="Input [yellow] 2 3 4 2 2 2 2" xfId="32021" xr:uid="{00000000-0005-0000-0000-000026350000}"/>
    <cellStyle name="Input [yellow] 2 3 4 2 2 3" xfId="32022" xr:uid="{00000000-0005-0000-0000-000027350000}"/>
    <cellStyle name="Input [yellow] 2 3 4 2 3" xfId="32023" xr:uid="{00000000-0005-0000-0000-000028350000}"/>
    <cellStyle name="Input [yellow] 2 3 4 2 3 2" xfId="32024" xr:uid="{00000000-0005-0000-0000-000029350000}"/>
    <cellStyle name="Input [yellow] 2 3 4 2 4" xfId="32025" xr:uid="{00000000-0005-0000-0000-00002A350000}"/>
    <cellStyle name="Input [yellow] 2 3 4 3" xfId="32026" xr:uid="{00000000-0005-0000-0000-00002B350000}"/>
    <cellStyle name="Input [yellow] 2 3 4 3 2" xfId="32027" xr:uid="{00000000-0005-0000-0000-00002C350000}"/>
    <cellStyle name="Input [yellow] 2 3 4 3 2 2" xfId="32028" xr:uid="{00000000-0005-0000-0000-00002D350000}"/>
    <cellStyle name="Input [yellow] 2 3 4 3 3" xfId="32029" xr:uid="{00000000-0005-0000-0000-00002E350000}"/>
    <cellStyle name="Input [yellow] 2 3 4 4" xfId="32030" xr:uid="{00000000-0005-0000-0000-00002F350000}"/>
    <cellStyle name="Input [yellow] 2 3 4 4 2" xfId="32031" xr:uid="{00000000-0005-0000-0000-000030350000}"/>
    <cellStyle name="Input [yellow] 2 3 4 5" xfId="32032" xr:uid="{00000000-0005-0000-0000-000031350000}"/>
    <cellStyle name="Input [yellow] 2 3 5" xfId="32033" xr:uid="{00000000-0005-0000-0000-000032350000}"/>
    <cellStyle name="Input [yellow] 2 3 5 2" xfId="32034" xr:uid="{00000000-0005-0000-0000-000033350000}"/>
    <cellStyle name="Input [yellow] 2 3 5 2 2" xfId="32035" xr:uid="{00000000-0005-0000-0000-000034350000}"/>
    <cellStyle name="Input [yellow] 2 3 5 2 2 2" xfId="32036" xr:uid="{00000000-0005-0000-0000-000035350000}"/>
    <cellStyle name="Input [yellow] 2 3 5 2 3" xfId="32037" xr:uid="{00000000-0005-0000-0000-000036350000}"/>
    <cellStyle name="Input [yellow] 2 3 5 3" xfId="32038" xr:uid="{00000000-0005-0000-0000-000037350000}"/>
    <cellStyle name="Input [yellow] 2 3 5 3 2" xfId="32039" xr:uid="{00000000-0005-0000-0000-000038350000}"/>
    <cellStyle name="Input [yellow] 2 3 5 4" xfId="32040" xr:uid="{00000000-0005-0000-0000-000039350000}"/>
    <cellStyle name="Input [yellow] 2 3 6" xfId="32041" xr:uid="{00000000-0005-0000-0000-00003A350000}"/>
    <cellStyle name="Input [yellow] 2 3 6 2" xfId="32042" xr:uid="{00000000-0005-0000-0000-00003B350000}"/>
    <cellStyle name="Input [yellow] 2 3 6 2 2" xfId="32043" xr:uid="{00000000-0005-0000-0000-00003C350000}"/>
    <cellStyle name="Input [yellow] 2 3 6 3" xfId="32044" xr:uid="{00000000-0005-0000-0000-00003D350000}"/>
    <cellStyle name="Input [yellow] 2 3 7" xfId="32045" xr:uid="{00000000-0005-0000-0000-00003E350000}"/>
    <cellStyle name="Input [yellow] 2 3 7 2" xfId="32046" xr:uid="{00000000-0005-0000-0000-00003F350000}"/>
    <cellStyle name="Input [yellow] 2 3 8" xfId="32047" xr:uid="{00000000-0005-0000-0000-000040350000}"/>
    <cellStyle name="Input [yellow] 2 30" xfId="32048" xr:uid="{00000000-0005-0000-0000-000041350000}"/>
    <cellStyle name="Input [yellow] 2 31" xfId="32049" xr:uid="{00000000-0005-0000-0000-000042350000}"/>
    <cellStyle name="Input [yellow] 2 32" xfId="32050" xr:uid="{00000000-0005-0000-0000-000043350000}"/>
    <cellStyle name="Input [yellow] 2 33" xfId="32051" xr:uid="{00000000-0005-0000-0000-000044350000}"/>
    <cellStyle name="Input [yellow] 2 34" xfId="32052" xr:uid="{00000000-0005-0000-0000-000045350000}"/>
    <cellStyle name="Input [yellow] 2 35" xfId="32053" xr:uid="{00000000-0005-0000-0000-000046350000}"/>
    <cellStyle name="Input [yellow] 2 36" xfId="32054" xr:uid="{00000000-0005-0000-0000-000047350000}"/>
    <cellStyle name="Input [yellow] 2 37" xfId="32055" xr:uid="{00000000-0005-0000-0000-000048350000}"/>
    <cellStyle name="Input [yellow] 2 38" xfId="32056" xr:uid="{00000000-0005-0000-0000-000049350000}"/>
    <cellStyle name="Input [yellow] 2 39" xfId="32057" xr:uid="{00000000-0005-0000-0000-00004A350000}"/>
    <cellStyle name="Input [yellow] 2 4" xfId="7398" xr:uid="{00000000-0005-0000-0000-00004B350000}"/>
    <cellStyle name="Input [yellow] 2 4 2" xfId="7399" xr:uid="{00000000-0005-0000-0000-00004C350000}"/>
    <cellStyle name="Input [yellow] 2 4 2 2" xfId="7400" xr:uid="{00000000-0005-0000-0000-00004D350000}"/>
    <cellStyle name="Input [yellow] 2 4 2 2 2" xfId="32058" xr:uid="{00000000-0005-0000-0000-00004E350000}"/>
    <cellStyle name="Input [yellow] 2 4 2 2 2 2" xfId="32059" xr:uid="{00000000-0005-0000-0000-00004F350000}"/>
    <cellStyle name="Input [yellow] 2 4 2 2 2 2 2" xfId="32060" xr:uid="{00000000-0005-0000-0000-000050350000}"/>
    <cellStyle name="Input [yellow] 2 4 2 2 2 2 2 2" xfId="32061" xr:uid="{00000000-0005-0000-0000-000051350000}"/>
    <cellStyle name="Input [yellow] 2 4 2 2 2 2 2 2 2" xfId="32062" xr:uid="{00000000-0005-0000-0000-000052350000}"/>
    <cellStyle name="Input [yellow] 2 4 2 2 2 2 2 3" xfId="32063" xr:uid="{00000000-0005-0000-0000-000053350000}"/>
    <cellStyle name="Input [yellow] 2 4 2 2 2 2 3" xfId="32064" xr:uid="{00000000-0005-0000-0000-000054350000}"/>
    <cellStyle name="Input [yellow] 2 4 2 2 2 2 3 2" xfId="32065" xr:uid="{00000000-0005-0000-0000-000055350000}"/>
    <cellStyle name="Input [yellow] 2 4 2 2 2 2 4" xfId="32066" xr:uid="{00000000-0005-0000-0000-000056350000}"/>
    <cellStyle name="Input [yellow] 2 4 2 2 2 3" xfId="32067" xr:uid="{00000000-0005-0000-0000-000057350000}"/>
    <cellStyle name="Input [yellow] 2 4 2 2 2 3 2" xfId="32068" xr:uid="{00000000-0005-0000-0000-000058350000}"/>
    <cellStyle name="Input [yellow] 2 4 2 2 2 3 2 2" xfId="32069" xr:uid="{00000000-0005-0000-0000-000059350000}"/>
    <cellStyle name="Input [yellow] 2 4 2 2 2 3 3" xfId="32070" xr:uid="{00000000-0005-0000-0000-00005A350000}"/>
    <cellStyle name="Input [yellow] 2 4 2 2 2 4" xfId="32071" xr:uid="{00000000-0005-0000-0000-00005B350000}"/>
    <cellStyle name="Input [yellow] 2 4 2 2 2 4 2" xfId="32072" xr:uid="{00000000-0005-0000-0000-00005C350000}"/>
    <cellStyle name="Input [yellow] 2 4 2 2 2 5" xfId="32073" xr:uid="{00000000-0005-0000-0000-00005D350000}"/>
    <cellStyle name="Input [yellow] 2 4 2 2 3" xfId="32074" xr:uid="{00000000-0005-0000-0000-00005E350000}"/>
    <cellStyle name="Input [yellow] 2 4 2 2 3 2" xfId="32075" xr:uid="{00000000-0005-0000-0000-00005F350000}"/>
    <cellStyle name="Input [yellow] 2 4 2 2 3 2 2" xfId="32076" xr:uid="{00000000-0005-0000-0000-000060350000}"/>
    <cellStyle name="Input [yellow] 2 4 2 2 3 2 2 2" xfId="32077" xr:uid="{00000000-0005-0000-0000-000061350000}"/>
    <cellStyle name="Input [yellow] 2 4 2 2 3 2 3" xfId="32078" xr:uid="{00000000-0005-0000-0000-000062350000}"/>
    <cellStyle name="Input [yellow] 2 4 2 2 3 3" xfId="32079" xr:uid="{00000000-0005-0000-0000-000063350000}"/>
    <cellStyle name="Input [yellow] 2 4 2 2 3 3 2" xfId="32080" xr:uid="{00000000-0005-0000-0000-000064350000}"/>
    <cellStyle name="Input [yellow] 2 4 2 2 3 4" xfId="32081" xr:uid="{00000000-0005-0000-0000-000065350000}"/>
    <cellStyle name="Input [yellow] 2 4 2 2 4" xfId="32082" xr:uid="{00000000-0005-0000-0000-000066350000}"/>
    <cellStyle name="Input [yellow] 2 4 2 2 4 2" xfId="32083" xr:uid="{00000000-0005-0000-0000-000067350000}"/>
    <cellStyle name="Input [yellow] 2 4 2 2 5" xfId="32084" xr:uid="{00000000-0005-0000-0000-000068350000}"/>
    <cellStyle name="Input [yellow] 2 4 2 3" xfId="32085" xr:uid="{00000000-0005-0000-0000-000069350000}"/>
    <cellStyle name="Input [yellow] 2 4 2 3 2" xfId="32086" xr:uid="{00000000-0005-0000-0000-00006A350000}"/>
    <cellStyle name="Input [yellow] 2 4 2 3 2 2" xfId="32087" xr:uid="{00000000-0005-0000-0000-00006B350000}"/>
    <cellStyle name="Input [yellow] 2 4 2 3 2 2 2" xfId="32088" xr:uid="{00000000-0005-0000-0000-00006C350000}"/>
    <cellStyle name="Input [yellow] 2 4 2 3 2 2 2 2" xfId="32089" xr:uid="{00000000-0005-0000-0000-00006D350000}"/>
    <cellStyle name="Input [yellow] 2 4 2 3 2 2 3" xfId="32090" xr:uid="{00000000-0005-0000-0000-00006E350000}"/>
    <cellStyle name="Input [yellow] 2 4 2 3 2 3" xfId="32091" xr:uid="{00000000-0005-0000-0000-00006F350000}"/>
    <cellStyle name="Input [yellow] 2 4 2 3 2 3 2" xfId="32092" xr:uid="{00000000-0005-0000-0000-000070350000}"/>
    <cellStyle name="Input [yellow] 2 4 2 3 2 4" xfId="32093" xr:uid="{00000000-0005-0000-0000-000071350000}"/>
    <cellStyle name="Input [yellow] 2 4 2 3 3" xfId="32094" xr:uid="{00000000-0005-0000-0000-000072350000}"/>
    <cellStyle name="Input [yellow] 2 4 2 3 3 2" xfId="32095" xr:uid="{00000000-0005-0000-0000-000073350000}"/>
    <cellStyle name="Input [yellow] 2 4 2 3 3 2 2" xfId="32096" xr:uid="{00000000-0005-0000-0000-000074350000}"/>
    <cellStyle name="Input [yellow] 2 4 2 3 3 3" xfId="32097" xr:uid="{00000000-0005-0000-0000-000075350000}"/>
    <cellStyle name="Input [yellow] 2 4 2 3 4" xfId="32098" xr:uid="{00000000-0005-0000-0000-000076350000}"/>
    <cellStyle name="Input [yellow] 2 4 2 3 4 2" xfId="32099" xr:uid="{00000000-0005-0000-0000-000077350000}"/>
    <cellStyle name="Input [yellow] 2 4 2 3 5" xfId="32100" xr:uid="{00000000-0005-0000-0000-000078350000}"/>
    <cellStyle name="Input [yellow] 2 4 2 4" xfId="32101" xr:uid="{00000000-0005-0000-0000-000079350000}"/>
    <cellStyle name="Input [yellow] 2 4 2 4 2" xfId="32102" xr:uid="{00000000-0005-0000-0000-00007A350000}"/>
    <cellStyle name="Input [yellow] 2 4 2 4 2 2" xfId="32103" xr:uid="{00000000-0005-0000-0000-00007B350000}"/>
    <cellStyle name="Input [yellow] 2 4 2 4 2 2 2" xfId="32104" xr:uid="{00000000-0005-0000-0000-00007C350000}"/>
    <cellStyle name="Input [yellow] 2 4 2 4 2 3" xfId="32105" xr:uid="{00000000-0005-0000-0000-00007D350000}"/>
    <cellStyle name="Input [yellow] 2 4 2 4 3" xfId="32106" xr:uid="{00000000-0005-0000-0000-00007E350000}"/>
    <cellStyle name="Input [yellow] 2 4 2 4 3 2" xfId="32107" xr:uid="{00000000-0005-0000-0000-00007F350000}"/>
    <cellStyle name="Input [yellow] 2 4 2 4 4" xfId="32108" xr:uid="{00000000-0005-0000-0000-000080350000}"/>
    <cellStyle name="Input [yellow] 2 4 2 5" xfId="32109" xr:uid="{00000000-0005-0000-0000-000081350000}"/>
    <cellStyle name="Input [yellow] 2 4 2 5 2" xfId="32110" xr:uid="{00000000-0005-0000-0000-000082350000}"/>
    <cellStyle name="Input [yellow] 2 4 2 5 2 2" xfId="32111" xr:uid="{00000000-0005-0000-0000-000083350000}"/>
    <cellStyle name="Input [yellow] 2 4 2 5 3" xfId="32112" xr:uid="{00000000-0005-0000-0000-000084350000}"/>
    <cellStyle name="Input [yellow] 2 4 2 6" xfId="32113" xr:uid="{00000000-0005-0000-0000-000085350000}"/>
    <cellStyle name="Input [yellow] 2 4 2 6 2" xfId="32114" xr:uid="{00000000-0005-0000-0000-000086350000}"/>
    <cellStyle name="Input [yellow] 2 4 2 7" xfId="32115" xr:uid="{00000000-0005-0000-0000-000087350000}"/>
    <cellStyle name="Input [yellow] 2 4 3" xfId="7401" xr:uid="{00000000-0005-0000-0000-000088350000}"/>
    <cellStyle name="Input [yellow] 2 4 3 2" xfId="32116" xr:uid="{00000000-0005-0000-0000-000089350000}"/>
    <cellStyle name="Input [yellow] 2 4 3 2 2" xfId="32117" xr:uid="{00000000-0005-0000-0000-00008A350000}"/>
    <cellStyle name="Input [yellow] 2 4 3 2 2 2" xfId="32118" xr:uid="{00000000-0005-0000-0000-00008B350000}"/>
    <cellStyle name="Input [yellow] 2 4 3 2 2 2 2" xfId="32119" xr:uid="{00000000-0005-0000-0000-00008C350000}"/>
    <cellStyle name="Input [yellow] 2 4 3 2 2 2 2 2" xfId="32120" xr:uid="{00000000-0005-0000-0000-00008D350000}"/>
    <cellStyle name="Input [yellow] 2 4 3 2 2 2 3" xfId="32121" xr:uid="{00000000-0005-0000-0000-00008E350000}"/>
    <cellStyle name="Input [yellow] 2 4 3 2 2 3" xfId="32122" xr:uid="{00000000-0005-0000-0000-00008F350000}"/>
    <cellStyle name="Input [yellow] 2 4 3 2 2 3 2" xfId="32123" xr:uid="{00000000-0005-0000-0000-000090350000}"/>
    <cellStyle name="Input [yellow] 2 4 3 2 2 4" xfId="32124" xr:uid="{00000000-0005-0000-0000-000091350000}"/>
    <cellStyle name="Input [yellow] 2 4 3 2 3" xfId="32125" xr:uid="{00000000-0005-0000-0000-000092350000}"/>
    <cellStyle name="Input [yellow] 2 4 3 2 3 2" xfId="32126" xr:uid="{00000000-0005-0000-0000-000093350000}"/>
    <cellStyle name="Input [yellow] 2 4 3 2 3 2 2" xfId="32127" xr:uid="{00000000-0005-0000-0000-000094350000}"/>
    <cellStyle name="Input [yellow] 2 4 3 2 3 3" xfId="32128" xr:uid="{00000000-0005-0000-0000-000095350000}"/>
    <cellStyle name="Input [yellow] 2 4 3 2 4" xfId="32129" xr:uid="{00000000-0005-0000-0000-000096350000}"/>
    <cellStyle name="Input [yellow] 2 4 3 2 4 2" xfId="32130" xr:uid="{00000000-0005-0000-0000-000097350000}"/>
    <cellStyle name="Input [yellow] 2 4 3 2 5" xfId="32131" xr:uid="{00000000-0005-0000-0000-000098350000}"/>
    <cellStyle name="Input [yellow] 2 4 3 3" xfId="32132" xr:uid="{00000000-0005-0000-0000-000099350000}"/>
    <cellStyle name="Input [yellow] 2 4 3 3 2" xfId="32133" xr:uid="{00000000-0005-0000-0000-00009A350000}"/>
    <cellStyle name="Input [yellow] 2 4 3 3 2 2" xfId="32134" xr:uid="{00000000-0005-0000-0000-00009B350000}"/>
    <cellStyle name="Input [yellow] 2 4 3 3 2 2 2" xfId="32135" xr:uid="{00000000-0005-0000-0000-00009C350000}"/>
    <cellStyle name="Input [yellow] 2 4 3 3 2 3" xfId="32136" xr:uid="{00000000-0005-0000-0000-00009D350000}"/>
    <cellStyle name="Input [yellow] 2 4 3 3 3" xfId="32137" xr:uid="{00000000-0005-0000-0000-00009E350000}"/>
    <cellStyle name="Input [yellow] 2 4 3 3 3 2" xfId="32138" xr:uid="{00000000-0005-0000-0000-00009F350000}"/>
    <cellStyle name="Input [yellow] 2 4 3 3 4" xfId="32139" xr:uid="{00000000-0005-0000-0000-0000A0350000}"/>
    <cellStyle name="Input [yellow] 2 4 3 4" xfId="32140" xr:uid="{00000000-0005-0000-0000-0000A1350000}"/>
    <cellStyle name="Input [yellow] 2 4 3 4 2" xfId="32141" xr:uid="{00000000-0005-0000-0000-0000A2350000}"/>
    <cellStyle name="Input [yellow] 2 4 3 5" xfId="32142" xr:uid="{00000000-0005-0000-0000-0000A3350000}"/>
    <cellStyle name="Input [yellow] 2 4 4" xfId="32143" xr:uid="{00000000-0005-0000-0000-0000A4350000}"/>
    <cellStyle name="Input [yellow] 2 4 4 2" xfId="32144" xr:uid="{00000000-0005-0000-0000-0000A5350000}"/>
    <cellStyle name="Input [yellow] 2 4 4 2 2" xfId="32145" xr:uid="{00000000-0005-0000-0000-0000A6350000}"/>
    <cellStyle name="Input [yellow] 2 4 4 2 2 2" xfId="32146" xr:uid="{00000000-0005-0000-0000-0000A7350000}"/>
    <cellStyle name="Input [yellow] 2 4 4 2 2 2 2" xfId="32147" xr:uid="{00000000-0005-0000-0000-0000A8350000}"/>
    <cellStyle name="Input [yellow] 2 4 4 2 2 3" xfId="32148" xr:uid="{00000000-0005-0000-0000-0000A9350000}"/>
    <cellStyle name="Input [yellow] 2 4 4 2 3" xfId="32149" xr:uid="{00000000-0005-0000-0000-0000AA350000}"/>
    <cellStyle name="Input [yellow] 2 4 4 2 3 2" xfId="32150" xr:uid="{00000000-0005-0000-0000-0000AB350000}"/>
    <cellStyle name="Input [yellow] 2 4 4 2 4" xfId="32151" xr:uid="{00000000-0005-0000-0000-0000AC350000}"/>
    <cellStyle name="Input [yellow] 2 4 4 3" xfId="32152" xr:uid="{00000000-0005-0000-0000-0000AD350000}"/>
    <cellStyle name="Input [yellow] 2 4 4 3 2" xfId="32153" xr:uid="{00000000-0005-0000-0000-0000AE350000}"/>
    <cellStyle name="Input [yellow] 2 4 4 3 2 2" xfId="32154" xr:uid="{00000000-0005-0000-0000-0000AF350000}"/>
    <cellStyle name="Input [yellow] 2 4 4 3 3" xfId="32155" xr:uid="{00000000-0005-0000-0000-0000B0350000}"/>
    <cellStyle name="Input [yellow] 2 4 4 4" xfId="32156" xr:uid="{00000000-0005-0000-0000-0000B1350000}"/>
    <cellStyle name="Input [yellow] 2 4 4 4 2" xfId="32157" xr:uid="{00000000-0005-0000-0000-0000B2350000}"/>
    <cellStyle name="Input [yellow] 2 4 4 5" xfId="32158" xr:uid="{00000000-0005-0000-0000-0000B3350000}"/>
    <cellStyle name="Input [yellow] 2 4 5" xfId="32159" xr:uid="{00000000-0005-0000-0000-0000B4350000}"/>
    <cellStyle name="Input [yellow] 2 4 5 2" xfId="32160" xr:uid="{00000000-0005-0000-0000-0000B5350000}"/>
    <cellStyle name="Input [yellow] 2 4 5 2 2" xfId="32161" xr:uid="{00000000-0005-0000-0000-0000B6350000}"/>
    <cellStyle name="Input [yellow] 2 4 5 2 2 2" xfId="32162" xr:uid="{00000000-0005-0000-0000-0000B7350000}"/>
    <cellStyle name="Input [yellow] 2 4 5 2 3" xfId="32163" xr:uid="{00000000-0005-0000-0000-0000B8350000}"/>
    <cellStyle name="Input [yellow] 2 4 5 3" xfId="32164" xr:uid="{00000000-0005-0000-0000-0000B9350000}"/>
    <cellStyle name="Input [yellow] 2 4 5 3 2" xfId="32165" xr:uid="{00000000-0005-0000-0000-0000BA350000}"/>
    <cellStyle name="Input [yellow] 2 4 5 4" xfId="32166" xr:uid="{00000000-0005-0000-0000-0000BB350000}"/>
    <cellStyle name="Input [yellow] 2 4 6" xfId="32167" xr:uid="{00000000-0005-0000-0000-0000BC350000}"/>
    <cellStyle name="Input [yellow] 2 4 6 2" xfId="32168" xr:uid="{00000000-0005-0000-0000-0000BD350000}"/>
    <cellStyle name="Input [yellow] 2 4 7" xfId="32169" xr:uid="{00000000-0005-0000-0000-0000BE350000}"/>
    <cellStyle name="Input [yellow] 2 40" xfId="32170" xr:uid="{00000000-0005-0000-0000-0000BF350000}"/>
    <cellStyle name="Input [yellow] 2 41" xfId="32171" xr:uid="{00000000-0005-0000-0000-0000C0350000}"/>
    <cellStyle name="Input [yellow] 2 42" xfId="32172" xr:uid="{00000000-0005-0000-0000-0000C1350000}"/>
    <cellStyle name="Input [yellow] 2 43" xfId="32173" xr:uid="{00000000-0005-0000-0000-0000C2350000}"/>
    <cellStyle name="Input [yellow] 2 44" xfId="32174" xr:uid="{00000000-0005-0000-0000-0000C3350000}"/>
    <cellStyle name="Input [yellow] 2 45" xfId="32175" xr:uid="{00000000-0005-0000-0000-0000C4350000}"/>
    <cellStyle name="Input [yellow] 2 46" xfId="32176" xr:uid="{00000000-0005-0000-0000-0000C5350000}"/>
    <cellStyle name="Input [yellow] 2 47" xfId="32177" xr:uid="{00000000-0005-0000-0000-0000C6350000}"/>
    <cellStyle name="Input [yellow] 2 48" xfId="32178" xr:uid="{00000000-0005-0000-0000-0000C7350000}"/>
    <cellStyle name="Input [yellow] 2 5" xfId="7402" xr:uid="{00000000-0005-0000-0000-0000C8350000}"/>
    <cellStyle name="Input [yellow] 2 5 2" xfId="7403" xr:uid="{00000000-0005-0000-0000-0000C9350000}"/>
    <cellStyle name="Input [yellow] 2 5 2 2" xfId="32179" xr:uid="{00000000-0005-0000-0000-0000CA350000}"/>
    <cellStyle name="Input [yellow] 2 5 2 2 2" xfId="32180" xr:uid="{00000000-0005-0000-0000-0000CB350000}"/>
    <cellStyle name="Input [yellow] 2 5 2 2 2 2" xfId="32181" xr:uid="{00000000-0005-0000-0000-0000CC350000}"/>
    <cellStyle name="Input [yellow] 2 5 2 2 3" xfId="32182" xr:uid="{00000000-0005-0000-0000-0000CD350000}"/>
    <cellStyle name="Input [yellow] 2 5 2 3" xfId="32183" xr:uid="{00000000-0005-0000-0000-0000CE350000}"/>
    <cellStyle name="Input [yellow] 2 5 2 3 2" xfId="32184" xr:uid="{00000000-0005-0000-0000-0000CF350000}"/>
    <cellStyle name="Input [yellow] 2 5 2 4" xfId="32185" xr:uid="{00000000-0005-0000-0000-0000D0350000}"/>
    <cellStyle name="Input [yellow] 2 5 3" xfId="32186" xr:uid="{00000000-0005-0000-0000-0000D1350000}"/>
    <cellStyle name="Input [yellow] 2 5 3 2" xfId="32187" xr:uid="{00000000-0005-0000-0000-0000D2350000}"/>
    <cellStyle name="Input [yellow] 2 5 3 2 2" xfId="32188" xr:uid="{00000000-0005-0000-0000-0000D3350000}"/>
    <cellStyle name="Input [yellow] 2 5 3 3" xfId="32189" xr:uid="{00000000-0005-0000-0000-0000D4350000}"/>
    <cellStyle name="Input [yellow] 2 5 4" xfId="32190" xr:uid="{00000000-0005-0000-0000-0000D5350000}"/>
    <cellStyle name="Input [yellow] 2 5 4 2" xfId="32191" xr:uid="{00000000-0005-0000-0000-0000D6350000}"/>
    <cellStyle name="Input [yellow] 2 5 5" xfId="32192" xr:uid="{00000000-0005-0000-0000-0000D7350000}"/>
    <cellStyle name="Input [yellow] 2 6" xfId="7404" xr:uid="{00000000-0005-0000-0000-0000D8350000}"/>
    <cellStyle name="Input [yellow] 2 6 2" xfId="7405" xr:uid="{00000000-0005-0000-0000-0000D9350000}"/>
    <cellStyle name="Input [yellow] 2 6 2 2" xfId="32193" xr:uid="{00000000-0005-0000-0000-0000DA350000}"/>
    <cellStyle name="Input [yellow] 2 6 2 2 2" xfId="32194" xr:uid="{00000000-0005-0000-0000-0000DB350000}"/>
    <cellStyle name="Input [yellow] 2 6 2 2 2 2" xfId="32195" xr:uid="{00000000-0005-0000-0000-0000DC350000}"/>
    <cellStyle name="Input [yellow] 2 6 2 2 3" xfId="32196" xr:uid="{00000000-0005-0000-0000-0000DD350000}"/>
    <cellStyle name="Input [yellow] 2 6 2 3" xfId="32197" xr:uid="{00000000-0005-0000-0000-0000DE350000}"/>
    <cellStyle name="Input [yellow] 2 6 2 3 2" xfId="32198" xr:uid="{00000000-0005-0000-0000-0000DF350000}"/>
    <cellStyle name="Input [yellow] 2 6 2 4" xfId="32199" xr:uid="{00000000-0005-0000-0000-0000E0350000}"/>
    <cellStyle name="Input [yellow] 2 6 3" xfId="32200" xr:uid="{00000000-0005-0000-0000-0000E1350000}"/>
    <cellStyle name="Input [yellow] 2 6 3 2" xfId="32201" xr:uid="{00000000-0005-0000-0000-0000E2350000}"/>
    <cellStyle name="Input [yellow] 2 6 3 2 2" xfId="32202" xr:uid="{00000000-0005-0000-0000-0000E3350000}"/>
    <cellStyle name="Input [yellow] 2 6 3 3" xfId="32203" xr:uid="{00000000-0005-0000-0000-0000E4350000}"/>
    <cellStyle name="Input [yellow] 2 6 4" xfId="32204" xr:uid="{00000000-0005-0000-0000-0000E5350000}"/>
    <cellStyle name="Input [yellow] 2 6 4 2" xfId="32205" xr:uid="{00000000-0005-0000-0000-0000E6350000}"/>
    <cellStyle name="Input [yellow] 2 6 5" xfId="32206" xr:uid="{00000000-0005-0000-0000-0000E7350000}"/>
    <cellStyle name="Input [yellow] 2 7" xfId="32207" xr:uid="{00000000-0005-0000-0000-0000E8350000}"/>
    <cellStyle name="Input [yellow] 2 7 2" xfId="32208" xr:uid="{00000000-0005-0000-0000-0000E9350000}"/>
    <cellStyle name="Input [yellow] 2 7 2 2" xfId="32209" xr:uid="{00000000-0005-0000-0000-0000EA350000}"/>
    <cellStyle name="Input [yellow] 2 7 2 2 2" xfId="32210" xr:uid="{00000000-0005-0000-0000-0000EB350000}"/>
    <cellStyle name="Input [yellow] 2 7 2 3" xfId="32211" xr:uid="{00000000-0005-0000-0000-0000EC350000}"/>
    <cellStyle name="Input [yellow] 2 7 3" xfId="32212" xr:uid="{00000000-0005-0000-0000-0000ED350000}"/>
    <cellStyle name="Input [yellow] 2 7 3 2" xfId="32213" xr:uid="{00000000-0005-0000-0000-0000EE350000}"/>
    <cellStyle name="Input [yellow] 2 7 4" xfId="32214" xr:uid="{00000000-0005-0000-0000-0000EF350000}"/>
    <cellStyle name="Input [yellow] 2 8" xfId="32215" xr:uid="{00000000-0005-0000-0000-0000F0350000}"/>
    <cellStyle name="Input [yellow] 2 8 2" xfId="32216" xr:uid="{00000000-0005-0000-0000-0000F1350000}"/>
    <cellStyle name="Input [yellow] 2 8 2 2" xfId="32217" xr:uid="{00000000-0005-0000-0000-0000F2350000}"/>
    <cellStyle name="Input [yellow] 2 8 3" xfId="32218" xr:uid="{00000000-0005-0000-0000-0000F3350000}"/>
    <cellStyle name="Input [yellow] 2 9" xfId="32219" xr:uid="{00000000-0005-0000-0000-0000F4350000}"/>
    <cellStyle name="Input [yellow] 2 9 2" xfId="32220" xr:uid="{00000000-0005-0000-0000-0000F5350000}"/>
    <cellStyle name="Input [yellow] 20" xfId="32221" xr:uid="{00000000-0005-0000-0000-0000F6350000}"/>
    <cellStyle name="Input [yellow] 21" xfId="32222" xr:uid="{00000000-0005-0000-0000-0000F7350000}"/>
    <cellStyle name="Input [yellow] 22" xfId="32223" xr:uid="{00000000-0005-0000-0000-0000F8350000}"/>
    <cellStyle name="Input [yellow] 23" xfId="32224" xr:uid="{00000000-0005-0000-0000-0000F9350000}"/>
    <cellStyle name="Input [yellow] 24" xfId="32225" xr:uid="{00000000-0005-0000-0000-0000FA350000}"/>
    <cellStyle name="Input [yellow] 25" xfId="32226" xr:uid="{00000000-0005-0000-0000-0000FB350000}"/>
    <cellStyle name="Input [yellow] 26" xfId="32227" xr:uid="{00000000-0005-0000-0000-0000FC350000}"/>
    <cellStyle name="Input [yellow] 27" xfId="32228" xr:uid="{00000000-0005-0000-0000-0000FD350000}"/>
    <cellStyle name="Input [yellow] 28" xfId="32229" xr:uid="{00000000-0005-0000-0000-0000FE350000}"/>
    <cellStyle name="Input [yellow] 29" xfId="32230" xr:uid="{00000000-0005-0000-0000-0000FF350000}"/>
    <cellStyle name="Input [yellow] 3" xfId="7406" xr:uid="{00000000-0005-0000-0000-000000360000}"/>
    <cellStyle name="Input [yellow] 3 10" xfId="32231" xr:uid="{00000000-0005-0000-0000-000001360000}"/>
    <cellStyle name="Input [yellow] 3 11" xfId="32232" xr:uid="{00000000-0005-0000-0000-000002360000}"/>
    <cellStyle name="Input [yellow] 3 12" xfId="32233" xr:uid="{00000000-0005-0000-0000-000003360000}"/>
    <cellStyle name="Input [yellow] 3 13" xfId="32234" xr:uid="{00000000-0005-0000-0000-000004360000}"/>
    <cellStyle name="Input [yellow] 3 14" xfId="32235" xr:uid="{00000000-0005-0000-0000-000005360000}"/>
    <cellStyle name="Input [yellow] 3 15" xfId="32236" xr:uid="{00000000-0005-0000-0000-000006360000}"/>
    <cellStyle name="Input [yellow] 3 16" xfId="32237" xr:uid="{00000000-0005-0000-0000-000007360000}"/>
    <cellStyle name="Input [yellow] 3 17" xfId="32238" xr:uid="{00000000-0005-0000-0000-000008360000}"/>
    <cellStyle name="Input [yellow] 3 18" xfId="32239" xr:uid="{00000000-0005-0000-0000-000009360000}"/>
    <cellStyle name="Input [yellow] 3 19" xfId="32240" xr:uid="{00000000-0005-0000-0000-00000A360000}"/>
    <cellStyle name="Input [yellow] 3 2" xfId="7407" xr:uid="{00000000-0005-0000-0000-00000B360000}"/>
    <cellStyle name="Input [yellow] 3 2 2" xfId="7408" xr:uid="{00000000-0005-0000-0000-00000C360000}"/>
    <cellStyle name="Input [yellow] 3 2 2 2" xfId="32241" xr:uid="{00000000-0005-0000-0000-00000D360000}"/>
    <cellStyle name="Input [yellow] 3 2 2 2 2" xfId="32242" xr:uid="{00000000-0005-0000-0000-00000E360000}"/>
    <cellStyle name="Input [yellow] 3 2 2 2 2 2" xfId="32243" xr:uid="{00000000-0005-0000-0000-00000F360000}"/>
    <cellStyle name="Input [yellow] 3 2 2 2 2 2 2" xfId="32244" xr:uid="{00000000-0005-0000-0000-000010360000}"/>
    <cellStyle name="Input [yellow] 3 2 2 2 2 2 2 2" xfId="32245" xr:uid="{00000000-0005-0000-0000-000011360000}"/>
    <cellStyle name="Input [yellow] 3 2 2 2 2 2 3" xfId="32246" xr:uid="{00000000-0005-0000-0000-000012360000}"/>
    <cellStyle name="Input [yellow] 3 2 2 2 2 3" xfId="32247" xr:uid="{00000000-0005-0000-0000-000013360000}"/>
    <cellStyle name="Input [yellow] 3 2 2 2 2 3 2" xfId="32248" xr:uid="{00000000-0005-0000-0000-000014360000}"/>
    <cellStyle name="Input [yellow] 3 2 2 2 2 4" xfId="32249" xr:uid="{00000000-0005-0000-0000-000015360000}"/>
    <cellStyle name="Input [yellow] 3 2 2 2 3" xfId="32250" xr:uid="{00000000-0005-0000-0000-000016360000}"/>
    <cellStyle name="Input [yellow] 3 2 2 2 3 2" xfId="32251" xr:uid="{00000000-0005-0000-0000-000017360000}"/>
    <cellStyle name="Input [yellow] 3 2 2 2 3 2 2" xfId="32252" xr:uid="{00000000-0005-0000-0000-000018360000}"/>
    <cellStyle name="Input [yellow] 3 2 2 2 3 3" xfId="32253" xr:uid="{00000000-0005-0000-0000-000019360000}"/>
    <cellStyle name="Input [yellow] 3 2 2 2 4" xfId="32254" xr:uid="{00000000-0005-0000-0000-00001A360000}"/>
    <cellStyle name="Input [yellow] 3 2 2 2 4 2" xfId="32255" xr:uid="{00000000-0005-0000-0000-00001B360000}"/>
    <cellStyle name="Input [yellow] 3 2 2 2 5" xfId="32256" xr:uid="{00000000-0005-0000-0000-00001C360000}"/>
    <cellStyle name="Input [yellow] 3 2 2 3" xfId="32257" xr:uid="{00000000-0005-0000-0000-00001D360000}"/>
    <cellStyle name="Input [yellow] 3 2 2 3 2" xfId="32258" xr:uid="{00000000-0005-0000-0000-00001E360000}"/>
    <cellStyle name="Input [yellow] 3 2 2 3 2 2" xfId="32259" xr:uid="{00000000-0005-0000-0000-00001F360000}"/>
    <cellStyle name="Input [yellow] 3 2 2 3 2 2 2" xfId="32260" xr:uid="{00000000-0005-0000-0000-000020360000}"/>
    <cellStyle name="Input [yellow] 3 2 2 3 2 2 2 2" xfId="32261" xr:uid="{00000000-0005-0000-0000-000021360000}"/>
    <cellStyle name="Input [yellow] 3 2 2 3 2 2 3" xfId="32262" xr:uid="{00000000-0005-0000-0000-000022360000}"/>
    <cellStyle name="Input [yellow] 3 2 2 3 2 3" xfId="32263" xr:uid="{00000000-0005-0000-0000-000023360000}"/>
    <cellStyle name="Input [yellow] 3 2 2 3 2 3 2" xfId="32264" xr:uid="{00000000-0005-0000-0000-000024360000}"/>
    <cellStyle name="Input [yellow] 3 2 2 3 2 4" xfId="32265" xr:uid="{00000000-0005-0000-0000-000025360000}"/>
    <cellStyle name="Input [yellow] 3 2 2 3 3" xfId="32266" xr:uid="{00000000-0005-0000-0000-000026360000}"/>
    <cellStyle name="Input [yellow] 3 2 2 3 3 2" xfId="32267" xr:uid="{00000000-0005-0000-0000-000027360000}"/>
    <cellStyle name="Input [yellow] 3 2 2 3 3 2 2" xfId="32268" xr:uid="{00000000-0005-0000-0000-000028360000}"/>
    <cellStyle name="Input [yellow] 3 2 2 3 3 3" xfId="32269" xr:uid="{00000000-0005-0000-0000-000029360000}"/>
    <cellStyle name="Input [yellow] 3 2 2 3 4" xfId="32270" xr:uid="{00000000-0005-0000-0000-00002A360000}"/>
    <cellStyle name="Input [yellow] 3 2 2 3 4 2" xfId="32271" xr:uid="{00000000-0005-0000-0000-00002B360000}"/>
    <cellStyle name="Input [yellow] 3 2 2 3 5" xfId="32272" xr:uid="{00000000-0005-0000-0000-00002C360000}"/>
    <cellStyle name="Input [yellow] 3 2 2 4" xfId="32273" xr:uid="{00000000-0005-0000-0000-00002D360000}"/>
    <cellStyle name="Input [yellow] 3 2 2 4 2" xfId="32274" xr:uid="{00000000-0005-0000-0000-00002E360000}"/>
    <cellStyle name="Input [yellow] 3 2 2 4 2 2" xfId="32275" xr:uid="{00000000-0005-0000-0000-00002F360000}"/>
    <cellStyle name="Input [yellow] 3 2 2 4 2 2 2" xfId="32276" xr:uid="{00000000-0005-0000-0000-000030360000}"/>
    <cellStyle name="Input [yellow] 3 2 2 4 2 3" xfId="32277" xr:uid="{00000000-0005-0000-0000-000031360000}"/>
    <cellStyle name="Input [yellow] 3 2 2 4 3" xfId="32278" xr:uid="{00000000-0005-0000-0000-000032360000}"/>
    <cellStyle name="Input [yellow] 3 2 2 4 3 2" xfId="32279" xr:uid="{00000000-0005-0000-0000-000033360000}"/>
    <cellStyle name="Input [yellow] 3 2 2 4 4" xfId="32280" xr:uid="{00000000-0005-0000-0000-000034360000}"/>
    <cellStyle name="Input [yellow] 3 2 2 5" xfId="32281" xr:uid="{00000000-0005-0000-0000-000035360000}"/>
    <cellStyle name="Input [yellow] 3 2 2 5 2" xfId="32282" xr:uid="{00000000-0005-0000-0000-000036360000}"/>
    <cellStyle name="Input [yellow] 3 2 2 5 2 2" xfId="32283" xr:uid="{00000000-0005-0000-0000-000037360000}"/>
    <cellStyle name="Input [yellow] 3 2 2 5 3" xfId="32284" xr:uid="{00000000-0005-0000-0000-000038360000}"/>
    <cellStyle name="Input [yellow] 3 2 2 6" xfId="32285" xr:uid="{00000000-0005-0000-0000-000039360000}"/>
    <cellStyle name="Input [yellow] 3 2 2 6 2" xfId="32286" xr:uid="{00000000-0005-0000-0000-00003A360000}"/>
    <cellStyle name="Input [yellow] 3 2 2 7" xfId="32287" xr:uid="{00000000-0005-0000-0000-00003B360000}"/>
    <cellStyle name="Input [yellow] 3 2 3" xfId="32288" xr:uid="{00000000-0005-0000-0000-00003C360000}"/>
    <cellStyle name="Input [yellow] 3 2 3 2" xfId="32289" xr:uid="{00000000-0005-0000-0000-00003D360000}"/>
    <cellStyle name="Input [yellow] 3 2 3 2 2" xfId="32290" xr:uid="{00000000-0005-0000-0000-00003E360000}"/>
    <cellStyle name="Input [yellow] 3 2 3 2 2 2" xfId="32291" xr:uid="{00000000-0005-0000-0000-00003F360000}"/>
    <cellStyle name="Input [yellow] 3 2 3 2 2 2 2" xfId="32292" xr:uid="{00000000-0005-0000-0000-000040360000}"/>
    <cellStyle name="Input [yellow] 3 2 3 2 2 3" xfId="32293" xr:uid="{00000000-0005-0000-0000-000041360000}"/>
    <cellStyle name="Input [yellow] 3 2 3 2 3" xfId="32294" xr:uid="{00000000-0005-0000-0000-000042360000}"/>
    <cellStyle name="Input [yellow] 3 2 3 2 3 2" xfId="32295" xr:uid="{00000000-0005-0000-0000-000043360000}"/>
    <cellStyle name="Input [yellow] 3 2 3 2 4" xfId="32296" xr:uid="{00000000-0005-0000-0000-000044360000}"/>
    <cellStyle name="Input [yellow] 3 2 3 3" xfId="32297" xr:uid="{00000000-0005-0000-0000-000045360000}"/>
    <cellStyle name="Input [yellow] 3 2 3 3 2" xfId="32298" xr:uid="{00000000-0005-0000-0000-000046360000}"/>
    <cellStyle name="Input [yellow] 3 2 3 3 2 2" xfId="32299" xr:uid="{00000000-0005-0000-0000-000047360000}"/>
    <cellStyle name="Input [yellow] 3 2 3 3 3" xfId="32300" xr:uid="{00000000-0005-0000-0000-000048360000}"/>
    <cellStyle name="Input [yellow] 3 2 3 4" xfId="32301" xr:uid="{00000000-0005-0000-0000-000049360000}"/>
    <cellStyle name="Input [yellow] 3 2 3 4 2" xfId="32302" xr:uid="{00000000-0005-0000-0000-00004A360000}"/>
    <cellStyle name="Input [yellow] 3 2 3 5" xfId="32303" xr:uid="{00000000-0005-0000-0000-00004B360000}"/>
    <cellStyle name="Input [yellow] 3 2 4" xfId="32304" xr:uid="{00000000-0005-0000-0000-00004C360000}"/>
    <cellStyle name="Input [yellow] 3 2 4 2" xfId="32305" xr:uid="{00000000-0005-0000-0000-00004D360000}"/>
    <cellStyle name="Input [yellow] 3 2 4 2 2" xfId="32306" xr:uid="{00000000-0005-0000-0000-00004E360000}"/>
    <cellStyle name="Input [yellow] 3 2 4 2 2 2" xfId="32307" xr:uid="{00000000-0005-0000-0000-00004F360000}"/>
    <cellStyle name="Input [yellow] 3 2 4 2 2 2 2" xfId="32308" xr:uid="{00000000-0005-0000-0000-000050360000}"/>
    <cellStyle name="Input [yellow] 3 2 4 2 2 3" xfId="32309" xr:uid="{00000000-0005-0000-0000-000051360000}"/>
    <cellStyle name="Input [yellow] 3 2 4 2 3" xfId="32310" xr:uid="{00000000-0005-0000-0000-000052360000}"/>
    <cellStyle name="Input [yellow] 3 2 4 2 3 2" xfId="32311" xr:uid="{00000000-0005-0000-0000-000053360000}"/>
    <cellStyle name="Input [yellow] 3 2 4 2 4" xfId="32312" xr:uid="{00000000-0005-0000-0000-000054360000}"/>
    <cellStyle name="Input [yellow] 3 2 4 3" xfId="32313" xr:uid="{00000000-0005-0000-0000-000055360000}"/>
    <cellStyle name="Input [yellow] 3 2 4 3 2" xfId="32314" xr:uid="{00000000-0005-0000-0000-000056360000}"/>
    <cellStyle name="Input [yellow] 3 2 4 3 2 2" xfId="32315" xr:uid="{00000000-0005-0000-0000-000057360000}"/>
    <cellStyle name="Input [yellow] 3 2 4 3 3" xfId="32316" xr:uid="{00000000-0005-0000-0000-000058360000}"/>
    <cellStyle name="Input [yellow] 3 2 4 4" xfId="32317" xr:uid="{00000000-0005-0000-0000-000059360000}"/>
    <cellStyle name="Input [yellow] 3 2 4 4 2" xfId="32318" xr:uid="{00000000-0005-0000-0000-00005A360000}"/>
    <cellStyle name="Input [yellow] 3 2 4 5" xfId="32319" xr:uid="{00000000-0005-0000-0000-00005B360000}"/>
    <cellStyle name="Input [yellow] 3 2 5" xfId="32320" xr:uid="{00000000-0005-0000-0000-00005C360000}"/>
    <cellStyle name="Input [yellow] 3 2 5 2" xfId="32321" xr:uid="{00000000-0005-0000-0000-00005D360000}"/>
    <cellStyle name="Input [yellow] 3 2 5 2 2" xfId="32322" xr:uid="{00000000-0005-0000-0000-00005E360000}"/>
    <cellStyle name="Input [yellow] 3 2 5 2 2 2" xfId="32323" xr:uid="{00000000-0005-0000-0000-00005F360000}"/>
    <cellStyle name="Input [yellow] 3 2 5 2 3" xfId="32324" xr:uid="{00000000-0005-0000-0000-000060360000}"/>
    <cellStyle name="Input [yellow] 3 2 5 3" xfId="32325" xr:uid="{00000000-0005-0000-0000-000061360000}"/>
    <cellStyle name="Input [yellow] 3 2 5 3 2" xfId="32326" xr:uid="{00000000-0005-0000-0000-000062360000}"/>
    <cellStyle name="Input [yellow] 3 2 5 4" xfId="32327" xr:uid="{00000000-0005-0000-0000-000063360000}"/>
    <cellStyle name="Input [yellow] 3 2 6" xfId="32328" xr:uid="{00000000-0005-0000-0000-000064360000}"/>
    <cellStyle name="Input [yellow] 3 2 6 2" xfId="32329" xr:uid="{00000000-0005-0000-0000-000065360000}"/>
    <cellStyle name="Input [yellow] 3 2 6 2 2" xfId="32330" xr:uid="{00000000-0005-0000-0000-000066360000}"/>
    <cellStyle name="Input [yellow] 3 2 6 3" xfId="32331" xr:uid="{00000000-0005-0000-0000-000067360000}"/>
    <cellStyle name="Input [yellow] 3 2 7" xfId="32332" xr:uid="{00000000-0005-0000-0000-000068360000}"/>
    <cellStyle name="Input [yellow] 3 2 7 2" xfId="32333" xr:uid="{00000000-0005-0000-0000-000069360000}"/>
    <cellStyle name="Input [yellow] 3 2 8" xfId="32334" xr:uid="{00000000-0005-0000-0000-00006A360000}"/>
    <cellStyle name="Input [yellow] 3 20" xfId="32335" xr:uid="{00000000-0005-0000-0000-00006B360000}"/>
    <cellStyle name="Input [yellow] 3 21" xfId="32336" xr:uid="{00000000-0005-0000-0000-00006C360000}"/>
    <cellStyle name="Input [yellow] 3 22" xfId="32337" xr:uid="{00000000-0005-0000-0000-00006D360000}"/>
    <cellStyle name="Input [yellow] 3 23" xfId="32338" xr:uid="{00000000-0005-0000-0000-00006E360000}"/>
    <cellStyle name="Input [yellow] 3 24" xfId="32339" xr:uid="{00000000-0005-0000-0000-00006F360000}"/>
    <cellStyle name="Input [yellow] 3 25" xfId="32340" xr:uid="{00000000-0005-0000-0000-000070360000}"/>
    <cellStyle name="Input [yellow] 3 26" xfId="32341" xr:uid="{00000000-0005-0000-0000-000071360000}"/>
    <cellStyle name="Input [yellow] 3 27" xfId="32342" xr:uid="{00000000-0005-0000-0000-000072360000}"/>
    <cellStyle name="Input [yellow] 3 28" xfId="32343" xr:uid="{00000000-0005-0000-0000-000073360000}"/>
    <cellStyle name="Input [yellow] 3 29" xfId="32344" xr:uid="{00000000-0005-0000-0000-000074360000}"/>
    <cellStyle name="Input [yellow] 3 3" xfId="7409" xr:uid="{00000000-0005-0000-0000-000075360000}"/>
    <cellStyle name="Input [yellow] 3 3 2" xfId="7410" xr:uid="{00000000-0005-0000-0000-000076360000}"/>
    <cellStyle name="Input [yellow] 3 3 2 2" xfId="32345" xr:uid="{00000000-0005-0000-0000-000077360000}"/>
    <cellStyle name="Input [yellow] 3 3 2 2 2" xfId="32346" xr:uid="{00000000-0005-0000-0000-000078360000}"/>
    <cellStyle name="Input [yellow] 3 3 2 2 2 2" xfId="32347" xr:uid="{00000000-0005-0000-0000-000079360000}"/>
    <cellStyle name="Input [yellow] 3 3 2 2 2 2 2" xfId="32348" xr:uid="{00000000-0005-0000-0000-00007A360000}"/>
    <cellStyle name="Input [yellow] 3 3 2 2 2 2 2 2" xfId="32349" xr:uid="{00000000-0005-0000-0000-00007B360000}"/>
    <cellStyle name="Input [yellow] 3 3 2 2 2 2 3" xfId="32350" xr:uid="{00000000-0005-0000-0000-00007C360000}"/>
    <cellStyle name="Input [yellow] 3 3 2 2 2 3" xfId="32351" xr:uid="{00000000-0005-0000-0000-00007D360000}"/>
    <cellStyle name="Input [yellow] 3 3 2 2 2 3 2" xfId="32352" xr:uid="{00000000-0005-0000-0000-00007E360000}"/>
    <cellStyle name="Input [yellow] 3 3 2 2 2 4" xfId="32353" xr:uid="{00000000-0005-0000-0000-00007F360000}"/>
    <cellStyle name="Input [yellow] 3 3 2 2 3" xfId="32354" xr:uid="{00000000-0005-0000-0000-000080360000}"/>
    <cellStyle name="Input [yellow] 3 3 2 2 3 2" xfId="32355" xr:uid="{00000000-0005-0000-0000-000081360000}"/>
    <cellStyle name="Input [yellow] 3 3 2 2 3 2 2" xfId="32356" xr:uid="{00000000-0005-0000-0000-000082360000}"/>
    <cellStyle name="Input [yellow] 3 3 2 2 3 3" xfId="32357" xr:uid="{00000000-0005-0000-0000-000083360000}"/>
    <cellStyle name="Input [yellow] 3 3 2 2 4" xfId="32358" xr:uid="{00000000-0005-0000-0000-000084360000}"/>
    <cellStyle name="Input [yellow] 3 3 2 2 4 2" xfId="32359" xr:uid="{00000000-0005-0000-0000-000085360000}"/>
    <cellStyle name="Input [yellow] 3 3 2 2 5" xfId="32360" xr:uid="{00000000-0005-0000-0000-000086360000}"/>
    <cellStyle name="Input [yellow] 3 3 2 3" xfId="32361" xr:uid="{00000000-0005-0000-0000-000087360000}"/>
    <cellStyle name="Input [yellow] 3 3 2 3 2" xfId="32362" xr:uid="{00000000-0005-0000-0000-000088360000}"/>
    <cellStyle name="Input [yellow] 3 3 2 3 2 2" xfId="32363" xr:uid="{00000000-0005-0000-0000-000089360000}"/>
    <cellStyle name="Input [yellow] 3 3 2 3 2 2 2" xfId="32364" xr:uid="{00000000-0005-0000-0000-00008A360000}"/>
    <cellStyle name="Input [yellow] 3 3 2 3 2 2 2 2" xfId="32365" xr:uid="{00000000-0005-0000-0000-00008B360000}"/>
    <cellStyle name="Input [yellow] 3 3 2 3 2 2 3" xfId="32366" xr:uid="{00000000-0005-0000-0000-00008C360000}"/>
    <cellStyle name="Input [yellow] 3 3 2 3 2 3" xfId="32367" xr:uid="{00000000-0005-0000-0000-00008D360000}"/>
    <cellStyle name="Input [yellow] 3 3 2 3 2 3 2" xfId="32368" xr:uid="{00000000-0005-0000-0000-00008E360000}"/>
    <cellStyle name="Input [yellow] 3 3 2 3 2 4" xfId="32369" xr:uid="{00000000-0005-0000-0000-00008F360000}"/>
    <cellStyle name="Input [yellow] 3 3 2 3 3" xfId="32370" xr:uid="{00000000-0005-0000-0000-000090360000}"/>
    <cellStyle name="Input [yellow] 3 3 2 3 3 2" xfId="32371" xr:uid="{00000000-0005-0000-0000-000091360000}"/>
    <cellStyle name="Input [yellow] 3 3 2 3 3 2 2" xfId="32372" xr:uid="{00000000-0005-0000-0000-000092360000}"/>
    <cellStyle name="Input [yellow] 3 3 2 3 3 3" xfId="32373" xr:uid="{00000000-0005-0000-0000-000093360000}"/>
    <cellStyle name="Input [yellow] 3 3 2 3 4" xfId="32374" xr:uid="{00000000-0005-0000-0000-000094360000}"/>
    <cellStyle name="Input [yellow] 3 3 2 3 4 2" xfId="32375" xr:uid="{00000000-0005-0000-0000-000095360000}"/>
    <cellStyle name="Input [yellow] 3 3 2 3 5" xfId="32376" xr:uid="{00000000-0005-0000-0000-000096360000}"/>
    <cellStyle name="Input [yellow] 3 3 2 4" xfId="32377" xr:uid="{00000000-0005-0000-0000-000097360000}"/>
    <cellStyle name="Input [yellow] 3 3 2 4 2" xfId="32378" xr:uid="{00000000-0005-0000-0000-000098360000}"/>
    <cellStyle name="Input [yellow] 3 3 2 4 2 2" xfId="32379" xr:uid="{00000000-0005-0000-0000-000099360000}"/>
    <cellStyle name="Input [yellow] 3 3 2 4 2 2 2" xfId="32380" xr:uid="{00000000-0005-0000-0000-00009A360000}"/>
    <cellStyle name="Input [yellow] 3 3 2 4 2 3" xfId="32381" xr:uid="{00000000-0005-0000-0000-00009B360000}"/>
    <cellStyle name="Input [yellow] 3 3 2 4 3" xfId="32382" xr:uid="{00000000-0005-0000-0000-00009C360000}"/>
    <cellStyle name="Input [yellow] 3 3 2 4 3 2" xfId="32383" xr:uid="{00000000-0005-0000-0000-00009D360000}"/>
    <cellStyle name="Input [yellow] 3 3 2 4 4" xfId="32384" xr:uid="{00000000-0005-0000-0000-00009E360000}"/>
    <cellStyle name="Input [yellow] 3 3 2 5" xfId="32385" xr:uid="{00000000-0005-0000-0000-00009F360000}"/>
    <cellStyle name="Input [yellow] 3 3 2 5 2" xfId="32386" xr:uid="{00000000-0005-0000-0000-0000A0360000}"/>
    <cellStyle name="Input [yellow] 3 3 2 5 2 2" xfId="32387" xr:uid="{00000000-0005-0000-0000-0000A1360000}"/>
    <cellStyle name="Input [yellow] 3 3 2 5 3" xfId="32388" xr:uid="{00000000-0005-0000-0000-0000A2360000}"/>
    <cellStyle name="Input [yellow] 3 3 2 6" xfId="32389" xr:uid="{00000000-0005-0000-0000-0000A3360000}"/>
    <cellStyle name="Input [yellow] 3 3 2 6 2" xfId="32390" xr:uid="{00000000-0005-0000-0000-0000A4360000}"/>
    <cellStyle name="Input [yellow] 3 3 2 7" xfId="32391" xr:uid="{00000000-0005-0000-0000-0000A5360000}"/>
    <cellStyle name="Input [yellow] 3 3 3" xfId="32392" xr:uid="{00000000-0005-0000-0000-0000A6360000}"/>
    <cellStyle name="Input [yellow] 3 3 3 2" xfId="32393" xr:uid="{00000000-0005-0000-0000-0000A7360000}"/>
    <cellStyle name="Input [yellow] 3 3 3 2 2" xfId="32394" xr:uid="{00000000-0005-0000-0000-0000A8360000}"/>
    <cellStyle name="Input [yellow] 3 3 3 2 2 2" xfId="32395" xr:uid="{00000000-0005-0000-0000-0000A9360000}"/>
    <cellStyle name="Input [yellow] 3 3 3 2 2 2 2" xfId="32396" xr:uid="{00000000-0005-0000-0000-0000AA360000}"/>
    <cellStyle name="Input [yellow] 3 3 3 2 2 3" xfId="32397" xr:uid="{00000000-0005-0000-0000-0000AB360000}"/>
    <cellStyle name="Input [yellow] 3 3 3 2 3" xfId="32398" xr:uid="{00000000-0005-0000-0000-0000AC360000}"/>
    <cellStyle name="Input [yellow] 3 3 3 2 3 2" xfId="32399" xr:uid="{00000000-0005-0000-0000-0000AD360000}"/>
    <cellStyle name="Input [yellow] 3 3 3 2 4" xfId="32400" xr:uid="{00000000-0005-0000-0000-0000AE360000}"/>
    <cellStyle name="Input [yellow] 3 3 3 3" xfId="32401" xr:uid="{00000000-0005-0000-0000-0000AF360000}"/>
    <cellStyle name="Input [yellow] 3 3 3 3 2" xfId="32402" xr:uid="{00000000-0005-0000-0000-0000B0360000}"/>
    <cellStyle name="Input [yellow] 3 3 3 3 2 2" xfId="32403" xr:uid="{00000000-0005-0000-0000-0000B1360000}"/>
    <cellStyle name="Input [yellow] 3 3 3 3 3" xfId="32404" xr:uid="{00000000-0005-0000-0000-0000B2360000}"/>
    <cellStyle name="Input [yellow] 3 3 3 4" xfId="32405" xr:uid="{00000000-0005-0000-0000-0000B3360000}"/>
    <cellStyle name="Input [yellow] 3 3 3 4 2" xfId="32406" xr:uid="{00000000-0005-0000-0000-0000B4360000}"/>
    <cellStyle name="Input [yellow] 3 3 3 5" xfId="32407" xr:uid="{00000000-0005-0000-0000-0000B5360000}"/>
    <cellStyle name="Input [yellow] 3 3 4" xfId="32408" xr:uid="{00000000-0005-0000-0000-0000B6360000}"/>
    <cellStyle name="Input [yellow] 3 3 4 2" xfId="32409" xr:uid="{00000000-0005-0000-0000-0000B7360000}"/>
    <cellStyle name="Input [yellow] 3 3 4 2 2" xfId="32410" xr:uid="{00000000-0005-0000-0000-0000B8360000}"/>
    <cellStyle name="Input [yellow] 3 3 4 2 2 2" xfId="32411" xr:uid="{00000000-0005-0000-0000-0000B9360000}"/>
    <cellStyle name="Input [yellow] 3 3 4 2 2 2 2" xfId="32412" xr:uid="{00000000-0005-0000-0000-0000BA360000}"/>
    <cellStyle name="Input [yellow] 3 3 4 2 2 3" xfId="32413" xr:uid="{00000000-0005-0000-0000-0000BB360000}"/>
    <cellStyle name="Input [yellow] 3 3 4 2 3" xfId="32414" xr:uid="{00000000-0005-0000-0000-0000BC360000}"/>
    <cellStyle name="Input [yellow] 3 3 4 2 3 2" xfId="32415" xr:uid="{00000000-0005-0000-0000-0000BD360000}"/>
    <cellStyle name="Input [yellow] 3 3 4 2 4" xfId="32416" xr:uid="{00000000-0005-0000-0000-0000BE360000}"/>
    <cellStyle name="Input [yellow] 3 3 4 3" xfId="32417" xr:uid="{00000000-0005-0000-0000-0000BF360000}"/>
    <cellStyle name="Input [yellow] 3 3 4 3 2" xfId="32418" xr:uid="{00000000-0005-0000-0000-0000C0360000}"/>
    <cellStyle name="Input [yellow] 3 3 4 3 2 2" xfId="32419" xr:uid="{00000000-0005-0000-0000-0000C1360000}"/>
    <cellStyle name="Input [yellow] 3 3 4 3 3" xfId="32420" xr:uid="{00000000-0005-0000-0000-0000C2360000}"/>
    <cellStyle name="Input [yellow] 3 3 4 4" xfId="32421" xr:uid="{00000000-0005-0000-0000-0000C3360000}"/>
    <cellStyle name="Input [yellow] 3 3 4 4 2" xfId="32422" xr:uid="{00000000-0005-0000-0000-0000C4360000}"/>
    <cellStyle name="Input [yellow] 3 3 4 5" xfId="32423" xr:uid="{00000000-0005-0000-0000-0000C5360000}"/>
    <cellStyle name="Input [yellow] 3 3 5" xfId="32424" xr:uid="{00000000-0005-0000-0000-0000C6360000}"/>
    <cellStyle name="Input [yellow] 3 3 5 2" xfId="32425" xr:uid="{00000000-0005-0000-0000-0000C7360000}"/>
    <cellStyle name="Input [yellow] 3 3 5 2 2" xfId="32426" xr:uid="{00000000-0005-0000-0000-0000C8360000}"/>
    <cellStyle name="Input [yellow] 3 3 5 2 2 2" xfId="32427" xr:uid="{00000000-0005-0000-0000-0000C9360000}"/>
    <cellStyle name="Input [yellow] 3 3 5 2 3" xfId="32428" xr:uid="{00000000-0005-0000-0000-0000CA360000}"/>
    <cellStyle name="Input [yellow] 3 3 5 3" xfId="32429" xr:uid="{00000000-0005-0000-0000-0000CB360000}"/>
    <cellStyle name="Input [yellow] 3 3 5 3 2" xfId="32430" xr:uid="{00000000-0005-0000-0000-0000CC360000}"/>
    <cellStyle name="Input [yellow] 3 3 5 4" xfId="32431" xr:uid="{00000000-0005-0000-0000-0000CD360000}"/>
    <cellStyle name="Input [yellow] 3 3 6" xfId="32432" xr:uid="{00000000-0005-0000-0000-0000CE360000}"/>
    <cellStyle name="Input [yellow] 3 3 6 2" xfId="32433" xr:uid="{00000000-0005-0000-0000-0000CF360000}"/>
    <cellStyle name="Input [yellow] 3 3 6 2 2" xfId="32434" xr:uid="{00000000-0005-0000-0000-0000D0360000}"/>
    <cellStyle name="Input [yellow] 3 3 6 3" xfId="32435" xr:uid="{00000000-0005-0000-0000-0000D1360000}"/>
    <cellStyle name="Input [yellow] 3 3 7" xfId="32436" xr:uid="{00000000-0005-0000-0000-0000D2360000}"/>
    <cellStyle name="Input [yellow] 3 3 7 2" xfId="32437" xr:uid="{00000000-0005-0000-0000-0000D3360000}"/>
    <cellStyle name="Input [yellow] 3 3 8" xfId="32438" xr:uid="{00000000-0005-0000-0000-0000D4360000}"/>
    <cellStyle name="Input [yellow] 3 30" xfId="32439" xr:uid="{00000000-0005-0000-0000-0000D5360000}"/>
    <cellStyle name="Input [yellow] 3 31" xfId="32440" xr:uid="{00000000-0005-0000-0000-0000D6360000}"/>
    <cellStyle name="Input [yellow] 3 32" xfId="32441" xr:uid="{00000000-0005-0000-0000-0000D7360000}"/>
    <cellStyle name="Input [yellow] 3 33" xfId="32442" xr:uid="{00000000-0005-0000-0000-0000D8360000}"/>
    <cellStyle name="Input [yellow] 3 34" xfId="32443" xr:uid="{00000000-0005-0000-0000-0000D9360000}"/>
    <cellStyle name="Input [yellow] 3 35" xfId="32444" xr:uid="{00000000-0005-0000-0000-0000DA360000}"/>
    <cellStyle name="Input [yellow] 3 36" xfId="32445" xr:uid="{00000000-0005-0000-0000-0000DB360000}"/>
    <cellStyle name="Input [yellow] 3 37" xfId="32446" xr:uid="{00000000-0005-0000-0000-0000DC360000}"/>
    <cellStyle name="Input [yellow] 3 38" xfId="32447" xr:uid="{00000000-0005-0000-0000-0000DD360000}"/>
    <cellStyle name="Input [yellow] 3 39" xfId="32448" xr:uid="{00000000-0005-0000-0000-0000DE360000}"/>
    <cellStyle name="Input [yellow] 3 4" xfId="7411" xr:uid="{00000000-0005-0000-0000-0000DF360000}"/>
    <cellStyle name="Input [yellow] 3 4 2" xfId="32449" xr:uid="{00000000-0005-0000-0000-0000E0360000}"/>
    <cellStyle name="Input [yellow] 3 4 2 2" xfId="32450" xr:uid="{00000000-0005-0000-0000-0000E1360000}"/>
    <cellStyle name="Input [yellow] 3 4 2 2 2" xfId="32451" xr:uid="{00000000-0005-0000-0000-0000E2360000}"/>
    <cellStyle name="Input [yellow] 3 4 2 2 2 2" xfId="32452" xr:uid="{00000000-0005-0000-0000-0000E3360000}"/>
    <cellStyle name="Input [yellow] 3 4 2 2 2 2 2" xfId="32453" xr:uid="{00000000-0005-0000-0000-0000E4360000}"/>
    <cellStyle name="Input [yellow] 3 4 2 2 2 2 2 2" xfId="32454" xr:uid="{00000000-0005-0000-0000-0000E5360000}"/>
    <cellStyle name="Input [yellow] 3 4 2 2 2 2 3" xfId="32455" xr:uid="{00000000-0005-0000-0000-0000E6360000}"/>
    <cellStyle name="Input [yellow] 3 4 2 2 2 3" xfId="32456" xr:uid="{00000000-0005-0000-0000-0000E7360000}"/>
    <cellStyle name="Input [yellow] 3 4 2 2 2 3 2" xfId="32457" xr:uid="{00000000-0005-0000-0000-0000E8360000}"/>
    <cellStyle name="Input [yellow] 3 4 2 2 2 4" xfId="32458" xr:uid="{00000000-0005-0000-0000-0000E9360000}"/>
    <cellStyle name="Input [yellow] 3 4 2 2 3" xfId="32459" xr:uid="{00000000-0005-0000-0000-0000EA360000}"/>
    <cellStyle name="Input [yellow] 3 4 2 2 3 2" xfId="32460" xr:uid="{00000000-0005-0000-0000-0000EB360000}"/>
    <cellStyle name="Input [yellow] 3 4 2 2 3 2 2" xfId="32461" xr:uid="{00000000-0005-0000-0000-0000EC360000}"/>
    <cellStyle name="Input [yellow] 3 4 2 2 3 3" xfId="32462" xr:uid="{00000000-0005-0000-0000-0000ED360000}"/>
    <cellStyle name="Input [yellow] 3 4 2 2 4" xfId="32463" xr:uid="{00000000-0005-0000-0000-0000EE360000}"/>
    <cellStyle name="Input [yellow] 3 4 2 2 4 2" xfId="32464" xr:uid="{00000000-0005-0000-0000-0000EF360000}"/>
    <cellStyle name="Input [yellow] 3 4 2 2 5" xfId="32465" xr:uid="{00000000-0005-0000-0000-0000F0360000}"/>
    <cellStyle name="Input [yellow] 3 4 2 3" xfId="32466" xr:uid="{00000000-0005-0000-0000-0000F1360000}"/>
    <cellStyle name="Input [yellow] 3 4 2 3 2" xfId="32467" xr:uid="{00000000-0005-0000-0000-0000F2360000}"/>
    <cellStyle name="Input [yellow] 3 4 2 3 2 2" xfId="32468" xr:uid="{00000000-0005-0000-0000-0000F3360000}"/>
    <cellStyle name="Input [yellow] 3 4 2 3 2 2 2" xfId="32469" xr:uid="{00000000-0005-0000-0000-0000F4360000}"/>
    <cellStyle name="Input [yellow] 3 4 2 3 2 2 2 2" xfId="32470" xr:uid="{00000000-0005-0000-0000-0000F5360000}"/>
    <cellStyle name="Input [yellow] 3 4 2 3 2 2 3" xfId="32471" xr:uid="{00000000-0005-0000-0000-0000F6360000}"/>
    <cellStyle name="Input [yellow] 3 4 2 3 2 3" xfId="32472" xr:uid="{00000000-0005-0000-0000-0000F7360000}"/>
    <cellStyle name="Input [yellow] 3 4 2 3 2 3 2" xfId="32473" xr:uid="{00000000-0005-0000-0000-0000F8360000}"/>
    <cellStyle name="Input [yellow] 3 4 2 3 2 4" xfId="32474" xr:uid="{00000000-0005-0000-0000-0000F9360000}"/>
    <cellStyle name="Input [yellow] 3 4 2 3 3" xfId="32475" xr:uid="{00000000-0005-0000-0000-0000FA360000}"/>
    <cellStyle name="Input [yellow] 3 4 2 3 3 2" xfId="32476" xr:uid="{00000000-0005-0000-0000-0000FB360000}"/>
    <cellStyle name="Input [yellow] 3 4 2 3 3 2 2" xfId="32477" xr:uid="{00000000-0005-0000-0000-0000FC360000}"/>
    <cellStyle name="Input [yellow] 3 4 2 3 3 3" xfId="32478" xr:uid="{00000000-0005-0000-0000-0000FD360000}"/>
    <cellStyle name="Input [yellow] 3 4 2 3 4" xfId="32479" xr:uid="{00000000-0005-0000-0000-0000FE360000}"/>
    <cellStyle name="Input [yellow] 3 4 2 3 4 2" xfId="32480" xr:uid="{00000000-0005-0000-0000-0000FF360000}"/>
    <cellStyle name="Input [yellow] 3 4 2 3 5" xfId="32481" xr:uid="{00000000-0005-0000-0000-000000370000}"/>
    <cellStyle name="Input [yellow] 3 4 2 4" xfId="32482" xr:uid="{00000000-0005-0000-0000-000001370000}"/>
    <cellStyle name="Input [yellow] 3 4 2 4 2" xfId="32483" xr:uid="{00000000-0005-0000-0000-000002370000}"/>
    <cellStyle name="Input [yellow] 3 4 2 4 2 2" xfId="32484" xr:uid="{00000000-0005-0000-0000-000003370000}"/>
    <cellStyle name="Input [yellow] 3 4 2 4 2 2 2" xfId="32485" xr:uid="{00000000-0005-0000-0000-000004370000}"/>
    <cellStyle name="Input [yellow] 3 4 2 4 2 3" xfId="32486" xr:uid="{00000000-0005-0000-0000-000005370000}"/>
    <cellStyle name="Input [yellow] 3 4 2 4 3" xfId="32487" xr:uid="{00000000-0005-0000-0000-000006370000}"/>
    <cellStyle name="Input [yellow] 3 4 2 4 3 2" xfId="32488" xr:uid="{00000000-0005-0000-0000-000007370000}"/>
    <cellStyle name="Input [yellow] 3 4 2 4 4" xfId="32489" xr:uid="{00000000-0005-0000-0000-000008370000}"/>
    <cellStyle name="Input [yellow] 3 4 2 5" xfId="32490" xr:uid="{00000000-0005-0000-0000-000009370000}"/>
    <cellStyle name="Input [yellow] 3 4 2 5 2" xfId="32491" xr:uid="{00000000-0005-0000-0000-00000A370000}"/>
    <cellStyle name="Input [yellow] 3 4 2 5 2 2" xfId="32492" xr:uid="{00000000-0005-0000-0000-00000B370000}"/>
    <cellStyle name="Input [yellow] 3 4 2 5 3" xfId="32493" xr:uid="{00000000-0005-0000-0000-00000C370000}"/>
    <cellStyle name="Input [yellow] 3 4 2 6" xfId="32494" xr:uid="{00000000-0005-0000-0000-00000D370000}"/>
    <cellStyle name="Input [yellow] 3 4 2 6 2" xfId="32495" xr:uid="{00000000-0005-0000-0000-00000E370000}"/>
    <cellStyle name="Input [yellow] 3 4 2 7" xfId="32496" xr:uid="{00000000-0005-0000-0000-00000F370000}"/>
    <cellStyle name="Input [yellow] 3 4 3" xfId="32497" xr:uid="{00000000-0005-0000-0000-000010370000}"/>
    <cellStyle name="Input [yellow] 3 4 3 2" xfId="32498" xr:uid="{00000000-0005-0000-0000-000011370000}"/>
    <cellStyle name="Input [yellow] 3 4 3 2 2" xfId="32499" xr:uid="{00000000-0005-0000-0000-000012370000}"/>
    <cellStyle name="Input [yellow] 3 4 3 2 2 2" xfId="32500" xr:uid="{00000000-0005-0000-0000-000013370000}"/>
    <cellStyle name="Input [yellow] 3 4 3 2 2 2 2" xfId="32501" xr:uid="{00000000-0005-0000-0000-000014370000}"/>
    <cellStyle name="Input [yellow] 3 4 3 2 2 3" xfId="32502" xr:uid="{00000000-0005-0000-0000-000015370000}"/>
    <cellStyle name="Input [yellow] 3 4 3 2 3" xfId="32503" xr:uid="{00000000-0005-0000-0000-000016370000}"/>
    <cellStyle name="Input [yellow] 3 4 3 2 3 2" xfId="32504" xr:uid="{00000000-0005-0000-0000-000017370000}"/>
    <cellStyle name="Input [yellow] 3 4 3 2 4" xfId="32505" xr:uid="{00000000-0005-0000-0000-000018370000}"/>
    <cellStyle name="Input [yellow] 3 4 3 3" xfId="32506" xr:uid="{00000000-0005-0000-0000-000019370000}"/>
    <cellStyle name="Input [yellow] 3 4 3 3 2" xfId="32507" xr:uid="{00000000-0005-0000-0000-00001A370000}"/>
    <cellStyle name="Input [yellow] 3 4 3 3 2 2" xfId="32508" xr:uid="{00000000-0005-0000-0000-00001B370000}"/>
    <cellStyle name="Input [yellow] 3 4 3 3 3" xfId="32509" xr:uid="{00000000-0005-0000-0000-00001C370000}"/>
    <cellStyle name="Input [yellow] 3 4 3 4" xfId="32510" xr:uid="{00000000-0005-0000-0000-00001D370000}"/>
    <cellStyle name="Input [yellow] 3 4 3 4 2" xfId="32511" xr:uid="{00000000-0005-0000-0000-00001E370000}"/>
    <cellStyle name="Input [yellow] 3 4 3 5" xfId="32512" xr:uid="{00000000-0005-0000-0000-00001F370000}"/>
    <cellStyle name="Input [yellow] 3 4 4" xfId="32513" xr:uid="{00000000-0005-0000-0000-000020370000}"/>
    <cellStyle name="Input [yellow] 3 4 4 2" xfId="32514" xr:uid="{00000000-0005-0000-0000-000021370000}"/>
    <cellStyle name="Input [yellow] 3 4 4 2 2" xfId="32515" xr:uid="{00000000-0005-0000-0000-000022370000}"/>
    <cellStyle name="Input [yellow] 3 4 4 2 2 2" xfId="32516" xr:uid="{00000000-0005-0000-0000-000023370000}"/>
    <cellStyle name="Input [yellow] 3 4 4 2 2 2 2" xfId="32517" xr:uid="{00000000-0005-0000-0000-000024370000}"/>
    <cellStyle name="Input [yellow] 3 4 4 2 2 3" xfId="32518" xr:uid="{00000000-0005-0000-0000-000025370000}"/>
    <cellStyle name="Input [yellow] 3 4 4 2 3" xfId="32519" xr:uid="{00000000-0005-0000-0000-000026370000}"/>
    <cellStyle name="Input [yellow] 3 4 4 2 3 2" xfId="32520" xr:uid="{00000000-0005-0000-0000-000027370000}"/>
    <cellStyle name="Input [yellow] 3 4 4 2 4" xfId="32521" xr:uid="{00000000-0005-0000-0000-000028370000}"/>
    <cellStyle name="Input [yellow] 3 4 4 3" xfId="32522" xr:uid="{00000000-0005-0000-0000-000029370000}"/>
    <cellStyle name="Input [yellow] 3 4 4 3 2" xfId="32523" xr:uid="{00000000-0005-0000-0000-00002A370000}"/>
    <cellStyle name="Input [yellow] 3 4 4 3 2 2" xfId="32524" xr:uid="{00000000-0005-0000-0000-00002B370000}"/>
    <cellStyle name="Input [yellow] 3 4 4 3 3" xfId="32525" xr:uid="{00000000-0005-0000-0000-00002C370000}"/>
    <cellStyle name="Input [yellow] 3 4 4 4" xfId="32526" xr:uid="{00000000-0005-0000-0000-00002D370000}"/>
    <cellStyle name="Input [yellow] 3 4 4 4 2" xfId="32527" xr:uid="{00000000-0005-0000-0000-00002E370000}"/>
    <cellStyle name="Input [yellow] 3 4 4 5" xfId="32528" xr:uid="{00000000-0005-0000-0000-00002F370000}"/>
    <cellStyle name="Input [yellow] 3 4 5" xfId="32529" xr:uid="{00000000-0005-0000-0000-000030370000}"/>
    <cellStyle name="Input [yellow] 3 4 5 2" xfId="32530" xr:uid="{00000000-0005-0000-0000-000031370000}"/>
    <cellStyle name="Input [yellow] 3 4 5 2 2" xfId="32531" xr:uid="{00000000-0005-0000-0000-000032370000}"/>
    <cellStyle name="Input [yellow] 3 4 5 2 2 2" xfId="32532" xr:uid="{00000000-0005-0000-0000-000033370000}"/>
    <cellStyle name="Input [yellow] 3 4 5 2 3" xfId="32533" xr:uid="{00000000-0005-0000-0000-000034370000}"/>
    <cellStyle name="Input [yellow] 3 4 5 3" xfId="32534" xr:uid="{00000000-0005-0000-0000-000035370000}"/>
    <cellStyle name="Input [yellow] 3 4 5 3 2" xfId="32535" xr:uid="{00000000-0005-0000-0000-000036370000}"/>
    <cellStyle name="Input [yellow] 3 4 5 4" xfId="32536" xr:uid="{00000000-0005-0000-0000-000037370000}"/>
    <cellStyle name="Input [yellow] 3 4 6" xfId="32537" xr:uid="{00000000-0005-0000-0000-000038370000}"/>
    <cellStyle name="Input [yellow] 3 4 6 2" xfId="32538" xr:uid="{00000000-0005-0000-0000-000039370000}"/>
    <cellStyle name="Input [yellow] 3 4 7" xfId="32539" xr:uid="{00000000-0005-0000-0000-00003A370000}"/>
    <cellStyle name="Input [yellow] 3 40" xfId="32540" xr:uid="{00000000-0005-0000-0000-00003B370000}"/>
    <cellStyle name="Input [yellow] 3 41" xfId="32541" xr:uid="{00000000-0005-0000-0000-00003C370000}"/>
    <cellStyle name="Input [yellow] 3 42" xfId="32542" xr:uid="{00000000-0005-0000-0000-00003D370000}"/>
    <cellStyle name="Input [yellow] 3 43" xfId="32543" xr:uid="{00000000-0005-0000-0000-00003E370000}"/>
    <cellStyle name="Input [yellow] 3 44" xfId="32544" xr:uid="{00000000-0005-0000-0000-00003F370000}"/>
    <cellStyle name="Input [yellow] 3 45" xfId="32545" xr:uid="{00000000-0005-0000-0000-000040370000}"/>
    <cellStyle name="Input [yellow] 3 46" xfId="32546" xr:uid="{00000000-0005-0000-0000-000041370000}"/>
    <cellStyle name="Input [yellow] 3 47" xfId="32547" xr:uid="{00000000-0005-0000-0000-000042370000}"/>
    <cellStyle name="Input [yellow] 3 48" xfId="32548" xr:uid="{00000000-0005-0000-0000-000043370000}"/>
    <cellStyle name="Input [yellow] 3 5" xfId="32549" xr:uid="{00000000-0005-0000-0000-000044370000}"/>
    <cellStyle name="Input [yellow] 3 5 2" xfId="32550" xr:uid="{00000000-0005-0000-0000-000045370000}"/>
    <cellStyle name="Input [yellow] 3 5 2 2" xfId="32551" xr:uid="{00000000-0005-0000-0000-000046370000}"/>
    <cellStyle name="Input [yellow] 3 5 2 2 2" xfId="32552" xr:uid="{00000000-0005-0000-0000-000047370000}"/>
    <cellStyle name="Input [yellow] 3 5 2 2 2 2" xfId="32553" xr:uid="{00000000-0005-0000-0000-000048370000}"/>
    <cellStyle name="Input [yellow] 3 5 2 2 2 2 2" xfId="32554" xr:uid="{00000000-0005-0000-0000-000049370000}"/>
    <cellStyle name="Input [yellow] 3 5 2 2 2 3" xfId="32555" xr:uid="{00000000-0005-0000-0000-00004A370000}"/>
    <cellStyle name="Input [yellow] 3 5 2 2 3" xfId="32556" xr:uid="{00000000-0005-0000-0000-00004B370000}"/>
    <cellStyle name="Input [yellow] 3 5 2 2 3 2" xfId="32557" xr:uid="{00000000-0005-0000-0000-00004C370000}"/>
    <cellStyle name="Input [yellow] 3 5 2 2 4" xfId="32558" xr:uid="{00000000-0005-0000-0000-00004D370000}"/>
    <cellStyle name="Input [yellow] 3 5 2 3" xfId="32559" xr:uid="{00000000-0005-0000-0000-00004E370000}"/>
    <cellStyle name="Input [yellow] 3 5 2 3 2" xfId="32560" xr:uid="{00000000-0005-0000-0000-00004F370000}"/>
    <cellStyle name="Input [yellow] 3 5 2 3 2 2" xfId="32561" xr:uid="{00000000-0005-0000-0000-000050370000}"/>
    <cellStyle name="Input [yellow] 3 5 2 3 3" xfId="32562" xr:uid="{00000000-0005-0000-0000-000051370000}"/>
    <cellStyle name="Input [yellow] 3 5 2 4" xfId="32563" xr:uid="{00000000-0005-0000-0000-000052370000}"/>
    <cellStyle name="Input [yellow] 3 5 2 4 2" xfId="32564" xr:uid="{00000000-0005-0000-0000-000053370000}"/>
    <cellStyle name="Input [yellow] 3 5 2 5" xfId="32565" xr:uid="{00000000-0005-0000-0000-000054370000}"/>
    <cellStyle name="Input [yellow] 3 5 3" xfId="32566" xr:uid="{00000000-0005-0000-0000-000055370000}"/>
    <cellStyle name="Input [yellow] 3 5 3 2" xfId="32567" xr:uid="{00000000-0005-0000-0000-000056370000}"/>
    <cellStyle name="Input [yellow] 3 5 3 2 2" xfId="32568" xr:uid="{00000000-0005-0000-0000-000057370000}"/>
    <cellStyle name="Input [yellow] 3 5 3 2 2 2" xfId="32569" xr:uid="{00000000-0005-0000-0000-000058370000}"/>
    <cellStyle name="Input [yellow] 3 5 3 2 2 2 2" xfId="32570" xr:uid="{00000000-0005-0000-0000-000059370000}"/>
    <cellStyle name="Input [yellow] 3 5 3 2 2 3" xfId="32571" xr:uid="{00000000-0005-0000-0000-00005A370000}"/>
    <cellStyle name="Input [yellow] 3 5 3 2 3" xfId="32572" xr:uid="{00000000-0005-0000-0000-00005B370000}"/>
    <cellStyle name="Input [yellow] 3 5 3 2 3 2" xfId="32573" xr:uid="{00000000-0005-0000-0000-00005C370000}"/>
    <cellStyle name="Input [yellow] 3 5 3 2 4" xfId="32574" xr:uid="{00000000-0005-0000-0000-00005D370000}"/>
    <cellStyle name="Input [yellow] 3 5 3 3" xfId="32575" xr:uid="{00000000-0005-0000-0000-00005E370000}"/>
    <cellStyle name="Input [yellow] 3 5 3 3 2" xfId="32576" xr:uid="{00000000-0005-0000-0000-00005F370000}"/>
    <cellStyle name="Input [yellow] 3 5 3 3 2 2" xfId="32577" xr:uid="{00000000-0005-0000-0000-000060370000}"/>
    <cellStyle name="Input [yellow] 3 5 3 3 3" xfId="32578" xr:uid="{00000000-0005-0000-0000-000061370000}"/>
    <cellStyle name="Input [yellow] 3 5 3 4" xfId="32579" xr:uid="{00000000-0005-0000-0000-000062370000}"/>
    <cellStyle name="Input [yellow] 3 5 3 4 2" xfId="32580" xr:uid="{00000000-0005-0000-0000-000063370000}"/>
    <cellStyle name="Input [yellow] 3 5 3 5" xfId="32581" xr:uid="{00000000-0005-0000-0000-000064370000}"/>
    <cellStyle name="Input [yellow] 3 5 4" xfId="32582" xr:uid="{00000000-0005-0000-0000-000065370000}"/>
    <cellStyle name="Input [yellow] 3 5 4 2" xfId="32583" xr:uid="{00000000-0005-0000-0000-000066370000}"/>
    <cellStyle name="Input [yellow] 3 5 4 2 2" xfId="32584" xr:uid="{00000000-0005-0000-0000-000067370000}"/>
    <cellStyle name="Input [yellow] 3 5 4 2 2 2" xfId="32585" xr:uid="{00000000-0005-0000-0000-000068370000}"/>
    <cellStyle name="Input [yellow] 3 5 4 2 3" xfId="32586" xr:uid="{00000000-0005-0000-0000-000069370000}"/>
    <cellStyle name="Input [yellow] 3 5 4 3" xfId="32587" xr:uid="{00000000-0005-0000-0000-00006A370000}"/>
    <cellStyle name="Input [yellow] 3 5 4 3 2" xfId="32588" xr:uid="{00000000-0005-0000-0000-00006B370000}"/>
    <cellStyle name="Input [yellow] 3 5 4 4" xfId="32589" xr:uid="{00000000-0005-0000-0000-00006C370000}"/>
    <cellStyle name="Input [yellow] 3 5 5" xfId="32590" xr:uid="{00000000-0005-0000-0000-00006D370000}"/>
    <cellStyle name="Input [yellow] 3 5 5 2" xfId="32591" xr:uid="{00000000-0005-0000-0000-00006E370000}"/>
    <cellStyle name="Input [yellow] 3 5 5 2 2" xfId="32592" xr:uid="{00000000-0005-0000-0000-00006F370000}"/>
    <cellStyle name="Input [yellow] 3 5 5 3" xfId="32593" xr:uid="{00000000-0005-0000-0000-000070370000}"/>
    <cellStyle name="Input [yellow] 3 5 6" xfId="32594" xr:uid="{00000000-0005-0000-0000-000071370000}"/>
    <cellStyle name="Input [yellow] 3 5 6 2" xfId="32595" xr:uid="{00000000-0005-0000-0000-000072370000}"/>
    <cellStyle name="Input [yellow] 3 5 7" xfId="32596" xr:uid="{00000000-0005-0000-0000-000073370000}"/>
    <cellStyle name="Input [yellow] 3 6" xfId="32597" xr:uid="{00000000-0005-0000-0000-000074370000}"/>
    <cellStyle name="Input [yellow] 3 6 2" xfId="32598" xr:uid="{00000000-0005-0000-0000-000075370000}"/>
    <cellStyle name="Input [yellow] 3 6 2 2" xfId="32599" xr:uid="{00000000-0005-0000-0000-000076370000}"/>
    <cellStyle name="Input [yellow] 3 6 2 2 2" xfId="32600" xr:uid="{00000000-0005-0000-0000-000077370000}"/>
    <cellStyle name="Input [yellow] 3 6 2 2 2 2" xfId="32601" xr:uid="{00000000-0005-0000-0000-000078370000}"/>
    <cellStyle name="Input [yellow] 3 6 2 2 3" xfId="32602" xr:uid="{00000000-0005-0000-0000-000079370000}"/>
    <cellStyle name="Input [yellow] 3 6 2 3" xfId="32603" xr:uid="{00000000-0005-0000-0000-00007A370000}"/>
    <cellStyle name="Input [yellow] 3 6 2 3 2" xfId="32604" xr:uid="{00000000-0005-0000-0000-00007B370000}"/>
    <cellStyle name="Input [yellow] 3 6 2 4" xfId="32605" xr:uid="{00000000-0005-0000-0000-00007C370000}"/>
    <cellStyle name="Input [yellow] 3 6 3" xfId="32606" xr:uid="{00000000-0005-0000-0000-00007D370000}"/>
    <cellStyle name="Input [yellow] 3 6 3 2" xfId="32607" xr:uid="{00000000-0005-0000-0000-00007E370000}"/>
    <cellStyle name="Input [yellow] 3 6 3 2 2" xfId="32608" xr:uid="{00000000-0005-0000-0000-00007F370000}"/>
    <cellStyle name="Input [yellow] 3 6 3 3" xfId="32609" xr:uid="{00000000-0005-0000-0000-000080370000}"/>
    <cellStyle name="Input [yellow] 3 6 4" xfId="32610" xr:uid="{00000000-0005-0000-0000-000081370000}"/>
    <cellStyle name="Input [yellow] 3 6 4 2" xfId="32611" xr:uid="{00000000-0005-0000-0000-000082370000}"/>
    <cellStyle name="Input [yellow] 3 6 5" xfId="32612" xr:uid="{00000000-0005-0000-0000-000083370000}"/>
    <cellStyle name="Input [yellow] 3 7" xfId="32613" xr:uid="{00000000-0005-0000-0000-000084370000}"/>
    <cellStyle name="Input [yellow] 3 7 2" xfId="32614" xr:uid="{00000000-0005-0000-0000-000085370000}"/>
    <cellStyle name="Input [yellow] 3 7 2 2" xfId="32615" xr:uid="{00000000-0005-0000-0000-000086370000}"/>
    <cellStyle name="Input [yellow] 3 7 2 2 2" xfId="32616" xr:uid="{00000000-0005-0000-0000-000087370000}"/>
    <cellStyle name="Input [yellow] 3 7 2 2 2 2" xfId="32617" xr:uid="{00000000-0005-0000-0000-000088370000}"/>
    <cellStyle name="Input [yellow] 3 7 2 2 3" xfId="32618" xr:uid="{00000000-0005-0000-0000-000089370000}"/>
    <cellStyle name="Input [yellow] 3 7 2 3" xfId="32619" xr:uid="{00000000-0005-0000-0000-00008A370000}"/>
    <cellStyle name="Input [yellow] 3 7 2 3 2" xfId="32620" xr:uid="{00000000-0005-0000-0000-00008B370000}"/>
    <cellStyle name="Input [yellow] 3 7 2 4" xfId="32621" xr:uid="{00000000-0005-0000-0000-00008C370000}"/>
    <cellStyle name="Input [yellow] 3 7 3" xfId="32622" xr:uid="{00000000-0005-0000-0000-00008D370000}"/>
    <cellStyle name="Input [yellow] 3 7 3 2" xfId="32623" xr:uid="{00000000-0005-0000-0000-00008E370000}"/>
    <cellStyle name="Input [yellow] 3 7 3 2 2" xfId="32624" xr:uid="{00000000-0005-0000-0000-00008F370000}"/>
    <cellStyle name="Input [yellow] 3 7 3 3" xfId="32625" xr:uid="{00000000-0005-0000-0000-000090370000}"/>
    <cellStyle name="Input [yellow] 3 7 4" xfId="32626" xr:uid="{00000000-0005-0000-0000-000091370000}"/>
    <cellStyle name="Input [yellow] 3 7 4 2" xfId="32627" xr:uid="{00000000-0005-0000-0000-000092370000}"/>
    <cellStyle name="Input [yellow] 3 7 5" xfId="32628" xr:uid="{00000000-0005-0000-0000-000093370000}"/>
    <cellStyle name="Input [yellow] 3 8" xfId="32629" xr:uid="{00000000-0005-0000-0000-000094370000}"/>
    <cellStyle name="Input [yellow] 3 8 2" xfId="32630" xr:uid="{00000000-0005-0000-0000-000095370000}"/>
    <cellStyle name="Input [yellow] 3 8 2 2" xfId="32631" xr:uid="{00000000-0005-0000-0000-000096370000}"/>
    <cellStyle name="Input [yellow] 3 8 2 2 2" xfId="32632" xr:uid="{00000000-0005-0000-0000-000097370000}"/>
    <cellStyle name="Input [yellow] 3 8 2 3" xfId="32633" xr:uid="{00000000-0005-0000-0000-000098370000}"/>
    <cellStyle name="Input [yellow] 3 8 3" xfId="32634" xr:uid="{00000000-0005-0000-0000-000099370000}"/>
    <cellStyle name="Input [yellow] 3 8 3 2" xfId="32635" xr:uid="{00000000-0005-0000-0000-00009A370000}"/>
    <cellStyle name="Input [yellow] 3 8 4" xfId="32636" xr:uid="{00000000-0005-0000-0000-00009B370000}"/>
    <cellStyle name="Input [yellow] 3 9" xfId="32637" xr:uid="{00000000-0005-0000-0000-00009C370000}"/>
    <cellStyle name="Input [yellow] 3 9 2" xfId="32638" xr:uid="{00000000-0005-0000-0000-00009D370000}"/>
    <cellStyle name="Input [yellow] 30" xfId="32639" xr:uid="{00000000-0005-0000-0000-00009E370000}"/>
    <cellStyle name="Input [yellow] 31" xfId="32640" xr:uid="{00000000-0005-0000-0000-00009F370000}"/>
    <cellStyle name="Input [yellow] 32" xfId="32641" xr:uid="{00000000-0005-0000-0000-0000A0370000}"/>
    <cellStyle name="Input [yellow] 33" xfId="32642" xr:uid="{00000000-0005-0000-0000-0000A1370000}"/>
    <cellStyle name="Input [yellow] 34" xfId="32643" xr:uid="{00000000-0005-0000-0000-0000A2370000}"/>
    <cellStyle name="Input [yellow] 35" xfId="32644" xr:uid="{00000000-0005-0000-0000-0000A3370000}"/>
    <cellStyle name="Input [yellow] 36" xfId="32645" xr:uid="{00000000-0005-0000-0000-0000A4370000}"/>
    <cellStyle name="Input [yellow] 37" xfId="32646" xr:uid="{00000000-0005-0000-0000-0000A5370000}"/>
    <cellStyle name="Input [yellow] 38" xfId="32647" xr:uid="{00000000-0005-0000-0000-0000A6370000}"/>
    <cellStyle name="Input [yellow] 39" xfId="32648" xr:uid="{00000000-0005-0000-0000-0000A7370000}"/>
    <cellStyle name="Input [yellow] 4" xfId="7412" xr:uid="{00000000-0005-0000-0000-0000A8370000}"/>
    <cellStyle name="Input [yellow] 4 2" xfId="7413" xr:uid="{00000000-0005-0000-0000-0000A9370000}"/>
    <cellStyle name="Input [yellow] 4 2 2" xfId="7414" xr:uid="{00000000-0005-0000-0000-0000AA370000}"/>
    <cellStyle name="Input [yellow] 4 2 2 2" xfId="32649" xr:uid="{00000000-0005-0000-0000-0000AB370000}"/>
    <cellStyle name="Input [yellow] 4 2 2 2 2" xfId="32650" xr:uid="{00000000-0005-0000-0000-0000AC370000}"/>
    <cellStyle name="Input [yellow] 4 2 2 2 2 2" xfId="32651" xr:uid="{00000000-0005-0000-0000-0000AD370000}"/>
    <cellStyle name="Input [yellow] 4 2 2 2 2 2 2" xfId="32652" xr:uid="{00000000-0005-0000-0000-0000AE370000}"/>
    <cellStyle name="Input [yellow] 4 2 2 2 2 3" xfId="32653" xr:uid="{00000000-0005-0000-0000-0000AF370000}"/>
    <cellStyle name="Input [yellow] 4 2 2 2 3" xfId="32654" xr:uid="{00000000-0005-0000-0000-0000B0370000}"/>
    <cellStyle name="Input [yellow] 4 2 2 2 3 2" xfId="32655" xr:uid="{00000000-0005-0000-0000-0000B1370000}"/>
    <cellStyle name="Input [yellow] 4 2 2 2 4" xfId="32656" xr:uid="{00000000-0005-0000-0000-0000B2370000}"/>
    <cellStyle name="Input [yellow] 4 2 2 3" xfId="32657" xr:uid="{00000000-0005-0000-0000-0000B3370000}"/>
    <cellStyle name="Input [yellow] 4 2 2 3 2" xfId="32658" xr:uid="{00000000-0005-0000-0000-0000B4370000}"/>
    <cellStyle name="Input [yellow] 4 2 2 3 2 2" xfId="32659" xr:uid="{00000000-0005-0000-0000-0000B5370000}"/>
    <cellStyle name="Input [yellow] 4 2 2 3 3" xfId="32660" xr:uid="{00000000-0005-0000-0000-0000B6370000}"/>
    <cellStyle name="Input [yellow] 4 2 2 4" xfId="32661" xr:uid="{00000000-0005-0000-0000-0000B7370000}"/>
    <cellStyle name="Input [yellow] 4 2 2 4 2" xfId="32662" xr:uid="{00000000-0005-0000-0000-0000B8370000}"/>
    <cellStyle name="Input [yellow] 4 2 2 5" xfId="32663" xr:uid="{00000000-0005-0000-0000-0000B9370000}"/>
    <cellStyle name="Input [yellow] 4 2 3" xfId="32664" xr:uid="{00000000-0005-0000-0000-0000BA370000}"/>
    <cellStyle name="Input [yellow] 4 2 3 2" xfId="32665" xr:uid="{00000000-0005-0000-0000-0000BB370000}"/>
    <cellStyle name="Input [yellow] 4 2 3 2 2" xfId="32666" xr:uid="{00000000-0005-0000-0000-0000BC370000}"/>
    <cellStyle name="Input [yellow] 4 2 3 2 2 2" xfId="32667" xr:uid="{00000000-0005-0000-0000-0000BD370000}"/>
    <cellStyle name="Input [yellow] 4 2 3 2 2 2 2" xfId="32668" xr:uid="{00000000-0005-0000-0000-0000BE370000}"/>
    <cellStyle name="Input [yellow] 4 2 3 2 2 3" xfId="32669" xr:uid="{00000000-0005-0000-0000-0000BF370000}"/>
    <cellStyle name="Input [yellow] 4 2 3 2 3" xfId="32670" xr:uid="{00000000-0005-0000-0000-0000C0370000}"/>
    <cellStyle name="Input [yellow] 4 2 3 2 3 2" xfId="32671" xr:uid="{00000000-0005-0000-0000-0000C1370000}"/>
    <cellStyle name="Input [yellow] 4 2 3 2 4" xfId="32672" xr:uid="{00000000-0005-0000-0000-0000C2370000}"/>
    <cellStyle name="Input [yellow] 4 2 3 3" xfId="32673" xr:uid="{00000000-0005-0000-0000-0000C3370000}"/>
    <cellStyle name="Input [yellow] 4 2 3 3 2" xfId="32674" xr:uid="{00000000-0005-0000-0000-0000C4370000}"/>
    <cellStyle name="Input [yellow] 4 2 3 3 2 2" xfId="32675" xr:uid="{00000000-0005-0000-0000-0000C5370000}"/>
    <cellStyle name="Input [yellow] 4 2 3 3 3" xfId="32676" xr:uid="{00000000-0005-0000-0000-0000C6370000}"/>
    <cellStyle name="Input [yellow] 4 2 3 4" xfId="32677" xr:uid="{00000000-0005-0000-0000-0000C7370000}"/>
    <cellStyle name="Input [yellow] 4 2 3 4 2" xfId="32678" xr:uid="{00000000-0005-0000-0000-0000C8370000}"/>
    <cellStyle name="Input [yellow] 4 2 3 5" xfId="32679" xr:uid="{00000000-0005-0000-0000-0000C9370000}"/>
    <cellStyle name="Input [yellow] 4 2 4" xfId="32680" xr:uid="{00000000-0005-0000-0000-0000CA370000}"/>
    <cellStyle name="Input [yellow] 4 2 4 2" xfId="32681" xr:uid="{00000000-0005-0000-0000-0000CB370000}"/>
    <cellStyle name="Input [yellow] 4 2 4 2 2" xfId="32682" xr:uid="{00000000-0005-0000-0000-0000CC370000}"/>
    <cellStyle name="Input [yellow] 4 2 4 2 2 2" xfId="32683" xr:uid="{00000000-0005-0000-0000-0000CD370000}"/>
    <cellStyle name="Input [yellow] 4 2 4 2 3" xfId="32684" xr:uid="{00000000-0005-0000-0000-0000CE370000}"/>
    <cellStyle name="Input [yellow] 4 2 4 3" xfId="32685" xr:uid="{00000000-0005-0000-0000-0000CF370000}"/>
    <cellStyle name="Input [yellow] 4 2 4 3 2" xfId="32686" xr:uid="{00000000-0005-0000-0000-0000D0370000}"/>
    <cellStyle name="Input [yellow] 4 2 4 4" xfId="32687" xr:uid="{00000000-0005-0000-0000-0000D1370000}"/>
    <cellStyle name="Input [yellow] 4 2 5" xfId="32688" xr:uid="{00000000-0005-0000-0000-0000D2370000}"/>
    <cellStyle name="Input [yellow] 4 2 5 2" xfId="32689" xr:uid="{00000000-0005-0000-0000-0000D3370000}"/>
    <cellStyle name="Input [yellow] 4 2 5 2 2" xfId="32690" xr:uid="{00000000-0005-0000-0000-0000D4370000}"/>
    <cellStyle name="Input [yellow] 4 2 5 3" xfId="32691" xr:uid="{00000000-0005-0000-0000-0000D5370000}"/>
    <cellStyle name="Input [yellow] 4 2 6" xfId="32692" xr:uid="{00000000-0005-0000-0000-0000D6370000}"/>
    <cellStyle name="Input [yellow] 4 2 6 2" xfId="32693" xr:uid="{00000000-0005-0000-0000-0000D7370000}"/>
    <cellStyle name="Input [yellow] 4 2 7" xfId="32694" xr:uid="{00000000-0005-0000-0000-0000D8370000}"/>
    <cellStyle name="Input [yellow] 4 3" xfId="7415" xr:uid="{00000000-0005-0000-0000-0000D9370000}"/>
    <cellStyle name="Input [yellow] 4 3 2" xfId="32695" xr:uid="{00000000-0005-0000-0000-0000DA370000}"/>
    <cellStyle name="Input [yellow] 4 3 2 2" xfId="32696" xr:uid="{00000000-0005-0000-0000-0000DB370000}"/>
    <cellStyle name="Input [yellow] 4 3 2 2 2" xfId="32697" xr:uid="{00000000-0005-0000-0000-0000DC370000}"/>
    <cellStyle name="Input [yellow] 4 3 2 2 2 2" xfId="32698" xr:uid="{00000000-0005-0000-0000-0000DD370000}"/>
    <cellStyle name="Input [yellow] 4 3 2 2 3" xfId="32699" xr:uid="{00000000-0005-0000-0000-0000DE370000}"/>
    <cellStyle name="Input [yellow] 4 3 2 3" xfId="32700" xr:uid="{00000000-0005-0000-0000-0000DF370000}"/>
    <cellStyle name="Input [yellow] 4 3 2 3 2" xfId="32701" xr:uid="{00000000-0005-0000-0000-0000E0370000}"/>
    <cellStyle name="Input [yellow] 4 3 2 4" xfId="32702" xr:uid="{00000000-0005-0000-0000-0000E1370000}"/>
    <cellStyle name="Input [yellow] 4 3 3" xfId="32703" xr:uid="{00000000-0005-0000-0000-0000E2370000}"/>
    <cellStyle name="Input [yellow] 4 3 3 2" xfId="32704" xr:uid="{00000000-0005-0000-0000-0000E3370000}"/>
    <cellStyle name="Input [yellow] 4 3 3 2 2" xfId="32705" xr:uid="{00000000-0005-0000-0000-0000E4370000}"/>
    <cellStyle name="Input [yellow] 4 3 3 3" xfId="32706" xr:uid="{00000000-0005-0000-0000-0000E5370000}"/>
    <cellStyle name="Input [yellow] 4 3 4" xfId="32707" xr:uid="{00000000-0005-0000-0000-0000E6370000}"/>
    <cellStyle name="Input [yellow] 4 3 4 2" xfId="32708" xr:uid="{00000000-0005-0000-0000-0000E7370000}"/>
    <cellStyle name="Input [yellow] 4 3 5" xfId="32709" xr:uid="{00000000-0005-0000-0000-0000E8370000}"/>
    <cellStyle name="Input [yellow] 4 4" xfId="32710" xr:uid="{00000000-0005-0000-0000-0000E9370000}"/>
    <cellStyle name="Input [yellow] 4 4 2" xfId="32711" xr:uid="{00000000-0005-0000-0000-0000EA370000}"/>
    <cellStyle name="Input [yellow] 4 4 2 2" xfId="32712" xr:uid="{00000000-0005-0000-0000-0000EB370000}"/>
    <cellStyle name="Input [yellow] 4 4 2 2 2" xfId="32713" xr:uid="{00000000-0005-0000-0000-0000EC370000}"/>
    <cellStyle name="Input [yellow] 4 4 2 2 2 2" xfId="32714" xr:uid="{00000000-0005-0000-0000-0000ED370000}"/>
    <cellStyle name="Input [yellow] 4 4 2 2 3" xfId="32715" xr:uid="{00000000-0005-0000-0000-0000EE370000}"/>
    <cellStyle name="Input [yellow] 4 4 2 3" xfId="32716" xr:uid="{00000000-0005-0000-0000-0000EF370000}"/>
    <cellStyle name="Input [yellow] 4 4 2 3 2" xfId="32717" xr:uid="{00000000-0005-0000-0000-0000F0370000}"/>
    <cellStyle name="Input [yellow] 4 4 2 4" xfId="32718" xr:uid="{00000000-0005-0000-0000-0000F1370000}"/>
    <cellStyle name="Input [yellow] 4 4 3" xfId="32719" xr:uid="{00000000-0005-0000-0000-0000F2370000}"/>
    <cellStyle name="Input [yellow] 4 4 3 2" xfId="32720" xr:uid="{00000000-0005-0000-0000-0000F3370000}"/>
    <cellStyle name="Input [yellow] 4 4 3 2 2" xfId="32721" xr:uid="{00000000-0005-0000-0000-0000F4370000}"/>
    <cellStyle name="Input [yellow] 4 4 3 3" xfId="32722" xr:uid="{00000000-0005-0000-0000-0000F5370000}"/>
    <cellStyle name="Input [yellow] 4 4 4" xfId="32723" xr:uid="{00000000-0005-0000-0000-0000F6370000}"/>
    <cellStyle name="Input [yellow] 4 4 4 2" xfId="32724" xr:uid="{00000000-0005-0000-0000-0000F7370000}"/>
    <cellStyle name="Input [yellow] 4 4 5" xfId="32725" xr:uid="{00000000-0005-0000-0000-0000F8370000}"/>
    <cellStyle name="Input [yellow] 4 5" xfId="32726" xr:uid="{00000000-0005-0000-0000-0000F9370000}"/>
    <cellStyle name="Input [yellow] 4 5 2" xfId="32727" xr:uid="{00000000-0005-0000-0000-0000FA370000}"/>
    <cellStyle name="Input [yellow] 4 5 2 2" xfId="32728" xr:uid="{00000000-0005-0000-0000-0000FB370000}"/>
    <cellStyle name="Input [yellow] 4 5 2 2 2" xfId="32729" xr:uid="{00000000-0005-0000-0000-0000FC370000}"/>
    <cellStyle name="Input [yellow] 4 5 2 3" xfId="32730" xr:uid="{00000000-0005-0000-0000-0000FD370000}"/>
    <cellStyle name="Input [yellow] 4 5 3" xfId="32731" xr:uid="{00000000-0005-0000-0000-0000FE370000}"/>
    <cellStyle name="Input [yellow] 4 5 3 2" xfId="32732" xr:uid="{00000000-0005-0000-0000-0000FF370000}"/>
    <cellStyle name="Input [yellow] 4 5 4" xfId="32733" xr:uid="{00000000-0005-0000-0000-000000380000}"/>
    <cellStyle name="Input [yellow] 4 6" xfId="32734" xr:uid="{00000000-0005-0000-0000-000001380000}"/>
    <cellStyle name="Input [yellow] 4 6 2" xfId="32735" xr:uid="{00000000-0005-0000-0000-000002380000}"/>
    <cellStyle name="Input [yellow] 4 6 2 2" xfId="32736" xr:uid="{00000000-0005-0000-0000-000003380000}"/>
    <cellStyle name="Input [yellow] 4 6 3" xfId="32737" xr:uid="{00000000-0005-0000-0000-000004380000}"/>
    <cellStyle name="Input [yellow] 4 7" xfId="32738" xr:uid="{00000000-0005-0000-0000-000005380000}"/>
    <cellStyle name="Input [yellow] 4 7 2" xfId="32739" xr:uid="{00000000-0005-0000-0000-000006380000}"/>
    <cellStyle name="Input [yellow] 4 8" xfId="32740" xr:uid="{00000000-0005-0000-0000-000007380000}"/>
    <cellStyle name="Input [yellow] 40" xfId="32741" xr:uid="{00000000-0005-0000-0000-000008380000}"/>
    <cellStyle name="Input [yellow] 41" xfId="32742" xr:uid="{00000000-0005-0000-0000-000009380000}"/>
    <cellStyle name="Input [yellow] 42" xfId="32743" xr:uid="{00000000-0005-0000-0000-00000A380000}"/>
    <cellStyle name="Input [yellow] 43" xfId="32744" xr:uid="{00000000-0005-0000-0000-00000B380000}"/>
    <cellStyle name="Input [yellow] 44" xfId="32745" xr:uid="{00000000-0005-0000-0000-00000C380000}"/>
    <cellStyle name="Input [yellow] 45" xfId="32746" xr:uid="{00000000-0005-0000-0000-00000D380000}"/>
    <cellStyle name="Input [yellow] 46" xfId="32747" xr:uid="{00000000-0005-0000-0000-00000E380000}"/>
    <cellStyle name="Input [yellow] 47" xfId="32748" xr:uid="{00000000-0005-0000-0000-00000F380000}"/>
    <cellStyle name="Input [yellow] 48" xfId="32749" xr:uid="{00000000-0005-0000-0000-000010380000}"/>
    <cellStyle name="Input [yellow] 49" xfId="32750" xr:uid="{00000000-0005-0000-0000-000011380000}"/>
    <cellStyle name="Input [yellow] 5" xfId="7416" xr:uid="{00000000-0005-0000-0000-000012380000}"/>
    <cellStyle name="Input [yellow] 5 2" xfId="7417" xr:uid="{00000000-0005-0000-0000-000013380000}"/>
    <cellStyle name="Input [yellow] 5 2 2" xfId="7418" xr:uid="{00000000-0005-0000-0000-000014380000}"/>
    <cellStyle name="Input [yellow] 5 2 2 2" xfId="32751" xr:uid="{00000000-0005-0000-0000-000015380000}"/>
    <cellStyle name="Input [yellow] 5 2 2 2 2" xfId="32752" xr:uid="{00000000-0005-0000-0000-000016380000}"/>
    <cellStyle name="Input [yellow] 5 2 2 2 2 2" xfId="32753" xr:uid="{00000000-0005-0000-0000-000017380000}"/>
    <cellStyle name="Input [yellow] 5 2 2 2 2 2 2" xfId="32754" xr:uid="{00000000-0005-0000-0000-000018380000}"/>
    <cellStyle name="Input [yellow] 5 2 2 2 2 2 2 2" xfId="32755" xr:uid="{00000000-0005-0000-0000-000019380000}"/>
    <cellStyle name="Input [yellow] 5 2 2 2 2 2 3" xfId="32756" xr:uid="{00000000-0005-0000-0000-00001A380000}"/>
    <cellStyle name="Input [yellow] 5 2 2 2 2 3" xfId="32757" xr:uid="{00000000-0005-0000-0000-00001B380000}"/>
    <cellStyle name="Input [yellow] 5 2 2 2 2 3 2" xfId="32758" xr:uid="{00000000-0005-0000-0000-00001C380000}"/>
    <cellStyle name="Input [yellow] 5 2 2 2 2 4" xfId="32759" xr:uid="{00000000-0005-0000-0000-00001D380000}"/>
    <cellStyle name="Input [yellow] 5 2 2 2 3" xfId="32760" xr:uid="{00000000-0005-0000-0000-00001E380000}"/>
    <cellStyle name="Input [yellow] 5 2 2 2 3 2" xfId="32761" xr:uid="{00000000-0005-0000-0000-00001F380000}"/>
    <cellStyle name="Input [yellow] 5 2 2 2 3 2 2" xfId="32762" xr:uid="{00000000-0005-0000-0000-000020380000}"/>
    <cellStyle name="Input [yellow] 5 2 2 2 3 3" xfId="32763" xr:uid="{00000000-0005-0000-0000-000021380000}"/>
    <cellStyle name="Input [yellow] 5 2 2 2 4" xfId="32764" xr:uid="{00000000-0005-0000-0000-000022380000}"/>
    <cellStyle name="Input [yellow] 5 2 2 2 4 2" xfId="32765" xr:uid="{00000000-0005-0000-0000-000023380000}"/>
    <cellStyle name="Input [yellow] 5 2 2 2 5" xfId="32766" xr:uid="{00000000-0005-0000-0000-000024380000}"/>
    <cellStyle name="Input [yellow] 5 2 2 3" xfId="32767" xr:uid="{00000000-0005-0000-0000-000025380000}"/>
    <cellStyle name="Input [yellow] 5 2 2 3 2" xfId="32768" xr:uid="{00000000-0005-0000-0000-000026380000}"/>
    <cellStyle name="Input [yellow] 5 2 2 3 2 2" xfId="32769" xr:uid="{00000000-0005-0000-0000-000027380000}"/>
    <cellStyle name="Input [yellow] 5 2 2 3 2 2 2" xfId="32770" xr:uid="{00000000-0005-0000-0000-000028380000}"/>
    <cellStyle name="Input [yellow] 5 2 2 3 2 3" xfId="32771" xr:uid="{00000000-0005-0000-0000-000029380000}"/>
    <cellStyle name="Input [yellow] 5 2 2 3 3" xfId="32772" xr:uid="{00000000-0005-0000-0000-00002A380000}"/>
    <cellStyle name="Input [yellow] 5 2 2 3 3 2" xfId="32773" xr:uid="{00000000-0005-0000-0000-00002B380000}"/>
    <cellStyle name="Input [yellow] 5 2 2 3 4" xfId="32774" xr:uid="{00000000-0005-0000-0000-00002C380000}"/>
    <cellStyle name="Input [yellow] 5 2 2 4" xfId="32775" xr:uid="{00000000-0005-0000-0000-00002D380000}"/>
    <cellStyle name="Input [yellow] 5 2 2 4 2" xfId="32776" xr:uid="{00000000-0005-0000-0000-00002E380000}"/>
    <cellStyle name="Input [yellow] 5 2 2 5" xfId="32777" xr:uid="{00000000-0005-0000-0000-00002F380000}"/>
    <cellStyle name="Input [yellow] 5 2 3" xfId="32778" xr:uid="{00000000-0005-0000-0000-000030380000}"/>
    <cellStyle name="Input [yellow] 5 2 3 2" xfId="32779" xr:uid="{00000000-0005-0000-0000-000031380000}"/>
    <cellStyle name="Input [yellow] 5 2 3 2 2" xfId="32780" xr:uid="{00000000-0005-0000-0000-000032380000}"/>
    <cellStyle name="Input [yellow] 5 2 3 2 2 2" xfId="32781" xr:uid="{00000000-0005-0000-0000-000033380000}"/>
    <cellStyle name="Input [yellow] 5 2 3 2 2 2 2" xfId="32782" xr:uid="{00000000-0005-0000-0000-000034380000}"/>
    <cellStyle name="Input [yellow] 5 2 3 2 2 3" xfId="32783" xr:uid="{00000000-0005-0000-0000-000035380000}"/>
    <cellStyle name="Input [yellow] 5 2 3 2 3" xfId="32784" xr:uid="{00000000-0005-0000-0000-000036380000}"/>
    <cellStyle name="Input [yellow] 5 2 3 2 3 2" xfId="32785" xr:uid="{00000000-0005-0000-0000-000037380000}"/>
    <cellStyle name="Input [yellow] 5 2 3 2 4" xfId="32786" xr:uid="{00000000-0005-0000-0000-000038380000}"/>
    <cellStyle name="Input [yellow] 5 2 3 3" xfId="32787" xr:uid="{00000000-0005-0000-0000-000039380000}"/>
    <cellStyle name="Input [yellow] 5 2 3 3 2" xfId="32788" xr:uid="{00000000-0005-0000-0000-00003A380000}"/>
    <cellStyle name="Input [yellow] 5 2 3 3 2 2" xfId="32789" xr:uid="{00000000-0005-0000-0000-00003B380000}"/>
    <cellStyle name="Input [yellow] 5 2 3 3 3" xfId="32790" xr:uid="{00000000-0005-0000-0000-00003C380000}"/>
    <cellStyle name="Input [yellow] 5 2 3 4" xfId="32791" xr:uid="{00000000-0005-0000-0000-00003D380000}"/>
    <cellStyle name="Input [yellow] 5 2 3 4 2" xfId="32792" xr:uid="{00000000-0005-0000-0000-00003E380000}"/>
    <cellStyle name="Input [yellow] 5 2 3 5" xfId="32793" xr:uid="{00000000-0005-0000-0000-00003F380000}"/>
    <cellStyle name="Input [yellow] 5 2 4" xfId="32794" xr:uid="{00000000-0005-0000-0000-000040380000}"/>
    <cellStyle name="Input [yellow] 5 2 4 2" xfId="32795" xr:uid="{00000000-0005-0000-0000-000041380000}"/>
    <cellStyle name="Input [yellow] 5 2 4 2 2" xfId="32796" xr:uid="{00000000-0005-0000-0000-000042380000}"/>
    <cellStyle name="Input [yellow] 5 2 4 2 2 2" xfId="32797" xr:uid="{00000000-0005-0000-0000-000043380000}"/>
    <cellStyle name="Input [yellow] 5 2 4 2 3" xfId="32798" xr:uid="{00000000-0005-0000-0000-000044380000}"/>
    <cellStyle name="Input [yellow] 5 2 4 3" xfId="32799" xr:uid="{00000000-0005-0000-0000-000045380000}"/>
    <cellStyle name="Input [yellow] 5 2 4 3 2" xfId="32800" xr:uid="{00000000-0005-0000-0000-000046380000}"/>
    <cellStyle name="Input [yellow] 5 2 4 4" xfId="32801" xr:uid="{00000000-0005-0000-0000-000047380000}"/>
    <cellStyle name="Input [yellow] 5 2 5" xfId="32802" xr:uid="{00000000-0005-0000-0000-000048380000}"/>
    <cellStyle name="Input [yellow] 5 2 5 2" xfId="32803" xr:uid="{00000000-0005-0000-0000-000049380000}"/>
    <cellStyle name="Input [yellow] 5 2 5 2 2" xfId="32804" xr:uid="{00000000-0005-0000-0000-00004A380000}"/>
    <cellStyle name="Input [yellow] 5 2 5 3" xfId="32805" xr:uid="{00000000-0005-0000-0000-00004B380000}"/>
    <cellStyle name="Input [yellow] 5 2 6" xfId="32806" xr:uid="{00000000-0005-0000-0000-00004C380000}"/>
    <cellStyle name="Input [yellow] 5 2 6 2" xfId="32807" xr:uid="{00000000-0005-0000-0000-00004D380000}"/>
    <cellStyle name="Input [yellow] 5 2 7" xfId="32808" xr:uid="{00000000-0005-0000-0000-00004E380000}"/>
    <cellStyle name="Input [yellow] 5 3" xfId="7419" xr:uid="{00000000-0005-0000-0000-00004F380000}"/>
    <cellStyle name="Input [yellow] 5 3 2" xfId="32809" xr:uid="{00000000-0005-0000-0000-000050380000}"/>
    <cellStyle name="Input [yellow] 5 3 2 2" xfId="32810" xr:uid="{00000000-0005-0000-0000-000051380000}"/>
    <cellStyle name="Input [yellow] 5 3 2 2 2" xfId="32811" xr:uid="{00000000-0005-0000-0000-000052380000}"/>
    <cellStyle name="Input [yellow] 5 3 2 2 2 2" xfId="32812" xr:uid="{00000000-0005-0000-0000-000053380000}"/>
    <cellStyle name="Input [yellow] 5 3 2 2 2 2 2" xfId="32813" xr:uid="{00000000-0005-0000-0000-000054380000}"/>
    <cellStyle name="Input [yellow] 5 3 2 2 2 3" xfId="32814" xr:uid="{00000000-0005-0000-0000-000055380000}"/>
    <cellStyle name="Input [yellow] 5 3 2 2 3" xfId="32815" xr:uid="{00000000-0005-0000-0000-000056380000}"/>
    <cellStyle name="Input [yellow] 5 3 2 2 3 2" xfId="32816" xr:uid="{00000000-0005-0000-0000-000057380000}"/>
    <cellStyle name="Input [yellow] 5 3 2 2 4" xfId="32817" xr:uid="{00000000-0005-0000-0000-000058380000}"/>
    <cellStyle name="Input [yellow] 5 3 2 3" xfId="32818" xr:uid="{00000000-0005-0000-0000-000059380000}"/>
    <cellStyle name="Input [yellow] 5 3 2 3 2" xfId="32819" xr:uid="{00000000-0005-0000-0000-00005A380000}"/>
    <cellStyle name="Input [yellow] 5 3 2 3 2 2" xfId="32820" xr:uid="{00000000-0005-0000-0000-00005B380000}"/>
    <cellStyle name="Input [yellow] 5 3 2 3 3" xfId="32821" xr:uid="{00000000-0005-0000-0000-00005C380000}"/>
    <cellStyle name="Input [yellow] 5 3 2 4" xfId="32822" xr:uid="{00000000-0005-0000-0000-00005D380000}"/>
    <cellStyle name="Input [yellow] 5 3 2 4 2" xfId="32823" xr:uid="{00000000-0005-0000-0000-00005E380000}"/>
    <cellStyle name="Input [yellow] 5 3 2 5" xfId="32824" xr:uid="{00000000-0005-0000-0000-00005F380000}"/>
    <cellStyle name="Input [yellow] 5 3 3" xfId="32825" xr:uid="{00000000-0005-0000-0000-000060380000}"/>
    <cellStyle name="Input [yellow] 5 3 3 2" xfId="32826" xr:uid="{00000000-0005-0000-0000-000061380000}"/>
    <cellStyle name="Input [yellow] 5 3 3 2 2" xfId="32827" xr:uid="{00000000-0005-0000-0000-000062380000}"/>
    <cellStyle name="Input [yellow] 5 3 3 2 2 2" xfId="32828" xr:uid="{00000000-0005-0000-0000-000063380000}"/>
    <cellStyle name="Input [yellow] 5 3 3 2 3" xfId="32829" xr:uid="{00000000-0005-0000-0000-000064380000}"/>
    <cellStyle name="Input [yellow] 5 3 3 3" xfId="32830" xr:uid="{00000000-0005-0000-0000-000065380000}"/>
    <cellStyle name="Input [yellow] 5 3 3 3 2" xfId="32831" xr:uid="{00000000-0005-0000-0000-000066380000}"/>
    <cellStyle name="Input [yellow] 5 3 3 4" xfId="32832" xr:uid="{00000000-0005-0000-0000-000067380000}"/>
    <cellStyle name="Input [yellow] 5 3 4" xfId="32833" xr:uid="{00000000-0005-0000-0000-000068380000}"/>
    <cellStyle name="Input [yellow] 5 3 4 2" xfId="32834" xr:uid="{00000000-0005-0000-0000-000069380000}"/>
    <cellStyle name="Input [yellow] 5 3 5" xfId="32835" xr:uid="{00000000-0005-0000-0000-00006A380000}"/>
    <cellStyle name="Input [yellow] 5 4" xfId="32836" xr:uid="{00000000-0005-0000-0000-00006B380000}"/>
    <cellStyle name="Input [yellow] 5 4 2" xfId="32837" xr:uid="{00000000-0005-0000-0000-00006C380000}"/>
    <cellStyle name="Input [yellow] 5 4 2 2" xfId="32838" xr:uid="{00000000-0005-0000-0000-00006D380000}"/>
    <cellStyle name="Input [yellow] 5 4 2 2 2" xfId="32839" xr:uid="{00000000-0005-0000-0000-00006E380000}"/>
    <cellStyle name="Input [yellow] 5 4 2 2 2 2" xfId="32840" xr:uid="{00000000-0005-0000-0000-00006F380000}"/>
    <cellStyle name="Input [yellow] 5 4 2 2 3" xfId="32841" xr:uid="{00000000-0005-0000-0000-000070380000}"/>
    <cellStyle name="Input [yellow] 5 4 2 3" xfId="32842" xr:uid="{00000000-0005-0000-0000-000071380000}"/>
    <cellStyle name="Input [yellow] 5 4 2 3 2" xfId="32843" xr:uid="{00000000-0005-0000-0000-000072380000}"/>
    <cellStyle name="Input [yellow] 5 4 2 4" xfId="32844" xr:uid="{00000000-0005-0000-0000-000073380000}"/>
    <cellStyle name="Input [yellow] 5 4 3" xfId="32845" xr:uid="{00000000-0005-0000-0000-000074380000}"/>
    <cellStyle name="Input [yellow] 5 4 3 2" xfId="32846" xr:uid="{00000000-0005-0000-0000-000075380000}"/>
    <cellStyle name="Input [yellow] 5 4 3 2 2" xfId="32847" xr:uid="{00000000-0005-0000-0000-000076380000}"/>
    <cellStyle name="Input [yellow] 5 4 3 3" xfId="32848" xr:uid="{00000000-0005-0000-0000-000077380000}"/>
    <cellStyle name="Input [yellow] 5 4 4" xfId="32849" xr:uid="{00000000-0005-0000-0000-000078380000}"/>
    <cellStyle name="Input [yellow] 5 4 4 2" xfId="32850" xr:uid="{00000000-0005-0000-0000-000079380000}"/>
    <cellStyle name="Input [yellow] 5 4 5" xfId="32851" xr:uid="{00000000-0005-0000-0000-00007A380000}"/>
    <cellStyle name="Input [yellow] 5 5" xfId="32852" xr:uid="{00000000-0005-0000-0000-00007B380000}"/>
    <cellStyle name="Input [yellow] 5 5 2" xfId="32853" xr:uid="{00000000-0005-0000-0000-00007C380000}"/>
    <cellStyle name="Input [yellow] 5 5 2 2" xfId="32854" xr:uid="{00000000-0005-0000-0000-00007D380000}"/>
    <cellStyle name="Input [yellow] 5 5 2 2 2" xfId="32855" xr:uid="{00000000-0005-0000-0000-00007E380000}"/>
    <cellStyle name="Input [yellow] 5 5 2 3" xfId="32856" xr:uid="{00000000-0005-0000-0000-00007F380000}"/>
    <cellStyle name="Input [yellow] 5 5 3" xfId="32857" xr:uid="{00000000-0005-0000-0000-000080380000}"/>
    <cellStyle name="Input [yellow] 5 5 3 2" xfId="32858" xr:uid="{00000000-0005-0000-0000-000081380000}"/>
    <cellStyle name="Input [yellow] 5 5 4" xfId="32859" xr:uid="{00000000-0005-0000-0000-000082380000}"/>
    <cellStyle name="Input [yellow] 5 6" xfId="32860" xr:uid="{00000000-0005-0000-0000-000083380000}"/>
    <cellStyle name="Input [yellow] 5 6 2" xfId="32861" xr:uid="{00000000-0005-0000-0000-000084380000}"/>
    <cellStyle name="Input [yellow] 5 7" xfId="32862" xr:uid="{00000000-0005-0000-0000-000085380000}"/>
    <cellStyle name="Input [yellow] 6" xfId="7420" xr:uid="{00000000-0005-0000-0000-000086380000}"/>
    <cellStyle name="Input [yellow] 6 2" xfId="7421" xr:uid="{00000000-0005-0000-0000-000087380000}"/>
    <cellStyle name="Input [yellow] 6 2 2" xfId="32863" xr:uid="{00000000-0005-0000-0000-000088380000}"/>
    <cellStyle name="Input [yellow] 6 2 2 2" xfId="32864" xr:uid="{00000000-0005-0000-0000-000089380000}"/>
    <cellStyle name="Input [yellow] 6 2 2 2 2" xfId="32865" xr:uid="{00000000-0005-0000-0000-00008A380000}"/>
    <cellStyle name="Input [yellow] 6 2 2 3" xfId="32866" xr:uid="{00000000-0005-0000-0000-00008B380000}"/>
    <cellStyle name="Input [yellow] 6 2 3" xfId="32867" xr:uid="{00000000-0005-0000-0000-00008C380000}"/>
    <cellStyle name="Input [yellow] 6 2 3 2" xfId="32868" xr:uid="{00000000-0005-0000-0000-00008D380000}"/>
    <cellStyle name="Input [yellow] 6 2 4" xfId="32869" xr:uid="{00000000-0005-0000-0000-00008E380000}"/>
    <cellStyle name="Input [yellow] 6 3" xfId="32870" xr:uid="{00000000-0005-0000-0000-00008F380000}"/>
    <cellStyle name="Input [yellow] 6 3 2" xfId="32871" xr:uid="{00000000-0005-0000-0000-000090380000}"/>
    <cellStyle name="Input [yellow] 6 3 2 2" xfId="32872" xr:uid="{00000000-0005-0000-0000-000091380000}"/>
    <cellStyle name="Input [yellow] 6 3 3" xfId="32873" xr:uid="{00000000-0005-0000-0000-000092380000}"/>
    <cellStyle name="Input [yellow] 6 4" xfId="32874" xr:uid="{00000000-0005-0000-0000-000093380000}"/>
    <cellStyle name="Input [yellow] 6 4 2" xfId="32875" xr:uid="{00000000-0005-0000-0000-000094380000}"/>
    <cellStyle name="Input [yellow] 6 5" xfId="32876" xr:uid="{00000000-0005-0000-0000-000095380000}"/>
    <cellStyle name="Input [yellow] 7" xfId="7422" xr:uid="{00000000-0005-0000-0000-000096380000}"/>
    <cellStyle name="Input [yellow] 7 2" xfId="7423" xr:uid="{00000000-0005-0000-0000-000097380000}"/>
    <cellStyle name="Input [yellow] 7 2 2" xfId="32877" xr:uid="{00000000-0005-0000-0000-000098380000}"/>
    <cellStyle name="Input [yellow] 7 2 2 2" xfId="32878" xr:uid="{00000000-0005-0000-0000-000099380000}"/>
    <cellStyle name="Input [yellow] 7 2 2 2 2" xfId="32879" xr:uid="{00000000-0005-0000-0000-00009A380000}"/>
    <cellStyle name="Input [yellow] 7 2 2 3" xfId="32880" xr:uid="{00000000-0005-0000-0000-00009B380000}"/>
    <cellStyle name="Input [yellow] 7 2 3" xfId="32881" xr:uid="{00000000-0005-0000-0000-00009C380000}"/>
    <cellStyle name="Input [yellow] 7 2 3 2" xfId="32882" xr:uid="{00000000-0005-0000-0000-00009D380000}"/>
    <cellStyle name="Input [yellow] 7 2 4" xfId="32883" xr:uid="{00000000-0005-0000-0000-00009E380000}"/>
    <cellStyle name="Input [yellow] 7 3" xfId="32884" xr:uid="{00000000-0005-0000-0000-00009F380000}"/>
    <cellStyle name="Input [yellow] 7 3 2" xfId="32885" xr:uid="{00000000-0005-0000-0000-0000A0380000}"/>
    <cellStyle name="Input [yellow] 7 3 2 2" xfId="32886" xr:uid="{00000000-0005-0000-0000-0000A1380000}"/>
    <cellStyle name="Input [yellow] 7 3 3" xfId="32887" xr:uid="{00000000-0005-0000-0000-0000A2380000}"/>
    <cellStyle name="Input [yellow] 7 4" xfId="32888" xr:uid="{00000000-0005-0000-0000-0000A3380000}"/>
    <cellStyle name="Input [yellow] 7 4 2" xfId="32889" xr:uid="{00000000-0005-0000-0000-0000A4380000}"/>
    <cellStyle name="Input [yellow] 7 5" xfId="32890" xr:uid="{00000000-0005-0000-0000-0000A5380000}"/>
    <cellStyle name="Input [yellow] 8" xfId="32891" xr:uid="{00000000-0005-0000-0000-0000A6380000}"/>
    <cellStyle name="Input [yellow] 8 2" xfId="32892" xr:uid="{00000000-0005-0000-0000-0000A7380000}"/>
    <cellStyle name="Input [yellow] 8 2 2" xfId="32893" xr:uid="{00000000-0005-0000-0000-0000A8380000}"/>
    <cellStyle name="Input [yellow] 8 2 2 2" xfId="32894" xr:uid="{00000000-0005-0000-0000-0000A9380000}"/>
    <cellStyle name="Input [yellow] 8 2 3" xfId="32895" xr:uid="{00000000-0005-0000-0000-0000AA380000}"/>
    <cellStyle name="Input [yellow] 8 3" xfId="32896" xr:uid="{00000000-0005-0000-0000-0000AB380000}"/>
    <cellStyle name="Input [yellow] 8 3 2" xfId="32897" xr:uid="{00000000-0005-0000-0000-0000AC380000}"/>
    <cellStyle name="Input [yellow] 8 4" xfId="32898" xr:uid="{00000000-0005-0000-0000-0000AD380000}"/>
    <cellStyle name="Input [yellow] 9" xfId="32899" xr:uid="{00000000-0005-0000-0000-0000AE380000}"/>
    <cellStyle name="Input [yellow] 9 2" xfId="32900" xr:uid="{00000000-0005-0000-0000-0000AF380000}"/>
    <cellStyle name="Input [yellow] 9 2 2" xfId="32901" xr:uid="{00000000-0005-0000-0000-0000B0380000}"/>
    <cellStyle name="Input [yellow] 9 3" xfId="32902" xr:uid="{00000000-0005-0000-0000-0000B1380000}"/>
    <cellStyle name="Input 0" xfId="32903" xr:uid="{00000000-0005-0000-0000-0000B2380000}"/>
    <cellStyle name="Input 0 10" xfId="32904" xr:uid="{00000000-0005-0000-0000-0000B3380000}"/>
    <cellStyle name="Input 0 11" xfId="32905" xr:uid="{00000000-0005-0000-0000-0000B4380000}"/>
    <cellStyle name="Input 0 12" xfId="32906" xr:uid="{00000000-0005-0000-0000-0000B5380000}"/>
    <cellStyle name="Input 0 13" xfId="32907" xr:uid="{00000000-0005-0000-0000-0000B6380000}"/>
    <cellStyle name="Input 0 14" xfId="32908" xr:uid="{00000000-0005-0000-0000-0000B7380000}"/>
    <cellStyle name="Input 0 15" xfId="32909" xr:uid="{00000000-0005-0000-0000-0000B8380000}"/>
    <cellStyle name="Input 0 16" xfId="32910" xr:uid="{00000000-0005-0000-0000-0000B9380000}"/>
    <cellStyle name="Input 0 17" xfId="32911" xr:uid="{00000000-0005-0000-0000-0000BA380000}"/>
    <cellStyle name="Input 0 18" xfId="32912" xr:uid="{00000000-0005-0000-0000-0000BB380000}"/>
    <cellStyle name="Input 0 19" xfId="32913" xr:uid="{00000000-0005-0000-0000-0000BC380000}"/>
    <cellStyle name="Input 0 2" xfId="32914" xr:uid="{00000000-0005-0000-0000-0000BD380000}"/>
    <cellStyle name="Input 0 2 10" xfId="32915" xr:uid="{00000000-0005-0000-0000-0000BE380000}"/>
    <cellStyle name="Input 0 2 11" xfId="32916" xr:uid="{00000000-0005-0000-0000-0000BF380000}"/>
    <cellStyle name="Input 0 2 12" xfId="32917" xr:uid="{00000000-0005-0000-0000-0000C0380000}"/>
    <cellStyle name="Input 0 2 13" xfId="32918" xr:uid="{00000000-0005-0000-0000-0000C1380000}"/>
    <cellStyle name="Input 0 2 14" xfId="32919" xr:uid="{00000000-0005-0000-0000-0000C2380000}"/>
    <cellStyle name="Input 0 2 15" xfId="32920" xr:uid="{00000000-0005-0000-0000-0000C3380000}"/>
    <cellStyle name="Input 0 2 16" xfId="32921" xr:uid="{00000000-0005-0000-0000-0000C4380000}"/>
    <cellStyle name="Input 0 2 17" xfId="32922" xr:uid="{00000000-0005-0000-0000-0000C5380000}"/>
    <cellStyle name="Input 0 2 18" xfId="32923" xr:uid="{00000000-0005-0000-0000-0000C6380000}"/>
    <cellStyle name="Input 0 2 19" xfId="32924" xr:uid="{00000000-0005-0000-0000-0000C7380000}"/>
    <cellStyle name="Input 0 2 2" xfId="32925" xr:uid="{00000000-0005-0000-0000-0000C8380000}"/>
    <cellStyle name="Input 0 2 2 2" xfId="32926" xr:uid="{00000000-0005-0000-0000-0000C9380000}"/>
    <cellStyle name="Input 0 2 2 2 2" xfId="32927" xr:uid="{00000000-0005-0000-0000-0000CA380000}"/>
    <cellStyle name="Input 0 2 2 2 2 2" xfId="32928" xr:uid="{00000000-0005-0000-0000-0000CB380000}"/>
    <cellStyle name="Input 0 2 2 2 2 2 2" xfId="32929" xr:uid="{00000000-0005-0000-0000-0000CC380000}"/>
    <cellStyle name="Input 0 2 2 2 2 2 2 2" xfId="32930" xr:uid="{00000000-0005-0000-0000-0000CD380000}"/>
    <cellStyle name="Input 0 2 2 2 2 2 2 2 2" xfId="32931" xr:uid="{00000000-0005-0000-0000-0000CE380000}"/>
    <cellStyle name="Input 0 2 2 2 2 2 2 3" xfId="32932" xr:uid="{00000000-0005-0000-0000-0000CF380000}"/>
    <cellStyle name="Input 0 2 2 2 2 2 3" xfId="32933" xr:uid="{00000000-0005-0000-0000-0000D0380000}"/>
    <cellStyle name="Input 0 2 2 2 2 2 3 2" xfId="32934" xr:uid="{00000000-0005-0000-0000-0000D1380000}"/>
    <cellStyle name="Input 0 2 2 2 2 2 4" xfId="32935" xr:uid="{00000000-0005-0000-0000-0000D2380000}"/>
    <cellStyle name="Input 0 2 2 2 2 3" xfId="32936" xr:uid="{00000000-0005-0000-0000-0000D3380000}"/>
    <cellStyle name="Input 0 2 2 2 2 3 2" xfId="32937" xr:uid="{00000000-0005-0000-0000-0000D4380000}"/>
    <cellStyle name="Input 0 2 2 2 2 3 2 2" xfId="32938" xr:uid="{00000000-0005-0000-0000-0000D5380000}"/>
    <cellStyle name="Input 0 2 2 2 2 3 3" xfId="32939" xr:uid="{00000000-0005-0000-0000-0000D6380000}"/>
    <cellStyle name="Input 0 2 2 2 2 4" xfId="32940" xr:uid="{00000000-0005-0000-0000-0000D7380000}"/>
    <cellStyle name="Input 0 2 2 2 2 4 2" xfId="32941" xr:uid="{00000000-0005-0000-0000-0000D8380000}"/>
    <cellStyle name="Input 0 2 2 2 2 5" xfId="32942" xr:uid="{00000000-0005-0000-0000-0000D9380000}"/>
    <cellStyle name="Input 0 2 2 2 3" xfId="32943" xr:uid="{00000000-0005-0000-0000-0000DA380000}"/>
    <cellStyle name="Input 0 2 2 2 3 2" xfId="32944" xr:uid="{00000000-0005-0000-0000-0000DB380000}"/>
    <cellStyle name="Input 0 2 2 2 3 2 2" xfId="32945" xr:uid="{00000000-0005-0000-0000-0000DC380000}"/>
    <cellStyle name="Input 0 2 2 2 3 2 2 2" xfId="32946" xr:uid="{00000000-0005-0000-0000-0000DD380000}"/>
    <cellStyle name="Input 0 2 2 2 3 2 2 2 2" xfId="32947" xr:uid="{00000000-0005-0000-0000-0000DE380000}"/>
    <cellStyle name="Input 0 2 2 2 3 2 2 3" xfId="32948" xr:uid="{00000000-0005-0000-0000-0000DF380000}"/>
    <cellStyle name="Input 0 2 2 2 3 2 3" xfId="32949" xr:uid="{00000000-0005-0000-0000-0000E0380000}"/>
    <cellStyle name="Input 0 2 2 2 3 2 3 2" xfId="32950" xr:uid="{00000000-0005-0000-0000-0000E1380000}"/>
    <cellStyle name="Input 0 2 2 2 3 2 4" xfId="32951" xr:uid="{00000000-0005-0000-0000-0000E2380000}"/>
    <cellStyle name="Input 0 2 2 2 3 3" xfId="32952" xr:uid="{00000000-0005-0000-0000-0000E3380000}"/>
    <cellStyle name="Input 0 2 2 2 3 3 2" xfId="32953" xr:uid="{00000000-0005-0000-0000-0000E4380000}"/>
    <cellStyle name="Input 0 2 2 2 3 3 2 2" xfId="32954" xr:uid="{00000000-0005-0000-0000-0000E5380000}"/>
    <cellStyle name="Input 0 2 2 2 3 3 3" xfId="32955" xr:uid="{00000000-0005-0000-0000-0000E6380000}"/>
    <cellStyle name="Input 0 2 2 2 3 4" xfId="32956" xr:uid="{00000000-0005-0000-0000-0000E7380000}"/>
    <cellStyle name="Input 0 2 2 2 3 4 2" xfId="32957" xr:uid="{00000000-0005-0000-0000-0000E8380000}"/>
    <cellStyle name="Input 0 2 2 2 3 5" xfId="32958" xr:uid="{00000000-0005-0000-0000-0000E9380000}"/>
    <cellStyle name="Input 0 2 2 2 4" xfId="32959" xr:uid="{00000000-0005-0000-0000-0000EA380000}"/>
    <cellStyle name="Input 0 2 2 2 4 2" xfId="32960" xr:uid="{00000000-0005-0000-0000-0000EB380000}"/>
    <cellStyle name="Input 0 2 2 2 4 2 2" xfId="32961" xr:uid="{00000000-0005-0000-0000-0000EC380000}"/>
    <cellStyle name="Input 0 2 2 2 4 2 2 2" xfId="32962" xr:uid="{00000000-0005-0000-0000-0000ED380000}"/>
    <cellStyle name="Input 0 2 2 2 4 2 3" xfId="32963" xr:uid="{00000000-0005-0000-0000-0000EE380000}"/>
    <cellStyle name="Input 0 2 2 2 4 3" xfId="32964" xr:uid="{00000000-0005-0000-0000-0000EF380000}"/>
    <cellStyle name="Input 0 2 2 2 4 3 2" xfId="32965" xr:uid="{00000000-0005-0000-0000-0000F0380000}"/>
    <cellStyle name="Input 0 2 2 2 4 4" xfId="32966" xr:uid="{00000000-0005-0000-0000-0000F1380000}"/>
    <cellStyle name="Input 0 2 2 2 5" xfId="32967" xr:uid="{00000000-0005-0000-0000-0000F2380000}"/>
    <cellStyle name="Input 0 2 2 2 5 2" xfId="32968" xr:uid="{00000000-0005-0000-0000-0000F3380000}"/>
    <cellStyle name="Input 0 2 2 2 5 2 2" xfId="32969" xr:uid="{00000000-0005-0000-0000-0000F4380000}"/>
    <cellStyle name="Input 0 2 2 2 5 3" xfId="32970" xr:uid="{00000000-0005-0000-0000-0000F5380000}"/>
    <cellStyle name="Input 0 2 2 2 6" xfId="32971" xr:uid="{00000000-0005-0000-0000-0000F6380000}"/>
    <cellStyle name="Input 0 2 2 2 6 2" xfId="32972" xr:uid="{00000000-0005-0000-0000-0000F7380000}"/>
    <cellStyle name="Input 0 2 2 2 7" xfId="32973" xr:uid="{00000000-0005-0000-0000-0000F8380000}"/>
    <cellStyle name="Input 0 2 2 3" xfId="32974" xr:uid="{00000000-0005-0000-0000-0000F9380000}"/>
    <cellStyle name="Input 0 2 2 3 2" xfId="32975" xr:uid="{00000000-0005-0000-0000-0000FA380000}"/>
    <cellStyle name="Input 0 2 2 3 2 2" xfId="32976" xr:uid="{00000000-0005-0000-0000-0000FB380000}"/>
    <cellStyle name="Input 0 2 2 3 2 2 2" xfId="32977" xr:uid="{00000000-0005-0000-0000-0000FC380000}"/>
    <cellStyle name="Input 0 2 2 3 2 2 2 2" xfId="32978" xr:uid="{00000000-0005-0000-0000-0000FD380000}"/>
    <cellStyle name="Input 0 2 2 3 2 2 3" xfId="32979" xr:uid="{00000000-0005-0000-0000-0000FE380000}"/>
    <cellStyle name="Input 0 2 2 3 2 3" xfId="32980" xr:uid="{00000000-0005-0000-0000-0000FF380000}"/>
    <cellStyle name="Input 0 2 2 3 2 3 2" xfId="32981" xr:uid="{00000000-0005-0000-0000-000000390000}"/>
    <cellStyle name="Input 0 2 2 3 2 4" xfId="32982" xr:uid="{00000000-0005-0000-0000-000001390000}"/>
    <cellStyle name="Input 0 2 2 3 3" xfId="32983" xr:uid="{00000000-0005-0000-0000-000002390000}"/>
    <cellStyle name="Input 0 2 2 3 3 2" xfId="32984" xr:uid="{00000000-0005-0000-0000-000003390000}"/>
    <cellStyle name="Input 0 2 2 3 3 2 2" xfId="32985" xr:uid="{00000000-0005-0000-0000-000004390000}"/>
    <cellStyle name="Input 0 2 2 3 3 3" xfId="32986" xr:uid="{00000000-0005-0000-0000-000005390000}"/>
    <cellStyle name="Input 0 2 2 3 4" xfId="32987" xr:uid="{00000000-0005-0000-0000-000006390000}"/>
    <cellStyle name="Input 0 2 2 3 4 2" xfId="32988" xr:uid="{00000000-0005-0000-0000-000007390000}"/>
    <cellStyle name="Input 0 2 2 3 5" xfId="32989" xr:uid="{00000000-0005-0000-0000-000008390000}"/>
    <cellStyle name="Input 0 2 2 4" xfId="32990" xr:uid="{00000000-0005-0000-0000-000009390000}"/>
    <cellStyle name="Input 0 2 2 4 2" xfId="32991" xr:uid="{00000000-0005-0000-0000-00000A390000}"/>
    <cellStyle name="Input 0 2 2 4 2 2" xfId="32992" xr:uid="{00000000-0005-0000-0000-00000B390000}"/>
    <cellStyle name="Input 0 2 2 4 2 2 2" xfId="32993" xr:uid="{00000000-0005-0000-0000-00000C390000}"/>
    <cellStyle name="Input 0 2 2 4 2 2 2 2" xfId="32994" xr:uid="{00000000-0005-0000-0000-00000D390000}"/>
    <cellStyle name="Input 0 2 2 4 2 2 3" xfId="32995" xr:uid="{00000000-0005-0000-0000-00000E390000}"/>
    <cellStyle name="Input 0 2 2 4 2 3" xfId="32996" xr:uid="{00000000-0005-0000-0000-00000F390000}"/>
    <cellStyle name="Input 0 2 2 4 2 3 2" xfId="32997" xr:uid="{00000000-0005-0000-0000-000010390000}"/>
    <cellStyle name="Input 0 2 2 4 2 4" xfId="32998" xr:uid="{00000000-0005-0000-0000-000011390000}"/>
    <cellStyle name="Input 0 2 2 4 3" xfId="32999" xr:uid="{00000000-0005-0000-0000-000012390000}"/>
    <cellStyle name="Input 0 2 2 4 3 2" xfId="33000" xr:uid="{00000000-0005-0000-0000-000013390000}"/>
    <cellStyle name="Input 0 2 2 4 3 2 2" xfId="33001" xr:uid="{00000000-0005-0000-0000-000014390000}"/>
    <cellStyle name="Input 0 2 2 4 3 3" xfId="33002" xr:uid="{00000000-0005-0000-0000-000015390000}"/>
    <cellStyle name="Input 0 2 2 4 4" xfId="33003" xr:uid="{00000000-0005-0000-0000-000016390000}"/>
    <cellStyle name="Input 0 2 2 4 4 2" xfId="33004" xr:uid="{00000000-0005-0000-0000-000017390000}"/>
    <cellStyle name="Input 0 2 2 4 5" xfId="33005" xr:uid="{00000000-0005-0000-0000-000018390000}"/>
    <cellStyle name="Input 0 2 2 5" xfId="33006" xr:uid="{00000000-0005-0000-0000-000019390000}"/>
    <cellStyle name="Input 0 2 2 5 2" xfId="33007" xr:uid="{00000000-0005-0000-0000-00001A390000}"/>
    <cellStyle name="Input 0 2 2 5 2 2" xfId="33008" xr:uid="{00000000-0005-0000-0000-00001B390000}"/>
    <cellStyle name="Input 0 2 2 5 2 2 2" xfId="33009" xr:uid="{00000000-0005-0000-0000-00001C390000}"/>
    <cellStyle name="Input 0 2 2 5 2 3" xfId="33010" xr:uid="{00000000-0005-0000-0000-00001D390000}"/>
    <cellStyle name="Input 0 2 2 5 3" xfId="33011" xr:uid="{00000000-0005-0000-0000-00001E390000}"/>
    <cellStyle name="Input 0 2 2 5 3 2" xfId="33012" xr:uid="{00000000-0005-0000-0000-00001F390000}"/>
    <cellStyle name="Input 0 2 2 5 4" xfId="33013" xr:uid="{00000000-0005-0000-0000-000020390000}"/>
    <cellStyle name="Input 0 2 2 6" xfId="33014" xr:uid="{00000000-0005-0000-0000-000021390000}"/>
    <cellStyle name="Input 0 2 2 6 2" xfId="33015" xr:uid="{00000000-0005-0000-0000-000022390000}"/>
    <cellStyle name="Input 0 2 2 6 2 2" xfId="33016" xr:uid="{00000000-0005-0000-0000-000023390000}"/>
    <cellStyle name="Input 0 2 2 6 3" xfId="33017" xr:uid="{00000000-0005-0000-0000-000024390000}"/>
    <cellStyle name="Input 0 2 2 7" xfId="33018" xr:uid="{00000000-0005-0000-0000-000025390000}"/>
    <cellStyle name="Input 0 2 2 7 2" xfId="33019" xr:uid="{00000000-0005-0000-0000-000026390000}"/>
    <cellStyle name="Input 0 2 2 8" xfId="33020" xr:uid="{00000000-0005-0000-0000-000027390000}"/>
    <cellStyle name="Input 0 2 20" xfId="33021" xr:uid="{00000000-0005-0000-0000-000028390000}"/>
    <cellStyle name="Input 0 2 21" xfId="33022" xr:uid="{00000000-0005-0000-0000-000029390000}"/>
    <cellStyle name="Input 0 2 22" xfId="33023" xr:uid="{00000000-0005-0000-0000-00002A390000}"/>
    <cellStyle name="Input 0 2 23" xfId="33024" xr:uid="{00000000-0005-0000-0000-00002B390000}"/>
    <cellStyle name="Input 0 2 24" xfId="33025" xr:uid="{00000000-0005-0000-0000-00002C390000}"/>
    <cellStyle name="Input 0 2 25" xfId="33026" xr:uid="{00000000-0005-0000-0000-00002D390000}"/>
    <cellStyle name="Input 0 2 26" xfId="33027" xr:uid="{00000000-0005-0000-0000-00002E390000}"/>
    <cellStyle name="Input 0 2 27" xfId="33028" xr:uid="{00000000-0005-0000-0000-00002F390000}"/>
    <cellStyle name="Input 0 2 28" xfId="33029" xr:uid="{00000000-0005-0000-0000-000030390000}"/>
    <cellStyle name="Input 0 2 29" xfId="33030" xr:uid="{00000000-0005-0000-0000-000031390000}"/>
    <cellStyle name="Input 0 2 3" xfId="33031" xr:uid="{00000000-0005-0000-0000-000032390000}"/>
    <cellStyle name="Input 0 2 3 2" xfId="33032" xr:uid="{00000000-0005-0000-0000-000033390000}"/>
    <cellStyle name="Input 0 2 3 2 2" xfId="33033" xr:uid="{00000000-0005-0000-0000-000034390000}"/>
    <cellStyle name="Input 0 2 3 2 2 2" xfId="33034" xr:uid="{00000000-0005-0000-0000-000035390000}"/>
    <cellStyle name="Input 0 2 3 2 2 2 2" xfId="33035" xr:uid="{00000000-0005-0000-0000-000036390000}"/>
    <cellStyle name="Input 0 2 3 2 2 2 2 2" xfId="33036" xr:uid="{00000000-0005-0000-0000-000037390000}"/>
    <cellStyle name="Input 0 2 3 2 2 2 2 2 2" xfId="33037" xr:uid="{00000000-0005-0000-0000-000038390000}"/>
    <cellStyle name="Input 0 2 3 2 2 2 2 3" xfId="33038" xr:uid="{00000000-0005-0000-0000-000039390000}"/>
    <cellStyle name="Input 0 2 3 2 2 2 3" xfId="33039" xr:uid="{00000000-0005-0000-0000-00003A390000}"/>
    <cellStyle name="Input 0 2 3 2 2 2 3 2" xfId="33040" xr:uid="{00000000-0005-0000-0000-00003B390000}"/>
    <cellStyle name="Input 0 2 3 2 2 2 4" xfId="33041" xr:uid="{00000000-0005-0000-0000-00003C390000}"/>
    <cellStyle name="Input 0 2 3 2 2 3" xfId="33042" xr:uid="{00000000-0005-0000-0000-00003D390000}"/>
    <cellStyle name="Input 0 2 3 2 2 3 2" xfId="33043" xr:uid="{00000000-0005-0000-0000-00003E390000}"/>
    <cellStyle name="Input 0 2 3 2 2 3 2 2" xfId="33044" xr:uid="{00000000-0005-0000-0000-00003F390000}"/>
    <cellStyle name="Input 0 2 3 2 2 3 3" xfId="33045" xr:uid="{00000000-0005-0000-0000-000040390000}"/>
    <cellStyle name="Input 0 2 3 2 2 4" xfId="33046" xr:uid="{00000000-0005-0000-0000-000041390000}"/>
    <cellStyle name="Input 0 2 3 2 2 4 2" xfId="33047" xr:uid="{00000000-0005-0000-0000-000042390000}"/>
    <cellStyle name="Input 0 2 3 2 2 5" xfId="33048" xr:uid="{00000000-0005-0000-0000-000043390000}"/>
    <cellStyle name="Input 0 2 3 2 3" xfId="33049" xr:uid="{00000000-0005-0000-0000-000044390000}"/>
    <cellStyle name="Input 0 2 3 2 3 2" xfId="33050" xr:uid="{00000000-0005-0000-0000-000045390000}"/>
    <cellStyle name="Input 0 2 3 2 3 2 2" xfId="33051" xr:uid="{00000000-0005-0000-0000-000046390000}"/>
    <cellStyle name="Input 0 2 3 2 3 2 2 2" xfId="33052" xr:uid="{00000000-0005-0000-0000-000047390000}"/>
    <cellStyle name="Input 0 2 3 2 3 2 2 2 2" xfId="33053" xr:uid="{00000000-0005-0000-0000-000048390000}"/>
    <cellStyle name="Input 0 2 3 2 3 2 2 3" xfId="33054" xr:uid="{00000000-0005-0000-0000-000049390000}"/>
    <cellStyle name="Input 0 2 3 2 3 2 3" xfId="33055" xr:uid="{00000000-0005-0000-0000-00004A390000}"/>
    <cellStyle name="Input 0 2 3 2 3 2 3 2" xfId="33056" xr:uid="{00000000-0005-0000-0000-00004B390000}"/>
    <cellStyle name="Input 0 2 3 2 3 2 4" xfId="33057" xr:uid="{00000000-0005-0000-0000-00004C390000}"/>
    <cellStyle name="Input 0 2 3 2 3 3" xfId="33058" xr:uid="{00000000-0005-0000-0000-00004D390000}"/>
    <cellStyle name="Input 0 2 3 2 3 3 2" xfId="33059" xr:uid="{00000000-0005-0000-0000-00004E390000}"/>
    <cellStyle name="Input 0 2 3 2 3 3 2 2" xfId="33060" xr:uid="{00000000-0005-0000-0000-00004F390000}"/>
    <cellStyle name="Input 0 2 3 2 3 3 3" xfId="33061" xr:uid="{00000000-0005-0000-0000-000050390000}"/>
    <cellStyle name="Input 0 2 3 2 3 4" xfId="33062" xr:uid="{00000000-0005-0000-0000-000051390000}"/>
    <cellStyle name="Input 0 2 3 2 3 4 2" xfId="33063" xr:uid="{00000000-0005-0000-0000-000052390000}"/>
    <cellStyle name="Input 0 2 3 2 3 5" xfId="33064" xr:uid="{00000000-0005-0000-0000-000053390000}"/>
    <cellStyle name="Input 0 2 3 2 4" xfId="33065" xr:uid="{00000000-0005-0000-0000-000054390000}"/>
    <cellStyle name="Input 0 2 3 2 4 2" xfId="33066" xr:uid="{00000000-0005-0000-0000-000055390000}"/>
    <cellStyle name="Input 0 2 3 2 4 2 2" xfId="33067" xr:uid="{00000000-0005-0000-0000-000056390000}"/>
    <cellStyle name="Input 0 2 3 2 4 2 2 2" xfId="33068" xr:uid="{00000000-0005-0000-0000-000057390000}"/>
    <cellStyle name="Input 0 2 3 2 4 2 3" xfId="33069" xr:uid="{00000000-0005-0000-0000-000058390000}"/>
    <cellStyle name="Input 0 2 3 2 4 3" xfId="33070" xr:uid="{00000000-0005-0000-0000-000059390000}"/>
    <cellStyle name="Input 0 2 3 2 4 3 2" xfId="33071" xr:uid="{00000000-0005-0000-0000-00005A390000}"/>
    <cellStyle name="Input 0 2 3 2 4 4" xfId="33072" xr:uid="{00000000-0005-0000-0000-00005B390000}"/>
    <cellStyle name="Input 0 2 3 2 5" xfId="33073" xr:uid="{00000000-0005-0000-0000-00005C390000}"/>
    <cellStyle name="Input 0 2 3 2 5 2" xfId="33074" xr:uid="{00000000-0005-0000-0000-00005D390000}"/>
    <cellStyle name="Input 0 2 3 2 5 2 2" xfId="33075" xr:uid="{00000000-0005-0000-0000-00005E390000}"/>
    <cellStyle name="Input 0 2 3 2 5 3" xfId="33076" xr:uid="{00000000-0005-0000-0000-00005F390000}"/>
    <cellStyle name="Input 0 2 3 2 6" xfId="33077" xr:uid="{00000000-0005-0000-0000-000060390000}"/>
    <cellStyle name="Input 0 2 3 2 6 2" xfId="33078" xr:uid="{00000000-0005-0000-0000-000061390000}"/>
    <cellStyle name="Input 0 2 3 2 7" xfId="33079" xr:uid="{00000000-0005-0000-0000-000062390000}"/>
    <cellStyle name="Input 0 2 3 3" xfId="33080" xr:uid="{00000000-0005-0000-0000-000063390000}"/>
    <cellStyle name="Input 0 2 3 3 2" xfId="33081" xr:uid="{00000000-0005-0000-0000-000064390000}"/>
    <cellStyle name="Input 0 2 3 3 2 2" xfId="33082" xr:uid="{00000000-0005-0000-0000-000065390000}"/>
    <cellStyle name="Input 0 2 3 3 2 2 2" xfId="33083" xr:uid="{00000000-0005-0000-0000-000066390000}"/>
    <cellStyle name="Input 0 2 3 3 2 2 2 2" xfId="33084" xr:uid="{00000000-0005-0000-0000-000067390000}"/>
    <cellStyle name="Input 0 2 3 3 2 2 3" xfId="33085" xr:uid="{00000000-0005-0000-0000-000068390000}"/>
    <cellStyle name="Input 0 2 3 3 2 3" xfId="33086" xr:uid="{00000000-0005-0000-0000-000069390000}"/>
    <cellStyle name="Input 0 2 3 3 2 3 2" xfId="33087" xr:uid="{00000000-0005-0000-0000-00006A390000}"/>
    <cellStyle name="Input 0 2 3 3 2 4" xfId="33088" xr:uid="{00000000-0005-0000-0000-00006B390000}"/>
    <cellStyle name="Input 0 2 3 3 3" xfId="33089" xr:uid="{00000000-0005-0000-0000-00006C390000}"/>
    <cellStyle name="Input 0 2 3 3 3 2" xfId="33090" xr:uid="{00000000-0005-0000-0000-00006D390000}"/>
    <cellStyle name="Input 0 2 3 3 3 2 2" xfId="33091" xr:uid="{00000000-0005-0000-0000-00006E390000}"/>
    <cellStyle name="Input 0 2 3 3 3 3" xfId="33092" xr:uid="{00000000-0005-0000-0000-00006F390000}"/>
    <cellStyle name="Input 0 2 3 3 4" xfId="33093" xr:uid="{00000000-0005-0000-0000-000070390000}"/>
    <cellStyle name="Input 0 2 3 3 4 2" xfId="33094" xr:uid="{00000000-0005-0000-0000-000071390000}"/>
    <cellStyle name="Input 0 2 3 3 5" xfId="33095" xr:uid="{00000000-0005-0000-0000-000072390000}"/>
    <cellStyle name="Input 0 2 3 4" xfId="33096" xr:uid="{00000000-0005-0000-0000-000073390000}"/>
    <cellStyle name="Input 0 2 3 4 2" xfId="33097" xr:uid="{00000000-0005-0000-0000-000074390000}"/>
    <cellStyle name="Input 0 2 3 4 2 2" xfId="33098" xr:uid="{00000000-0005-0000-0000-000075390000}"/>
    <cellStyle name="Input 0 2 3 4 2 2 2" xfId="33099" xr:uid="{00000000-0005-0000-0000-000076390000}"/>
    <cellStyle name="Input 0 2 3 4 2 2 2 2" xfId="33100" xr:uid="{00000000-0005-0000-0000-000077390000}"/>
    <cellStyle name="Input 0 2 3 4 2 2 3" xfId="33101" xr:uid="{00000000-0005-0000-0000-000078390000}"/>
    <cellStyle name="Input 0 2 3 4 2 3" xfId="33102" xr:uid="{00000000-0005-0000-0000-000079390000}"/>
    <cellStyle name="Input 0 2 3 4 2 3 2" xfId="33103" xr:uid="{00000000-0005-0000-0000-00007A390000}"/>
    <cellStyle name="Input 0 2 3 4 2 4" xfId="33104" xr:uid="{00000000-0005-0000-0000-00007B390000}"/>
    <cellStyle name="Input 0 2 3 4 3" xfId="33105" xr:uid="{00000000-0005-0000-0000-00007C390000}"/>
    <cellStyle name="Input 0 2 3 4 3 2" xfId="33106" xr:uid="{00000000-0005-0000-0000-00007D390000}"/>
    <cellStyle name="Input 0 2 3 4 3 2 2" xfId="33107" xr:uid="{00000000-0005-0000-0000-00007E390000}"/>
    <cellStyle name="Input 0 2 3 4 3 3" xfId="33108" xr:uid="{00000000-0005-0000-0000-00007F390000}"/>
    <cellStyle name="Input 0 2 3 4 4" xfId="33109" xr:uid="{00000000-0005-0000-0000-000080390000}"/>
    <cellStyle name="Input 0 2 3 4 4 2" xfId="33110" xr:uid="{00000000-0005-0000-0000-000081390000}"/>
    <cellStyle name="Input 0 2 3 4 5" xfId="33111" xr:uid="{00000000-0005-0000-0000-000082390000}"/>
    <cellStyle name="Input 0 2 3 5" xfId="33112" xr:uid="{00000000-0005-0000-0000-000083390000}"/>
    <cellStyle name="Input 0 2 3 5 2" xfId="33113" xr:uid="{00000000-0005-0000-0000-000084390000}"/>
    <cellStyle name="Input 0 2 3 5 2 2" xfId="33114" xr:uid="{00000000-0005-0000-0000-000085390000}"/>
    <cellStyle name="Input 0 2 3 5 2 2 2" xfId="33115" xr:uid="{00000000-0005-0000-0000-000086390000}"/>
    <cellStyle name="Input 0 2 3 5 2 3" xfId="33116" xr:uid="{00000000-0005-0000-0000-000087390000}"/>
    <cellStyle name="Input 0 2 3 5 3" xfId="33117" xr:uid="{00000000-0005-0000-0000-000088390000}"/>
    <cellStyle name="Input 0 2 3 5 3 2" xfId="33118" xr:uid="{00000000-0005-0000-0000-000089390000}"/>
    <cellStyle name="Input 0 2 3 5 4" xfId="33119" xr:uid="{00000000-0005-0000-0000-00008A390000}"/>
    <cellStyle name="Input 0 2 3 6" xfId="33120" xr:uid="{00000000-0005-0000-0000-00008B390000}"/>
    <cellStyle name="Input 0 2 3 6 2" xfId="33121" xr:uid="{00000000-0005-0000-0000-00008C390000}"/>
    <cellStyle name="Input 0 2 3 6 2 2" xfId="33122" xr:uid="{00000000-0005-0000-0000-00008D390000}"/>
    <cellStyle name="Input 0 2 3 6 3" xfId="33123" xr:uid="{00000000-0005-0000-0000-00008E390000}"/>
    <cellStyle name="Input 0 2 3 7" xfId="33124" xr:uid="{00000000-0005-0000-0000-00008F390000}"/>
    <cellStyle name="Input 0 2 3 7 2" xfId="33125" xr:uid="{00000000-0005-0000-0000-000090390000}"/>
    <cellStyle name="Input 0 2 3 8" xfId="33126" xr:uid="{00000000-0005-0000-0000-000091390000}"/>
    <cellStyle name="Input 0 2 30" xfId="33127" xr:uid="{00000000-0005-0000-0000-000092390000}"/>
    <cellStyle name="Input 0 2 31" xfId="33128" xr:uid="{00000000-0005-0000-0000-000093390000}"/>
    <cellStyle name="Input 0 2 32" xfId="33129" xr:uid="{00000000-0005-0000-0000-000094390000}"/>
    <cellStyle name="Input 0 2 33" xfId="33130" xr:uid="{00000000-0005-0000-0000-000095390000}"/>
    <cellStyle name="Input 0 2 34" xfId="33131" xr:uid="{00000000-0005-0000-0000-000096390000}"/>
    <cellStyle name="Input 0 2 35" xfId="33132" xr:uid="{00000000-0005-0000-0000-000097390000}"/>
    <cellStyle name="Input 0 2 36" xfId="33133" xr:uid="{00000000-0005-0000-0000-000098390000}"/>
    <cellStyle name="Input 0 2 37" xfId="33134" xr:uid="{00000000-0005-0000-0000-000099390000}"/>
    <cellStyle name="Input 0 2 38" xfId="33135" xr:uid="{00000000-0005-0000-0000-00009A390000}"/>
    <cellStyle name="Input 0 2 39" xfId="33136" xr:uid="{00000000-0005-0000-0000-00009B390000}"/>
    <cellStyle name="Input 0 2 4" xfId="33137" xr:uid="{00000000-0005-0000-0000-00009C390000}"/>
    <cellStyle name="Input 0 2 4 2" xfId="33138" xr:uid="{00000000-0005-0000-0000-00009D390000}"/>
    <cellStyle name="Input 0 2 4 2 2" xfId="33139" xr:uid="{00000000-0005-0000-0000-00009E390000}"/>
    <cellStyle name="Input 0 2 4 2 2 2" xfId="33140" xr:uid="{00000000-0005-0000-0000-00009F390000}"/>
    <cellStyle name="Input 0 2 4 2 2 2 2" xfId="33141" xr:uid="{00000000-0005-0000-0000-0000A0390000}"/>
    <cellStyle name="Input 0 2 4 2 2 2 2 2" xfId="33142" xr:uid="{00000000-0005-0000-0000-0000A1390000}"/>
    <cellStyle name="Input 0 2 4 2 2 2 2 2 2" xfId="33143" xr:uid="{00000000-0005-0000-0000-0000A2390000}"/>
    <cellStyle name="Input 0 2 4 2 2 2 2 3" xfId="33144" xr:uid="{00000000-0005-0000-0000-0000A3390000}"/>
    <cellStyle name="Input 0 2 4 2 2 2 3" xfId="33145" xr:uid="{00000000-0005-0000-0000-0000A4390000}"/>
    <cellStyle name="Input 0 2 4 2 2 2 3 2" xfId="33146" xr:uid="{00000000-0005-0000-0000-0000A5390000}"/>
    <cellStyle name="Input 0 2 4 2 2 2 4" xfId="33147" xr:uid="{00000000-0005-0000-0000-0000A6390000}"/>
    <cellStyle name="Input 0 2 4 2 2 3" xfId="33148" xr:uid="{00000000-0005-0000-0000-0000A7390000}"/>
    <cellStyle name="Input 0 2 4 2 2 3 2" xfId="33149" xr:uid="{00000000-0005-0000-0000-0000A8390000}"/>
    <cellStyle name="Input 0 2 4 2 2 3 2 2" xfId="33150" xr:uid="{00000000-0005-0000-0000-0000A9390000}"/>
    <cellStyle name="Input 0 2 4 2 2 3 3" xfId="33151" xr:uid="{00000000-0005-0000-0000-0000AA390000}"/>
    <cellStyle name="Input 0 2 4 2 2 4" xfId="33152" xr:uid="{00000000-0005-0000-0000-0000AB390000}"/>
    <cellStyle name="Input 0 2 4 2 2 4 2" xfId="33153" xr:uid="{00000000-0005-0000-0000-0000AC390000}"/>
    <cellStyle name="Input 0 2 4 2 2 5" xfId="33154" xr:uid="{00000000-0005-0000-0000-0000AD390000}"/>
    <cellStyle name="Input 0 2 4 2 3" xfId="33155" xr:uid="{00000000-0005-0000-0000-0000AE390000}"/>
    <cellStyle name="Input 0 2 4 2 3 2" xfId="33156" xr:uid="{00000000-0005-0000-0000-0000AF390000}"/>
    <cellStyle name="Input 0 2 4 2 3 2 2" xfId="33157" xr:uid="{00000000-0005-0000-0000-0000B0390000}"/>
    <cellStyle name="Input 0 2 4 2 3 2 2 2" xfId="33158" xr:uid="{00000000-0005-0000-0000-0000B1390000}"/>
    <cellStyle name="Input 0 2 4 2 3 2 2 2 2" xfId="33159" xr:uid="{00000000-0005-0000-0000-0000B2390000}"/>
    <cellStyle name="Input 0 2 4 2 3 2 2 3" xfId="33160" xr:uid="{00000000-0005-0000-0000-0000B3390000}"/>
    <cellStyle name="Input 0 2 4 2 3 2 3" xfId="33161" xr:uid="{00000000-0005-0000-0000-0000B4390000}"/>
    <cellStyle name="Input 0 2 4 2 3 2 3 2" xfId="33162" xr:uid="{00000000-0005-0000-0000-0000B5390000}"/>
    <cellStyle name="Input 0 2 4 2 3 2 4" xfId="33163" xr:uid="{00000000-0005-0000-0000-0000B6390000}"/>
    <cellStyle name="Input 0 2 4 2 3 3" xfId="33164" xr:uid="{00000000-0005-0000-0000-0000B7390000}"/>
    <cellStyle name="Input 0 2 4 2 3 3 2" xfId="33165" xr:uid="{00000000-0005-0000-0000-0000B8390000}"/>
    <cellStyle name="Input 0 2 4 2 3 3 2 2" xfId="33166" xr:uid="{00000000-0005-0000-0000-0000B9390000}"/>
    <cellStyle name="Input 0 2 4 2 3 3 3" xfId="33167" xr:uid="{00000000-0005-0000-0000-0000BA390000}"/>
    <cellStyle name="Input 0 2 4 2 3 4" xfId="33168" xr:uid="{00000000-0005-0000-0000-0000BB390000}"/>
    <cellStyle name="Input 0 2 4 2 3 4 2" xfId="33169" xr:uid="{00000000-0005-0000-0000-0000BC390000}"/>
    <cellStyle name="Input 0 2 4 2 3 5" xfId="33170" xr:uid="{00000000-0005-0000-0000-0000BD390000}"/>
    <cellStyle name="Input 0 2 4 2 4" xfId="33171" xr:uid="{00000000-0005-0000-0000-0000BE390000}"/>
    <cellStyle name="Input 0 2 4 2 4 2" xfId="33172" xr:uid="{00000000-0005-0000-0000-0000BF390000}"/>
    <cellStyle name="Input 0 2 4 2 4 2 2" xfId="33173" xr:uid="{00000000-0005-0000-0000-0000C0390000}"/>
    <cellStyle name="Input 0 2 4 2 4 2 2 2" xfId="33174" xr:uid="{00000000-0005-0000-0000-0000C1390000}"/>
    <cellStyle name="Input 0 2 4 2 4 2 3" xfId="33175" xr:uid="{00000000-0005-0000-0000-0000C2390000}"/>
    <cellStyle name="Input 0 2 4 2 4 3" xfId="33176" xr:uid="{00000000-0005-0000-0000-0000C3390000}"/>
    <cellStyle name="Input 0 2 4 2 4 3 2" xfId="33177" xr:uid="{00000000-0005-0000-0000-0000C4390000}"/>
    <cellStyle name="Input 0 2 4 2 4 4" xfId="33178" xr:uid="{00000000-0005-0000-0000-0000C5390000}"/>
    <cellStyle name="Input 0 2 4 2 5" xfId="33179" xr:uid="{00000000-0005-0000-0000-0000C6390000}"/>
    <cellStyle name="Input 0 2 4 2 5 2" xfId="33180" xr:uid="{00000000-0005-0000-0000-0000C7390000}"/>
    <cellStyle name="Input 0 2 4 2 5 2 2" xfId="33181" xr:uid="{00000000-0005-0000-0000-0000C8390000}"/>
    <cellStyle name="Input 0 2 4 2 5 3" xfId="33182" xr:uid="{00000000-0005-0000-0000-0000C9390000}"/>
    <cellStyle name="Input 0 2 4 2 6" xfId="33183" xr:uid="{00000000-0005-0000-0000-0000CA390000}"/>
    <cellStyle name="Input 0 2 4 2 6 2" xfId="33184" xr:uid="{00000000-0005-0000-0000-0000CB390000}"/>
    <cellStyle name="Input 0 2 4 2 7" xfId="33185" xr:uid="{00000000-0005-0000-0000-0000CC390000}"/>
    <cellStyle name="Input 0 2 4 3" xfId="33186" xr:uid="{00000000-0005-0000-0000-0000CD390000}"/>
    <cellStyle name="Input 0 2 4 3 2" xfId="33187" xr:uid="{00000000-0005-0000-0000-0000CE390000}"/>
    <cellStyle name="Input 0 2 4 3 2 2" xfId="33188" xr:uid="{00000000-0005-0000-0000-0000CF390000}"/>
    <cellStyle name="Input 0 2 4 3 2 2 2" xfId="33189" xr:uid="{00000000-0005-0000-0000-0000D0390000}"/>
    <cellStyle name="Input 0 2 4 3 2 2 2 2" xfId="33190" xr:uid="{00000000-0005-0000-0000-0000D1390000}"/>
    <cellStyle name="Input 0 2 4 3 2 2 3" xfId="33191" xr:uid="{00000000-0005-0000-0000-0000D2390000}"/>
    <cellStyle name="Input 0 2 4 3 2 3" xfId="33192" xr:uid="{00000000-0005-0000-0000-0000D3390000}"/>
    <cellStyle name="Input 0 2 4 3 2 3 2" xfId="33193" xr:uid="{00000000-0005-0000-0000-0000D4390000}"/>
    <cellStyle name="Input 0 2 4 3 2 4" xfId="33194" xr:uid="{00000000-0005-0000-0000-0000D5390000}"/>
    <cellStyle name="Input 0 2 4 3 3" xfId="33195" xr:uid="{00000000-0005-0000-0000-0000D6390000}"/>
    <cellStyle name="Input 0 2 4 3 3 2" xfId="33196" xr:uid="{00000000-0005-0000-0000-0000D7390000}"/>
    <cellStyle name="Input 0 2 4 3 3 2 2" xfId="33197" xr:uid="{00000000-0005-0000-0000-0000D8390000}"/>
    <cellStyle name="Input 0 2 4 3 3 3" xfId="33198" xr:uid="{00000000-0005-0000-0000-0000D9390000}"/>
    <cellStyle name="Input 0 2 4 3 4" xfId="33199" xr:uid="{00000000-0005-0000-0000-0000DA390000}"/>
    <cellStyle name="Input 0 2 4 3 4 2" xfId="33200" xr:uid="{00000000-0005-0000-0000-0000DB390000}"/>
    <cellStyle name="Input 0 2 4 3 5" xfId="33201" xr:uid="{00000000-0005-0000-0000-0000DC390000}"/>
    <cellStyle name="Input 0 2 4 4" xfId="33202" xr:uid="{00000000-0005-0000-0000-0000DD390000}"/>
    <cellStyle name="Input 0 2 4 4 2" xfId="33203" xr:uid="{00000000-0005-0000-0000-0000DE390000}"/>
    <cellStyle name="Input 0 2 4 4 2 2" xfId="33204" xr:uid="{00000000-0005-0000-0000-0000DF390000}"/>
    <cellStyle name="Input 0 2 4 4 2 2 2" xfId="33205" xr:uid="{00000000-0005-0000-0000-0000E0390000}"/>
    <cellStyle name="Input 0 2 4 4 2 2 2 2" xfId="33206" xr:uid="{00000000-0005-0000-0000-0000E1390000}"/>
    <cellStyle name="Input 0 2 4 4 2 2 3" xfId="33207" xr:uid="{00000000-0005-0000-0000-0000E2390000}"/>
    <cellStyle name="Input 0 2 4 4 2 3" xfId="33208" xr:uid="{00000000-0005-0000-0000-0000E3390000}"/>
    <cellStyle name="Input 0 2 4 4 2 3 2" xfId="33209" xr:uid="{00000000-0005-0000-0000-0000E4390000}"/>
    <cellStyle name="Input 0 2 4 4 2 4" xfId="33210" xr:uid="{00000000-0005-0000-0000-0000E5390000}"/>
    <cellStyle name="Input 0 2 4 4 3" xfId="33211" xr:uid="{00000000-0005-0000-0000-0000E6390000}"/>
    <cellStyle name="Input 0 2 4 4 3 2" xfId="33212" xr:uid="{00000000-0005-0000-0000-0000E7390000}"/>
    <cellStyle name="Input 0 2 4 4 3 2 2" xfId="33213" xr:uid="{00000000-0005-0000-0000-0000E8390000}"/>
    <cellStyle name="Input 0 2 4 4 3 3" xfId="33214" xr:uid="{00000000-0005-0000-0000-0000E9390000}"/>
    <cellStyle name="Input 0 2 4 4 4" xfId="33215" xr:uid="{00000000-0005-0000-0000-0000EA390000}"/>
    <cellStyle name="Input 0 2 4 4 4 2" xfId="33216" xr:uid="{00000000-0005-0000-0000-0000EB390000}"/>
    <cellStyle name="Input 0 2 4 4 5" xfId="33217" xr:uid="{00000000-0005-0000-0000-0000EC390000}"/>
    <cellStyle name="Input 0 2 4 5" xfId="33218" xr:uid="{00000000-0005-0000-0000-0000ED390000}"/>
    <cellStyle name="Input 0 2 4 5 2" xfId="33219" xr:uid="{00000000-0005-0000-0000-0000EE390000}"/>
    <cellStyle name="Input 0 2 4 5 2 2" xfId="33220" xr:uid="{00000000-0005-0000-0000-0000EF390000}"/>
    <cellStyle name="Input 0 2 4 5 2 2 2" xfId="33221" xr:uid="{00000000-0005-0000-0000-0000F0390000}"/>
    <cellStyle name="Input 0 2 4 5 2 3" xfId="33222" xr:uid="{00000000-0005-0000-0000-0000F1390000}"/>
    <cellStyle name="Input 0 2 4 5 3" xfId="33223" xr:uid="{00000000-0005-0000-0000-0000F2390000}"/>
    <cellStyle name="Input 0 2 4 5 3 2" xfId="33224" xr:uid="{00000000-0005-0000-0000-0000F3390000}"/>
    <cellStyle name="Input 0 2 4 5 4" xfId="33225" xr:uid="{00000000-0005-0000-0000-0000F4390000}"/>
    <cellStyle name="Input 0 2 4 6" xfId="33226" xr:uid="{00000000-0005-0000-0000-0000F5390000}"/>
    <cellStyle name="Input 0 2 4 6 2" xfId="33227" xr:uid="{00000000-0005-0000-0000-0000F6390000}"/>
    <cellStyle name="Input 0 2 4 7" xfId="33228" xr:uid="{00000000-0005-0000-0000-0000F7390000}"/>
    <cellStyle name="Input 0 2 40" xfId="33229" xr:uid="{00000000-0005-0000-0000-0000F8390000}"/>
    <cellStyle name="Input 0 2 41" xfId="33230" xr:uid="{00000000-0005-0000-0000-0000F9390000}"/>
    <cellStyle name="Input 0 2 42" xfId="33231" xr:uid="{00000000-0005-0000-0000-0000FA390000}"/>
    <cellStyle name="Input 0 2 43" xfId="33232" xr:uid="{00000000-0005-0000-0000-0000FB390000}"/>
    <cellStyle name="Input 0 2 44" xfId="33233" xr:uid="{00000000-0005-0000-0000-0000FC390000}"/>
    <cellStyle name="Input 0 2 45" xfId="33234" xr:uid="{00000000-0005-0000-0000-0000FD390000}"/>
    <cellStyle name="Input 0 2 46" xfId="33235" xr:uid="{00000000-0005-0000-0000-0000FE390000}"/>
    <cellStyle name="Input 0 2 47" xfId="33236" xr:uid="{00000000-0005-0000-0000-0000FF390000}"/>
    <cellStyle name="Input 0 2 48" xfId="33237" xr:uid="{00000000-0005-0000-0000-0000003A0000}"/>
    <cellStyle name="Input 0 2 5" xfId="33238" xr:uid="{00000000-0005-0000-0000-0000013A0000}"/>
    <cellStyle name="Input 0 2 5 2" xfId="33239" xr:uid="{00000000-0005-0000-0000-0000023A0000}"/>
    <cellStyle name="Input 0 2 5 2 2" xfId="33240" xr:uid="{00000000-0005-0000-0000-0000033A0000}"/>
    <cellStyle name="Input 0 2 5 2 2 2" xfId="33241" xr:uid="{00000000-0005-0000-0000-0000043A0000}"/>
    <cellStyle name="Input 0 2 5 2 2 2 2" xfId="33242" xr:uid="{00000000-0005-0000-0000-0000053A0000}"/>
    <cellStyle name="Input 0 2 5 2 2 2 2 2" xfId="33243" xr:uid="{00000000-0005-0000-0000-0000063A0000}"/>
    <cellStyle name="Input 0 2 5 2 2 2 3" xfId="33244" xr:uid="{00000000-0005-0000-0000-0000073A0000}"/>
    <cellStyle name="Input 0 2 5 2 2 3" xfId="33245" xr:uid="{00000000-0005-0000-0000-0000083A0000}"/>
    <cellStyle name="Input 0 2 5 2 2 3 2" xfId="33246" xr:uid="{00000000-0005-0000-0000-0000093A0000}"/>
    <cellStyle name="Input 0 2 5 2 2 4" xfId="33247" xr:uid="{00000000-0005-0000-0000-00000A3A0000}"/>
    <cellStyle name="Input 0 2 5 2 3" xfId="33248" xr:uid="{00000000-0005-0000-0000-00000B3A0000}"/>
    <cellStyle name="Input 0 2 5 2 3 2" xfId="33249" xr:uid="{00000000-0005-0000-0000-00000C3A0000}"/>
    <cellStyle name="Input 0 2 5 2 3 2 2" xfId="33250" xr:uid="{00000000-0005-0000-0000-00000D3A0000}"/>
    <cellStyle name="Input 0 2 5 2 3 3" xfId="33251" xr:uid="{00000000-0005-0000-0000-00000E3A0000}"/>
    <cellStyle name="Input 0 2 5 2 4" xfId="33252" xr:uid="{00000000-0005-0000-0000-00000F3A0000}"/>
    <cellStyle name="Input 0 2 5 2 4 2" xfId="33253" xr:uid="{00000000-0005-0000-0000-0000103A0000}"/>
    <cellStyle name="Input 0 2 5 2 5" xfId="33254" xr:uid="{00000000-0005-0000-0000-0000113A0000}"/>
    <cellStyle name="Input 0 2 5 3" xfId="33255" xr:uid="{00000000-0005-0000-0000-0000123A0000}"/>
    <cellStyle name="Input 0 2 5 3 2" xfId="33256" xr:uid="{00000000-0005-0000-0000-0000133A0000}"/>
    <cellStyle name="Input 0 2 5 3 2 2" xfId="33257" xr:uid="{00000000-0005-0000-0000-0000143A0000}"/>
    <cellStyle name="Input 0 2 5 3 2 2 2" xfId="33258" xr:uid="{00000000-0005-0000-0000-0000153A0000}"/>
    <cellStyle name="Input 0 2 5 3 2 2 2 2" xfId="33259" xr:uid="{00000000-0005-0000-0000-0000163A0000}"/>
    <cellStyle name="Input 0 2 5 3 2 2 3" xfId="33260" xr:uid="{00000000-0005-0000-0000-0000173A0000}"/>
    <cellStyle name="Input 0 2 5 3 2 3" xfId="33261" xr:uid="{00000000-0005-0000-0000-0000183A0000}"/>
    <cellStyle name="Input 0 2 5 3 2 3 2" xfId="33262" xr:uid="{00000000-0005-0000-0000-0000193A0000}"/>
    <cellStyle name="Input 0 2 5 3 2 4" xfId="33263" xr:uid="{00000000-0005-0000-0000-00001A3A0000}"/>
    <cellStyle name="Input 0 2 5 3 3" xfId="33264" xr:uid="{00000000-0005-0000-0000-00001B3A0000}"/>
    <cellStyle name="Input 0 2 5 3 3 2" xfId="33265" xr:uid="{00000000-0005-0000-0000-00001C3A0000}"/>
    <cellStyle name="Input 0 2 5 3 3 2 2" xfId="33266" xr:uid="{00000000-0005-0000-0000-00001D3A0000}"/>
    <cellStyle name="Input 0 2 5 3 3 3" xfId="33267" xr:uid="{00000000-0005-0000-0000-00001E3A0000}"/>
    <cellStyle name="Input 0 2 5 3 4" xfId="33268" xr:uid="{00000000-0005-0000-0000-00001F3A0000}"/>
    <cellStyle name="Input 0 2 5 3 4 2" xfId="33269" xr:uid="{00000000-0005-0000-0000-0000203A0000}"/>
    <cellStyle name="Input 0 2 5 3 5" xfId="33270" xr:uid="{00000000-0005-0000-0000-0000213A0000}"/>
    <cellStyle name="Input 0 2 5 4" xfId="33271" xr:uid="{00000000-0005-0000-0000-0000223A0000}"/>
    <cellStyle name="Input 0 2 5 4 2" xfId="33272" xr:uid="{00000000-0005-0000-0000-0000233A0000}"/>
    <cellStyle name="Input 0 2 5 4 2 2" xfId="33273" xr:uid="{00000000-0005-0000-0000-0000243A0000}"/>
    <cellStyle name="Input 0 2 5 4 2 2 2" xfId="33274" xr:uid="{00000000-0005-0000-0000-0000253A0000}"/>
    <cellStyle name="Input 0 2 5 4 2 3" xfId="33275" xr:uid="{00000000-0005-0000-0000-0000263A0000}"/>
    <cellStyle name="Input 0 2 5 4 3" xfId="33276" xr:uid="{00000000-0005-0000-0000-0000273A0000}"/>
    <cellStyle name="Input 0 2 5 4 3 2" xfId="33277" xr:uid="{00000000-0005-0000-0000-0000283A0000}"/>
    <cellStyle name="Input 0 2 5 4 4" xfId="33278" xr:uid="{00000000-0005-0000-0000-0000293A0000}"/>
    <cellStyle name="Input 0 2 5 5" xfId="33279" xr:uid="{00000000-0005-0000-0000-00002A3A0000}"/>
    <cellStyle name="Input 0 2 5 5 2" xfId="33280" xr:uid="{00000000-0005-0000-0000-00002B3A0000}"/>
    <cellStyle name="Input 0 2 5 5 2 2" xfId="33281" xr:uid="{00000000-0005-0000-0000-00002C3A0000}"/>
    <cellStyle name="Input 0 2 5 5 3" xfId="33282" xr:uid="{00000000-0005-0000-0000-00002D3A0000}"/>
    <cellStyle name="Input 0 2 5 6" xfId="33283" xr:uid="{00000000-0005-0000-0000-00002E3A0000}"/>
    <cellStyle name="Input 0 2 5 6 2" xfId="33284" xr:uid="{00000000-0005-0000-0000-00002F3A0000}"/>
    <cellStyle name="Input 0 2 5 7" xfId="33285" xr:uid="{00000000-0005-0000-0000-0000303A0000}"/>
    <cellStyle name="Input 0 2 6" xfId="33286" xr:uid="{00000000-0005-0000-0000-0000313A0000}"/>
    <cellStyle name="Input 0 2 6 2" xfId="33287" xr:uid="{00000000-0005-0000-0000-0000323A0000}"/>
    <cellStyle name="Input 0 2 6 2 2" xfId="33288" xr:uid="{00000000-0005-0000-0000-0000333A0000}"/>
    <cellStyle name="Input 0 2 6 2 2 2" xfId="33289" xr:uid="{00000000-0005-0000-0000-0000343A0000}"/>
    <cellStyle name="Input 0 2 6 2 2 2 2" xfId="33290" xr:uid="{00000000-0005-0000-0000-0000353A0000}"/>
    <cellStyle name="Input 0 2 6 2 2 3" xfId="33291" xr:uid="{00000000-0005-0000-0000-0000363A0000}"/>
    <cellStyle name="Input 0 2 6 2 3" xfId="33292" xr:uid="{00000000-0005-0000-0000-0000373A0000}"/>
    <cellStyle name="Input 0 2 6 2 3 2" xfId="33293" xr:uid="{00000000-0005-0000-0000-0000383A0000}"/>
    <cellStyle name="Input 0 2 6 2 4" xfId="33294" xr:uid="{00000000-0005-0000-0000-0000393A0000}"/>
    <cellStyle name="Input 0 2 6 3" xfId="33295" xr:uid="{00000000-0005-0000-0000-00003A3A0000}"/>
    <cellStyle name="Input 0 2 6 3 2" xfId="33296" xr:uid="{00000000-0005-0000-0000-00003B3A0000}"/>
    <cellStyle name="Input 0 2 6 3 2 2" xfId="33297" xr:uid="{00000000-0005-0000-0000-00003C3A0000}"/>
    <cellStyle name="Input 0 2 6 3 3" xfId="33298" xr:uid="{00000000-0005-0000-0000-00003D3A0000}"/>
    <cellStyle name="Input 0 2 6 4" xfId="33299" xr:uid="{00000000-0005-0000-0000-00003E3A0000}"/>
    <cellStyle name="Input 0 2 6 4 2" xfId="33300" xr:uid="{00000000-0005-0000-0000-00003F3A0000}"/>
    <cellStyle name="Input 0 2 6 5" xfId="33301" xr:uid="{00000000-0005-0000-0000-0000403A0000}"/>
    <cellStyle name="Input 0 2 7" xfId="33302" xr:uid="{00000000-0005-0000-0000-0000413A0000}"/>
    <cellStyle name="Input 0 2 7 2" xfId="33303" xr:uid="{00000000-0005-0000-0000-0000423A0000}"/>
    <cellStyle name="Input 0 2 7 2 2" xfId="33304" xr:uid="{00000000-0005-0000-0000-0000433A0000}"/>
    <cellStyle name="Input 0 2 7 2 2 2" xfId="33305" xr:uid="{00000000-0005-0000-0000-0000443A0000}"/>
    <cellStyle name="Input 0 2 7 2 2 2 2" xfId="33306" xr:uid="{00000000-0005-0000-0000-0000453A0000}"/>
    <cellStyle name="Input 0 2 7 2 2 3" xfId="33307" xr:uid="{00000000-0005-0000-0000-0000463A0000}"/>
    <cellStyle name="Input 0 2 7 2 3" xfId="33308" xr:uid="{00000000-0005-0000-0000-0000473A0000}"/>
    <cellStyle name="Input 0 2 7 2 3 2" xfId="33309" xr:uid="{00000000-0005-0000-0000-0000483A0000}"/>
    <cellStyle name="Input 0 2 7 2 4" xfId="33310" xr:uid="{00000000-0005-0000-0000-0000493A0000}"/>
    <cellStyle name="Input 0 2 7 3" xfId="33311" xr:uid="{00000000-0005-0000-0000-00004A3A0000}"/>
    <cellStyle name="Input 0 2 7 3 2" xfId="33312" xr:uid="{00000000-0005-0000-0000-00004B3A0000}"/>
    <cellStyle name="Input 0 2 7 3 2 2" xfId="33313" xr:uid="{00000000-0005-0000-0000-00004C3A0000}"/>
    <cellStyle name="Input 0 2 7 3 3" xfId="33314" xr:uid="{00000000-0005-0000-0000-00004D3A0000}"/>
    <cellStyle name="Input 0 2 7 4" xfId="33315" xr:uid="{00000000-0005-0000-0000-00004E3A0000}"/>
    <cellStyle name="Input 0 2 7 4 2" xfId="33316" xr:uid="{00000000-0005-0000-0000-00004F3A0000}"/>
    <cellStyle name="Input 0 2 7 5" xfId="33317" xr:uid="{00000000-0005-0000-0000-0000503A0000}"/>
    <cellStyle name="Input 0 2 8" xfId="33318" xr:uid="{00000000-0005-0000-0000-0000513A0000}"/>
    <cellStyle name="Input 0 2 8 2" xfId="33319" xr:uid="{00000000-0005-0000-0000-0000523A0000}"/>
    <cellStyle name="Input 0 2 8 2 2" xfId="33320" xr:uid="{00000000-0005-0000-0000-0000533A0000}"/>
    <cellStyle name="Input 0 2 8 2 2 2" xfId="33321" xr:uid="{00000000-0005-0000-0000-0000543A0000}"/>
    <cellStyle name="Input 0 2 8 2 3" xfId="33322" xr:uid="{00000000-0005-0000-0000-0000553A0000}"/>
    <cellStyle name="Input 0 2 8 3" xfId="33323" xr:uid="{00000000-0005-0000-0000-0000563A0000}"/>
    <cellStyle name="Input 0 2 8 3 2" xfId="33324" xr:uid="{00000000-0005-0000-0000-0000573A0000}"/>
    <cellStyle name="Input 0 2 8 4" xfId="33325" xr:uid="{00000000-0005-0000-0000-0000583A0000}"/>
    <cellStyle name="Input 0 2 9" xfId="33326" xr:uid="{00000000-0005-0000-0000-0000593A0000}"/>
    <cellStyle name="Input 0 2 9 2" xfId="33327" xr:uid="{00000000-0005-0000-0000-00005A3A0000}"/>
    <cellStyle name="Input 0 20" xfId="33328" xr:uid="{00000000-0005-0000-0000-00005B3A0000}"/>
    <cellStyle name="Input 0 21" xfId="33329" xr:uid="{00000000-0005-0000-0000-00005C3A0000}"/>
    <cellStyle name="Input 0 22" xfId="33330" xr:uid="{00000000-0005-0000-0000-00005D3A0000}"/>
    <cellStyle name="Input 0 23" xfId="33331" xr:uid="{00000000-0005-0000-0000-00005E3A0000}"/>
    <cellStyle name="Input 0 24" xfId="33332" xr:uid="{00000000-0005-0000-0000-00005F3A0000}"/>
    <cellStyle name="Input 0 25" xfId="33333" xr:uid="{00000000-0005-0000-0000-0000603A0000}"/>
    <cellStyle name="Input 0 26" xfId="33334" xr:uid="{00000000-0005-0000-0000-0000613A0000}"/>
    <cellStyle name="Input 0 27" xfId="33335" xr:uid="{00000000-0005-0000-0000-0000623A0000}"/>
    <cellStyle name="Input 0 28" xfId="33336" xr:uid="{00000000-0005-0000-0000-0000633A0000}"/>
    <cellStyle name="Input 0 29" xfId="33337" xr:uid="{00000000-0005-0000-0000-0000643A0000}"/>
    <cellStyle name="Input 0 3" xfId="33338" xr:uid="{00000000-0005-0000-0000-0000653A0000}"/>
    <cellStyle name="Input 0 3 2" xfId="33339" xr:uid="{00000000-0005-0000-0000-0000663A0000}"/>
    <cellStyle name="Input 0 3 2 2" xfId="33340" xr:uid="{00000000-0005-0000-0000-0000673A0000}"/>
    <cellStyle name="Input 0 3 2 2 2" xfId="33341" xr:uid="{00000000-0005-0000-0000-0000683A0000}"/>
    <cellStyle name="Input 0 3 2 2 2 2" xfId="33342" xr:uid="{00000000-0005-0000-0000-0000693A0000}"/>
    <cellStyle name="Input 0 3 2 2 2 2 2" xfId="33343" xr:uid="{00000000-0005-0000-0000-00006A3A0000}"/>
    <cellStyle name="Input 0 3 2 2 2 2 2 2" xfId="33344" xr:uid="{00000000-0005-0000-0000-00006B3A0000}"/>
    <cellStyle name="Input 0 3 2 2 2 2 3" xfId="33345" xr:uid="{00000000-0005-0000-0000-00006C3A0000}"/>
    <cellStyle name="Input 0 3 2 2 2 3" xfId="33346" xr:uid="{00000000-0005-0000-0000-00006D3A0000}"/>
    <cellStyle name="Input 0 3 2 2 2 3 2" xfId="33347" xr:uid="{00000000-0005-0000-0000-00006E3A0000}"/>
    <cellStyle name="Input 0 3 2 2 2 4" xfId="33348" xr:uid="{00000000-0005-0000-0000-00006F3A0000}"/>
    <cellStyle name="Input 0 3 2 2 3" xfId="33349" xr:uid="{00000000-0005-0000-0000-0000703A0000}"/>
    <cellStyle name="Input 0 3 2 2 3 2" xfId="33350" xr:uid="{00000000-0005-0000-0000-0000713A0000}"/>
    <cellStyle name="Input 0 3 2 2 3 2 2" xfId="33351" xr:uid="{00000000-0005-0000-0000-0000723A0000}"/>
    <cellStyle name="Input 0 3 2 2 3 3" xfId="33352" xr:uid="{00000000-0005-0000-0000-0000733A0000}"/>
    <cellStyle name="Input 0 3 2 2 4" xfId="33353" xr:uid="{00000000-0005-0000-0000-0000743A0000}"/>
    <cellStyle name="Input 0 3 2 2 4 2" xfId="33354" xr:uid="{00000000-0005-0000-0000-0000753A0000}"/>
    <cellStyle name="Input 0 3 2 2 5" xfId="33355" xr:uid="{00000000-0005-0000-0000-0000763A0000}"/>
    <cellStyle name="Input 0 3 2 3" xfId="33356" xr:uid="{00000000-0005-0000-0000-0000773A0000}"/>
    <cellStyle name="Input 0 3 2 3 2" xfId="33357" xr:uid="{00000000-0005-0000-0000-0000783A0000}"/>
    <cellStyle name="Input 0 3 2 3 2 2" xfId="33358" xr:uid="{00000000-0005-0000-0000-0000793A0000}"/>
    <cellStyle name="Input 0 3 2 3 2 2 2" xfId="33359" xr:uid="{00000000-0005-0000-0000-00007A3A0000}"/>
    <cellStyle name="Input 0 3 2 3 2 2 2 2" xfId="33360" xr:uid="{00000000-0005-0000-0000-00007B3A0000}"/>
    <cellStyle name="Input 0 3 2 3 2 2 3" xfId="33361" xr:uid="{00000000-0005-0000-0000-00007C3A0000}"/>
    <cellStyle name="Input 0 3 2 3 2 3" xfId="33362" xr:uid="{00000000-0005-0000-0000-00007D3A0000}"/>
    <cellStyle name="Input 0 3 2 3 2 3 2" xfId="33363" xr:uid="{00000000-0005-0000-0000-00007E3A0000}"/>
    <cellStyle name="Input 0 3 2 3 2 4" xfId="33364" xr:uid="{00000000-0005-0000-0000-00007F3A0000}"/>
    <cellStyle name="Input 0 3 2 3 3" xfId="33365" xr:uid="{00000000-0005-0000-0000-0000803A0000}"/>
    <cellStyle name="Input 0 3 2 3 3 2" xfId="33366" xr:uid="{00000000-0005-0000-0000-0000813A0000}"/>
    <cellStyle name="Input 0 3 2 3 3 2 2" xfId="33367" xr:uid="{00000000-0005-0000-0000-0000823A0000}"/>
    <cellStyle name="Input 0 3 2 3 3 3" xfId="33368" xr:uid="{00000000-0005-0000-0000-0000833A0000}"/>
    <cellStyle name="Input 0 3 2 3 4" xfId="33369" xr:uid="{00000000-0005-0000-0000-0000843A0000}"/>
    <cellStyle name="Input 0 3 2 3 4 2" xfId="33370" xr:uid="{00000000-0005-0000-0000-0000853A0000}"/>
    <cellStyle name="Input 0 3 2 3 5" xfId="33371" xr:uid="{00000000-0005-0000-0000-0000863A0000}"/>
    <cellStyle name="Input 0 3 2 4" xfId="33372" xr:uid="{00000000-0005-0000-0000-0000873A0000}"/>
    <cellStyle name="Input 0 3 2 4 2" xfId="33373" xr:uid="{00000000-0005-0000-0000-0000883A0000}"/>
    <cellStyle name="Input 0 3 2 4 2 2" xfId="33374" xr:uid="{00000000-0005-0000-0000-0000893A0000}"/>
    <cellStyle name="Input 0 3 2 4 2 2 2" xfId="33375" xr:uid="{00000000-0005-0000-0000-00008A3A0000}"/>
    <cellStyle name="Input 0 3 2 4 2 3" xfId="33376" xr:uid="{00000000-0005-0000-0000-00008B3A0000}"/>
    <cellStyle name="Input 0 3 2 4 3" xfId="33377" xr:uid="{00000000-0005-0000-0000-00008C3A0000}"/>
    <cellStyle name="Input 0 3 2 4 3 2" xfId="33378" xr:uid="{00000000-0005-0000-0000-00008D3A0000}"/>
    <cellStyle name="Input 0 3 2 4 4" xfId="33379" xr:uid="{00000000-0005-0000-0000-00008E3A0000}"/>
    <cellStyle name="Input 0 3 2 5" xfId="33380" xr:uid="{00000000-0005-0000-0000-00008F3A0000}"/>
    <cellStyle name="Input 0 3 2 5 2" xfId="33381" xr:uid="{00000000-0005-0000-0000-0000903A0000}"/>
    <cellStyle name="Input 0 3 2 5 2 2" xfId="33382" xr:uid="{00000000-0005-0000-0000-0000913A0000}"/>
    <cellStyle name="Input 0 3 2 5 3" xfId="33383" xr:uid="{00000000-0005-0000-0000-0000923A0000}"/>
    <cellStyle name="Input 0 3 2 6" xfId="33384" xr:uid="{00000000-0005-0000-0000-0000933A0000}"/>
    <cellStyle name="Input 0 3 2 6 2" xfId="33385" xr:uid="{00000000-0005-0000-0000-0000943A0000}"/>
    <cellStyle name="Input 0 3 2 7" xfId="33386" xr:uid="{00000000-0005-0000-0000-0000953A0000}"/>
    <cellStyle name="Input 0 3 3" xfId="33387" xr:uid="{00000000-0005-0000-0000-0000963A0000}"/>
    <cellStyle name="Input 0 3 3 2" xfId="33388" xr:uid="{00000000-0005-0000-0000-0000973A0000}"/>
    <cellStyle name="Input 0 3 3 2 2" xfId="33389" xr:uid="{00000000-0005-0000-0000-0000983A0000}"/>
    <cellStyle name="Input 0 3 3 2 2 2" xfId="33390" xr:uid="{00000000-0005-0000-0000-0000993A0000}"/>
    <cellStyle name="Input 0 3 3 2 2 2 2" xfId="33391" xr:uid="{00000000-0005-0000-0000-00009A3A0000}"/>
    <cellStyle name="Input 0 3 3 2 2 3" xfId="33392" xr:uid="{00000000-0005-0000-0000-00009B3A0000}"/>
    <cellStyle name="Input 0 3 3 2 3" xfId="33393" xr:uid="{00000000-0005-0000-0000-00009C3A0000}"/>
    <cellStyle name="Input 0 3 3 2 3 2" xfId="33394" xr:uid="{00000000-0005-0000-0000-00009D3A0000}"/>
    <cellStyle name="Input 0 3 3 2 4" xfId="33395" xr:uid="{00000000-0005-0000-0000-00009E3A0000}"/>
    <cellStyle name="Input 0 3 3 3" xfId="33396" xr:uid="{00000000-0005-0000-0000-00009F3A0000}"/>
    <cellStyle name="Input 0 3 3 3 2" xfId="33397" xr:uid="{00000000-0005-0000-0000-0000A03A0000}"/>
    <cellStyle name="Input 0 3 3 3 2 2" xfId="33398" xr:uid="{00000000-0005-0000-0000-0000A13A0000}"/>
    <cellStyle name="Input 0 3 3 3 3" xfId="33399" xr:uid="{00000000-0005-0000-0000-0000A23A0000}"/>
    <cellStyle name="Input 0 3 3 4" xfId="33400" xr:uid="{00000000-0005-0000-0000-0000A33A0000}"/>
    <cellStyle name="Input 0 3 3 4 2" xfId="33401" xr:uid="{00000000-0005-0000-0000-0000A43A0000}"/>
    <cellStyle name="Input 0 3 3 5" xfId="33402" xr:uid="{00000000-0005-0000-0000-0000A53A0000}"/>
    <cellStyle name="Input 0 3 4" xfId="33403" xr:uid="{00000000-0005-0000-0000-0000A63A0000}"/>
    <cellStyle name="Input 0 3 4 2" xfId="33404" xr:uid="{00000000-0005-0000-0000-0000A73A0000}"/>
    <cellStyle name="Input 0 3 4 2 2" xfId="33405" xr:uid="{00000000-0005-0000-0000-0000A83A0000}"/>
    <cellStyle name="Input 0 3 4 2 2 2" xfId="33406" xr:uid="{00000000-0005-0000-0000-0000A93A0000}"/>
    <cellStyle name="Input 0 3 4 2 2 2 2" xfId="33407" xr:uid="{00000000-0005-0000-0000-0000AA3A0000}"/>
    <cellStyle name="Input 0 3 4 2 2 3" xfId="33408" xr:uid="{00000000-0005-0000-0000-0000AB3A0000}"/>
    <cellStyle name="Input 0 3 4 2 3" xfId="33409" xr:uid="{00000000-0005-0000-0000-0000AC3A0000}"/>
    <cellStyle name="Input 0 3 4 2 3 2" xfId="33410" xr:uid="{00000000-0005-0000-0000-0000AD3A0000}"/>
    <cellStyle name="Input 0 3 4 2 4" xfId="33411" xr:uid="{00000000-0005-0000-0000-0000AE3A0000}"/>
    <cellStyle name="Input 0 3 4 3" xfId="33412" xr:uid="{00000000-0005-0000-0000-0000AF3A0000}"/>
    <cellStyle name="Input 0 3 4 3 2" xfId="33413" xr:uid="{00000000-0005-0000-0000-0000B03A0000}"/>
    <cellStyle name="Input 0 3 4 3 2 2" xfId="33414" xr:uid="{00000000-0005-0000-0000-0000B13A0000}"/>
    <cellStyle name="Input 0 3 4 3 3" xfId="33415" xr:uid="{00000000-0005-0000-0000-0000B23A0000}"/>
    <cellStyle name="Input 0 3 4 4" xfId="33416" xr:uid="{00000000-0005-0000-0000-0000B33A0000}"/>
    <cellStyle name="Input 0 3 4 4 2" xfId="33417" xr:uid="{00000000-0005-0000-0000-0000B43A0000}"/>
    <cellStyle name="Input 0 3 4 5" xfId="33418" xr:uid="{00000000-0005-0000-0000-0000B53A0000}"/>
    <cellStyle name="Input 0 3 5" xfId="33419" xr:uid="{00000000-0005-0000-0000-0000B63A0000}"/>
    <cellStyle name="Input 0 3 5 2" xfId="33420" xr:uid="{00000000-0005-0000-0000-0000B73A0000}"/>
    <cellStyle name="Input 0 3 5 2 2" xfId="33421" xr:uid="{00000000-0005-0000-0000-0000B83A0000}"/>
    <cellStyle name="Input 0 3 5 2 2 2" xfId="33422" xr:uid="{00000000-0005-0000-0000-0000B93A0000}"/>
    <cellStyle name="Input 0 3 5 2 3" xfId="33423" xr:uid="{00000000-0005-0000-0000-0000BA3A0000}"/>
    <cellStyle name="Input 0 3 5 3" xfId="33424" xr:uid="{00000000-0005-0000-0000-0000BB3A0000}"/>
    <cellStyle name="Input 0 3 5 3 2" xfId="33425" xr:uid="{00000000-0005-0000-0000-0000BC3A0000}"/>
    <cellStyle name="Input 0 3 5 4" xfId="33426" xr:uid="{00000000-0005-0000-0000-0000BD3A0000}"/>
    <cellStyle name="Input 0 3 6" xfId="33427" xr:uid="{00000000-0005-0000-0000-0000BE3A0000}"/>
    <cellStyle name="Input 0 3 6 2" xfId="33428" xr:uid="{00000000-0005-0000-0000-0000BF3A0000}"/>
    <cellStyle name="Input 0 3 6 2 2" xfId="33429" xr:uid="{00000000-0005-0000-0000-0000C03A0000}"/>
    <cellStyle name="Input 0 3 6 3" xfId="33430" xr:uid="{00000000-0005-0000-0000-0000C13A0000}"/>
    <cellStyle name="Input 0 3 7" xfId="33431" xr:uid="{00000000-0005-0000-0000-0000C23A0000}"/>
    <cellStyle name="Input 0 3 7 2" xfId="33432" xr:uid="{00000000-0005-0000-0000-0000C33A0000}"/>
    <cellStyle name="Input 0 3 8" xfId="33433" xr:uid="{00000000-0005-0000-0000-0000C43A0000}"/>
    <cellStyle name="Input 0 30" xfId="33434" xr:uid="{00000000-0005-0000-0000-0000C53A0000}"/>
    <cellStyle name="Input 0 31" xfId="33435" xr:uid="{00000000-0005-0000-0000-0000C63A0000}"/>
    <cellStyle name="Input 0 32" xfId="33436" xr:uid="{00000000-0005-0000-0000-0000C73A0000}"/>
    <cellStyle name="Input 0 33" xfId="33437" xr:uid="{00000000-0005-0000-0000-0000C83A0000}"/>
    <cellStyle name="Input 0 34" xfId="33438" xr:uid="{00000000-0005-0000-0000-0000C93A0000}"/>
    <cellStyle name="Input 0 35" xfId="33439" xr:uid="{00000000-0005-0000-0000-0000CA3A0000}"/>
    <cellStyle name="Input 0 36" xfId="33440" xr:uid="{00000000-0005-0000-0000-0000CB3A0000}"/>
    <cellStyle name="Input 0 37" xfId="33441" xr:uid="{00000000-0005-0000-0000-0000CC3A0000}"/>
    <cellStyle name="Input 0 38" xfId="33442" xr:uid="{00000000-0005-0000-0000-0000CD3A0000}"/>
    <cellStyle name="Input 0 39" xfId="33443" xr:uid="{00000000-0005-0000-0000-0000CE3A0000}"/>
    <cellStyle name="Input 0 4" xfId="33444" xr:uid="{00000000-0005-0000-0000-0000CF3A0000}"/>
    <cellStyle name="Input 0 4 2" xfId="33445" xr:uid="{00000000-0005-0000-0000-0000D03A0000}"/>
    <cellStyle name="Input 0 4 2 2" xfId="33446" xr:uid="{00000000-0005-0000-0000-0000D13A0000}"/>
    <cellStyle name="Input 0 4 2 2 2" xfId="33447" xr:uid="{00000000-0005-0000-0000-0000D23A0000}"/>
    <cellStyle name="Input 0 4 2 2 2 2" xfId="33448" xr:uid="{00000000-0005-0000-0000-0000D33A0000}"/>
    <cellStyle name="Input 0 4 2 2 2 2 2" xfId="33449" xr:uid="{00000000-0005-0000-0000-0000D43A0000}"/>
    <cellStyle name="Input 0 4 2 2 2 2 2 2" xfId="33450" xr:uid="{00000000-0005-0000-0000-0000D53A0000}"/>
    <cellStyle name="Input 0 4 2 2 2 2 2 2 2" xfId="33451" xr:uid="{00000000-0005-0000-0000-0000D63A0000}"/>
    <cellStyle name="Input 0 4 2 2 2 2 2 3" xfId="33452" xr:uid="{00000000-0005-0000-0000-0000D73A0000}"/>
    <cellStyle name="Input 0 4 2 2 2 2 3" xfId="33453" xr:uid="{00000000-0005-0000-0000-0000D83A0000}"/>
    <cellStyle name="Input 0 4 2 2 2 2 3 2" xfId="33454" xr:uid="{00000000-0005-0000-0000-0000D93A0000}"/>
    <cellStyle name="Input 0 4 2 2 2 2 4" xfId="33455" xr:uid="{00000000-0005-0000-0000-0000DA3A0000}"/>
    <cellStyle name="Input 0 4 2 2 2 3" xfId="33456" xr:uid="{00000000-0005-0000-0000-0000DB3A0000}"/>
    <cellStyle name="Input 0 4 2 2 2 3 2" xfId="33457" xr:uid="{00000000-0005-0000-0000-0000DC3A0000}"/>
    <cellStyle name="Input 0 4 2 2 2 3 2 2" xfId="33458" xr:uid="{00000000-0005-0000-0000-0000DD3A0000}"/>
    <cellStyle name="Input 0 4 2 2 2 3 3" xfId="33459" xr:uid="{00000000-0005-0000-0000-0000DE3A0000}"/>
    <cellStyle name="Input 0 4 2 2 2 4" xfId="33460" xr:uid="{00000000-0005-0000-0000-0000DF3A0000}"/>
    <cellStyle name="Input 0 4 2 2 2 4 2" xfId="33461" xr:uid="{00000000-0005-0000-0000-0000E03A0000}"/>
    <cellStyle name="Input 0 4 2 2 2 5" xfId="33462" xr:uid="{00000000-0005-0000-0000-0000E13A0000}"/>
    <cellStyle name="Input 0 4 2 2 3" xfId="33463" xr:uid="{00000000-0005-0000-0000-0000E23A0000}"/>
    <cellStyle name="Input 0 4 2 2 3 2" xfId="33464" xr:uid="{00000000-0005-0000-0000-0000E33A0000}"/>
    <cellStyle name="Input 0 4 2 2 3 2 2" xfId="33465" xr:uid="{00000000-0005-0000-0000-0000E43A0000}"/>
    <cellStyle name="Input 0 4 2 2 3 2 2 2" xfId="33466" xr:uid="{00000000-0005-0000-0000-0000E53A0000}"/>
    <cellStyle name="Input 0 4 2 2 3 2 3" xfId="33467" xr:uid="{00000000-0005-0000-0000-0000E63A0000}"/>
    <cellStyle name="Input 0 4 2 2 3 3" xfId="33468" xr:uid="{00000000-0005-0000-0000-0000E73A0000}"/>
    <cellStyle name="Input 0 4 2 2 3 3 2" xfId="33469" xr:uid="{00000000-0005-0000-0000-0000E83A0000}"/>
    <cellStyle name="Input 0 4 2 2 3 4" xfId="33470" xr:uid="{00000000-0005-0000-0000-0000E93A0000}"/>
    <cellStyle name="Input 0 4 2 2 4" xfId="33471" xr:uid="{00000000-0005-0000-0000-0000EA3A0000}"/>
    <cellStyle name="Input 0 4 2 2 4 2" xfId="33472" xr:uid="{00000000-0005-0000-0000-0000EB3A0000}"/>
    <cellStyle name="Input 0 4 2 2 5" xfId="33473" xr:uid="{00000000-0005-0000-0000-0000EC3A0000}"/>
    <cellStyle name="Input 0 4 2 3" xfId="33474" xr:uid="{00000000-0005-0000-0000-0000ED3A0000}"/>
    <cellStyle name="Input 0 4 2 3 2" xfId="33475" xr:uid="{00000000-0005-0000-0000-0000EE3A0000}"/>
    <cellStyle name="Input 0 4 2 3 2 2" xfId="33476" xr:uid="{00000000-0005-0000-0000-0000EF3A0000}"/>
    <cellStyle name="Input 0 4 2 3 2 2 2" xfId="33477" xr:uid="{00000000-0005-0000-0000-0000F03A0000}"/>
    <cellStyle name="Input 0 4 2 3 2 2 2 2" xfId="33478" xr:uid="{00000000-0005-0000-0000-0000F13A0000}"/>
    <cellStyle name="Input 0 4 2 3 2 2 3" xfId="33479" xr:uid="{00000000-0005-0000-0000-0000F23A0000}"/>
    <cellStyle name="Input 0 4 2 3 2 3" xfId="33480" xr:uid="{00000000-0005-0000-0000-0000F33A0000}"/>
    <cellStyle name="Input 0 4 2 3 2 3 2" xfId="33481" xr:uid="{00000000-0005-0000-0000-0000F43A0000}"/>
    <cellStyle name="Input 0 4 2 3 2 4" xfId="33482" xr:uid="{00000000-0005-0000-0000-0000F53A0000}"/>
    <cellStyle name="Input 0 4 2 3 3" xfId="33483" xr:uid="{00000000-0005-0000-0000-0000F63A0000}"/>
    <cellStyle name="Input 0 4 2 3 3 2" xfId="33484" xr:uid="{00000000-0005-0000-0000-0000F73A0000}"/>
    <cellStyle name="Input 0 4 2 3 3 2 2" xfId="33485" xr:uid="{00000000-0005-0000-0000-0000F83A0000}"/>
    <cellStyle name="Input 0 4 2 3 3 3" xfId="33486" xr:uid="{00000000-0005-0000-0000-0000F93A0000}"/>
    <cellStyle name="Input 0 4 2 3 4" xfId="33487" xr:uid="{00000000-0005-0000-0000-0000FA3A0000}"/>
    <cellStyle name="Input 0 4 2 3 4 2" xfId="33488" xr:uid="{00000000-0005-0000-0000-0000FB3A0000}"/>
    <cellStyle name="Input 0 4 2 3 5" xfId="33489" xr:uid="{00000000-0005-0000-0000-0000FC3A0000}"/>
    <cellStyle name="Input 0 4 2 4" xfId="33490" xr:uid="{00000000-0005-0000-0000-0000FD3A0000}"/>
    <cellStyle name="Input 0 4 2 4 2" xfId="33491" xr:uid="{00000000-0005-0000-0000-0000FE3A0000}"/>
    <cellStyle name="Input 0 4 2 4 2 2" xfId="33492" xr:uid="{00000000-0005-0000-0000-0000FF3A0000}"/>
    <cellStyle name="Input 0 4 2 4 2 2 2" xfId="33493" xr:uid="{00000000-0005-0000-0000-0000003B0000}"/>
    <cellStyle name="Input 0 4 2 4 2 3" xfId="33494" xr:uid="{00000000-0005-0000-0000-0000013B0000}"/>
    <cellStyle name="Input 0 4 2 4 3" xfId="33495" xr:uid="{00000000-0005-0000-0000-0000023B0000}"/>
    <cellStyle name="Input 0 4 2 4 3 2" xfId="33496" xr:uid="{00000000-0005-0000-0000-0000033B0000}"/>
    <cellStyle name="Input 0 4 2 4 4" xfId="33497" xr:uid="{00000000-0005-0000-0000-0000043B0000}"/>
    <cellStyle name="Input 0 4 2 5" xfId="33498" xr:uid="{00000000-0005-0000-0000-0000053B0000}"/>
    <cellStyle name="Input 0 4 2 5 2" xfId="33499" xr:uid="{00000000-0005-0000-0000-0000063B0000}"/>
    <cellStyle name="Input 0 4 2 5 2 2" xfId="33500" xr:uid="{00000000-0005-0000-0000-0000073B0000}"/>
    <cellStyle name="Input 0 4 2 5 3" xfId="33501" xr:uid="{00000000-0005-0000-0000-0000083B0000}"/>
    <cellStyle name="Input 0 4 2 6" xfId="33502" xr:uid="{00000000-0005-0000-0000-0000093B0000}"/>
    <cellStyle name="Input 0 4 2 6 2" xfId="33503" xr:uid="{00000000-0005-0000-0000-00000A3B0000}"/>
    <cellStyle name="Input 0 4 2 7" xfId="33504" xr:uid="{00000000-0005-0000-0000-00000B3B0000}"/>
    <cellStyle name="Input 0 4 3" xfId="33505" xr:uid="{00000000-0005-0000-0000-00000C3B0000}"/>
    <cellStyle name="Input 0 4 3 2" xfId="33506" xr:uid="{00000000-0005-0000-0000-00000D3B0000}"/>
    <cellStyle name="Input 0 4 3 2 2" xfId="33507" xr:uid="{00000000-0005-0000-0000-00000E3B0000}"/>
    <cellStyle name="Input 0 4 3 2 2 2" xfId="33508" xr:uid="{00000000-0005-0000-0000-00000F3B0000}"/>
    <cellStyle name="Input 0 4 3 2 2 2 2" xfId="33509" xr:uid="{00000000-0005-0000-0000-0000103B0000}"/>
    <cellStyle name="Input 0 4 3 2 2 2 2 2" xfId="33510" xr:uid="{00000000-0005-0000-0000-0000113B0000}"/>
    <cellStyle name="Input 0 4 3 2 2 2 3" xfId="33511" xr:uid="{00000000-0005-0000-0000-0000123B0000}"/>
    <cellStyle name="Input 0 4 3 2 2 3" xfId="33512" xr:uid="{00000000-0005-0000-0000-0000133B0000}"/>
    <cellStyle name="Input 0 4 3 2 2 3 2" xfId="33513" xr:uid="{00000000-0005-0000-0000-0000143B0000}"/>
    <cellStyle name="Input 0 4 3 2 2 4" xfId="33514" xr:uid="{00000000-0005-0000-0000-0000153B0000}"/>
    <cellStyle name="Input 0 4 3 2 3" xfId="33515" xr:uid="{00000000-0005-0000-0000-0000163B0000}"/>
    <cellStyle name="Input 0 4 3 2 3 2" xfId="33516" xr:uid="{00000000-0005-0000-0000-0000173B0000}"/>
    <cellStyle name="Input 0 4 3 2 3 2 2" xfId="33517" xr:uid="{00000000-0005-0000-0000-0000183B0000}"/>
    <cellStyle name="Input 0 4 3 2 3 3" xfId="33518" xr:uid="{00000000-0005-0000-0000-0000193B0000}"/>
    <cellStyle name="Input 0 4 3 2 4" xfId="33519" xr:uid="{00000000-0005-0000-0000-00001A3B0000}"/>
    <cellStyle name="Input 0 4 3 2 4 2" xfId="33520" xr:uid="{00000000-0005-0000-0000-00001B3B0000}"/>
    <cellStyle name="Input 0 4 3 2 5" xfId="33521" xr:uid="{00000000-0005-0000-0000-00001C3B0000}"/>
    <cellStyle name="Input 0 4 3 3" xfId="33522" xr:uid="{00000000-0005-0000-0000-00001D3B0000}"/>
    <cellStyle name="Input 0 4 3 3 2" xfId="33523" xr:uid="{00000000-0005-0000-0000-00001E3B0000}"/>
    <cellStyle name="Input 0 4 3 3 2 2" xfId="33524" xr:uid="{00000000-0005-0000-0000-00001F3B0000}"/>
    <cellStyle name="Input 0 4 3 3 2 2 2" xfId="33525" xr:uid="{00000000-0005-0000-0000-0000203B0000}"/>
    <cellStyle name="Input 0 4 3 3 2 3" xfId="33526" xr:uid="{00000000-0005-0000-0000-0000213B0000}"/>
    <cellStyle name="Input 0 4 3 3 3" xfId="33527" xr:uid="{00000000-0005-0000-0000-0000223B0000}"/>
    <cellStyle name="Input 0 4 3 3 3 2" xfId="33528" xr:uid="{00000000-0005-0000-0000-0000233B0000}"/>
    <cellStyle name="Input 0 4 3 3 4" xfId="33529" xr:uid="{00000000-0005-0000-0000-0000243B0000}"/>
    <cellStyle name="Input 0 4 3 4" xfId="33530" xr:uid="{00000000-0005-0000-0000-0000253B0000}"/>
    <cellStyle name="Input 0 4 3 4 2" xfId="33531" xr:uid="{00000000-0005-0000-0000-0000263B0000}"/>
    <cellStyle name="Input 0 4 3 5" xfId="33532" xr:uid="{00000000-0005-0000-0000-0000273B0000}"/>
    <cellStyle name="Input 0 4 4" xfId="33533" xr:uid="{00000000-0005-0000-0000-0000283B0000}"/>
    <cellStyle name="Input 0 4 4 2" xfId="33534" xr:uid="{00000000-0005-0000-0000-0000293B0000}"/>
    <cellStyle name="Input 0 4 4 2 2" xfId="33535" xr:uid="{00000000-0005-0000-0000-00002A3B0000}"/>
    <cellStyle name="Input 0 4 4 2 2 2" xfId="33536" xr:uid="{00000000-0005-0000-0000-00002B3B0000}"/>
    <cellStyle name="Input 0 4 4 2 2 2 2" xfId="33537" xr:uid="{00000000-0005-0000-0000-00002C3B0000}"/>
    <cellStyle name="Input 0 4 4 2 2 3" xfId="33538" xr:uid="{00000000-0005-0000-0000-00002D3B0000}"/>
    <cellStyle name="Input 0 4 4 2 3" xfId="33539" xr:uid="{00000000-0005-0000-0000-00002E3B0000}"/>
    <cellStyle name="Input 0 4 4 2 3 2" xfId="33540" xr:uid="{00000000-0005-0000-0000-00002F3B0000}"/>
    <cellStyle name="Input 0 4 4 2 4" xfId="33541" xr:uid="{00000000-0005-0000-0000-0000303B0000}"/>
    <cellStyle name="Input 0 4 4 3" xfId="33542" xr:uid="{00000000-0005-0000-0000-0000313B0000}"/>
    <cellStyle name="Input 0 4 4 3 2" xfId="33543" xr:uid="{00000000-0005-0000-0000-0000323B0000}"/>
    <cellStyle name="Input 0 4 4 3 2 2" xfId="33544" xr:uid="{00000000-0005-0000-0000-0000333B0000}"/>
    <cellStyle name="Input 0 4 4 3 3" xfId="33545" xr:uid="{00000000-0005-0000-0000-0000343B0000}"/>
    <cellStyle name="Input 0 4 4 4" xfId="33546" xr:uid="{00000000-0005-0000-0000-0000353B0000}"/>
    <cellStyle name="Input 0 4 4 4 2" xfId="33547" xr:uid="{00000000-0005-0000-0000-0000363B0000}"/>
    <cellStyle name="Input 0 4 4 5" xfId="33548" xr:uid="{00000000-0005-0000-0000-0000373B0000}"/>
    <cellStyle name="Input 0 4 5" xfId="33549" xr:uid="{00000000-0005-0000-0000-0000383B0000}"/>
    <cellStyle name="Input 0 4 5 2" xfId="33550" xr:uid="{00000000-0005-0000-0000-0000393B0000}"/>
    <cellStyle name="Input 0 4 5 2 2" xfId="33551" xr:uid="{00000000-0005-0000-0000-00003A3B0000}"/>
    <cellStyle name="Input 0 4 5 2 2 2" xfId="33552" xr:uid="{00000000-0005-0000-0000-00003B3B0000}"/>
    <cellStyle name="Input 0 4 5 2 3" xfId="33553" xr:uid="{00000000-0005-0000-0000-00003C3B0000}"/>
    <cellStyle name="Input 0 4 5 3" xfId="33554" xr:uid="{00000000-0005-0000-0000-00003D3B0000}"/>
    <cellStyle name="Input 0 4 5 3 2" xfId="33555" xr:uid="{00000000-0005-0000-0000-00003E3B0000}"/>
    <cellStyle name="Input 0 4 5 4" xfId="33556" xr:uid="{00000000-0005-0000-0000-00003F3B0000}"/>
    <cellStyle name="Input 0 4 6" xfId="33557" xr:uid="{00000000-0005-0000-0000-0000403B0000}"/>
    <cellStyle name="Input 0 4 6 2" xfId="33558" xr:uid="{00000000-0005-0000-0000-0000413B0000}"/>
    <cellStyle name="Input 0 4 7" xfId="33559" xr:uid="{00000000-0005-0000-0000-0000423B0000}"/>
    <cellStyle name="Input 0 40" xfId="33560" xr:uid="{00000000-0005-0000-0000-0000433B0000}"/>
    <cellStyle name="Input 0 41" xfId="33561" xr:uid="{00000000-0005-0000-0000-0000443B0000}"/>
    <cellStyle name="Input 0 42" xfId="33562" xr:uid="{00000000-0005-0000-0000-0000453B0000}"/>
    <cellStyle name="Input 0 43" xfId="33563" xr:uid="{00000000-0005-0000-0000-0000463B0000}"/>
    <cellStyle name="Input 0 44" xfId="33564" xr:uid="{00000000-0005-0000-0000-0000473B0000}"/>
    <cellStyle name="Input 0 45" xfId="33565" xr:uid="{00000000-0005-0000-0000-0000483B0000}"/>
    <cellStyle name="Input 0 46" xfId="33566" xr:uid="{00000000-0005-0000-0000-0000493B0000}"/>
    <cellStyle name="Input 0 47" xfId="33567" xr:uid="{00000000-0005-0000-0000-00004A3B0000}"/>
    <cellStyle name="Input 0 48" xfId="33568" xr:uid="{00000000-0005-0000-0000-00004B3B0000}"/>
    <cellStyle name="Input 0 5" xfId="33569" xr:uid="{00000000-0005-0000-0000-00004C3B0000}"/>
    <cellStyle name="Input 0 5 2" xfId="33570" xr:uid="{00000000-0005-0000-0000-00004D3B0000}"/>
    <cellStyle name="Input 0 5 2 2" xfId="33571" xr:uid="{00000000-0005-0000-0000-00004E3B0000}"/>
    <cellStyle name="Input 0 5 2 2 2" xfId="33572" xr:uid="{00000000-0005-0000-0000-00004F3B0000}"/>
    <cellStyle name="Input 0 5 2 2 2 2" xfId="33573" xr:uid="{00000000-0005-0000-0000-0000503B0000}"/>
    <cellStyle name="Input 0 5 2 2 3" xfId="33574" xr:uid="{00000000-0005-0000-0000-0000513B0000}"/>
    <cellStyle name="Input 0 5 2 3" xfId="33575" xr:uid="{00000000-0005-0000-0000-0000523B0000}"/>
    <cellStyle name="Input 0 5 2 3 2" xfId="33576" xr:uid="{00000000-0005-0000-0000-0000533B0000}"/>
    <cellStyle name="Input 0 5 2 4" xfId="33577" xr:uid="{00000000-0005-0000-0000-0000543B0000}"/>
    <cellStyle name="Input 0 5 3" xfId="33578" xr:uid="{00000000-0005-0000-0000-0000553B0000}"/>
    <cellStyle name="Input 0 5 3 2" xfId="33579" xr:uid="{00000000-0005-0000-0000-0000563B0000}"/>
    <cellStyle name="Input 0 5 3 2 2" xfId="33580" xr:uid="{00000000-0005-0000-0000-0000573B0000}"/>
    <cellStyle name="Input 0 5 3 3" xfId="33581" xr:uid="{00000000-0005-0000-0000-0000583B0000}"/>
    <cellStyle name="Input 0 5 4" xfId="33582" xr:uid="{00000000-0005-0000-0000-0000593B0000}"/>
    <cellStyle name="Input 0 5 4 2" xfId="33583" xr:uid="{00000000-0005-0000-0000-00005A3B0000}"/>
    <cellStyle name="Input 0 5 5" xfId="33584" xr:uid="{00000000-0005-0000-0000-00005B3B0000}"/>
    <cellStyle name="Input 0 6" xfId="33585" xr:uid="{00000000-0005-0000-0000-00005C3B0000}"/>
    <cellStyle name="Input 0 6 2" xfId="33586" xr:uid="{00000000-0005-0000-0000-00005D3B0000}"/>
    <cellStyle name="Input 0 6 2 2" xfId="33587" xr:uid="{00000000-0005-0000-0000-00005E3B0000}"/>
    <cellStyle name="Input 0 6 2 2 2" xfId="33588" xr:uid="{00000000-0005-0000-0000-00005F3B0000}"/>
    <cellStyle name="Input 0 6 2 2 2 2" xfId="33589" xr:uid="{00000000-0005-0000-0000-0000603B0000}"/>
    <cellStyle name="Input 0 6 2 2 3" xfId="33590" xr:uid="{00000000-0005-0000-0000-0000613B0000}"/>
    <cellStyle name="Input 0 6 2 3" xfId="33591" xr:uid="{00000000-0005-0000-0000-0000623B0000}"/>
    <cellStyle name="Input 0 6 2 3 2" xfId="33592" xr:uid="{00000000-0005-0000-0000-0000633B0000}"/>
    <cellStyle name="Input 0 6 2 4" xfId="33593" xr:uid="{00000000-0005-0000-0000-0000643B0000}"/>
    <cellStyle name="Input 0 6 3" xfId="33594" xr:uid="{00000000-0005-0000-0000-0000653B0000}"/>
    <cellStyle name="Input 0 6 3 2" xfId="33595" xr:uid="{00000000-0005-0000-0000-0000663B0000}"/>
    <cellStyle name="Input 0 6 3 2 2" xfId="33596" xr:uid="{00000000-0005-0000-0000-0000673B0000}"/>
    <cellStyle name="Input 0 6 3 3" xfId="33597" xr:uid="{00000000-0005-0000-0000-0000683B0000}"/>
    <cellStyle name="Input 0 6 4" xfId="33598" xr:uid="{00000000-0005-0000-0000-0000693B0000}"/>
    <cellStyle name="Input 0 6 4 2" xfId="33599" xr:uid="{00000000-0005-0000-0000-00006A3B0000}"/>
    <cellStyle name="Input 0 6 5" xfId="33600" xr:uid="{00000000-0005-0000-0000-00006B3B0000}"/>
    <cellStyle name="Input 0 7" xfId="33601" xr:uid="{00000000-0005-0000-0000-00006C3B0000}"/>
    <cellStyle name="Input 0 7 2" xfId="33602" xr:uid="{00000000-0005-0000-0000-00006D3B0000}"/>
    <cellStyle name="Input 0 7 2 2" xfId="33603" xr:uid="{00000000-0005-0000-0000-00006E3B0000}"/>
    <cellStyle name="Input 0 7 2 2 2" xfId="33604" xr:uid="{00000000-0005-0000-0000-00006F3B0000}"/>
    <cellStyle name="Input 0 7 2 3" xfId="33605" xr:uid="{00000000-0005-0000-0000-0000703B0000}"/>
    <cellStyle name="Input 0 7 3" xfId="33606" xr:uid="{00000000-0005-0000-0000-0000713B0000}"/>
    <cellStyle name="Input 0 7 3 2" xfId="33607" xr:uid="{00000000-0005-0000-0000-0000723B0000}"/>
    <cellStyle name="Input 0 7 4" xfId="33608" xr:uid="{00000000-0005-0000-0000-0000733B0000}"/>
    <cellStyle name="Input 0 8" xfId="33609" xr:uid="{00000000-0005-0000-0000-0000743B0000}"/>
    <cellStyle name="Input 0 8 2" xfId="33610" xr:uid="{00000000-0005-0000-0000-0000753B0000}"/>
    <cellStyle name="Input 0 8 2 2" xfId="33611" xr:uid="{00000000-0005-0000-0000-0000763B0000}"/>
    <cellStyle name="Input 0 8 3" xfId="33612" xr:uid="{00000000-0005-0000-0000-0000773B0000}"/>
    <cellStyle name="Input 0 9" xfId="33613" xr:uid="{00000000-0005-0000-0000-0000783B0000}"/>
    <cellStyle name="Input 0 9 2" xfId="33614" xr:uid="{00000000-0005-0000-0000-0000793B0000}"/>
    <cellStyle name="Input 10" xfId="7424" xr:uid="{00000000-0005-0000-0000-00007A3B0000}"/>
    <cellStyle name="Input 10 2" xfId="7425" xr:uid="{00000000-0005-0000-0000-00007B3B0000}"/>
    <cellStyle name="Input 10 2 2" xfId="7426" xr:uid="{00000000-0005-0000-0000-00007C3B0000}"/>
    <cellStyle name="Input 10 2 2 2" xfId="33615" xr:uid="{00000000-0005-0000-0000-00007D3B0000}"/>
    <cellStyle name="Input 10 2 2 2 2" xfId="33616" xr:uid="{00000000-0005-0000-0000-00007E3B0000}"/>
    <cellStyle name="Input 10 2 2 2 2 2" xfId="33617" xr:uid="{00000000-0005-0000-0000-00007F3B0000}"/>
    <cellStyle name="Input 10 2 2 2 2 2 2" xfId="33618" xr:uid="{00000000-0005-0000-0000-0000803B0000}"/>
    <cellStyle name="Input 10 2 2 2 2 2 2 2" xfId="33619" xr:uid="{00000000-0005-0000-0000-0000813B0000}"/>
    <cellStyle name="Input 10 2 2 2 2 2 2 2 2" xfId="33620" xr:uid="{00000000-0005-0000-0000-0000823B0000}"/>
    <cellStyle name="Input 10 2 2 2 2 2 2 2 2 2" xfId="33621" xr:uid="{00000000-0005-0000-0000-0000833B0000}"/>
    <cellStyle name="Input 10 2 2 2 2 2 2 2 2 2 2" xfId="33622" xr:uid="{00000000-0005-0000-0000-0000843B0000}"/>
    <cellStyle name="Input 10 2 2 2 2 2 2 2 2 3" xfId="33623" xr:uid="{00000000-0005-0000-0000-0000853B0000}"/>
    <cellStyle name="Input 10 2 2 2 2 2 2 2 3" xfId="33624" xr:uid="{00000000-0005-0000-0000-0000863B0000}"/>
    <cellStyle name="Input 10 2 2 2 2 2 2 2 3 2" xfId="33625" xr:uid="{00000000-0005-0000-0000-0000873B0000}"/>
    <cellStyle name="Input 10 2 2 2 2 2 2 2 4" xfId="33626" xr:uid="{00000000-0005-0000-0000-0000883B0000}"/>
    <cellStyle name="Input 10 2 2 2 2 2 2 3" xfId="33627" xr:uid="{00000000-0005-0000-0000-0000893B0000}"/>
    <cellStyle name="Input 10 2 2 2 2 2 2 3 2" xfId="33628" xr:uid="{00000000-0005-0000-0000-00008A3B0000}"/>
    <cellStyle name="Input 10 2 2 2 2 2 2 3 2 2" xfId="33629" xr:uid="{00000000-0005-0000-0000-00008B3B0000}"/>
    <cellStyle name="Input 10 2 2 2 2 2 2 3 3" xfId="33630" xr:uid="{00000000-0005-0000-0000-00008C3B0000}"/>
    <cellStyle name="Input 10 2 2 2 2 2 2 4" xfId="33631" xr:uid="{00000000-0005-0000-0000-00008D3B0000}"/>
    <cellStyle name="Input 10 2 2 2 2 2 2 4 2" xfId="33632" xr:uid="{00000000-0005-0000-0000-00008E3B0000}"/>
    <cellStyle name="Input 10 2 2 2 2 2 2 5" xfId="33633" xr:uid="{00000000-0005-0000-0000-00008F3B0000}"/>
    <cellStyle name="Input 10 2 2 2 2 2 3" xfId="33634" xr:uid="{00000000-0005-0000-0000-0000903B0000}"/>
    <cellStyle name="Input 10 2 2 2 2 2 3 2" xfId="33635" xr:uid="{00000000-0005-0000-0000-0000913B0000}"/>
    <cellStyle name="Input 10 2 2 2 2 2 3 2 2" xfId="33636" xr:uid="{00000000-0005-0000-0000-0000923B0000}"/>
    <cellStyle name="Input 10 2 2 2 2 2 3 2 2 2" xfId="33637" xr:uid="{00000000-0005-0000-0000-0000933B0000}"/>
    <cellStyle name="Input 10 2 2 2 2 2 3 2 3" xfId="33638" xr:uid="{00000000-0005-0000-0000-0000943B0000}"/>
    <cellStyle name="Input 10 2 2 2 2 2 3 3" xfId="33639" xr:uid="{00000000-0005-0000-0000-0000953B0000}"/>
    <cellStyle name="Input 10 2 2 2 2 2 3 3 2" xfId="33640" xr:uid="{00000000-0005-0000-0000-0000963B0000}"/>
    <cellStyle name="Input 10 2 2 2 2 2 3 4" xfId="33641" xr:uid="{00000000-0005-0000-0000-0000973B0000}"/>
    <cellStyle name="Input 10 2 2 2 2 2 4" xfId="33642" xr:uid="{00000000-0005-0000-0000-0000983B0000}"/>
    <cellStyle name="Input 10 2 2 2 2 2 4 2" xfId="33643" xr:uid="{00000000-0005-0000-0000-0000993B0000}"/>
    <cellStyle name="Input 10 2 2 2 2 2 5" xfId="33644" xr:uid="{00000000-0005-0000-0000-00009A3B0000}"/>
    <cellStyle name="Input 10 2 2 2 2 3" xfId="33645" xr:uid="{00000000-0005-0000-0000-00009B3B0000}"/>
    <cellStyle name="Input 10 2 2 2 2 3 2" xfId="33646" xr:uid="{00000000-0005-0000-0000-00009C3B0000}"/>
    <cellStyle name="Input 10 2 2 2 2 3 2 2" xfId="33647" xr:uid="{00000000-0005-0000-0000-00009D3B0000}"/>
    <cellStyle name="Input 10 2 2 2 2 3 2 2 2" xfId="33648" xr:uid="{00000000-0005-0000-0000-00009E3B0000}"/>
    <cellStyle name="Input 10 2 2 2 2 3 2 2 2 2" xfId="33649" xr:uid="{00000000-0005-0000-0000-00009F3B0000}"/>
    <cellStyle name="Input 10 2 2 2 2 3 2 2 3" xfId="33650" xr:uid="{00000000-0005-0000-0000-0000A03B0000}"/>
    <cellStyle name="Input 10 2 2 2 2 3 2 3" xfId="33651" xr:uid="{00000000-0005-0000-0000-0000A13B0000}"/>
    <cellStyle name="Input 10 2 2 2 2 3 2 3 2" xfId="33652" xr:uid="{00000000-0005-0000-0000-0000A23B0000}"/>
    <cellStyle name="Input 10 2 2 2 2 3 2 4" xfId="33653" xr:uid="{00000000-0005-0000-0000-0000A33B0000}"/>
    <cellStyle name="Input 10 2 2 2 2 3 3" xfId="33654" xr:uid="{00000000-0005-0000-0000-0000A43B0000}"/>
    <cellStyle name="Input 10 2 2 2 2 3 3 2" xfId="33655" xr:uid="{00000000-0005-0000-0000-0000A53B0000}"/>
    <cellStyle name="Input 10 2 2 2 2 3 3 2 2" xfId="33656" xr:uid="{00000000-0005-0000-0000-0000A63B0000}"/>
    <cellStyle name="Input 10 2 2 2 2 3 3 3" xfId="33657" xr:uid="{00000000-0005-0000-0000-0000A73B0000}"/>
    <cellStyle name="Input 10 2 2 2 2 3 4" xfId="33658" xr:uid="{00000000-0005-0000-0000-0000A83B0000}"/>
    <cellStyle name="Input 10 2 2 2 2 3 4 2" xfId="33659" xr:uid="{00000000-0005-0000-0000-0000A93B0000}"/>
    <cellStyle name="Input 10 2 2 2 2 3 5" xfId="33660" xr:uid="{00000000-0005-0000-0000-0000AA3B0000}"/>
    <cellStyle name="Input 10 2 2 2 2 4" xfId="33661" xr:uid="{00000000-0005-0000-0000-0000AB3B0000}"/>
    <cellStyle name="Input 10 2 2 2 2 4 2" xfId="33662" xr:uid="{00000000-0005-0000-0000-0000AC3B0000}"/>
    <cellStyle name="Input 10 2 2 2 2 4 2 2" xfId="33663" xr:uid="{00000000-0005-0000-0000-0000AD3B0000}"/>
    <cellStyle name="Input 10 2 2 2 2 4 2 2 2" xfId="33664" xr:uid="{00000000-0005-0000-0000-0000AE3B0000}"/>
    <cellStyle name="Input 10 2 2 2 2 4 2 3" xfId="33665" xr:uid="{00000000-0005-0000-0000-0000AF3B0000}"/>
    <cellStyle name="Input 10 2 2 2 2 4 3" xfId="33666" xr:uid="{00000000-0005-0000-0000-0000B03B0000}"/>
    <cellStyle name="Input 10 2 2 2 2 4 3 2" xfId="33667" xr:uid="{00000000-0005-0000-0000-0000B13B0000}"/>
    <cellStyle name="Input 10 2 2 2 2 4 4" xfId="33668" xr:uid="{00000000-0005-0000-0000-0000B23B0000}"/>
    <cellStyle name="Input 10 2 2 2 2 5" xfId="33669" xr:uid="{00000000-0005-0000-0000-0000B33B0000}"/>
    <cellStyle name="Input 10 2 2 2 2 5 2" xfId="33670" xr:uid="{00000000-0005-0000-0000-0000B43B0000}"/>
    <cellStyle name="Input 10 2 2 2 2 6" xfId="33671" xr:uid="{00000000-0005-0000-0000-0000B53B0000}"/>
    <cellStyle name="Input 10 2 2 2 3" xfId="33672" xr:uid="{00000000-0005-0000-0000-0000B63B0000}"/>
    <cellStyle name="Input 10 2 2 2 3 2" xfId="33673" xr:uid="{00000000-0005-0000-0000-0000B73B0000}"/>
    <cellStyle name="Input 10 2 2 2 3 2 2" xfId="33674" xr:uid="{00000000-0005-0000-0000-0000B83B0000}"/>
    <cellStyle name="Input 10 2 2 2 3 2 2 2" xfId="33675" xr:uid="{00000000-0005-0000-0000-0000B93B0000}"/>
    <cellStyle name="Input 10 2 2 2 3 2 2 2 2" xfId="33676" xr:uid="{00000000-0005-0000-0000-0000BA3B0000}"/>
    <cellStyle name="Input 10 2 2 2 3 2 2 2 2 2" xfId="33677" xr:uid="{00000000-0005-0000-0000-0000BB3B0000}"/>
    <cellStyle name="Input 10 2 2 2 3 2 2 2 3" xfId="33678" xr:uid="{00000000-0005-0000-0000-0000BC3B0000}"/>
    <cellStyle name="Input 10 2 2 2 3 2 2 3" xfId="33679" xr:uid="{00000000-0005-0000-0000-0000BD3B0000}"/>
    <cellStyle name="Input 10 2 2 2 3 2 2 3 2" xfId="33680" xr:uid="{00000000-0005-0000-0000-0000BE3B0000}"/>
    <cellStyle name="Input 10 2 2 2 3 2 2 4" xfId="33681" xr:uid="{00000000-0005-0000-0000-0000BF3B0000}"/>
    <cellStyle name="Input 10 2 2 2 3 2 3" xfId="33682" xr:uid="{00000000-0005-0000-0000-0000C03B0000}"/>
    <cellStyle name="Input 10 2 2 2 3 2 3 2" xfId="33683" xr:uid="{00000000-0005-0000-0000-0000C13B0000}"/>
    <cellStyle name="Input 10 2 2 2 3 2 3 2 2" xfId="33684" xr:uid="{00000000-0005-0000-0000-0000C23B0000}"/>
    <cellStyle name="Input 10 2 2 2 3 2 3 3" xfId="33685" xr:uid="{00000000-0005-0000-0000-0000C33B0000}"/>
    <cellStyle name="Input 10 2 2 2 3 2 4" xfId="33686" xr:uid="{00000000-0005-0000-0000-0000C43B0000}"/>
    <cellStyle name="Input 10 2 2 2 3 2 4 2" xfId="33687" xr:uid="{00000000-0005-0000-0000-0000C53B0000}"/>
    <cellStyle name="Input 10 2 2 2 3 2 5" xfId="33688" xr:uid="{00000000-0005-0000-0000-0000C63B0000}"/>
    <cellStyle name="Input 10 2 2 2 3 3" xfId="33689" xr:uid="{00000000-0005-0000-0000-0000C73B0000}"/>
    <cellStyle name="Input 10 2 2 2 3 3 2" xfId="33690" xr:uid="{00000000-0005-0000-0000-0000C83B0000}"/>
    <cellStyle name="Input 10 2 2 2 3 3 2 2" xfId="33691" xr:uid="{00000000-0005-0000-0000-0000C93B0000}"/>
    <cellStyle name="Input 10 2 2 2 3 3 2 2 2" xfId="33692" xr:uid="{00000000-0005-0000-0000-0000CA3B0000}"/>
    <cellStyle name="Input 10 2 2 2 3 3 2 3" xfId="33693" xr:uid="{00000000-0005-0000-0000-0000CB3B0000}"/>
    <cellStyle name="Input 10 2 2 2 3 3 3" xfId="33694" xr:uid="{00000000-0005-0000-0000-0000CC3B0000}"/>
    <cellStyle name="Input 10 2 2 2 3 3 3 2" xfId="33695" xr:uid="{00000000-0005-0000-0000-0000CD3B0000}"/>
    <cellStyle name="Input 10 2 2 2 3 3 4" xfId="33696" xr:uid="{00000000-0005-0000-0000-0000CE3B0000}"/>
    <cellStyle name="Input 10 2 2 2 3 4" xfId="33697" xr:uid="{00000000-0005-0000-0000-0000CF3B0000}"/>
    <cellStyle name="Input 10 2 2 2 3 4 2" xfId="33698" xr:uid="{00000000-0005-0000-0000-0000D03B0000}"/>
    <cellStyle name="Input 10 2 2 2 3 5" xfId="33699" xr:uid="{00000000-0005-0000-0000-0000D13B0000}"/>
    <cellStyle name="Input 10 2 2 2 4" xfId="33700" xr:uid="{00000000-0005-0000-0000-0000D23B0000}"/>
    <cellStyle name="Input 10 2 2 2 4 2" xfId="33701" xr:uid="{00000000-0005-0000-0000-0000D33B0000}"/>
    <cellStyle name="Input 10 2 2 2 4 2 2" xfId="33702" xr:uid="{00000000-0005-0000-0000-0000D43B0000}"/>
    <cellStyle name="Input 10 2 2 2 4 2 2 2" xfId="33703" xr:uid="{00000000-0005-0000-0000-0000D53B0000}"/>
    <cellStyle name="Input 10 2 2 2 4 2 2 2 2" xfId="33704" xr:uid="{00000000-0005-0000-0000-0000D63B0000}"/>
    <cellStyle name="Input 10 2 2 2 4 2 2 3" xfId="33705" xr:uid="{00000000-0005-0000-0000-0000D73B0000}"/>
    <cellStyle name="Input 10 2 2 2 4 2 3" xfId="33706" xr:uid="{00000000-0005-0000-0000-0000D83B0000}"/>
    <cellStyle name="Input 10 2 2 2 4 2 3 2" xfId="33707" xr:uid="{00000000-0005-0000-0000-0000D93B0000}"/>
    <cellStyle name="Input 10 2 2 2 4 2 4" xfId="33708" xr:uid="{00000000-0005-0000-0000-0000DA3B0000}"/>
    <cellStyle name="Input 10 2 2 2 4 3" xfId="33709" xr:uid="{00000000-0005-0000-0000-0000DB3B0000}"/>
    <cellStyle name="Input 10 2 2 2 4 3 2" xfId="33710" xr:uid="{00000000-0005-0000-0000-0000DC3B0000}"/>
    <cellStyle name="Input 10 2 2 2 4 3 2 2" xfId="33711" xr:uid="{00000000-0005-0000-0000-0000DD3B0000}"/>
    <cellStyle name="Input 10 2 2 2 4 3 3" xfId="33712" xr:uid="{00000000-0005-0000-0000-0000DE3B0000}"/>
    <cellStyle name="Input 10 2 2 2 4 4" xfId="33713" xr:uid="{00000000-0005-0000-0000-0000DF3B0000}"/>
    <cellStyle name="Input 10 2 2 2 4 4 2" xfId="33714" xr:uid="{00000000-0005-0000-0000-0000E03B0000}"/>
    <cellStyle name="Input 10 2 2 2 4 5" xfId="33715" xr:uid="{00000000-0005-0000-0000-0000E13B0000}"/>
    <cellStyle name="Input 10 2 2 2 5" xfId="33716" xr:uid="{00000000-0005-0000-0000-0000E23B0000}"/>
    <cellStyle name="Input 10 2 2 2 5 2" xfId="33717" xr:uid="{00000000-0005-0000-0000-0000E33B0000}"/>
    <cellStyle name="Input 10 2 2 2 5 2 2" xfId="33718" xr:uid="{00000000-0005-0000-0000-0000E43B0000}"/>
    <cellStyle name="Input 10 2 2 2 5 2 2 2" xfId="33719" xr:uid="{00000000-0005-0000-0000-0000E53B0000}"/>
    <cellStyle name="Input 10 2 2 2 5 2 3" xfId="33720" xr:uid="{00000000-0005-0000-0000-0000E63B0000}"/>
    <cellStyle name="Input 10 2 2 2 5 3" xfId="33721" xr:uid="{00000000-0005-0000-0000-0000E73B0000}"/>
    <cellStyle name="Input 10 2 2 2 5 3 2" xfId="33722" xr:uid="{00000000-0005-0000-0000-0000E83B0000}"/>
    <cellStyle name="Input 10 2 2 2 5 4" xfId="33723" xr:uid="{00000000-0005-0000-0000-0000E93B0000}"/>
    <cellStyle name="Input 10 2 2 2 6" xfId="33724" xr:uid="{00000000-0005-0000-0000-0000EA3B0000}"/>
    <cellStyle name="Input 10 2 2 2 6 2" xfId="33725" xr:uid="{00000000-0005-0000-0000-0000EB3B0000}"/>
    <cellStyle name="Input 10 2 2 2 7" xfId="33726" xr:uid="{00000000-0005-0000-0000-0000EC3B0000}"/>
    <cellStyle name="Input 10 2 2 3" xfId="33727" xr:uid="{00000000-0005-0000-0000-0000ED3B0000}"/>
    <cellStyle name="Input 10 2 2 3 2" xfId="33728" xr:uid="{00000000-0005-0000-0000-0000EE3B0000}"/>
    <cellStyle name="Input 10 2 2 3 2 2" xfId="33729" xr:uid="{00000000-0005-0000-0000-0000EF3B0000}"/>
    <cellStyle name="Input 10 2 2 3 2 2 2" xfId="33730" xr:uid="{00000000-0005-0000-0000-0000F03B0000}"/>
    <cellStyle name="Input 10 2 2 3 2 2 2 2" xfId="33731" xr:uid="{00000000-0005-0000-0000-0000F13B0000}"/>
    <cellStyle name="Input 10 2 2 3 2 2 2 2 2" xfId="33732" xr:uid="{00000000-0005-0000-0000-0000F23B0000}"/>
    <cellStyle name="Input 10 2 2 3 2 2 2 2 2 2" xfId="33733" xr:uid="{00000000-0005-0000-0000-0000F33B0000}"/>
    <cellStyle name="Input 10 2 2 3 2 2 2 2 3" xfId="33734" xr:uid="{00000000-0005-0000-0000-0000F43B0000}"/>
    <cellStyle name="Input 10 2 2 3 2 2 2 3" xfId="33735" xr:uid="{00000000-0005-0000-0000-0000F53B0000}"/>
    <cellStyle name="Input 10 2 2 3 2 2 2 3 2" xfId="33736" xr:uid="{00000000-0005-0000-0000-0000F63B0000}"/>
    <cellStyle name="Input 10 2 2 3 2 2 2 4" xfId="33737" xr:uid="{00000000-0005-0000-0000-0000F73B0000}"/>
    <cellStyle name="Input 10 2 2 3 2 2 3" xfId="33738" xr:uid="{00000000-0005-0000-0000-0000F83B0000}"/>
    <cellStyle name="Input 10 2 2 3 2 2 3 2" xfId="33739" xr:uid="{00000000-0005-0000-0000-0000F93B0000}"/>
    <cellStyle name="Input 10 2 2 3 2 2 3 2 2" xfId="33740" xr:uid="{00000000-0005-0000-0000-0000FA3B0000}"/>
    <cellStyle name="Input 10 2 2 3 2 2 3 3" xfId="33741" xr:uid="{00000000-0005-0000-0000-0000FB3B0000}"/>
    <cellStyle name="Input 10 2 2 3 2 2 4" xfId="33742" xr:uid="{00000000-0005-0000-0000-0000FC3B0000}"/>
    <cellStyle name="Input 10 2 2 3 2 2 4 2" xfId="33743" xr:uid="{00000000-0005-0000-0000-0000FD3B0000}"/>
    <cellStyle name="Input 10 2 2 3 2 2 5" xfId="33744" xr:uid="{00000000-0005-0000-0000-0000FE3B0000}"/>
    <cellStyle name="Input 10 2 2 3 2 3" xfId="33745" xr:uid="{00000000-0005-0000-0000-0000FF3B0000}"/>
    <cellStyle name="Input 10 2 2 3 2 3 2" xfId="33746" xr:uid="{00000000-0005-0000-0000-0000003C0000}"/>
    <cellStyle name="Input 10 2 2 3 2 3 2 2" xfId="33747" xr:uid="{00000000-0005-0000-0000-0000013C0000}"/>
    <cellStyle name="Input 10 2 2 3 2 3 2 2 2" xfId="33748" xr:uid="{00000000-0005-0000-0000-0000023C0000}"/>
    <cellStyle name="Input 10 2 2 3 2 3 2 3" xfId="33749" xr:uid="{00000000-0005-0000-0000-0000033C0000}"/>
    <cellStyle name="Input 10 2 2 3 2 3 3" xfId="33750" xr:uid="{00000000-0005-0000-0000-0000043C0000}"/>
    <cellStyle name="Input 10 2 2 3 2 3 3 2" xfId="33751" xr:uid="{00000000-0005-0000-0000-0000053C0000}"/>
    <cellStyle name="Input 10 2 2 3 2 3 4" xfId="33752" xr:uid="{00000000-0005-0000-0000-0000063C0000}"/>
    <cellStyle name="Input 10 2 2 3 2 4" xfId="33753" xr:uid="{00000000-0005-0000-0000-0000073C0000}"/>
    <cellStyle name="Input 10 2 2 3 2 4 2" xfId="33754" xr:uid="{00000000-0005-0000-0000-0000083C0000}"/>
    <cellStyle name="Input 10 2 2 3 2 5" xfId="33755" xr:uid="{00000000-0005-0000-0000-0000093C0000}"/>
    <cellStyle name="Input 10 2 2 3 3" xfId="33756" xr:uid="{00000000-0005-0000-0000-00000A3C0000}"/>
    <cellStyle name="Input 10 2 2 3 3 2" xfId="33757" xr:uid="{00000000-0005-0000-0000-00000B3C0000}"/>
    <cellStyle name="Input 10 2 2 3 3 2 2" xfId="33758" xr:uid="{00000000-0005-0000-0000-00000C3C0000}"/>
    <cellStyle name="Input 10 2 2 3 3 2 2 2" xfId="33759" xr:uid="{00000000-0005-0000-0000-00000D3C0000}"/>
    <cellStyle name="Input 10 2 2 3 3 2 2 2 2" xfId="33760" xr:uid="{00000000-0005-0000-0000-00000E3C0000}"/>
    <cellStyle name="Input 10 2 2 3 3 2 2 3" xfId="33761" xr:uid="{00000000-0005-0000-0000-00000F3C0000}"/>
    <cellStyle name="Input 10 2 2 3 3 2 3" xfId="33762" xr:uid="{00000000-0005-0000-0000-0000103C0000}"/>
    <cellStyle name="Input 10 2 2 3 3 2 3 2" xfId="33763" xr:uid="{00000000-0005-0000-0000-0000113C0000}"/>
    <cellStyle name="Input 10 2 2 3 3 2 4" xfId="33764" xr:uid="{00000000-0005-0000-0000-0000123C0000}"/>
    <cellStyle name="Input 10 2 2 3 3 3" xfId="33765" xr:uid="{00000000-0005-0000-0000-0000133C0000}"/>
    <cellStyle name="Input 10 2 2 3 3 3 2" xfId="33766" xr:uid="{00000000-0005-0000-0000-0000143C0000}"/>
    <cellStyle name="Input 10 2 2 3 3 3 2 2" xfId="33767" xr:uid="{00000000-0005-0000-0000-0000153C0000}"/>
    <cellStyle name="Input 10 2 2 3 3 3 3" xfId="33768" xr:uid="{00000000-0005-0000-0000-0000163C0000}"/>
    <cellStyle name="Input 10 2 2 3 3 4" xfId="33769" xr:uid="{00000000-0005-0000-0000-0000173C0000}"/>
    <cellStyle name="Input 10 2 2 3 3 4 2" xfId="33770" xr:uid="{00000000-0005-0000-0000-0000183C0000}"/>
    <cellStyle name="Input 10 2 2 3 3 5" xfId="33771" xr:uid="{00000000-0005-0000-0000-0000193C0000}"/>
    <cellStyle name="Input 10 2 2 3 4" xfId="33772" xr:uid="{00000000-0005-0000-0000-00001A3C0000}"/>
    <cellStyle name="Input 10 2 2 3 4 2" xfId="33773" xr:uid="{00000000-0005-0000-0000-00001B3C0000}"/>
    <cellStyle name="Input 10 2 2 3 4 2 2" xfId="33774" xr:uid="{00000000-0005-0000-0000-00001C3C0000}"/>
    <cellStyle name="Input 10 2 2 3 4 2 2 2" xfId="33775" xr:uid="{00000000-0005-0000-0000-00001D3C0000}"/>
    <cellStyle name="Input 10 2 2 3 4 2 3" xfId="33776" xr:uid="{00000000-0005-0000-0000-00001E3C0000}"/>
    <cellStyle name="Input 10 2 2 3 4 3" xfId="33777" xr:uid="{00000000-0005-0000-0000-00001F3C0000}"/>
    <cellStyle name="Input 10 2 2 3 4 3 2" xfId="33778" xr:uid="{00000000-0005-0000-0000-0000203C0000}"/>
    <cellStyle name="Input 10 2 2 3 4 4" xfId="33779" xr:uid="{00000000-0005-0000-0000-0000213C0000}"/>
    <cellStyle name="Input 10 2 2 3 5" xfId="33780" xr:uid="{00000000-0005-0000-0000-0000223C0000}"/>
    <cellStyle name="Input 10 2 2 3 5 2" xfId="33781" xr:uid="{00000000-0005-0000-0000-0000233C0000}"/>
    <cellStyle name="Input 10 2 2 3 6" xfId="33782" xr:uid="{00000000-0005-0000-0000-0000243C0000}"/>
    <cellStyle name="Input 10 2 2 4" xfId="33783" xr:uid="{00000000-0005-0000-0000-0000253C0000}"/>
    <cellStyle name="Input 10 2 2 4 2" xfId="33784" xr:uid="{00000000-0005-0000-0000-0000263C0000}"/>
    <cellStyle name="Input 10 2 2 4 2 2" xfId="33785" xr:uid="{00000000-0005-0000-0000-0000273C0000}"/>
    <cellStyle name="Input 10 2 2 4 2 2 2" xfId="33786" xr:uid="{00000000-0005-0000-0000-0000283C0000}"/>
    <cellStyle name="Input 10 2 2 4 2 2 2 2" xfId="33787" xr:uid="{00000000-0005-0000-0000-0000293C0000}"/>
    <cellStyle name="Input 10 2 2 4 2 2 2 2 2" xfId="33788" xr:uid="{00000000-0005-0000-0000-00002A3C0000}"/>
    <cellStyle name="Input 10 2 2 4 2 2 2 3" xfId="33789" xr:uid="{00000000-0005-0000-0000-00002B3C0000}"/>
    <cellStyle name="Input 10 2 2 4 2 2 3" xfId="33790" xr:uid="{00000000-0005-0000-0000-00002C3C0000}"/>
    <cellStyle name="Input 10 2 2 4 2 2 3 2" xfId="33791" xr:uid="{00000000-0005-0000-0000-00002D3C0000}"/>
    <cellStyle name="Input 10 2 2 4 2 2 4" xfId="33792" xr:uid="{00000000-0005-0000-0000-00002E3C0000}"/>
    <cellStyle name="Input 10 2 2 4 2 3" xfId="33793" xr:uid="{00000000-0005-0000-0000-00002F3C0000}"/>
    <cellStyle name="Input 10 2 2 4 2 3 2" xfId="33794" xr:uid="{00000000-0005-0000-0000-0000303C0000}"/>
    <cellStyle name="Input 10 2 2 4 2 3 2 2" xfId="33795" xr:uid="{00000000-0005-0000-0000-0000313C0000}"/>
    <cellStyle name="Input 10 2 2 4 2 3 3" xfId="33796" xr:uid="{00000000-0005-0000-0000-0000323C0000}"/>
    <cellStyle name="Input 10 2 2 4 2 4" xfId="33797" xr:uid="{00000000-0005-0000-0000-0000333C0000}"/>
    <cellStyle name="Input 10 2 2 4 2 4 2" xfId="33798" xr:uid="{00000000-0005-0000-0000-0000343C0000}"/>
    <cellStyle name="Input 10 2 2 4 2 5" xfId="33799" xr:uid="{00000000-0005-0000-0000-0000353C0000}"/>
    <cellStyle name="Input 10 2 2 4 3" xfId="33800" xr:uid="{00000000-0005-0000-0000-0000363C0000}"/>
    <cellStyle name="Input 10 2 2 4 3 2" xfId="33801" xr:uid="{00000000-0005-0000-0000-0000373C0000}"/>
    <cellStyle name="Input 10 2 2 4 3 2 2" xfId="33802" xr:uid="{00000000-0005-0000-0000-0000383C0000}"/>
    <cellStyle name="Input 10 2 2 4 3 2 2 2" xfId="33803" xr:uid="{00000000-0005-0000-0000-0000393C0000}"/>
    <cellStyle name="Input 10 2 2 4 3 2 3" xfId="33804" xr:uid="{00000000-0005-0000-0000-00003A3C0000}"/>
    <cellStyle name="Input 10 2 2 4 3 3" xfId="33805" xr:uid="{00000000-0005-0000-0000-00003B3C0000}"/>
    <cellStyle name="Input 10 2 2 4 3 3 2" xfId="33806" xr:uid="{00000000-0005-0000-0000-00003C3C0000}"/>
    <cellStyle name="Input 10 2 2 4 3 4" xfId="33807" xr:uid="{00000000-0005-0000-0000-00003D3C0000}"/>
    <cellStyle name="Input 10 2 2 4 4" xfId="33808" xr:uid="{00000000-0005-0000-0000-00003E3C0000}"/>
    <cellStyle name="Input 10 2 2 4 4 2" xfId="33809" xr:uid="{00000000-0005-0000-0000-00003F3C0000}"/>
    <cellStyle name="Input 10 2 2 4 5" xfId="33810" xr:uid="{00000000-0005-0000-0000-0000403C0000}"/>
    <cellStyle name="Input 10 2 2 5" xfId="33811" xr:uid="{00000000-0005-0000-0000-0000413C0000}"/>
    <cellStyle name="Input 10 2 2 5 2" xfId="33812" xr:uid="{00000000-0005-0000-0000-0000423C0000}"/>
    <cellStyle name="Input 10 2 2 5 2 2" xfId="33813" xr:uid="{00000000-0005-0000-0000-0000433C0000}"/>
    <cellStyle name="Input 10 2 2 5 2 2 2" xfId="33814" xr:uid="{00000000-0005-0000-0000-0000443C0000}"/>
    <cellStyle name="Input 10 2 2 5 2 2 2 2" xfId="33815" xr:uid="{00000000-0005-0000-0000-0000453C0000}"/>
    <cellStyle name="Input 10 2 2 5 2 2 3" xfId="33816" xr:uid="{00000000-0005-0000-0000-0000463C0000}"/>
    <cellStyle name="Input 10 2 2 5 2 3" xfId="33817" xr:uid="{00000000-0005-0000-0000-0000473C0000}"/>
    <cellStyle name="Input 10 2 2 5 2 3 2" xfId="33818" xr:uid="{00000000-0005-0000-0000-0000483C0000}"/>
    <cellStyle name="Input 10 2 2 5 2 4" xfId="33819" xr:uid="{00000000-0005-0000-0000-0000493C0000}"/>
    <cellStyle name="Input 10 2 2 5 3" xfId="33820" xr:uid="{00000000-0005-0000-0000-00004A3C0000}"/>
    <cellStyle name="Input 10 2 2 5 3 2" xfId="33821" xr:uid="{00000000-0005-0000-0000-00004B3C0000}"/>
    <cellStyle name="Input 10 2 2 5 3 2 2" xfId="33822" xr:uid="{00000000-0005-0000-0000-00004C3C0000}"/>
    <cellStyle name="Input 10 2 2 5 3 3" xfId="33823" xr:uid="{00000000-0005-0000-0000-00004D3C0000}"/>
    <cellStyle name="Input 10 2 2 5 4" xfId="33824" xr:uid="{00000000-0005-0000-0000-00004E3C0000}"/>
    <cellStyle name="Input 10 2 2 5 4 2" xfId="33825" xr:uid="{00000000-0005-0000-0000-00004F3C0000}"/>
    <cellStyle name="Input 10 2 2 5 5" xfId="33826" xr:uid="{00000000-0005-0000-0000-0000503C0000}"/>
    <cellStyle name="Input 10 2 2 6" xfId="33827" xr:uid="{00000000-0005-0000-0000-0000513C0000}"/>
    <cellStyle name="Input 10 2 2 6 2" xfId="33828" xr:uid="{00000000-0005-0000-0000-0000523C0000}"/>
    <cellStyle name="Input 10 2 2 6 2 2" xfId="33829" xr:uid="{00000000-0005-0000-0000-0000533C0000}"/>
    <cellStyle name="Input 10 2 2 6 2 2 2" xfId="33830" xr:uid="{00000000-0005-0000-0000-0000543C0000}"/>
    <cellStyle name="Input 10 2 2 6 2 3" xfId="33831" xr:uid="{00000000-0005-0000-0000-0000553C0000}"/>
    <cellStyle name="Input 10 2 2 6 3" xfId="33832" xr:uid="{00000000-0005-0000-0000-0000563C0000}"/>
    <cellStyle name="Input 10 2 2 6 3 2" xfId="33833" xr:uid="{00000000-0005-0000-0000-0000573C0000}"/>
    <cellStyle name="Input 10 2 2 6 4" xfId="33834" xr:uid="{00000000-0005-0000-0000-0000583C0000}"/>
    <cellStyle name="Input 10 2 2 7" xfId="33835" xr:uid="{00000000-0005-0000-0000-0000593C0000}"/>
    <cellStyle name="Input 10 2 2 7 2" xfId="33836" xr:uid="{00000000-0005-0000-0000-00005A3C0000}"/>
    <cellStyle name="Input 10 2 2 8" xfId="33837" xr:uid="{00000000-0005-0000-0000-00005B3C0000}"/>
    <cellStyle name="Input 10 2 3" xfId="33838" xr:uid="{00000000-0005-0000-0000-00005C3C0000}"/>
    <cellStyle name="Input 10 2 3 2" xfId="33839" xr:uid="{00000000-0005-0000-0000-00005D3C0000}"/>
    <cellStyle name="Input 10 2 3 2 2" xfId="33840" xr:uid="{00000000-0005-0000-0000-00005E3C0000}"/>
    <cellStyle name="Input 10 2 3 2 2 2" xfId="33841" xr:uid="{00000000-0005-0000-0000-00005F3C0000}"/>
    <cellStyle name="Input 10 2 3 2 2 2 2" xfId="33842" xr:uid="{00000000-0005-0000-0000-0000603C0000}"/>
    <cellStyle name="Input 10 2 3 2 2 2 2 2" xfId="33843" xr:uid="{00000000-0005-0000-0000-0000613C0000}"/>
    <cellStyle name="Input 10 2 3 2 2 2 3" xfId="33844" xr:uid="{00000000-0005-0000-0000-0000623C0000}"/>
    <cellStyle name="Input 10 2 3 2 2 3" xfId="33845" xr:uid="{00000000-0005-0000-0000-0000633C0000}"/>
    <cellStyle name="Input 10 2 3 2 2 3 2" xfId="33846" xr:uid="{00000000-0005-0000-0000-0000643C0000}"/>
    <cellStyle name="Input 10 2 3 2 2 4" xfId="33847" xr:uid="{00000000-0005-0000-0000-0000653C0000}"/>
    <cellStyle name="Input 10 2 3 2 3" xfId="33848" xr:uid="{00000000-0005-0000-0000-0000663C0000}"/>
    <cellStyle name="Input 10 2 3 2 3 2" xfId="33849" xr:uid="{00000000-0005-0000-0000-0000673C0000}"/>
    <cellStyle name="Input 10 2 3 2 3 2 2" xfId="33850" xr:uid="{00000000-0005-0000-0000-0000683C0000}"/>
    <cellStyle name="Input 10 2 3 2 3 3" xfId="33851" xr:uid="{00000000-0005-0000-0000-0000693C0000}"/>
    <cellStyle name="Input 10 2 3 2 4" xfId="33852" xr:uid="{00000000-0005-0000-0000-00006A3C0000}"/>
    <cellStyle name="Input 10 2 3 2 4 2" xfId="33853" xr:uid="{00000000-0005-0000-0000-00006B3C0000}"/>
    <cellStyle name="Input 10 2 3 2 5" xfId="33854" xr:uid="{00000000-0005-0000-0000-00006C3C0000}"/>
    <cellStyle name="Input 10 2 3 3" xfId="33855" xr:uid="{00000000-0005-0000-0000-00006D3C0000}"/>
    <cellStyle name="Input 10 2 3 3 2" xfId="33856" xr:uid="{00000000-0005-0000-0000-00006E3C0000}"/>
    <cellStyle name="Input 10 2 3 3 2 2" xfId="33857" xr:uid="{00000000-0005-0000-0000-00006F3C0000}"/>
    <cellStyle name="Input 10 2 3 3 2 2 2" xfId="33858" xr:uid="{00000000-0005-0000-0000-0000703C0000}"/>
    <cellStyle name="Input 10 2 3 3 2 3" xfId="33859" xr:uid="{00000000-0005-0000-0000-0000713C0000}"/>
    <cellStyle name="Input 10 2 3 3 3" xfId="33860" xr:uid="{00000000-0005-0000-0000-0000723C0000}"/>
    <cellStyle name="Input 10 2 3 3 3 2" xfId="33861" xr:uid="{00000000-0005-0000-0000-0000733C0000}"/>
    <cellStyle name="Input 10 2 3 3 4" xfId="33862" xr:uid="{00000000-0005-0000-0000-0000743C0000}"/>
    <cellStyle name="Input 10 2 3 4" xfId="33863" xr:uid="{00000000-0005-0000-0000-0000753C0000}"/>
    <cellStyle name="Input 10 2 3 4 2" xfId="33864" xr:uid="{00000000-0005-0000-0000-0000763C0000}"/>
    <cellStyle name="Input 10 2 3 5" xfId="33865" xr:uid="{00000000-0005-0000-0000-0000773C0000}"/>
    <cellStyle name="Input 10 2 4" xfId="33866" xr:uid="{00000000-0005-0000-0000-0000783C0000}"/>
    <cellStyle name="Input 10 2 4 2" xfId="33867" xr:uid="{00000000-0005-0000-0000-0000793C0000}"/>
    <cellStyle name="Input 10 2 4 2 2" xfId="33868" xr:uid="{00000000-0005-0000-0000-00007A3C0000}"/>
    <cellStyle name="Input 10 2 4 2 2 2" xfId="33869" xr:uid="{00000000-0005-0000-0000-00007B3C0000}"/>
    <cellStyle name="Input 10 2 4 2 2 2 2" xfId="33870" xr:uid="{00000000-0005-0000-0000-00007C3C0000}"/>
    <cellStyle name="Input 10 2 4 2 2 3" xfId="33871" xr:uid="{00000000-0005-0000-0000-00007D3C0000}"/>
    <cellStyle name="Input 10 2 4 2 3" xfId="33872" xr:uid="{00000000-0005-0000-0000-00007E3C0000}"/>
    <cellStyle name="Input 10 2 4 2 3 2" xfId="33873" xr:uid="{00000000-0005-0000-0000-00007F3C0000}"/>
    <cellStyle name="Input 10 2 4 2 4" xfId="33874" xr:uid="{00000000-0005-0000-0000-0000803C0000}"/>
    <cellStyle name="Input 10 2 4 3" xfId="33875" xr:uid="{00000000-0005-0000-0000-0000813C0000}"/>
    <cellStyle name="Input 10 2 4 3 2" xfId="33876" xr:uid="{00000000-0005-0000-0000-0000823C0000}"/>
    <cellStyle name="Input 10 2 4 3 2 2" xfId="33877" xr:uid="{00000000-0005-0000-0000-0000833C0000}"/>
    <cellStyle name="Input 10 2 4 3 3" xfId="33878" xr:uid="{00000000-0005-0000-0000-0000843C0000}"/>
    <cellStyle name="Input 10 2 4 4" xfId="33879" xr:uid="{00000000-0005-0000-0000-0000853C0000}"/>
    <cellStyle name="Input 10 2 4 4 2" xfId="33880" xr:uid="{00000000-0005-0000-0000-0000863C0000}"/>
    <cellStyle name="Input 10 2 4 5" xfId="33881" xr:uid="{00000000-0005-0000-0000-0000873C0000}"/>
    <cellStyle name="Input 10 2 5" xfId="33882" xr:uid="{00000000-0005-0000-0000-0000883C0000}"/>
    <cellStyle name="Input 10 2 5 2" xfId="33883" xr:uid="{00000000-0005-0000-0000-0000893C0000}"/>
    <cellStyle name="Input 10 2 5 2 2" xfId="33884" xr:uid="{00000000-0005-0000-0000-00008A3C0000}"/>
    <cellStyle name="Input 10 2 5 2 2 2" xfId="33885" xr:uid="{00000000-0005-0000-0000-00008B3C0000}"/>
    <cellStyle name="Input 10 2 5 2 3" xfId="33886" xr:uid="{00000000-0005-0000-0000-00008C3C0000}"/>
    <cellStyle name="Input 10 2 5 3" xfId="33887" xr:uid="{00000000-0005-0000-0000-00008D3C0000}"/>
    <cellStyle name="Input 10 2 5 3 2" xfId="33888" xr:uid="{00000000-0005-0000-0000-00008E3C0000}"/>
    <cellStyle name="Input 10 2 5 4" xfId="33889" xr:uid="{00000000-0005-0000-0000-00008F3C0000}"/>
    <cellStyle name="Input 10 2 6" xfId="33890" xr:uid="{00000000-0005-0000-0000-0000903C0000}"/>
    <cellStyle name="Input 10 2 6 2" xfId="33891" xr:uid="{00000000-0005-0000-0000-0000913C0000}"/>
    <cellStyle name="Input 10 2 7" xfId="33892" xr:uid="{00000000-0005-0000-0000-0000923C0000}"/>
    <cellStyle name="Input 10 3" xfId="7427" xr:uid="{00000000-0005-0000-0000-0000933C0000}"/>
    <cellStyle name="Input 10 3 2" xfId="7428" xr:uid="{00000000-0005-0000-0000-0000943C0000}"/>
    <cellStyle name="Input 10 3 2 2" xfId="33893" xr:uid="{00000000-0005-0000-0000-0000953C0000}"/>
    <cellStyle name="Input 10 3 2 2 2" xfId="33894" xr:uid="{00000000-0005-0000-0000-0000963C0000}"/>
    <cellStyle name="Input 10 3 2 2 2 2" xfId="33895" xr:uid="{00000000-0005-0000-0000-0000973C0000}"/>
    <cellStyle name="Input 10 3 2 2 2 2 2" xfId="33896" xr:uid="{00000000-0005-0000-0000-0000983C0000}"/>
    <cellStyle name="Input 10 3 2 2 2 3" xfId="33897" xr:uid="{00000000-0005-0000-0000-0000993C0000}"/>
    <cellStyle name="Input 10 3 2 2 3" xfId="33898" xr:uid="{00000000-0005-0000-0000-00009A3C0000}"/>
    <cellStyle name="Input 10 3 2 2 3 2" xfId="33899" xr:uid="{00000000-0005-0000-0000-00009B3C0000}"/>
    <cellStyle name="Input 10 3 2 2 4" xfId="33900" xr:uid="{00000000-0005-0000-0000-00009C3C0000}"/>
    <cellStyle name="Input 10 3 2 3" xfId="33901" xr:uid="{00000000-0005-0000-0000-00009D3C0000}"/>
    <cellStyle name="Input 10 3 2 3 2" xfId="33902" xr:uid="{00000000-0005-0000-0000-00009E3C0000}"/>
    <cellStyle name="Input 10 3 2 3 2 2" xfId="33903" xr:uid="{00000000-0005-0000-0000-00009F3C0000}"/>
    <cellStyle name="Input 10 3 2 3 3" xfId="33904" xr:uid="{00000000-0005-0000-0000-0000A03C0000}"/>
    <cellStyle name="Input 10 3 2 4" xfId="33905" xr:uid="{00000000-0005-0000-0000-0000A13C0000}"/>
    <cellStyle name="Input 10 3 2 4 2" xfId="33906" xr:uid="{00000000-0005-0000-0000-0000A23C0000}"/>
    <cellStyle name="Input 10 3 2 5" xfId="33907" xr:uid="{00000000-0005-0000-0000-0000A33C0000}"/>
    <cellStyle name="Input 10 3 3" xfId="33908" xr:uid="{00000000-0005-0000-0000-0000A43C0000}"/>
    <cellStyle name="Input 10 3 3 2" xfId="33909" xr:uid="{00000000-0005-0000-0000-0000A53C0000}"/>
    <cellStyle name="Input 10 3 3 2 2" xfId="33910" xr:uid="{00000000-0005-0000-0000-0000A63C0000}"/>
    <cellStyle name="Input 10 3 3 2 2 2" xfId="33911" xr:uid="{00000000-0005-0000-0000-0000A73C0000}"/>
    <cellStyle name="Input 10 3 3 2 3" xfId="33912" xr:uid="{00000000-0005-0000-0000-0000A83C0000}"/>
    <cellStyle name="Input 10 3 3 3" xfId="33913" xr:uid="{00000000-0005-0000-0000-0000A93C0000}"/>
    <cellStyle name="Input 10 3 3 3 2" xfId="33914" xr:uid="{00000000-0005-0000-0000-0000AA3C0000}"/>
    <cellStyle name="Input 10 3 3 4" xfId="33915" xr:uid="{00000000-0005-0000-0000-0000AB3C0000}"/>
    <cellStyle name="Input 10 3 4" xfId="33916" xr:uid="{00000000-0005-0000-0000-0000AC3C0000}"/>
    <cellStyle name="Input 10 3 4 2" xfId="33917" xr:uid="{00000000-0005-0000-0000-0000AD3C0000}"/>
    <cellStyle name="Input 10 3 5" xfId="33918" xr:uid="{00000000-0005-0000-0000-0000AE3C0000}"/>
    <cellStyle name="Input 10 4" xfId="7429" xr:uid="{00000000-0005-0000-0000-0000AF3C0000}"/>
    <cellStyle name="Input 10 4 2" xfId="33919" xr:uid="{00000000-0005-0000-0000-0000B03C0000}"/>
    <cellStyle name="Input 10 4 2 2" xfId="33920" xr:uid="{00000000-0005-0000-0000-0000B13C0000}"/>
    <cellStyle name="Input 10 4 2 2 2" xfId="33921" xr:uid="{00000000-0005-0000-0000-0000B23C0000}"/>
    <cellStyle name="Input 10 4 2 2 2 2" xfId="33922" xr:uid="{00000000-0005-0000-0000-0000B33C0000}"/>
    <cellStyle name="Input 10 4 2 2 3" xfId="33923" xr:uid="{00000000-0005-0000-0000-0000B43C0000}"/>
    <cellStyle name="Input 10 4 2 3" xfId="33924" xr:uid="{00000000-0005-0000-0000-0000B53C0000}"/>
    <cellStyle name="Input 10 4 2 3 2" xfId="33925" xr:uid="{00000000-0005-0000-0000-0000B63C0000}"/>
    <cellStyle name="Input 10 4 2 4" xfId="33926" xr:uid="{00000000-0005-0000-0000-0000B73C0000}"/>
    <cellStyle name="Input 10 4 3" xfId="33927" xr:uid="{00000000-0005-0000-0000-0000B83C0000}"/>
    <cellStyle name="Input 10 4 3 2" xfId="33928" xr:uid="{00000000-0005-0000-0000-0000B93C0000}"/>
    <cellStyle name="Input 10 4 3 2 2" xfId="33929" xr:uid="{00000000-0005-0000-0000-0000BA3C0000}"/>
    <cellStyle name="Input 10 4 3 3" xfId="33930" xr:uid="{00000000-0005-0000-0000-0000BB3C0000}"/>
    <cellStyle name="Input 10 4 4" xfId="33931" xr:uid="{00000000-0005-0000-0000-0000BC3C0000}"/>
    <cellStyle name="Input 10 4 4 2" xfId="33932" xr:uid="{00000000-0005-0000-0000-0000BD3C0000}"/>
    <cellStyle name="Input 10 4 5" xfId="33933" xr:uid="{00000000-0005-0000-0000-0000BE3C0000}"/>
    <cellStyle name="Input 10 5" xfId="7430" xr:uid="{00000000-0005-0000-0000-0000BF3C0000}"/>
    <cellStyle name="Input 10 5 2" xfId="33934" xr:uid="{00000000-0005-0000-0000-0000C03C0000}"/>
    <cellStyle name="Input 10 5 2 2" xfId="33935" xr:uid="{00000000-0005-0000-0000-0000C13C0000}"/>
    <cellStyle name="Input 10 5 2 2 2" xfId="33936" xr:uid="{00000000-0005-0000-0000-0000C23C0000}"/>
    <cellStyle name="Input 10 5 2 3" xfId="33937" xr:uid="{00000000-0005-0000-0000-0000C33C0000}"/>
    <cellStyle name="Input 10 5 3" xfId="33938" xr:uid="{00000000-0005-0000-0000-0000C43C0000}"/>
    <cellStyle name="Input 10 5 3 2" xfId="33939" xr:uid="{00000000-0005-0000-0000-0000C53C0000}"/>
    <cellStyle name="Input 10 5 4" xfId="33940" xr:uid="{00000000-0005-0000-0000-0000C63C0000}"/>
    <cellStyle name="Input 10 6" xfId="33941" xr:uid="{00000000-0005-0000-0000-0000C73C0000}"/>
    <cellStyle name="Input 10 6 2" xfId="33942" xr:uid="{00000000-0005-0000-0000-0000C83C0000}"/>
    <cellStyle name="Input 10 7" xfId="33943" xr:uid="{00000000-0005-0000-0000-0000C93C0000}"/>
    <cellStyle name="Input 11" xfId="7431" xr:uid="{00000000-0005-0000-0000-0000CA3C0000}"/>
    <cellStyle name="Input 11 2" xfId="7432" xr:uid="{00000000-0005-0000-0000-0000CB3C0000}"/>
    <cellStyle name="Input 11 2 2" xfId="7433" xr:uid="{00000000-0005-0000-0000-0000CC3C0000}"/>
    <cellStyle name="Input 11 2 2 2" xfId="33944" xr:uid="{00000000-0005-0000-0000-0000CD3C0000}"/>
    <cellStyle name="Input 11 2 2 2 2" xfId="33945" xr:uid="{00000000-0005-0000-0000-0000CE3C0000}"/>
    <cellStyle name="Input 11 2 2 2 2 2" xfId="33946" xr:uid="{00000000-0005-0000-0000-0000CF3C0000}"/>
    <cellStyle name="Input 11 2 2 2 2 2 2" xfId="33947" xr:uid="{00000000-0005-0000-0000-0000D03C0000}"/>
    <cellStyle name="Input 11 2 2 2 2 2 2 2" xfId="33948" xr:uid="{00000000-0005-0000-0000-0000D13C0000}"/>
    <cellStyle name="Input 11 2 2 2 2 2 2 2 2" xfId="33949" xr:uid="{00000000-0005-0000-0000-0000D23C0000}"/>
    <cellStyle name="Input 11 2 2 2 2 2 2 2 2 2" xfId="33950" xr:uid="{00000000-0005-0000-0000-0000D33C0000}"/>
    <cellStyle name="Input 11 2 2 2 2 2 2 2 2 2 2" xfId="33951" xr:uid="{00000000-0005-0000-0000-0000D43C0000}"/>
    <cellStyle name="Input 11 2 2 2 2 2 2 2 2 3" xfId="33952" xr:uid="{00000000-0005-0000-0000-0000D53C0000}"/>
    <cellStyle name="Input 11 2 2 2 2 2 2 2 3" xfId="33953" xr:uid="{00000000-0005-0000-0000-0000D63C0000}"/>
    <cellStyle name="Input 11 2 2 2 2 2 2 2 3 2" xfId="33954" xr:uid="{00000000-0005-0000-0000-0000D73C0000}"/>
    <cellStyle name="Input 11 2 2 2 2 2 2 2 4" xfId="33955" xr:uid="{00000000-0005-0000-0000-0000D83C0000}"/>
    <cellStyle name="Input 11 2 2 2 2 2 2 3" xfId="33956" xr:uid="{00000000-0005-0000-0000-0000D93C0000}"/>
    <cellStyle name="Input 11 2 2 2 2 2 2 3 2" xfId="33957" xr:uid="{00000000-0005-0000-0000-0000DA3C0000}"/>
    <cellStyle name="Input 11 2 2 2 2 2 2 3 2 2" xfId="33958" xr:uid="{00000000-0005-0000-0000-0000DB3C0000}"/>
    <cellStyle name="Input 11 2 2 2 2 2 2 3 3" xfId="33959" xr:uid="{00000000-0005-0000-0000-0000DC3C0000}"/>
    <cellStyle name="Input 11 2 2 2 2 2 2 4" xfId="33960" xr:uid="{00000000-0005-0000-0000-0000DD3C0000}"/>
    <cellStyle name="Input 11 2 2 2 2 2 2 4 2" xfId="33961" xr:uid="{00000000-0005-0000-0000-0000DE3C0000}"/>
    <cellStyle name="Input 11 2 2 2 2 2 2 5" xfId="33962" xr:uid="{00000000-0005-0000-0000-0000DF3C0000}"/>
    <cellStyle name="Input 11 2 2 2 2 2 3" xfId="33963" xr:uid="{00000000-0005-0000-0000-0000E03C0000}"/>
    <cellStyle name="Input 11 2 2 2 2 2 3 2" xfId="33964" xr:uid="{00000000-0005-0000-0000-0000E13C0000}"/>
    <cellStyle name="Input 11 2 2 2 2 2 3 2 2" xfId="33965" xr:uid="{00000000-0005-0000-0000-0000E23C0000}"/>
    <cellStyle name="Input 11 2 2 2 2 2 3 2 2 2" xfId="33966" xr:uid="{00000000-0005-0000-0000-0000E33C0000}"/>
    <cellStyle name="Input 11 2 2 2 2 2 3 2 3" xfId="33967" xr:uid="{00000000-0005-0000-0000-0000E43C0000}"/>
    <cellStyle name="Input 11 2 2 2 2 2 3 3" xfId="33968" xr:uid="{00000000-0005-0000-0000-0000E53C0000}"/>
    <cellStyle name="Input 11 2 2 2 2 2 3 3 2" xfId="33969" xr:uid="{00000000-0005-0000-0000-0000E63C0000}"/>
    <cellStyle name="Input 11 2 2 2 2 2 3 4" xfId="33970" xr:uid="{00000000-0005-0000-0000-0000E73C0000}"/>
    <cellStyle name="Input 11 2 2 2 2 2 4" xfId="33971" xr:uid="{00000000-0005-0000-0000-0000E83C0000}"/>
    <cellStyle name="Input 11 2 2 2 2 2 4 2" xfId="33972" xr:uid="{00000000-0005-0000-0000-0000E93C0000}"/>
    <cellStyle name="Input 11 2 2 2 2 2 5" xfId="33973" xr:uid="{00000000-0005-0000-0000-0000EA3C0000}"/>
    <cellStyle name="Input 11 2 2 2 2 3" xfId="33974" xr:uid="{00000000-0005-0000-0000-0000EB3C0000}"/>
    <cellStyle name="Input 11 2 2 2 2 3 2" xfId="33975" xr:uid="{00000000-0005-0000-0000-0000EC3C0000}"/>
    <cellStyle name="Input 11 2 2 2 2 3 2 2" xfId="33976" xr:uid="{00000000-0005-0000-0000-0000ED3C0000}"/>
    <cellStyle name="Input 11 2 2 2 2 3 2 2 2" xfId="33977" xr:uid="{00000000-0005-0000-0000-0000EE3C0000}"/>
    <cellStyle name="Input 11 2 2 2 2 3 2 2 2 2" xfId="33978" xr:uid="{00000000-0005-0000-0000-0000EF3C0000}"/>
    <cellStyle name="Input 11 2 2 2 2 3 2 2 3" xfId="33979" xr:uid="{00000000-0005-0000-0000-0000F03C0000}"/>
    <cellStyle name="Input 11 2 2 2 2 3 2 3" xfId="33980" xr:uid="{00000000-0005-0000-0000-0000F13C0000}"/>
    <cellStyle name="Input 11 2 2 2 2 3 2 3 2" xfId="33981" xr:uid="{00000000-0005-0000-0000-0000F23C0000}"/>
    <cellStyle name="Input 11 2 2 2 2 3 2 4" xfId="33982" xr:uid="{00000000-0005-0000-0000-0000F33C0000}"/>
    <cellStyle name="Input 11 2 2 2 2 3 3" xfId="33983" xr:uid="{00000000-0005-0000-0000-0000F43C0000}"/>
    <cellStyle name="Input 11 2 2 2 2 3 3 2" xfId="33984" xr:uid="{00000000-0005-0000-0000-0000F53C0000}"/>
    <cellStyle name="Input 11 2 2 2 2 3 3 2 2" xfId="33985" xr:uid="{00000000-0005-0000-0000-0000F63C0000}"/>
    <cellStyle name="Input 11 2 2 2 2 3 3 3" xfId="33986" xr:uid="{00000000-0005-0000-0000-0000F73C0000}"/>
    <cellStyle name="Input 11 2 2 2 2 3 4" xfId="33987" xr:uid="{00000000-0005-0000-0000-0000F83C0000}"/>
    <cellStyle name="Input 11 2 2 2 2 3 4 2" xfId="33988" xr:uid="{00000000-0005-0000-0000-0000F93C0000}"/>
    <cellStyle name="Input 11 2 2 2 2 3 5" xfId="33989" xr:uid="{00000000-0005-0000-0000-0000FA3C0000}"/>
    <cellStyle name="Input 11 2 2 2 2 4" xfId="33990" xr:uid="{00000000-0005-0000-0000-0000FB3C0000}"/>
    <cellStyle name="Input 11 2 2 2 2 4 2" xfId="33991" xr:uid="{00000000-0005-0000-0000-0000FC3C0000}"/>
    <cellStyle name="Input 11 2 2 2 2 4 2 2" xfId="33992" xr:uid="{00000000-0005-0000-0000-0000FD3C0000}"/>
    <cellStyle name="Input 11 2 2 2 2 4 2 2 2" xfId="33993" xr:uid="{00000000-0005-0000-0000-0000FE3C0000}"/>
    <cellStyle name="Input 11 2 2 2 2 4 2 3" xfId="33994" xr:uid="{00000000-0005-0000-0000-0000FF3C0000}"/>
    <cellStyle name="Input 11 2 2 2 2 4 3" xfId="33995" xr:uid="{00000000-0005-0000-0000-0000003D0000}"/>
    <cellStyle name="Input 11 2 2 2 2 4 3 2" xfId="33996" xr:uid="{00000000-0005-0000-0000-0000013D0000}"/>
    <cellStyle name="Input 11 2 2 2 2 4 4" xfId="33997" xr:uid="{00000000-0005-0000-0000-0000023D0000}"/>
    <cellStyle name="Input 11 2 2 2 2 5" xfId="33998" xr:uid="{00000000-0005-0000-0000-0000033D0000}"/>
    <cellStyle name="Input 11 2 2 2 2 5 2" xfId="33999" xr:uid="{00000000-0005-0000-0000-0000043D0000}"/>
    <cellStyle name="Input 11 2 2 2 2 6" xfId="34000" xr:uid="{00000000-0005-0000-0000-0000053D0000}"/>
    <cellStyle name="Input 11 2 2 2 3" xfId="34001" xr:uid="{00000000-0005-0000-0000-0000063D0000}"/>
    <cellStyle name="Input 11 2 2 2 3 2" xfId="34002" xr:uid="{00000000-0005-0000-0000-0000073D0000}"/>
    <cellStyle name="Input 11 2 2 2 3 2 2" xfId="34003" xr:uid="{00000000-0005-0000-0000-0000083D0000}"/>
    <cellStyle name="Input 11 2 2 2 3 2 2 2" xfId="34004" xr:uid="{00000000-0005-0000-0000-0000093D0000}"/>
    <cellStyle name="Input 11 2 2 2 3 2 2 2 2" xfId="34005" xr:uid="{00000000-0005-0000-0000-00000A3D0000}"/>
    <cellStyle name="Input 11 2 2 2 3 2 2 2 2 2" xfId="34006" xr:uid="{00000000-0005-0000-0000-00000B3D0000}"/>
    <cellStyle name="Input 11 2 2 2 3 2 2 2 3" xfId="34007" xr:uid="{00000000-0005-0000-0000-00000C3D0000}"/>
    <cellStyle name="Input 11 2 2 2 3 2 2 3" xfId="34008" xr:uid="{00000000-0005-0000-0000-00000D3D0000}"/>
    <cellStyle name="Input 11 2 2 2 3 2 2 3 2" xfId="34009" xr:uid="{00000000-0005-0000-0000-00000E3D0000}"/>
    <cellStyle name="Input 11 2 2 2 3 2 2 4" xfId="34010" xr:uid="{00000000-0005-0000-0000-00000F3D0000}"/>
    <cellStyle name="Input 11 2 2 2 3 2 3" xfId="34011" xr:uid="{00000000-0005-0000-0000-0000103D0000}"/>
    <cellStyle name="Input 11 2 2 2 3 2 3 2" xfId="34012" xr:uid="{00000000-0005-0000-0000-0000113D0000}"/>
    <cellStyle name="Input 11 2 2 2 3 2 3 2 2" xfId="34013" xr:uid="{00000000-0005-0000-0000-0000123D0000}"/>
    <cellStyle name="Input 11 2 2 2 3 2 3 3" xfId="34014" xr:uid="{00000000-0005-0000-0000-0000133D0000}"/>
    <cellStyle name="Input 11 2 2 2 3 2 4" xfId="34015" xr:uid="{00000000-0005-0000-0000-0000143D0000}"/>
    <cellStyle name="Input 11 2 2 2 3 2 4 2" xfId="34016" xr:uid="{00000000-0005-0000-0000-0000153D0000}"/>
    <cellStyle name="Input 11 2 2 2 3 2 5" xfId="34017" xr:uid="{00000000-0005-0000-0000-0000163D0000}"/>
    <cellStyle name="Input 11 2 2 2 3 3" xfId="34018" xr:uid="{00000000-0005-0000-0000-0000173D0000}"/>
    <cellStyle name="Input 11 2 2 2 3 3 2" xfId="34019" xr:uid="{00000000-0005-0000-0000-0000183D0000}"/>
    <cellStyle name="Input 11 2 2 2 3 3 2 2" xfId="34020" xr:uid="{00000000-0005-0000-0000-0000193D0000}"/>
    <cellStyle name="Input 11 2 2 2 3 3 2 2 2" xfId="34021" xr:uid="{00000000-0005-0000-0000-00001A3D0000}"/>
    <cellStyle name="Input 11 2 2 2 3 3 2 3" xfId="34022" xr:uid="{00000000-0005-0000-0000-00001B3D0000}"/>
    <cellStyle name="Input 11 2 2 2 3 3 3" xfId="34023" xr:uid="{00000000-0005-0000-0000-00001C3D0000}"/>
    <cellStyle name="Input 11 2 2 2 3 3 3 2" xfId="34024" xr:uid="{00000000-0005-0000-0000-00001D3D0000}"/>
    <cellStyle name="Input 11 2 2 2 3 3 4" xfId="34025" xr:uid="{00000000-0005-0000-0000-00001E3D0000}"/>
    <cellStyle name="Input 11 2 2 2 3 4" xfId="34026" xr:uid="{00000000-0005-0000-0000-00001F3D0000}"/>
    <cellStyle name="Input 11 2 2 2 3 4 2" xfId="34027" xr:uid="{00000000-0005-0000-0000-0000203D0000}"/>
    <cellStyle name="Input 11 2 2 2 3 5" xfId="34028" xr:uid="{00000000-0005-0000-0000-0000213D0000}"/>
    <cellStyle name="Input 11 2 2 2 4" xfId="34029" xr:uid="{00000000-0005-0000-0000-0000223D0000}"/>
    <cellStyle name="Input 11 2 2 2 4 2" xfId="34030" xr:uid="{00000000-0005-0000-0000-0000233D0000}"/>
    <cellStyle name="Input 11 2 2 2 4 2 2" xfId="34031" xr:uid="{00000000-0005-0000-0000-0000243D0000}"/>
    <cellStyle name="Input 11 2 2 2 4 2 2 2" xfId="34032" xr:uid="{00000000-0005-0000-0000-0000253D0000}"/>
    <cellStyle name="Input 11 2 2 2 4 2 2 2 2" xfId="34033" xr:uid="{00000000-0005-0000-0000-0000263D0000}"/>
    <cellStyle name="Input 11 2 2 2 4 2 2 3" xfId="34034" xr:uid="{00000000-0005-0000-0000-0000273D0000}"/>
    <cellStyle name="Input 11 2 2 2 4 2 3" xfId="34035" xr:uid="{00000000-0005-0000-0000-0000283D0000}"/>
    <cellStyle name="Input 11 2 2 2 4 2 3 2" xfId="34036" xr:uid="{00000000-0005-0000-0000-0000293D0000}"/>
    <cellStyle name="Input 11 2 2 2 4 2 4" xfId="34037" xr:uid="{00000000-0005-0000-0000-00002A3D0000}"/>
    <cellStyle name="Input 11 2 2 2 4 3" xfId="34038" xr:uid="{00000000-0005-0000-0000-00002B3D0000}"/>
    <cellStyle name="Input 11 2 2 2 4 3 2" xfId="34039" xr:uid="{00000000-0005-0000-0000-00002C3D0000}"/>
    <cellStyle name="Input 11 2 2 2 4 3 2 2" xfId="34040" xr:uid="{00000000-0005-0000-0000-00002D3D0000}"/>
    <cellStyle name="Input 11 2 2 2 4 3 3" xfId="34041" xr:uid="{00000000-0005-0000-0000-00002E3D0000}"/>
    <cellStyle name="Input 11 2 2 2 4 4" xfId="34042" xr:uid="{00000000-0005-0000-0000-00002F3D0000}"/>
    <cellStyle name="Input 11 2 2 2 4 4 2" xfId="34043" xr:uid="{00000000-0005-0000-0000-0000303D0000}"/>
    <cellStyle name="Input 11 2 2 2 4 5" xfId="34044" xr:uid="{00000000-0005-0000-0000-0000313D0000}"/>
    <cellStyle name="Input 11 2 2 2 5" xfId="34045" xr:uid="{00000000-0005-0000-0000-0000323D0000}"/>
    <cellStyle name="Input 11 2 2 2 5 2" xfId="34046" xr:uid="{00000000-0005-0000-0000-0000333D0000}"/>
    <cellStyle name="Input 11 2 2 2 5 2 2" xfId="34047" xr:uid="{00000000-0005-0000-0000-0000343D0000}"/>
    <cellStyle name="Input 11 2 2 2 5 2 2 2" xfId="34048" xr:uid="{00000000-0005-0000-0000-0000353D0000}"/>
    <cellStyle name="Input 11 2 2 2 5 2 3" xfId="34049" xr:uid="{00000000-0005-0000-0000-0000363D0000}"/>
    <cellStyle name="Input 11 2 2 2 5 3" xfId="34050" xr:uid="{00000000-0005-0000-0000-0000373D0000}"/>
    <cellStyle name="Input 11 2 2 2 5 3 2" xfId="34051" xr:uid="{00000000-0005-0000-0000-0000383D0000}"/>
    <cellStyle name="Input 11 2 2 2 5 4" xfId="34052" xr:uid="{00000000-0005-0000-0000-0000393D0000}"/>
    <cellStyle name="Input 11 2 2 2 6" xfId="34053" xr:uid="{00000000-0005-0000-0000-00003A3D0000}"/>
    <cellStyle name="Input 11 2 2 2 6 2" xfId="34054" xr:uid="{00000000-0005-0000-0000-00003B3D0000}"/>
    <cellStyle name="Input 11 2 2 2 7" xfId="34055" xr:uid="{00000000-0005-0000-0000-00003C3D0000}"/>
    <cellStyle name="Input 11 2 2 3" xfId="34056" xr:uid="{00000000-0005-0000-0000-00003D3D0000}"/>
    <cellStyle name="Input 11 2 2 3 2" xfId="34057" xr:uid="{00000000-0005-0000-0000-00003E3D0000}"/>
    <cellStyle name="Input 11 2 2 3 2 2" xfId="34058" xr:uid="{00000000-0005-0000-0000-00003F3D0000}"/>
    <cellStyle name="Input 11 2 2 3 2 2 2" xfId="34059" xr:uid="{00000000-0005-0000-0000-0000403D0000}"/>
    <cellStyle name="Input 11 2 2 3 2 2 2 2" xfId="34060" xr:uid="{00000000-0005-0000-0000-0000413D0000}"/>
    <cellStyle name="Input 11 2 2 3 2 2 2 2 2" xfId="34061" xr:uid="{00000000-0005-0000-0000-0000423D0000}"/>
    <cellStyle name="Input 11 2 2 3 2 2 2 2 2 2" xfId="34062" xr:uid="{00000000-0005-0000-0000-0000433D0000}"/>
    <cellStyle name="Input 11 2 2 3 2 2 2 2 3" xfId="34063" xr:uid="{00000000-0005-0000-0000-0000443D0000}"/>
    <cellStyle name="Input 11 2 2 3 2 2 2 3" xfId="34064" xr:uid="{00000000-0005-0000-0000-0000453D0000}"/>
    <cellStyle name="Input 11 2 2 3 2 2 2 3 2" xfId="34065" xr:uid="{00000000-0005-0000-0000-0000463D0000}"/>
    <cellStyle name="Input 11 2 2 3 2 2 2 4" xfId="34066" xr:uid="{00000000-0005-0000-0000-0000473D0000}"/>
    <cellStyle name="Input 11 2 2 3 2 2 3" xfId="34067" xr:uid="{00000000-0005-0000-0000-0000483D0000}"/>
    <cellStyle name="Input 11 2 2 3 2 2 3 2" xfId="34068" xr:uid="{00000000-0005-0000-0000-0000493D0000}"/>
    <cellStyle name="Input 11 2 2 3 2 2 3 2 2" xfId="34069" xr:uid="{00000000-0005-0000-0000-00004A3D0000}"/>
    <cellStyle name="Input 11 2 2 3 2 2 3 3" xfId="34070" xr:uid="{00000000-0005-0000-0000-00004B3D0000}"/>
    <cellStyle name="Input 11 2 2 3 2 2 4" xfId="34071" xr:uid="{00000000-0005-0000-0000-00004C3D0000}"/>
    <cellStyle name="Input 11 2 2 3 2 2 4 2" xfId="34072" xr:uid="{00000000-0005-0000-0000-00004D3D0000}"/>
    <cellStyle name="Input 11 2 2 3 2 2 5" xfId="34073" xr:uid="{00000000-0005-0000-0000-00004E3D0000}"/>
    <cellStyle name="Input 11 2 2 3 2 3" xfId="34074" xr:uid="{00000000-0005-0000-0000-00004F3D0000}"/>
    <cellStyle name="Input 11 2 2 3 2 3 2" xfId="34075" xr:uid="{00000000-0005-0000-0000-0000503D0000}"/>
    <cellStyle name="Input 11 2 2 3 2 3 2 2" xfId="34076" xr:uid="{00000000-0005-0000-0000-0000513D0000}"/>
    <cellStyle name="Input 11 2 2 3 2 3 2 2 2" xfId="34077" xr:uid="{00000000-0005-0000-0000-0000523D0000}"/>
    <cellStyle name="Input 11 2 2 3 2 3 2 3" xfId="34078" xr:uid="{00000000-0005-0000-0000-0000533D0000}"/>
    <cellStyle name="Input 11 2 2 3 2 3 3" xfId="34079" xr:uid="{00000000-0005-0000-0000-0000543D0000}"/>
    <cellStyle name="Input 11 2 2 3 2 3 3 2" xfId="34080" xr:uid="{00000000-0005-0000-0000-0000553D0000}"/>
    <cellStyle name="Input 11 2 2 3 2 3 4" xfId="34081" xr:uid="{00000000-0005-0000-0000-0000563D0000}"/>
    <cellStyle name="Input 11 2 2 3 2 4" xfId="34082" xr:uid="{00000000-0005-0000-0000-0000573D0000}"/>
    <cellStyle name="Input 11 2 2 3 2 4 2" xfId="34083" xr:uid="{00000000-0005-0000-0000-0000583D0000}"/>
    <cellStyle name="Input 11 2 2 3 2 5" xfId="34084" xr:uid="{00000000-0005-0000-0000-0000593D0000}"/>
    <cellStyle name="Input 11 2 2 3 3" xfId="34085" xr:uid="{00000000-0005-0000-0000-00005A3D0000}"/>
    <cellStyle name="Input 11 2 2 3 3 2" xfId="34086" xr:uid="{00000000-0005-0000-0000-00005B3D0000}"/>
    <cellStyle name="Input 11 2 2 3 3 2 2" xfId="34087" xr:uid="{00000000-0005-0000-0000-00005C3D0000}"/>
    <cellStyle name="Input 11 2 2 3 3 2 2 2" xfId="34088" xr:uid="{00000000-0005-0000-0000-00005D3D0000}"/>
    <cellStyle name="Input 11 2 2 3 3 2 2 2 2" xfId="34089" xr:uid="{00000000-0005-0000-0000-00005E3D0000}"/>
    <cellStyle name="Input 11 2 2 3 3 2 2 3" xfId="34090" xr:uid="{00000000-0005-0000-0000-00005F3D0000}"/>
    <cellStyle name="Input 11 2 2 3 3 2 3" xfId="34091" xr:uid="{00000000-0005-0000-0000-0000603D0000}"/>
    <cellStyle name="Input 11 2 2 3 3 2 3 2" xfId="34092" xr:uid="{00000000-0005-0000-0000-0000613D0000}"/>
    <cellStyle name="Input 11 2 2 3 3 2 4" xfId="34093" xr:uid="{00000000-0005-0000-0000-0000623D0000}"/>
    <cellStyle name="Input 11 2 2 3 3 3" xfId="34094" xr:uid="{00000000-0005-0000-0000-0000633D0000}"/>
    <cellStyle name="Input 11 2 2 3 3 3 2" xfId="34095" xr:uid="{00000000-0005-0000-0000-0000643D0000}"/>
    <cellStyle name="Input 11 2 2 3 3 3 2 2" xfId="34096" xr:uid="{00000000-0005-0000-0000-0000653D0000}"/>
    <cellStyle name="Input 11 2 2 3 3 3 3" xfId="34097" xr:uid="{00000000-0005-0000-0000-0000663D0000}"/>
    <cellStyle name="Input 11 2 2 3 3 4" xfId="34098" xr:uid="{00000000-0005-0000-0000-0000673D0000}"/>
    <cellStyle name="Input 11 2 2 3 3 4 2" xfId="34099" xr:uid="{00000000-0005-0000-0000-0000683D0000}"/>
    <cellStyle name="Input 11 2 2 3 3 5" xfId="34100" xr:uid="{00000000-0005-0000-0000-0000693D0000}"/>
    <cellStyle name="Input 11 2 2 3 4" xfId="34101" xr:uid="{00000000-0005-0000-0000-00006A3D0000}"/>
    <cellStyle name="Input 11 2 2 3 4 2" xfId="34102" xr:uid="{00000000-0005-0000-0000-00006B3D0000}"/>
    <cellStyle name="Input 11 2 2 3 4 2 2" xfId="34103" xr:uid="{00000000-0005-0000-0000-00006C3D0000}"/>
    <cellStyle name="Input 11 2 2 3 4 2 2 2" xfId="34104" xr:uid="{00000000-0005-0000-0000-00006D3D0000}"/>
    <cellStyle name="Input 11 2 2 3 4 2 3" xfId="34105" xr:uid="{00000000-0005-0000-0000-00006E3D0000}"/>
    <cellStyle name="Input 11 2 2 3 4 3" xfId="34106" xr:uid="{00000000-0005-0000-0000-00006F3D0000}"/>
    <cellStyle name="Input 11 2 2 3 4 3 2" xfId="34107" xr:uid="{00000000-0005-0000-0000-0000703D0000}"/>
    <cellStyle name="Input 11 2 2 3 4 4" xfId="34108" xr:uid="{00000000-0005-0000-0000-0000713D0000}"/>
    <cellStyle name="Input 11 2 2 3 5" xfId="34109" xr:uid="{00000000-0005-0000-0000-0000723D0000}"/>
    <cellStyle name="Input 11 2 2 3 5 2" xfId="34110" xr:uid="{00000000-0005-0000-0000-0000733D0000}"/>
    <cellStyle name="Input 11 2 2 3 6" xfId="34111" xr:uid="{00000000-0005-0000-0000-0000743D0000}"/>
    <cellStyle name="Input 11 2 2 4" xfId="34112" xr:uid="{00000000-0005-0000-0000-0000753D0000}"/>
    <cellStyle name="Input 11 2 2 4 2" xfId="34113" xr:uid="{00000000-0005-0000-0000-0000763D0000}"/>
    <cellStyle name="Input 11 2 2 4 2 2" xfId="34114" xr:uid="{00000000-0005-0000-0000-0000773D0000}"/>
    <cellStyle name="Input 11 2 2 4 2 2 2" xfId="34115" xr:uid="{00000000-0005-0000-0000-0000783D0000}"/>
    <cellStyle name="Input 11 2 2 4 2 2 2 2" xfId="34116" xr:uid="{00000000-0005-0000-0000-0000793D0000}"/>
    <cellStyle name="Input 11 2 2 4 2 2 2 2 2" xfId="34117" xr:uid="{00000000-0005-0000-0000-00007A3D0000}"/>
    <cellStyle name="Input 11 2 2 4 2 2 2 3" xfId="34118" xr:uid="{00000000-0005-0000-0000-00007B3D0000}"/>
    <cellStyle name="Input 11 2 2 4 2 2 3" xfId="34119" xr:uid="{00000000-0005-0000-0000-00007C3D0000}"/>
    <cellStyle name="Input 11 2 2 4 2 2 3 2" xfId="34120" xr:uid="{00000000-0005-0000-0000-00007D3D0000}"/>
    <cellStyle name="Input 11 2 2 4 2 2 4" xfId="34121" xr:uid="{00000000-0005-0000-0000-00007E3D0000}"/>
    <cellStyle name="Input 11 2 2 4 2 3" xfId="34122" xr:uid="{00000000-0005-0000-0000-00007F3D0000}"/>
    <cellStyle name="Input 11 2 2 4 2 3 2" xfId="34123" xr:uid="{00000000-0005-0000-0000-0000803D0000}"/>
    <cellStyle name="Input 11 2 2 4 2 3 2 2" xfId="34124" xr:uid="{00000000-0005-0000-0000-0000813D0000}"/>
    <cellStyle name="Input 11 2 2 4 2 3 3" xfId="34125" xr:uid="{00000000-0005-0000-0000-0000823D0000}"/>
    <cellStyle name="Input 11 2 2 4 2 4" xfId="34126" xr:uid="{00000000-0005-0000-0000-0000833D0000}"/>
    <cellStyle name="Input 11 2 2 4 2 4 2" xfId="34127" xr:uid="{00000000-0005-0000-0000-0000843D0000}"/>
    <cellStyle name="Input 11 2 2 4 2 5" xfId="34128" xr:uid="{00000000-0005-0000-0000-0000853D0000}"/>
    <cellStyle name="Input 11 2 2 4 3" xfId="34129" xr:uid="{00000000-0005-0000-0000-0000863D0000}"/>
    <cellStyle name="Input 11 2 2 4 3 2" xfId="34130" xr:uid="{00000000-0005-0000-0000-0000873D0000}"/>
    <cellStyle name="Input 11 2 2 4 3 2 2" xfId="34131" xr:uid="{00000000-0005-0000-0000-0000883D0000}"/>
    <cellStyle name="Input 11 2 2 4 3 2 2 2" xfId="34132" xr:uid="{00000000-0005-0000-0000-0000893D0000}"/>
    <cellStyle name="Input 11 2 2 4 3 2 3" xfId="34133" xr:uid="{00000000-0005-0000-0000-00008A3D0000}"/>
    <cellStyle name="Input 11 2 2 4 3 3" xfId="34134" xr:uid="{00000000-0005-0000-0000-00008B3D0000}"/>
    <cellStyle name="Input 11 2 2 4 3 3 2" xfId="34135" xr:uid="{00000000-0005-0000-0000-00008C3D0000}"/>
    <cellStyle name="Input 11 2 2 4 3 4" xfId="34136" xr:uid="{00000000-0005-0000-0000-00008D3D0000}"/>
    <cellStyle name="Input 11 2 2 4 4" xfId="34137" xr:uid="{00000000-0005-0000-0000-00008E3D0000}"/>
    <cellStyle name="Input 11 2 2 4 4 2" xfId="34138" xr:uid="{00000000-0005-0000-0000-00008F3D0000}"/>
    <cellStyle name="Input 11 2 2 4 5" xfId="34139" xr:uid="{00000000-0005-0000-0000-0000903D0000}"/>
    <cellStyle name="Input 11 2 2 5" xfId="34140" xr:uid="{00000000-0005-0000-0000-0000913D0000}"/>
    <cellStyle name="Input 11 2 2 5 2" xfId="34141" xr:uid="{00000000-0005-0000-0000-0000923D0000}"/>
    <cellStyle name="Input 11 2 2 5 2 2" xfId="34142" xr:uid="{00000000-0005-0000-0000-0000933D0000}"/>
    <cellStyle name="Input 11 2 2 5 2 2 2" xfId="34143" xr:uid="{00000000-0005-0000-0000-0000943D0000}"/>
    <cellStyle name="Input 11 2 2 5 2 2 2 2" xfId="34144" xr:uid="{00000000-0005-0000-0000-0000953D0000}"/>
    <cellStyle name="Input 11 2 2 5 2 2 3" xfId="34145" xr:uid="{00000000-0005-0000-0000-0000963D0000}"/>
    <cellStyle name="Input 11 2 2 5 2 3" xfId="34146" xr:uid="{00000000-0005-0000-0000-0000973D0000}"/>
    <cellStyle name="Input 11 2 2 5 2 3 2" xfId="34147" xr:uid="{00000000-0005-0000-0000-0000983D0000}"/>
    <cellStyle name="Input 11 2 2 5 2 4" xfId="34148" xr:uid="{00000000-0005-0000-0000-0000993D0000}"/>
    <cellStyle name="Input 11 2 2 5 3" xfId="34149" xr:uid="{00000000-0005-0000-0000-00009A3D0000}"/>
    <cellStyle name="Input 11 2 2 5 3 2" xfId="34150" xr:uid="{00000000-0005-0000-0000-00009B3D0000}"/>
    <cellStyle name="Input 11 2 2 5 3 2 2" xfId="34151" xr:uid="{00000000-0005-0000-0000-00009C3D0000}"/>
    <cellStyle name="Input 11 2 2 5 3 3" xfId="34152" xr:uid="{00000000-0005-0000-0000-00009D3D0000}"/>
    <cellStyle name="Input 11 2 2 5 4" xfId="34153" xr:uid="{00000000-0005-0000-0000-00009E3D0000}"/>
    <cellStyle name="Input 11 2 2 5 4 2" xfId="34154" xr:uid="{00000000-0005-0000-0000-00009F3D0000}"/>
    <cellStyle name="Input 11 2 2 5 5" xfId="34155" xr:uid="{00000000-0005-0000-0000-0000A03D0000}"/>
    <cellStyle name="Input 11 2 2 6" xfId="34156" xr:uid="{00000000-0005-0000-0000-0000A13D0000}"/>
    <cellStyle name="Input 11 2 2 6 2" xfId="34157" xr:uid="{00000000-0005-0000-0000-0000A23D0000}"/>
    <cellStyle name="Input 11 2 2 6 2 2" xfId="34158" xr:uid="{00000000-0005-0000-0000-0000A33D0000}"/>
    <cellStyle name="Input 11 2 2 6 2 2 2" xfId="34159" xr:uid="{00000000-0005-0000-0000-0000A43D0000}"/>
    <cellStyle name="Input 11 2 2 6 2 3" xfId="34160" xr:uid="{00000000-0005-0000-0000-0000A53D0000}"/>
    <cellStyle name="Input 11 2 2 6 3" xfId="34161" xr:uid="{00000000-0005-0000-0000-0000A63D0000}"/>
    <cellStyle name="Input 11 2 2 6 3 2" xfId="34162" xr:uid="{00000000-0005-0000-0000-0000A73D0000}"/>
    <cellStyle name="Input 11 2 2 6 4" xfId="34163" xr:uid="{00000000-0005-0000-0000-0000A83D0000}"/>
    <cellStyle name="Input 11 2 2 7" xfId="34164" xr:uid="{00000000-0005-0000-0000-0000A93D0000}"/>
    <cellStyle name="Input 11 2 2 7 2" xfId="34165" xr:uid="{00000000-0005-0000-0000-0000AA3D0000}"/>
    <cellStyle name="Input 11 2 2 8" xfId="34166" xr:uid="{00000000-0005-0000-0000-0000AB3D0000}"/>
    <cellStyle name="Input 11 2 3" xfId="34167" xr:uid="{00000000-0005-0000-0000-0000AC3D0000}"/>
    <cellStyle name="Input 11 2 3 2" xfId="34168" xr:uid="{00000000-0005-0000-0000-0000AD3D0000}"/>
    <cellStyle name="Input 11 2 3 2 2" xfId="34169" xr:uid="{00000000-0005-0000-0000-0000AE3D0000}"/>
    <cellStyle name="Input 11 2 3 2 2 2" xfId="34170" xr:uid="{00000000-0005-0000-0000-0000AF3D0000}"/>
    <cellStyle name="Input 11 2 3 2 2 2 2" xfId="34171" xr:uid="{00000000-0005-0000-0000-0000B03D0000}"/>
    <cellStyle name="Input 11 2 3 2 2 2 2 2" xfId="34172" xr:uid="{00000000-0005-0000-0000-0000B13D0000}"/>
    <cellStyle name="Input 11 2 3 2 2 2 3" xfId="34173" xr:uid="{00000000-0005-0000-0000-0000B23D0000}"/>
    <cellStyle name="Input 11 2 3 2 2 3" xfId="34174" xr:uid="{00000000-0005-0000-0000-0000B33D0000}"/>
    <cellStyle name="Input 11 2 3 2 2 3 2" xfId="34175" xr:uid="{00000000-0005-0000-0000-0000B43D0000}"/>
    <cellStyle name="Input 11 2 3 2 2 4" xfId="34176" xr:uid="{00000000-0005-0000-0000-0000B53D0000}"/>
    <cellStyle name="Input 11 2 3 2 3" xfId="34177" xr:uid="{00000000-0005-0000-0000-0000B63D0000}"/>
    <cellStyle name="Input 11 2 3 2 3 2" xfId="34178" xr:uid="{00000000-0005-0000-0000-0000B73D0000}"/>
    <cellStyle name="Input 11 2 3 2 3 2 2" xfId="34179" xr:uid="{00000000-0005-0000-0000-0000B83D0000}"/>
    <cellStyle name="Input 11 2 3 2 3 3" xfId="34180" xr:uid="{00000000-0005-0000-0000-0000B93D0000}"/>
    <cellStyle name="Input 11 2 3 2 4" xfId="34181" xr:uid="{00000000-0005-0000-0000-0000BA3D0000}"/>
    <cellStyle name="Input 11 2 3 2 4 2" xfId="34182" xr:uid="{00000000-0005-0000-0000-0000BB3D0000}"/>
    <cellStyle name="Input 11 2 3 2 5" xfId="34183" xr:uid="{00000000-0005-0000-0000-0000BC3D0000}"/>
    <cellStyle name="Input 11 2 3 3" xfId="34184" xr:uid="{00000000-0005-0000-0000-0000BD3D0000}"/>
    <cellStyle name="Input 11 2 3 3 2" xfId="34185" xr:uid="{00000000-0005-0000-0000-0000BE3D0000}"/>
    <cellStyle name="Input 11 2 3 3 2 2" xfId="34186" xr:uid="{00000000-0005-0000-0000-0000BF3D0000}"/>
    <cellStyle name="Input 11 2 3 3 2 2 2" xfId="34187" xr:uid="{00000000-0005-0000-0000-0000C03D0000}"/>
    <cellStyle name="Input 11 2 3 3 2 3" xfId="34188" xr:uid="{00000000-0005-0000-0000-0000C13D0000}"/>
    <cellStyle name="Input 11 2 3 3 3" xfId="34189" xr:uid="{00000000-0005-0000-0000-0000C23D0000}"/>
    <cellStyle name="Input 11 2 3 3 3 2" xfId="34190" xr:uid="{00000000-0005-0000-0000-0000C33D0000}"/>
    <cellStyle name="Input 11 2 3 3 4" xfId="34191" xr:uid="{00000000-0005-0000-0000-0000C43D0000}"/>
    <cellStyle name="Input 11 2 3 4" xfId="34192" xr:uid="{00000000-0005-0000-0000-0000C53D0000}"/>
    <cellStyle name="Input 11 2 3 4 2" xfId="34193" xr:uid="{00000000-0005-0000-0000-0000C63D0000}"/>
    <cellStyle name="Input 11 2 3 5" xfId="34194" xr:uid="{00000000-0005-0000-0000-0000C73D0000}"/>
    <cellStyle name="Input 11 2 4" xfId="34195" xr:uid="{00000000-0005-0000-0000-0000C83D0000}"/>
    <cellStyle name="Input 11 2 4 2" xfId="34196" xr:uid="{00000000-0005-0000-0000-0000C93D0000}"/>
    <cellStyle name="Input 11 2 4 2 2" xfId="34197" xr:uid="{00000000-0005-0000-0000-0000CA3D0000}"/>
    <cellStyle name="Input 11 2 4 2 2 2" xfId="34198" xr:uid="{00000000-0005-0000-0000-0000CB3D0000}"/>
    <cellStyle name="Input 11 2 4 2 2 2 2" xfId="34199" xr:uid="{00000000-0005-0000-0000-0000CC3D0000}"/>
    <cellStyle name="Input 11 2 4 2 2 3" xfId="34200" xr:uid="{00000000-0005-0000-0000-0000CD3D0000}"/>
    <cellStyle name="Input 11 2 4 2 3" xfId="34201" xr:uid="{00000000-0005-0000-0000-0000CE3D0000}"/>
    <cellStyle name="Input 11 2 4 2 3 2" xfId="34202" xr:uid="{00000000-0005-0000-0000-0000CF3D0000}"/>
    <cellStyle name="Input 11 2 4 2 4" xfId="34203" xr:uid="{00000000-0005-0000-0000-0000D03D0000}"/>
    <cellStyle name="Input 11 2 4 3" xfId="34204" xr:uid="{00000000-0005-0000-0000-0000D13D0000}"/>
    <cellStyle name="Input 11 2 4 3 2" xfId="34205" xr:uid="{00000000-0005-0000-0000-0000D23D0000}"/>
    <cellStyle name="Input 11 2 4 3 2 2" xfId="34206" xr:uid="{00000000-0005-0000-0000-0000D33D0000}"/>
    <cellStyle name="Input 11 2 4 3 3" xfId="34207" xr:uid="{00000000-0005-0000-0000-0000D43D0000}"/>
    <cellStyle name="Input 11 2 4 4" xfId="34208" xr:uid="{00000000-0005-0000-0000-0000D53D0000}"/>
    <cellStyle name="Input 11 2 4 4 2" xfId="34209" xr:uid="{00000000-0005-0000-0000-0000D63D0000}"/>
    <cellStyle name="Input 11 2 4 5" xfId="34210" xr:uid="{00000000-0005-0000-0000-0000D73D0000}"/>
    <cellStyle name="Input 11 2 5" xfId="34211" xr:uid="{00000000-0005-0000-0000-0000D83D0000}"/>
    <cellStyle name="Input 11 2 5 2" xfId="34212" xr:uid="{00000000-0005-0000-0000-0000D93D0000}"/>
    <cellStyle name="Input 11 2 5 2 2" xfId="34213" xr:uid="{00000000-0005-0000-0000-0000DA3D0000}"/>
    <cellStyle name="Input 11 2 5 2 2 2" xfId="34214" xr:uid="{00000000-0005-0000-0000-0000DB3D0000}"/>
    <cellStyle name="Input 11 2 5 2 3" xfId="34215" xr:uid="{00000000-0005-0000-0000-0000DC3D0000}"/>
    <cellStyle name="Input 11 2 5 3" xfId="34216" xr:uid="{00000000-0005-0000-0000-0000DD3D0000}"/>
    <cellStyle name="Input 11 2 5 3 2" xfId="34217" xr:uid="{00000000-0005-0000-0000-0000DE3D0000}"/>
    <cellStyle name="Input 11 2 5 4" xfId="34218" xr:uid="{00000000-0005-0000-0000-0000DF3D0000}"/>
    <cellStyle name="Input 11 2 6" xfId="34219" xr:uid="{00000000-0005-0000-0000-0000E03D0000}"/>
    <cellStyle name="Input 11 2 6 2" xfId="34220" xr:uid="{00000000-0005-0000-0000-0000E13D0000}"/>
    <cellStyle name="Input 11 2 7" xfId="34221" xr:uid="{00000000-0005-0000-0000-0000E23D0000}"/>
    <cellStyle name="Input 11 3" xfId="7434" xr:uid="{00000000-0005-0000-0000-0000E33D0000}"/>
    <cellStyle name="Input 11 3 2" xfId="7435" xr:uid="{00000000-0005-0000-0000-0000E43D0000}"/>
    <cellStyle name="Input 11 3 2 2" xfId="34222" xr:uid="{00000000-0005-0000-0000-0000E53D0000}"/>
    <cellStyle name="Input 11 3 2 2 2" xfId="34223" xr:uid="{00000000-0005-0000-0000-0000E63D0000}"/>
    <cellStyle name="Input 11 3 2 2 2 2" xfId="34224" xr:uid="{00000000-0005-0000-0000-0000E73D0000}"/>
    <cellStyle name="Input 11 3 2 2 2 2 2" xfId="34225" xr:uid="{00000000-0005-0000-0000-0000E83D0000}"/>
    <cellStyle name="Input 11 3 2 2 2 3" xfId="34226" xr:uid="{00000000-0005-0000-0000-0000E93D0000}"/>
    <cellStyle name="Input 11 3 2 2 3" xfId="34227" xr:uid="{00000000-0005-0000-0000-0000EA3D0000}"/>
    <cellStyle name="Input 11 3 2 2 3 2" xfId="34228" xr:uid="{00000000-0005-0000-0000-0000EB3D0000}"/>
    <cellStyle name="Input 11 3 2 2 4" xfId="34229" xr:uid="{00000000-0005-0000-0000-0000EC3D0000}"/>
    <cellStyle name="Input 11 3 2 3" xfId="34230" xr:uid="{00000000-0005-0000-0000-0000ED3D0000}"/>
    <cellStyle name="Input 11 3 2 3 2" xfId="34231" xr:uid="{00000000-0005-0000-0000-0000EE3D0000}"/>
    <cellStyle name="Input 11 3 2 3 2 2" xfId="34232" xr:uid="{00000000-0005-0000-0000-0000EF3D0000}"/>
    <cellStyle name="Input 11 3 2 3 3" xfId="34233" xr:uid="{00000000-0005-0000-0000-0000F03D0000}"/>
    <cellStyle name="Input 11 3 2 4" xfId="34234" xr:uid="{00000000-0005-0000-0000-0000F13D0000}"/>
    <cellStyle name="Input 11 3 2 4 2" xfId="34235" xr:uid="{00000000-0005-0000-0000-0000F23D0000}"/>
    <cellStyle name="Input 11 3 2 5" xfId="34236" xr:uid="{00000000-0005-0000-0000-0000F33D0000}"/>
    <cellStyle name="Input 11 3 3" xfId="34237" xr:uid="{00000000-0005-0000-0000-0000F43D0000}"/>
    <cellStyle name="Input 11 3 3 2" xfId="34238" xr:uid="{00000000-0005-0000-0000-0000F53D0000}"/>
    <cellStyle name="Input 11 3 3 2 2" xfId="34239" xr:uid="{00000000-0005-0000-0000-0000F63D0000}"/>
    <cellStyle name="Input 11 3 3 2 2 2" xfId="34240" xr:uid="{00000000-0005-0000-0000-0000F73D0000}"/>
    <cellStyle name="Input 11 3 3 2 3" xfId="34241" xr:uid="{00000000-0005-0000-0000-0000F83D0000}"/>
    <cellStyle name="Input 11 3 3 3" xfId="34242" xr:uid="{00000000-0005-0000-0000-0000F93D0000}"/>
    <cellStyle name="Input 11 3 3 3 2" xfId="34243" xr:uid="{00000000-0005-0000-0000-0000FA3D0000}"/>
    <cellStyle name="Input 11 3 3 4" xfId="34244" xr:uid="{00000000-0005-0000-0000-0000FB3D0000}"/>
    <cellStyle name="Input 11 3 4" xfId="34245" xr:uid="{00000000-0005-0000-0000-0000FC3D0000}"/>
    <cellStyle name="Input 11 3 4 2" xfId="34246" xr:uid="{00000000-0005-0000-0000-0000FD3D0000}"/>
    <cellStyle name="Input 11 3 5" xfId="34247" xr:uid="{00000000-0005-0000-0000-0000FE3D0000}"/>
    <cellStyle name="Input 11 4" xfId="7436" xr:uid="{00000000-0005-0000-0000-0000FF3D0000}"/>
    <cellStyle name="Input 11 4 2" xfId="34248" xr:uid="{00000000-0005-0000-0000-0000003E0000}"/>
    <cellStyle name="Input 11 4 2 2" xfId="34249" xr:uid="{00000000-0005-0000-0000-0000013E0000}"/>
    <cellStyle name="Input 11 4 2 2 2" xfId="34250" xr:uid="{00000000-0005-0000-0000-0000023E0000}"/>
    <cellStyle name="Input 11 4 2 2 2 2" xfId="34251" xr:uid="{00000000-0005-0000-0000-0000033E0000}"/>
    <cellStyle name="Input 11 4 2 2 3" xfId="34252" xr:uid="{00000000-0005-0000-0000-0000043E0000}"/>
    <cellStyle name="Input 11 4 2 3" xfId="34253" xr:uid="{00000000-0005-0000-0000-0000053E0000}"/>
    <cellStyle name="Input 11 4 2 3 2" xfId="34254" xr:uid="{00000000-0005-0000-0000-0000063E0000}"/>
    <cellStyle name="Input 11 4 2 4" xfId="34255" xr:uid="{00000000-0005-0000-0000-0000073E0000}"/>
    <cellStyle name="Input 11 4 3" xfId="34256" xr:uid="{00000000-0005-0000-0000-0000083E0000}"/>
    <cellStyle name="Input 11 4 3 2" xfId="34257" xr:uid="{00000000-0005-0000-0000-0000093E0000}"/>
    <cellStyle name="Input 11 4 3 2 2" xfId="34258" xr:uid="{00000000-0005-0000-0000-00000A3E0000}"/>
    <cellStyle name="Input 11 4 3 3" xfId="34259" xr:uid="{00000000-0005-0000-0000-00000B3E0000}"/>
    <cellStyle name="Input 11 4 4" xfId="34260" xr:uid="{00000000-0005-0000-0000-00000C3E0000}"/>
    <cellStyle name="Input 11 4 4 2" xfId="34261" xr:uid="{00000000-0005-0000-0000-00000D3E0000}"/>
    <cellStyle name="Input 11 4 5" xfId="34262" xr:uid="{00000000-0005-0000-0000-00000E3E0000}"/>
    <cellStyle name="Input 11 5" xfId="7437" xr:uid="{00000000-0005-0000-0000-00000F3E0000}"/>
    <cellStyle name="Input 11 5 2" xfId="34263" xr:uid="{00000000-0005-0000-0000-0000103E0000}"/>
    <cellStyle name="Input 11 5 2 2" xfId="34264" xr:uid="{00000000-0005-0000-0000-0000113E0000}"/>
    <cellStyle name="Input 11 5 2 2 2" xfId="34265" xr:uid="{00000000-0005-0000-0000-0000123E0000}"/>
    <cellStyle name="Input 11 5 2 3" xfId="34266" xr:uid="{00000000-0005-0000-0000-0000133E0000}"/>
    <cellStyle name="Input 11 5 3" xfId="34267" xr:uid="{00000000-0005-0000-0000-0000143E0000}"/>
    <cellStyle name="Input 11 5 3 2" xfId="34268" xr:uid="{00000000-0005-0000-0000-0000153E0000}"/>
    <cellStyle name="Input 11 5 4" xfId="34269" xr:uid="{00000000-0005-0000-0000-0000163E0000}"/>
    <cellStyle name="Input 11 6" xfId="34270" xr:uid="{00000000-0005-0000-0000-0000173E0000}"/>
    <cellStyle name="Input 11 6 2" xfId="34271" xr:uid="{00000000-0005-0000-0000-0000183E0000}"/>
    <cellStyle name="Input 11 7" xfId="34272" xr:uid="{00000000-0005-0000-0000-0000193E0000}"/>
    <cellStyle name="Input 12" xfId="7438" xr:uid="{00000000-0005-0000-0000-00001A3E0000}"/>
    <cellStyle name="Input 12 2" xfId="7439" xr:uid="{00000000-0005-0000-0000-00001B3E0000}"/>
    <cellStyle name="Input 12 2 2" xfId="7440" xr:uid="{00000000-0005-0000-0000-00001C3E0000}"/>
    <cellStyle name="Input 12 2 2 2" xfId="34273" xr:uid="{00000000-0005-0000-0000-00001D3E0000}"/>
    <cellStyle name="Input 12 2 2 2 2" xfId="34274" xr:uid="{00000000-0005-0000-0000-00001E3E0000}"/>
    <cellStyle name="Input 12 2 2 2 2 2" xfId="34275" xr:uid="{00000000-0005-0000-0000-00001F3E0000}"/>
    <cellStyle name="Input 12 2 2 2 2 2 2" xfId="34276" xr:uid="{00000000-0005-0000-0000-0000203E0000}"/>
    <cellStyle name="Input 12 2 2 2 2 2 2 2" xfId="34277" xr:uid="{00000000-0005-0000-0000-0000213E0000}"/>
    <cellStyle name="Input 12 2 2 2 2 2 2 2 2" xfId="34278" xr:uid="{00000000-0005-0000-0000-0000223E0000}"/>
    <cellStyle name="Input 12 2 2 2 2 2 2 2 2 2" xfId="34279" xr:uid="{00000000-0005-0000-0000-0000233E0000}"/>
    <cellStyle name="Input 12 2 2 2 2 2 2 2 2 2 2" xfId="34280" xr:uid="{00000000-0005-0000-0000-0000243E0000}"/>
    <cellStyle name="Input 12 2 2 2 2 2 2 2 2 3" xfId="34281" xr:uid="{00000000-0005-0000-0000-0000253E0000}"/>
    <cellStyle name="Input 12 2 2 2 2 2 2 2 3" xfId="34282" xr:uid="{00000000-0005-0000-0000-0000263E0000}"/>
    <cellStyle name="Input 12 2 2 2 2 2 2 2 3 2" xfId="34283" xr:uid="{00000000-0005-0000-0000-0000273E0000}"/>
    <cellStyle name="Input 12 2 2 2 2 2 2 2 4" xfId="34284" xr:uid="{00000000-0005-0000-0000-0000283E0000}"/>
    <cellStyle name="Input 12 2 2 2 2 2 2 3" xfId="34285" xr:uid="{00000000-0005-0000-0000-0000293E0000}"/>
    <cellStyle name="Input 12 2 2 2 2 2 2 3 2" xfId="34286" xr:uid="{00000000-0005-0000-0000-00002A3E0000}"/>
    <cellStyle name="Input 12 2 2 2 2 2 2 3 2 2" xfId="34287" xr:uid="{00000000-0005-0000-0000-00002B3E0000}"/>
    <cellStyle name="Input 12 2 2 2 2 2 2 3 3" xfId="34288" xr:uid="{00000000-0005-0000-0000-00002C3E0000}"/>
    <cellStyle name="Input 12 2 2 2 2 2 2 4" xfId="34289" xr:uid="{00000000-0005-0000-0000-00002D3E0000}"/>
    <cellStyle name="Input 12 2 2 2 2 2 2 4 2" xfId="34290" xr:uid="{00000000-0005-0000-0000-00002E3E0000}"/>
    <cellStyle name="Input 12 2 2 2 2 2 2 5" xfId="34291" xr:uid="{00000000-0005-0000-0000-00002F3E0000}"/>
    <cellStyle name="Input 12 2 2 2 2 2 3" xfId="34292" xr:uid="{00000000-0005-0000-0000-0000303E0000}"/>
    <cellStyle name="Input 12 2 2 2 2 2 3 2" xfId="34293" xr:uid="{00000000-0005-0000-0000-0000313E0000}"/>
    <cellStyle name="Input 12 2 2 2 2 2 3 2 2" xfId="34294" xr:uid="{00000000-0005-0000-0000-0000323E0000}"/>
    <cellStyle name="Input 12 2 2 2 2 2 3 2 2 2" xfId="34295" xr:uid="{00000000-0005-0000-0000-0000333E0000}"/>
    <cellStyle name="Input 12 2 2 2 2 2 3 2 3" xfId="34296" xr:uid="{00000000-0005-0000-0000-0000343E0000}"/>
    <cellStyle name="Input 12 2 2 2 2 2 3 3" xfId="34297" xr:uid="{00000000-0005-0000-0000-0000353E0000}"/>
    <cellStyle name="Input 12 2 2 2 2 2 3 3 2" xfId="34298" xr:uid="{00000000-0005-0000-0000-0000363E0000}"/>
    <cellStyle name="Input 12 2 2 2 2 2 3 4" xfId="34299" xr:uid="{00000000-0005-0000-0000-0000373E0000}"/>
    <cellStyle name="Input 12 2 2 2 2 2 4" xfId="34300" xr:uid="{00000000-0005-0000-0000-0000383E0000}"/>
    <cellStyle name="Input 12 2 2 2 2 2 4 2" xfId="34301" xr:uid="{00000000-0005-0000-0000-0000393E0000}"/>
    <cellStyle name="Input 12 2 2 2 2 2 5" xfId="34302" xr:uid="{00000000-0005-0000-0000-00003A3E0000}"/>
    <cellStyle name="Input 12 2 2 2 2 3" xfId="34303" xr:uid="{00000000-0005-0000-0000-00003B3E0000}"/>
    <cellStyle name="Input 12 2 2 2 2 3 2" xfId="34304" xr:uid="{00000000-0005-0000-0000-00003C3E0000}"/>
    <cellStyle name="Input 12 2 2 2 2 3 2 2" xfId="34305" xr:uid="{00000000-0005-0000-0000-00003D3E0000}"/>
    <cellStyle name="Input 12 2 2 2 2 3 2 2 2" xfId="34306" xr:uid="{00000000-0005-0000-0000-00003E3E0000}"/>
    <cellStyle name="Input 12 2 2 2 2 3 2 2 2 2" xfId="34307" xr:uid="{00000000-0005-0000-0000-00003F3E0000}"/>
    <cellStyle name="Input 12 2 2 2 2 3 2 2 3" xfId="34308" xr:uid="{00000000-0005-0000-0000-0000403E0000}"/>
    <cellStyle name="Input 12 2 2 2 2 3 2 3" xfId="34309" xr:uid="{00000000-0005-0000-0000-0000413E0000}"/>
    <cellStyle name="Input 12 2 2 2 2 3 2 3 2" xfId="34310" xr:uid="{00000000-0005-0000-0000-0000423E0000}"/>
    <cellStyle name="Input 12 2 2 2 2 3 2 4" xfId="34311" xr:uid="{00000000-0005-0000-0000-0000433E0000}"/>
    <cellStyle name="Input 12 2 2 2 2 3 3" xfId="34312" xr:uid="{00000000-0005-0000-0000-0000443E0000}"/>
    <cellStyle name="Input 12 2 2 2 2 3 3 2" xfId="34313" xr:uid="{00000000-0005-0000-0000-0000453E0000}"/>
    <cellStyle name="Input 12 2 2 2 2 3 3 2 2" xfId="34314" xr:uid="{00000000-0005-0000-0000-0000463E0000}"/>
    <cellStyle name="Input 12 2 2 2 2 3 3 3" xfId="34315" xr:uid="{00000000-0005-0000-0000-0000473E0000}"/>
    <cellStyle name="Input 12 2 2 2 2 3 4" xfId="34316" xr:uid="{00000000-0005-0000-0000-0000483E0000}"/>
    <cellStyle name="Input 12 2 2 2 2 3 4 2" xfId="34317" xr:uid="{00000000-0005-0000-0000-0000493E0000}"/>
    <cellStyle name="Input 12 2 2 2 2 3 5" xfId="34318" xr:uid="{00000000-0005-0000-0000-00004A3E0000}"/>
    <cellStyle name="Input 12 2 2 2 2 4" xfId="34319" xr:uid="{00000000-0005-0000-0000-00004B3E0000}"/>
    <cellStyle name="Input 12 2 2 2 2 4 2" xfId="34320" xr:uid="{00000000-0005-0000-0000-00004C3E0000}"/>
    <cellStyle name="Input 12 2 2 2 2 4 2 2" xfId="34321" xr:uid="{00000000-0005-0000-0000-00004D3E0000}"/>
    <cellStyle name="Input 12 2 2 2 2 4 2 2 2" xfId="34322" xr:uid="{00000000-0005-0000-0000-00004E3E0000}"/>
    <cellStyle name="Input 12 2 2 2 2 4 2 3" xfId="34323" xr:uid="{00000000-0005-0000-0000-00004F3E0000}"/>
    <cellStyle name="Input 12 2 2 2 2 4 3" xfId="34324" xr:uid="{00000000-0005-0000-0000-0000503E0000}"/>
    <cellStyle name="Input 12 2 2 2 2 4 3 2" xfId="34325" xr:uid="{00000000-0005-0000-0000-0000513E0000}"/>
    <cellStyle name="Input 12 2 2 2 2 4 4" xfId="34326" xr:uid="{00000000-0005-0000-0000-0000523E0000}"/>
    <cellStyle name="Input 12 2 2 2 2 5" xfId="34327" xr:uid="{00000000-0005-0000-0000-0000533E0000}"/>
    <cellStyle name="Input 12 2 2 2 2 5 2" xfId="34328" xr:uid="{00000000-0005-0000-0000-0000543E0000}"/>
    <cellStyle name="Input 12 2 2 2 2 6" xfId="34329" xr:uid="{00000000-0005-0000-0000-0000553E0000}"/>
    <cellStyle name="Input 12 2 2 2 3" xfId="34330" xr:uid="{00000000-0005-0000-0000-0000563E0000}"/>
    <cellStyle name="Input 12 2 2 2 3 2" xfId="34331" xr:uid="{00000000-0005-0000-0000-0000573E0000}"/>
    <cellStyle name="Input 12 2 2 2 3 2 2" xfId="34332" xr:uid="{00000000-0005-0000-0000-0000583E0000}"/>
    <cellStyle name="Input 12 2 2 2 3 2 2 2" xfId="34333" xr:uid="{00000000-0005-0000-0000-0000593E0000}"/>
    <cellStyle name="Input 12 2 2 2 3 2 2 2 2" xfId="34334" xr:uid="{00000000-0005-0000-0000-00005A3E0000}"/>
    <cellStyle name="Input 12 2 2 2 3 2 2 2 2 2" xfId="34335" xr:uid="{00000000-0005-0000-0000-00005B3E0000}"/>
    <cellStyle name="Input 12 2 2 2 3 2 2 2 3" xfId="34336" xr:uid="{00000000-0005-0000-0000-00005C3E0000}"/>
    <cellStyle name="Input 12 2 2 2 3 2 2 3" xfId="34337" xr:uid="{00000000-0005-0000-0000-00005D3E0000}"/>
    <cellStyle name="Input 12 2 2 2 3 2 2 3 2" xfId="34338" xr:uid="{00000000-0005-0000-0000-00005E3E0000}"/>
    <cellStyle name="Input 12 2 2 2 3 2 2 4" xfId="34339" xr:uid="{00000000-0005-0000-0000-00005F3E0000}"/>
    <cellStyle name="Input 12 2 2 2 3 2 3" xfId="34340" xr:uid="{00000000-0005-0000-0000-0000603E0000}"/>
    <cellStyle name="Input 12 2 2 2 3 2 3 2" xfId="34341" xr:uid="{00000000-0005-0000-0000-0000613E0000}"/>
    <cellStyle name="Input 12 2 2 2 3 2 3 2 2" xfId="34342" xr:uid="{00000000-0005-0000-0000-0000623E0000}"/>
    <cellStyle name="Input 12 2 2 2 3 2 3 3" xfId="34343" xr:uid="{00000000-0005-0000-0000-0000633E0000}"/>
    <cellStyle name="Input 12 2 2 2 3 2 4" xfId="34344" xr:uid="{00000000-0005-0000-0000-0000643E0000}"/>
    <cellStyle name="Input 12 2 2 2 3 2 4 2" xfId="34345" xr:uid="{00000000-0005-0000-0000-0000653E0000}"/>
    <cellStyle name="Input 12 2 2 2 3 2 5" xfId="34346" xr:uid="{00000000-0005-0000-0000-0000663E0000}"/>
    <cellStyle name="Input 12 2 2 2 3 3" xfId="34347" xr:uid="{00000000-0005-0000-0000-0000673E0000}"/>
    <cellStyle name="Input 12 2 2 2 3 3 2" xfId="34348" xr:uid="{00000000-0005-0000-0000-0000683E0000}"/>
    <cellStyle name="Input 12 2 2 2 3 3 2 2" xfId="34349" xr:uid="{00000000-0005-0000-0000-0000693E0000}"/>
    <cellStyle name="Input 12 2 2 2 3 3 2 2 2" xfId="34350" xr:uid="{00000000-0005-0000-0000-00006A3E0000}"/>
    <cellStyle name="Input 12 2 2 2 3 3 2 3" xfId="34351" xr:uid="{00000000-0005-0000-0000-00006B3E0000}"/>
    <cellStyle name="Input 12 2 2 2 3 3 3" xfId="34352" xr:uid="{00000000-0005-0000-0000-00006C3E0000}"/>
    <cellStyle name="Input 12 2 2 2 3 3 3 2" xfId="34353" xr:uid="{00000000-0005-0000-0000-00006D3E0000}"/>
    <cellStyle name="Input 12 2 2 2 3 3 4" xfId="34354" xr:uid="{00000000-0005-0000-0000-00006E3E0000}"/>
    <cellStyle name="Input 12 2 2 2 3 4" xfId="34355" xr:uid="{00000000-0005-0000-0000-00006F3E0000}"/>
    <cellStyle name="Input 12 2 2 2 3 4 2" xfId="34356" xr:uid="{00000000-0005-0000-0000-0000703E0000}"/>
    <cellStyle name="Input 12 2 2 2 3 5" xfId="34357" xr:uid="{00000000-0005-0000-0000-0000713E0000}"/>
    <cellStyle name="Input 12 2 2 2 4" xfId="34358" xr:uid="{00000000-0005-0000-0000-0000723E0000}"/>
    <cellStyle name="Input 12 2 2 2 4 2" xfId="34359" xr:uid="{00000000-0005-0000-0000-0000733E0000}"/>
    <cellStyle name="Input 12 2 2 2 4 2 2" xfId="34360" xr:uid="{00000000-0005-0000-0000-0000743E0000}"/>
    <cellStyle name="Input 12 2 2 2 4 2 2 2" xfId="34361" xr:uid="{00000000-0005-0000-0000-0000753E0000}"/>
    <cellStyle name="Input 12 2 2 2 4 2 2 2 2" xfId="34362" xr:uid="{00000000-0005-0000-0000-0000763E0000}"/>
    <cellStyle name="Input 12 2 2 2 4 2 2 3" xfId="34363" xr:uid="{00000000-0005-0000-0000-0000773E0000}"/>
    <cellStyle name="Input 12 2 2 2 4 2 3" xfId="34364" xr:uid="{00000000-0005-0000-0000-0000783E0000}"/>
    <cellStyle name="Input 12 2 2 2 4 2 3 2" xfId="34365" xr:uid="{00000000-0005-0000-0000-0000793E0000}"/>
    <cellStyle name="Input 12 2 2 2 4 2 4" xfId="34366" xr:uid="{00000000-0005-0000-0000-00007A3E0000}"/>
    <cellStyle name="Input 12 2 2 2 4 3" xfId="34367" xr:uid="{00000000-0005-0000-0000-00007B3E0000}"/>
    <cellStyle name="Input 12 2 2 2 4 3 2" xfId="34368" xr:uid="{00000000-0005-0000-0000-00007C3E0000}"/>
    <cellStyle name="Input 12 2 2 2 4 3 2 2" xfId="34369" xr:uid="{00000000-0005-0000-0000-00007D3E0000}"/>
    <cellStyle name="Input 12 2 2 2 4 3 3" xfId="34370" xr:uid="{00000000-0005-0000-0000-00007E3E0000}"/>
    <cellStyle name="Input 12 2 2 2 4 4" xfId="34371" xr:uid="{00000000-0005-0000-0000-00007F3E0000}"/>
    <cellStyle name="Input 12 2 2 2 4 4 2" xfId="34372" xr:uid="{00000000-0005-0000-0000-0000803E0000}"/>
    <cellStyle name="Input 12 2 2 2 4 5" xfId="34373" xr:uid="{00000000-0005-0000-0000-0000813E0000}"/>
    <cellStyle name="Input 12 2 2 2 5" xfId="34374" xr:uid="{00000000-0005-0000-0000-0000823E0000}"/>
    <cellStyle name="Input 12 2 2 2 5 2" xfId="34375" xr:uid="{00000000-0005-0000-0000-0000833E0000}"/>
    <cellStyle name="Input 12 2 2 2 5 2 2" xfId="34376" xr:uid="{00000000-0005-0000-0000-0000843E0000}"/>
    <cellStyle name="Input 12 2 2 2 5 2 2 2" xfId="34377" xr:uid="{00000000-0005-0000-0000-0000853E0000}"/>
    <cellStyle name="Input 12 2 2 2 5 2 3" xfId="34378" xr:uid="{00000000-0005-0000-0000-0000863E0000}"/>
    <cellStyle name="Input 12 2 2 2 5 3" xfId="34379" xr:uid="{00000000-0005-0000-0000-0000873E0000}"/>
    <cellStyle name="Input 12 2 2 2 5 3 2" xfId="34380" xr:uid="{00000000-0005-0000-0000-0000883E0000}"/>
    <cellStyle name="Input 12 2 2 2 5 4" xfId="34381" xr:uid="{00000000-0005-0000-0000-0000893E0000}"/>
    <cellStyle name="Input 12 2 2 2 6" xfId="34382" xr:uid="{00000000-0005-0000-0000-00008A3E0000}"/>
    <cellStyle name="Input 12 2 2 2 6 2" xfId="34383" xr:uid="{00000000-0005-0000-0000-00008B3E0000}"/>
    <cellStyle name="Input 12 2 2 2 7" xfId="34384" xr:uid="{00000000-0005-0000-0000-00008C3E0000}"/>
    <cellStyle name="Input 12 2 2 3" xfId="34385" xr:uid="{00000000-0005-0000-0000-00008D3E0000}"/>
    <cellStyle name="Input 12 2 2 3 2" xfId="34386" xr:uid="{00000000-0005-0000-0000-00008E3E0000}"/>
    <cellStyle name="Input 12 2 2 3 2 2" xfId="34387" xr:uid="{00000000-0005-0000-0000-00008F3E0000}"/>
    <cellStyle name="Input 12 2 2 3 2 2 2" xfId="34388" xr:uid="{00000000-0005-0000-0000-0000903E0000}"/>
    <cellStyle name="Input 12 2 2 3 2 2 2 2" xfId="34389" xr:uid="{00000000-0005-0000-0000-0000913E0000}"/>
    <cellStyle name="Input 12 2 2 3 2 2 2 2 2" xfId="34390" xr:uid="{00000000-0005-0000-0000-0000923E0000}"/>
    <cellStyle name="Input 12 2 2 3 2 2 2 2 2 2" xfId="34391" xr:uid="{00000000-0005-0000-0000-0000933E0000}"/>
    <cellStyle name="Input 12 2 2 3 2 2 2 2 3" xfId="34392" xr:uid="{00000000-0005-0000-0000-0000943E0000}"/>
    <cellStyle name="Input 12 2 2 3 2 2 2 3" xfId="34393" xr:uid="{00000000-0005-0000-0000-0000953E0000}"/>
    <cellStyle name="Input 12 2 2 3 2 2 2 3 2" xfId="34394" xr:uid="{00000000-0005-0000-0000-0000963E0000}"/>
    <cellStyle name="Input 12 2 2 3 2 2 2 4" xfId="34395" xr:uid="{00000000-0005-0000-0000-0000973E0000}"/>
    <cellStyle name="Input 12 2 2 3 2 2 3" xfId="34396" xr:uid="{00000000-0005-0000-0000-0000983E0000}"/>
    <cellStyle name="Input 12 2 2 3 2 2 3 2" xfId="34397" xr:uid="{00000000-0005-0000-0000-0000993E0000}"/>
    <cellStyle name="Input 12 2 2 3 2 2 3 2 2" xfId="34398" xr:uid="{00000000-0005-0000-0000-00009A3E0000}"/>
    <cellStyle name="Input 12 2 2 3 2 2 3 3" xfId="34399" xr:uid="{00000000-0005-0000-0000-00009B3E0000}"/>
    <cellStyle name="Input 12 2 2 3 2 2 4" xfId="34400" xr:uid="{00000000-0005-0000-0000-00009C3E0000}"/>
    <cellStyle name="Input 12 2 2 3 2 2 4 2" xfId="34401" xr:uid="{00000000-0005-0000-0000-00009D3E0000}"/>
    <cellStyle name="Input 12 2 2 3 2 2 5" xfId="34402" xr:uid="{00000000-0005-0000-0000-00009E3E0000}"/>
    <cellStyle name="Input 12 2 2 3 2 3" xfId="34403" xr:uid="{00000000-0005-0000-0000-00009F3E0000}"/>
    <cellStyle name="Input 12 2 2 3 2 3 2" xfId="34404" xr:uid="{00000000-0005-0000-0000-0000A03E0000}"/>
    <cellStyle name="Input 12 2 2 3 2 3 2 2" xfId="34405" xr:uid="{00000000-0005-0000-0000-0000A13E0000}"/>
    <cellStyle name="Input 12 2 2 3 2 3 2 2 2" xfId="34406" xr:uid="{00000000-0005-0000-0000-0000A23E0000}"/>
    <cellStyle name="Input 12 2 2 3 2 3 2 3" xfId="34407" xr:uid="{00000000-0005-0000-0000-0000A33E0000}"/>
    <cellStyle name="Input 12 2 2 3 2 3 3" xfId="34408" xr:uid="{00000000-0005-0000-0000-0000A43E0000}"/>
    <cellStyle name="Input 12 2 2 3 2 3 3 2" xfId="34409" xr:uid="{00000000-0005-0000-0000-0000A53E0000}"/>
    <cellStyle name="Input 12 2 2 3 2 3 4" xfId="34410" xr:uid="{00000000-0005-0000-0000-0000A63E0000}"/>
    <cellStyle name="Input 12 2 2 3 2 4" xfId="34411" xr:uid="{00000000-0005-0000-0000-0000A73E0000}"/>
    <cellStyle name="Input 12 2 2 3 2 4 2" xfId="34412" xr:uid="{00000000-0005-0000-0000-0000A83E0000}"/>
    <cellStyle name="Input 12 2 2 3 2 5" xfId="34413" xr:uid="{00000000-0005-0000-0000-0000A93E0000}"/>
    <cellStyle name="Input 12 2 2 3 3" xfId="34414" xr:uid="{00000000-0005-0000-0000-0000AA3E0000}"/>
    <cellStyle name="Input 12 2 2 3 3 2" xfId="34415" xr:uid="{00000000-0005-0000-0000-0000AB3E0000}"/>
    <cellStyle name="Input 12 2 2 3 3 2 2" xfId="34416" xr:uid="{00000000-0005-0000-0000-0000AC3E0000}"/>
    <cellStyle name="Input 12 2 2 3 3 2 2 2" xfId="34417" xr:uid="{00000000-0005-0000-0000-0000AD3E0000}"/>
    <cellStyle name="Input 12 2 2 3 3 2 2 2 2" xfId="34418" xr:uid="{00000000-0005-0000-0000-0000AE3E0000}"/>
    <cellStyle name="Input 12 2 2 3 3 2 2 3" xfId="34419" xr:uid="{00000000-0005-0000-0000-0000AF3E0000}"/>
    <cellStyle name="Input 12 2 2 3 3 2 3" xfId="34420" xr:uid="{00000000-0005-0000-0000-0000B03E0000}"/>
    <cellStyle name="Input 12 2 2 3 3 2 3 2" xfId="34421" xr:uid="{00000000-0005-0000-0000-0000B13E0000}"/>
    <cellStyle name="Input 12 2 2 3 3 2 4" xfId="34422" xr:uid="{00000000-0005-0000-0000-0000B23E0000}"/>
    <cellStyle name="Input 12 2 2 3 3 3" xfId="34423" xr:uid="{00000000-0005-0000-0000-0000B33E0000}"/>
    <cellStyle name="Input 12 2 2 3 3 3 2" xfId="34424" xr:uid="{00000000-0005-0000-0000-0000B43E0000}"/>
    <cellStyle name="Input 12 2 2 3 3 3 2 2" xfId="34425" xr:uid="{00000000-0005-0000-0000-0000B53E0000}"/>
    <cellStyle name="Input 12 2 2 3 3 3 3" xfId="34426" xr:uid="{00000000-0005-0000-0000-0000B63E0000}"/>
    <cellStyle name="Input 12 2 2 3 3 4" xfId="34427" xr:uid="{00000000-0005-0000-0000-0000B73E0000}"/>
    <cellStyle name="Input 12 2 2 3 3 4 2" xfId="34428" xr:uid="{00000000-0005-0000-0000-0000B83E0000}"/>
    <cellStyle name="Input 12 2 2 3 3 5" xfId="34429" xr:uid="{00000000-0005-0000-0000-0000B93E0000}"/>
    <cellStyle name="Input 12 2 2 3 4" xfId="34430" xr:uid="{00000000-0005-0000-0000-0000BA3E0000}"/>
    <cellStyle name="Input 12 2 2 3 4 2" xfId="34431" xr:uid="{00000000-0005-0000-0000-0000BB3E0000}"/>
    <cellStyle name="Input 12 2 2 3 4 2 2" xfId="34432" xr:uid="{00000000-0005-0000-0000-0000BC3E0000}"/>
    <cellStyle name="Input 12 2 2 3 4 2 2 2" xfId="34433" xr:uid="{00000000-0005-0000-0000-0000BD3E0000}"/>
    <cellStyle name="Input 12 2 2 3 4 2 3" xfId="34434" xr:uid="{00000000-0005-0000-0000-0000BE3E0000}"/>
    <cellStyle name="Input 12 2 2 3 4 3" xfId="34435" xr:uid="{00000000-0005-0000-0000-0000BF3E0000}"/>
    <cellStyle name="Input 12 2 2 3 4 3 2" xfId="34436" xr:uid="{00000000-0005-0000-0000-0000C03E0000}"/>
    <cellStyle name="Input 12 2 2 3 4 4" xfId="34437" xr:uid="{00000000-0005-0000-0000-0000C13E0000}"/>
    <cellStyle name="Input 12 2 2 3 5" xfId="34438" xr:uid="{00000000-0005-0000-0000-0000C23E0000}"/>
    <cellStyle name="Input 12 2 2 3 5 2" xfId="34439" xr:uid="{00000000-0005-0000-0000-0000C33E0000}"/>
    <cellStyle name="Input 12 2 2 3 6" xfId="34440" xr:uid="{00000000-0005-0000-0000-0000C43E0000}"/>
    <cellStyle name="Input 12 2 2 4" xfId="34441" xr:uid="{00000000-0005-0000-0000-0000C53E0000}"/>
    <cellStyle name="Input 12 2 2 4 2" xfId="34442" xr:uid="{00000000-0005-0000-0000-0000C63E0000}"/>
    <cellStyle name="Input 12 2 2 4 2 2" xfId="34443" xr:uid="{00000000-0005-0000-0000-0000C73E0000}"/>
    <cellStyle name="Input 12 2 2 4 2 2 2" xfId="34444" xr:uid="{00000000-0005-0000-0000-0000C83E0000}"/>
    <cellStyle name="Input 12 2 2 4 2 2 2 2" xfId="34445" xr:uid="{00000000-0005-0000-0000-0000C93E0000}"/>
    <cellStyle name="Input 12 2 2 4 2 2 2 2 2" xfId="34446" xr:uid="{00000000-0005-0000-0000-0000CA3E0000}"/>
    <cellStyle name="Input 12 2 2 4 2 2 2 3" xfId="34447" xr:uid="{00000000-0005-0000-0000-0000CB3E0000}"/>
    <cellStyle name="Input 12 2 2 4 2 2 3" xfId="34448" xr:uid="{00000000-0005-0000-0000-0000CC3E0000}"/>
    <cellStyle name="Input 12 2 2 4 2 2 3 2" xfId="34449" xr:uid="{00000000-0005-0000-0000-0000CD3E0000}"/>
    <cellStyle name="Input 12 2 2 4 2 2 4" xfId="34450" xr:uid="{00000000-0005-0000-0000-0000CE3E0000}"/>
    <cellStyle name="Input 12 2 2 4 2 3" xfId="34451" xr:uid="{00000000-0005-0000-0000-0000CF3E0000}"/>
    <cellStyle name="Input 12 2 2 4 2 3 2" xfId="34452" xr:uid="{00000000-0005-0000-0000-0000D03E0000}"/>
    <cellStyle name="Input 12 2 2 4 2 3 2 2" xfId="34453" xr:uid="{00000000-0005-0000-0000-0000D13E0000}"/>
    <cellStyle name="Input 12 2 2 4 2 3 3" xfId="34454" xr:uid="{00000000-0005-0000-0000-0000D23E0000}"/>
    <cellStyle name="Input 12 2 2 4 2 4" xfId="34455" xr:uid="{00000000-0005-0000-0000-0000D33E0000}"/>
    <cellStyle name="Input 12 2 2 4 2 4 2" xfId="34456" xr:uid="{00000000-0005-0000-0000-0000D43E0000}"/>
    <cellStyle name="Input 12 2 2 4 2 5" xfId="34457" xr:uid="{00000000-0005-0000-0000-0000D53E0000}"/>
    <cellStyle name="Input 12 2 2 4 3" xfId="34458" xr:uid="{00000000-0005-0000-0000-0000D63E0000}"/>
    <cellStyle name="Input 12 2 2 4 3 2" xfId="34459" xr:uid="{00000000-0005-0000-0000-0000D73E0000}"/>
    <cellStyle name="Input 12 2 2 4 3 2 2" xfId="34460" xr:uid="{00000000-0005-0000-0000-0000D83E0000}"/>
    <cellStyle name="Input 12 2 2 4 3 2 2 2" xfId="34461" xr:uid="{00000000-0005-0000-0000-0000D93E0000}"/>
    <cellStyle name="Input 12 2 2 4 3 2 3" xfId="34462" xr:uid="{00000000-0005-0000-0000-0000DA3E0000}"/>
    <cellStyle name="Input 12 2 2 4 3 3" xfId="34463" xr:uid="{00000000-0005-0000-0000-0000DB3E0000}"/>
    <cellStyle name="Input 12 2 2 4 3 3 2" xfId="34464" xr:uid="{00000000-0005-0000-0000-0000DC3E0000}"/>
    <cellStyle name="Input 12 2 2 4 3 4" xfId="34465" xr:uid="{00000000-0005-0000-0000-0000DD3E0000}"/>
    <cellStyle name="Input 12 2 2 4 4" xfId="34466" xr:uid="{00000000-0005-0000-0000-0000DE3E0000}"/>
    <cellStyle name="Input 12 2 2 4 4 2" xfId="34467" xr:uid="{00000000-0005-0000-0000-0000DF3E0000}"/>
    <cellStyle name="Input 12 2 2 4 5" xfId="34468" xr:uid="{00000000-0005-0000-0000-0000E03E0000}"/>
    <cellStyle name="Input 12 2 2 5" xfId="34469" xr:uid="{00000000-0005-0000-0000-0000E13E0000}"/>
    <cellStyle name="Input 12 2 2 5 2" xfId="34470" xr:uid="{00000000-0005-0000-0000-0000E23E0000}"/>
    <cellStyle name="Input 12 2 2 5 2 2" xfId="34471" xr:uid="{00000000-0005-0000-0000-0000E33E0000}"/>
    <cellStyle name="Input 12 2 2 5 2 2 2" xfId="34472" xr:uid="{00000000-0005-0000-0000-0000E43E0000}"/>
    <cellStyle name="Input 12 2 2 5 2 2 2 2" xfId="34473" xr:uid="{00000000-0005-0000-0000-0000E53E0000}"/>
    <cellStyle name="Input 12 2 2 5 2 2 3" xfId="34474" xr:uid="{00000000-0005-0000-0000-0000E63E0000}"/>
    <cellStyle name="Input 12 2 2 5 2 3" xfId="34475" xr:uid="{00000000-0005-0000-0000-0000E73E0000}"/>
    <cellStyle name="Input 12 2 2 5 2 3 2" xfId="34476" xr:uid="{00000000-0005-0000-0000-0000E83E0000}"/>
    <cellStyle name="Input 12 2 2 5 2 4" xfId="34477" xr:uid="{00000000-0005-0000-0000-0000E93E0000}"/>
    <cellStyle name="Input 12 2 2 5 3" xfId="34478" xr:uid="{00000000-0005-0000-0000-0000EA3E0000}"/>
    <cellStyle name="Input 12 2 2 5 3 2" xfId="34479" xr:uid="{00000000-0005-0000-0000-0000EB3E0000}"/>
    <cellStyle name="Input 12 2 2 5 3 2 2" xfId="34480" xr:uid="{00000000-0005-0000-0000-0000EC3E0000}"/>
    <cellStyle name="Input 12 2 2 5 3 3" xfId="34481" xr:uid="{00000000-0005-0000-0000-0000ED3E0000}"/>
    <cellStyle name="Input 12 2 2 5 4" xfId="34482" xr:uid="{00000000-0005-0000-0000-0000EE3E0000}"/>
    <cellStyle name="Input 12 2 2 5 4 2" xfId="34483" xr:uid="{00000000-0005-0000-0000-0000EF3E0000}"/>
    <cellStyle name="Input 12 2 2 5 5" xfId="34484" xr:uid="{00000000-0005-0000-0000-0000F03E0000}"/>
    <cellStyle name="Input 12 2 2 6" xfId="34485" xr:uid="{00000000-0005-0000-0000-0000F13E0000}"/>
    <cellStyle name="Input 12 2 2 6 2" xfId="34486" xr:uid="{00000000-0005-0000-0000-0000F23E0000}"/>
    <cellStyle name="Input 12 2 2 6 2 2" xfId="34487" xr:uid="{00000000-0005-0000-0000-0000F33E0000}"/>
    <cellStyle name="Input 12 2 2 6 2 2 2" xfId="34488" xr:uid="{00000000-0005-0000-0000-0000F43E0000}"/>
    <cellStyle name="Input 12 2 2 6 2 3" xfId="34489" xr:uid="{00000000-0005-0000-0000-0000F53E0000}"/>
    <cellStyle name="Input 12 2 2 6 3" xfId="34490" xr:uid="{00000000-0005-0000-0000-0000F63E0000}"/>
    <cellStyle name="Input 12 2 2 6 3 2" xfId="34491" xr:uid="{00000000-0005-0000-0000-0000F73E0000}"/>
    <cellStyle name="Input 12 2 2 6 4" xfId="34492" xr:uid="{00000000-0005-0000-0000-0000F83E0000}"/>
    <cellStyle name="Input 12 2 2 7" xfId="34493" xr:uid="{00000000-0005-0000-0000-0000F93E0000}"/>
    <cellStyle name="Input 12 2 2 7 2" xfId="34494" xr:uid="{00000000-0005-0000-0000-0000FA3E0000}"/>
    <cellStyle name="Input 12 2 2 8" xfId="34495" xr:uid="{00000000-0005-0000-0000-0000FB3E0000}"/>
    <cellStyle name="Input 12 2 3" xfId="34496" xr:uid="{00000000-0005-0000-0000-0000FC3E0000}"/>
    <cellStyle name="Input 12 2 3 2" xfId="34497" xr:uid="{00000000-0005-0000-0000-0000FD3E0000}"/>
    <cellStyle name="Input 12 2 3 2 2" xfId="34498" xr:uid="{00000000-0005-0000-0000-0000FE3E0000}"/>
    <cellStyle name="Input 12 2 3 2 2 2" xfId="34499" xr:uid="{00000000-0005-0000-0000-0000FF3E0000}"/>
    <cellStyle name="Input 12 2 3 2 2 2 2" xfId="34500" xr:uid="{00000000-0005-0000-0000-0000003F0000}"/>
    <cellStyle name="Input 12 2 3 2 2 2 2 2" xfId="34501" xr:uid="{00000000-0005-0000-0000-0000013F0000}"/>
    <cellStyle name="Input 12 2 3 2 2 2 3" xfId="34502" xr:uid="{00000000-0005-0000-0000-0000023F0000}"/>
    <cellStyle name="Input 12 2 3 2 2 3" xfId="34503" xr:uid="{00000000-0005-0000-0000-0000033F0000}"/>
    <cellStyle name="Input 12 2 3 2 2 3 2" xfId="34504" xr:uid="{00000000-0005-0000-0000-0000043F0000}"/>
    <cellStyle name="Input 12 2 3 2 2 4" xfId="34505" xr:uid="{00000000-0005-0000-0000-0000053F0000}"/>
    <cellStyle name="Input 12 2 3 2 3" xfId="34506" xr:uid="{00000000-0005-0000-0000-0000063F0000}"/>
    <cellStyle name="Input 12 2 3 2 3 2" xfId="34507" xr:uid="{00000000-0005-0000-0000-0000073F0000}"/>
    <cellStyle name="Input 12 2 3 2 3 2 2" xfId="34508" xr:uid="{00000000-0005-0000-0000-0000083F0000}"/>
    <cellStyle name="Input 12 2 3 2 3 3" xfId="34509" xr:uid="{00000000-0005-0000-0000-0000093F0000}"/>
    <cellStyle name="Input 12 2 3 2 4" xfId="34510" xr:uid="{00000000-0005-0000-0000-00000A3F0000}"/>
    <cellStyle name="Input 12 2 3 2 4 2" xfId="34511" xr:uid="{00000000-0005-0000-0000-00000B3F0000}"/>
    <cellStyle name="Input 12 2 3 2 5" xfId="34512" xr:uid="{00000000-0005-0000-0000-00000C3F0000}"/>
    <cellStyle name="Input 12 2 3 3" xfId="34513" xr:uid="{00000000-0005-0000-0000-00000D3F0000}"/>
    <cellStyle name="Input 12 2 3 3 2" xfId="34514" xr:uid="{00000000-0005-0000-0000-00000E3F0000}"/>
    <cellStyle name="Input 12 2 3 3 2 2" xfId="34515" xr:uid="{00000000-0005-0000-0000-00000F3F0000}"/>
    <cellStyle name="Input 12 2 3 3 2 2 2" xfId="34516" xr:uid="{00000000-0005-0000-0000-0000103F0000}"/>
    <cellStyle name="Input 12 2 3 3 2 3" xfId="34517" xr:uid="{00000000-0005-0000-0000-0000113F0000}"/>
    <cellStyle name="Input 12 2 3 3 3" xfId="34518" xr:uid="{00000000-0005-0000-0000-0000123F0000}"/>
    <cellStyle name="Input 12 2 3 3 3 2" xfId="34519" xr:uid="{00000000-0005-0000-0000-0000133F0000}"/>
    <cellStyle name="Input 12 2 3 3 4" xfId="34520" xr:uid="{00000000-0005-0000-0000-0000143F0000}"/>
    <cellStyle name="Input 12 2 3 4" xfId="34521" xr:uid="{00000000-0005-0000-0000-0000153F0000}"/>
    <cellStyle name="Input 12 2 3 4 2" xfId="34522" xr:uid="{00000000-0005-0000-0000-0000163F0000}"/>
    <cellStyle name="Input 12 2 3 5" xfId="34523" xr:uid="{00000000-0005-0000-0000-0000173F0000}"/>
    <cellStyle name="Input 12 2 4" xfId="34524" xr:uid="{00000000-0005-0000-0000-0000183F0000}"/>
    <cellStyle name="Input 12 2 4 2" xfId="34525" xr:uid="{00000000-0005-0000-0000-0000193F0000}"/>
    <cellStyle name="Input 12 2 4 2 2" xfId="34526" xr:uid="{00000000-0005-0000-0000-00001A3F0000}"/>
    <cellStyle name="Input 12 2 4 2 2 2" xfId="34527" xr:uid="{00000000-0005-0000-0000-00001B3F0000}"/>
    <cellStyle name="Input 12 2 4 2 2 2 2" xfId="34528" xr:uid="{00000000-0005-0000-0000-00001C3F0000}"/>
    <cellStyle name="Input 12 2 4 2 2 3" xfId="34529" xr:uid="{00000000-0005-0000-0000-00001D3F0000}"/>
    <cellStyle name="Input 12 2 4 2 3" xfId="34530" xr:uid="{00000000-0005-0000-0000-00001E3F0000}"/>
    <cellStyle name="Input 12 2 4 2 3 2" xfId="34531" xr:uid="{00000000-0005-0000-0000-00001F3F0000}"/>
    <cellStyle name="Input 12 2 4 2 4" xfId="34532" xr:uid="{00000000-0005-0000-0000-0000203F0000}"/>
    <cellStyle name="Input 12 2 4 3" xfId="34533" xr:uid="{00000000-0005-0000-0000-0000213F0000}"/>
    <cellStyle name="Input 12 2 4 3 2" xfId="34534" xr:uid="{00000000-0005-0000-0000-0000223F0000}"/>
    <cellStyle name="Input 12 2 4 3 2 2" xfId="34535" xr:uid="{00000000-0005-0000-0000-0000233F0000}"/>
    <cellStyle name="Input 12 2 4 3 3" xfId="34536" xr:uid="{00000000-0005-0000-0000-0000243F0000}"/>
    <cellStyle name="Input 12 2 4 4" xfId="34537" xr:uid="{00000000-0005-0000-0000-0000253F0000}"/>
    <cellStyle name="Input 12 2 4 4 2" xfId="34538" xr:uid="{00000000-0005-0000-0000-0000263F0000}"/>
    <cellStyle name="Input 12 2 4 5" xfId="34539" xr:uid="{00000000-0005-0000-0000-0000273F0000}"/>
    <cellStyle name="Input 12 2 5" xfId="34540" xr:uid="{00000000-0005-0000-0000-0000283F0000}"/>
    <cellStyle name="Input 12 2 5 2" xfId="34541" xr:uid="{00000000-0005-0000-0000-0000293F0000}"/>
    <cellStyle name="Input 12 2 5 2 2" xfId="34542" xr:uid="{00000000-0005-0000-0000-00002A3F0000}"/>
    <cellStyle name="Input 12 2 5 2 2 2" xfId="34543" xr:uid="{00000000-0005-0000-0000-00002B3F0000}"/>
    <cellStyle name="Input 12 2 5 2 3" xfId="34544" xr:uid="{00000000-0005-0000-0000-00002C3F0000}"/>
    <cellStyle name="Input 12 2 5 3" xfId="34545" xr:uid="{00000000-0005-0000-0000-00002D3F0000}"/>
    <cellStyle name="Input 12 2 5 3 2" xfId="34546" xr:uid="{00000000-0005-0000-0000-00002E3F0000}"/>
    <cellStyle name="Input 12 2 5 4" xfId="34547" xr:uid="{00000000-0005-0000-0000-00002F3F0000}"/>
    <cellStyle name="Input 12 2 6" xfId="34548" xr:uid="{00000000-0005-0000-0000-0000303F0000}"/>
    <cellStyle name="Input 12 2 6 2" xfId="34549" xr:uid="{00000000-0005-0000-0000-0000313F0000}"/>
    <cellStyle name="Input 12 2 7" xfId="34550" xr:uid="{00000000-0005-0000-0000-0000323F0000}"/>
    <cellStyle name="Input 12 3" xfId="7441" xr:uid="{00000000-0005-0000-0000-0000333F0000}"/>
    <cellStyle name="Input 12 3 2" xfId="7442" xr:uid="{00000000-0005-0000-0000-0000343F0000}"/>
    <cellStyle name="Input 12 3 2 2" xfId="34551" xr:uid="{00000000-0005-0000-0000-0000353F0000}"/>
    <cellStyle name="Input 12 3 2 2 2" xfId="34552" xr:uid="{00000000-0005-0000-0000-0000363F0000}"/>
    <cellStyle name="Input 12 3 2 2 2 2" xfId="34553" xr:uid="{00000000-0005-0000-0000-0000373F0000}"/>
    <cellStyle name="Input 12 3 2 2 2 2 2" xfId="34554" xr:uid="{00000000-0005-0000-0000-0000383F0000}"/>
    <cellStyle name="Input 12 3 2 2 2 3" xfId="34555" xr:uid="{00000000-0005-0000-0000-0000393F0000}"/>
    <cellStyle name="Input 12 3 2 2 3" xfId="34556" xr:uid="{00000000-0005-0000-0000-00003A3F0000}"/>
    <cellStyle name="Input 12 3 2 2 3 2" xfId="34557" xr:uid="{00000000-0005-0000-0000-00003B3F0000}"/>
    <cellStyle name="Input 12 3 2 2 4" xfId="34558" xr:uid="{00000000-0005-0000-0000-00003C3F0000}"/>
    <cellStyle name="Input 12 3 2 3" xfId="34559" xr:uid="{00000000-0005-0000-0000-00003D3F0000}"/>
    <cellStyle name="Input 12 3 2 3 2" xfId="34560" xr:uid="{00000000-0005-0000-0000-00003E3F0000}"/>
    <cellStyle name="Input 12 3 2 3 2 2" xfId="34561" xr:uid="{00000000-0005-0000-0000-00003F3F0000}"/>
    <cellStyle name="Input 12 3 2 3 3" xfId="34562" xr:uid="{00000000-0005-0000-0000-0000403F0000}"/>
    <cellStyle name="Input 12 3 2 4" xfId="34563" xr:uid="{00000000-0005-0000-0000-0000413F0000}"/>
    <cellStyle name="Input 12 3 2 4 2" xfId="34564" xr:uid="{00000000-0005-0000-0000-0000423F0000}"/>
    <cellStyle name="Input 12 3 2 5" xfId="34565" xr:uid="{00000000-0005-0000-0000-0000433F0000}"/>
    <cellStyle name="Input 12 3 3" xfId="34566" xr:uid="{00000000-0005-0000-0000-0000443F0000}"/>
    <cellStyle name="Input 12 3 3 2" xfId="34567" xr:uid="{00000000-0005-0000-0000-0000453F0000}"/>
    <cellStyle name="Input 12 3 3 2 2" xfId="34568" xr:uid="{00000000-0005-0000-0000-0000463F0000}"/>
    <cellStyle name="Input 12 3 3 2 2 2" xfId="34569" xr:uid="{00000000-0005-0000-0000-0000473F0000}"/>
    <cellStyle name="Input 12 3 3 2 3" xfId="34570" xr:uid="{00000000-0005-0000-0000-0000483F0000}"/>
    <cellStyle name="Input 12 3 3 3" xfId="34571" xr:uid="{00000000-0005-0000-0000-0000493F0000}"/>
    <cellStyle name="Input 12 3 3 3 2" xfId="34572" xr:uid="{00000000-0005-0000-0000-00004A3F0000}"/>
    <cellStyle name="Input 12 3 3 4" xfId="34573" xr:uid="{00000000-0005-0000-0000-00004B3F0000}"/>
    <cellStyle name="Input 12 3 4" xfId="34574" xr:uid="{00000000-0005-0000-0000-00004C3F0000}"/>
    <cellStyle name="Input 12 3 4 2" xfId="34575" xr:uid="{00000000-0005-0000-0000-00004D3F0000}"/>
    <cellStyle name="Input 12 3 5" xfId="34576" xr:uid="{00000000-0005-0000-0000-00004E3F0000}"/>
    <cellStyle name="Input 12 4" xfId="7443" xr:uid="{00000000-0005-0000-0000-00004F3F0000}"/>
    <cellStyle name="Input 12 4 2" xfId="34577" xr:uid="{00000000-0005-0000-0000-0000503F0000}"/>
    <cellStyle name="Input 12 4 2 2" xfId="34578" xr:uid="{00000000-0005-0000-0000-0000513F0000}"/>
    <cellStyle name="Input 12 4 2 2 2" xfId="34579" xr:uid="{00000000-0005-0000-0000-0000523F0000}"/>
    <cellStyle name="Input 12 4 2 2 2 2" xfId="34580" xr:uid="{00000000-0005-0000-0000-0000533F0000}"/>
    <cellStyle name="Input 12 4 2 2 3" xfId="34581" xr:uid="{00000000-0005-0000-0000-0000543F0000}"/>
    <cellStyle name="Input 12 4 2 3" xfId="34582" xr:uid="{00000000-0005-0000-0000-0000553F0000}"/>
    <cellStyle name="Input 12 4 2 3 2" xfId="34583" xr:uid="{00000000-0005-0000-0000-0000563F0000}"/>
    <cellStyle name="Input 12 4 2 4" xfId="34584" xr:uid="{00000000-0005-0000-0000-0000573F0000}"/>
    <cellStyle name="Input 12 4 3" xfId="34585" xr:uid="{00000000-0005-0000-0000-0000583F0000}"/>
    <cellStyle name="Input 12 4 3 2" xfId="34586" xr:uid="{00000000-0005-0000-0000-0000593F0000}"/>
    <cellStyle name="Input 12 4 3 2 2" xfId="34587" xr:uid="{00000000-0005-0000-0000-00005A3F0000}"/>
    <cellStyle name="Input 12 4 3 3" xfId="34588" xr:uid="{00000000-0005-0000-0000-00005B3F0000}"/>
    <cellStyle name="Input 12 4 4" xfId="34589" xr:uid="{00000000-0005-0000-0000-00005C3F0000}"/>
    <cellStyle name="Input 12 4 4 2" xfId="34590" xr:uid="{00000000-0005-0000-0000-00005D3F0000}"/>
    <cellStyle name="Input 12 4 5" xfId="34591" xr:uid="{00000000-0005-0000-0000-00005E3F0000}"/>
    <cellStyle name="Input 12 5" xfId="7444" xr:uid="{00000000-0005-0000-0000-00005F3F0000}"/>
    <cellStyle name="Input 12 5 2" xfId="34592" xr:uid="{00000000-0005-0000-0000-0000603F0000}"/>
    <cellStyle name="Input 12 5 2 2" xfId="34593" xr:uid="{00000000-0005-0000-0000-0000613F0000}"/>
    <cellStyle name="Input 12 5 2 2 2" xfId="34594" xr:uid="{00000000-0005-0000-0000-0000623F0000}"/>
    <cellStyle name="Input 12 5 2 3" xfId="34595" xr:uid="{00000000-0005-0000-0000-0000633F0000}"/>
    <cellStyle name="Input 12 5 3" xfId="34596" xr:uid="{00000000-0005-0000-0000-0000643F0000}"/>
    <cellStyle name="Input 12 5 3 2" xfId="34597" xr:uid="{00000000-0005-0000-0000-0000653F0000}"/>
    <cellStyle name="Input 12 5 4" xfId="34598" xr:uid="{00000000-0005-0000-0000-0000663F0000}"/>
    <cellStyle name="Input 12 6" xfId="34599" xr:uid="{00000000-0005-0000-0000-0000673F0000}"/>
    <cellStyle name="Input 12 6 2" xfId="34600" xr:uid="{00000000-0005-0000-0000-0000683F0000}"/>
    <cellStyle name="Input 12 7" xfId="34601" xr:uid="{00000000-0005-0000-0000-0000693F0000}"/>
    <cellStyle name="Input 13" xfId="7445" xr:uid="{00000000-0005-0000-0000-00006A3F0000}"/>
    <cellStyle name="Input 13 2" xfId="7446" xr:uid="{00000000-0005-0000-0000-00006B3F0000}"/>
    <cellStyle name="Input 13 2 2" xfId="7447" xr:uid="{00000000-0005-0000-0000-00006C3F0000}"/>
    <cellStyle name="Input 13 2 2 2" xfId="34602" xr:uid="{00000000-0005-0000-0000-00006D3F0000}"/>
    <cellStyle name="Input 13 2 2 2 2" xfId="34603" xr:uid="{00000000-0005-0000-0000-00006E3F0000}"/>
    <cellStyle name="Input 13 2 2 2 2 2" xfId="34604" xr:uid="{00000000-0005-0000-0000-00006F3F0000}"/>
    <cellStyle name="Input 13 2 2 2 2 2 2" xfId="34605" xr:uid="{00000000-0005-0000-0000-0000703F0000}"/>
    <cellStyle name="Input 13 2 2 2 2 2 2 2" xfId="34606" xr:uid="{00000000-0005-0000-0000-0000713F0000}"/>
    <cellStyle name="Input 13 2 2 2 2 2 2 2 2" xfId="34607" xr:uid="{00000000-0005-0000-0000-0000723F0000}"/>
    <cellStyle name="Input 13 2 2 2 2 2 2 2 2 2" xfId="34608" xr:uid="{00000000-0005-0000-0000-0000733F0000}"/>
    <cellStyle name="Input 13 2 2 2 2 2 2 2 2 2 2" xfId="34609" xr:uid="{00000000-0005-0000-0000-0000743F0000}"/>
    <cellStyle name="Input 13 2 2 2 2 2 2 2 2 3" xfId="34610" xr:uid="{00000000-0005-0000-0000-0000753F0000}"/>
    <cellStyle name="Input 13 2 2 2 2 2 2 2 3" xfId="34611" xr:uid="{00000000-0005-0000-0000-0000763F0000}"/>
    <cellStyle name="Input 13 2 2 2 2 2 2 2 3 2" xfId="34612" xr:uid="{00000000-0005-0000-0000-0000773F0000}"/>
    <cellStyle name="Input 13 2 2 2 2 2 2 2 4" xfId="34613" xr:uid="{00000000-0005-0000-0000-0000783F0000}"/>
    <cellStyle name="Input 13 2 2 2 2 2 2 3" xfId="34614" xr:uid="{00000000-0005-0000-0000-0000793F0000}"/>
    <cellStyle name="Input 13 2 2 2 2 2 2 3 2" xfId="34615" xr:uid="{00000000-0005-0000-0000-00007A3F0000}"/>
    <cellStyle name="Input 13 2 2 2 2 2 2 3 2 2" xfId="34616" xr:uid="{00000000-0005-0000-0000-00007B3F0000}"/>
    <cellStyle name="Input 13 2 2 2 2 2 2 3 3" xfId="34617" xr:uid="{00000000-0005-0000-0000-00007C3F0000}"/>
    <cellStyle name="Input 13 2 2 2 2 2 2 4" xfId="34618" xr:uid="{00000000-0005-0000-0000-00007D3F0000}"/>
    <cellStyle name="Input 13 2 2 2 2 2 2 4 2" xfId="34619" xr:uid="{00000000-0005-0000-0000-00007E3F0000}"/>
    <cellStyle name="Input 13 2 2 2 2 2 2 5" xfId="34620" xr:uid="{00000000-0005-0000-0000-00007F3F0000}"/>
    <cellStyle name="Input 13 2 2 2 2 2 3" xfId="34621" xr:uid="{00000000-0005-0000-0000-0000803F0000}"/>
    <cellStyle name="Input 13 2 2 2 2 2 3 2" xfId="34622" xr:uid="{00000000-0005-0000-0000-0000813F0000}"/>
    <cellStyle name="Input 13 2 2 2 2 2 3 2 2" xfId="34623" xr:uid="{00000000-0005-0000-0000-0000823F0000}"/>
    <cellStyle name="Input 13 2 2 2 2 2 3 2 2 2" xfId="34624" xr:uid="{00000000-0005-0000-0000-0000833F0000}"/>
    <cellStyle name="Input 13 2 2 2 2 2 3 2 3" xfId="34625" xr:uid="{00000000-0005-0000-0000-0000843F0000}"/>
    <cellStyle name="Input 13 2 2 2 2 2 3 3" xfId="34626" xr:uid="{00000000-0005-0000-0000-0000853F0000}"/>
    <cellStyle name="Input 13 2 2 2 2 2 3 3 2" xfId="34627" xr:uid="{00000000-0005-0000-0000-0000863F0000}"/>
    <cellStyle name="Input 13 2 2 2 2 2 3 4" xfId="34628" xr:uid="{00000000-0005-0000-0000-0000873F0000}"/>
    <cellStyle name="Input 13 2 2 2 2 2 4" xfId="34629" xr:uid="{00000000-0005-0000-0000-0000883F0000}"/>
    <cellStyle name="Input 13 2 2 2 2 2 4 2" xfId="34630" xr:uid="{00000000-0005-0000-0000-0000893F0000}"/>
    <cellStyle name="Input 13 2 2 2 2 2 5" xfId="34631" xr:uid="{00000000-0005-0000-0000-00008A3F0000}"/>
    <cellStyle name="Input 13 2 2 2 2 3" xfId="34632" xr:uid="{00000000-0005-0000-0000-00008B3F0000}"/>
    <cellStyle name="Input 13 2 2 2 2 3 2" xfId="34633" xr:uid="{00000000-0005-0000-0000-00008C3F0000}"/>
    <cellStyle name="Input 13 2 2 2 2 3 2 2" xfId="34634" xr:uid="{00000000-0005-0000-0000-00008D3F0000}"/>
    <cellStyle name="Input 13 2 2 2 2 3 2 2 2" xfId="34635" xr:uid="{00000000-0005-0000-0000-00008E3F0000}"/>
    <cellStyle name="Input 13 2 2 2 2 3 2 2 2 2" xfId="34636" xr:uid="{00000000-0005-0000-0000-00008F3F0000}"/>
    <cellStyle name="Input 13 2 2 2 2 3 2 2 3" xfId="34637" xr:uid="{00000000-0005-0000-0000-0000903F0000}"/>
    <cellStyle name="Input 13 2 2 2 2 3 2 3" xfId="34638" xr:uid="{00000000-0005-0000-0000-0000913F0000}"/>
    <cellStyle name="Input 13 2 2 2 2 3 2 3 2" xfId="34639" xr:uid="{00000000-0005-0000-0000-0000923F0000}"/>
    <cellStyle name="Input 13 2 2 2 2 3 2 4" xfId="34640" xr:uid="{00000000-0005-0000-0000-0000933F0000}"/>
    <cellStyle name="Input 13 2 2 2 2 3 3" xfId="34641" xr:uid="{00000000-0005-0000-0000-0000943F0000}"/>
    <cellStyle name="Input 13 2 2 2 2 3 3 2" xfId="34642" xr:uid="{00000000-0005-0000-0000-0000953F0000}"/>
    <cellStyle name="Input 13 2 2 2 2 3 3 2 2" xfId="34643" xr:uid="{00000000-0005-0000-0000-0000963F0000}"/>
    <cellStyle name="Input 13 2 2 2 2 3 3 3" xfId="34644" xr:uid="{00000000-0005-0000-0000-0000973F0000}"/>
    <cellStyle name="Input 13 2 2 2 2 3 4" xfId="34645" xr:uid="{00000000-0005-0000-0000-0000983F0000}"/>
    <cellStyle name="Input 13 2 2 2 2 3 4 2" xfId="34646" xr:uid="{00000000-0005-0000-0000-0000993F0000}"/>
    <cellStyle name="Input 13 2 2 2 2 3 5" xfId="34647" xr:uid="{00000000-0005-0000-0000-00009A3F0000}"/>
    <cellStyle name="Input 13 2 2 2 2 4" xfId="34648" xr:uid="{00000000-0005-0000-0000-00009B3F0000}"/>
    <cellStyle name="Input 13 2 2 2 2 4 2" xfId="34649" xr:uid="{00000000-0005-0000-0000-00009C3F0000}"/>
    <cellStyle name="Input 13 2 2 2 2 4 2 2" xfId="34650" xr:uid="{00000000-0005-0000-0000-00009D3F0000}"/>
    <cellStyle name="Input 13 2 2 2 2 4 2 2 2" xfId="34651" xr:uid="{00000000-0005-0000-0000-00009E3F0000}"/>
    <cellStyle name="Input 13 2 2 2 2 4 2 3" xfId="34652" xr:uid="{00000000-0005-0000-0000-00009F3F0000}"/>
    <cellStyle name="Input 13 2 2 2 2 4 3" xfId="34653" xr:uid="{00000000-0005-0000-0000-0000A03F0000}"/>
    <cellStyle name="Input 13 2 2 2 2 4 3 2" xfId="34654" xr:uid="{00000000-0005-0000-0000-0000A13F0000}"/>
    <cellStyle name="Input 13 2 2 2 2 4 4" xfId="34655" xr:uid="{00000000-0005-0000-0000-0000A23F0000}"/>
    <cellStyle name="Input 13 2 2 2 2 5" xfId="34656" xr:uid="{00000000-0005-0000-0000-0000A33F0000}"/>
    <cellStyle name="Input 13 2 2 2 2 5 2" xfId="34657" xr:uid="{00000000-0005-0000-0000-0000A43F0000}"/>
    <cellStyle name="Input 13 2 2 2 2 6" xfId="34658" xr:uid="{00000000-0005-0000-0000-0000A53F0000}"/>
    <cellStyle name="Input 13 2 2 2 3" xfId="34659" xr:uid="{00000000-0005-0000-0000-0000A63F0000}"/>
    <cellStyle name="Input 13 2 2 2 3 2" xfId="34660" xr:uid="{00000000-0005-0000-0000-0000A73F0000}"/>
    <cellStyle name="Input 13 2 2 2 3 2 2" xfId="34661" xr:uid="{00000000-0005-0000-0000-0000A83F0000}"/>
    <cellStyle name="Input 13 2 2 2 3 2 2 2" xfId="34662" xr:uid="{00000000-0005-0000-0000-0000A93F0000}"/>
    <cellStyle name="Input 13 2 2 2 3 2 2 2 2" xfId="34663" xr:uid="{00000000-0005-0000-0000-0000AA3F0000}"/>
    <cellStyle name="Input 13 2 2 2 3 2 2 2 2 2" xfId="34664" xr:uid="{00000000-0005-0000-0000-0000AB3F0000}"/>
    <cellStyle name="Input 13 2 2 2 3 2 2 2 3" xfId="34665" xr:uid="{00000000-0005-0000-0000-0000AC3F0000}"/>
    <cellStyle name="Input 13 2 2 2 3 2 2 3" xfId="34666" xr:uid="{00000000-0005-0000-0000-0000AD3F0000}"/>
    <cellStyle name="Input 13 2 2 2 3 2 2 3 2" xfId="34667" xr:uid="{00000000-0005-0000-0000-0000AE3F0000}"/>
    <cellStyle name="Input 13 2 2 2 3 2 2 4" xfId="34668" xr:uid="{00000000-0005-0000-0000-0000AF3F0000}"/>
    <cellStyle name="Input 13 2 2 2 3 2 3" xfId="34669" xr:uid="{00000000-0005-0000-0000-0000B03F0000}"/>
    <cellStyle name="Input 13 2 2 2 3 2 3 2" xfId="34670" xr:uid="{00000000-0005-0000-0000-0000B13F0000}"/>
    <cellStyle name="Input 13 2 2 2 3 2 3 2 2" xfId="34671" xr:uid="{00000000-0005-0000-0000-0000B23F0000}"/>
    <cellStyle name="Input 13 2 2 2 3 2 3 3" xfId="34672" xr:uid="{00000000-0005-0000-0000-0000B33F0000}"/>
    <cellStyle name="Input 13 2 2 2 3 2 4" xfId="34673" xr:uid="{00000000-0005-0000-0000-0000B43F0000}"/>
    <cellStyle name="Input 13 2 2 2 3 2 4 2" xfId="34674" xr:uid="{00000000-0005-0000-0000-0000B53F0000}"/>
    <cellStyle name="Input 13 2 2 2 3 2 5" xfId="34675" xr:uid="{00000000-0005-0000-0000-0000B63F0000}"/>
    <cellStyle name="Input 13 2 2 2 3 3" xfId="34676" xr:uid="{00000000-0005-0000-0000-0000B73F0000}"/>
    <cellStyle name="Input 13 2 2 2 3 3 2" xfId="34677" xr:uid="{00000000-0005-0000-0000-0000B83F0000}"/>
    <cellStyle name="Input 13 2 2 2 3 3 2 2" xfId="34678" xr:uid="{00000000-0005-0000-0000-0000B93F0000}"/>
    <cellStyle name="Input 13 2 2 2 3 3 2 2 2" xfId="34679" xr:uid="{00000000-0005-0000-0000-0000BA3F0000}"/>
    <cellStyle name="Input 13 2 2 2 3 3 2 3" xfId="34680" xr:uid="{00000000-0005-0000-0000-0000BB3F0000}"/>
    <cellStyle name="Input 13 2 2 2 3 3 3" xfId="34681" xr:uid="{00000000-0005-0000-0000-0000BC3F0000}"/>
    <cellStyle name="Input 13 2 2 2 3 3 3 2" xfId="34682" xr:uid="{00000000-0005-0000-0000-0000BD3F0000}"/>
    <cellStyle name="Input 13 2 2 2 3 3 4" xfId="34683" xr:uid="{00000000-0005-0000-0000-0000BE3F0000}"/>
    <cellStyle name="Input 13 2 2 2 3 4" xfId="34684" xr:uid="{00000000-0005-0000-0000-0000BF3F0000}"/>
    <cellStyle name="Input 13 2 2 2 3 4 2" xfId="34685" xr:uid="{00000000-0005-0000-0000-0000C03F0000}"/>
    <cellStyle name="Input 13 2 2 2 3 5" xfId="34686" xr:uid="{00000000-0005-0000-0000-0000C13F0000}"/>
    <cellStyle name="Input 13 2 2 2 4" xfId="34687" xr:uid="{00000000-0005-0000-0000-0000C23F0000}"/>
    <cellStyle name="Input 13 2 2 2 4 2" xfId="34688" xr:uid="{00000000-0005-0000-0000-0000C33F0000}"/>
    <cellStyle name="Input 13 2 2 2 4 2 2" xfId="34689" xr:uid="{00000000-0005-0000-0000-0000C43F0000}"/>
    <cellStyle name="Input 13 2 2 2 4 2 2 2" xfId="34690" xr:uid="{00000000-0005-0000-0000-0000C53F0000}"/>
    <cellStyle name="Input 13 2 2 2 4 2 2 2 2" xfId="34691" xr:uid="{00000000-0005-0000-0000-0000C63F0000}"/>
    <cellStyle name="Input 13 2 2 2 4 2 2 3" xfId="34692" xr:uid="{00000000-0005-0000-0000-0000C73F0000}"/>
    <cellStyle name="Input 13 2 2 2 4 2 3" xfId="34693" xr:uid="{00000000-0005-0000-0000-0000C83F0000}"/>
    <cellStyle name="Input 13 2 2 2 4 2 3 2" xfId="34694" xr:uid="{00000000-0005-0000-0000-0000C93F0000}"/>
    <cellStyle name="Input 13 2 2 2 4 2 4" xfId="34695" xr:uid="{00000000-0005-0000-0000-0000CA3F0000}"/>
    <cellStyle name="Input 13 2 2 2 4 3" xfId="34696" xr:uid="{00000000-0005-0000-0000-0000CB3F0000}"/>
    <cellStyle name="Input 13 2 2 2 4 3 2" xfId="34697" xr:uid="{00000000-0005-0000-0000-0000CC3F0000}"/>
    <cellStyle name="Input 13 2 2 2 4 3 2 2" xfId="34698" xr:uid="{00000000-0005-0000-0000-0000CD3F0000}"/>
    <cellStyle name="Input 13 2 2 2 4 3 3" xfId="34699" xr:uid="{00000000-0005-0000-0000-0000CE3F0000}"/>
    <cellStyle name="Input 13 2 2 2 4 4" xfId="34700" xr:uid="{00000000-0005-0000-0000-0000CF3F0000}"/>
    <cellStyle name="Input 13 2 2 2 4 4 2" xfId="34701" xr:uid="{00000000-0005-0000-0000-0000D03F0000}"/>
    <cellStyle name="Input 13 2 2 2 4 5" xfId="34702" xr:uid="{00000000-0005-0000-0000-0000D13F0000}"/>
    <cellStyle name="Input 13 2 2 2 5" xfId="34703" xr:uid="{00000000-0005-0000-0000-0000D23F0000}"/>
    <cellStyle name="Input 13 2 2 2 5 2" xfId="34704" xr:uid="{00000000-0005-0000-0000-0000D33F0000}"/>
    <cellStyle name="Input 13 2 2 2 5 2 2" xfId="34705" xr:uid="{00000000-0005-0000-0000-0000D43F0000}"/>
    <cellStyle name="Input 13 2 2 2 5 2 2 2" xfId="34706" xr:uid="{00000000-0005-0000-0000-0000D53F0000}"/>
    <cellStyle name="Input 13 2 2 2 5 2 3" xfId="34707" xr:uid="{00000000-0005-0000-0000-0000D63F0000}"/>
    <cellStyle name="Input 13 2 2 2 5 3" xfId="34708" xr:uid="{00000000-0005-0000-0000-0000D73F0000}"/>
    <cellStyle name="Input 13 2 2 2 5 3 2" xfId="34709" xr:uid="{00000000-0005-0000-0000-0000D83F0000}"/>
    <cellStyle name="Input 13 2 2 2 5 4" xfId="34710" xr:uid="{00000000-0005-0000-0000-0000D93F0000}"/>
    <cellStyle name="Input 13 2 2 2 6" xfId="34711" xr:uid="{00000000-0005-0000-0000-0000DA3F0000}"/>
    <cellStyle name="Input 13 2 2 2 6 2" xfId="34712" xr:uid="{00000000-0005-0000-0000-0000DB3F0000}"/>
    <cellStyle name="Input 13 2 2 2 7" xfId="34713" xr:uid="{00000000-0005-0000-0000-0000DC3F0000}"/>
    <cellStyle name="Input 13 2 2 3" xfId="34714" xr:uid="{00000000-0005-0000-0000-0000DD3F0000}"/>
    <cellStyle name="Input 13 2 2 3 2" xfId="34715" xr:uid="{00000000-0005-0000-0000-0000DE3F0000}"/>
    <cellStyle name="Input 13 2 2 3 2 2" xfId="34716" xr:uid="{00000000-0005-0000-0000-0000DF3F0000}"/>
    <cellStyle name="Input 13 2 2 3 2 2 2" xfId="34717" xr:uid="{00000000-0005-0000-0000-0000E03F0000}"/>
    <cellStyle name="Input 13 2 2 3 2 2 2 2" xfId="34718" xr:uid="{00000000-0005-0000-0000-0000E13F0000}"/>
    <cellStyle name="Input 13 2 2 3 2 2 2 2 2" xfId="34719" xr:uid="{00000000-0005-0000-0000-0000E23F0000}"/>
    <cellStyle name="Input 13 2 2 3 2 2 2 2 2 2" xfId="34720" xr:uid="{00000000-0005-0000-0000-0000E33F0000}"/>
    <cellStyle name="Input 13 2 2 3 2 2 2 2 3" xfId="34721" xr:uid="{00000000-0005-0000-0000-0000E43F0000}"/>
    <cellStyle name="Input 13 2 2 3 2 2 2 3" xfId="34722" xr:uid="{00000000-0005-0000-0000-0000E53F0000}"/>
    <cellStyle name="Input 13 2 2 3 2 2 2 3 2" xfId="34723" xr:uid="{00000000-0005-0000-0000-0000E63F0000}"/>
    <cellStyle name="Input 13 2 2 3 2 2 2 4" xfId="34724" xr:uid="{00000000-0005-0000-0000-0000E73F0000}"/>
    <cellStyle name="Input 13 2 2 3 2 2 3" xfId="34725" xr:uid="{00000000-0005-0000-0000-0000E83F0000}"/>
    <cellStyle name="Input 13 2 2 3 2 2 3 2" xfId="34726" xr:uid="{00000000-0005-0000-0000-0000E93F0000}"/>
    <cellStyle name="Input 13 2 2 3 2 2 3 2 2" xfId="34727" xr:uid="{00000000-0005-0000-0000-0000EA3F0000}"/>
    <cellStyle name="Input 13 2 2 3 2 2 3 3" xfId="34728" xr:uid="{00000000-0005-0000-0000-0000EB3F0000}"/>
    <cellStyle name="Input 13 2 2 3 2 2 4" xfId="34729" xr:uid="{00000000-0005-0000-0000-0000EC3F0000}"/>
    <cellStyle name="Input 13 2 2 3 2 2 4 2" xfId="34730" xr:uid="{00000000-0005-0000-0000-0000ED3F0000}"/>
    <cellStyle name="Input 13 2 2 3 2 2 5" xfId="34731" xr:uid="{00000000-0005-0000-0000-0000EE3F0000}"/>
    <cellStyle name="Input 13 2 2 3 2 3" xfId="34732" xr:uid="{00000000-0005-0000-0000-0000EF3F0000}"/>
    <cellStyle name="Input 13 2 2 3 2 3 2" xfId="34733" xr:uid="{00000000-0005-0000-0000-0000F03F0000}"/>
    <cellStyle name="Input 13 2 2 3 2 3 2 2" xfId="34734" xr:uid="{00000000-0005-0000-0000-0000F13F0000}"/>
    <cellStyle name="Input 13 2 2 3 2 3 2 2 2" xfId="34735" xr:uid="{00000000-0005-0000-0000-0000F23F0000}"/>
    <cellStyle name="Input 13 2 2 3 2 3 2 3" xfId="34736" xr:uid="{00000000-0005-0000-0000-0000F33F0000}"/>
    <cellStyle name="Input 13 2 2 3 2 3 3" xfId="34737" xr:uid="{00000000-0005-0000-0000-0000F43F0000}"/>
    <cellStyle name="Input 13 2 2 3 2 3 3 2" xfId="34738" xr:uid="{00000000-0005-0000-0000-0000F53F0000}"/>
    <cellStyle name="Input 13 2 2 3 2 3 4" xfId="34739" xr:uid="{00000000-0005-0000-0000-0000F63F0000}"/>
    <cellStyle name="Input 13 2 2 3 2 4" xfId="34740" xr:uid="{00000000-0005-0000-0000-0000F73F0000}"/>
    <cellStyle name="Input 13 2 2 3 2 4 2" xfId="34741" xr:uid="{00000000-0005-0000-0000-0000F83F0000}"/>
    <cellStyle name="Input 13 2 2 3 2 5" xfId="34742" xr:uid="{00000000-0005-0000-0000-0000F93F0000}"/>
    <cellStyle name="Input 13 2 2 3 3" xfId="34743" xr:uid="{00000000-0005-0000-0000-0000FA3F0000}"/>
    <cellStyle name="Input 13 2 2 3 3 2" xfId="34744" xr:uid="{00000000-0005-0000-0000-0000FB3F0000}"/>
    <cellStyle name="Input 13 2 2 3 3 2 2" xfId="34745" xr:uid="{00000000-0005-0000-0000-0000FC3F0000}"/>
    <cellStyle name="Input 13 2 2 3 3 2 2 2" xfId="34746" xr:uid="{00000000-0005-0000-0000-0000FD3F0000}"/>
    <cellStyle name="Input 13 2 2 3 3 2 2 2 2" xfId="34747" xr:uid="{00000000-0005-0000-0000-0000FE3F0000}"/>
    <cellStyle name="Input 13 2 2 3 3 2 2 3" xfId="34748" xr:uid="{00000000-0005-0000-0000-0000FF3F0000}"/>
    <cellStyle name="Input 13 2 2 3 3 2 3" xfId="34749" xr:uid="{00000000-0005-0000-0000-000000400000}"/>
    <cellStyle name="Input 13 2 2 3 3 2 3 2" xfId="34750" xr:uid="{00000000-0005-0000-0000-000001400000}"/>
    <cellStyle name="Input 13 2 2 3 3 2 4" xfId="34751" xr:uid="{00000000-0005-0000-0000-000002400000}"/>
    <cellStyle name="Input 13 2 2 3 3 3" xfId="34752" xr:uid="{00000000-0005-0000-0000-000003400000}"/>
    <cellStyle name="Input 13 2 2 3 3 3 2" xfId="34753" xr:uid="{00000000-0005-0000-0000-000004400000}"/>
    <cellStyle name="Input 13 2 2 3 3 3 2 2" xfId="34754" xr:uid="{00000000-0005-0000-0000-000005400000}"/>
    <cellStyle name="Input 13 2 2 3 3 3 3" xfId="34755" xr:uid="{00000000-0005-0000-0000-000006400000}"/>
    <cellStyle name="Input 13 2 2 3 3 4" xfId="34756" xr:uid="{00000000-0005-0000-0000-000007400000}"/>
    <cellStyle name="Input 13 2 2 3 3 4 2" xfId="34757" xr:uid="{00000000-0005-0000-0000-000008400000}"/>
    <cellStyle name="Input 13 2 2 3 3 5" xfId="34758" xr:uid="{00000000-0005-0000-0000-000009400000}"/>
    <cellStyle name="Input 13 2 2 3 4" xfId="34759" xr:uid="{00000000-0005-0000-0000-00000A400000}"/>
    <cellStyle name="Input 13 2 2 3 4 2" xfId="34760" xr:uid="{00000000-0005-0000-0000-00000B400000}"/>
    <cellStyle name="Input 13 2 2 3 4 2 2" xfId="34761" xr:uid="{00000000-0005-0000-0000-00000C400000}"/>
    <cellStyle name="Input 13 2 2 3 4 2 2 2" xfId="34762" xr:uid="{00000000-0005-0000-0000-00000D400000}"/>
    <cellStyle name="Input 13 2 2 3 4 2 3" xfId="34763" xr:uid="{00000000-0005-0000-0000-00000E400000}"/>
    <cellStyle name="Input 13 2 2 3 4 3" xfId="34764" xr:uid="{00000000-0005-0000-0000-00000F400000}"/>
    <cellStyle name="Input 13 2 2 3 4 3 2" xfId="34765" xr:uid="{00000000-0005-0000-0000-000010400000}"/>
    <cellStyle name="Input 13 2 2 3 4 4" xfId="34766" xr:uid="{00000000-0005-0000-0000-000011400000}"/>
    <cellStyle name="Input 13 2 2 3 5" xfId="34767" xr:uid="{00000000-0005-0000-0000-000012400000}"/>
    <cellStyle name="Input 13 2 2 3 5 2" xfId="34768" xr:uid="{00000000-0005-0000-0000-000013400000}"/>
    <cellStyle name="Input 13 2 2 3 6" xfId="34769" xr:uid="{00000000-0005-0000-0000-000014400000}"/>
    <cellStyle name="Input 13 2 2 4" xfId="34770" xr:uid="{00000000-0005-0000-0000-000015400000}"/>
    <cellStyle name="Input 13 2 2 4 2" xfId="34771" xr:uid="{00000000-0005-0000-0000-000016400000}"/>
    <cellStyle name="Input 13 2 2 4 2 2" xfId="34772" xr:uid="{00000000-0005-0000-0000-000017400000}"/>
    <cellStyle name="Input 13 2 2 4 2 2 2" xfId="34773" xr:uid="{00000000-0005-0000-0000-000018400000}"/>
    <cellStyle name="Input 13 2 2 4 2 2 2 2" xfId="34774" xr:uid="{00000000-0005-0000-0000-000019400000}"/>
    <cellStyle name="Input 13 2 2 4 2 2 2 2 2" xfId="34775" xr:uid="{00000000-0005-0000-0000-00001A400000}"/>
    <cellStyle name="Input 13 2 2 4 2 2 2 3" xfId="34776" xr:uid="{00000000-0005-0000-0000-00001B400000}"/>
    <cellStyle name="Input 13 2 2 4 2 2 3" xfId="34777" xr:uid="{00000000-0005-0000-0000-00001C400000}"/>
    <cellStyle name="Input 13 2 2 4 2 2 3 2" xfId="34778" xr:uid="{00000000-0005-0000-0000-00001D400000}"/>
    <cellStyle name="Input 13 2 2 4 2 2 4" xfId="34779" xr:uid="{00000000-0005-0000-0000-00001E400000}"/>
    <cellStyle name="Input 13 2 2 4 2 3" xfId="34780" xr:uid="{00000000-0005-0000-0000-00001F400000}"/>
    <cellStyle name="Input 13 2 2 4 2 3 2" xfId="34781" xr:uid="{00000000-0005-0000-0000-000020400000}"/>
    <cellStyle name="Input 13 2 2 4 2 3 2 2" xfId="34782" xr:uid="{00000000-0005-0000-0000-000021400000}"/>
    <cellStyle name="Input 13 2 2 4 2 3 3" xfId="34783" xr:uid="{00000000-0005-0000-0000-000022400000}"/>
    <cellStyle name="Input 13 2 2 4 2 4" xfId="34784" xr:uid="{00000000-0005-0000-0000-000023400000}"/>
    <cellStyle name="Input 13 2 2 4 2 4 2" xfId="34785" xr:uid="{00000000-0005-0000-0000-000024400000}"/>
    <cellStyle name="Input 13 2 2 4 2 5" xfId="34786" xr:uid="{00000000-0005-0000-0000-000025400000}"/>
    <cellStyle name="Input 13 2 2 4 3" xfId="34787" xr:uid="{00000000-0005-0000-0000-000026400000}"/>
    <cellStyle name="Input 13 2 2 4 3 2" xfId="34788" xr:uid="{00000000-0005-0000-0000-000027400000}"/>
    <cellStyle name="Input 13 2 2 4 3 2 2" xfId="34789" xr:uid="{00000000-0005-0000-0000-000028400000}"/>
    <cellStyle name="Input 13 2 2 4 3 2 2 2" xfId="34790" xr:uid="{00000000-0005-0000-0000-000029400000}"/>
    <cellStyle name="Input 13 2 2 4 3 2 3" xfId="34791" xr:uid="{00000000-0005-0000-0000-00002A400000}"/>
    <cellStyle name="Input 13 2 2 4 3 3" xfId="34792" xr:uid="{00000000-0005-0000-0000-00002B400000}"/>
    <cellStyle name="Input 13 2 2 4 3 3 2" xfId="34793" xr:uid="{00000000-0005-0000-0000-00002C400000}"/>
    <cellStyle name="Input 13 2 2 4 3 4" xfId="34794" xr:uid="{00000000-0005-0000-0000-00002D400000}"/>
    <cellStyle name="Input 13 2 2 4 4" xfId="34795" xr:uid="{00000000-0005-0000-0000-00002E400000}"/>
    <cellStyle name="Input 13 2 2 4 4 2" xfId="34796" xr:uid="{00000000-0005-0000-0000-00002F400000}"/>
    <cellStyle name="Input 13 2 2 4 5" xfId="34797" xr:uid="{00000000-0005-0000-0000-000030400000}"/>
    <cellStyle name="Input 13 2 2 5" xfId="34798" xr:uid="{00000000-0005-0000-0000-000031400000}"/>
    <cellStyle name="Input 13 2 2 5 2" xfId="34799" xr:uid="{00000000-0005-0000-0000-000032400000}"/>
    <cellStyle name="Input 13 2 2 5 2 2" xfId="34800" xr:uid="{00000000-0005-0000-0000-000033400000}"/>
    <cellStyle name="Input 13 2 2 5 2 2 2" xfId="34801" xr:uid="{00000000-0005-0000-0000-000034400000}"/>
    <cellStyle name="Input 13 2 2 5 2 2 2 2" xfId="34802" xr:uid="{00000000-0005-0000-0000-000035400000}"/>
    <cellStyle name="Input 13 2 2 5 2 2 3" xfId="34803" xr:uid="{00000000-0005-0000-0000-000036400000}"/>
    <cellStyle name="Input 13 2 2 5 2 3" xfId="34804" xr:uid="{00000000-0005-0000-0000-000037400000}"/>
    <cellStyle name="Input 13 2 2 5 2 3 2" xfId="34805" xr:uid="{00000000-0005-0000-0000-000038400000}"/>
    <cellStyle name="Input 13 2 2 5 2 4" xfId="34806" xr:uid="{00000000-0005-0000-0000-000039400000}"/>
    <cellStyle name="Input 13 2 2 5 3" xfId="34807" xr:uid="{00000000-0005-0000-0000-00003A400000}"/>
    <cellStyle name="Input 13 2 2 5 3 2" xfId="34808" xr:uid="{00000000-0005-0000-0000-00003B400000}"/>
    <cellStyle name="Input 13 2 2 5 3 2 2" xfId="34809" xr:uid="{00000000-0005-0000-0000-00003C400000}"/>
    <cellStyle name="Input 13 2 2 5 3 3" xfId="34810" xr:uid="{00000000-0005-0000-0000-00003D400000}"/>
    <cellStyle name="Input 13 2 2 5 4" xfId="34811" xr:uid="{00000000-0005-0000-0000-00003E400000}"/>
    <cellStyle name="Input 13 2 2 5 4 2" xfId="34812" xr:uid="{00000000-0005-0000-0000-00003F400000}"/>
    <cellStyle name="Input 13 2 2 5 5" xfId="34813" xr:uid="{00000000-0005-0000-0000-000040400000}"/>
    <cellStyle name="Input 13 2 2 6" xfId="34814" xr:uid="{00000000-0005-0000-0000-000041400000}"/>
    <cellStyle name="Input 13 2 2 6 2" xfId="34815" xr:uid="{00000000-0005-0000-0000-000042400000}"/>
    <cellStyle name="Input 13 2 2 6 2 2" xfId="34816" xr:uid="{00000000-0005-0000-0000-000043400000}"/>
    <cellStyle name="Input 13 2 2 6 2 2 2" xfId="34817" xr:uid="{00000000-0005-0000-0000-000044400000}"/>
    <cellStyle name="Input 13 2 2 6 2 3" xfId="34818" xr:uid="{00000000-0005-0000-0000-000045400000}"/>
    <cellStyle name="Input 13 2 2 6 3" xfId="34819" xr:uid="{00000000-0005-0000-0000-000046400000}"/>
    <cellStyle name="Input 13 2 2 6 3 2" xfId="34820" xr:uid="{00000000-0005-0000-0000-000047400000}"/>
    <cellStyle name="Input 13 2 2 6 4" xfId="34821" xr:uid="{00000000-0005-0000-0000-000048400000}"/>
    <cellStyle name="Input 13 2 2 7" xfId="34822" xr:uid="{00000000-0005-0000-0000-000049400000}"/>
    <cellStyle name="Input 13 2 2 7 2" xfId="34823" xr:uid="{00000000-0005-0000-0000-00004A400000}"/>
    <cellStyle name="Input 13 2 2 8" xfId="34824" xr:uid="{00000000-0005-0000-0000-00004B400000}"/>
    <cellStyle name="Input 13 2 3" xfId="34825" xr:uid="{00000000-0005-0000-0000-00004C400000}"/>
    <cellStyle name="Input 13 2 3 2" xfId="34826" xr:uid="{00000000-0005-0000-0000-00004D400000}"/>
    <cellStyle name="Input 13 2 3 2 2" xfId="34827" xr:uid="{00000000-0005-0000-0000-00004E400000}"/>
    <cellStyle name="Input 13 2 3 2 2 2" xfId="34828" xr:uid="{00000000-0005-0000-0000-00004F400000}"/>
    <cellStyle name="Input 13 2 3 2 2 2 2" xfId="34829" xr:uid="{00000000-0005-0000-0000-000050400000}"/>
    <cellStyle name="Input 13 2 3 2 2 2 2 2" xfId="34830" xr:uid="{00000000-0005-0000-0000-000051400000}"/>
    <cellStyle name="Input 13 2 3 2 2 2 3" xfId="34831" xr:uid="{00000000-0005-0000-0000-000052400000}"/>
    <cellStyle name="Input 13 2 3 2 2 3" xfId="34832" xr:uid="{00000000-0005-0000-0000-000053400000}"/>
    <cellStyle name="Input 13 2 3 2 2 3 2" xfId="34833" xr:uid="{00000000-0005-0000-0000-000054400000}"/>
    <cellStyle name="Input 13 2 3 2 2 4" xfId="34834" xr:uid="{00000000-0005-0000-0000-000055400000}"/>
    <cellStyle name="Input 13 2 3 2 3" xfId="34835" xr:uid="{00000000-0005-0000-0000-000056400000}"/>
    <cellStyle name="Input 13 2 3 2 3 2" xfId="34836" xr:uid="{00000000-0005-0000-0000-000057400000}"/>
    <cellStyle name="Input 13 2 3 2 3 2 2" xfId="34837" xr:uid="{00000000-0005-0000-0000-000058400000}"/>
    <cellStyle name="Input 13 2 3 2 3 3" xfId="34838" xr:uid="{00000000-0005-0000-0000-000059400000}"/>
    <cellStyle name="Input 13 2 3 2 4" xfId="34839" xr:uid="{00000000-0005-0000-0000-00005A400000}"/>
    <cellStyle name="Input 13 2 3 2 4 2" xfId="34840" xr:uid="{00000000-0005-0000-0000-00005B400000}"/>
    <cellStyle name="Input 13 2 3 2 5" xfId="34841" xr:uid="{00000000-0005-0000-0000-00005C400000}"/>
    <cellStyle name="Input 13 2 3 3" xfId="34842" xr:uid="{00000000-0005-0000-0000-00005D400000}"/>
    <cellStyle name="Input 13 2 3 3 2" xfId="34843" xr:uid="{00000000-0005-0000-0000-00005E400000}"/>
    <cellStyle name="Input 13 2 3 3 2 2" xfId="34844" xr:uid="{00000000-0005-0000-0000-00005F400000}"/>
    <cellStyle name="Input 13 2 3 3 2 2 2" xfId="34845" xr:uid="{00000000-0005-0000-0000-000060400000}"/>
    <cellStyle name="Input 13 2 3 3 2 3" xfId="34846" xr:uid="{00000000-0005-0000-0000-000061400000}"/>
    <cellStyle name="Input 13 2 3 3 3" xfId="34847" xr:uid="{00000000-0005-0000-0000-000062400000}"/>
    <cellStyle name="Input 13 2 3 3 3 2" xfId="34848" xr:uid="{00000000-0005-0000-0000-000063400000}"/>
    <cellStyle name="Input 13 2 3 3 4" xfId="34849" xr:uid="{00000000-0005-0000-0000-000064400000}"/>
    <cellStyle name="Input 13 2 3 4" xfId="34850" xr:uid="{00000000-0005-0000-0000-000065400000}"/>
    <cellStyle name="Input 13 2 3 4 2" xfId="34851" xr:uid="{00000000-0005-0000-0000-000066400000}"/>
    <cellStyle name="Input 13 2 3 5" xfId="34852" xr:uid="{00000000-0005-0000-0000-000067400000}"/>
    <cellStyle name="Input 13 2 4" xfId="34853" xr:uid="{00000000-0005-0000-0000-000068400000}"/>
    <cellStyle name="Input 13 2 4 2" xfId="34854" xr:uid="{00000000-0005-0000-0000-000069400000}"/>
    <cellStyle name="Input 13 2 4 2 2" xfId="34855" xr:uid="{00000000-0005-0000-0000-00006A400000}"/>
    <cellStyle name="Input 13 2 4 2 2 2" xfId="34856" xr:uid="{00000000-0005-0000-0000-00006B400000}"/>
    <cellStyle name="Input 13 2 4 2 2 2 2" xfId="34857" xr:uid="{00000000-0005-0000-0000-00006C400000}"/>
    <cellStyle name="Input 13 2 4 2 2 3" xfId="34858" xr:uid="{00000000-0005-0000-0000-00006D400000}"/>
    <cellStyle name="Input 13 2 4 2 3" xfId="34859" xr:uid="{00000000-0005-0000-0000-00006E400000}"/>
    <cellStyle name="Input 13 2 4 2 3 2" xfId="34860" xr:uid="{00000000-0005-0000-0000-00006F400000}"/>
    <cellStyle name="Input 13 2 4 2 4" xfId="34861" xr:uid="{00000000-0005-0000-0000-000070400000}"/>
    <cellStyle name="Input 13 2 4 3" xfId="34862" xr:uid="{00000000-0005-0000-0000-000071400000}"/>
    <cellStyle name="Input 13 2 4 3 2" xfId="34863" xr:uid="{00000000-0005-0000-0000-000072400000}"/>
    <cellStyle name="Input 13 2 4 3 2 2" xfId="34864" xr:uid="{00000000-0005-0000-0000-000073400000}"/>
    <cellStyle name="Input 13 2 4 3 3" xfId="34865" xr:uid="{00000000-0005-0000-0000-000074400000}"/>
    <cellStyle name="Input 13 2 4 4" xfId="34866" xr:uid="{00000000-0005-0000-0000-000075400000}"/>
    <cellStyle name="Input 13 2 4 4 2" xfId="34867" xr:uid="{00000000-0005-0000-0000-000076400000}"/>
    <cellStyle name="Input 13 2 4 5" xfId="34868" xr:uid="{00000000-0005-0000-0000-000077400000}"/>
    <cellStyle name="Input 13 2 5" xfId="34869" xr:uid="{00000000-0005-0000-0000-000078400000}"/>
    <cellStyle name="Input 13 2 5 2" xfId="34870" xr:uid="{00000000-0005-0000-0000-000079400000}"/>
    <cellStyle name="Input 13 2 5 2 2" xfId="34871" xr:uid="{00000000-0005-0000-0000-00007A400000}"/>
    <cellStyle name="Input 13 2 5 2 2 2" xfId="34872" xr:uid="{00000000-0005-0000-0000-00007B400000}"/>
    <cellStyle name="Input 13 2 5 2 3" xfId="34873" xr:uid="{00000000-0005-0000-0000-00007C400000}"/>
    <cellStyle name="Input 13 2 5 3" xfId="34874" xr:uid="{00000000-0005-0000-0000-00007D400000}"/>
    <cellStyle name="Input 13 2 5 3 2" xfId="34875" xr:uid="{00000000-0005-0000-0000-00007E400000}"/>
    <cellStyle name="Input 13 2 5 4" xfId="34876" xr:uid="{00000000-0005-0000-0000-00007F400000}"/>
    <cellStyle name="Input 13 2 6" xfId="34877" xr:uid="{00000000-0005-0000-0000-000080400000}"/>
    <cellStyle name="Input 13 2 6 2" xfId="34878" xr:uid="{00000000-0005-0000-0000-000081400000}"/>
    <cellStyle name="Input 13 2 7" xfId="34879" xr:uid="{00000000-0005-0000-0000-000082400000}"/>
    <cellStyle name="Input 13 3" xfId="7448" xr:uid="{00000000-0005-0000-0000-000083400000}"/>
    <cellStyle name="Input 13 3 2" xfId="7449" xr:uid="{00000000-0005-0000-0000-000084400000}"/>
    <cellStyle name="Input 13 3 2 2" xfId="34880" xr:uid="{00000000-0005-0000-0000-000085400000}"/>
    <cellStyle name="Input 13 3 2 2 2" xfId="34881" xr:uid="{00000000-0005-0000-0000-000086400000}"/>
    <cellStyle name="Input 13 3 2 2 2 2" xfId="34882" xr:uid="{00000000-0005-0000-0000-000087400000}"/>
    <cellStyle name="Input 13 3 2 2 2 2 2" xfId="34883" xr:uid="{00000000-0005-0000-0000-000088400000}"/>
    <cellStyle name="Input 13 3 2 2 2 3" xfId="34884" xr:uid="{00000000-0005-0000-0000-000089400000}"/>
    <cellStyle name="Input 13 3 2 2 3" xfId="34885" xr:uid="{00000000-0005-0000-0000-00008A400000}"/>
    <cellStyle name="Input 13 3 2 2 3 2" xfId="34886" xr:uid="{00000000-0005-0000-0000-00008B400000}"/>
    <cellStyle name="Input 13 3 2 2 4" xfId="34887" xr:uid="{00000000-0005-0000-0000-00008C400000}"/>
    <cellStyle name="Input 13 3 2 3" xfId="34888" xr:uid="{00000000-0005-0000-0000-00008D400000}"/>
    <cellStyle name="Input 13 3 2 3 2" xfId="34889" xr:uid="{00000000-0005-0000-0000-00008E400000}"/>
    <cellStyle name="Input 13 3 2 3 2 2" xfId="34890" xr:uid="{00000000-0005-0000-0000-00008F400000}"/>
    <cellStyle name="Input 13 3 2 3 3" xfId="34891" xr:uid="{00000000-0005-0000-0000-000090400000}"/>
    <cellStyle name="Input 13 3 2 4" xfId="34892" xr:uid="{00000000-0005-0000-0000-000091400000}"/>
    <cellStyle name="Input 13 3 2 4 2" xfId="34893" xr:uid="{00000000-0005-0000-0000-000092400000}"/>
    <cellStyle name="Input 13 3 2 5" xfId="34894" xr:uid="{00000000-0005-0000-0000-000093400000}"/>
    <cellStyle name="Input 13 3 3" xfId="34895" xr:uid="{00000000-0005-0000-0000-000094400000}"/>
    <cellStyle name="Input 13 3 3 2" xfId="34896" xr:uid="{00000000-0005-0000-0000-000095400000}"/>
    <cellStyle name="Input 13 3 3 2 2" xfId="34897" xr:uid="{00000000-0005-0000-0000-000096400000}"/>
    <cellStyle name="Input 13 3 3 2 2 2" xfId="34898" xr:uid="{00000000-0005-0000-0000-000097400000}"/>
    <cellStyle name="Input 13 3 3 2 3" xfId="34899" xr:uid="{00000000-0005-0000-0000-000098400000}"/>
    <cellStyle name="Input 13 3 3 3" xfId="34900" xr:uid="{00000000-0005-0000-0000-000099400000}"/>
    <cellStyle name="Input 13 3 3 3 2" xfId="34901" xr:uid="{00000000-0005-0000-0000-00009A400000}"/>
    <cellStyle name="Input 13 3 3 4" xfId="34902" xr:uid="{00000000-0005-0000-0000-00009B400000}"/>
    <cellStyle name="Input 13 3 4" xfId="34903" xr:uid="{00000000-0005-0000-0000-00009C400000}"/>
    <cellStyle name="Input 13 3 4 2" xfId="34904" xr:uid="{00000000-0005-0000-0000-00009D400000}"/>
    <cellStyle name="Input 13 3 5" xfId="34905" xr:uid="{00000000-0005-0000-0000-00009E400000}"/>
    <cellStyle name="Input 13 4" xfId="7450" xr:uid="{00000000-0005-0000-0000-00009F400000}"/>
    <cellStyle name="Input 13 4 2" xfId="34906" xr:uid="{00000000-0005-0000-0000-0000A0400000}"/>
    <cellStyle name="Input 13 4 2 2" xfId="34907" xr:uid="{00000000-0005-0000-0000-0000A1400000}"/>
    <cellStyle name="Input 13 4 2 2 2" xfId="34908" xr:uid="{00000000-0005-0000-0000-0000A2400000}"/>
    <cellStyle name="Input 13 4 2 2 2 2" xfId="34909" xr:uid="{00000000-0005-0000-0000-0000A3400000}"/>
    <cellStyle name="Input 13 4 2 2 3" xfId="34910" xr:uid="{00000000-0005-0000-0000-0000A4400000}"/>
    <cellStyle name="Input 13 4 2 3" xfId="34911" xr:uid="{00000000-0005-0000-0000-0000A5400000}"/>
    <cellStyle name="Input 13 4 2 3 2" xfId="34912" xr:uid="{00000000-0005-0000-0000-0000A6400000}"/>
    <cellStyle name="Input 13 4 2 4" xfId="34913" xr:uid="{00000000-0005-0000-0000-0000A7400000}"/>
    <cellStyle name="Input 13 4 3" xfId="34914" xr:uid="{00000000-0005-0000-0000-0000A8400000}"/>
    <cellStyle name="Input 13 4 3 2" xfId="34915" xr:uid="{00000000-0005-0000-0000-0000A9400000}"/>
    <cellStyle name="Input 13 4 3 2 2" xfId="34916" xr:uid="{00000000-0005-0000-0000-0000AA400000}"/>
    <cellStyle name="Input 13 4 3 3" xfId="34917" xr:uid="{00000000-0005-0000-0000-0000AB400000}"/>
    <cellStyle name="Input 13 4 4" xfId="34918" xr:uid="{00000000-0005-0000-0000-0000AC400000}"/>
    <cellStyle name="Input 13 4 4 2" xfId="34919" xr:uid="{00000000-0005-0000-0000-0000AD400000}"/>
    <cellStyle name="Input 13 4 5" xfId="34920" xr:uid="{00000000-0005-0000-0000-0000AE400000}"/>
    <cellStyle name="Input 13 5" xfId="7451" xr:uid="{00000000-0005-0000-0000-0000AF400000}"/>
    <cellStyle name="Input 13 5 2" xfId="34921" xr:uid="{00000000-0005-0000-0000-0000B0400000}"/>
    <cellStyle name="Input 13 5 2 2" xfId="34922" xr:uid="{00000000-0005-0000-0000-0000B1400000}"/>
    <cellStyle name="Input 13 5 2 2 2" xfId="34923" xr:uid="{00000000-0005-0000-0000-0000B2400000}"/>
    <cellStyle name="Input 13 5 2 3" xfId="34924" xr:uid="{00000000-0005-0000-0000-0000B3400000}"/>
    <cellStyle name="Input 13 5 3" xfId="34925" xr:uid="{00000000-0005-0000-0000-0000B4400000}"/>
    <cellStyle name="Input 13 5 3 2" xfId="34926" xr:uid="{00000000-0005-0000-0000-0000B5400000}"/>
    <cellStyle name="Input 13 5 4" xfId="34927" xr:uid="{00000000-0005-0000-0000-0000B6400000}"/>
    <cellStyle name="Input 13 6" xfId="34928" xr:uid="{00000000-0005-0000-0000-0000B7400000}"/>
    <cellStyle name="Input 13 6 2" xfId="34929" xr:uid="{00000000-0005-0000-0000-0000B8400000}"/>
    <cellStyle name="Input 13 7" xfId="34930" xr:uid="{00000000-0005-0000-0000-0000B9400000}"/>
    <cellStyle name="Input 14" xfId="7452" xr:uid="{00000000-0005-0000-0000-0000BA400000}"/>
    <cellStyle name="Input 14 2" xfId="7453" xr:uid="{00000000-0005-0000-0000-0000BB400000}"/>
    <cellStyle name="Input 14 2 2" xfId="7454" xr:uid="{00000000-0005-0000-0000-0000BC400000}"/>
    <cellStyle name="Input 14 2 2 2" xfId="34931" xr:uid="{00000000-0005-0000-0000-0000BD400000}"/>
    <cellStyle name="Input 14 2 2 2 2" xfId="34932" xr:uid="{00000000-0005-0000-0000-0000BE400000}"/>
    <cellStyle name="Input 14 2 2 2 2 2" xfId="34933" xr:uid="{00000000-0005-0000-0000-0000BF400000}"/>
    <cellStyle name="Input 14 2 2 2 2 2 2" xfId="34934" xr:uid="{00000000-0005-0000-0000-0000C0400000}"/>
    <cellStyle name="Input 14 2 2 2 2 2 2 2" xfId="34935" xr:uid="{00000000-0005-0000-0000-0000C1400000}"/>
    <cellStyle name="Input 14 2 2 2 2 2 2 2 2" xfId="34936" xr:uid="{00000000-0005-0000-0000-0000C2400000}"/>
    <cellStyle name="Input 14 2 2 2 2 2 2 2 2 2" xfId="34937" xr:uid="{00000000-0005-0000-0000-0000C3400000}"/>
    <cellStyle name="Input 14 2 2 2 2 2 2 2 2 2 2" xfId="34938" xr:uid="{00000000-0005-0000-0000-0000C4400000}"/>
    <cellStyle name="Input 14 2 2 2 2 2 2 2 2 3" xfId="34939" xr:uid="{00000000-0005-0000-0000-0000C5400000}"/>
    <cellStyle name="Input 14 2 2 2 2 2 2 2 3" xfId="34940" xr:uid="{00000000-0005-0000-0000-0000C6400000}"/>
    <cellStyle name="Input 14 2 2 2 2 2 2 2 3 2" xfId="34941" xr:uid="{00000000-0005-0000-0000-0000C7400000}"/>
    <cellStyle name="Input 14 2 2 2 2 2 2 2 4" xfId="34942" xr:uid="{00000000-0005-0000-0000-0000C8400000}"/>
    <cellStyle name="Input 14 2 2 2 2 2 2 3" xfId="34943" xr:uid="{00000000-0005-0000-0000-0000C9400000}"/>
    <cellStyle name="Input 14 2 2 2 2 2 2 3 2" xfId="34944" xr:uid="{00000000-0005-0000-0000-0000CA400000}"/>
    <cellStyle name="Input 14 2 2 2 2 2 2 3 2 2" xfId="34945" xr:uid="{00000000-0005-0000-0000-0000CB400000}"/>
    <cellStyle name="Input 14 2 2 2 2 2 2 3 3" xfId="34946" xr:uid="{00000000-0005-0000-0000-0000CC400000}"/>
    <cellStyle name="Input 14 2 2 2 2 2 2 4" xfId="34947" xr:uid="{00000000-0005-0000-0000-0000CD400000}"/>
    <cellStyle name="Input 14 2 2 2 2 2 2 4 2" xfId="34948" xr:uid="{00000000-0005-0000-0000-0000CE400000}"/>
    <cellStyle name="Input 14 2 2 2 2 2 2 5" xfId="34949" xr:uid="{00000000-0005-0000-0000-0000CF400000}"/>
    <cellStyle name="Input 14 2 2 2 2 2 3" xfId="34950" xr:uid="{00000000-0005-0000-0000-0000D0400000}"/>
    <cellStyle name="Input 14 2 2 2 2 2 3 2" xfId="34951" xr:uid="{00000000-0005-0000-0000-0000D1400000}"/>
    <cellStyle name="Input 14 2 2 2 2 2 3 2 2" xfId="34952" xr:uid="{00000000-0005-0000-0000-0000D2400000}"/>
    <cellStyle name="Input 14 2 2 2 2 2 3 2 2 2" xfId="34953" xr:uid="{00000000-0005-0000-0000-0000D3400000}"/>
    <cellStyle name="Input 14 2 2 2 2 2 3 2 3" xfId="34954" xr:uid="{00000000-0005-0000-0000-0000D4400000}"/>
    <cellStyle name="Input 14 2 2 2 2 2 3 3" xfId="34955" xr:uid="{00000000-0005-0000-0000-0000D5400000}"/>
    <cellStyle name="Input 14 2 2 2 2 2 3 3 2" xfId="34956" xr:uid="{00000000-0005-0000-0000-0000D6400000}"/>
    <cellStyle name="Input 14 2 2 2 2 2 3 4" xfId="34957" xr:uid="{00000000-0005-0000-0000-0000D7400000}"/>
    <cellStyle name="Input 14 2 2 2 2 2 4" xfId="34958" xr:uid="{00000000-0005-0000-0000-0000D8400000}"/>
    <cellStyle name="Input 14 2 2 2 2 2 4 2" xfId="34959" xr:uid="{00000000-0005-0000-0000-0000D9400000}"/>
    <cellStyle name="Input 14 2 2 2 2 2 5" xfId="34960" xr:uid="{00000000-0005-0000-0000-0000DA400000}"/>
    <cellStyle name="Input 14 2 2 2 2 3" xfId="34961" xr:uid="{00000000-0005-0000-0000-0000DB400000}"/>
    <cellStyle name="Input 14 2 2 2 2 3 2" xfId="34962" xr:uid="{00000000-0005-0000-0000-0000DC400000}"/>
    <cellStyle name="Input 14 2 2 2 2 3 2 2" xfId="34963" xr:uid="{00000000-0005-0000-0000-0000DD400000}"/>
    <cellStyle name="Input 14 2 2 2 2 3 2 2 2" xfId="34964" xr:uid="{00000000-0005-0000-0000-0000DE400000}"/>
    <cellStyle name="Input 14 2 2 2 2 3 2 2 2 2" xfId="34965" xr:uid="{00000000-0005-0000-0000-0000DF400000}"/>
    <cellStyle name="Input 14 2 2 2 2 3 2 2 3" xfId="34966" xr:uid="{00000000-0005-0000-0000-0000E0400000}"/>
    <cellStyle name="Input 14 2 2 2 2 3 2 3" xfId="34967" xr:uid="{00000000-0005-0000-0000-0000E1400000}"/>
    <cellStyle name="Input 14 2 2 2 2 3 2 3 2" xfId="34968" xr:uid="{00000000-0005-0000-0000-0000E2400000}"/>
    <cellStyle name="Input 14 2 2 2 2 3 2 4" xfId="34969" xr:uid="{00000000-0005-0000-0000-0000E3400000}"/>
    <cellStyle name="Input 14 2 2 2 2 3 3" xfId="34970" xr:uid="{00000000-0005-0000-0000-0000E4400000}"/>
    <cellStyle name="Input 14 2 2 2 2 3 3 2" xfId="34971" xr:uid="{00000000-0005-0000-0000-0000E5400000}"/>
    <cellStyle name="Input 14 2 2 2 2 3 3 2 2" xfId="34972" xr:uid="{00000000-0005-0000-0000-0000E6400000}"/>
    <cellStyle name="Input 14 2 2 2 2 3 3 3" xfId="34973" xr:uid="{00000000-0005-0000-0000-0000E7400000}"/>
    <cellStyle name="Input 14 2 2 2 2 3 4" xfId="34974" xr:uid="{00000000-0005-0000-0000-0000E8400000}"/>
    <cellStyle name="Input 14 2 2 2 2 3 4 2" xfId="34975" xr:uid="{00000000-0005-0000-0000-0000E9400000}"/>
    <cellStyle name="Input 14 2 2 2 2 3 5" xfId="34976" xr:uid="{00000000-0005-0000-0000-0000EA400000}"/>
    <cellStyle name="Input 14 2 2 2 2 4" xfId="34977" xr:uid="{00000000-0005-0000-0000-0000EB400000}"/>
    <cellStyle name="Input 14 2 2 2 2 4 2" xfId="34978" xr:uid="{00000000-0005-0000-0000-0000EC400000}"/>
    <cellStyle name="Input 14 2 2 2 2 4 2 2" xfId="34979" xr:uid="{00000000-0005-0000-0000-0000ED400000}"/>
    <cellStyle name="Input 14 2 2 2 2 4 2 2 2" xfId="34980" xr:uid="{00000000-0005-0000-0000-0000EE400000}"/>
    <cellStyle name="Input 14 2 2 2 2 4 2 3" xfId="34981" xr:uid="{00000000-0005-0000-0000-0000EF400000}"/>
    <cellStyle name="Input 14 2 2 2 2 4 3" xfId="34982" xr:uid="{00000000-0005-0000-0000-0000F0400000}"/>
    <cellStyle name="Input 14 2 2 2 2 4 3 2" xfId="34983" xr:uid="{00000000-0005-0000-0000-0000F1400000}"/>
    <cellStyle name="Input 14 2 2 2 2 4 4" xfId="34984" xr:uid="{00000000-0005-0000-0000-0000F2400000}"/>
    <cellStyle name="Input 14 2 2 2 2 5" xfId="34985" xr:uid="{00000000-0005-0000-0000-0000F3400000}"/>
    <cellStyle name="Input 14 2 2 2 2 5 2" xfId="34986" xr:uid="{00000000-0005-0000-0000-0000F4400000}"/>
    <cellStyle name="Input 14 2 2 2 2 6" xfId="34987" xr:uid="{00000000-0005-0000-0000-0000F5400000}"/>
    <cellStyle name="Input 14 2 2 2 3" xfId="34988" xr:uid="{00000000-0005-0000-0000-0000F6400000}"/>
    <cellStyle name="Input 14 2 2 2 3 2" xfId="34989" xr:uid="{00000000-0005-0000-0000-0000F7400000}"/>
    <cellStyle name="Input 14 2 2 2 3 2 2" xfId="34990" xr:uid="{00000000-0005-0000-0000-0000F8400000}"/>
    <cellStyle name="Input 14 2 2 2 3 2 2 2" xfId="34991" xr:uid="{00000000-0005-0000-0000-0000F9400000}"/>
    <cellStyle name="Input 14 2 2 2 3 2 2 2 2" xfId="34992" xr:uid="{00000000-0005-0000-0000-0000FA400000}"/>
    <cellStyle name="Input 14 2 2 2 3 2 2 2 2 2" xfId="34993" xr:uid="{00000000-0005-0000-0000-0000FB400000}"/>
    <cellStyle name="Input 14 2 2 2 3 2 2 2 3" xfId="34994" xr:uid="{00000000-0005-0000-0000-0000FC400000}"/>
    <cellStyle name="Input 14 2 2 2 3 2 2 3" xfId="34995" xr:uid="{00000000-0005-0000-0000-0000FD400000}"/>
    <cellStyle name="Input 14 2 2 2 3 2 2 3 2" xfId="34996" xr:uid="{00000000-0005-0000-0000-0000FE400000}"/>
    <cellStyle name="Input 14 2 2 2 3 2 2 4" xfId="34997" xr:uid="{00000000-0005-0000-0000-0000FF400000}"/>
    <cellStyle name="Input 14 2 2 2 3 2 3" xfId="34998" xr:uid="{00000000-0005-0000-0000-000000410000}"/>
    <cellStyle name="Input 14 2 2 2 3 2 3 2" xfId="34999" xr:uid="{00000000-0005-0000-0000-000001410000}"/>
    <cellStyle name="Input 14 2 2 2 3 2 3 2 2" xfId="35000" xr:uid="{00000000-0005-0000-0000-000002410000}"/>
    <cellStyle name="Input 14 2 2 2 3 2 3 3" xfId="35001" xr:uid="{00000000-0005-0000-0000-000003410000}"/>
    <cellStyle name="Input 14 2 2 2 3 2 4" xfId="35002" xr:uid="{00000000-0005-0000-0000-000004410000}"/>
    <cellStyle name="Input 14 2 2 2 3 2 4 2" xfId="35003" xr:uid="{00000000-0005-0000-0000-000005410000}"/>
    <cellStyle name="Input 14 2 2 2 3 2 5" xfId="35004" xr:uid="{00000000-0005-0000-0000-000006410000}"/>
    <cellStyle name="Input 14 2 2 2 3 3" xfId="35005" xr:uid="{00000000-0005-0000-0000-000007410000}"/>
    <cellStyle name="Input 14 2 2 2 3 3 2" xfId="35006" xr:uid="{00000000-0005-0000-0000-000008410000}"/>
    <cellStyle name="Input 14 2 2 2 3 3 2 2" xfId="35007" xr:uid="{00000000-0005-0000-0000-000009410000}"/>
    <cellStyle name="Input 14 2 2 2 3 3 2 2 2" xfId="35008" xr:uid="{00000000-0005-0000-0000-00000A410000}"/>
    <cellStyle name="Input 14 2 2 2 3 3 2 3" xfId="35009" xr:uid="{00000000-0005-0000-0000-00000B410000}"/>
    <cellStyle name="Input 14 2 2 2 3 3 3" xfId="35010" xr:uid="{00000000-0005-0000-0000-00000C410000}"/>
    <cellStyle name="Input 14 2 2 2 3 3 3 2" xfId="35011" xr:uid="{00000000-0005-0000-0000-00000D410000}"/>
    <cellStyle name="Input 14 2 2 2 3 3 4" xfId="35012" xr:uid="{00000000-0005-0000-0000-00000E410000}"/>
    <cellStyle name="Input 14 2 2 2 3 4" xfId="35013" xr:uid="{00000000-0005-0000-0000-00000F410000}"/>
    <cellStyle name="Input 14 2 2 2 3 4 2" xfId="35014" xr:uid="{00000000-0005-0000-0000-000010410000}"/>
    <cellStyle name="Input 14 2 2 2 3 5" xfId="35015" xr:uid="{00000000-0005-0000-0000-000011410000}"/>
    <cellStyle name="Input 14 2 2 2 4" xfId="35016" xr:uid="{00000000-0005-0000-0000-000012410000}"/>
    <cellStyle name="Input 14 2 2 2 4 2" xfId="35017" xr:uid="{00000000-0005-0000-0000-000013410000}"/>
    <cellStyle name="Input 14 2 2 2 4 2 2" xfId="35018" xr:uid="{00000000-0005-0000-0000-000014410000}"/>
    <cellStyle name="Input 14 2 2 2 4 2 2 2" xfId="35019" xr:uid="{00000000-0005-0000-0000-000015410000}"/>
    <cellStyle name="Input 14 2 2 2 4 2 2 2 2" xfId="35020" xr:uid="{00000000-0005-0000-0000-000016410000}"/>
    <cellStyle name="Input 14 2 2 2 4 2 2 3" xfId="35021" xr:uid="{00000000-0005-0000-0000-000017410000}"/>
    <cellStyle name="Input 14 2 2 2 4 2 3" xfId="35022" xr:uid="{00000000-0005-0000-0000-000018410000}"/>
    <cellStyle name="Input 14 2 2 2 4 2 3 2" xfId="35023" xr:uid="{00000000-0005-0000-0000-000019410000}"/>
    <cellStyle name="Input 14 2 2 2 4 2 4" xfId="35024" xr:uid="{00000000-0005-0000-0000-00001A410000}"/>
    <cellStyle name="Input 14 2 2 2 4 3" xfId="35025" xr:uid="{00000000-0005-0000-0000-00001B410000}"/>
    <cellStyle name="Input 14 2 2 2 4 3 2" xfId="35026" xr:uid="{00000000-0005-0000-0000-00001C410000}"/>
    <cellStyle name="Input 14 2 2 2 4 3 2 2" xfId="35027" xr:uid="{00000000-0005-0000-0000-00001D410000}"/>
    <cellStyle name="Input 14 2 2 2 4 3 3" xfId="35028" xr:uid="{00000000-0005-0000-0000-00001E410000}"/>
    <cellStyle name="Input 14 2 2 2 4 4" xfId="35029" xr:uid="{00000000-0005-0000-0000-00001F410000}"/>
    <cellStyle name="Input 14 2 2 2 4 4 2" xfId="35030" xr:uid="{00000000-0005-0000-0000-000020410000}"/>
    <cellStyle name="Input 14 2 2 2 4 5" xfId="35031" xr:uid="{00000000-0005-0000-0000-000021410000}"/>
    <cellStyle name="Input 14 2 2 2 5" xfId="35032" xr:uid="{00000000-0005-0000-0000-000022410000}"/>
    <cellStyle name="Input 14 2 2 2 5 2" xfId="35033" xr:uid="{00000000-0005-0000-0000-000023410000}"/>
    <cellStyle name="Input 14 2 2 2 5 2 2" xfId="35034" xr:uid="{00000000-0005-0000-0000-000024410000}"/>
    <cellStyle name="Input 14 2 2 2 5 2 2 2" xfId="35035" xr:uid="{00000000-0005-0000-0000-000025410000}"/>
    <cellStyle name="Input 14 2 2 2 5 2 3" xfId="35036" xr:uid="{00000000-0005-0000-0000-000026410000}"/>
    <cellStyle name="Input 14 2 2 2 5 3" xfId="35037" xr:uid="{00000000-0005-0000-0000-000027410000}"/>
    <cellStyle name="Input 14 2 2 2 5 3 2" xfId="35038" xr:uid="{00000000-0005-0000-0000-000028410000}"/>
    <cellStyle name="Input 14 2 2 2 5 4" xfId="35039" xr:uid="{00000000-0005-0000-0000-000029410000}"/>
    <cellStyle name="Input 14 2 2 2 6" xfId="35040" xr:uid="{00000000-0005-0000-0000-00002A410000}"/>
    <cellStyle name="Input 14 2 2 2 6 2" xfId="35041" xr:uid="{00000000-0005-0000-0000-00002B410000}"/>
    <cellStyle name="Input 14 2 2 2 7" xfId="35042" xr:uid="{00000000-0005-0000-0000-00002C410000}"/>
    <cellStyle name="Input 14 2 2 3" xfId="35043" xr:uid="{00000000-0005-0000-0000-00002D410000}"/>
    <cellStyle name="Input 14 2 2 3 2" xfId="35044" xr:uid="{00000000-0005-0000-0000-00002E410000}"/>
    <cellStyle name="Input 14 2 2 3 2 2" xfId="35045" xr:uid="{00000000-0005-0000-0000-00002F410000}"/>
    <cellStyle name="Input 14 2 2 3 2 2 2" xfId="35046" xr:uid="{00000000-0005-0000-0000-000030410000}"/>
    <cellStyle name="Input 14 2 2 3 2 2 2 2" xfId="35047" xr:uid="{00000000-0005-0000-0000-000031410000}"/>
    <cellStyle name="Input 14 2 2 3 2 2 2 2 2" xfId="35048" xr:uid="{00000000-0005-0000-0000-000032410000}"/>
    <cellStyle name="Input 14 2 2 3 2 2 2 2 2 2" xfId="35049" xr:uid="{00000000-0005-0000-0000-000033410000}"/>
    <cellStyle name="Input 14 2 2 3 2 2 2 2 3" xfId="35050" xr:uid="{00000000-0005-0000-0000-000034410000}"/>
    <cellStyle name="Input 14 2 2 3 2 2 2 3" xfId="35051" xr:uid="{00000000-0005-0000-0000-000035410000}"/>
    <cellStyle name="Input 14 2 2 3 2 2 2 3 2" xfId="35052" xr:uid="{00000000-0005-0000-0000-000036410000}"/>
    <cellStyle name="Input 14 2 2 3 2 2 2 4" xfId="35053" xr:uid="{00000000-0005-0000-0000-000037410000}"/>
    <cellStyle name="Input 14 2 2 3 2 2 3" xfId="35054" xr:uid="{00000000-0005-0000-0000-000038410000}"/>
    <cellStyle name="Input 14 2 2 3 2 2 3 2" xfId="35055" xr:uid="{00000000-0005-0000-0000-000039410000}"/>
    <cellStyle name="Input 14 2 2 3 2 2 3 2 2" xfId="35056" xr:uid="{00000000-0005-0000-0000-00003A410000}"/>
    <cellStyle name="Input 14 2 2 3 2 2 3 3" xfId="35057" xr:uid="{00000000-0005-0000-0000-00003B410000}"/>
    <cellStyle name="Input 14 2 2 3 2 2 4" xfId="35058" xr:uid="{00000000-0005-0000-0000-00003C410000}"/>
    <cellStyle name="Input 14 2 2 3 2 2 4 2" xfId="35059" xr:uid="{00000000-0005-0000-0000-00003D410000}"/>
    <cellStyle name="Input 14 2 2 3 2 2 5" xfId="35060" xr:uid="{00000000-0005-0000-0000-00003E410000}"/>
    <cellStyle name="Input 14 2 2 3 2 3" xfId="35061" xr:uid="{00000000-0005-0000-0000-00003F410000}"/>
    <cellStyle name="Input 14 2 2 3 2 3 2" xfId="35062" xr:uid="{00000000-0005-0000-0000-000040410000}"/>
    <cellStyle name="Input 14 2 2 3 2 3 2 2" xfId="35063" xr:uid="{00000000-0005-0000-0000-000041410000}"/>
    <cellStyle name="Input 14 2 2 3 2 3 2 2 2" xfId="35064" xr:uid="{00000000-0005-0000-0000-000042410000}"/>
    <cellStyle name="Input 14 2 2 3 2 3 2 3" xfId="35065" xr:uid="{00000000-0005-0000-0000-000043410000}"/>
    <cellStyle name="Input 14 2 2 3 2 3 3" xfId="35066" xr:uid="{00000000-0005-0000-0000-000044410000}"/>
    <cellStyle name="Input 14 2 2 3 2 3 3 2" xfId="35067" xr:uid="{00000000-0005-0000-0000-000045410000}"/>
    <cellStyle name="Input 14 2 2 3 2 3 4" xfId="35068" xr:uid="{00000000-0005-0000-0000-000046410000}"/>
    <cellStyle name="Input 14 2 2 3 2 4" xfId="35069" xr:uid="{00000000-0005-0000-0000-000047410000}"/>
    <cellStyle name="Input 14 2 2 3 2 4 2" xfId="35070" xr:uid="{00000000-0005-0000-0000-000048410000}"/>
    <cellStyle name="Input 14 2 2 3 2 5" xfId="35071" xr:uid="{00000000-0005-0000-0000-000049410000}"/>
    <cellStyle name="Input 14 2 2 3 3" xfId="35072" xr:uid="{00000000-0005-0000-0000-00004A410000}"/>
    <cellStyle name="Input 14 2 2 3 3 2" xfId="35073" xr:uid="{00000000-0005-0000-0000-00004B410000}"/>
    <cellStyle name="Input 14 2 2 3 3 2 2" xfId="35074" xr:uid="{00000000-0005-0000-0000-00004C410000}"/>
    <cellStyle name="Input 14 2 2 3 3 2 2 2" xfId="35075" xr:uid="{00000000-0005-0000-0000-00004D410000}"/>
    <cellStyle name="Input 14 2 2 3 3 2 2 2 2" xfId="35076" xr:uid="{00000000-0005-0000-0000-00004E410000}"/>
    <cellStyle name="Input 14 2 2 3 3 2 2 3" xfId="35077" xr:uid="{00000000-0005-0000-0000-00004F410000}"/>
    <cellStyle name="Input 14 2 2 3 3 2 3" xfId="35078" xr:uid="{00000000-0005-0000-0000-000050410000}"/>
    <cellStyle name="Input 14 2 2 3 3 2 3 2" xfId="35079" xr:uid="{00000000-0005-0000-0000-000051410000}"/>
    <cellStyle name="Input 14 2 2 3 3 2 4" xfId="35080" xr:uid="{00000000-0005-0000-0000-000052410000}"/>
    <cellStyle name="Input 14 2 2 3 3 3" xfId="35081" xr:uid="{00000000-0005-0000-0000-000053410000}"/>
    <cellStyle name="Input 14 2 2 3 3 3 2" xfId="35082" xr:uid="{00000000-0005-0000-0000-000054410000}"/>
    <cellStyle name="Input 14 2 2 3 3 3 2 2" xfId="35083" xr:uid="{00000000-0005-0000-0000-000055410000}"/>
    <cellStyle name="Input 14 2 2 3 3 3 3" xfId="35084" xr:uid="{00000000-0005-0000-0000-000056410000}"/>
    <cellStyle name="Input 14 2 2 3 3 4" xfId="35085" xr:uid="{00000000-0005-0000-0000-000057410000}"/>
    <cellStyle name="Input 14 2 2 3 3 4 2" xfId="35086" xr:uid="{00000000-0005-0000-0000-000058410000}"/>
    <cellStyle name="Input 14 2 2 3 3 5" xfId="35087" xr:uid="{00000000-0005-0000-0000-000059410000}"/>
    <cellStyle name="Input 14 2 2 3 4" xfId="35088" xr:uid="{00000000-0005-0000-0000-00005A410000}"/>
    <cellStyle name="Input 14 2 2 3 4 2" xfId="35089" xr:uid="{00000000-0005-0000-0000-00005B410000}"/>
    <cellStyle name="Input 14 2 2 3 4 2 2" xfId="35090" xr:uid="{00000000-0005-0000-0000-00005C410000}"/>
    <cellStyle name="Input 14 2 2 3 4 2 2 2" xfId="35091" xr:uid="{00000000-0005-0000-0000-00005D410000}"/>
    <cellStyle name="Input 14 2 2 3 4 2 3" xfId="35092" xr:uid="{00000000-0005-0000-0000-00005E410000}"/>
    <cellStyle name="Input 14 2 2 3 4 3" xfId="35093" xr:uid="{00000000-0005-0000-0000-00005F410000}"/>
    <cellStyle name="Input 14 2 2 3 4 3 2" xfId="35094" xr:uid="{00000000-0005-0000-0000-000060410000}"/>
    <cellStyle name="Input 14 2 2 3 4 4" xfId="35095" xr:uid="{00000000-0005-0000-0000-000061410000}"/>
    <cellStyle name="Input 14 2 2 3 5" xfId="35096" xr:uid="{00000000-0005-0000-0000-000062410000}"/>
    <cellStyle name="Input 14 2 2 3 5 2" xfId="35097" xr:uid="{00000000-0005-0000-0000-000063410000}"/>
    <cellStyle name="Input 14 2 2 3 6" xfId="35098" xr:uid="{00000000-0005-0000-0000-000064410000}"/>
    <cellStyle name="Input 14 2 2 4" xfId="35099" xr:uid="{00000000-0005-0000-0000-000065410000}"/>
    <cellStyle name="Input 14 2 2 4 2" xfId="35100" xr:uid="{00000000-0005-0000-0000-000066410000}"/>
    <cellStyle name="Input 14 2 2 4 2 2" xfId="35101" xr:uid="{00000000-0005-0000-0000-000067410000}"/>
    <cellStyle name="Input 14 2 2 4 2 2 2" xfId="35102" xr:uid="{00000000-0005-0000-0000-000068410000}"/>
    <cellStyle name="Input 14 2 2 4 2 2 2 2" xfId="35103" xr:uid="{00000000-0005-0000-0000-000069410000}"/>
    <cellStyle name="Input 14 2 2 4 2 2 2 2 2" xfId="35104" xr:uid="{00000000-0005-0000-0000-00006A410000}"/>
    <cellStyle name="Input 14 2 2 4 2 2 2 3" xfId="35105" xr:uid="{00000000-0005-0000-0000-00006B410000}"/>
    <cellStyle name="Input 14 2 2 4 2 2 3" xfId="35106" xr:uid="{00000000-0005-0000-0000-00006C410000}"/>
    <cellStyle name="Input 14 2 2 4 2 2 3 2" xfId="35107" xr:uid="{00000000-0005-0000-0000-00006D410000}"/>
    <cellStyle name="Input 14 2 2 4 2 2 4" xfId="35108" xr:uid="{00000000-0005-0000-0000-00006E410000}"/>
    <cellStyle name="Input 14 2 2 4 2 3" xfId="35109" xr:uid="{00000000-0005-0000-0000-00006F410000}"/>
    <cellStyle name="Input 14 2 2 4 2 3 2" xfId="35110" xr:uid="{00000000-0005-0000-0000-000070410000}"/>
    <cellStyle name="Input 14 2 2 4 2 3 2 2" xfId="35111" xr:uid="{00000000-0005-0000-0000-000071410000}"/>
    <cellStyle name="Input 14 2 2 4 2 3 3" xfId="35112" xr:uid="{00000000-0005-0000-0000-000072410000}"/>
    <cellStyle name="Input 14 2 2 4 2 4" xfId="35113" xr:uid="{00000000-0005-0000-0000-000073410000}"/>
    <cellStyle name="Input 14 2 2 4 2 4 2" xfId="35114" xr:uid="{00000000-0005-0000-0000-000074410000}"/>
    <cellStyle name="Input 14 2 2 4 2 5" xfId="35115" xr:uid="{00000000-0005-0000-0000-000075410000}"/>
    <cellStyle name="Input 14 2 2 4 3" xfId="35116" xr:uid="{00000000-0005-0000-0000-000076410000}"/>
    <cellStyle name="Input 14 2 2 4 3 2" xfId="35117" xr:uid="{00000000-0005-0000-0000-000077410000}"/>
    <cellStyle name="Input 14 2 2 4 3 2 2" xfId="35118" xr:uid="{00000000-0005-0000-0000-000078410000}"/>
    <cellStyle name="Input 14 2 2 4 3 2 2 2" xfId="35119" xr:uid="{00000000-0005-0000-0000-000079410000}"/>
    <cellStyle name="Input 14 2 2 4 3 2 3" xfId="35120" xr:uid="{00000000-0005-0000-0000-00007A410000}"/>
    <cellStyle name="Input 14 2 2 4 3 3" xfId="35121" xr:uid="{00000000-0005-0000-0000-00007B410000}"/>
    <cellStyle name="Input 14 2 2 4 3 3 2" xfId="35122" xr:uid="{00000000-0005-0000-0000-00007C410000}"/>
    <cellStyle name="Input 14 2 2 4 3 4" xfId="35123" xr:uid="{00000000-0005-0000-0000-00007D410000}"/>
    <cellStyle name="Input 14 2 2 4 4" xfId="35124" xr:uid="{00000000-0005-0000-0000-00007E410000}"/>
    <cellStyle name="Input 14 2 2 4 4 2" xfId="35125" xr:uid="{00000000-0005-0000-0000-00007F410000}"/>
    <cellStyle name="Input 14 2 2 4 5" xfId="35126" xr:uid="{00000000-0005-0000-0000-000080410000}"/>
    <cellStyle name="Input 14 2 2 5" xfId="35127" xr:uid="{00000000-0005-0000-0000-000081410000}"/>
    <cellStyle name="Input 14 2 2 5 2" xfId="35128" xr:uid="{00000000-0005-0000-0000-000082410000}"/>
    <cellStyle name="Input 14 2 2 5 2 2" xfId="35129" xr:uid="{00000000-0005-0000-0000-000083410000}"/>
    <cellStyle name="Input 14 2 2 5 2 2 2" xfId="35130" xr:uid="{00000000-0005-0000-0000-000084410000}"/>
    <cellStyle name="Input 14 2 2 5 2 2 2 2" xfId="35131" xr:uid="{00000000-0005-0000-0000-000085410000}"/>
    <cellStyle name="Input 14 2 2 5 2 2 3" xfId="35132" xr:uid="{00000000-0005-0000-0000-000086410000}"/>
    <cellStyle name="Input 14 2 2 5 2 3" xfId="35133" xr:uid="{00000000-0005-0000-0000-000087410000}"/>
    <cellStyle name="Input 14 2 2 5 2 3 2" xfId="35134" xr:uid="{00000000-0005-0000-0000-000088410000}"/>
    <cellStyle name="Input 14 2 2 5 2 4" xfId="35135" xr:uid="{00000000-0005-0000-0000-000089410000}"/>
    <cellStyle name="Input 14 2 2 5 3" xfId="35136" xr:uid="{00000000-0005-0000-0000-00008A410000}"/>
    <cellStyle name="Input 14 2 2 5 3 2" xfId="35137" xr:uid="{00000000-0005-0000-0000-00008B410000}"/>
    <cellStyle name="Input 14 2 2 5 3 2 2" xfId="35138" xr:uid="{00000000-0005-0000-0000-00008C410000}"/>
    <cellStyle name="Input 14 2 2 5 3 3" xfId="35139" xr:uid="{00000000-0005-0000-0000-00008D410000}"/>
    <cellStyle name="Input 14 2 2 5 4" xfId="35140" xr:uid="{00000000-0005-0000-0000-00008E410000}"/>
    <cellStyle name="Input 14 2 2 5 4 2" xfId="35141" xr:uid="{00000000-0005-0000-0000-00008F410000}"/>
    <cellStyle name="Input 14 2 2 5 5" xfId="35142" xr:uid="{00000000-0005-0000-0000-000090410000}"/>
    <cellStyle name="Input 14 2 2 6" xfId="35143" xr:uid="{00000000-0005-0000-0000-000091410000}"/>
    <cellStyle name="Input 14 2 2 6 2" xfId="35144" xr:uid="{00000000-0005-0000-0000-000092410000}"/>
    <cellStyle name="Input 14 2 2 6 2 2" xfId="35145" xr:uid="{00000000-0005-0000-0000-000093410000}"/>
    <cellStyle name="Input 14 2 2 6 2 2 2" xfId="35146" xr:uid="{00000000-0005-0000-0000-000094410000}"/>
    <cellStyle name="Input 14 2 2 6 2 3" xfId="35147" xr:uid="{00000000-0005-0000-0000-000095410000}"/>
    <cellStyle name="Input 14 2 2 6 3" xfId="35148" xr:uid="{00000000-0005-0000-0000-000096410000}"/>
    <cellStyle name="Input 14 2 2 6 3 2" xfId="35149" xr:uid="{00000000-0005-0000-0000-000097410000}"/>
    <cellStyle name="Input 14 2 2 6 4" xfId="35150" xr:uid="{00000000-0005-0000-0000-000098410000}"/>
    <cellStyle name="Input 14 2 2 7" xfId="35151" xr:uid="{00000000-0005-0000-0000-000099410000}"/>
    <cellStyle name="Input 14 2 2 7 2" xfId="35152" xr:uid="{00000000-0005-0000-0000-00009A410000}"/>
    <cellStyle name="Input 14 2 2 8" xfId="35153" xr:uid="{00000000-0005-0000-0000-00009B410000}"/>
    <cellStyle name="Input 14 2 3" xfId="35154" xr:uid="{00000000-0005-0000-0000-00009C410000}"/>
    <cellStyle name="Input 14 2 3 2" xfId="35155" xr:uid="{00000000-0005-0000-0000-00009D410000}"/>
    <cellStyle name="Input 14 2 3 2 2" xfId="35156" xr:uid="{00000000-0005-0000-0000-00009E410000}"/>
    <cellStyle name="Input 14 2 3 2 2 2" xfId="35157" xr:uid="{00000000-0005-0000-0000-00009F410000}"/>
    <cellStyle name="Input 14 2 3 2 2 2 2" xfId="35158" xr:uid="{00000000-0005-0000-0000-0000A0410000}"/>
    <cellStyle name="Input 14 2 3 2 2 2 2 2" xfId="35159" xr:uid="{00000000-0005-0000-0000-0000A1410000}"/>
    <cellStyle name="Input 14 2 3 2 2 2 3" xfId="35160" xr:uid="{00000000-0005-0000-0000-0000A2410000}"/>
    <cellStyle name="Input 14 2 3 2 2 3" xfId="35161" xr:uid="{00000000-0005-0000-0000-0000A3410000}"/>
    <cellStyle name="Input 14 2 3 2 2 3 2" xfId="35162" xr:uid="{00000000-0005-0000-0000-0000A4410000}"/>
    <cellStyle name="Input 14 2 3 2 2 4" xfId="35163" xr:uid="{00000000-0005-0000-0000-0000A5410000}"/>
    <cellStyle name="Input 14 2 3 2 3" xfId="35164" xr:uid="{00000000-0005-0000-0000-0000A6410000}"/>
    <cellStyle name="Input 14 2 3 2 3 2" xfId="35165" xr:uid="{00000000-0005-0000-0000-0000A7410000}"/>
    <cellStyle name="Input 14 2 3 2 3 2 2" xfId="35166" xr:uid="{00000000-0005-0000-0000-0000A8410000}"/>
    <cellStyle name="Input 14 2 3 2 3 3" xfId="35167" xr:uid="{00000000-0005-0000-0000-0000A9410000}"/>
    <cellStyle name="Input 14 2 3 2 4" xfId="35168" xr:uid="{00000000-0005-0000-0000-0000AA410000}"/>
    <cellStyle name="Input 14 2 3 2 4 2" xfId="35169" xr:uid="{00000000-0005-0000-0000-0000AB410000}"/>
    <cellStyle name="Input 14 2 3 2 5" xfId="35170" xr:uid="{00000000-0005-0000-0000-0000AC410000}"/>
    <cellStyle name="Input 14 2 3 3" xfId="35171" xr:uid="{00000000-0005-0000-0000-0000AD410000}"/>
    <cellStyle name="Input 14 2 3 3 2" xfId="35172" xr:uid="{00000000-0005-0000-0000-0000AE410000}"/>
    <cellStyle name="Input 14 2 3 3 2 2" xfId="35173" xr:uid="{00000000-0005-0000-0000-0000AF410000}"/>
    <cellStyle name="Input 14 2 3 3 2 2 2" xfId="35174" xr:uid="{00000000-0005-0000-0000-0000B0410000}"/>
    <cellStyle name="Input 14 2 3 3 2 3" xfId="35175" xr:uid="{00000000-0005-0000-0000-0000B1410000}"/>
    <cellStyle name="Input 14 2 3 3 3" xfId="35176" xr:uid="{00000000-0005-0000-0000-0000B2410000}"/>
    <cellStyle name="Input 14 2 3 3 3 2" xfId="35177" xr:uid="{00000000-0005-0000-0000-0000B3410000}"/>
    <cellStyle name="Input 14 2 3 3 4" xfId="35178" xr:uid="{00000000-0005-0000-0000-0000B4410000}"/>
    <cellStyle name="Input 14 2 3 4" xfId="35179" xr:uid="{00000000-0005-0000-0000-0000B5410000}"/>
    <cellStyle name="Input 14 2 3 4 2" xfId="35180" xr:uid="{00000000-0005-0000-0000-0000B6410000}"/>
    <cellStyle name="Input 14 2 3 5" xfId="35181" xr:uid="{00000000-0005-0000-0000-0000B7410000}"/>
    <cellStyle name="Input 14 2 4" xfId="35182" xr:uid="{00000000-0005-0000-0000-0000B8410000}"/>
    <cellStyle name="Input 14 2 4 2" xfId="35183" xr:uid="{00000000-0005-0000-0000-0000B9410000}"/>
    <cellStyle name="Input 14 2 4 2 2" xfId="35184" xr:uid="{00000000-0005-0000-0000-0000BA410000}"/>
    <cellStyle name="Input 14 2 4 2 2 2" xfId="35185" xr:uid="{00000000-0005-0000-0000-0000BB410000}"/>
    <cellStyle name="Input 14 2 4 2 2 2 2" xfId="35186" xr:uid="{00000000-0005-0000-0000-0000BC410000}"/>
    <cellStyle name="Input 14 2 4 2 2 3" xfId="35187" xr:uid="{00000000-0005-0000-0000-0000BD410000}"/>
    <cellStyle name="Input 14 2 4 2 3" xfId="35188" xr:uid="{00000000-0005-0000-0000-0000BE410000}"/>
    <cellStyle name="Input 14 2 4 2 3 2" xfId="35189" xr:uid="{00000000-0005-0000-0000-0000BF410000}"/>
    <cellStyle name="Input 14 2 4 2 4" xfId="35190" xr:uid="{00000000-0005-0000-0000-0000C0410000}"/>
    <cellStyle name="Input 14 2 4 3" xfId="35191" xr:uid="{00000000-0005-0000-0000-0000C1410000}"/>
    <cellStyle name="Input 14 2 4 3 2" xfId="35192" xr:uid="{00000000-0005-0000-0000-0000C2410000}"/>
    <cellStyle name="Input 14 2 4 3 2 2" xfId="35193" xr:uid="{00000000-0005-0000-0000-0000C3410000}"/>
    <cellStyle name="Input 14 2 4 3 3" xfId="35194" xr:uid="{00000000-0005-0000-0000-0000C4410000}"/>
    <cellStyle name="Input 14 2 4 4" xfId="35195" xr:uid="{00000000-0005-0000-0000-0000C5410000}"/>
    <cellStyle name="Input 14 2 4 4 2" xfId="35196" xr:uid="{00000000-0005-0000-0000-0000C6410000}"/>
    <cellStyle name="Input 14 2 4 5" xfId="35197" xr:uid="{00000000-0005-0000-0000-0000C7410000}"/>
    <cellStyle name="Input 14 2 5" xfId="35198" xr:uid="{00000000-0005-0000-0000-0000C8410000}"/>
    <cellStyle name="Input 14 2 5 2" xfId="35199" xr:uid="{00000000-0005-0000-0000-0000C9410000}"/>
    <cellStyle name="Input 14 2 5 2 2" xfId="35200" xr:uid="{00000000-0005-0000-0000-0000CA410000}"/>
    <cellStyle name="Input 14 2 5 2 2 2" xfId="35201" xr:uid="{00000000-0005-0000-0000-0000CB410000}"/>
    <cellStyle name="Input 14 2 5 2 3" xfId="35202" xr:uid="{00000000-0005-0000-0000-0000CC410000}"/>
    <cellStyle name="Input 14 2 5 3" xfId="35203" xr:uid="{00000000-0005-0000-0000-0000CD410000}"/>
    <cellStyle name="Input 14 2 5 3 2" xfId="35204" xr:uid="{00000000-0005-0000-0000-0000CE410000}"/>
    <cellStyle name="Input 14 2 5 4" xfId="35205" xr:uid="{00000000-0005-0000-0000-0000CF410000}"/>
    <cellStyle name="Input 14 2 6" xfId="35206" xr:uid="{00000000-0005-0000-0000-0000D0410000}"/>
    <cellStyle name="Input 14 2 6 2" xfId="35207" xr:uid="{00000000-0005-0000-0000-0000D1410000}"/>
    <cellStyle name="Input 14 2 7" xfId="35208" xr:uid="{00000000-0005-0000-0000-0000D2410000}"/>
    <cellStyle name="Input 14 3" xfId="7455" xr:uid="{00000000-0005-0000-0000-0000D3410000}"/>
    <cellStyle name="Input 14 3 2" xfId="7456" xr:uid="{00000000-0005-0000-0000-0000D4410000}"/>
    <cellStyle name="Input 14 3 2 2" xfId="35209" xr:uid="{00000000-0005-0000-0000-0000D5410000}"/>
    <cellStyle name="Input 14 3 2 2 2" xfId="35210" xr:uid="{00000000-0005-0000-0000-0000D6410000}"/>
    <cellStyle name="Input 14 3 2 2 2 2" xfId="35211" xr:uid="{00000000-0005-0000-0000-0000D7410000}"/>
    <cellStyle name="Input 14 3 2 2 2 2 2" xfId="35212" xr:uid="{00000000-0005-0000-0000-0000D8410000}"/>
    <cellStyle name="Input 14 3 2 2 2 3" xfId="35213" xr:uid="{00000000-0005-0000-0000-0000D9410000}"/>
    <cellStyle name="Input 14 3 2 2 3" xfId="35214" xr:uid="{00000000-0005-0000-0000-0000DA410000}"/>
    <cellStyle name="Input 14 3 2 2 3 2" xfId="35215" xr:uid="{00000000-0005-0000-0000-0000DB410000}"/>
    <cellStyle name="Input 14 3 2 2 4" xfId="35216" xr:uid="{00000000-0005-0000-0000-0000DC410000}"/>
    <cellStyle name="Input 14 3 2 3" xfId="35217" xr:uid="{00000000-0005-0000-0000-0000DD410000}"/>
    <cellStyle name="Input 14 3 2 3 2" xfId="35218" xr:uid="{00000000-0005-0000-0000-0000DE410000}"/>
    <cellStyle name="Input 14 3 2 3 2 2" xfId="35219" xr:uid="{00000000-0005-0000-0000-0000DF410000}"/>
    <cellStyle name="Input 14 3 2 3 3" xfId="35220" xr:uid="{00000000-0005-0000-0000-0000E0410000}"/>
    <cellStyle name="Input 14 3 2 4" xfId="35221" xr:uid="{00000000-0005-0000-0000-0000E1410000}"/>
    <cellStyle name="Input 14 3 2 4 2" xfId="35222" xr:uid="{00000000-0005-0000-0000-0000E2410000}"/>
    <cellStyle name="Input 14 3 2 5" xfId="35223" xr:uid="{00000000-0005-0000-0000-0000E3410000}"/>
    <cellStyle name="Input 14 3 3" xfId="35224" xr:uid="{00000000-0005-0000-0000-0000E4410000}"/>
    <cellStyle name="Input 14 3 3 2" xfId="35225" xr:uid="{00000000-0005-0000-0000-0000E5410000}"/>
    <cellStyle name="Input 14 3 3 2 2" xfId="35226" xr:uid="{00000000-0005-0000-0000-0000E6410000}"/>
    <cellStyle name="Input 14 3 3 2 2 2" xfId="35227" xr:uid="{00000000-0005-0000-0000-0000E7410000}"/>
    <cellStyle name="Input 14 3 3 2 3" xfId="35228" xr:uid="{00000000-0005-0000-0000-0000E8410000}"/>
    <cellStyle name="Input 14 3 3 3" xfId="35229" xr:uid="{00000000-0005-0000-0000-0000E9410000}"/>
    <cellStyle name="Input 14 3 3 3 2" xfId="35230" xr:uid="{00000000-0005-0000-0000-0000EA410000}"/>
    <cellStyle name="Input 14 3 3 4" xfId="35231" xr:uid="{00000000-0005-0000-0000-0000EB410000}"/>
    <cellStyle name="Input 14 3 4" xfId="35232" xr:uid="{00000000-0005-0000-0000-0000EC410000}"/>
    <cellStyle name="Input 14 3 4 2" xfId="35233" xr:uid="{00000000-0005-0000-0000-0000ED410000}"/>
    <cellStyle name="Input 14 3 5" xfId="35234" xr:uid="{00000000-0005-0000-0000-0000EE410000}"/>
    <cellStyle name="Input 14 4" xfId="7457" xr:uid="{00000000-0005-0000-0000-0000EF410000}"/>
    <cellStyle name="Input 14 4 2" xfId="35235" xr:uid="{00000000-0005-0000-0000-0000F0410000}"/>
    <cellStyle name="Input 14 4 2 2" xfId="35236" xr:uid="{00000000-0005-0000-0000-0000F1410000}"/>
    <cellStyle name="Input 14 4 2 2 2" xfId="35237" xr:uid="{00000000-0005-0000-0000-0000F2410000}"/>
    <cellStyle name="Input 14 4 2 2 2 2" xfId="35238" xr:uid="{00000000-0005-0000-0000-0000F3410000}"/>
    <cellStyle name="Input 14 4 2 2 3" xfId="35239" xr:uid="{00000000-0005-0000-0000-0000F4410000}"/>
    <cellStyle name="Input 14 4 2 3" xfId="35240" xr:uid="{00000000-0005-0000-0000-0000F5410000}"/>
    <cellStyle name="Input 14 4 2 3 2" xfId="35241" xr:uid="{00000000-0005-0000-0000-0000F6410000}"/>
    <cellStyle name="Input 14 4 2 4" xfId="35242" xr:uid="{00000000-0005-0000-0000-0000F7410000}"/>
    <cellStyle name="Input 14 4 3" xfId="35243" xr:uid="{00000000-0005-0000-0000-0000F8410000}"/>
    <cellStyle name="Input 14 4 3 2" xfId="35244" xr:uid="{00000000-0005-0000-0000-0000F9410000}"/>
    <cellStyle name="Input 14 4 3 2 2" xfId="35245" xr:uid="{00000000-0005-0000-0000-0000FA410000}"/>
    <cellStyle name="Input 14 4 3 3" xfId="35246" xr:uid="{00000000-0005-0000-0000-0000FB410000}"/>
    <cellStyle name="Input 14 4 4" xfId="35247" xr:uid="{00000000-0005-0000-0000-0000FC410000}"/>
    <cellStyle name="Input 14 4 4 2" xfId="35248" xr:uid="{00000000-0005-0000-0000-0000FD410000}"/>
    <cellStyle name="Input 14 4 5" xfId="35249" xr:uid="{00000000-0005-0000-0000-0000FE410000}"/>
    <cellStyle name="Input 14 5" xfId="7458" xr:uid="{00000000-0005-0000-0000-0000FF410000}"/>
    <cellStyle name="Input 14 5 2" xfId="35250" xr:uid="{00000000-0005-0000-0000-000000420000}"/>
    <cellStyle name="Input 14 5 2 2" xfId="35251" xr:uid="{00000000-0005-0000-0000-000001420000}"/>
    <cellStyle name="Input 14 5 2 2 2" xfId="35252" xr:uid="{00000000-0005-0000-0000-000002420000}"/>
    <cellStyle name="Input 14 5 2 3" xfId="35253" xr:uid="{00000000-0005-0000-0000-000003420000}"/>
    <cellStyle name="Input 14 5 3" xfId="35254" xr:uid="{00000000-0005-0000-0000-000004420000}"/>
    <cellStyle name="Input 14 5 3 2" xfId="35255" xr:uid="{00000000-0005-0000-0000-000005420000}"/>
    <cellStyle name="Input 14 5 4" xfId="35256" xr:uid="{00000000-0005-0000-0000-000006420000}"/>
    <cellStyle name="Input 14 6" xfId="35257" xr:uid="{00000000-0005-0000-0000-000007420000}"/>
    <cellStyle name="Input 14 6 2" xfId="35258" xr:uid="{00000000-0005-0000-0000-000008420000}"/>
    <cellStyle name="Input 14 7" xfId="35259" xr:uid="{00000000-0005-0000-0000-000009420000}"/>
    <cellStyle name="Input 15" xfId="7459" xr:uid="{00000000-0005-0000-0000-00000A420000}"/>
    <cellStyle name="Input 15 2" xfId="7460" xr:uid="{00000000-0005-0000-0000-00000B420000}"/>
    <cellStyle name="Input 15 2 2" xfId="7461" xr:uid="{00000000-0005-0000-0000-00000C420000}"/>
    <cellStyle name="Input 15 2 2 2" xfId="35260" xr:uid="{00000000-0005-0000-0000-00000D420000}"/>
    <cellStyle name="Input 15 2 2 2 2" xfId="35261" xr:uid="{00000000-0005-0000-0000-00000E420000}"/>
    <cellStyle name="Input 15 2 2 2 2 2" xfId="35262" xr:uid="{00000000-0005-0000-0000-00000F420000}"/>
    <cellStyle name="Input 15 2 2 2 2 2 2" xfId="35263" xr:uid="{00000000-0005-0000-0000-000010420000}"/>
    <cellStyle name="Input 15 2 2 2 2 2 2 2" xfId="35264" xr:uid="{00000000-0005-0000-0000-000011420000}"/>
    <cellStyle name="Input 15 2 2 2 2 2 2 2 2" xfId="35265" xr:uid="{00000000-0005-0000-0000-000012420000}"/>
    <cellStyle name="Input 15 2 2 2 2 2 2 2 2 2" xfId="35266" xr:uid="{00000000-0005-0000-0000-000013420000}"/>
    <cellStyle name="Input 15 2 2 2 2 2 2 2 2 2 2" xfId="35267" xr:uid="{00000000-0005-0000-0000-000014420000}"/>
    <cellStyle name="Input 15 2 2 2 2 2 2 2 2 3" xfId="35268" xr:uid="{00000000-0005-0000-0000-000015420000}"/>
    <cellStyle name="Input 15 2 2 2 2 2 2 2 3" xfId="35269" xr:uid="{00000000-0005-0000-0000-000016420000}"/>
    <cellStyle name="Input 15 2 2 2 2 2 2 2 3 2" xfId="35270" xr:uid="{00000000-0005-0000-0000-000017420000}"/>
    <cellStyle name="Input 15 2 2 2 2 2 2 2 4" xfId="35271" xr:uid="{00000000-0005-0000-0000-000018420000}"/>
    <cellStyle name="Input 15 2 2 2 2 2 2 3" xfId="35272" xr:uid="{00000000-0005-0000-0000-000019420000}"/>
    <cellStyle name="Input 15 2 2 2 2 2 2 3 2" xfId="35273" xr:uid="{00000000-0005-0000-0000-00001A420000}"/>
    <cellStyle name="Input 15 2 2 2 2 2 2 3 2 2" xfId="35274" xr:uid="{00000000-0005-0000-0000-00001B420000}"/>
    <cellStyle name="Input 15 2 2 2 2 2 2 3 3" xfId="35275" xr:uid="{00000000-0005-0000-0000-00001C420000}"/>
    <cellStyle name="Input 15 2 2 2 2 2 2 4" xfId="35276" xr:uid="{00000000-0005-0000-0000-00001D420000}"/>
    <cellStyle name="Input 15 2 2 2 2 2 2 4 2" xfId="35277" xr:uid="{00000000-0005-0000-0000-00001E420000}"/>
    <cellStyle name="Input 15 2 2 2 2 2 2 5" xfId="35278" xr:uid="{00000000-0005-0000-0000-00001F420000}"/>
    <cellStyle name="Input 15 2 2 2 2 2 3" xfId="35279" xr:uid="{00000000-0005-0000-0000-000020420000}"/>
    <cellStyle name="Input 15 2 2 2 2 2 3 2" xfId="35280" xr:uid="{00000000-0005-0000-0000-000021420000}"/>
    <cellStyle name="Input 15 2 2 2 2 2 3 2 2" xfId="35281" xr:uid="{00000000-0005-0000-0000-000022420000}"/>
    <cellStyle name="Input 15 2 2 2 2 2 3 2 2 2" xfId="35282" xr:uid="{00000000-0005-0000-0000-000023420000}"/>
    <cellStyle name="Input 15 2 2 2 2 2 3 2 3" xfId="35283" xr:uid="{00000000-0005-0000-0000-000024420000}"/>
    <cellStyle name="Input 15 2 2 2 2 2 3 3" xfId="35284" xr:uid="{00000000-0005-0000-0000-000025420000}"/>
    <cellStyle name="Input 15 2 2 2 2 2 3 3 2" xfId="35285" xr:uid="{00000000-0005-0000-0000-000026420000}"/>
    <cellStyle name="Input 15 2 2 2 2 2 3 4" xfId="35286" xr:uid="{00000000-0005-0000-0000-000027420000}"/>
    <cellStyle name="Input 15 2 2 2 2 2 4" xfId="35287" xr:uid="{00000000-0005-0000-0000-000028420000}"/>
    <cellStyle name="Input 15 2 2 2 2 2 4 2" xfId="35288" xr:uid="{00000000-0005-0000-0000-000029420000}"/>
    <cellStyle name="Input 15 2 2 2 2 2 5" xfId="35289" xr:uid="{00000000-0005-0000-0000-00002A420000}"/>
    <cellStyle name="Input 15 2 2 2 2 3" xfId="35290" xr:uid="{00000000-0005-0000-0000-00002B420000}"/>
    <cellStyle name="Input 15 2 2 2 2 3 2" xfId="35291" xr:uid="{00000000-0005-0000-0000-00002C420000}"/>
    <cellStyle name="Input 15 2 2 2 2 3 2 2" xfId="35292" xr:uid="{00000000-0005-0000-0000-00002D420000}"/>
    <cellStyle name="Input 15 2 2 2 2 3 2 2 2" xfId="35293" xr:uid="{00000000-0005-0000-0000-00002E420000}"/>
    <cellStyle name="Input 15 2 2 2 2 3 2 2 2 2" xfId="35294" xr:uid="{00000000-0005-0000-0000-00002F420000}"/>
    <cellStyle name="Input 15 2 2 2 2 3 2 2 3" xfId="35295" xr:uid="{00000000-0005-0000-0000-000030420000}"/>
    <cellStyle name="Input 15 2 2 2 2 3 2 3" xfId="35296" xr:uid="{00000000-0005-0000-0000-000031420000}"/>
    <cellStyle name="Input 15 2 2 2 2 3 2 3 2" xfId="35297" xr:uid="{00000000-0005-0000-0000-000032420000}"/>
    <cellStyle name="Input 15 2 2 2 2 3 2 4" xfId="35298" xr:uid="{00000000-0005-0000-0000-000033420000}"/>
    <cellStyle name="Input 15 2 2 2 2 3 3" xfId="35299" xr:uid="{00000000-0005-0000-0000-000034420000}"/>
    <cellStyle name="Input 15 2 2 2 2 3 3 2" xfId="35300" xr:uid="{00000000-0005-0000-0000-000035420000}"/>
    <cellStyle name="Input 15 2 2 2 2 3 3 2 2" xfId="35301" xr:uid="{00000000-0005-0000-0000-000036420000}"/>
    <cellStyle name="Input 15 2 2 2 2 3 3 3" xfId="35302" xr:uid="{00000000-0005-0000-0000-000037420000}"/>
    <cellStyle name="Input 15 2 2 2 2 3 4" xfId="35303" xr:uid="{00000000-0005-0000-0000-000038420000}"/>
    <cellStyle name="Input 15 2 2 2 2 3 4 2" xfId="35304" xr:uid="{00000000-0005-0000-0000-000039420000}"/>
    <cellStyle name="Input 15 2 2 2 2 3 5" xfId="35305" xr:uid="{00000000-0005-0000-0000-00003A420000}"/>
    <cellStyle name="Input 15 2 2 2 2 4" xfId="35306" xr:uid="{00000000-0005-0000-0000-00003B420000}"/>
    <cellStyle name="Input 15 2 2 2 2 4 2" xfId="35307" xr:uid="{00000000-0005-0000-0000-00003C420000}"/>
    <cellStyle name="Input 15 2 2 2 2 4 2 2" xfId="35308" xr:uid="{00000000-0005-0000-0000-00003D420000}"/>
    <cellStyle name="Input 15 2 2 2 2 4 2 2 2" xfId="35309" xr:uid="{00000000-0005-0000-0000-00003E420000}"/>
    <cellStyle name="Input 15 2 2 2 2 4 2 3" xfId="35310" xr:uid="{00000000-0005-0000-0000-00003F420000}"/>
    <cellStyle name="Input 15 2 2 2 2 4 3" xfId="35311" xr:uid="{00000000-0005-0000-0000-000040420000}"/>
    <cellStyle name="Input 15 2 2 2 2 4 3 2" xfId="35312" xr:uid="{00000000-0005-0000-0000-000041420000}"/>
    <cellStyle name="Input 15 2 2 2 2 4 4" xfId="35313" xr:uid="{00000000-0005-0000-0000-000042420000}"/>
    <cellStyle name="Input 15 2 2 2 2 5" xfId="35314" xr:uid="{00000000-0005-0000-0000-000043420000}"/>
    <cellStyle name="Input 15 2 2 2 2 5 2" xfId="35315" xr:uid="{00000000-0005-0000-0000-000044420000}"/>
    <cellStyle name="Input 15 2 2 2 2 6" xfId="35316" xr:uid="{00000000-0005-0000-0000-000045420000}"/>
    <cellStyle name="Input 15 2 2 2 3" xfId="35317" xr:uid="{00000000-0005-0000-0000-000046420000}"/>
    <cellStyle name="Input 15 2 2 2 3 2" xfId="35318" xr:uid="{00000000-0005-0000-0000-000047420000}"/>
    <cellStyle name="Input 15 2 2 2 3 2 2" xfId="35319" xr:uid="{00000000-0005-0000-0000-000048420000}"/>
    <cellStyle name="Input 15 2 2 2 3 2 2 2" xfId="35320" xr:uid="{00000000-0005-0000-0000-000049420000}"/>
    <cellStyle name="Input 15 2 2 2 3 2 2 2 2" xfId="35321" xr:uid="{00000000-0005-0000-0000-00004A420000}"/>
    <cellStyle name="Input 15 2 2 2 3 2 2 2 2 2" xfId="35322" xr:uid="{00000000-0005-0000-0000-00004B420000}"/>
    <cellStyle name="Input 15 2 2 2 3 2 2 2 3" xfId="35323" xr:uid="{00000000-0005-0000-0000-00004C420000}"/>
    <cellStyle name="Input 15 2 2 2 3 2 2 3" xfId="35324" xr:uid="{00000000-0005-0000-0000-00004D420000}"/>
    <cellStyle name="Input 15 2 2 2 3 2 2 3 2" xfId="35325" xr:uid="{00000000-0005-0000-0000-00004E420000}"/>
    <cellStyle name="Input 15 2 2 2 3 2 2 4" xfId="35326" xr:uid="{00000000-0005-0000-0000-00004F420000}"/>
    <cellStyle name="Input 15 2 2 2 3 2 3" xfId="35327" xr:uid="{00000000-0005-0000-0000-000050420000}"/>
    <cellStyle name="Input 15 2 2 2 3 2 3 2" xfId="35328" xr:uid="{00000000-0005-0000-0000-000051420000}"/>
    <cellStyle name="Input 15 2 2 2 3 2 3 2 2" xfId="35329" xr:uid="{00000000-0005-0000-0000-000052420000}"/>
    <cellStyle name="Input 15 2 2 2 3 2 3 3" xfId="35330" xr:uid="{00000000-0005-0000-0000-000053420000}"/>
    <cellStyle name="Input 15 2 2 2 3 2 4" xfId="35331" xr:uid="{00000000-0005-0000-0000-000054420000}"/>
    <cellStyle name="Input 15 2 2 2 3 2 4 2" xfId="35332" xr:uid="{00000000-0005-0000-0000-000055420000}"/>
    <cellStyle name="Input 15 2 2 2 3 2 5" xfId="35333" xr:uid="{00000000-0005-0000-0000-000056420000}"/>
    <cellStyle name="Input 15 2 2 2 3 3" xfId="35334" xr:uid="{00000000-0005-0000-0000-000057420000}"/>
    <cellStyle name="Input 15 2 2 2 3 3 2" xfId="35335" xr:uid="{00000000-0005-0000-0000-000058420000}"/>
    <cellStyle name="Input 15 2 2 2 3 3 2 2" xfId="35336" xr:uid="{00000000-0005-0000-0000-000059420000}"/>
    <cellStyle name="Input 15 2 2 2 3 3 2 2 2" xfId="35337" xr:uid="{00000000-0005-0000-0000-00005A420000}"/>
    <cellStyle name="Input 15 2 2 2 3 3 2 3" xfId="35338" xr:uid="{00000000-0005-0000-0000-00005B420000}"/>
    <cellStyle name="Input 15 2 2 2 3 3 3" xfId="35339" xr:uid="{00000000-0005-0000-0000-00005C420000}"/>
    <cellStyle name="Input 15 2 2 2 3 3 3 2" xfId="35340" xr:uid="{00000000-0005-0000-0000-00005D420000}"/>
    <cellStyle name="Input 15 2 2 2 3 3 4" xfId="35341" xr:uid="{00000000-0005-0000-0000-00005E420000}"/>
    <cellStyle name="Input 15 2 2 2 3 4" xfId="35342" xr:uid="{00000000-0005-0000-0000-00005F420000}"/>
    <cellStyle name="Input 15 2 2 2 3 4 2" xfId="35343" xr:uid="{00000000-0005-0000-0000-000060420000}"/>
    <cellStyle name="Input 15 2 2 2 3 5" xfId="35344" xr:uid="{00000000-0005-0000-0000-000061420000}"/>
    <cellStyle name="Input 15 2 2 2 4" xfId="35345" xr:uid="{00000000-0005-0000-0000-000062420000}"/>
    <cellStyle name="Input 15 2 2 2 4 2" xfId="35346" xr:uid="{00000000-0005-0000-0000-000063420000}"/>
    <cellStyle name="Input 15 2 2 2 4 2 2" xfId="35347" xr:uid="{00000000-0005-0000-0000-000064420000}"/>
    <cellStyle name="Input 15 2 2 2 4 2 2 2" xfId="35348" xr:uid="{00000000-0005-0000-0000-000065420000}"/>
    <cellStyle name="Input 15 2 2 2 4 2 2 2 2" xfId="35349" xr:uid="{00000000-0005-0000-0000-000066420000}"/>
    <cellStyle name="Input 15 2 2 2 4 2 2 3" xfId="35350" xr:uid="{00000000-0005-0000-0000-000067420000}"/>
    <cellStyle name="Input 15 2 2 2 4 2 3" xfId="35351" xr:uid="{00000000-0005-0000-0000-000068420000}"/>
    <cellStyle name="Input 15 2 2 2 4 2 3 2" xfId="35352" xr:uid="{00000000-0005-0000-0000-000069420000}"/>
    <cellStyle name="Input 15 2 2 2 4 2 4" xfId="35353" xr:uid="{00000000-0005-0000-0000-00006A420000}"/>
    <cellStyle name="Input 15 2 2 2 4 3" xfId="35354" xr:uid="{00000000-0005-0000-0000-00006B420000}"/>
    <cellStyle name="Input 15 2 2 2 4 3 2" xfId="35355" xr:uid="{00000000-0005-0000-0000-00006C420000}"/>
    <cellStyle name="Input 15 2 2 2 4 3 2 2" xfId="35356" xr:uid="{00000000-0005-0000-0000-00006D420000}"/>
    <cellStyle name="Input 15 2 2 2 4 3 3" xfId="35357" xr:uid="{00000000-0005-0000-0000-00006E420000}"/>
    <cellStyle name="Input 15 2 2 2 4 4" xfId="35358" xr:uid="{00000000-0005-0000-0000-00006F420000}"/>
    <cellStyle name="Input 15 2 2 2 4 4 2" xfId="35359" xr:uid="{00000000-0005-0000-0000-000070420000}"/>
    <cellStyle name="Input 15 2 2 2 4 5" xfId="35360" xr:uid="{00000000-0005-0000-0000-000071420000}"/>
    <cellStyle name="Input 15 2 2 2 5" xfId="35361" xr:uid="{00000000-0005-0000-0000-000072420000}"/>
    <cellStyle name="Input 15 2 2 2 5 2" xfId="35362" xr:uid="{00000000-0005-0000-0000-000073420000}"/>
    <cellStyle name="Input 15 2 2 2 5 2 2" xfId="35363" xr:uid="{00000000-0005-0000-0000-000074420000}"/>
    <cellStyle name="Input 15 2 2 2 5 2 2 2" xfId="35364" xr:uid="{00000000-0005-0000-0000-000075420000}"/>
    <cellStyle name="Input 15 2 2 2 5 2 3" xfId="35365" xr:uid="{00000000-0005-0000-0000-000076420000}"/>
    <cellStyle name="Input 15 2 2 2 5 3" xfId="35366" xr:uid="{00000000-0005-0000-0000-000077420000}"/>
    <cellStyle name="Input 15 2 2 2 5 3 2" xfId="35367" xr:uid="{00000000-0005-0000-0000-000078420000}"/>
    <cellStyle name="Input 15 2 2 2 5 4" xfId="35368" xr:uid="{00000000-0005-0000-0000-000079420000}"/>
    <cellStyle name="Input 15 2 2 2 6" xfId="35369" xr:uid="{00000000-0005-0000-0000-00007A420000}"/>
    <cellStyle name="Input 15 2 2 2 6 2" xfId="35370" xr:uid="{00000000-0005-0000-0000-00007B420000}"/>
    <cellStyle name="Input 15 2 2 2 7" xfId="35371" xr:uid="{00000000-0005-0000-0000-00007C420000}"/>
    <cellStyle name="Input 15 2 2 3" xfId="35372" xr:uid="{00000000-0005-0000-0000-00007D420000}"/>
    <cellStyle name="Input 15 2 2 3 2" xfId="35373" xr:uid="{00000000-0005-0000-0000-00007E420000}"/>
    <cellStyle name="Input 15 2 2 3 2 2" xfId="35374" xr:uid="{00000000-0005-0000-0000-00007F420000}"/>
    <cellStyle name="Input 15 2 2 3 2 2 2" xfId="35375" xr:uid="{00000000-0005-0000-0000-000080420000}"/>
    <cellStyle name="Input 15 2 2 3 2 2 2 2" xfId="35376" xr:uid="{00000000-0005-0000-0000-000081420000}"/>
    <cellStyle name="Input 15 2 2 3 2 2 2 2 2" xfId="35377" xr:uid="{00000000-0005-0000-0000-000082420000}"/>
    <cellStyle name="Input 15 2 2 3 2 2 2 2 2 2" xfId="35378" xr:uid="{00000000-0005-0000-0000-000083420000}"/>
    <cellStyle name="Input 15 2 2 3 2 2 2 2 3" xfId="35379" xr:uid="{00000000-0005-0000-0000-000084420000}"/>
    <cellStyle name="Input 15 2 2 3 2 2 2 3" xfId="35380" xr:uid="{00000000-0005-0000-0000-000085420000}"/>
    <cellStyle name="Input 15 2 2 3 2 2 2 3 2" xfId="35381" xr:uid="{00000000-0005-0000-0000-000086420000}"/>
    <cellStyle name="Input 15 2 2 3 2 2 2 4" xfId="35382" xr:uid="{00000000-0005-0000-0000-000087420000}"/>
    <cellStyle name="Input 15 2 2 3 2 2 3" xfId="35383" xr:uid="{00000000-0005-0000-0000-000088420000}"/>
    <cellStyle name="Input 15 2 2 3 2 2 3 2" xfId="35384" xr:uid="{00000000-0005-0000-0000-000089420000}"/>
    <cellStyle name="Input 15 2 2 3 2 2 3 2 2" xfId="35385" xr:uid="{00000000-0005-0000-0000-00008A420000}"/>
    <cellStyle name="Input 15 2 2 3 2 2 3 3" xfId="35386" xr:uid="{00000000-0005-0000-0000-00008B420000}"/>
    <cellStyle name="Input 15 2 2 3 2 2 4" xfId="35387" xr:uid="{00000000-0005-0000-0000-00008C420000}"/>
    <cellStyle name="Input 15 2 2 3 2 2 4 2" xfId="35388" xr:uid="{00000000-0005-0000-0000-00008D420000}"/>
    <cellStyle name="Input 15 2 2 3 2 2 5" xfId="35389" xr:uid="{00000000-0005-0000-0000-00008E420000}"/>
    <cellStyle name="Input 15 2 2 3 2 3" xfId="35390" xr:uid="{00000000-0005-0000-0000-00008F420000}"/>
    <cellStyle name="Input 15 2 2 3 2 3 2" xfId="35391" xr:uid="{00000000-0005-0000-0000-000090420000}"/>
    <cellStyle name="Input 15 2 2 3 2 3 2 2" xfId="35392" xr:uid="{00000000-0005-0000-0000-000091420000}"/>
    <cellStyle name="Input 15 2 2 3 2 3 2 2 2" xfId="35393" xr:uid="{00000000-0005-0000-0000-000092420000}"/>
    <cellStyle name="Input 15 2 2 3 2 3 2 3" xfId="35394" xr:uid="{00000000-0005-0000-0000-000093420000}"/>
    <cellStyle name="Input 15 2 2 3 2 3 3" xfId="35395" xr:uid="{00000000-0005-0000-0000-000094420000}"/>
    <cellStyle name="Input 15 2 2 3 2 3 3 2" xfId="35396" xr:uid="{00000000-0005-0000-0000-000095420000}"/>
    <cellStyle name="Input 15 2 2 3 2 3 4" xfId="35397" xr:uid="{00000000-0005-0000-0000-000096420000}"/>
    <cellStyle name="Input 15 2 2 3 2 4" xfId="35398" xr:uid="{00000000-0005-0000-0000-000097420000}"/>
    <cellStyle name="Input 15 2 2 3 2 4 2" xfId="35399" xr:uid="{00000000-0005-0000-0000-000098420000}"/>
    <cellStyle name="Input 15 2 2 3 2 5" xfId="35400" xr:uid="{00000000-0005-0000-0000-000099420000}"/>
    <cellStyle name="Input 15 2 2 3 3" xfId="35401" xr:uid="{00000000-0005-0000-0000-00009A420000}"/>
    <cellStyle name="Input 15 2 2 3 3 2" xfId="35402" xr:uid="{00000000-0005-0000-0000-00009B420000}"/>
    <cellStyle name="Input 15 2 2 3 3 2 2" xfId="35403" xr:uid="{00000000-0005-0000-0000-00009C420000}"/>
    <cellStyle name="Input 15 2 2 3 3 2 2 2" xfId="35404" xr:uid="{00000000-0005-0000-0000-00009D420000}"/>
    <cellStyle name="Input 15 2 2 3 3 2 2 2 2" xfId="35405" xr:uid="{00000000-0005-0000-0000-00009E420000}"/>
    <cellStyle name="Input 15 2 2 3 3 2 2 3" xfId="35406" xr:uid="{00000000-0005-0000-0000-00009F420000}"/>
    <cellStyle name="Input 15 2 2 3 3 2 3" xfId="35407" xr:uid="{00000000-0005-0000-0000-0000A0420000}"/>
    <cellStyle name="Input 15 2 2 3 3 2 3 2" xfId="35408" xr:uid="{00000000-0005-0000-0000-0000A1420000}"/>
    <cellStyle name="Input 15 2 2 3 3 2 4" xfId="35409" xr:uid="{00000000-0005-0000-0000-0000A2420000}"/>
    <cellStyle name="Input 15 2 2 3 3 3" xfId="35410" xr:uid="{00000000-0005-0000-0000-0000A3420000}"/>
    <cellStyle name="Input 15 2 2 3 3 3 2" xfId="35411" xr:uid="{00000000-0005-0000-0000-0000A4420000}"/>
    <cellStyle name="Input 15 2 2 3 3 3 2 2" xfId="35412" xr:uid="{00000000-0005-0000-0000-0000A5420000}"/>
    <cellStyle name="Input 15 2 2 3 3 3 3" xfId="35413" xr:uid="{00000000-0005-0000-0000-0000A6420000}"/>
    <cellStyle name="Input 15 2 2 3 3 4" xfId="35414" xr:uid="{00000000-0005-0000-0000-0000A7420000}"/>
    <cellStyle name="Input 15 2 2 3 3 4 2" xfId="35415" xr:uid="{00000000-0005-0000-0000-0000A8420000}"/>
    <cellStyle name="Input 15 2 2 3 3 5" xfId="35416" xr:uid="{00000000-0005-0000-0000-0000A9420000}"/>
    <cellStyle name="Input 15 2 2 3 4" xfId="35417" xr:uid="{00000000-0005-0000-0000-0000AA420000}"/>
    <cellStyle name="Input 15 2 2 3 4 2" xfId="35418" xr:uid="{00000000-0005-0000-0000-0000AB420000}"/>
    <cellStyle name="Input 15 2 2 3 4 2 2" xfId="35419" xr:uid="{00000000-0005-0000-0000-0000AC420000}"/>
    <cellStyle name="Input 15 2 2 3 4 2 2 2" xfId="35420" xr:uid="{00000000-0005-0000-0000-0000AD420000}"/>
    <cellStyle name="Input 15 2 2 3 4 2 3" xfId="35421" xr:uid="{00000000-0005-0000-0000-0000AE420000}"/>
    <cellStyle name="Input 15 2 2 3 4 3" xfId="35422" xr:uid="{00000000-0005-0000-0000-0000AF420000}"/>
    <cellStyle name="Input 15 2 2 3 4 3 2" xfId="35423" xr:uid="{00000000-0005-0000-0000-0000B0420000}"/>
    <cellStyle name="Input 15 2 2 3 4 4" xfId="35424" xr:uid="{00000000-0005-0000-0000-0000B1420000}"/>
    <cellStyle name="Input 15 2 2 3 5" xfId="35425" xr:uid="{00000000-0005-0000-0000-0000B2420000}"/>
    <cellStyle name="Input 15 2 2 3 5 2" xfId="35426" xr:uid="{00000000-0005-0000-0000-0000B3420000}"/>
    <cellStyle name="Input 15 2 2 3 6" xfId="35427" xr:uid="{00000000-0005-0000-0000-0000B4420000}"/>
    <cellStyle name="Input 15 2 2 4" xfId="35428" xr:uid="{00000000-0005-0000-0000-0000B5420000}"/>
    <cellStyle name="Input 15 2 2 4 2" xfId="35429" xr:uid="{00000000-0005-0000-0000-0000B6420000}"/>
    <cellStyle name="Input 15 2 2 4 2 2" xfId="35430" xr:uid="{00000000-0005-0000-0000-0000B7420000}"/>
    <cellStyle name="Input 15 2 2 4 2 2 2" xfId="35431" xr:uid="{00000000-0005-0000-0000-0000B8420000}"/>
    <cellStyle name="Input 15 2 2 4 2 2 2 2" xfId="35432" xr:uid="{00000000-0005-0000-0000-0000B9420000}"/>
    <cellStyle name="Input 15 2 2 4 2 2 2 2 2" xfId="35433" xr:uid="{00000000-0005-0000-0000-0000BA420000}"/>
    <cellStyle name="Input 15 2 2 4 2 2 2 3" xfId="35434" xr:uid="{00000000-0005-0000-0000-0000BB420000}"/>
    <cellStyle name="Input 15 2 2 4 2 2 3" xfId="35435" xr:uid="{00000000-0005-0000-0000-0000BC420000}"/>
    <cellStyle name="Input 15 2 2 4 2 2 3 2" xfId="35436" xr:uid="{00000000-0005-0000-0000-0000BD420000}"/>
    <cellStyle name="Input 15 2 2 4 2 2 4" xfId="35437" xr:uid="{00000000-0005-0000-0000-0000BE420000}"/>
    <cellStyle name="Input 15 2 2 4 2 3" xfId="35438" xr:uid="{00000000-0005-0000-0000-0000BF420000}"/>
    <cellStyle name="Input 15 2 2 4 2 3 2" xfId="35439" xr:uid="{00000000-0005-0000-0000-0000C0420000}"/>
    <cellStyle name="Input 15 2 2 4 2 3 2 2" xfId="35440" xr:uid="{00000000-0005-0000-0000-0000C1420000}"/>
    <cellStyle name="Input 15 2 2 4 2 3 3" xfId="35441" xr:uid="{00000000-0005-0000-0000-0000C2420000}"/>
    <cellStyle name="Input 15 2 2 4 2 4" xfId="35442" xr:uid="{00000000-0005-0000-0000-0000C3420000}"/>
    <cellStyle name="Input 15 2 2 4 2 4 2" xfId="35443" xr:uid="{00000000-0005-0000-0000-0000C4420000}"/>
    <cellStyle name="Input 15 2 2 4 2 5" xfId="35444" xr:uid="{00000000-0005-0000-0000-0000C5420000}"/>
    <cellStyle name="Input 15 2 2 4 3" xfId="35445" xr:uid="{00000000-0005-0000-0000-0000C6420000}"/>
    <cellStyle name="Input 15 2 2 4 3 2" xfId="35446" xr:uid="{00000000-0005-0000-0000-0000C7420000}"/>
    <cellStyle name="Input 15 2 2 4 3 2 2" xfId="35447" xr:uid="{00000000-0005-0000-0000-0000C8420000}"/>
    <cellStyle name="Input 15 2 2 4 3 2 2 2" xfId="35448" xr:uid="{00000000-0005-0000-0000-0000C9420000}"/>
    <cellStyle name="Input 15 2 2 4 3 2 3" xfId="35449" xr:uid="{00000000-0005-0000-0000-0000CA420000}"/>
    <cellStyle name="Input 15 2 2 4 3 3" xfId="35450" xr:uid="{00000000-0005-0000-0000-0000CB420000}"/>
    <cellStyle name="Input 15 2 2 4 3 3 2" xfId="35451" xr:uid="{00000000-0005-0000-0000-0000CC420000}"/>
    <cellStyle name="Input 15 2 2 4 3 4" xfId="35452" xr:uid="{00000000-0005-0000-0000-0000CD420000}"/>
    <cellStyle name="Input 15 2 2 4 4" xfId="35453" xr:uid="{00000000-0005-0000-0000-0000CE420000}"/>
    <cellStyle name="Input 15 2 2 4 4 2" xfId="35454" xr:uid="{00000000-0005-0000-0000-0000CF420000}"/>
    <cellStyle name="Input 15 2 2 4 5" xfId="35455" xr:uid="{00000000-0005-0000-0000-0000D0420000}"/>
    <cellStyle name="Input 15 2 2 5" xfId="35456" xr:uid="{00000000-0005-0000-0000-0000D1420000}"/>
    <cellStyle name="Input 15 2 2 5 2" xfId="35457" xr:uid="{00000000-0005-0000-0000-0000D2420000}"/>
    <cellStyle name="Input 15 2 2 5 2 2" xfId="35458" xr:uid="{00000000-0005-0000-0000-0000D3420000}"/>
    <cellStyle name="Input 15 2 2 5 2 2 2" xfId="35459" xr:uid="{00000000-0005-0000-0000-0000D4420000}"/>
    <cellStyle name="Input 15 2 2 5 2 2 2 2" xfId="35460" xr:uid="{00000000-0005-0000-0000-0000D5420000}"/>
    <cellStyle name="Input 15 2 2 5 2 2 3" xfId="35461" xr:uid="{00000000-0005-0000-0000-0000D6420000}"/>
    <cellStyle name="Input 15 2 2 5 2 3" xfId="35462" xr:uid="{00000000-0005-0000-0000-0000D7420000}"/>
    <cellStyle name="Input 15 2 2 5 2 3 2" xfId="35463" xr:uid="{00000000-0005-0000-0000-0000D8420000}"/>
    <cellStyle name="Input 15 2 2 5 2 4" xfId="35464" xr:uid="{00000000-0005-0000-0000-0000D9420000}"/>
    <cellStyle name="Input 15 2 2 5 3" xfId="35465" xr:uid="{00000000-0005-0000-0000-0000DA420000}"/>
    <cellStyle name="Input 15 2 2 5 3 2" xfId="35466" xr:uid="{00000000-0005-0000-0000-0000DB420000}"/>
    <cellStyle name="Input 15 2 2 5 3 2 2" xfId="35467" xr:uid="{00000000-0005-0000-0000-0000DC420000}"/>
    <cellStyle name="Input 15 2 2 5 3 3" xfId="35468" xr:uid="{00000000-0005-0000-0000-0000DD420000}"/>
    <cellStyle name="Input 15 2 2 5 4" xfId="35469" xr:uid="{00000000-0005-0000-0000-0000DE420000}"/>
    <cellStyle name="Input 15 2 2 5 4 2" xfId="35470" xr:uid="{00000000-0005-0000-0000-0000DF420000}"/>
    <cellStyle name="Input 15 2 2 5 5" xfId="35471" xr:uid="{00000000-0005-0000-0000-0000E0420000}"/>
    <cellStyle name="Input 15 2 2 6" xfId="35472" xr:uid="{00000000-0005-0000-0000-0000E1420000}"/>
    <cellStyle name="Input 15 2 2 6 2" xfId="35473" xr:uid="{00000000-0005-0000-0000-0000E2420000}"/>
    <cellStyle name="Input 15 2 2 6 2 2" xfId="35474" xr:uid="{00000000-0005-0000-0000-0000E3420000}"/>
    <cellStyle name="Input 15 2 2 6 2 2 2" xfId="35475" xr:uid="{00000000-0005-0000-0000-0000E4420000}"/>
    <cellStyle name="Input 15 2 2 6 2 3" xfId="35476" xr:uid="{00000000-0005-0000-0000-0000E5420000}"/>
    <cellStyle name="Input 15 2 2 6 3" xfId="35477" xr:uid="{00000000-0005-0000-0000-0000E6420000}"/>
    <cellStyle name="Input 15 2 2 6 3 2" xfId="35478" xr:uid="{00000000-0005-0000-0000-0000E7420000}"/>
    <cellStyle name="Input 15 2 2 6 4" xfId="35479" xr:uid="{00000000-0005-0000-0000-0000E8420000}"/>
    <cellStyle name="Input 15 2 2 7" xfId="35480" xr:uid="{00000000-0005-0000-0000-0000E9420000}"/>
    <cellStyle name="Input 15 2 2 7 2" xfId="35481" xr:uid="{00000000-0005-0000-0000-0000EA420000}"/>
    <cellStyle name="Input 15 2 2 8" xfId="35482" xr:uid="{00000000-0005-0000-0000-0000EB420000}"/>
    <cellStyle name="Input 15 2 3" xfId="35483" xr:uid="{00000000-0005-0000-0000-0000EC420000}"/>
    <cellStyle name="Input 15 2 3 2" xfId="35484" xr:uid="{00000000-0005-0000-0000-0000ED420000}"/>
    <cellStyle name="Input 15 2 3 2 2" xfId="35485" xr:uid="{00000000-0005-0000-0000-0000EE420000}"/>
    <cellStyle name="Input 15 2 3 2 2 2" xfId="35486" xr:uid="{00000000-0005-0000-0000-0000EF420000}"/>
    <cellStyle name="Input 15 2 3 2 2 2 2" xfId="35487" xr:uid="{00000000-0005-0000-0000-0000F0420000}"/>
    <cellStyle name="Input 15 2 3 2 2 2 2 2" xfId="35488" xr:uid="{00000000-0005-0000-0000-0000F1420000}"/>
    <cellStyle name="Input 15 2 3 2 2 2 3" xfId="35489" xr:uid="{00000000-0005-0000-0000-0000F2420000}"/>
    <cellStyle name="Input 15 2 3 2 2 3" xfId="35490" xr:uid="{00000000-0005-0000-0000-0000F3420000}"/>
    <cellStyle name="Input 15 2 3 2 2 3 2" xfId="35491" xr:uid="{00000000-0005-0000-0000-0000F4420000}"/>
    <cellStyle name="Input 15 2 3 2 2 4" xfId="35492" xr:uid="{00000000-0005-0000-0000-0000F5420000}"/>
    <cellStyle name="Input 15 2 3 2 3" xfId="35493" xr:uid="{00000000-0005-0000-0000-0000F6420000}"/>
    <cellStyle name="Input 15 2 3 2 3 2" xfId="35494" xr:uid="{00000000-0005-0000-0000-0000F7420000}"/>
    <cellStyle name="Input 15 2 3 2 3 2 2" xfId="35495" xr:uid="{00000000-0005-0000-0000-0000F8420000}"/>
    <cellStyle name="Input 15 2 3 2 3 3" xfId="35496" xr:uid="{00000000-0005-0000-0000-0000F9420000}"/>
    <cellStyle name="Input 15 2 3 2 4" xfId="35497" xr:uid="{00000000-0005-0000-0000-0000FA420000}"/>
    <cellStyle name="Input 15 2 3 2 4 2" xfId="35498" xr:uid="{00000000-0005-0000-0000-0000FB420000}"/>
    <cellStyle name="Input 15 2 3 2 5" xfId="35499" xr:uid="{00000000-0005-0000-0000-0000FC420000}"/>
    <cellStyle name="Input 15 2 3 3" xfId="35500" xr:uid="{00000000-0005-0000-0000-0000FD420000}"/>
    <cellStyle name="Input 15 2 3 3 2" xfId="35501" xr:uid="{00000000-0005-0000-0000-0000FE420000}"/>
    <cellStyle name="Input 15 2 3 3 2 2" xfId="35502" xr:uid="{00000000-0005-0000-0000-0000FF420000}"/>
    <cellStyle name="Input 15 2 3 3 2 2 2" xfId="35503" xr:uid="{00000000-0005-0000-0000-000000430000}"/>
    <cellStyle name="Input 15 2 3 3 2 3" xfId="35504" xr:uid="{00000000-0005-0000-0000-000001430000}"/>
    <cellStyle name="Input 15 2 3 3 3" xfId="35505" xr:uid="{00000000-0005-0000-0000-000002430000}"/>
    <cellStyle name="Input 15 2 3 3 3 2" xfId="35506" xr:uid="{00000000-0005-0000-0000-000003430000}"/>
    <cellStyle name="Input 15 2 3 3 4" xfId="35507" xr:uid="{00000000-0005-0000-0000-000004430000}"/>
    <cellStyle name="Input 15 2 3 4" xfId="35508" xr:uid="{00000000-0005-0000-0000-000005430000}"/>
    <cellStyle name="Input 15 2 3 4 2" xfId="35509" xr:uid="{00000000-0005-0000-0000-000006430000}"/>
    <cellStyle name="Input 15 2 3 5" xfId="35510" xr:uid="{00000000-0005-0000-0000-000007430000}"/>
    <cellStyle name="Input 15 2 4" xfId="35511" xr:uid="{00000000-0005-0000-0000-000008430000}"/>
    <cellStyle name="Input 15 2 4 2" xfId="35512" xr:uid="{00000000-0005-0000-0000-000009430000}"/>
    <cellStyle name="Input 15 2 4 2 2" xfId="35513" xr:uid="{00000000-0005-0000-0000-00000A430000}"/>
    <cellStyle name="Input 15 2 4 2 2 2" xfId="35514" xr:uid="{00000000-0005-0000-0000-00000B430000}"/>
    <cellStyle name="Input 15 2 4 2 2 2 2" xfId="35515" xr:uid="{00000000-0005-0000-0000-00000C430000}"/>
    <cellStyle name="Input 15 2 4 2 2 3" xfId="35516" xr:uid="{00000000-0005-0000-0000-00000D430000}"/>
    <cellStyle name="Input 15 2 4 2 3" xfId="35517" xr:uid="{00000000-0005-0000-0000-00000E430000}"/>
    <cellStyle name="Input 15 2 4 2 3 2" xfId="35518" xr:uid="{00000000-0005-0000-0000-00000F430000}"/>
    <cellStyle name="Input 15 2 4 2 4" xfId="35519" xr:uid="{00000000-0005-0000-0000-000010430000}"/>
    <cellStyle name="Input 15 2 4 3" xfId="35520" xr:uid="{00000000-0005-0000-0000-000011430000}"/>
    <cellStyle name="Input 15 2 4 3 2" xfId="35521" xr:uid="{00000000-0005-0000-0000-000012430000}"/>
    <cellStyle name="Input 15 2 4 3 2 2" xfId="35522" xr:uid="{00000000-0005-0000-0000-000013430000}"/>
    <cellStyle name="Input 15 2 4 3 3" xfId="35523" xr:uid="{00000000-0005-0000-0000-000014430000}"/>
    <cellStyle name="Input 15 2 4 4" xfId="35524" xr:uid="{00000000-0005-0000-0000-000015430000}"/>
    <cellStyle name="Input 15 2 4 4 2" xfId="35525" xr:uid="{00000000-0005-0000-0000-000016430000}"/>
    <cellStyle name="Input 15 2 4 5" xfId="35526" xr:uid="{00000000-0005-0000-0000-000017430000}"/>
    <cellStyle name="Input 15 2 5" xfId="35527" xr:uid="{00000000-0005-0000-0000-000018430000}"/>
    <cellStyle name="Input 15 2 5 2" xfId="35528" xr:uid="{00000000-0005-0000-0000-000019430000}"/>
    <cellStyle name="Input 15 2 5 2 2" xfId="35529" xr:uid="{00000000-0005-0000-0000-00001A430000}"/>
    <cellStyle name="Input 15 2 5 2 2 2" xfId="35530" xr:uid="{00000000-0005-0000-0000-00001B430000}"/>
    <cellStyle name="Input 15 2 5 2 3" xfId="35531" xr:uid="{00000000-0005-0000-0000-00001C430000}"/>
    <cellStyle name="Input 15 2 5 3" xfId="35532" xr:uid="{00000000-0005-0000-0000-00001D430000}"/>
    <cellStyle name="Input 15 2 5 3 2" xfId="35533" xr:uid="{00000000-0005-0000-0000-00001E430000}"/>
    <cellStyle name="Input 15 2 5 4" xfId="35534" xr:uid="{00000000-0005-0000-0000-00001F430000}"/>
    <cellStyle name="Input 15 2 6" xfId="35535" xr:uid="{00000000-0005-0000-0000-000020430000}"/>
    <cellStyle name="Input 15 2 6 2" xfId="35536" xr:uid="{00000000-0005-0000-0000-000021430000}"/>
    <cellStyle name="Input 15 2 7" xfId="35537" xr:uid="{00000000-0005-0000-0000-000022430000}"/>
    <cellStyle name="Input 15 3" xfId="7462" xr:uid="{00000000-0005-0000-0000-000023430000}"/>
    <cellStyle name="Input 15 3 2" xfId="7463" xr:uid="{00000000-0005-0000-0000-000024430000}"/>
    <cellStyle name="Input 15 3 2 2" xfId="35538" xr:uid="{00000000-0005-0000-0000-000025430000}"/>
    <cellStyle name="Input 15 3 2 2 2" xfId="35539" xr:uid="{00000000-0005-0000-0000-000026430000}"/>
    <cellStyle name="Input 15 3 2 2 2 2" xfId="35540" xr:uid="{00000000-0005-0000-0000-000027430000}"/>
    <cellStyle name="Input 15 3 2 2 2 2 2" xfId="35541" xr:uid="{00000000-0005-0000-0000-000028430000}"/>
    <cellStyle name="Input 15 3 2 2 2 3" xfId="35542" xr:uid="{00000000-0005-0000-0000-000029430000}"/>
    <cellStyle name="Input 15 3 2 2 3" xfId="35543" xr:uid="{00000000-0005-0000-0000-00002A430000}"/>
    <cellStyle name="Input 15 3 2 2 3 2" xfId="35544" xr:uid="{00000000-0005-0000-0000-00002B430000}"/>
    <cellStyle name="Input 15 3 2 2 4" xfId="35545" xr:uid="{00000000-0005-0000-0000-00002C430000}"/>
    <cellStyle name="Input 15 3 2 3" xfId="35546" xr:uid="{00000000-0005-0000-0000-00002D430000}"/>
    <cellStyle name="Input 15 3 2 3 2" xfId="35547" xr:uid="{00000000-0005-0000-0000-00002E430000}"/>
    <cellStyle name="Input 15 3 2 3 2 2" xfId="35548" xr:uid="{00000000-0005-0000-0000-00002F430000}"/>
    <cellStyle name="Input 15 3 2 3 3" xfId="35549" xr:uid="{00000000-0005-0000-0000-000030430000}"/>
    <cellStyle name="Input 15 3 2 4" xfId="35550" xr:uid="{00000000-0005-0000-0000-000031430000}"/>
    <cellStyle name="Input 15 3 2 4 2" xfId="35551" xr:uid="{00000000-0005-0000-0000-000032430000}"/>
    <cellStyle name="Input 15 3 2 5" xfId="35552" xr:uid="{00000000-0005-0000-0000-000033430000}"/>
    <cellStyle name="Input 15 3 3" xfId="35553" xr:uid="{00000000-0005-0000-0000-000034430000}"/>
    <cellStyle name="Input 15 3 3 2" xfId="35554" xr:uid="{00000000-0005-0000-0000-000035430000}"/>
    <cellStyle name="Input 15 3 3 2 2" xfId="35555" xr:uid="{00000000-0005-0000-0000-000036430000}"/>
    <cellStyle name="Input 15 3 3 2 2 2" xfId="35556" xr:uid="{00000000-0005-0000-0000-000037430000}"/>
    <cellStyle name="Input 15 3 3 2 3" xfId="35557" xr:uid="{00000000-0005-0000-0000-000038430000}"/>
    <cellStyle name="Input 15 3 3 3" xfId="35558" xr:uid="{00000000-0005-0000-0000-000039430000}"/>
    <cellStyle name="Input 15 3 3 3 2" xfId="35559" xr:uid="{00000000-0005-0000-0000-00003A430000}"/>
    <cellStyle name="Input 15 3 3 4" xfId="35560" xr:uid="{00000000-0005-0000-0000-00003B430000}"/>
    <cellStyle name="Input 15 3 4" xfId="35561" xr:uid="{00000000-0005-0000-0000-00003C430000}"/>
    <cellStyle name="Input 15 3 4 2" xfId="35562" xr:uid="{00000000-0005-0000-0000-00003D430000}"/>
    <cellStyle name="Input 15 3 5" xfId="35563" xr:uid="{00000000-0005-0000-0000-00003E430000}"/>
    <cellStyle name="Input 15 4" xfId="7464" xr:uid="{00000000-0005-0000-0000-00003F430000}"/>
    <cellStyle name="Input 15 4 2" xfId="35564" xr:uid="{00000000-0005-0000-0000-000040430000}"/>
    <cellStyle name="Input 15 4 2 2" xfId="35565" xr:uid="{00000000-0005-0000-0000-000041430000}"/>
    <cellStyle name="Input 15 4 2 2 2" xfId="35566" xr:uid="{00000000-0005-0000-0000-000042430000}"/>
    <cellStyle name="Input 15 4 2 2 2 2" xfId="35567" xr:uid="{00000000-0005-0000-0000-000043430000}"/>
    <cellStyle name="Input 15 4 2 2 3" xfId="35568" xr:uid="{00000000-0005-0000-0000-000044430000}"/>
    <cellStyle name="Input 15 4 2 3" xfId="35569" xr:uid="{00000000-0005-0000-0000-000045430000}"/>
    <cellStyle name="Input 15 4 2 3 2" xfId="35570" xr:uid="{00000000-0005-0000-0000-000046430000}"/>
    <cellStyle name="Input 15 4 2 4" xfId="35571" xr:uid="{00000000-0005-0000-0000-000047430000}"/>
    <cellStyle name="Input 15 4 3" xfId="35572" xr:uid="{00000000-0005-0000-0000-000048430000}"/>
    <cellStyle name="Input 15 4 3 2" xfId="35573" xr:uid="{00000000-0005-0000-0000-000049430000}"/>
    <cellStyle name="Input 15 4 3 2 2" xfId="35574" xr:uid="{00000000-0005-0000-0000-00004A430000}"/>
    <cellStyle name="Input 15 4 3 3" xfId="35575" xr:uid="{00000000-0005-0000-0000-00004B430000}"/>
    <cellStyle name="Input 15 4 4" xfId="35576" xr:uid="{00000000-0005-0000-0000-00004C430000}"/>
    <cellStyle name="Input 15 4 4 2" xfId="35577" xr:uid="{00000000-0005-0000-0000-00004D430000}"/>
    <cellStyle name="Input 15 4 5" xfId="35578" xr:uid="{00000000-0005-0000-0000-00004E430000}"/>
    <cellStyle name="Input 15 5" xfId="7465" xr:uid="{00000000-0005-0000-0000-00004F430000}"/>
    <cellStyle name="Input 15 5 2" xfId="35579" xr:uid="{00000000-0005-0000-0000-000050430000}"/>
    <cellStyle name="Input 15 5 2 2" xfId="35580" xr:uid="{00000000-0005-0000-0000-000051430000}"/>
    <cellStyle name="Input 15 5 2 2 2" xfId="35581" xr:uid="{00000000-0005-0000-0000-000052430000}"/>
    <cellStyle name="Input 15 5 2 3" xfId="35582" xr:uid="{00000000-0005-0000-0000-000053430000}"/>
    <cellStyle name="Input 15 5 3" xfId="35583" xr:uid="{00000000-0005-0000-0000-000054430000}"/>
    <cellStyle name="Input 15 5 3 2" xfId="35584" xr:uid="{00000000-0005-0000-0000-000055430000}"/>
    <cellStyle name="Input 15 5 4" xfId="35585" xr:uid="{00000000-0005-0000-0000-000056430000}"/>
    <cellStyle name="Input 15 6" xfId="35586" xr:uid="{00000000-0005-0000-0000-000057430000}"/>
    <cellStyle name="Input 15 6 2" xfId="35587" xr:uid="{00000000-0005-0000-0000-000058430000}"/>
    <cellStyle name="Input 15 7" xfId="35588" xr:uid="{00000000-0005-0000-0000-000059430000}"/>
    <cellStyle name="Input 16" xfId="7466" xr:uid="{00000000-0005-0000-0000-00005A430000}"/>
    <cellStyle name="Input 16 2" xfId="7467" xr:uid="{00000000-0005-0000-0000-00005B430000}"/>
    <cellStyle name="Input 16 2 2" xfId="7468" xr:uid="{00000000-0005-0000-0000-00005C430000}"/>
    <cellStyle name="Input 16 2 2 2" xfId="35589" xr:uid="{00000000-0005-0000-0000-00005D430000}"/>
    <cellStyle name="Input 16 2 2 2 2" xfId="35590" xr:uid="{00000000-0005-0000-0000-00005E430000}"/>
    <cellStyle name="Input 16 2 2 2 2 2" xfId="35591" xr:uid="{00000000-0005-0000-0000-00005F430000}"/>
    <cellStyle name="Input 16 2 2 2 2 2 2" xfId="35592" xr:uid="{00000000-0005-0000-0000-000060430000}"/>
    <cellStyle name="Input 16 2 2 2 2 2 2 2" xfId="35593" xr:uid="{00000000-0005-0000-0000-000061430000}"/>
    <cellStyle name="Input 16 2 2 2 2 2 2 2 2" xfId="35594" xr:uid="{00000000-0005-0000-0000-000062430000}"/>
    <cellStyle name="Input 16 2 2 2 2 2 2 2 2 2" xfId="35595" xr:uid="{00000000-0005-0000-0000-000063430000}"/>
    <cellStyle name="Input 16 2 2 2 2 2 2 2 2 2 2" xfId="35596" xr:uid="{00000000-0005-0000-0000-000064430000}"/>
    <cellStyle name="Input 16 2 2 2 2 2 2 2 2 3" xfId="35597" xr:uid="{00000000-0005-0000-0000-000065430000}"/>
    <cellStyle name="Input 16 2 2 2 2 2 2 2 3" xfId="35598" xr:uid="{00000000-0005-0000-0000-000066430000}"/>
    <cellStyle name="Input 16 2 2 2 2 2 2 2 3 2" xfId="35599" xr:uid="{00000000-0005-0000-0000-000067430000}"/>
    <cellStyle name="Input 16 2 2 2 2 2 2 2 4" xfId="35600" xr:uid="{00000000-0005-0000-0000-000068430000}"/>
    <cellStyle name="Input 16 2 2 2 2 2 2 3" xfId="35601" xr:uid="{00000000-0005-0000-0000-000069430000}"/>
    <cellStyle name="Input 16 2 2 2 2 2 2 3 2" xfId="35602" xr:uid="{00000000-0005-0000-0000-00006A430000}"/>
    <cellStyle name="Input 16 2 2 2 2 2 2 3 2 2" xfId="35603" xr:uid="{00000000-0005-0000-0000-00006B430000}"/>
    <cellStyle name="Input 16 2 2 2 2 2 2 3 3" xfId="35604" xr:uid="{00000000-0005-0000-0000-00006C430000}"/>
    <cellStyle name="Input 16 2 2 2 2 2 2 4" xfId="35605" xr:uid="{00000000-0005-0000-0000-00006D430000}"/>
    <cellStyle name="Input 16 2 2 2 2 2 2 4 2" xfId="35606" xr:uid="{00000000-0005-0000-0000-00006E430000}"/>
    <cellStyle name="Input 16 2 2 2 2 2 2 5" xfId="35607" xr:uid="{00000000-0005-0000-0000-00006F430000}"/>
    <cellStyle name="Input 16 2 2 2 2 2 3" xfId="35608" xr:uid="{00000000-0005-0000-0000-000070430000}"/>
    <cellStyle name="Input 16 2 2 2 2 2 3 2" xfId="35609" xr:uid="{00000000-0005-0000-0000-000071430000}"/>
    <cellStyle name="Input 16 2 2 2 2 2 3 2 2" xfId="35610" xr:uid="{00000000-0005-0000-0000-000072430000}"/>
    <cellStyle name="Input 16 2 2 2 2 2 3 2 2 2" xfId="35611" xr:uid="{00000000-0005-0000-0000-000073430000}"/>
    <cellStyle name="Input 16 2 2 2 2 2 3 2 3" xfId="35612" xr:uid="{00000000-0005-0000-0000-000074430000}"/>
    <cellStyle name="Input 16 2 2 2 2 2 3 3" xfId="35613" xr:uid="{00000000-0005-0000-0000-000075430000}"/>
    <cellStyle name="Input 16 2 2 2 2 2 3 3 2" xfId="35614" xr:uid="{00000000-0005-0000-0000-000076430000}"/>
    <cellStyle name="Input 16 2 2 2 2 2 3 4" xfId="35615" xr:uid="{00000000-0005-0000-0000-000077430000}"/>
    <cellStyle name="Input 16 2 2 2 2 2 4" xfId="35616" xr:uid="{00000000-0005-0000-0000-000078430000}"/>
    <cellStyle name="Input 16 2 2 2 2 2 4 2" xfId="35617" xr:uid="{00000000-0005-0000-0000-000079430000}"/>
    <cellStyle name="Input 16 2 2 2 2 2 5" xfId="35618" xr:uid="{00000000-0005-0000-0000-00007A430000}"/>
    <cellStyle name="Input 16 2 2 2 2 3" xfId="35619" xr:uid="{00000000-0005-0000-0000-00007B430000}"/>
    <cellStyle name="Input 16 2 2 2 2 3 2" xfId="35620" xr:uid="{00000000-0005-0000-0000-00007C430000}"/>
    <cellStyle name="Input 16 2 2 2 2 3 2 2" xfId="35621" xr:uid="{00000000-0005-0000-0000-00007D430000}"/>
    <cellStyle name="Input 16 2 2 2 2 3 2 2 2" xfId="35622" xr:uid="{00000000-0005-0000-0000-00007E430000}"/>
    <cellStyle name="Input 16 2 2 2 2 3 2 2 2 2" xfId="35623" xr:uid="{00000000-0005-0000-0000-00007F430000}"/>
    <cellStyle name="Input 16 2 2 2 2 3 2 2 3" xfId="35624" xr:uid="{00000000-0005-0000-0000-000080430000}"/>
    <cellStyle name="Input 16 2 2 2 2 3 2 3" xfId="35625" xr:uid="{00000000-0005-0000-0000-000081430000}"/>
    <cellStyle name="Input 16 2 2 2 2 3 2 3 2" xfId="35626" xr:uid="{00000000-0005-0000-0000-000082430000}"/>
    <cellStyle name="Input 16 2 2 2 2 3 2 4" xfId="35627" xr:uid="{00000000-0005-0000-0000-000083430000}"/>
    <cellStyle name="Input 16 2 2 2 2 3 3" xfId="35628" xr:uid="{00000000-0005-0000-0000-000084430000}"/>
    <cellStyle name="Input 16 2 2 2 2 3 3 2" xfId="35629" xr:uid="{00000000-0005-0000-0000-000085430000}"/>
    <cellStyle name="Input 16 2 2 2 2 3 3 2 2" xfId="35630" xr:uid="{00000000-0005-0000-0000-000086430000}"/>
    <cellStyle name="Input 16 2 2 2 2 3 3 3" xfId="35631" xr:uid="{00000000-0005-0000-0000-000087430000}"/>
    <cellStyle name="Input 16 2 2 2 2 3 4" xfId="35632" xr:uid="{00000000-0005-0000-0000-000088430000}"/>
    <cellStyle name="Input 16 2 2 2 2 3 4 2" xfId="35633" xr:uid="{00000000-0005-0000-0000-000089430000}"/>
    <cellStyle name="Input 16 2 2 2 2 3 5" xfId="35634" xr:uid="{00000000-0005-0000-0000-00008A430000}"/>
    <cellStyle name="Input 16 2 2 2 2 4" xfId="35635" xr:uid="{00000000-0005-0000-0000-00008B430000}"/>
    <cellStyle name="Input 16 2 2 2 2 4 2" xfId="35636" xr:uid="{00000000-0005-0000-0000-00008C430000}"/>
    <cellStyle name="Input 16 2 2 2 2 4 2 2" xfId="35637" xr:uid="{00000000-0005-0000-0000-00008D430000}"/>
    <cellStyle name="Input 16 2 2 2 2 4 2 2 2" xfId="35638" xr:uid="{00000000-0005-0000-0000-00008E430000}"/>
    <cellStyle name="Input 16 2 2 2 2 4 2 3" xfId="35639" xr:uid="{00000000-0005-0000-0000-00008F430000}"/>
    <cellStyle name="Input 16 2 2 2 2 4 3" xfId="35640" xr:uid="{00000000-0005-0000-0000-000090430000}"/>
    <cellStyle name="Input 16 2 2 2 2 4 3 2" xfId="35641" xr:uid="{00000000-0005-0000-0000-000091430000}"/>
    <cellStyle name="Input 16 2 2 2 2 4 4" xfId="35642" xr:uid="{00000000-0005-0000-0000-000092430000}"/>
    <cellStyle name="Input 16 2 2 2 2 5" xfId="35643" xr:uid="{00000000-0005-0000-0000-000093430000}"/>
    <cellStyle name="Input 16 2 2 2 2 5 2" xfId="35644" xr:uid="{00000000-0005-0000-0000-000094430000}"/>
    <cellStyle name="Input 16 2 2 2 2 6" xfId="35645" xr:uid="{00000000-0005-0000-0000-000095430000}"/>
    <cellStyle name="Input 16 2 2 2 3" xfId="35646" xr:uid="{00000000-0005-0000-0000-000096430000}"/>
    <cellStyle name="Input 16 2 2 2 3 2" xfId="35647" xr:uid="{00000000-0005-0000-0000-000097430000}"/>
    <cellStyle name="Input 16 2 2 2 3 2 2" xfId="35648" xr:uid="{00000000-0005-0000-0000-000098430000}"/>
    <cellStyle name="Input 16 2 2 2 3 2 2 2" xfId="35649" xr:uid="{00000000-0005-0000-0000-000099430000}"/>
    <cellStyle name="Input 16 2 2 2 3 2 2 2 2" xfId="35650" xr:uid="{00000000-0005-0000-0000-00009A430000}"/>
    <cellStyle name="Input 16 2 2 2 3 2 2 2 2 2" xfId="35651" xr:uid="{00000000-0005-0000-0000-00009B430000}"/>
    <cellStyle name="Input 16 2 2 2 3 2 2 2 3" xfId="35652" xr:uid="{00000000-0005-0000-0000-00009C430000}"/>
    <cellStyle name="Input 16 2 2 2 3 2 2 3" xfId="35653" xr:uid="{00000000-0005-0000-0000-00009D430000}"/>
    <cellStyle name="Input 16 2 2 2 3 2 2 3 2" xfId="35654" xr:uid="{00000000-0005-0000-0000-00009E430000}"/>
    <cellStyle name="Input 16 2 2 2 3 2 2 4" xfId="35655" xr:uid="{00000000-0005-0000-0000-00009F430000}"/>
    <cellStyle name="Input 16 2 2 2 3 2 3" xfId="35656" xr:uid="{00000000-0005-0000-0000-0000A0430000}"/>
    <cellStyle name="Input 16 2 2 2 3 2 3 2" xfId="35657" xr:uid="{00000000-0005-0000-0000-0000A1430000}"/>
    <cellStyle name="Input 16 2 2 2 3 2 3 2 2" xfId="35658" xr:uid="{00000000-0005-0000-0000-0000A2430000}"/>
    <cellStyle name="Input 16 2 2 2 3 2 3 3" xfId="35659" xr:uid="{00000000-0005-0000-0000-0000A3430000}"/>
    <cellStyle name="Input 16 2 2 2 3 2 4" xfId="35660" xr:uid="{00000000-0005-0000-0000-0000A4430000}"/>
    <cellStyle name="Input 16 2 2 2 3 2 4 2" xfId="35661" xr:uid="{00000000-0005-0000-0000-0000A5430000}"/>
    <cellStyle name="Input 16 2 2 2 3 2 5" xfId="35662" xr:uid="{00000000-0005-0000-0000-0000A6430000}"/>
    <cellStyle name="Input 16 2 2 2 3 3" xfId="35663" xr:uid="{00000000-0005-0000-0000-0000A7430000}"/>
    <cellStyle name="Input 16 2 2 2 3 3 2" xfId="35664" xr:uid="{00000000-0005-0000-0000-0000A8430000}"/>
    <cellStyle name="Input 16 2 2 2 3 3 2 2" xfId="35665" xr:uid="{00000000-0005-0000-0000-0000A9430000}"/>
    <cellStyle name="Input 16 2 2 2 3 3 2 2 2" xfId="35666" xr:uid="{00000000-0005-0000-0000-0000AA430000}"/>
    <cellStyle name="Input 16 2 2 2 3 3 2 3" xfId="35667" xr:uid="{00000000-0005-0000-0000-0000AB430000}"/>
    <cellStyle name="Input 16 2 2 2 3 3 3" xfId="35668" xr:uid="{00000000-0005-0000-0000-0000AC430000}"/>
    <cellStyle name="Input 16 2 2 2 3 3 3 2" xfId="35669" xr:uid="{00000000-0005-0000-0000-0000AD430000}"/>
    <cellStyle name="Input 16 2 2 2 3 3 4" xfId="35670" xr:uid="{00000000-0005-0000-0000-0000AE430000}"/>
    <cellStyle name="Input 16 2 2 2 3 4" xfId="35671" xr:uid="{00000000-0005-0000-0000-0000AF430000}"/>
    <cellStyle name="Input 16 2 2 2 3 4 2" xfId="35672" xr:uid="{00000000-0005-0000-0000-0000B0430000}"/>
    <cellStyle name="Input 16 2 2 2 3 5" xfId="35673" xr:uid="{00000000-0005-0000-0000-0000B1430000}"/>
    <cellStyle name="Input 16 2 2 2 4" xfId="35674" xr:uid="{00000000-0005-0000-0000-0000B2430000}"/>
    <cellStyle name="Input 16 2 2 2 4 2" xfId="35675" xr:uid="{00000000-0005-0000-0000-0000B3430000}"/>
    <cellStyle name="Input 16 2 2 2 4 2 2" xfId="35676" xr:uid="{00000000-0005-0000-0000-0000B4430000}"/>
    <cellStyle name="Input 16 2 2 2 4 2 2 2" xfId="35677" xr:uid="{00000000-0005-0000-0000-0000B5430000}"/>
    <cellStyle name="Input 16 2 2 2 4 2 2 2 2" xfId="35678" xr:uid="{00000000-0005-0000-0000-0000B6430000}"/>
    <cellStyle name="Input 16 2 2 2 4 2 2 3" xfId="35679" xr:uid="{00000000-0005-0000-0000-0000B7430000}"/>
    <cellStyle name="Input 16 2 2 2 4 2 3" xfId="35680" xr:uid="{00000000-0005-0000-0000-0000B8430000}"/>
    <cellStyle name="Input 16 2 2 2 4 2 3 2" xfId="35681" xr:uid="{00000000-0005-0000-0000-0000B9430000}"/>
    <cellStyle name="Input 16 2 2 2 4 2 4" xfId="35682" xr:uid="{00000000-0005-0000-0000-0000BA430000}"/>
    <cellStyle name="Input 16 2 2 2 4 3" xfId="35683" xr:uid="{00000000-0005-0000-0000-0000BB430000}"/>
    <cellStyle name="Input 16 2 2 2 4 3 2" xfId="35684" xr:uid="{00000000-0005-0000-0000-0000BC430000}"/>
    <cellStyle name="Input 16 2 2 2 4 3 2 2" xfId="35685" xr:uid="{00000000-0005-0000-0000-0000BD430000}"/>
    <cellStyle name="Input 16 2 2 2 4 3 3" xfId="35686" xr:uid="{00000000-0005-0000-0000-0000BE430000}"/>
    <cellStyle name="Input 16 2 2 2 4 4" xfId="35687" xr:uid="{00000000-0005-0000-0000-0000BF430000}"/>
    <cellStyle name="Input 16 2 2 2 4 4 2" xfId="35688" xr:uid="{00000000-0005-0000-0000-0000C0430000}"/>
    <cellStyle name="Input 16 2 2 2 4 5" xfId="35689" xr:uid="{00000000-0005-0000-0000-0000C1430000}"/>
    <cellStyle name="Input 16 2 2 2 5" xfId="35690" xr:uid="{00000000-0005-0000-0000-0000C2430000}"/>
    <cellStyle name="Input 16 2 2 2 5 2" xfId="35691" xr:uid="{00000000-0005-0000-0000-0000C3430000}"/>
    <cellStyle name="Input 16 2 2 2 5 2 2" xfId="35692" xr:uid="{00000000-0005-0000-0000-0000C4430000}"/>
    <cellStyle name="Input 16 2 2 2 5 2 2 2" xfId="35693" xr:uid="{00000000-0005-0000-0000-0000C5430000}"/>
    <cellStyle name="Input 16 2 2 2 5 2 3" xfId="35694" xr:uid="{00000000-0005-0000-0000-0000C6430000}"/>
    <cellStyle name="Input 16 2 2 2 5 3" xfId="35695" xr:uid="{00000000-0005-0000-0000-0000C7430000}"/>
    <cellStyle name="Input 16 2 2 2 5 3 2" xfId="35696" xr:uid="{00000000-0005-0000-0000-0000C8430000}"/>
    <cellStyle name="Input 16 2 2 2 5 4" xfId="35697" xr:uid="{00000000-0005-0000-0000-0000C9430000}"/>
    <cellStyle name="Input 16 2 2 2 6" xfId="35698" xr:uid="{00000000-0005-0000-0000-0000CA430000}"/>
    <cellStyle name="Input 16 2 2 2 6 2" xfId="35699" xr:uid="{00000000-0005-0000-0000-0000CB430000}"/>
    <cellStyle name="Input 16 2 2 2 7" xfId="35700" xr:uid="{00000000-0005-0000-0000-0000CC430000}"/>
    <cellStyle name="Input 16 2 2 3" xfId="35701" xr:uid="{00000000-0005-0000-0000-0000CD430000}"/>
    <cellStyle name="Input 16 2 2 3 2" xfId="35702" xr:uid="{00000000-0005-0000-0000-0000CE430000}"/>
    <cellStyle name="Input 16 2 2 3 2 2" xfId="35703" xr:uid="{00000000-0005-0000-0000-0000CF430000}"/>
    <cellStyle name="Input 16 2 2 3 2 2 2" xfId="35704" xr:uid="{00000000-0005-0000-0000-0000D0430000}"/>
    <cellStyle name="Input 16 2 2 3 2 2 2 2" xfId="35705" xr:uid="{00000000-0005-0000-0000-0000D1430000}"/>
    <cellStyle name="Input 16 2 2 3 2 2 2 2 2" xfId="35706" xr:uid="{00000000-0005-0000-0000-0000D2430000}"/>
    <cellStyle name="Input 16 2 2 3 2 2 2 2 2 2" xfId="35707" xr:uid="{00000000-0005-0000-0000-0000D3430000}"/>
    <cellStyle name="Input 16 2 2 3 2 2 2 2 3" xfId="35708" xr:uid="{00000000-0005-0000-0000-0000D4430000}"/>
    <cellStyle name="Input 16 2 2 3 2 2 2 3" xfId="35709" xr:uid="{00000000-0005-0000-0000-0000D5430000}"/>
    <cellStyle name="Input 16 2 2 3 2 2 2 3 2" xfId="35710" xr:uid="{00000000-0005-0000-0000-0000D6430000}"/>
    <cellStyle name="Input 16 2 2 3 2 2 2 4" xfId="35711" xr:uid="{00000000-0005-0000-0000-0000D7430000}"/>
    <cellStyle name="Input 16 2 2 3 2 2 3" xfId="35712" xr:uid="{00000000-0005-0000-0000-0000D8430000}"/>
    <cellStyle name="Input 16 2 2 3 2 2 3 2" xfId="35713" xr:uid="{00000000-0005-0000-0000-0000D9430000}"/>
    <cellStyle name="Input 16 2 2 3 2 2 3 2 2" xfId="35714" xr:uid="{00000000-0005-0000-0000-0000DA430000}"/>
    <cellStyle name="Input 16 2 2 3 2 2 3 3" xfId="35715" xr:uid="{00000000-0005-0000-0000-0000DB430000}"/>
    <cellStyle name="Input 16 2 2 3 2 2 4" xfId="35716" xr:uid="{00000000-0005-0000-0000-0000DC430000}"/>
    <cellStyle name="Input 16 2 2 3 2 2 4 2" xfId="35717" xr:uid="{00000000-0005-0000-0000-0000DD430000}"/>
    <cellStyle name="Input 16 2 2 3 2 2 5" xfId="35718" xr:uid="{00000000-0005-0000-0000-0000DE430000}"/>
    <cellStyle name="Input 16 2 2 3 2 3" xfId="35719" xr:uid="{00000000-0005-0000-0000-0000DF430000}"/>
    <cellStyle name="Input 16 2 2 3 2 3 2" xfId="35720" xr:uid="{00000000-0005-0000-0000-0000E0430000}"/>
    <cellStyle name="Input 16 2 2 3 2 3 2 2" xfId="35721" xr:uid="{00000000-0005-0000-0000-0000E1430000}"/>
    <cellStyle name="Input 16 2 2 3 2 3 2 2 2" xfId="35722" xr:uid="{00000000-0005-0000-0000-0000E2430000}"/>
    <cellStyle name="Input 16 2 2 3 2 3 2 3" xfId="35723" xr:uid="{00000000-0005-0000-0000-0000E3430000}"/>
    <cellStyle name="Input 16 2 2 3 2 3 3" xfId="35724" xr:uid="{00000000-0005-0000-0000-0000E4430000}"/>
    <cellStyle name="Input 16 2 2 3 2 3 3 2" xfId="35725" xr:uid="{00000000-0005-0000-0000-0000E5430000}"/>
    <cellStyle name="Input 16 2 2 3 2 3 4" xfId="35726" xr:uid="{00000000-0005-0000-0000-0000E6430000}"/>
    <cellStyle name="Input 16 2 2 3 2 4" xfId="35727" xr:uid="{00000000-0005-0000-0000-0000E7430000}"/>
    <cellStyle name="Input 16 2 2 3 2 4 2" xfId="35728" xr:uid="{00000000-0005-0000-0000-0000E8430000}"/>
    <cellStyle name="Input 16 2 2 3 2 5" xfId="35729" xr:uid="{00000000-0005-0000-0000-0000E9430000}"/>
    <cellStyle name="Input 16 2 2 3 3" xfId="35730" xr:uid="{00000000-0005-0000-0000-0000EA430000}"/>
    <cellStyle name="Input 16 2 2 3 3 2" xfId="35731" xr:uid="{00000000-0005-0000-0000-0000EB430000}"/>
    <cellStyle name="Input 16 2 2 3 3 2 2" xfId="35732" xr:uid="{00000000-0005-0000-0000-0000EC430000}"/>
    <cellStyle name="Input 16 2 2 3 3 2 2 2" xfId="35733" xr:uid="{00000000-0005-0000-0000-0000ED430000}"/>
    <cellStyle name="Input 16 2 2 3 3 2 2 2 2" xfId="35734" xr:uid="{00000000-0005-0000-0000-0000EE430000}"/>
    <cellStyle name="Input 16 2 2 3 3 2 2 3" xfId="35735" xr:uid="{00000000-0005-0000-0000-0000EF430000}"/>
    <cellStyle name="Input 16 2 2 3 3 2 3" xfId="35736" xr:uid="{00000000-0005-0000-0000-0000F0430000}"/>
    <cellStyle name="Input 16 2 2 3 3 2 3 2" xfId="35737" xr:uid="{00000000-0005-0000-0000-0000F1430000}"/>
    <cellStyle name="Input 16 2 2 3 3 2 4" xfId="35738" xr:uid="{00000000-0005-0000-0000-0000F2430000}"/>
    <cellStyle name="Input 16 2 2 3 3 3" xfId="35739" xr:uid="{00000000-0005-0000-0000-0000F3430000}"/>
    <cellStyle name="Input 16 2 2 3 3 3 2" xfId="35740" xr:uid="{00000000-0005-0000-0000-0000F4430000}"/>
    <cellStyle name="Input 16 2 2 3 3 3 2 2" xfId="35741" xr:uid="{00000000-0005-0000-0000-0000F5430000}"/>
    <cellStyle name="Input 16 2 2 3 3 3 3" xfId="35742" xr:uid="{00000000-0005-0000-0000-0000F6430000}"/>
    <cellStyle name="Input 16 2 2 3 3 4" xfId="35743" xr:uid="{00000000-0005-0000-0000-0000F7430000}"/>
    <cellStyle name="Input 16 2 2 3 3 4 2" xfId="35744" xr:uid="{00000000-0005-0000-0000-0000F8430000}"/>
    <cellStyle name="Input 16 2 2 3 3 5" xfId="35745" xr:uid="{00000000-0005-0000-0000-0000F9430000}"/>
    <cellStyle name="Input 16 2 2 3 4" xfId="35746" xr:uid="{00000000-0005-0000-0000-0000FA430000}"/>
    <cellStyle name="Input 16 2 2 3 4 2" xfId="35747" xr:uid="{00000000-0005-0000-0000-0000FB430000}"/>
    <cellStyle name="Input 16 2 2 3 4 2 2" xfId="35748" xr:uid="{00000000-0005-0000-0000-0000FC430000}"/>
    <cellStyle name="Input 16 2 2 3 4 2 2 2" xfId="35749" xr:uid="{00000000-0005-0000-0000-0000FD430000}"/>
    <cellStyle name="Input 16 2 2 3 4 2 3" xfId="35750" xr:uid="{00000000-0005-0000-0000-0000FE430000}"/>
    <cellStyle name="Input 16 2 2 3 4 3" xfId="35751" xr:uid="{00000000-0005-0000-0000-0000FF430000}"/>
    <cellStyle name="Input 16 2 2 3 4 3 2" xfId="35752" xr:uid="{00000000-0005-0000-0000-000000440000}"/>
    <cellStyle name="Input 16 2 2 3 4 4" xfId="35753" xr:uid="{00000000-0005-0000-0000-000001440000}"/>
    <cellStyle name="Input 16 2 2 3 5" xfId="35754" xr:uid="{00000000-0005-0000-0000-000002440000}"/>
    <cellStyle name="Input 16 2 2 3 5 2" xfId="35755" xr:uid="{00000000-0005-0000-0000-000003440000}"/>
    <cellStyle name="Input 16 2 2 3 6" xfId="35756" xr:uid="{00000000-0005-0000-0000-000004440000}"/>
    <cellStyle name="Input 16 2 2 4" xfId="35757" xr:uid="{00000000-0005-0000-0000-000005440000}"/>
    <cellStyle name="Input 16 2 2 4 2" xfId="35758" xr:uid="{00000000-0005-0000-0000-000006440000}"/>
    <cellStyle name="Input 16 2 2 4 2 2" xfId="35759" xr:uid="{00000000-0005-0000-0000-000007440000}"/>
    <cellStyle name="Input 16 2 2 4 2 2 2" xfId="35760" xr:uid="{00000000-0005-0000-0000-000008440000}"/>
    <cellStyle name="Input 16 2 2 4 2 2 2 2" xfId="35761" xr:uid="{00000000-0005-0000-0000-000009440000}"/>
    <cellStyle name="Input 16 2 2 4 2 2 2 2 2" xfId="35762" xr:uid="{00000000-0005-0000-0000-00000A440000}"/>
    <cellStyle name="Input 16 2 2 4 2 2 2 3" xfId="35763" xr:uid="{00000000-0005-0000-0000-00000B440000}"/>
    <cellStyle name="Input 16 2 2 4 2 2 3" xfId="35764" xr:uid="{00000000-0005-0000-0000-00000C440000}"/>
    <cellStyle name="Input 16 2 2 4 2 2 3 2" xfId="35765" xr:uid="{00000000-0005-0000-0000-00000D440000}"/>
    <cellStyle name="Input 16 2 2 4 2 2 4" xfId="35766" xr:uid="{00000000-0005-0000-0000-00000E440000}"/>
    <cellStyle name="Input 16 2 2 4 2 3" xfId="35767" xr:uid="{00000000-0005-0000-0000-00000F440000}"/>
    <cellStyle name="Input 16 2 2 4 2 3 2" xfId="35768" xr:uid="{00000000-0005-0000-0000-000010440000}"/>
    <cellStyle name="Input 16 2 2 4 2 3 2 2" xfId="35769" xr:uid="{00000000-0005-0000-0000-000011440000}"/>
    <cellStyle name="Input 16 2 2 4 2 3 3" xfId="35770" xr:uid="{00000000-0005-0000-0000-000012440000}"/>
    <cellStyle name="Input 16 2 2 4 2 4" xfId="35771" xr:uid="{00000000-0005-0000-0000-000013440000}"/>
    <cellStyle name="Input 16 2 2 4 2 4 2" xfId="35772" xr:uid="{00000000-0005-0000-0000-000014440000}"/>
    <cellStyle name="Input 16 2 2 4 2 5" xfId="35773" xr:uid="{00000000-0005-0000-0000-000015440000}"/>
    <cellStyle name="Input 16 2 2 4 3" xfId="35774" xr:uid="{00000000-0005-0000-0000-000016440000}"/>
    <cellStyle name="Input 16 2 2 4 3 2" xfId="35775" xr:uid="{00000000-0005-0000-0000-000017440000}"/>
    <cellStyle name="Input 16 2 2 4 3 2 2" xfId="35776" xr:uid="{00000000-0005-0000-0000-000018440000}"/>
    <cellStyle name="Input 16 2 2 4 3 2 2 2" xfId="35777" xr:uid="{00000000-0005-0000-0000-000019440000}"/>
    <cellStyle name="Input 16 2 2 4 3 2 3" xfId="35778" xr:uid="{00000000-0005-0000-0000-00001A440000}"/>
    <cellStyle name="Input 16 2 2 4 3 3" xfId="35779" xr:uid="{00000000-0005-0000-0000-00001B440000}"/>
    <cellStyle name="Input 16 2 2 4 3 3 2" xfId="35780" xr:uid="{00000000-0005-0000-0000-00001C440000}"/>
    <cellStyle name="Input 16 2 2 4 3 4" xfId="35781" xr:uid="{00000000-0005-0000-0000-00001D440000}"/>
    <cellStyle name="Input 16 2 2 4 4" xfId="35782" xr:uid="{00000000-0005-0000-0000-00001E440000}"/>
    <cellStyle name="Input 16 2 2 4 4 2" xfId="35783" xr:uid="{00000000-0005-0000-0000-00001F440000}"/>
    <cellStyle name="Input 16 2 2 4 5" xfId="35784" xr:uid="{00000000-0005-0000-0000-000020440000}"/>
    <cellStyle name="Input 16 2 2 5" xfId="35785" xr:uid="{00000000-0005-0000-0000-000021440000}"/>
    <cellStyle name="Input 16 2 2 5 2" xfId="35786" xr:uid="{00000000-0005-0000-0000-000022440000}"/>
    <cellStyle name="Input 16 2 2 5 2 2" xfId="35787" xr:uid="{00000000-0005-0000-0000-000023440000}"/>
    <cellStyle name="Input 16 2 2 5 2 2 2" xfId="35788" xr:uid="{00000000-0005-0000-0000-000024440000}"/>
    <cellStyle name="Input 16 2 2 5 2 2 2 2" xfId="35789" xr:uid="{00000000-0005-0000-0000-000025440000}"/>
    <cellStyle name="Input 16 2 2 5 2 2 3" xfId="35790" xr:uid="{00000000-0005-0000-0000-000026440000}"/>
    <cellStyle name="Input 16 2 2 5 2 3" xfId="35791" xr:uid="{00000000-0005-0000-0000-000027440000}"/>
    <cellStyle name="Input 16 2 2 5 2 3 2" xfId="35792" xr:uid="{00000000-0005-0000-0000-000028440000}"/>
    <cellStyle name="Input 16 2 2 5 2 4" xfId="35793" xr:uid="{00000000-0005-0000-0000-000029440000}"/>
    <cellStyle name="Input 16 2 2 5 3" xfId="35794" xr:uid="{00000000-0005-0000-0000-00002A440000}"/>
    <cellStyle name="Input 16 2 2 5 3 2" xfId="35795" xr:uid="{00000000-0005-0000-0000-00002B440000}"/>
    <cellStyle name="Input 16 2 2 5 3 2 2" xfId="35796" xr:uid="{00000000-0005-0000-0000-00002C440000}"/>
    <cellStyle name="Input 16 2 2 5 3 3" xfId="35797" xr:uid="{00000000-0005-0000-0000-00002D440000}"/>
    <cellStyle name="Input 16 2 2 5 4" xfId="35798" xr:uid="{00000000-0005-0000-0000-00002E440000}"/>
    <cellStyle name="Input 16 2 2 5 4 2" xfId="35799" xr:uid="{00000000-0005-0000-0000-00002F440000}"/>
    <cellStyle name="Input 16 2 2 5 5" xfId="35800" xr:uid="{00000000-0005-0000-0000-000030440000}"/>
    <cellStyle name="Input 16 2 2 6" xfId="35801" xr:uid="{00000000-0005-0000-0000-000031440000}"/>
    <cellStyle name="Input 16 2 2 6 2" xfId="35802" xr:uid="{00000000-0005-0000-0000-000032440000}"/>
    <cellStyle name="Input 16 2 2 6 2 2" xfId="35803" xr:uid="{00000000-0005-0000-0000-000033440000}"/>
    <cellStyle name="Input 16 2 2 6 2 2 2" xfId="35804" xr:uid="{00000000-0005-0000-0000-000034440000}"/>
    <cellStyle name="Input 16 2 2 6 2 3" xfId="35805" xr:uid="{00000000-0005-0000-0000-000035440000}"/>
    <cellStyle name="Input 16 2 2 6 3" xfId="35806" xr:uid="{00000000-0005-0000-0000-000036440000}"/>
    <cellStyle name="Input 16 2 2 6 3 2" xfId="35807" xr:uid="{00000000-0005-0000-0000-000037440000}"/>
    <cellStyle name="Input 16 2 2 6 4" xfId="35808" xr:uid="{00000000-0005-0000-0000-000038440000}"/>
    <cellStyle name="Input 16 2 2 7" xfId="35809" xr:uid="{00000000-0005-0000-0000-000039440000}"/>
    <cellStyle name="Input 16 2 2 7 2" xfId="35810" xr:uid="{00000000-0005-0000-0000-00003A440000}"/>
    <cellStyle name="Input 16 2 2 8" xfId="35811" xr:uid="{00000000-0005-0000-0000-00003B440000}"/>
    <cellStyle name="Input 16 2 3" xfId="35812" xr:uid="{00000000-0005-0000-0000-00003C440000}"/>
    <cellStyle name="Input 16 2 3 2" xfId="35813" xr:uid="{00000000-0005-0000-0000-00003D440000}"/>
    <cellStyle name="Input 16 2 3 2 2" xfId="35814" xr:uid="{00000000-0005-0000-0000-00003E440000}"/>
    <cellStyle name="Input 16 2 3 2 2 2" xfId="35815" xr:uid="{00000000-0005-0000-0000-00003F440000}"/>
    <cellStyle name="Input 16 2 3 2 2 2 2" xfId="35816" xr:uid="{00000000-0005-0000-0000-000040440000}"/>
    <cellStyle name="Input 16 2 3 2 2 2 2 2" xfId="35817" xr:uid="{00000000-0005-0000-0000-000041440000}"/>
    <cellStyle name="Input 16 2 3 2 2 2 3" xfId="35818" xr:uid="{00000000-0005-0000-0000-000042440000}"/>
    <cellStyle name="Input 16 2 3 2 2 3" xfId="35819" xr:uid="{00000000-0005-0000-0000-000043440000}"/>
    <cellStyle name="Input 16 2 3 2 2 3 2" xfId="35820" xr:uid="{00000000-0005-0000-0000-000044440000}"/>
    <cellStyle name="Input 16 2 3 2 2 4" xfId="35821" xr:uid="{00000000-0005-0000-0000-000045440000}"/>
    <cellStyle name="Input 16 2 3 2 3" xfId="35822" xr:uid="{00000000-0005-0000-0000-000046440000}"/>
    <cellStyle name="Input 16 2 3 2 3 2" xfId="35823" xr:uid="{00000000-0005-0000-0000-000047440000}"/>
    <cellStyle name="Input 16 2 3 2 3 2 2" xfId="35824" xr:uid="{00000000-0005-0000-0000-000048440000}"/>
    <cellStyle name="Input 16 2 3 2 3 3" xfId="35825" xr:uid="{00000000-0005-0000-0000-000049440000}"/>
    <cellStyle name="Input 16 2 3 2 4" xfId="35826" xr:uid="{00000000-0005-0000-0000-00004A440000}"/>
    <cellStyle name="Input 16 2 3 2 4 2" xfId="35827" xr:uid="{00000000-0005-0000-0000-00004B440000}"/>
    <cellStyle name="Input 16 2 3 2 5" xfId="35828" xr:uid="{00000000-0005-0000-0000-00004C440000}"/>
    <cellStyle name="Input 16 2 3 3" xfId="35829" xr:uid="{00000000-0005-0000-0000-00004D440000}"/>
    <cellStyle name="Input 16 2 3 3 2" xfId="35830" xr:uid="{00000000-0005-0000-0000-00004E440000}"/>
    <cellStyle name="Input 16 2 3 3 2 2" xfId="35831" xr:uid="{00000000-0005-0000-0000-00004F440000}"/>
    <cellStyle name="Input 16 2 3 3 2 2 2" xfId="35832" xr:uid="{00000000-0005-0000-0000-000050440000}"/>
    <cellStyle name="Input 16 2 3 3 2 3" xfId="35833" xr:uid="{00000000-0005-0000-0000-000051440000}"/>
    <cellStyle name="Input 16 2 3 3 3" xfId="35834" xr:uid="{00000000-0005-0000-0000-000052440000}"/>
    <cellStyle name="Input 16 2 3 3 3 2" xfId="35835" xr:uid="{00000000-0005-0000-0000-000053440000}"/>
    <cellStyle name="Input 16 2 3 3 4" xfId="35836" xr:uid="{00000000-0005-0000-0000-000054440000}"/>
    <cellStyle name="Input 16 2 3 4" xfId="35837" xr:uid="{00000000-0005-0000-0000-000055440000}"/>
    <cellStyle name="Input 16 2 3 4 2" xfId="35838" xr:uid="{00000000-0005-0000-0000-000056440000}"/>
    <cellStyle name="Input 16 2 3 5" xfId="35839" xr:uid="{00000000-0005-0000-0000-000057440000}"/>
    <cellStyle name="Input 16 2 4" xfId="35840" xr:uid="{00000000-0005-0000-0000-000058440000}"/>
    <cellStyle name="Input 16 2 4 2" xfId="35841" xr:uid="{00000000-0005-0000-0000-000059440000}"/>
    <cellStyle name="Input 16 2 4 2 2" xfId="35842" xr:uid="{00000000-0005-0000-0000-00005A440000}"/>
    <cellStyle name="Input 16 2 4 2 2 2" xfId="35843" xr:uid="{00000000-0005-0000-0000-00005B440000}"/>
    <cellStyle name="Input 16 2 4 2 2 2 2" xfId="35844" xr:uid="{00000000-0005-0000-0000-00005C440000}"/>
    <cellStyle name="Input 16 2 4 2 2 3" xfId="35845" xr:uid="{00000000-0005-0000-0000-00005D440000}"/>
    <cellStyle name="Input 16 2 4 2 3" xfId="35846" xr:uid="{00000000-0005-0000-0000-00005E440000}"/>
    <cellStyle name="Input 16 2 4 2 3 2" xfId="35847" xr:uid="{00000000-0005-0000-0000-00005F440000}"/>
    <cellStyle name="Input 16 2 4 2 4" xfId="35848" xr:uid="{00000000-0005-0000-0000-000060440000}"/>
    <cellStyle name="Input 16 2 4 3" xfId="35849" xr:uid="{00000000-0005-0000-0000-000061440000}"/>
    <cellStyle name="Input 16 2 4 3 2" xfId="35850" xr:uid="{00000000-0005-0000-0000-000062440000}"/>
    <cellStyle name="Input 16 2 4 3 2 2" xfId="35851" xr:uid="{00000000-0005-0000-0000-000063440000}"/>
    <cellStyle name="Input 16 2 4 3 3" xfId="35852" xr:uid="{00000000-0005-0000-0000-000064440000}"/>
    <cellStyle name="Input 16 2 4 4" xfId="35853" xr:uid="{00000000-0005-0000-0000-000065440000}"/>
    <cellStyle name="Input 16 2 4 4 2" xfId="35854" xr:uid="{00000000-0005-0000-0000-000066440000}"/>
    <cellStyle name="Input 16 2 4 5" xfId="35855" xr:uid="{00000000-0005-0000-0000-000067440000}"/>
    <cellStyle name="Input 16 2 5" xfId="35856" xr:uid="{00000000-0005-0000-0000-000068440000}"/>
    <cellStyle name="Input 16 2 5 2" xfId="35857" xr:uid="{00000000-0005-0000-0000-000069440000}"/>
    <cellStyle name="Input 16 2 5 2 2" xfId="35858" xr:uid="{00000000-0005-0000-0000-00006A440000}"/>
    <cellStyle name="Input 16 2 5 2 2 2" xfId="35859" xr:uid="{00000000-0005-0000-0000-00006B440000}"/>
    <cellStyle name="Input 16 2 5 2 3" xfId="35860" xr:uid="{00000000-0005-0000-0000-00006C440000}"/>
    <cellStyle name="Input 16 2 5 3" xfId="35861" xr:uid="{00000000-0005-0000-0000-00006D440000}"/>
    <cellStyle name="Input 16 2 5 3 2" xfId="35862" xr:uid="{00000000-0005-0000-0000-00006E440000}"/>
    <cellStyle name="Input 16 2 5 4" xfId="35863" xr:uid="{00000000-0005-0000-0000-00006F440000}"/>
    <cellStyle name="Input 16 2 6" xfId="35864" xr:uid="{00000000-0005-0000-0000-000070440000}"/>
    <cellStyle name="Input 16 2 6 2" xfId="35865" xr:uid="{00000000-0005-0000-0000-000071440000}"/>
    <cellStyle name="Input 16 2 7" xfId="35866" xr:uid="{00000000-0005-0000-0000-000072440000}"/>
    <cellStyle name="Input 16 3" xfId="7469" xr:uid="{00000000-0005-0000-0000-000073440000}"/>
    <cellStyle name="Input 16 3 2" xfId="7470" xr:uid="{00000000-0005-0000-0000-000074440000}"/>
    <cellStyle name="Input 16 3 2 2" xfId="35867" xr:uid="{00000000-0005-0000-0000-000075440000}"/>
    <cellStyle name="Input 16 3 2 2 2" xfId="35868" xr:uid="{00000000-0005-0000-0000-000076440000}"/>
    <cellStyle name="Input 16 3 2 2 2 2" xfId="35869" xr:uid="{00000000-0005-0000-0000-000077440000}"/>
    <cellStyle name="Input 16 3 2 2 2 2 2" xfId="35870" xr:uid="{00000000-0005-0000-0000-000078440000}"/>
    <cellStyle name="Input 16 3 2 2 2 3" xfId="35871" xr:uid="{00000000-0005-0000-0000-000079440000}"/>
    <cellStyle name="Input 16 3 2 2 3" xfId="35872" xr:uid="{00000000-0005-0000-0000-00007A440000}"/>
    <cellStyle name="Input 16 3 2 2 3 2" xfId="35873" xr:uid="{00000000-0005-0000-0000-00007B440000}"/>
    <cellStyle name="Input 16 3 2 2 4" xfId="35874" xr:uid="{00000000-0005-0000-0000-00007C440000}"/>
    <cellStyle name="Input 16 3 2 3" xfId="35875" xr:uid="{00000000-0005-0000-0000-00007D440000}"/>
    <cellStyle name="Input 16 3 2 3 2" xfId="35876" xr:uid="{00000000-0005-0000-0000-00007E440000}"/>
    <cellStyle name="Input 16 3 2 3 2 2" xfId="35877" xr:uid="{00000000-0005-0000-0000-00007F440000}"/>
    <cellStyle name="Input 16 3 2 3 3" xfId="35878" xr:uid="{00000000-0005-0000-0000-000080440000}"/>
    <cellStyle name="Input 16 3 2 4" xfId="35879" xr:uid="{00000000-0005-0000-0000-000081440000}"/>
    <cellStyle name="Input 16 3 2 4 2" xfId="35880" xr:uid="{00000000-0005-0000-0000-000082440000}"/>
    <cellStyle name="Input 16 3 2 5" xfId="35881" xr:uid="{00000000-0005-0000-0000-000083440000}"/>
    <cellStyle name="Input 16 3 3" xfId="35882" xr:uid="{00000000-0005-0000-0000-000084440000}"/>
    <cellStyle name="Input 16 3 3 2" xfId="35883" xr:uid="{00000000-0005-0000-0000-000085440000}"/>
    <cellStyle name="Input 16 3 3 2 2" xfId="35884" xr:uid="{00000000-0005-0000-0000-000086440000}"/>
    <cellStyle name="Input 16 3 3 2 2 2" xfId="35885" xr:uid="{00000000-0005-0000-0000-000087440000}"/>
    <cellStyle name="Input 16 3 3 2 3" xfId="35886" xr:uid="{00000000-0005-0000-0000-000088440000}"/>
    <cellStyle name="Input 16 3 3 3" xfId="35887" xr:uid="{00000000-0005-0000-0000-000089440000}"/>
    <cellStyle name="Input 16 3 3 3 2" xfId="35888" xr:uid="{00000000-0005-0000-0000-00008A440000}"/>
    <cellStyle name="Input 16 3 3 4" xfId="35889" xr:uid="{00000000-0005-0000-0000-00008B440000}"/>
    <cellStyle name="Input 16 3 4" xfId="35890" xr:uid="{00000000-0005-0000-0000-00008C440000}"/>
    <cellStyle name="Input 16 3 4 2" xfId="35891" xr:uid="{00000000-0005-0000-0000-00008D440000}"/>
    <cellStyle name="Input 16 3 5" xfId="35892" xr:uid="{00000000-0005-0000-0000-00008E440000}"/>
    <cellStyle name="Input 16 4" xfId="7471" xr:uid="{00000000-0005-0000-0000-00008F440000}"/>
    <cellStyle name="Input 16 4 2" xfId="35893" xr:uid="{00000000-0005-0000-0000-000090440000}"/>
    <cellStyle name="Input 16 4 2 2" xfId="35894" xr:uid="{00000000-0005-0000-0000-000091440000}"/>
    <cellStyle name="Input 16 4 2 2 2" xfId="35895" xr:uid="{00000000-0005-0000-0000-000092440000}"/>
    <cellStyle name="Input 16 4 2 2 2 2" xfId="35896" xr:uid="{00000000-0005-0000-0000-000093440000}"/>
    <cellStyle name="Input 16 4 2 2 3" xfId="35897" xr:uid="{00000000-0005-0000-0000-000094440000}"/>
    <cellStyle name="Input 16 4 2 3" xfId="35898" xr:uid="{00000000-0005-0000-0000-000095440000}"/>
    <cellStyle name="Input 16 4 2 3 2" xfId="35899" xr:uid="{00000000-0005-0000-0000-000096440000}"/>
    <cellStyle name="Input 16 4 2 4" xfId="35900" xr:uid="{00000000-0005-0000-0000-000097440000}"/>
    <cellStyle name="Input 16 4 3" xfId="35901" xr:uid="{00000000-0005-0000-0000-000098440000}"/>
    <cellStyle name="Input 16 4 3 2" xfId="35902" xr:uid="{00000000-0005-0000-0000-000099440000}"/>
    <cellStyle name="Input 16 4 3 2 2" xfId="35903" xr:uid="{00000000-0005-0000-0000-00009A440000}"/>
    <cellStyle name="Input 16 4 3 3" xfId="35904" xr:uid="{00000000-0005-0000-0000-00009B440000}"/>
    <cellStyle name="Input 16 4 4" xfId="35905" xr:uid="{00000000-0005-0000-0000-00009C440000}"/>
    <cellStyle name="Input 16 4 4 2" xfId="35906" xr:uid="{00000000-0005-0000-0000-00009D440000}"/>
    <cellStyle name="Input 16 4 5" xfId="35907" xr:uid="{00000000-0005-0000-0000-00009E440000}"/>
    <cellStyle name="Input 16 5" xfId="7472" xr:uid="{00000000-0005-0000-0000-00009F440000}"/>
    <cellStyle name="Input 16 5 2" xfId="35908" xr:uid="{00000000-0005-0000-0000-0000A0440000}"/>
    <cellStyle name="Input 16 5 2 2" xfId="35909" xr:uid="{00000000-0005-0000-0000-0000A1440000}"/>
    <cellStyle name="Input 16 5 2 2 2" xfId="35910" xr:uid="{00000000-0005-0000-0000-0000A2440000}"/>
    <cellStyle name="Input 16 5 2 3" xfId="35911" xr:uid="{00000000-0005-0000-0000-0000A3440000}"/>
    <cellStyle name="Input 16 5 3" xfId="35912" xr:uid="{00000000-0005-0000-0000-0000A4440000}"/>
    <cellStyle name="Input 16 5 3 2" xfId="35913" xr:uid="{00000000-0005-0000-0000-0000A5440000}"/>
    <cellStyle name="Input 16 5 4" xfId="35914" xr:uid="{00000000-0005-0000-0000-0000A6440000}"/>
    <cellStyle name="Input 16 6" xfId="35915" xr:uid="{00000000-0005-0000-0000-0000A7440000}"/>
    <cellStyle name="Input 16 6 2" xfId="35916" xr:uid="{00000000-0005-0000-0000-0000A8440000}"/>
    <cellStyle name="Input 16 7" xfId="35917" xr:uid="{00000000-0005-0000-0000-0000A9440000}"/>
    <cellStyle name="Input 17" xfId="7473" xr:uid="{00000000-0005-0000-0000-0000AA440000}"/>
    <cellStyle name="Input 17 2" xfId="7474" xr:uid="{00000000-0005-0000-0000-0000AB440000}"/>
    <cellStyle name="Input 17 2 2" xfId="7475" xr:uid="{00000000-0005-0000-0000-0000AC440000}"/>
    <cellStyle name="Input 17 2 2 2" xfId="35918" xr:uid="{00000000-0005-0000-0000-0000AD440000}"/>
    <cellStyle name="Input 17 2 2 2 2" xfId="35919" xr:uid="{00000000-0005-0000-0000-0000AE440000}"/>
    <cellStyle name="Input 17 2 2 2 2 2" xfId="35920" xr:uid="{00000000-0005-0000-0000-0000AF440000}"/>
    <cellStyle name="Input 17 2 2 2 2 2 2" xfId="35921" xr:uid="{00000000-0005-0000-0000-0000B0440000}"/>
    <cellStyle name="Input 17 2 2 2 2 2 2 2" xfId="35922" xr:uid="{00000000-0005-0000-0000-0000B1440000}"/>
    <cellStyle name="Input 17 2 2 2 2 2 2 2 2" xfId="35923" xr:uid="{00000000-0005-0000-0000-0000B2440000}"/>
    <cellStyle name="Input 17 2 2 2 2 2 2 2 2 2" xfId="35924" xr:uid="{00000000-0005-0000-0000-0000B3440000}"/>
    <cellStyle name="Input 17 2 2 2 2 2 2 2 2 2 2" xfId="35925" xr:uid="{00000000-0005-0000-0000-0000B4440000}"/>
    <cellStyle name="Input 17 2 2 2 2 2 2 2 2 3" xfId="35926" xr:uid="{00000000-0005-0000-0000-0000B5440000}"/>
    <cellStyle name="Input 17 2 2 2 2 2 2 2 3" xfId="35927" xr:uid="{00000000-0005-0000-0000-0000B6440000}"/>
    <cellStyle name="Input 17 2 2 2 2 2 2 2 3 2" xfId="35928" xr:uid="{00000000-0005-0000-0000-0000B7440000}"/>
    <cellStyle name="Input 17 2 2 2 2 2 2 2 4" xfId="35929" xr:uid="{00000000-0005-0000-0000-0000B8440000}"/>
    <cellStyle name="Input 17 2 2 2 2 2 2 3" xfId="35930" xr:uid="{00000000-0005-0000-0000-0000B9440000}"/>
    <cellStyle name="Input 17 2 2 2 2 2 2 3 2" xfId="35931" xr:uid="{00000000-0005-0000-0000-0000BA440000}"/>
    <cellStyle name="Input 17 2 2 2 2 2 2 3 2 2" xfId="35932" xr:uid="{00000000-0005-0000-0000-0000BB440000}"/>
    <cellStyle name="Input 17 2 2 2 2 2 2 3 3" xfId="35933" xr:uid="{00000000-0005-0000-0000-0000BC440000}"/>
    <cellStyle name="Input 17 2 2 2 2 2 2 4" xfId="35934" xr:uid="{00000000-0005-0000-0000-0000BD440000}"/>
    <cellStyle name="Input 17 2 2 2 2 2 2 4 2" xfId="35935" xr:uid="{00000000-0005-0000-0000-0000BE440000}"/>
    <cellStyle name="Input 17 2 2 2 2 2 2 5" xfId="35936" xr:uid="{00000000-0005-0000-0000-0000BF440000}"/>
    <cellStyle name="Input 17 2 2 2 2 2 3" xfId="35937" xr:uid="{00000000-0005-0000-0000-0000C0440000}"/>
    <cellStyle name="Input 17 2 2 2 2 2 3 2" xfId="35938" xr:uid="{00000000-0005-0000-0000-0000C1440000}"/>
    <cellStyle name="Input 17 2 2 2 2 2 3 2 2" xfId="35939" xr:uid="{00000000-0005-0000-0000-0000C2440000}"/>
    <cellStyle name="Input 17 2 2 2 2 2 3 2 2 2" xfId="35940" xr:uid="{00000000-0005-0000-0000-0000C3440000}"/>
    <cellStyle name="Input 17 2 2 2 2 2 3 2 3" xfId="35941" xr:uid="{00000000-0005-0000-0000-0000C4440000}"/>
    <cellStyle name="Input 17 2 2 2 2 2 3 3" xfId="35942" xr:uid="{00000000-0005-0000-0000-0000C5440000}"/>
    <cellStyle name="Input 17 2 2 2 2 2 3 3 2" xfId="35943" xr:uid="{00000000-0005-0000-0000-0000C6440000}"/>
    <cellStyle name="Input 17 2 2 2 2 2 3 4" xfId="35944" xr:uid="{00000000-0005-0000-0000-0000C7440000}"/>
    <cellStyle name="Input 17 2 2 2 2 2 4" xfId="35945" xr:uid="{00000000-0005-0000-0000-0000C8440000}"/>
    <cellStyle name="Input 17 2 2 2 2 2 4 2" xfId="35946" xr:uid="{00000000-0005-0000-0000-0000C9440000}"/>
    <cellStyle name="Input 17 2 2 2 2 2 5" xfId="35947" xr:uid="{00000000-0005-0000-0000-0000CA440000}"/>
    <cellStyle name="Input 17 2 2 2 2 3" xfId="35948" xr:uid="{00000000-0005-0000-0000-0000CB440000}"/>
    <cellStyle name="Input 17 2 2 2 2 3 2" xfId="35949" xr:uid="{00000000-0005-0000-0000-0000CC440000}"/>
    <cellStyle name="Input 17 2 2 2 2 3 2 2" xfId="35950" xr:uid="{00000000-0005-0000-0000-0000CD440000}"/>
    <cellStyle name="Input 17 2 2 2 2 3 2 2 2" xfId="35951" xr:uid="{00000000-0005-0000-0000-0000CE440000}"/>
    <cellStyle name="Input 17 2 2 2 2 3 2 2 2 2" xfId="35952" xr:uid="{00000000-0005-0000-0000-0000CF440000}"/>
    <cellStyle name="Input 17 2 2 2 2 3 2 2 3" xfId="35953" xr:uid="{00000000-0005-0000-0000-0000D0440000}"/>
    <cellStyle name="Input 17 2 2 2 2 3 2 3" xfId="35954" xr:uid="{00000000-0005-0000-0000-0000D1440000}"/>
    <cellStyle name="Input 17 2 2 2 2 3 2 3 2" xfId="35955" xr:uid="{00000000-0005-0000-0000-0000D2440000}"/>
    <cellStyle name="Input 17 2 2 2 2 3 2 4" xfId="35956" xr:uid="{00000000-0005-0000-0000-0000D3440000}"/>
    <cellStyle name="Input 17 2 2 2 2 3 3" xfId="35957" xr:uid="{00000000-0005-0000-0000-0000D4440000}"/>
    <cellStyle name="Input 17 2 2 2 2 3 3 2" xfId="35958" xr:uid="{00000000-0005-0000-0000-0000D5440000}"/>
    <cellStyle name="Input 17 2 2 2 2 3 3 2 2" xfId="35959" xr:uid="{00000000-0005-0000-0000-0000D6440000}"/>
    <cellStyle name="Input 17 2 2 2 2 3 3 3" xfId="35960" xr:uid="{00000000-0005-0000-0000-0000D7440000}"/>
    <cellStyle name="Input 17 2 2 2 2 3 4" xfId="35961" xr:uid="{00000000-0005-0000-0000-0000D8440000}"/>
    <cellStyle name="Input 17 2 2 2 2 3 4 2" xfId="35962" xr:uid="{00000000-0005-0000-0000-0000D9440000}"/>
    <cellStyle name="Input 17 2 2 2 2 3 5" xfId="35963" xr:uid="{00000000-0005-0000-0000-0000DA440000}"/>
    <cellStyle name="Input 17 2 2 2 2 4" xfId="35964" xr:uid="{00000000-0005-0000-0000-0000DB440000}"/>
    <cellStyle name="Input 17 2 2 2 2 4 2" xfId="35965" xr:uid="{00000000-0005-0000-0000-0000DC440000}"/>
    <cellStyle name="Input 17 2 2 2 2 4 2 2" xfId="35966" xr:uid="{00000000-0005-0000-0000-0000DD440000}"/>
    <cellStyle name="Input 17 2 2 2 2 4 2 2 2" xfId="35967" xr:uid="{00000000-0005-0000-0000-0000DE440000}"/>
    <cellStyle name="Input 17 2 2 2 2 4 2 3" xfId="35968" xr:uid="{00000000-0005-0000-0000-0000DF440000}"/>
    <cellStyle name="Input 17 2 2 2 2 4 3" xfId="35969" xr:uid="{00000000-0005-0000-0000-0000E0440000}"/>
    <cellStyle name="Input 17 2 2 2 2 4 3 2" xfId="35970" xr:uid="{00000000-0005-0000-0000-0000E1440000}"/>
    <cellStyle name="Input 17 2 2 2 2 4 4" xfId="35971" xr:uid="{00000000-0005-0000-0000-0000E2440000}"/>
    <cellStyle name="Input 17 2 2 2 2 5" xfId="35972" xr:uid="{00000000-0005-0000-0000-0000E3440000}"/>
    <cellStyle name="Input 17 2 2 2 2 5 2" xfId="35973" xr:uid="{00000000-0005-0000-0000-0000E4440000}"/>
    <cellStyle name="Input 17 2 2 2 2 6" xfId="35974" xr:uid="{00000000-0005-0000-0000-0000E5440000}"/>
    <cellStyle name="Input 17 2 2 2 3" xfId="35975" xr:uid="{00000000-0005-0000-0000-0000E6440000}"/>
    <cellStyle name="Input 17 2 2 2 3 2" xfId="35976" xr:uid="{00000000-0005-0000-0000-0000E7440000}"/>
    <cellStyle name="Input 17 2 2 2 3 2 2" xfId="35977" xr:uid="{00000000-0005-0000-0000-0000E8440000}"/>
    <cellStyle name="Input 17 2 2 2 3 2 2 2" xfId="35978" xr:uid="{00000000-0005-0000-0000-0000E9440000}"/>
    <cellStyle name="Input 17 2 2 2 3 2 2 2 2" xfId="35979" xr:uid="{00000000-0005-0000-0000-0000EA440000}"/>
    <cellStyle name="Input 17 2 2 2 3 2 2 2 2 2" xfId="35980" xr:uid="{00000000-0005-0000-0000-0000EB440000}"/>
    <cellStyle name="Input 17 2 2 2 3 2 2 2 3" xfId="35981" xr:uid="{00000000-0005-0000-0000-0000EC440000}"/>
    <cellStyle name="Input 17 2 2 2 3 2 2 3" xfId="35982" xr:uid="{00000000-0005-0000-0000-0000ED440000}"/>
    <cellStyle name="Input 17 2 2 2 3 2 2 3 2" xfId="35983" xr:uid="{00000000-0005-0000-0000-0000EE440000}"/>
    <cellStyle name="Input 17 2 2 2 3 2 2 4" xfId="35984" xr:uid="{00000000-0005-0000-0000-0000EF440000}"/>
    <cellStyle name="Input 17 2 2 2 3 2 3" xfId="35985" xr:uid="{00000000-0005-0000-0000-0000F0440000}"/>
    <cellStyle name="Input 17 2 2 2 3 2 3 2" xfId="35986" xr:uid="{00000000-0005-0000-0000-0000F1440000}"/>
    <cellStyle name="Input 17 2 2 2 3 2 3 2 2" xfId="35987" xr:uid="{00000000-0005-0000-0000-0000F2440000}"/>
    <cellStyle name="Input 17 2 2 2 3 2 3 3" xfId="35988" xr:uid="{00000000-0005-0000-0000-0000F3440000}"/>
    <cellStyle name="Input 17 2 2 2 3 2 4" xfId="35989" xr:uid="{00000000-0005-0000-0000-0000F4440000}"/>
    <cellStyle name="Input 17 2 2 2 3 2 4 2" xfId="35990" xr:uid="{00000000-0005-0000-0000-0000F5440000}"/>
    <cellStyle name="Input 17 2 2 2 3 2 5" xfId="35991" xr:uid="{00000000-0005-0000-0000-0000F6440000}"/>
    <cellStyle name="Input 17 2 2 2 3 3" xfId="35992" xr:uid="{00000000-0005-0000-0000-0000F7440000}"/>
    <cellStyle name="Input 17 2 2 2 3 3 2" xfId="35993" xr:uid="{00000000-0005-0000-0000-0000F8440000}"/>
    <cellStyle name="Input 17 2 2 2 3 3 2 2" xfId="35994" xr:uid="{00000000-0005-0000-0000-0000F9440000}"/>
    <cellStyle name="Input 17 2 2 2 3 3 2 2 2" xfId="35995" xr:uid="{00000000-0005-0000-0000-0000FA440000}"/>
    <cellStyle name="Input 17 2 2 2 3 3 2 3" xfId="35996" xr:uid="{00000000-0005-0000-0000-0000FB440000}"/>
    <cellStyle name="Input 17 2 2 2 3 3 3" xfId="35997" xr:uid="{00000000-0005-0000-0000-0000FC440000}"/>
    <cellStyle name="Input 17 2 2 2 3 3 3 2" xfId="35998" xr:uid="{00000000-0005-0000-0000-0000FD440000}"/>
    <cellStyle name="Input 17 2 2 2 3 3 4" xfId="35999" xr:uid="{00000000-0005-0000-0000-0000FE440000}"/>
    <cellStyle name="Input 17 2 2 2 3 4" xfId="36000" xr:uid="{00000000-0005-0000-0000-0000FF440000}"/>
    <cellStyle name="Input 17 2 2 2 3 4 2" xfId="36001" xr:uid="{00000000-0005-0000-0000-000000450000}"/>
    <cellStyle name="Input 17 2 2 2 3 5" xfId="36002" xr:uid="{00000000-0005-0000-0000-000001450000}"/>
    <cellStyle name="Input 17 2 2 2 4" xfId="36003" xr:uid="{00000000-0005-0000-0000-000002450000}"/>
    <cellStyle name="Input 17 2 2 2 4 2" xfId="36004" xr:uid="{00000000-0005-0000-0000-000003450000}"/>
    <cellStyle name="Input 17 2 2 2 4 2 2" xfId="36005" xr:uid="{00000000-0005-0000-0000-000004450000}"/>
    <cellStyle name="Input 17 2 2 2 4 2 2 2" xfId="36006" xr:uid="{00000000-0005-0000-0000-000005450000}"/>
    <cellStyle name="Input 17 2 2 2 4 2 2 2 2" xfId="36007" xr:uid="{00000000-0005-0000-0000-000006450000}"/>
    <cellStyle name="Input 17 2 2 2 4 2 2 3" xfId="36008" xr:uid="{00000000-0005-0000-0000-000007450000}"/>
    <cellStyle name="Input 17 2 2 2 4 2 3" xfId="36009" xr:uid="{00000000-0005-0000-0000-000008450000}"/>
    <cellStyle name="Input 17 2 2 2 4 2 3 2" xfId="36010" xr:uid="{00000000-0005-0000-0000-000009450000}"/>
    <cellStyle name="Input 17 2 2 2 4 2 4" xfId="36011" xr:uid="{00000000-0005-0000-0000-00000A450000}"/>
    <cellStyle name="Input 17 2 2 2 4 3" xfId="36012" xr:uid="{00000000-0005-0000-0000-00000B450000}"/>
    <cellStyle name="Input 17 2 2 2 4 3 2" xfId="36013" xr:uid="{00000000-0005-0000-0000-00000C450000}"/>
    <cellStyle name="Input 17 2 2 2 4 3 2 2" xfId="36014" xr:uid="{00000000-0005-0000-0000-00000D450000}"/>
    <cellStyle name="Input 17 2 2 2 4 3 3" xfId="36015" xr:uid="{00000000-0005-0000-0000-00000E450000}"/>
    <cellStyle name="Input 17 2 2 2 4 4" xfId="36016" xr:uid="{00000000-0005-0000-0000-00000F450000}"/>
    <cellStyle name="Input 17 2 2 2 4 4 2" xfId="36017" xr:uid="{00000000-0005-0000-0000-000010450000}"/>
    <cellStyle name="Input 17 2 2 2 4 5" xfId="36018" xr:uid="{00000000-0005-0000-0000-000011450000}"/>
    <cellStyle name="Input 17 2 2 2 5" xfId="36019" xr:uid="{00000000-0005-0000-0000-000012450000}"/>
    <cellStyle name="Input 17 2 2 2 5 2" xfId="36020" xr:uid="{00000000-0005-0000-0000-000013450000}"/>
    <cellStyle name="Input 17 2 2 2 5 2 2" xfId="36021" xr:uid="{00000000-0005-0000-0000-000014450000}"/>
    <cellStyle name="Input 17 2 2 2 5 2 2 2" xfId="36022" xr:uid="{00000000-0005-0000-0000-000015450000}"/>
    <cellStyle name="Input 17 2 2 2 5 2 3" xfId="36023" xr:uid="{00000000-0005-0000-0000-000016450000}"/>
    <cellStyle name="Input 17 2 2 2 5 3" xfId="36024" xr:uid="{00000000-0005-0000-0000-000017450000}"/>
    <cellStyle name="Input 17 2 2 2 5 3 2" xfId="36025" xr:uid="{00000000-0005-0000-0000-000018450000}"/>
    <cellStyle name="Input 17 2 2 2 5 4" xfId="36026" xr:uid="{00000000-0005-0000-0000-000019450000}"/>
    <cellStyle name="Input 17 2 2 2 6" xfId="36027" xr:uid="{00000000-0005-0000-0000-00001A450000}"/>
    <cellStyle name="Input 17 2 2 2 6 2" xfId="36028" xr:uid="{00000000-0005-0000-0000-00001B450000}"/>
    <cellStyle name="Input 17 2 2 2 7" xfId="36029" xr:uid="{00000000-0005-0000-0000-00001C450000}"/>
    <cellStyle name="Input 17 2 2 3" xfId="36030" xr:uid="{00000000-0005-0000-0000-00001D450000}"/>
    <cellStyle name="Input 17 2 2 3 2" xfId="36031" xr:uid="{00000000-0005-0000-0000-00001E450000}"/>
    <cellStyle name="Input 17 2 2 3 2 2" xfId="36032" xr:uid="{00000000-0005-0000-0000-00001F450000}"/>
    <cellStyle name="Input 17 2 2 3 2 2 2" xfId="36033" xr:uid="{00000000-0005-0000-0000-000020450000}"/>
    <cellStyle name="Input 17 2 2 3 2 2 2 2" xfId="36034" xr:uid="{00000000-0005-0000-0000-000021450000}"/>
    <cellStyle name="Input 17 2 2 3 2 2 2 2 2" xfId="36035" xr:uid="{00000000-0005-0000-0000-000022450000}"/>
    <cellStyle name="Input 17 2 2 3 2 2 2 2 2 2" xfId="36036" xr:uid="{00000000-0005-0000-0000-000023450000}"/>
    <cellStyle name="Input 17 2 2 3 2 2 2 2 3" xfId="36037" xr:uid="{00000000-0005-0000-0000-000024450000}"/>
    <cellStyle name="Input 17 2 2 3 2 2 2 3" xfId="36038" xr:uid="{00000000-0005-0000-0000-000025450000}"/>
    <cellStyle name="Input 17 2 2 3 2 2 2 3 2" xfId="36039" xr:uid="{00000000-0005-0000-0000-000026450000}"/>
    <cellStyle name="Input 17 2 2 3 2 2 2 4" xfId="36040" xr:uid="{00000000-0005-0000-0000-000027450000}"/>
    <cellStyle name="Input 17 2 2 3 2 2 3" xfId="36041" xr:uid="{00000000-0005-0000-0000-000028450000}"/>
    <cellStyle name="Input 17 2 2 3 2 2 3 2" xfId="36042" xr:uid="{00000000-0005-0000-0000-000029450000}"/>
    <cellStyle name="Input 17 2 2 3 2 2 3 2 2" xfId="36043" xr:uid="{00000000-0005-0000-0000-00002A450000}"/>
    <cellStyle name="Input 17 2 2 3 2 2 3 3" xfId="36044" xr:uid="{00000000-0005-0000-0000-00002B450000}"/>
    <cellStyle name="Input 17 2 2 3 2 2 4" xfId="36045" xr:uid="{00000000-0005-0000-0000-00002C450000}"/>
    <cellStyle name="Input 17 2 2 3 2 2 4 2" xfId="36046" xr:uid="{00000000-0005-0000-0000-00002D450000}"/>
    <cellStyle name="Input 17 2 2 3 2 2 5" xfId="36047" xr:uid="{00000000-0005-0000-0000-00002E450000}"/>
    <cellStyle name="Input 17 2 2 3 2 3" xfId="36048" xr:uid="{00000000-0005-0000-0000-00002F450000}"/>
    <cellStyle name="Input 17 2 2 3 2 3 2" xfId="36049" xr:uid="{00000000-0005-0000-0000-000030450000}"/>
    <cellStyle name="Input 17 2 2 3 2 3 2 2" xfId="36050" xr:uid="{00000000-0005-0000-0000-000031450000}"/>
    <cellStyle name="Input 17 2 2 3 2 3 2 2 2" xfId="36051" xr:uid="{00000000-0005-0000-0000-000032450000}"/>
    <cellStyle name="Input 17 2 2 3 2 3 2 3" xfId="36052" xr:uid="{00000000-0005-0000-0000-000033450000}"/>
    <cellStyle name="Input 17 2 2 3 2 3 3" xfId="36053" xr:uid="{00000000-0005-0000-0000-000034450000}"/>
    <cellStyle name="Input 17 2 2 3 2 3 3 2" xfId="36054" xr:uid="{00000000-0005-0000-0000-000035450000}"/>
    <cellStyle name="Input 17 2 2 3 2 3 4" xfId="36055" xr:uid="{00000000-0005-0000-0000-000036450000}"/>
    <cellStyle name="Input 17 2 2 3 2 4" xfId="36056" xr:uid="{00000000-0005-0000-0000-000037450000}"/>
    <cellStyle name="Input 17 2 2 3 2 4 2" xfId="36057" xr:uid="{00000000-0005-0000-0000-000038450000}"/>
    <cellStyle name="Input 17 2 2 3 2 5" xfId="36058" xr:uid="{00000000-0005-0000-0000-000039450000}"/>
    <cellStyle name="Input 17 2 2 3 3" xfId="36059" xr:uid="{00000000-0005-0000-0000-00003A450000}"/>
    <cellStyle name="Input 17 2 2 3 3 2" xfId="36060" xr:uid="{00000000-0005-0000-0000-00003B450000}"/>
    <cellStyle name="Input 17 2 2 3 3 2 2" xfId="36061" xr:uid="{00000000-0005-0000-0000-00003C450000}"/>
    <cellStyle name="Input 17 2 2 3 3 2 2 2" xfId="36062" xr:uid="{00000000-0005-0000-0000-00003D450000}"/>
    <cellStyle name="Input 17 2 2 3 3 2 2 2 2" xfId="36063" xr:uid="{00000000-0005-0000-0000-00003E450000}"/>
    <cellStyle name="Input 17 2 2 3 3 2 2 3" xfId="36064" xr:uid="{00000000-0005-0000-0000-00003F450000}"/>
    <cellStyle name="Input 17 2 2 3 3 2 3" xfId="36065" xr:uid="{00000000-0005-0000-0000-000040450000}"/>
    <cellStyle name="Input 17 2 2 3 3 2 3 2" xfId="36066" xr:uid="{00000000-0005-0000-0000-000041450000}"/>
    <cellStyle name="Input 17 2 2 3 3 2 4" xfId="36067" xr:uid="{00000000-0005-0000-0000-000042450000}"/>
    <cellStyle name="Input 17 2 2 3 3 3" xfId="36068" xr:uid="{00000000-0005-0000-0000-000043450000}"/>
    <cellStyle name="Input 17 2 2 3 3 3 2" xfId="36069" xr:uid="{00000000-0005-0000-0000-000044450000}"/>
    <cellStyle name="Input 17 2 2 3 3 3 2 2" xfId="36070" xr:uid="{00000000-0005-0000-0000-000045450000}"/>
    <cellStyle name="Input 17 2 2 3 3 3 3" xfId="36071" xr:uid="{00000000-0005-0000-0000-000046450000}"/>
    <cellStyle name="Input 17 2 2 3 3 4" xfId="36072" xr:uid="{00000000-0005-0000-0000-000047450000}"/>
    <cellStyle name="Input 17 2 2 3 3 4 2" xfId="36073" xr:uid="{00000000-0005-0000-0000-000048450000}"/>
    <cellStyle name="Input 17 2 2 3 3 5" xfId="36074" xr:uid="{00000000-0005-0000-0000-000049450000}"/>
    <cellStyle name="Input 17 2 2 3 4" xfId="36075" xr:uid="{00000000-0005-0000-0000-00004A450000}"/>
    <cellStyle name="Input 17 2 2 3 4 2" xfId="36076" xr:uid="{00000000-0005-0000-0000-00004B450000}"/>
    <cellStyle name="Input 17 2 2 3 4 2 2" xfId="36077" xr:uid="{00000000-0005-0000-0000-00004C450000}"/>
    <cellStyle name="Input 17 2 2 3 4 2 2 2" xfId="36078" xr:uid="{00000000-0005-0000-0000-00004D450000}"/>
    <cellStyle name="Input 17 2 2 3 4 2 3" xfId="36079" xr:uid="{00000000-0005-0000-0000-00004E450000}"/>
    <cellStyle name="Input 17 2 2 3 4 3" xfId="36080" xr:uid="{00000000-0005-0000-0000-00004F450000}"/>
    <cellStyle name="Input 17 2 2 3 4 3 2" xfId="36081" xr:uid="{00000000-0005-0000-0000-000050450000}"/>
    <cellStyle name="Input 17 2 2 3 4 4" xfId="36082" xr:uid="{00000000-0005-0000-0000-000051450000}"/>
    <cellStyle name="Input 17 2 2 3 5" xfId="36083" xr:uid="{00000000-0005-0000-0000-000052450000}"/>
    <cellStyle name="Input 17 2 2 3 5 2" xfId="36084" xr:uid="{00000000-0005-0000-0000-000053450000}"/>
    <cellStyle name="Input 17 2 2 3 6" xfId="36085" xr:uid="{00000000-0005-0000-0000-000054450000}"/>
    <cellStyle name="Input 17 2 2 4" xfId="36086" xr:uid="{00000000-0005-0000-0000-000055450000}"/>
    <cellStyle name="Input 17 2 2 4 2" xfId="36087" xr:uid="{00000000-0005-0000-0000-000056450000}"/>
    <cellStyle name="Input 17 2 2 4 2 2" xfId="36088" xr:uid="{00000000-0005-0000-0000-000057450000}"/>
    <cellStyle name="Input 17 2 2 4 2 2 2" xfId="36089" xr:uid="{00000000-0005-0000-0000-000058450000}"/>
    <cellStyle name="Input 17 2 2 4 2 2 2 2" xfId="36090" xr:uid="{00000000-0005-0000-0000-000059450000}"/>
    <cellStyle name="Input 17 2 2 4 2 2 2 2 2" xfId="36091" xr:uid="{00000000-0005-0000-0000-00005A450000}"/>
    <cellStyle name="Input 17 2 2 4 2 2 2 3" xfId="36092" xr:uid="{00000000-0005-0000-0000-00005B450000}"/>
    <cellStyle name="Input 17 2 2 4 2 2 3" xfId="36093" xr:uid="{00000000-0005-0000-0000-00005C450000}"/>
    <cellStyle name="Input 17 2 2 4 2 2 3 2" xfId="36094" xr:uid="{00000000-0005-0000-0000-00005D450000}"/>
    <cellStyle name="Input 17 2 2 4 2 2 4" xfId="36095" xr:uid="{00000000-0005-0000-0000-00005E450000}"/>
    <cellStyle name="Input 17 2 2 4 2 3" xfId="36096" xr:uid="{00000000-0005-0000-0000-00005F450000}"/>
    <cellStyle name="Input 17 2 2 4 2 3 2" xfId="36097" xr:uid="{00000000-0005-0000-0000-000060450000}"/>
    <cellStyle name="Input 17 2 2 4 2 3 2 2" xfId="36098" xr:uid="{00000000-0005-0000-0000-000061450000}"/>
    <cellStyle name="Input 17 2 2 4 2 3 3" xfId="36099" xr:uid="{00000000-0005-0000-0000-000062450000}"/>
    <cellStyle name="Input 17 2 2 4 2 4" xfId="36100" xr:uid="{00000000-0005-0000-0000-000063450000}"/>
    <cellStyle name="Input 17 2 2 4 2 4 2" xfId="36101" xr:uid="{00000000-0005-0000-0000-000064450000}"/>
    <cellStyle name="Input 17 2 2 4 2 5" xfId="36102" xr:uid="{00000000-0005-0000-0000-000065450000}"/>
    <cellStyle name="Input 17 2 2 4 3" xfId="36103" xr:uid="{00000000-0005-0000-0000-000066450000}"/>
    <cellStyle name="Input 17 2 2 4 3 2" xfId="36104" xr:uid="{00000000-0005-0000-0000-000067450000}"/>
    <cellStyle name="Input 17 2 2 4 3 2 2" xfId="36105" xr:uid="{00000000-0005-0000-0000-000068450000}"/>
    <cellStyle name="Input 17 2 2 4 3 2 2 2" xfId="36106" xr:uid="{00000000-0005-0000-0000-000069450000}"/>
    <cellStyle name="Input 17 2 2 4 3 2 3" xfId="36107" xr:uid="{00000000-0005-0000-0000-00006A450000}"/>
    <cellStyle name="Input 17 2 2 4 3 3" xfId="36108" xr:uid="{00000000-0005-0000-0000-00006B450000}"/>
    <cellStyle name="Input 17 2 2 4 3 3 2" xfId="36109" xr:uid="{00000000-0005-0000-0000-00006C450000}"/>
    <cellStyle name="Input 17 2 2 4 3 4" xfId="36110" xr:uid="{00000000-0005-0000-0000-00006D450000}"/>
    <cellStyle name="Input 17 2 2 4 4" xfId="36111" xr:uid="{00000000-0005-0000-0000-00006E450000}"/>
    <cellStyle name="Input 17 2 2 4 4 2" xfId="36112" xr:uid="{00000000-0005-0000-0000-00006F450000}"/>
    <cellStyle name="Input 17 2 2 4 5" xfId="36113" xr:uid="{00000000-0005-0000-0000-000070450000}"/>
    <cellStyle name="Input 17 2 2 5" xfId="36114" xr:uid="{00000000-0005-0000-0000-000071450000}"/>
    <cellStyle name="Input 17 2 2 5 2" xfId="36115" xr:uid="{00000000-0005-0000-0000-000072450000}"/>
    <cellStyle name="Input 17 2 2 5 2 2" xfId="36116" xr:uid="{00000000-0005-0000-0000-000073450000}"/>
    <cellStyle name="Input 17 2 2 5 2 2 2" xfId="36117" xr:uid="{00000000-0005-0000-0000-000074450000}"/>
    <cellStyle name="Input 17 2 2 5 2 2 2 2" xfId="36118" xr:uid="{00000000-0005-0000-0000-000075450000}"/>
    <cellStyle name="Input 17 2 2 5 2 2 3" xfId="36119" xr:uid="{00000000-0005-0000-0000-000076450000}"/>
    <cellStyle name="Input 17 2 2 5 2 3" xfId="36120" xr:uid="{00000000-0005-0000-0000-000077450000}"/>
    <cellStyle name="Input 17 2 2 5 2 3 2" xfId="36121" xr:uid="{00000000-0005-0000-0000-000078450000}"/>
    <cellStyle name="Input 17 2 2 5 2 4" xfId="36122" xr:uid="{00000000-0005-0000-0000-000079450000}"/>
    <cellStyle name="Input 17 2 2 5 3" xfId="36123" xr:uid="{00000000-0005-0000-0000-00007A450000}"/>
    <cellStyle name="Input 17 2 2 5 3 2" xfId="36124" xr:uid="{00000000-0005-0000-0000-00007B450000}"/>
    <cellStyle name="Input 17 2 2 5 3 2 2" xfId="36125" xr:uid="{00000000-0005-0000-0000-00007C450000}"/>
    <cellStyle name="Input 17 2 2 5 3 3" xfId="36126" xr:uid="{00000000-0005-0000-0000-00007D450000}"/>
    <cellStyle name="Input 17 2 2 5 4" xfId="36127" xr:uid="{00000000-0005-0000-0000-00007E450000}"/>
    <cellStyle name="Input 17 2 2 5 4 2" xfId="36128" xr:uid="{00000000-0005-0000-0000-00007F450000}"/>
    <cellStyle name="Input 17 2 2 5 5" xfId="36129" xr:uid="{00000000-0005-0000-0000-000080450000}"/>
    <cellStyle name="Input 17 2 2 6" xfId="36130" xr:uid="{00000000-0005-0000-0000-000081450000}"/>
    <cellStyle name="Input 17 2 2 6 2" xfId="36131" xr:uid="{00000000-0005-0000-0000-000082450000}"/>
    <cellStyle name="Input 17 2 2 6 2 2" xfId="36132" xr:uid="{00000000-0005-0000-0000-000083450000}"/>
    <cellStyle name="Input 17 2 2 6 2 2 2" xfId="36133" xr:uid="{00000000-0005-0000-0000-000084450000}"/>
    <cellStyle name="Input 17 2 2 6 2 3" xfId="36134" xr:uid="{00000000-0005-0000-0000-000085450000}"/>
    <cellStyle name="Input 17 2 2 6 3" xfId="36135" xr:uid="{00000000-0005-0000-0000-000086450000}"/>
    <cellStyle name="Input 17 2 2 6 3 2" xfId="36136" xr:uid="{00000000-0005-0000-0000-000087450000}"/>
    <cellStyle name="Input 17 2 2 6 4" xfId="36137" xr:uid="{00000000-0005-0000-0000-000088450000}"/>
    <cellStyle name="Input 17 2 2 7" xfId="36138" xr:uid="{00000000-0005-0000-0000-000089450000}"/>
    <cellStyle name="Input 17 2 2 7 2" xfId="36139" xr:uid="{00000000-0005-0000-0000-00008A450000}"/>
    <cellStyle name="Input 17 2 2 8" xfId="36140" xr:uid="{00000000-0005-0000-0000-00008B450000}"/>
    <cellStyle name="Input 17 2 3" xfId="36141" xr:uid="{00000000-0005-0000-0000-00008C450000}"/>
    <cellStyle name="Input 17 2 3 2" xfId="36142" xr:uid="{00000000-0005-0000-0000-00008D450000}"/>
    <cellStyle name="Input 17 2 3 2 2" xfId="36143" xr:uid="{00000000-0005-0000-0000-00008E450000}"/>
    <cellStyle name="Input 17 2 3 2 2 2" xfId="36144" xr:uid="{00000000-0005-0000-0000-00008F450000}"/>
    <cellStyle name="Input 17 2 3 2 2 2 2" xfId="36145" xr:uid="{00000000-0005-0000-0000-000090450000}"/>
    <cellStyle name="Input 17 2 3 2 2 2 2 2" xfId="36146" xr:uid="{00000000-0005-0000-0000-000091450000}"/>
    <cellStyle name="Input 17 2 3 2 2 2 3" xfId="36147" xr:uid="{00000000-0005-0000-0000-000092450000}"/>
    <cellStyle name="Input 17 2 3 2 2 3" xfId="36148" xr:uid="{00000000-0005-0000-0000-000093450000}"/>
    <cellStyle name="Input 17 2 3 2 2 3 2" xfId="36149" xr:uid="{00000000-0005-0000-0000-000094450000}"/>
    <cellStyle name="Input 17 2 3 2 2 4" xfId="36150" xr:uid="{00000000-0005-0000-0000-000095450000}"/>
    <cellStyle name="Input 17 2 3 2 3" xfId="36151" xr:uid="{00000000-0005-0000-0000-000096450000}"/>
    <cellStyle name="Input 17 2 3 2 3 2" xfId="36152" xr:uid="{00000000-0005-0000-0000-000097450000}"/>
    <cellStyle name="Input 17 2 3 2 3 2 2" xfId="36153" xr:uid="{00000000-0005-0000-0000-000098450000}"/>
    <cellStyle name="Input 17 2 3 2 3 3" xfId="36154" xr:uid="{00000000-0005-0000-0000-000099450000}"/>
    <cellStyle name="Input 17 2 3 2 4" xfId="36155" xr:uid="{00000000-0005-0000-0000-00009A450000}"/>
    <cellStyle name="Input 17 2 3 2 4 2" xfId="36156" xr:uid="{00000000-0005-0000-0000-00009B450000}"/>
    <cellStyle name="Input 17 2 3 2 5" xfId="36157" xr:uid="{00000000-0005-0000-0000-00009C450000}"/>
    <cellStyle name="Input 17 2 3 3" xfId="36158" xr:uid="{00000000-0005-0000-0000-00009D450000}"/>
    <cellStyle name="Input 17 2 3 3 2" xfId="36159" xr:uid="{00000000-0005-0000-0000-00009E450000}"/>
    <cellStyle name="Input 17 2 3 3 2 2" xfId="36160" xr:uid="{00000000-0005-0000-0000-00009F450000}"/>
    <cellStyle name="Input 17 2 3 3 2 2 2" xfId="36161" xr:uid="{00000000-0005-0000-0000-0000A0450000}"/>
    <cellStyle name="Input 17 2 3 3 2 3" xfId="36162" xr:uid="{00000000-0005-0000-0000-0000A1450000}"/>
    <cellStyle name="Input 17 2 3 3 3" xfId="36163" xr:uid="{00000000-0005-0000-0000-0000A2450000}"/>
    <cellStyle name="Input 17 2 3 3 3 2" xfId="36164" xr:uid="{00000000-0005-0000-0000-0000A3450000}"/>
    <cellStyle name="Input 17 2 3 3 4" xfId="36165" xr:uid="{00000000-0005-0000-0000-0000A4450000}"/>
    <cellStyle name="Input 17 2 3 4" xfId="36166" xr:uid="{00000000-0005-0000-0000-0000A5450000}"/>
    <cellStyle name="Input 17 2 3 4 2" xfId="36167" xr:uid="{00000000-0005-0000-0000-0000A6450000}"/>
    <cellStyle name="Input 17 2 3 5" xfId="36168" xr:uid="{00000000-0005-0000-0000-0000A7450000}"/>
    <cellStyle name="Input 17 2 4" xfId="36169" xr:uid="{00000000-0005-0000-0000-0000A8450000}"/>
    <cellStyle name="Input 17 2 4 2" xfId="36170" xr:uid="{00000000-0005-0000-0000-0000A9450000}"/>
    <cellStyle name="Input 17 2 4 2 2" xfId="36171" xr:uid="{00000000-0005-0000-0000-0000AA450000}"/>
    <cellStyle name="Input 17 2 4 2 2 2" xfId="36172" xr:uid="{00000000-0005-0000-0000-0000AB450000}"/>
    <cellStyle name="Input 17 2 4 2 2 2 2" xfId="36173" xr:uid="{00000000-0005-0000-0000-0000AC450000}"/>
    <cellStyle name="Input 17 2 4 2 2 3" xfId="36174" xr:uid="{00000000-0005-0000-0000-0000AD450000}"/>
    <cellStyle name="Input 17 2 4 2 3" xfId="36175" xr:uid="{00000000-0005-0000-0000-0000AE450000}"/>
    <cellStyle name="Input 17 2 4 2 3 2" xfId="36176" xr:uid="{00000000-0005-0000-0000-0000AF450000}"/>
    <cellStyle name="Input 17 2 4 2 4" xfId="36177" xr:uid="{00000000-0005-0000-0000-0000B0450000}"/>
    <cellStyle name="Input 17 2 4 3" xfId="36178" xr:uid="{00000000-0005-0000-0000-0000B1450000}"/>
    <cellStyle name="Input 17 2 4 3 2" xfId="36179" xr:uid="{00000000-0005-0000-0000-0000B2450000}"/>
    <cellStyle name="Input 17 2 4 3 2 2" xfId="36180" xr:uid="{00000000-0005-0000-0000-0000B3450000}"/>
    <cellStyle name="Input 17 2 4 3 3" xfId="36181" xr:uid="{00000000-0005-0000-0000-0000B4450000}"/>
    <cellStyle name="Input 17 2 4 4" xfId="36182" xr:uid="{00000000-0005-0000-0000-0000B5450000}"/>
    <cellStyle name="Input 17 2 4 4 2" xfId="36183" xr:uid="{00000000-0005-0000-0000-0000B6450000}"/>
    <cellStyle name="Input 17 2 4 5" xfId="36184" xr:uid="{00000000-0005-0000-0000-0000B7450000}"/>
    <cellStyle name="Input 17 2 5" xfId="36185" xr:uid="{00000000-0005-0000-0000-0000B8450000}"/>
    <cellStyle name="Input 17 2 5 2" xfId="36186" xr:uid="{00000000-0005-0000-0000-0000B9450000}"/>
    <cellStyle name="Input 17 2 5 2 2" xfId="36187" xr:uid="{00000000-0005-0000-0000-0000BA450000}"/>
    <cellStyle name="Input 17 2 5 2 2 2" xfId="36188" xr:uid="{00000000-0005-0000-0000-0000BB450000}"/>
    <cellStyle name="Input 17 2 5 2 3" xfId="36189" xr:uid="{00000000-0005-0000-0000-0000BC450000}"/>
    <cellStyle name="Input 17 2 5 3" xfId="36190" xr:uid="{00000000-0005-0000-0000-0000BD450000}"/>
    <cellStyle name="Input 17 2 5 3 2" xfId="36191" xr:uid="{00000000-0005-0000-0000-0000BE450000}"/>
    <cellStyle name="Input 17 2 5 4" xfId="36192" xr:uid="{00000000-0005-0000-0000-0000BF450000}"/>
    <cellStyle name="Input 17 2 6" xfId="36193" xr:uid="{00000000-0005-0000-0000-0000C0450000}"/>
    <cellStyle name="Input 17 2 6 2" xfId="36194" xr:uid="{00000000-0005-0000-0000-0000C1450000}"/>
    <cellStyle name="Input 17 2 7" xfId="36195" xr:uid="{00000000-0005-0000-0000-0000C2450000}"/>
    <cellStyle name="Input 17 3" xfId="7476" xr:uid="{00000000-0005-0000-0000-0000C3450000}"/>
    <cellStyle name="Input 17 3 2" xfId="7477" xr:uid="{00000000-0005-0000-0000-0000C4450000}"/>
    <cellStyle name="Input 17 3 2 2" xfId="36196" xr:uid="{00000000-0005-0000-0000-0000C5450000}"/>
    <cellStyle name="Input 17 3 2 2 2" xfId="36197" xr:uid="{00000000-0005-0000-0000-0000C6450000}"/>
    <cellStyle name="Input 17 3 2 2 2 2" xfId="36198" xr:uid="{00000000-0005-0000-0000-0000C7450000}"/>
    <cellStyle name="Input 17 3 2 2 2 2 2" xfId="36199" xr:uid="{00000000-0005-0000-0000-0000C8450000}"/>
    <cellStyle name="Input 17 3 2 2 2 3" xfId="36200" xr:uid="{00000000-0005-0000-0000-0000C9450000}"/>
    <cellStyle name="Input 17 3 2 2 3" xfId="36201" xr:uid="{00000000-0005-0000-0000-0000CA450000}"/>
    <cellStyle name="Input 17 3 2 2 3 2" xfId="36202" xr:uid="{00000000-0005-0000-0000-0000CB450000}"/>
    <cellStyle name="Input 17 3 2 2 4" xfId="36203" xr:uid="{00000000-0005-0000-0000-0000CC450000}"/>
    <cellStyle name="Input 17 3 2 3" xfId="36204" xr:uid="{00000000-0005-0000-0000-0000CD450000}"/>
    <cellStyle name="Input 17 3 2 3 2" xfId="36205" xr:uid="{00000000-0005-0000-0000-0000CE450000}"/>
    <cellStyle name="Input 17 3 2 3 2 2" xfId="36206" xr:uid="{00000000-0005-0000-0000-0000CF450000}"/>
    <cellStyle name="Input 17 3 2 3 3" xfId="36207" xr:uid="{00000000-0005-0000-0000-0000D0450000}"/>
    <cellStyle name="Input 17 3 2 4" xfId="36208" xr:uid="{00000000-0005-0000-0000-0000D1450000}"/>
    <cellStyle name="Input 17 3 2 4 2" xfId="36209" xr:uid="{00000000-0005-0000-0000-0000D2450000}"/>
    <cellStyle name="Input 17 3 2 5" xfId="36210" xr:uid="{00000000-0005-0000-0000-0000D3450000}"/>
    <cellStyle name="Input 17 3 3" xfId="36211" xr:uid="{00000000-0005-0000-0000-0000D4450000}"/>
    <cellStyle name="Input 17 3 3 2" xfId="36212" xr:uid="{00000000-0005-0000-0000-0000D5450000}"/>
    <cellStyle name="Input 17 3 3 2 2" xfId="36213" xr:uid="{00000000-0005-0000-0000-0000D6450000}"/>
    <cellStyle name="Input 17 3 3 2 2 2" xfId="36214" xr:uid="{00000000-0005-0000-0000-0000D7450000}"/>
    <cellStyle name="Input 17 3 3 2 3" xfId="36215" xr:uid="{00000000-0005-0000-0000-0000D8450000}"/>
    <cellStyle name="Input 17 3 3 3" xfId="36216" xr:uid="{00000000-0005-0000-0000-0000D9450000}"/>
    <cellStyle name="Input 17 3 3 3 2" xfId="36217" xr:uid="{00000000-0005-0000-0000-0000DA450000}"/>
    <cellStyle name="Input 17 3 3 4" xfId="36218" xr:uid="{00000000-0005-0000-0000-0000DB450000}"/>
    <cellStyle name="Input 17 3 4" xfId="36219" xr:uid="{00000000-0005-0000-0000-0000DC450000}"/>
    <cellStyle name="Input 17 3 4 2" xfId="36220" xr:uid="{00000000-0005-0000-0000-0000DD450000}"/>
    <cellStyle name="Input 17 3 5" xfId="36221" xr:uid="{00000000-0005-0000-0000-0000DE450000}"/>
    <cellStyle name="Input 17 4" xfId="7478" xr:uid="{00000000-0005-0000-0000-0000DF450000}"/>
    <cellStyle name="Input 17 4 2" xfId="36222" xr:uid="{00000000-0005-0000-0000-0000E0450000}"/>
    <cellStyle name="Input 17 4 2 2" xfId="36223" xr:uid="{00000000-0005-0000-0000-0000E1450000}"/>
    <cellStyle name="Input 17 4 2 2 2" xfId="36224" xr:uid="{00000000-0005-0000-0000-0000E2450000}"/>
    <cellStyle name="Input 17 4 2 2 2 2" xfId="36225" xr:uid="{00000000-0005-0000-0000-0000E3450000}"/>
    <cellStyle name="Input 17 4 2 2 3" xfId="36226" xr:uid="{00000000-0005-0000-0000-0000E4450000}"/>
    <cellStyle name="Input 17 4 2 3" xfId="36227" xr:uid="{00000000-0005-0000-0000-0000E5450000}"/>
    <cellStyle name="Input 17 4 2 3 2" xfId="36228" xr:uid="{00000000-0005-0000-0000-0000E6450000}"/>
    <cellStyle name="Input 17 4 2 4" xfId="36229" xr:uid="{00000000-0005-0000-0000-0000E7450000}"/>
    <cellStyle name="Input 17 4 3" xfId="36230" xr:uid="{00000000-0005-0000-0000-0000E8450000}"/>
    <cellStyle name="Input 17 4 3 2" xfId="36231" xr:uid="{00000000-0005-0000-0000-0000E9450000}"/>
    <cellStyle name="Input 17 4 3 2 2" xfId="36232" xr:uid="{00000000-0005-0000-0000-0000EA450000}"/>
    <cellStyle name="Input 17 4 3 3" xfId="36233" xr:uid="{00000000-0005-0000-0000-0000EB450000}"/>
    <cellStyle name="Input 17 4 4" xfId="36234" xr:uid="{00000000-0005-0000-0000-0000EC450000}"/>
    <cellStyle name="Input 17 4 4 2" xfId="36235" xr:uid="{00000000-0005-0000-0000-0000ED450000}"/>
    <cellStyle name="Input 17 4 5" xfId="36236" xr:uid="{00000000-0005-0000-0000-0000EE450000}"/>
    <cellStyle name="Input 17 5" xfId="7479" xr:uid="{00000000-0005-0000-0000-0000EF450000}"/>
    <cellStyle name="Input 17 5 2" xfId="36237" xr:uid="{00000000-0005-0000-0000-0000F0450000}"/>
    <cellStyle name="Input 17 5 2 2" xfId="36238" xr:uid="{00000000-0005-0000-0000-0000F1450000}"/>
    <cellStyle name="Input 17 5 2 2 2" xfId="36239" xr:uid="{00000000-0005-0000-0000-0000F2450000}"/>
    <cellStyle name="Input 17 5 2 3" xfId="36240" xr:uid="{00000000-0005-0000-0000-0000F3450000}"/>
    <cellStyle name="Input 17 5 3" xfId="36241" xr:uid="{00000000-0005-0000-0000-0000F4450000}"/>
    <cellStyle name="Input 17 5 3 2" xfId="36242" xr:uid="{00000000-0005-0000-0000-0000F5450000}"/>
    <cellStyle name="Input 17 5 4" xfId="36243" xr:uid="{00000000-0005-0000-0000-0000F6450000}"/>
    <cellStyle name="Input 17 6" xfId="36244" xr:uid="{00000000-0005-0000-0000-0000F7450000}"/>
    <cellStyle name="Input 17 6 2" xfId="36245" xr:uid="{00000000-0005-0000-0000-0000F8450000}"/>
    <cellStyle name="Input 17 7" xfId="36246" xr:uid="{00000000-0005-0000-0000-0000F9450000}"/>
    <cellStyle name="Input 18" xfId="7480" xr:uid="{00000000-0005-0000-0000-0000FA450000}"/>
    <cellStyle name="Input 18 2" xfId="7481" xr:uid="{00000000-0005-0000-0000-0000FB450000}"/>
    <cellStyle name="Input 18 2 2" xfId="7482" xr:uid="{00000000-0005-0000-0000-0000FC450000}"/>
    <cellStyle name="Input 18 2 2 2" xfId="36247" xr:uid="{00000000-0005-0000-0000-0000FD450000}"/>
    <cellStyle name="Input 18 2 2 2 2" xfId="36248" xr:uid="{00000000-0005-0000-0000-0000FE450000}"/>
    <cellStyle name="Input 18 2 2 2 2 2" xfId="36249" xr:uid="{00000000-0005-0000-0000-0000FF450000}"/>
    <cellStyle name="Input 18 2 2 2 2 2 2" xfId="36250" xr:uid="{00000000-0005-0000-0000-000000460000}"/>
    <cellStyle name="Input 18 2 2 2 2 2 2 2" xfId="36251" xr:uid="{00000000-0005-0000-0000-000001460000}"/>
    <cellStyle name="Input 18 2 2 2 2 2 2 2 2" xfId="36252" xr:uid="{00000000-0005-0000-0000-000002460000}"/>
    <cellStyle name="Input 18 2 2 2 2 2 2 2 2 2" xfId="36253" xr:uid="{00000000-0005-0000-0000-000003460000}"/>
    <cellStyle name="Input 18 2 2 2 2 2 2 2 2 2 2" xfId="36254" xr:uid="{00000000-0005-0000-0000-000004460000}"/>
    <cellStyle name="Input 18 2 2 2 2 2 2 2 2 3" xfId="36255" xr:uid="{00000000-0005-0000-0000-000005460000}"/>
    <cellStyle name="Input 18 2 2 2 2 2 2 2 3" xfId="36256" xr:uid="{00000000-0005-0000-0000-000006460000}"/>
    <cellStyle name="Input 18 2 2 2 2 2 2 2 3 2" xfId="36257" xr:uid="{00000000-0005-0000-0000-000007460000}"/>
    <cellStyle name="Input 18 2 2 2 2 2 2 2 4" xfId="36258" xr:uid="{00000000-0005-0000-0000-000008460000}"/>
    <cellStyle name="Input 18 2 2 2 2 2 2 3" xfId="36259" xr:uid="{00000000-0005-0000-0000-000009460000}"/>
    <cellStyle name="Input 18 2 2 2 2 2 2 3 2" xfId="36260" xr:uid="{00000000-0005-0000-0000-00000A460000}"/>
    <cellStyle name="Input 18 2 2 2 2 2 2 3 2 2" xfId="36261" xr:uid="{00000000-0005-0000-0000-00000B460000}"/>
    <cellStyle name="Input 18 2 2 2 2 2 2 3 3" xfId="36262" xr:uid="{00000000-0005-0000-0000-00000C460000}"/>
    <cellStyle name="Input 18 2 2 2 2 2 2 4" xfId="36263" xr:uid="{00000000-0005-0000-0000-00000D460000}"/>
    <cellStyle name="Input 18 2 2 2 2 2 2 4 2" xfId="36264" xr:uid="{00000000-0005-0000-0000-00000E460000}"/>
    <cellStyle name="Input 18 2 2 2 2 2 2 5" xfId="36265" xr:uid="{00000000-0005-0000-0000-00000F460000}"/>
    <cellStyle name="Input 18 2 2 2 2 2 3" xfId="36266" xr:uid="{00000000-0005-0000-0000-000010460000}"/>
    <cellStyle name="Input 18 2 2 2 2 2 3 2" xfId="36267" xr:uid="{00000000-0005-0000-0000-000011460000}"/>
    <cellStyle name="Input 18 2 2 2 2 2 3 2 2" xfId="36268" xr:uid="{00000000-0005-0000-0000-000012460000}"/>
    <cellStyle name="Input 18 2 2 2 2 2 3 2 2 2" xfId="36269" xr:uid="{00000000-0005-0000-0000-000013460000}"/>
    <cellStyle name="Input 18 2 2 2 2 2 3 2 3" xfId="36270" xr:uid="{00000000-0005-0000-0000-000014460000}"/>
    <cellStyle name="Input 18 2 2 2 2 2 3 3" xfId="36271" xr:uid="{00000000-0005-0000-0000-000015460000}"/>
    <cellStyle name="Input 18 2 2 2 2 2 3 3 2" xfId="36272" xr:uid="{00000000-0005-0000-0000-000016460000}"/>
    <cellStyle name="Input 18 2 2 2 2 2 3 4" xfId="36273" xr:uid="{00000000-0005-0000-0000-000017460000}"/>
    <cellStyle name="Input 18 2 2 2 2 2 4" xfId="36274" xr:uid="{00000000-0005-0000-0000-000018460000}"/>
    <cellStyle name="Input 18 2 2 2 2 2 4 2" xfId="36275" xr:uid="{00000000-0005-0000-0000-000019460000}"/>
    <cellStyle name="Input 18 2 2 2 2 2 5" xfId="36276" xr:uid="{00000000-0005-0000-0000-00001A460000}"/>
    <cellStyle name="Input 18 2 2 2 2 3" xfId="36277" xr:uid="{00000000-0005-0000-0000-00001B460000}"/>
    <cellStyle name="Input 18 2 2 2 2 3 2" xfId="36278" xr:uid="{00000000-0005-0000-0000-00001C460000}"/>
    <cellStyle name="Input 18 2 2 2 2 3 2 2" xfId="36279" xr:uid="{00000000-0005-0000-0000-00001D460000}"/>
    <cellStyle name="Input 18 2 2 2 2 3 2 2 2" xfId="36280" xr:uid="{00000000-0005-0000-0000-00001E460000}"/>
    <cellStyle name="Input 18 2 2 2 2 3 2 2 2 2" xfId="36281" xr:uid="{00000000-0005-0000-0000-00001F460000}"/>
    <cellStyle name="Input 18 2 2 2 2 3 2 2 3" xfId="36282" xr:uid="{00000000-0005-0000-0000-000020460000}"/>
    <cellStyle name="Input 18 2 2 2 2 3 2 3" xfId="36283" xr:uid="{00000000-0005-0000-0000-000021460000}"/>
    <cellStyle name="Input 18 2 2 2 2 3 2 3 2" xfId="36284" xr:uid="{00000000-0005-0000-0000-000022460000}"/>
    <cellStyle name="Input 18 2 2 2 2 3 2 4" xfId="36285" xr:uid="{00000000-0005-0000-0000-000023460000}"/>
    <cellStyle name="Input 18 2 2 2 2 3 3" xfId="36286" xr:uid="{00000000-0005-0000-0000-000024460000}"/>
    <cellStyle name="Input 18 2 2 2 2 3 3 2" xfId="36287" xr:uid="{00000000-0005-0000-0000-000025460000}"/>
    <cellStyle name="Input 18 2 2 2 2 3 3 2 2" xfId="36288" xr:uid="{00000000-0005-0000-0000-000026460000}"/>
    <cellStyle name="Input 18 2 2 2 2 3 3 3" xfId="36289" xr:uid="{00000000-0005-0000-0000-000027460000}"/>
    <cellStyle name="Input 18 2 2 2 2 3 4" xfId="36290" xr:uid="{00000000-0005-0000-0000-000028460000}"/>
    <cellStyle name="Input 18 2 2 2 2 3 4 2" xfId="36291" xr:uid="{00000000-0005-0000-0000-000029460000}"/>
    <cellStyle name="Input 18 2 2 2 2 3 5" xfId="36292" xr:uid="{00000000-0005-0000-0000-00002A460000}"/>
    <cellStyle name="Input 18 2 2 2 2 4" xfId="36293" xr:uid="{00000000-0005-0000-0000-00002B460000}"/>
    <cellStyle name="Input 18 2 2 2 2 4 2" xfId="36294" xr:uid="{00000000-0005-0000-0000-00002C460000}"/>
    <cellStyle name="Input 18 2 2 2 2 4 2 2" xfId="36295" xr:uid="{00000000-0005-0000-0000-00002D460000}"/>
    <cellStyle name="Input 18 2 2 2 2 4 2 2 2" xfId="36296" xr:uid="{00000000-0005-0000-0000-00002E460000}"/>
    <cellStyle name="Input 18 2 2 2 2 4 2 3" xfId="36297" xr:uid="{00000000-0005-0000-0000-00002F460000}"/>
    <cellStyle name="Input 18 2 2 2 2 4 3" xfId="36298" xr:uid="{00000000-0005-0000-0000-000030460000}"/>
    <cellStyle name="Input 18 2 2 2 2 4 3 2" xfId="36299" xr:uid="{00000000-0005-0000-0000-000031460000}"/>
    <cellStyle name="Input 18 2 2 2 2 4 4" xfId="36300" xr:uid="{00000000-0005-0000-0000-000032460000}"/>
    <cellStyle name="Input 18 2 2 2 2 5" xfId="36301" xr:uid="{00000000-0005-0000-0000-000033460000}"/>
    <cellStyle name="Input 18 2 2 2 2 5 2" xfId="36302" xr:uid="{00000000-0005-0000-0000-000034460000}"/>
    <cellStyle name="Input 18 2 2 2 2 6" xfId="36303" xr:uid="{00000000-0005-0000-0000-000035460000}"/>
    <cellStyle name="Input 18 2 2 2 3" xfId="36304" xr:uid="{00000000-0005-0000-0000-000036460000}"/>
    <cellStyle name="Input 18 2 2 2 3 2" xfId="36305" xr:uid="{00000000-0005-0000-0000-000037460000}"/>
    <cellStyle name="Input 18 2 2 2 3 2 2" xfId="36306" xr:uid="{00000000-0005-0000-0000-000038460000}"/>
    <cellStyle name="Input 18 2 2 2 3 2 2 2" xfId="36307" xr:uid="{00000000-0005-0000-0000-000039460000}"/>
    <cellStyle name="Input 18 2 2 2 3 2 2 2 2" xfId="36308" xr:uid="{00000000-0005-0000-0000-00003A460000}"/>
    <cellStyle name="Input 18 2 2 2 3 2 2 2 2 2" xfId="36309" xr:uid="{00000000-0005-0000-0000-00003B460000}"/>
    <cellStyle name="Input 18 2 2 2 3 2 2 2 3" xfId="36310" xr:uid="{00000000-0005-0000-0000-00003C460000}"/>
    <cellStyle name="Input 18 2 2 2 3 2 2 3" xfId="36311" xr:uid="{00000000-0005-0000-0000-00003D460000}"/>
    <cellStyle name="Input 18 2 2 2 3 2 2 3 2" xfId="36312" xr:uid="{00000000-0005-0000-0000-00003E460000}"/>
    <cellStyle name="Input 18 2 2 2 3 2 2 4" xfId="36313" xr:uid="{00000000-0005-0000-0000-00003F460000}"/>
    <cellStyle name="Input 18 2 2 2 3 2 3" xfId="36314" xr:uid="{00000000-0005-0000-0000-000040460000}"/>
    <cellStyle name="Input 18 2 2 2 3 2 3 2" xfId="36315" xr:uid="{00000000-0005-0000-0000-000041460000}"/>
    <cellStyle name="Input 18 2 2 2 3 2 3 2 2" xfId="36316" xr:uid="{00000000-0005-0000-0000-000042460000}"/>
    <cellStyle name="Input 18 2 2 2 3 2 3 3" xfId="36317" xr:uid="{00000000-0005-0000-0000-000043460000}"/>
    <cellStyle name="Input 18 2 2 2 3 2 4" xfId="36318" xr:uid="{00000000-0005-0000-0000-000044460000}"/>
    <cellStyle name="Input 18 2 2 2 3 2 4 2" xfId="36319" xr:uid="{00000000-0005-0000-0000-000045460000}"/>
    <cellStyle name="Input 18 2 2 2 3 2 5" xfId="36320" xr:uid="{00000000-0005-0000-0000-000046460000}"/>
    <cellStyle name="Input 18 2 2 2 3 3" xfId="36321" xr:uid="{00000000-0005-0000-0000-000047460000}"/>
    <cellStyle name="Input 18 2 2 2 3 3 2" xfId="36322" xr:uid="{00000000-0005-0000-0000-000048460000}"/>
    <cellStyle name="Input 18 2 2 2 3 3 2 2" xfId="36323" xr:uid="{00000000-0005-0000-0000-000049460000}"/>
    <cellStyle name="Input 18 2 2 2 3 3 2 2 2" xfId="36324" xr:uid="{00000000-0005-0000-0000-00004A460000}"/>
    <cellStyle name="Input 18 2 2 2 3 3 2 3" xfId="36325" xr:uid="{00000000-0005-0000-0000-00004B460000}"/>
    <cellStyle name="Input 18 2 2 2 3 3 3" xfId="36326" xr:uid="{00000000-0005-0000-0000-00004C460000}"/>
    <cellStyle name="Input 18 2 2 2 3 3 3 2" xfId="36327" xr:uid="{00000000-0005-0000-0000-00004D460000}"/>
    <cellStyle name="Input 18 2 2 2 3 3 4" xfId="36328" xr:uid="{00000000-0005-0000-0000-00004E460000}"/>
    <cellStyle name="Input 18 2 2 2 3 4" xfId="36329" xr:uid="{00000000-0005-0000-0000-00004F460000}"/>
    <cellStyle name="Input 18 2 2 2 3 4 2" xfId="36330" xr:uid="{00000000-0005-0000-0000-000050460000}"/>
    <cellStyle name="Input 18 2 2 2 3 5" xfId="36331" xr:uid="{00000000-0005-0000-0000-000051460000}"/>
    <cellStyle name="Input 18 2 2 2 4" xfId="36332" xr:uid="{00000000-0005-0000-0000-000052460000}"/>
    <cellStyle name="Input 18 2 2 2 4 2" xfId="36333" xr:uid="{00000000-0005-0000-0000-000053460000}"/>
    <cellStyle name="Input 18 2 2 2 4 2 2" xfId="36334" xr:uid="{00000000-0005-0000-0000-000054460000}"/>
    <cellStyle name="Input 18 2 2 2 4 2 2 2" xfId="36335" xr:uid="{00000000-0005-0000-0000-000055460000}"/>
    <cellStyle name="Input 18 2 2 2 4 2 2 2 2" xfId="36336" xr:uid="{00000000-0005-0000-0000-000056460000}"/>
    <cellStyle name="Input 18 2 2 2 4 2 2 3" xfId="36337" xr:uid="{00000000-0005-0000-0000-000057460000}"/>
    <cellStyle name="Input 18 2 2 2 4 2 3" xfId="36338" xr:uid="{00000000-0005-0000-0000-000058460000}"/>
    <cellStyle name="Input 18 2 2 2 4 2 3 2" xfId="36339" xr:uid="{00000000-0005-0000-0000-000059460000}"/>
    <cellStyle name="Input 18 2 2 2 4 2 4" xfId="36340" xr:uid="{00000000-0005-0000-0000-00005A460000}"/>
    <cellStyle name="Input 18 2 2 2 4 3" xfId="36341" xr:uid="{00000000-0005-0000-0000-00005B460000}"/>
    <cellStyle name="Input 18 2 2 2 4 3 2" xfId="36342" xr:uid="{00000000-0005-0000-0000-00005C460000}"/>
    <cellStyle name="Input 18 2 2 2 4 3 2 2" xfId="36343" xr:uid="{00000000-0005-0000-0000-00005D460000}"/>
    <cellStyle name="Input 18 2 2 2 4 3 3" xfId="36344" xr:uid="{00000000-0005-0000-0000-00005E460000}"/>
    <cellStyle name="Input 18 2 2 2 4 4" xfId="36345" xr:uid="{00000000-0005-0000-0000-00005F460000}"/>
    <cellStyle name="Input 18 2 2 2 4 4 2" xfId="36346" xr:uid="{00000000-0005-0000-0000-000060460000}"/>
    <cellStyle name="Input 18 2 2 2 4 5" xfId="36347" xr:uid="{00000000-0005-0000-0000-000061460000}"/>
    <cellStyle name="Input 18 2 2 2 5" xfId="36348" xr:uid="{00000000-0005-0000-0000-000062460000}"/>
    <cellStyle name="Input 18 2 2 2 5 2" xfId="36349" xr:uid="{00000000-0005-0000-0000-000063460000}"/>
    <cellStyle name="Input 18 2 2 2 5 2 2" xfId="36350" xr:uid="{00000000-0005-0000-0000-000064460000}"/>
    <cellStyle name="Input 18 2 2 2 5 2 2 2" xfId="36351" xr:uid="{00000000-0005-0000-0000-000065460000}"/>
    <cellStyle name="Input 18 2 2 2 5 2 3" xfId="36352" xr:uid="{00000000-0005-0000-0000-000066460000}"/>
    <cellStyle name="Input 18 2 2 2 5 3" xfId="36353" xr:uid="{00000000-0005-0000-0000-000067460000}"/>
    <cellStyle name="Input 18 2 2 2 5 3 2" xfId="36354" xr:uid="{00000000-0005-0000-0000-000068460000}"/>
    <cellStyle name="Input 18 2 2 2 5 4" xfId="36355" xr:uid="{00000000-0005-0000-0000-000069460000}"/>
    <cellStyle name="Input 18 2 2 2 6" xfId="36356" xr:uid="{00000000-0005-0000-0000-00006A460000}"/>
    <cellStyle name="Input 18 2 2 2 6 2" xfId="36357" xr:uid="{00000000-0005-0000-0000-00006B460000}"/>
    <cellStyle name="Input 18 2 2 2 7" xfId="36358" xr:uid="{00000000-0005-0000-0000-00006C460000}"/>
    <cellStyle name="Input 18 2 2 3" xfId="36359" xr:uid="{00000000-0005-0000-0000-00006D460000}"/>
    <cellStyle name="Input 18 2 2 3 2" xfId="36360" xr:uid="{00000000-0005-0000-0000-00006E460000}"/>
    <cellStyle name="Input 18 2 2 3 2 2" xfId="36361" xr:uid="{00000000-0005-0000-0000-00006F460000}"/>
    <cellStyle name="Input 18 2 2 3 2 2 2" xfId="36362" xr:uid="{00000000-0005-0000-0000-000070460000}"/>
    <cellStyle name="Input 18 2 2 3 2 2 2 2" xfId="36363" xr:uid="{00000000-0005-0000-0000-000071460000}"/>
    <cellStyle name="Input 18 2 2 3 2 2 2 2 2" xfId="36364" xr:uid="{00000000-0005-0000-0000-000072460000}"/>
    <cellStyle name="Input 18 2 2 3 2 2 2 2 2 2" xfId="36365" xr:uid="{00000000-0005-0000-0000-000073460000}"/>
    <cellStyle name="Input 18 2 2 3 2 2 2 2 3" xfId="36366" xr:uid="{00000000-0005-0000-0000-000074460000}"/>
    <cellStyle name="Input 18 2 2 3 2 2 2 3" xfId="36367" xr:uid="{00000000-0005-0000-0000-000075460000}"/>
    <cellStyle name="Input 18 2 2 3 2 2 2 3 2" xfId="36368" xr:uid="{00000000-0005-0000-0000-000076460000}"/>
    <cellStyle name="Input 18 2 2 3 2 2 2 4" xfId="36369" xr:uid="{00000000-0005-0000-0000-000077460000}"/>
    <cellStyle name="Input 18 2 2 3 2 2 3" xfId="36370" xr:uid="{00000000-0005-0000-0000-000078460000}"/>
    <cellStyle name="Input 18 2 2 3 2 2 3 2" xfId="36371" xr:uid="{00000000-0005-0000-0000-000079460000}"/>
    <cellStyle name="Input 18 2 2 3 2 2 3 2 2" xfId="36372" xr:uid="{00000000-0005-0000-0000-00007A460000}"/>
    <cellStyle name="Input 18 2 2 3 2 2 3 3" xfId="36373" xr:uid="{00000000-0005-0000-0000-00007B460000}"/>
    <cellStyle name="Input 18 2 2 3 2 2 4" xfId="36374" xr:uid="{00000000-0005-0000-0000-00007C460000}"/>
    <cellStyle name="Input 18 2 2 3 2 2 4 2" xfId="36375" xr:uid="{00000000-0005-0000-0000-00007D460000}"/>
    <cellStyle name="Input 18 2 2 3 2 2 5" xfId="36376" xr:uid="{00000000-0005-0000-0000-00007E460000}"/>
    <cellStyle name="Input 18 2 2 3 2 3" xfId="36377" xr:uid="{00000000-0005-0000-0000-00007F460000}"/>
    <cellStyle name="Input 18 2 2 3 2 3 2" xfId="36378" xr:uid="{00000000-0005-0000-0000-000080460000}"/>
    <cellStyle name="Input 18 2 2 3 2 3 2 2" xfId="36379" xr:uid="{00000000-0005-0000-0000-000081460000}"/>
    <cellStyle name="Input 18 2 2 3 2 3 2 2 2" xfId="36380" xr:uid="{00000000-0005-0000-0000-000082460000}"/>
    <cellStyle name="Input 18 2 2 3 2 3 2 3" xfId="36381" xr:uid="{00000000-0005-0000-0000-000083460000}"/>
    <cellStyle name="Input 18 2 2 3 2 3 3" xfId="36382" xr:uid="{00000000-0005-0000-0000-000084460000}"/>
    <cellStyle name="Input 18 2 2 3 2 3 3 2" xfId="36383" xr:uid="{00000000-0005-0000-0000-000085460000}"/>
    <cellStyle name="Input 18 2 2 3 2 3 4" xfId="36384" xr:uid="{00000000-0005-0000-0000-000086460000}"/>
    <cellStyle name="Input 18 2 2 3 2 4" xfId="36385" xr:uid="{00000000-0005-0000-0000-000087460000}"/>
    <cellStyle name="Input 18 2 2 3 2 4 2" xfId="36386" xr:uid="{00000000-0005-0000-0000-000088460000}"/>
    <cellStyle name="Input 18 2 2 3 2 5" xfId="36387" xr:uid="{00000000-0005-0000-0000-000089460000}"/>
    <cellStyle name="Input 18 2 2 3 3" xfId="36388" xr:uid="{00000000-0005-0000-0000-00008A460000}"/>
    <cellStyle name="Input 18 2 2 3 3 2" xfId="36389" xr:uid="{00000000-0005-0000-0000-00008B460000}"/>
    <cellStyle name="Input 18 2 2 3 3 2 2" xfId="36390" xr:uid="{00000000-0005-0000-0000-00008C460000}"/>
    <cellStyle name="Input 18 2 2 3 3 2 2 2" xfId="36391" xr:uid="{00000000-0005-0000-0000-00008D460000}"/>
    <cellStyle name="Input 18 2 2 3 3 2 2 2 2" xfId="36392" xr:uid="{00000000-0005-0000-0000-00008E460000}"/>
    <cellStyle name="Input 18 2 2 3 3 2 2 3" xfId="36393" xr:uid="{00000000-0005-0000-0000-00008F460000}"/>
    <cellStyle name="Input 18 2 2 3 3 2 3" xfId="36394" xr:uid="{00000000-0005-0000-0000-000090460000}"/>
    <cellStyle name="Input 18 2 2 3 3 2 3 2" xfId="36395" xr:uid="{00000000-0005-0000-0000-000091460000}"/>
    <cellStyle name="Input 18 2 2 3 3 2 4" xfId="36396" xr:uid="{00000000-0005-0000-0000-000092460000}"/>
    <cellStyle name="Input 18 2 2 3 3 3" xfId="36397" xr:uid="{00000000-0005-0000-0000-000093460000}"/>
    <cellStyle name="Input 18 2 2 3 3 3 2" xfId="36398" xr:uid="{00000000-0005-0000-0000-000094460000}"/>
    <cellStyle name="Input 18 2 2 3 3 3 2 2" xfId="36399" xr:uid="{00000000-0005-0000-0000-000095460000}"/>
    <cellStyle name="Input 18 2 2 3 3 3 3" xfId="36400" xr:uid="{00000000-0005-0000-0000-000096460000}"/>
    <cellStyle name="Input 18 2 2 3 3 4" xfId="36401" xr:uid="{00000000-0005-0000-0000-000097460000}"/>
    <cellStyle name="Input 18 2 2 3 3 4 2" xfId="36402" xr:uid="{00000000-0005-0000-0000-000098460000}"/>
    <cellStyle name="Input 18 2 2 3 3 5" xfId="36403" xr:uid="{00000000-0005-0000-0000-000099460000}"/>
    <cellStyle name="Input 18 2 2 3 4" xfId="36404" xr:uid="{00000000-0005-0000-0000-00009A460000}"/>
    <cellStyle name="Input 18 2 2 3 4 2" xfId="36405" xr:uid="{00000000-0005-0000-0000-00009B460000}"/>
    <cellStyle name="Input 18 2 2 3 4 2 2" xfId="36406" xr:uid="{00000000-0005-0000-0000-00009C460000}"/>
    <cellStyle name="Input 18 2 2 3 4 2 2 2" xfId="36407" xr:uid="{00000000-0005-0000-0000-00009D460000}"/>
    <cellStyle name="Input 18 2 2 3 4 2 3" xfId="36408" xr:uid="{00000000-0005-0000-0000-00009E460000}"/>
    <cellStyle name="Input 18 2 2 3 4 3" xfId="36409" xr:uid="{00000000-0005-0000-0000-00009F460000}"/>
    <cellStyle name="Input 18 2 2 3 4 3 2" xfId="36410" xr:uid="{00000000-0005-0000-0000-0000A0460000}"/>
    <cellStyle name="Input 18 2 2 3 4 4" xfId="36411" xr:uid="{00000000-0005-0000-0000-0000A1460000}"/>
    <cellStyle name="Input 18 2 2 3 5" xfId="36412" xr:uid="{00000000-0005-0000-0000-0000A2460000}"/>
    <cellStyle name="Input 18 2 2 3 5 2" xfId="36413" xr:uid="{00000000-0005-0000-0000-0000A3460000}"/>
    <cellStyle name="Input 18 2 2 3 6" xfId="36414" xr:uid="{00000000-0005-0000-0000-0000A4460000}"/>
    <cellStyle name="Input 18 2 2 4" xfId="36415" xr:uid="{00000000-0005-0000-0000-0000A5460000}"/>
    <cellStyle name="Input 18 2 2 4 2" xfId="36416" xr:uid="{00000000-0005-0000-0000-0000A6460000}"/>
    <cellStyle name="Input 18 2 2 4 2 2" xfId="36417" xr:uid="{00000000-0005-0000-0000-0000A7460000}"/>
    <cellStyle name="Input 18 2 2 4 2 2 2" xfId="36418" xr:uid="{00000000-0005-0000-0000-0000A8460000}"/>
    <cellStyle name="Input 18 2 2 4 2 2 2 2" xfId="36419" xr:uid="{00000000-0005-0000-0000-0000A9460000}"/>
    <cellStyle name="Input 18 2 2 4 2 2 2 2 2" xfId="36420" xr:uid="{00000000-0005-0000-0000-0000AA460000}"/>
    <cellStyle name="Input 18 2 2 4 2 2 2 3" xfId="36421" xr:uid="{00000000-0005-0000-0000-0000AB460000}"/>
    <cellStyle name="Input 18 2 2 4 2 2 3" xfId="36422" xr:uid="{00000000-0005-0000-0000-0000AC460000}"/>
    <cellStyle name="Input 18 2 2 4 2 2 3 2" xfId="36423" xr:uid="{00000000-0005-0000-0000-0000AD460000}"/>
    <cellStyle name="Input 18 2 2 4 2 2 4" xfId="36424" xr:uid="{00000000-0005-0000-0000-0000AE460000}"/>
    <cellStyle name="Input 18 2 2 4 2 3" xfId="36425" xr:uid="{00000000-0005-0000-0000-0000AF460000}"/>
    <cellStyle name="Input 18 2 2 4 2 3 2" xfId="36426" xr:uid="{00000000-0005-0000-0000-0000B0460000}"/>
    <cellStyle name="Input 18 2 2 4 2 3 2 2" xfId="36427" xr:uid="{00000000-0005-0000-0000-0000B1460000}"/>
    <cellStyle name="Input 18 2 2 4 2 3 3" xfId="36428" xr:uid="{00000000-0005-0000-0000-0000B2460000}"/>
    <cellStyle name="Input 18 2 2 4 2 4" xfId="36429" xr:uid="{00000000-0005-0000-0000-0000B3460000}"/>
    <cellStyle name="Input 18 2 2 4 2 4 2" xfId="36430" xr:uid="{00000000-0005-0000-0000-0000B4460000}"/>
    <cellStyle name="Input 18 2 2 4 2 5" xfId="36431" xr:uid="{00000000-0005-0000-0000-0000B5460000}"/>
    <cellStyle name="Input 18 2 2 4 3" xfId="36432" xr:uid="{00000000-0005-0000-0000-0000B6460000}"/>
    <cellStyle name="Input 18 2 2 4 3 2" xfId="36433" xr:uid="{00000000-0005-0000-0000-0000B7460000}"/>
    <cellStyle name="Input 18 2 2 4 3 2 2" xfId="36434" xr:uid="{00000000-0005-0000-0000-0000B8460000}"/>
    <cellStyle name="Input 18 2 2 4 3 2 2 2" xfId="36435" xr:uid="{00000000-0005-0000-0000-0000B9460000}"/>
    <cellStyle name="Input 18 2 2 4 3 2 3" xfId="36436" xr:uid="{00000000-0005-0000-0000-0000BA460000}"/>
    <cellStyle name="Input 18 2 2 4 3 3" xfId="36437" xr:uid="{00000000-0005-0000-0000-0000BB460000}"/>
    <cellStyle name="Input 18 2 2 4 3 3 2" xfId="36438" xr:uid="{00000000-0005-0000-0000-0000BC460000}"/>
    <cellStyle name="Input 18 2 2 4 3 4" xfId="36439" xr:uid="{00000000-0005-0000-0000-0000BD460000}"/>
    <cellStyle name="Input 18 2 2 4 4" xfId="36440" xr:uid="{00000000-0005-0000-0000-0000BE460000}"/>
    <cellStyle name="Input 18 2 2 4 4 2" xfId="36441" xr:uid="{00000000-0005-0000-0000-0000BF460000}"/>
    <cellStyle name="Input 18 2 2 4 5" xfId="36442" xr:uid="{00000000-0005-0000-0000-0000C0460000}"/>
    <cellStyle name="Input 18 2 2 5" xfId="36443" xr:uid="{00000000-0005-0000-0000-0000C1460000}"/>
    <cellStyle name="Input 18 2 2 5 2" xfId="36444" xr:uid="{00000000-0005-0000-0000-0000C2460000}"/>
    <cellStyle name="Input 18 2 2 5 2 2" xfId="36445" xr:uid="{00000000-0005-0000-0000-0000C3460000}"/>
    <cellStyle name="Input 18 2 2 5 2 2 2" xfId="36446" xr:uid="{00000000-0005-0000-0000-0000C4460000}"/>
    <cellStyle name="Input 18 2 2 5 2 2 2 2" xfId="36447" xr:uid="{00000000-0005-0000-0000-0000C5460000}"/>
    <cellStyle name="Input 18 2 2 5 2 2 3" xfId="36448" xr:uid="{00000000-0005-0000-0000-0000C6460000}"/>
    <cellStyle name="Input 18 2 2 5 2 3" xfId="36449" xr:uid="{00000000-0005-0000-0000-0000C7460000}"/>
    <cellStyle name="Input 18 2 2 5 2 3 2" xfId="36450" xr:uid="{00000000-0005-0000-0000-0000C8460000}"/>
    <cellStyle name="Input 18 2 2 5 2 4" xfId="36451" xr:uid="{00000000-0005-0000-0000-0000C9460000}"/>
    <cellStyle name="Input 18 2 2 5 3" xfId="36452" xr:uid="{00000000-0005-0000-0000-0000CA460000}"/>
    <cellStyle name="Input 18 2 2 5 3 2" xfId="36453" xr:uid="{00000000-0005-0000-0000-0000CB460000}"/>
    <cellStyle name="Input 18 2 2 5 3 2 2" xfId="36454" xr:uid="{00000000-0005-0000-0000-0000CC460000}"/>
    <cellStyle name="Input 18 2 2 5 3 3" xfId="36455" xr:uid="{00000000-0005-0000-0000-0000CD460000}"/>
    <cellStyle name="Input 18 2 2 5 4" xfId="36456" xr:uid="{00000000-0005-0000-0000-0000CE460000}"/>
    <cellStyle name="Input 18 2 2 5 4 2" xfId="36457" xr:uid="{00000000-0005-0000-0000-0000CF460000}"/>
    <cellStyle name="Input 18 2 2 5 5" xfId="36458" xr:uid="{00000000-0005-0000-0000-0000D0460000}"/>
    <cellStyle name="Input 18 2 2 6" xfId="36459" xr:uid="{00000000-0005-0000-0000-0000D1460000}"/>
    <cellStyle name="Input 18 2 2 6 2" xfId="36460" xr:uid="{00000000-0005-0000-0000-0000D2460000}"/>
    <cellStyle name="Input 18 2 2 6 2 2" xfId="36461" xr:uid="{00000000-0005-0000-0000-0000D3460000}"/>
    <cellStyle name="Input 18 2 2 6 2 2 2" xfId="36462" xr:uid="{00000000-0005-0000-0000-0000D4460000}"/>
    <cellStyle name="Input 18 2 2 6 2 3" xfId="36463" xr:uid="{00000000-0005-0000-0000-0000D5460000}"/>
    <cellStyle name="Input 18 2 2 6 3" xfId="36464" xr:uid="{00000000-0005-0000-0000-0000D6460000}"/>
    <cellStyle name="Input 18 2 2 6 3 2" xfId="36465" xr:uid="{00000000-0005-0000-0000-0000D7460000}"/>
    <cellStyle name="Input 18 2 2 6 4" xfId="36466" xr:uid="{00000000-0005-0000-0000-0000D8460000}"/>
    <cellStyle name="Input 18 2 2 7" xfId="36467" xr:uid="{00000000-0005-0000-0000-0000D9460000}"/>
    <cellStyle name="Input 18 2 2 7 2" xfId="36468" xr:uid="{00000000-0005-0000-0000-0000DA460000}"/>
    <cellStyle name="Input 18 2 2 8" xfId="36469" xr:uid="{00000000-0005-0000-0000-0000DB460000}"/>
    <cellStyle name="Input 18 2 3" xfId="36470" xr:uid="{00000000-0005-0000-0000-0000DC460000}"/>
    <cellStyle name="Input 18 2 3 2" xfId="36471" xr:uid="{00000000-0005-0000-0000-0000DD460000}"/>
    <cellStyle name="Input 18 2 3 2 2" xfId="36472" xr:uid="{00000000-0005-0000-0000-0000DE460000}"/>
    <cellStyle name="Input 18 2 3 2 2 2" xfId="36473" xr:uid="{00000000-0005-0000-0000-0000DF460000}"/>
    <cellStyle name="Input 18 2 3 2 2 2 2" xfId="36474" xr:uid="{00000000-0005-0000-0000-0000E0460000}"/>
    <cellStyle name="Input 18 2 3 2 2 2 2 2" xfId="36475" xr:uid="{00000000-0005-0000-0000-0000E1460000}"/>
    <cellStyle name="Input 18 2 3 2 2 2 3" xfId="36476" xr:uid="{00000000-0005-0000-0000-0000E2460000}"/>
    <cellStyle name="Input 18 2 3 2 2 3" xfId="36477" xr:uid="{00000000-0005-0000-0000-0000E3460000}"/>
    <cellStyle name="Input 18 2 3 2 2 3 2" xfId="36478" xr:uid="{00000000-0005-0000-0000-0000E4460000}"/>
    <cellStyle name="Input 18 2 3 2 2 4" xfId="36479" xr:uid="{00000000-0005-0000-0000-0000E5460000}"/>
    <cellStyle name="Input 18 2 3 2 3" xfId="36480" xr:uid="{00000000-0005-0000-0000-0000E6460000}"/>
    <cellStyle name="Input 18 2 3 2 3 2" xfId="36481" xr:uid="{00000000-0005-0000-0000-0000E7460000}"/>
    <cellStyle name="Input 18 2 3 2 3 2 2" xfId="36482" xr:uid="{00000000-0005-0000-0000-0000E8460000}"/>
    <cellStyle name="Input 18 2 3 2 3 3" xfId="36483" xr:uid="{00000000-0005-0000-0000-0000E9460000}"/>
    <cellStyle name="Input 18 2 3 2 4" xfId="36484" xr:uid="{00000000-0005-0000-0000-0000EA460000}"/>
    <cellStyle name="Input 18 2 3 2 4 2" xfId="36485" xr:uid="{00000000-0005-0000-0000-0000EB460000}"/>
    <cellStyle name="Input 18 2 3 2 5" xfId="36486" xr:uid="{00000000-0005-0000-0000-0000EC460000}"/>
    <cellStyle name="Input 18 2 3 3" xfId="36487" xr:uid="{00000000-0005-0000-0000-0000ED460000}"/>
    <cellStyle name="Input 18 2 3 3 2" xfId="36488" xr:uid="{00000000-0005-0000-0000-0000EE460000}"/>
    <cellStyle name="Input 18 2 3 3 2 2" xfId="36489" xr:uid="{00000000-0005-0000-0000-0000EF460000}"/>
    <cellStyle name="Input 18 2 3 3 2 2 2" xfId="36490" xr:uid="{00000000-0005-0000-0000-0000F0460000}"/>
    <cellStyle name="Input 18 2 3 3 2 3" xfId="36491" xr:uid="{00000000-0005-0000-0000-0000F1460000}"/>
    <cellStyle name="Input 18 2 3 3 3" xfId="36492" xr:uid="{00000000-0005-0000-0000-0000F2460000}"/>
    <cellStyle name="Input 18 2 3 3 3 2" xfId="36493" xr:uid="{00000000-0005-0000-0000-0000F3460000}"/>
    <cellStyle name="Input 18 2 3 3 4" xfId="36494" xr:uid="{00000000-0005-0000-0000-0000F4460000}"/>
    <cellStyle name="Input 18 2 3 4" xfId="36495" xr:uid="{00000000-0005-0000-0000-0000F5460000}"/>
    <cellStyle name="Input 18 2 3 4 2" xfId="36496" xr:uid="{00000000-0005-0000-0000-0000F6460000}"/>
    <cellStyle name="Input 18 2 3 5" xfId="36497" xr:uid="{00000000-0005-0000-0000-0000F7460000}"/>
    <cellStyle name="Input 18 2 4" xfId="36498" xr:uid="{00000000-0005-0000-0000-0000F8460000}"/>
    <cellStyle name="Input 18 2 4 2" xfId="36499" xr:uid="{00000000-0005-0000-0000-0000F9460000}"/>
    <cellStyle name="Input 18 2 4 2 2" xfId="36500" xr:uid="{00000000-0005-0000-0000-0000FA460000}"/>
    <cellStyle name="Input 18 2 4 2 2 2" xfId="36501" xr:uid="{00000000-0005-0000-0000-0000FB460000}"/>
    <cellStyle name="Input 18 2 4 2 2 2 2" xfId="36502" xr:uid="{00000000-0005-0000-0000-0000FC460000}"/>
    <cellStyle name="Input 18 2 4 2 2 3" xfId="36503" xr:uid="{00000000-0005-0000-0000-0000FD460000}"/>
    <cellStyle name="Input 18 2 4 2 3" xfId="36504" xr:uid="{00000000-0005-0000-0000-0000FE460000}"/>
    <cellStyle name="Input 18 2 4 2 3 2" xfId="36505" xr:uid="{00000000-0005-0000-0000-0000FF460000}"/>
    <cellStyle name="Input 18 2 4 2 4" xfId="36506" xr:uid="{00000000-0005-0000-0000-000000470000}"/>
    <cellStyle name="Input 18 2 4 3" xfId="36507" xr:uid="{00000000-0005-0000-0000-000001470000}"/>
    <cellStyle name="Input 18 2 4 3 2" xfId="36508" xr:uid="{00000000-0005-0000-0000-000002470000}"/>
    <cellStyle name="Input 18 2 4 3 2 2" xfId="36509" xr:uid="{00000000-0005-0000-0000-000003470000}"/>
    <cellStyle name="Input 18 2 4 3 3" xfId="36510" xr:uid="{00000000-0005-0000-0000-000004470000}"/>
    <cellStyle name="Input 18 2 4 4" xfId="36511" xr:uid="{00000000-0005-0000-0000-000005470000}"/>
    <cellStyle name="Input 18 2 4 4 2" xfId="36512" xr:uid="{00000000-0005-0000-0000-000006470000}"/>
    <cellStyle name="Input 18 2 4 5" xfId="36513" xr:uid="{00000000-0005-0000-0000-000007470000}"/>
    <cellStyle name="Input 18 2 5" xfId="36514" xr:uid="{00000000-0005-0000-0000-000008470000}"/>
    <cellStyle name="Input 18 2 5 2" xfId="36515" xr:uid="{00000000-0005-0000-0000-000009470000}"/>
    <cellStyle name="Input 18 2 5 2 2" xfId="36516" xr:uid="{00000000-0005-0000-0000-00000A470000}"/>
    <cellStyle name="Input 18 2 5 2 2 2" xfId="36517" xr:uid="{00000000-0005-0000-0000-00000B470000}"/>
    <cellStyle name="Input 18 2 5 2 3" xfId="36518" xr:uid="{00000000-0005-0000-0000-00000C470000}"/>
    <cellStyle name="Input 18 2 5 3" xfId="36519" xr:uid="{00000000-0005-0000-0000-00000D470000}"/>
    <cellStyle name="Input 18 2 5 3 2" xfId="36520" xr:uid="{00000000-0005-0000-0000-00000E470000}"/>
    <cellStyle name="Input 18 2 5 4" xfId="36521" xr:uid="{00000000-0005-0000-0000-00000F470000}"/>
    <cellStyle name="Input 18 2 6" xfId="36522" xr:uid="{00000000-0005-0000-0000-000010470000}"/>
    <cellStyle name="Input 18 2 6 2" xfId="36523" xr:uid="{00000000-0005-0000-0000-000011470000}"/>
    <cellStyle name="Input 18 2 7" xfId="36524" xr:uid="{00000000-0005-0000-0000-000012470000}"/>
    <cellStyle name="Input 18 3" xfId="7483" xr:uid="{00000000-0005-0000-0000-000013470000}"/>
    <cellStyle name="Input 18 3 2" xfId="7484" xr:uid="{00000000-0005-0000-0000-000014470000}"/>
    <cellStyle name="Input 18 3 2 2" xfId="36525" xr:uid="{00000000-0005-0000-0000-000015470000}"/>
    <cellStyle name="Input 18 3 2 2 2" xfId="36526" xr:uid="{00000000-0005-0000-0000-000016470000}"/>
    <cellStyle name="Input 18 3 2 2 2 2" xfId="36527" xr:uid="{00000000-0005-0000-0000-000017470000}"/>
    <cellStyle name="Input 18 3 2 2 2 2 2" xfId="36528" xr:uid="{00000000-0005-0000-0000-000018470000}"/>
    <cellStyle name="Input 18 3 2 2 2 3" xfId="36529" xr:uid="{00000000-0005-0000-0000-000019470000}"/>
    <cellStyle name="Input 18 3 2 2 3" xfId="36530" xr:uid="{00000000-0005-0000-0000-00001A470000}"/>
    <cellStyle name="Input 18 3 2 2 3 2" xfId="36531" xr:uid="{00000000-0005-0000-0000-00001B470000}"/>
    <cellStyle name="Input 18 3 2 2 4" xfId="36532" xr:uid="{00000000-0005-0000-0000-00001C470000}"/>
    <cellStyle name="Input 18 3 2 3" xfId="36533" xr:uid="{00000000-0005-0000-0000-00001D470000}"/>
    <cellStyle name="Input 18 3 2 3 2" xfId="36534" xr:uid="{00000000-0005-0000-0000-00001E470000}"/>
    <cellStyle name="Input 18 3 2 3 2 2" xfId="36535" xr:uid="{00000000-0005-0000-0000-00001F470000}"/>
    <cellStyle name="Input 18 3 2 3 3" xfId="36536" xr:uid="{00000000-0005-0000-0000-000020470000}"/>
    <cellStyle name="Input 18 3 2 4" xfId="36537" xr:uid="{00000000-0005-0000-0000-000021470000}"/>
    <cellStyle name="Input 18 3 2 4 2" xfId="36538" xr:uid="{00000000-0005-0000-0000-000022470000}"/>
    <cellStyle name="Input 18 3 2 5" xfId="36539" xr:uid="{00000000-0005-0000-0000-000023470000}"/>
    <cellStyle name="Input 18 3 3" xfId="36540" xr:uid="{00000000-0005-0000-0000-000024470000}"/>
    <cellStyle name="Input 18 3 3 2" xfId="36541" xr:uid="{00000000-0005-0000-0000-000025470000}"/>
    <cellStyle name="Input 18 3 3 2 2" xfId="36542" xr:uid="{00000000-0005-0000-0000-000026470000}"/>
    <cellStyle name="Input 18 3 3 2 2 2" xfId="36543" xr:uid="{00000000-0005-0000-0000-000027470000}"/>
    <cellStyle name="Input 18 3 3 2 3" xfId="36544" xr:uid="{00000000-0005-0000-0000-000028470000}"/>
    <cellStyle name="Input 18 3 3 3" xfId="36545" xr:uid="{00000000-0005-0000-0000-000029470000}"/>
    <cellStyle name="Input 18 3 3 3 2" xfId="36546" xr:uid="{00000000-0005-0000-0000-00002A470000}"/>
    <cellStyle name="Input 18 3 3 4" xfId="36547" xr:uid="{00000000-0005-0000-0000-00002B470000}"/>
    <cellStyle name="Input 18 3 4" xfId="36548" xr:uid="{00000000-0005-0000-0000-00002C470000}"/>
    <cellStyle name="Input 18 3 4 2" xfId="36549" xr:uid="{00000000-0005-0000-0000-00002D470000}"/>
    <cellStyle name="Input 18 3 5" xfId="36550" xr:uid="{00000000-0005-0000-0000-00002E470000}"/>
    <cellStyle name="Input 18 4" xfId="7485" xr:uid="{00000000-0005-0000-0000-00002F470000}"/>
    <cellStyle name="Input 18 4 2" xfId="36551" xr:uid="{00000000-0005-0000-0000-000030470000}"/>
    <cellStyle name="Input 18 4 2 2" xfId="36552" xr:uid="{00000000-0005-0000-0000-000031470000}"/>
    <cellStyle name="Input 18 4 2 2 2" xfId="36553" xr:uid="{00000000-0005-0000-0000-000032470000}"/>
    <cellStyle name="Input 18 4 2 2 2 2" xfId="36554" xr:uid="{00000000-0005-0000-0000-000033470000}"/>
    <cellStyle name="Input 18 4 2 2 3" xfId="36555" xr:uid="{00000000-0005-0000-0000-000034470000}"/>
    <cellStyle name="Input 18 4 2 3" xfId="36556" xr:uid="{00000000-0005-0000-0000-000035470000}"/>
    <cellStyle name="Input 18 4 2 3 2" xfId="36557" xr:uid="{00000000-0005-0000-0000-000036470000}"/>
    <cellStyle name="Input 18 4 2 4" xfId="36558" xr:uid="{00000000-0005-0000-0000-000037470000}"/>
    <cellStyle name="Input 18 4 3" xfId="36559" xr:uid="{00000000-0005-0000-0000-000038470000}"/>
    <cellStyle name="Input 18 4 3 2" xfId="36560" xr:uid="{00000000-0005-0000-0000-000039470000}"/>
    <cellStyle name="Input 18 4 3 2 2" xfId="36561" xr:uid="{00000000-0005-0000-0000-00003A470000}"/>
    <cellStyle name="Input 18 4 3 3" xfId="36562" xr:uid="{00000000-0005-0000-0000-00003B470000}"/>
    <cellStyle name="Input 18 4 4" xfId="36563" xr:uid="{00000000-0005-0000-0000-00003C470000}"/>
    <cellStyle name="Input 18 4 4 2" xfId="36564" xr:uid="{00000000-0005-0000-0000-00003D470000}"/>
    <cellStyle name="Input 18 4 5" xfId="36565" xr:uid="{00000000-0005-0000-0000-00003E470000}"/>
    <cellStyle name="Input 18 5" xfId="7486" xr:uid="{00000000-0005-0000-0000-00003F470000}"/>
    <cellStyle name="Input 18 5 2" xfId="36566" xr:uid="{00000000-0005-0000-0000-000040470000}"/>
    <cellStyle name="Input 18 5 2 2" xfId="36567" xr:uid="{00000000-0005-0000-0000-000041470000}"/>
    <cellStyle name="Input 18 5 2 2 2" xfId="36568" xr:uid="{00000000-0005-0000-0000-000042470000}"/>
    <cellStyle name="Input 18 5 2 3" xfId="36569" xr:uid="{00000000-0005-0000-0000-000043470000}"/>
    <cellStyle name="Input 18 5 3" xfId="36570" xr:uid="{00000000-0005-0000-0000-000044470000}"/>
    <cellStyle name="Input 18 5 3 2" xfId="36571" xr:uid="{00000000-0005-0000-0000-000045470000}"/>
    <cellStyle name="Input 18 5 4" xfId="36572" xr:uid="{00000000-0005-0000-0000-000046470000}"/>
    <cellStyle name="Input 18 6" xfId="36573" xr:uid="{00000000-0005-0000-0000-000047470000}"/>
    <cellStyle name="Input 18 6 2" xfId="36574" xr:uid="{00000000-0005-0000-0000-000048470000}"/>
    <cellStyle name="Input 18 7" xfId="36575" xr:uid="{00000000-0005-0000-0000-000049470000}"/>
    <cellStyle name="Input 19" xfId="7487" xr:uid="{00000000-0005-0000-0000-00004A470000}"/>
    <cellStyle name="Input 19 2" xfId="7488" xr:uid="{00000000-0005-0000-0000-00004B470000}"/>
    <cellStyle name="Input 19 2 2" xfId="7489" xr:uid="{00000000-0005-0000-0000-00004C470000}"/>
    <cellStyle name="Input 19 2 2 2" xfId="36576" xr:uid="{00000000-0005-0000-0000-00004D470000}"/>
    <cellStyle name="Input 19 2 2 2 2" xfId="36577" xr:uid="{00000000-0005-0000-0000-00004E470000}"/>
    <cellStyle name="Input 19 2 2 2 2 2" xfId="36578" xr:uid="{00000000-0005-0000-0000-00004F470000}"/>
    <cellStyle name="Input 19 2 2 2 2 2 2" xfId="36579" xr:uid="{00000000-0005-0000-0000-000050470000}"/>
    <cellStyle name="Input 19 2 2 2 2 2 2 2" xfId="36580" xr:uid="{00000000-0005-0000-0000-000051470000}"/>
    <cellStyle name="Input 19 2 2 2 2 2 2 2 2" xfId="36581" xr:uid="{00000000-0005-0000-0000-000052470000}"/>
    <cellStyle name="Input 19 2 2 2 2 2 2 2 2 2" xfId="36582" xr:uid="{00000000-0005-0000-0000-000053470000}"/>
    <cellStyle name="Input 19 2 2 2 2 2 2 2 2 2 2" xfId="36583" xr:uid="{00000000-0005-0000-0000-000054470000}"/>
    <cellStyle name="Input 19 2 2 2 2 2 2 2 2 3" xfId="36584" xr:uid="{00000000-0005-0000-0000-000055470000}"/>
    <cellStyle name="Input 19 2 2 2 2 2 2 2 3" xfId="36585" xr:uid="{00000000-0005-0000-0000-000056470000}"/>
    <cellStyle name="Input 19 2 2 2 2 2 2 2 3 2" xfId="36586" xr:uid="{00000000-0005-0000-0000-000057470000}"/>
    <cellStyle name="Input 19 2 2 2 2 2 2 2 4" xfId="36587" xr:uid="{00000000-0005-0000-0000-000058470000}"/>
    <cellStyle name="Input 19 2 2 2 2 2 2 3" xfId="36588" xr:uid="{00000000-0005-0000-0000-000059470000}"/>
    <cellStyle name="Input 19 2 2 2 2 2 2 3 2" xfId="36589" xr:uid="{00000000-0005-0000-0000-00005A470000}"/>
    <cellStyle name="Input 19 2 2 2 2 2 2 3 2 2" xfId="36590" xr:uid="{00000000-0005-0000-0000-00005B470000}"/>
    <cellStyle name="Input 19 2 2 2 2 2 2 3 3" xfId="36591" xr:uid="{00000000-0005-0000-0000-00005C470000}"/>
    <cellStyle name="Input 19 2 2 2 2 2 2 4" xfId="36592" xr:uid="{00000000-0005-0000-0000-00005D470000}"/>
    <cellStyle name="Input 19 2 2 2 2 2 2 4 2" xfId="36593" xr:uid="{00000000-0005-0000-0000-00005E470000}"/>
    <cellStyle name="Input 19 2 2 2 2 2 2 5" xfId="36594" xr:uid="{00000000-0005-0000-0000-00005F470000}"/>
    <cellStyle name="Input 19 2 2 2 2 2 3" xfId="36595" xr:uid="{00000000-0005-0000-0000-000060470000}"/>
    <cellStyle name="Input 19 2 2 2 2 2 3 2" xfId="36596" xr:uid="{00000000-0005-0000-0000-000061470000}"/>
    <cellStyle name="Input 19 2 2 2 2 2 3 2 2" xfId="36597" xr:uid="{00000000-0005-0000-0000-000062470000}"/>
    <cellStyle name="Input 19 2 2 2 2 2 3 2 2 2" xfId="36598" xr:uid="{00000000-0005-0000-0000-000063470000}"/>
    <cellStyle name="Input 19 2 2 2 2 2 3 2 3" xfId="36599" xr:uid="{00000000-0005-0000-0000-000064470000}"/>
    <cellStyle name="Input 19 2 2 2 2 2 3 3" xfId="36600" xr:uid="{00000000-0005-0000-0000-000065470000}"/>
    <cellStyle name="Input 19 2 2 2 2 2 3 3 2" xfId="36601" xr:uid="{00000000-0005-0000-0000-000066470000}"/>
    <cellStyle name="Input 19 2 2 2 2 2 3 4" xfId="36602" xr:uid="{00000000-0005-0000-0000-000067470000}"/>
    <cellStyle name="Input 19 2 2 2 2 2 4" xfId="36603" xr:uid="{00000000-0005-0000-0000-000068470000}"/>
    <cellStyle name="Input 19 2 2 2 2 2 4 2" xfId="36604" xr:uid="{00000000-0005-0000-0000-000069470000}"/>
    <cellStyle name="Input 19 2 2 2 2 2 5" xfId="36605" xr:uid="{00000000-0005-0000-0000-00006A470000}"/>
    <cellStyle name="Input 19 2 2 2 2 3" xfId="36606" xr:uid="{00000000-0005-0000-0000-00006B470000}"/>
    <cellStyle name="Input 19 2 2 2 2 3 2" xfId="36607" xr:uid="{00000000-0005-0000-0000-00006C470000}"/>
    <cellStyle name="Input 19 2 2 2 2 3 2 2" xfId="36608" xr:uid="{00000000-0005-0000-0000-00006D470000}"/>
    <cellStyle name="Input 19 2 2 2 2 3 2 2 2" xfId="36609" xr:uid="{00000000-0005-0000-0000-00006E470000}"/>
    <cellStyle name="Input 19 2 2 2 2 3 2 2 2 2" xfId="36610" xr:uid="{00000000-0005-0000-0000-00006F470000}"/>
    <cellStyle name="Input 19 2 2 2 2 3 2 2 3" xfId="36611" xr:uid="{00000000-0005-0000-0000-000070470000}"/>
    <cellStyle name="Input 19 2 2 2 2 3 2 3" xfId="36612" xr:uid="{00000000-0005-0000-0000-000071470000}"/>
    <cellStyle name="Input 19 2 2 2 2 3 2 3 2" xfId="36613" xr:uid="{00000000-0005-0000-0000-000072470000}"/>
    <cellStyle name="Input 19 2 2 2 2 3 2 4" xfId="36614" xr:uid="{00000000-0005-0000-0000-000073470000}"/>
    <cellStyle name="Input 19 2 2 2 2 3 3" xfId="36615" xr:uid="{00000000-0005-0000-0000-000074470000}"/>
    <cellStyle name="Input 19 2 2 2 2 3 3 2" xfId="36616" xr:uid="{00000000-0005-0000-0000-000075470000}"/>
    <cellStyle name="Input 19 2 2 2 2 3 3 2 2" xfId="36617" xr:uid="{00000000-0005-0000-0000-000076470000}"/>
    <cellStyle name="Input 19 2 2 2 2 3 3 3" xfId="36618" xr:uid="{00000000-0005-0000-0000-000077470000}"/>
    <cellStyle name="Input 19 2 2 2 2 3 4" xfId="36619" xr:uid="{00000000-0005-0000-0000-000078470000}"/>
    <cellStyle name="Input 19 2 2 2 2 3 4 2" xfId="36620" xr:uid="{00000000-0005-0000-0000-000079470000}"/>
    <cellStyle name="Input 19 2 2 2 2 3 5" xfId="36621" xr:uid="{00000000-0005-0000-0000-00007A470000}"/>
    <cellStyle name="Input 19 2 2 2 2 4" xfId="36622" xr:uid="{00000000-0005-0000-0000-00007B470000}"/>
    <cellStyle name="Input 19 2 2 2 2 4 2" xfId="36623" xr:uid="{00000000-0005-0000-0000-00007C470000}"/>
    <cellStyle name="Input 19 2 2 2 2 4 2 2" xfId="36624" xr:uid="{00000000-0005-0000-0000-00007D470000}"/>
    <cellStyle name="Input 19 2 2 2 2 4 2 2 2" xfId="36625" xr:uid="{00000000-0005-0000-0000-00007E470000}"/>
    <cellStyle name="Input 19 2 2 2 2 4 2 3" xfId="36626" xr:uid="{00000000-0005-0000-0000-00007F470000}"/>
    <cellStyle name="Input 19 2 2 2 2 4 3" xfId="36627" xr:uid="{00000000-0005-0000-0000-000080470000}"/>
    <cellStyle name="Input 19 2 2 2 2 4 3 2" xfId="36628" xr:uid="{00000000-0005-0000-0000-000081470000}"/>
    <cellStyle name="Input 19 2 2 2 2 4 4" xfId="36629" xr:uid="{00000000-0005-0000-0000-000082470000}"/>
    <cellStyle name="Input 19 2 2 2 2 5" xfId="36630" xr:uid="{00000000-0005-0000-0000-000083470000}"/>
    <cellStyle name="Input 19 2 2 2 2 5 2" xfId="36631" xr:uid="{00000000-0005-0000-0000-000084470000}"/>
    <cellStyle name="Input 19 2 2 2 2 6" xfId="36632" xr:uid="{00000000-0005-0000-0000-000085470000}"/>
    <cellStyle name="Input 19 2 2 2 3" xfId="36633" xr:uid="{00000000-0005-0000-0000-000086470000}"/>
    <cellStyle name="Input 19 2 2 2 3 2" xfId="36634" xr:uid="{00000000-0005-0000-0000-000087470000}"/>
    <cellStyle name="Input 19 2 2 2 3 2 2" xfId="36635" xr:uid="{00000000-0005-0000-0000-000088470000}"/>
    <cellStyle name="Input 19 2 2 2 3 2 2 2" xfId="36636" xr:uid="{00000000-0005-0000-0000-000089470000}"/>
    <cellStyle name="Input 19 2 2 2 3 2 2 2 2" xfId="36637" xr:uid="{00000000-0005-0000-0000-00008A470000}"/>
    <cellStyle name="Input 19 2 2 2 3 2 2 2 2 2" xfId="36638" xr:uid="{00000000-0005-0000-0000-00008B470000}"/>
    <cellStyle name="Input 19 2 2 2 3 2 2 2 3" xfId="36639" xr:uid="{00000000-0005-0000-0000-00008C470000}"/>
    <cellStyle name="Input 19 2 2 2 3 2 2 3" xfId="36640" xr:uid="{00000000-0005-0000-0000-00008D470000}"/>
    <cellStyle name="Input 19 2 2 2 3 2 2 3 2" xfId="36641" xr:uid="{00000000-0005-0000-0000-00008E470000}"/>
    <cellStyle name="Input 19 2 2 2 3 2 2 4" xfId="36642" xr:uid="{00000000-0005-0000-0000-00008F470000}"/>
    <cellStyle name="Input 19 2 2 2 3 2 3" xfId="36643" xr:uid="{00000000-0005-0000-0000-000090470000}"/>
    <cellStyle name="Input 19 2 2 2 3 2 3 2" xfId="36644" xr:uid="{00000000-0005-0000-0000-000091470000}"/>
    <cellStyle name="Input 19 2 2 2 3 2 3 2 2" xfId="36645" xr:uid="{00000000-0005-0000-0000-000092470000}"/>
    <cellStyle name="Input 19 2 2 2 3 2 3 3" xfId="36646" xr:uid="{00000000-0005-0000-0000-000093470000}"/>
    <cellStyle name="Input 19 2 2 2 3 2 4" xfId="36647" xr:uid="{00000000-0005-0000-0000-000094470000}"/>
    <cellStyle name="Input 19 2 2 2 3 2 4 2" xfId="36648" xr:uid="{00000000-0005-0000-0000-000095470000}"/>
    <cellStyle name="Input 19 2 2 2 3 2 5" xfId="36649" xr:uid="{00000000-0005-0000-0000-000096470000}"/>
    <cellStyle name="Input 19 2 2 2 3 3" xfId="36650" xr:uid="{00000000-0005-0000-0000-000097470000}"/>
    <cellStyle name="Input 19 2 2 2 3 3 2" xfId="36651" xr:uid="{00000000-0005-0000-0000-000098470000}"/>
    <cellStyle name="Input 19 2 2 2 3 3 2 2" xfId="36652" xr:uid="{00000000-0005-0000-0000-000099470000}"/>
    <cellStyle name="Input 19 2 2 2 3 3 2 2 2" xfId="36653" xr:uid="{00000000-0005-0000-0000-00009A470000}"/>
    <cellStyle name="Input 19 2 2 2 3 3 2 3" xfId="36654" xr:uid="{00000000-0005-0000-0000-00009B470000}"/>
    <cellStyle name="Input 19 2 2 2 3 3 3" xfId="36655" xr:uid="{00000000-0005-0000-0000-00009C470000}"/>
    <cellStyle name="Input 19 2 2 2 3 3 3 2" xfId="36656" xr:uid="{00000000-0005-0000-0000-00009D470000}"/>
    <cellStyle name="Input 19 2 2 2 3 3 4" xfId="36657" xr:uid="{00000000-0005-0000-0000-00009E470000}"/>
    <cellStyle name="Input 19 2 2 2 3 4" xfId="36658" xr:uid="{00000000-0005-0000-0000-00009F470000}"/>
    <cellStyle name="Input 19 2 2 2 3 4 2" xfId="36659" xr:uid="{00000000-0005-0000-0000-0000A0470000}"/>
    <cellStyle name="Input 19 2 2 2 3 5" xfId="36660" xr:uid="{00000000-0005-0000-0000-0000A1470000}"/>
    <cellStyle name="Input 19 2 2 2 4" xfId="36661" xr:uid="{00000000-0005-0000-0000-0000A2470000}"/>
    <cellStyle name="Input 19 2 2 2 4 2" xfId="36662" xr:uid="{00000000-0005-0000-0000-0000A3470000}"/>
    <cellStyle name="Input 19 2 2 2 4 2 2" xfId="36663" xr:uid="{00000000-0005-0000-0000-0000A4470000}"/>
    <cellStyle name="Input 19 2 2 2 4 2 2 2" xfId="36664" xr:uid="{00000000-0005-0000-0000-0000A5470000}"/>
    <cellStyle name="Input 19 2 2 2 4 2 2 2 2" xfId="36665" xr:uid="{00000000-0005-0000-0000-0000A6470000}"/>
    <cellStyle name="Input 19 2 2 2 4 2 2 3" xfId="36666" xr:uid="{00000000-0005-0000-0000-0000A7470000}"/>
    <cellStyle name="Input 19 2 2 2 4 2 3" xfId="36667" xr:uid="{00000000-0005-0000-0000-0000A8470000}"/>
    <cellStyle name="Input 19 2 2 2 4 2 3 2" xfId="36668" xr:uid="{00000000-0005-0000-0000-0000A9470000}"/>
    <cellStyle name="Input 19 2 2 2 4 2 4" xfId="36669" xr:uid="{00000000-0005-0000-0000-0000AA470000}"/>
    <cellStyle name="Input 19 2 2 2 4 3" xfId="36670" xr:uid="{00000000-0005-0000-0000-0000AB470000}"/>
    <cellStyle name="Input 19 2 2 2 4 3 2" xfId="36671" xr:uid="{00000000-0005-0000-0000-0000AC470000}"/>
    <cellStyle name="Input 19 2 2 2 4 3 2 2" xfId="36672" xr:uid="{00000000-0005-0000-0000-0000AD470000}"/>
    <cellStyle name="Input 19 2 2 2 4 3 3" xfId="36673" xr:uid="{00000000-0005-0000-0000-0000AE470000}"/>
    <cellStyle name="Input 19 2 2 2 4 4" xfId="36674" xr:uid="{00000000-0005-0000-0000-0000AF470000}"/>
    <cellStyle name="Input 19 2 2 2 4 4 2" xfId="36675" xr:uid="{00000000-0005-0000-0000-0000B0470000}"/>
    <cellStyle name="Input 19 2 2 2 4 5" xfId="36676" xr:uid="{00000000-0005-0000-0000-0000B1470000}"/>
    <cellStyle name="Input 19 2 2 2 5" xfId="36677" xr:uid="{00000000-0005-0000-0000-0000B2470000}"/>
    <cellStyle name="Input 19 2 2 2 5 2" xfId="36678" xr:uid="{00000000-0005-0000-0000-0000B3470000}"/>
    <cellStyle name="Input 19 2 2 2 5 2 2" xfId="36679" xr:uid="{00000000-0005-0000-0000-0000B4470000}"/>
    <cellStyle name="Input 19 2 2 2 5 2 2 2" xfId="36680" xr:uid="{00000000-0005-0000-0000-0000B5470000}"/>
    <cellStyle name="Input 19 2 2 2 5 2 3" xfId="36681" xr:uid="{00000000-0005-0000-0000-0000B6470000}"/>
    <cellStyle name="Input 19 2 2 2 5 3" xfId="36682" xr:uid="{00000000-0005-0000-0000-0000B7470000}"/>
    <cellStyle name="Input 19 2 2 2 5 3 2" xfId="36683" xr:uid="{00000000-0005-0000-0000-0000B8470000}"/>
    <cellStyle name="Input 19 2 2 2 5 4" xfId="36684" xr:uid="{00000000-0005-0000-0000-0000B9470000}"/>
    <cellStyle name="Input 19 2 2 2 6" xfId="36685" xr:uid="{00000000-0005-0000-0000-0000BA470000}"/>
    <cellStyle name="Input 19 2 2 2 6 2" xfId="36686" xr:uid="{00000000-0005-0000-0000-0000BB470000}"/>
    <cellStyle name="Input 19 2 2 2 7" xfId="36687" xr:uid="{00000000-0005-0000-0000-0000BC470000}"/>
    <cellStyle name="Input 19 2 2 3" xfId="36688" xr:uid="{00000000-0005-0000-0000-0000BD470000}"/>
    <cellStyle name="Input 19 2 2 3 2" xfId="36689" xr:uid="{00000000-0005-0000-0000-0000BE470000}"/>
    <cellStyle name="Input 19 2 2 3 2 2" xfId="36690" xr:uid="{00000000-0005-0000-0000-0000BF470000}"/>
    <cellStyle name="Input 19 2 2 3 2 2 2" xfId="36691" xr:uid="{00000000-0005-0000-0000-0000C0470000}"/>
    <cellStyle name="Input 19 2 2 3 2 2 2 2" xfId="36692" xr:uid="{00000000-0005-0000-0000-0000C1470000}"/>
    <cellStyle name="Input 19 2 2 3 2 2 2 2 2" xfId="36693" xr:uid="{00000000-0005-0000-0000-0000C2470000}"/>
    <cellStyle name="Input 19 2 2 3 2 2 2 2 2 2" xfId="36694" xr:uid="{00000000-0005-0000-0000-0000C3470000}"/>
    <cellStyle name="Input 19 2 2 3 2 2 2 2 3" xfId="36695" xr:uid="{00000000-0005-0000-0000-0000C4470000}"/>
    <cellStyle name="Input 19 2 2 3 2 2 2 3" xfId="36696" xr:uid="{00000000-0005-0000-0000-0000C5470000}"/>
    <cellStyle name="Input 19 2 2 3 2 2 2 3 2" xfId="36697" xr:uid="{00000000-0005-0000-0000-0000C6470000}"/>
    <cellStyle name="Input 19 2 2 3 2 2 2 4" xfId="36698" xr:uid="{00000000-0005-0000-0000-0000C7470000}"/>
    <cellStyle name="Input 19 2 2 3 2 2 3" xfId="36699" xr:uid="{00000000-0005-0000-0000-0000C8470000}"/>
    <cellStyle name="Input 19 2 2 3 2 2 3 2" xfId="36700" xr:uid="{00000000-0005-0000-0000-0000C9470000}"/>
    <cellStyle name="Input 19 2 2 3 2 2 3 2 2" xfId="36701" xr:uid="{00000000-0005-0000-0000-0000CA470000}"/>
    <cellStyle name="Input 19 2 2 3 2 2 3 3" xfId="36702" xr:uid="{00000000-0005-0000-0000-0000CB470000}"/>
    <cellStyle name="Input 19 2 2 3 2 2 4" xfId="36703" xr:uid="{00000000-0005-0000-0000-0000CC470000}"/>
    <cellStyle name="Input 19 2 2 3 2 2 4 2" xfId="36704" xr:uid="{00000000-0005-0000-0000-0000CD470000}"/>
    <cellStyle name="Input 19 2 2 3 2 2 5" xfId="36705" xr:uid="{00000000-0005-0000-0000-0000CE470000}"/>
    <cellStyle name="Input 19 2 2 3 2 3" xfId="36706" xr:uid="{00000000-0005-0000-0000-0000CF470000}"/>
    <cellStyle name="Input 19 2 2 3 2 3 2" xfId="36707" xr:uid="{00000000-0005-0000-0000-0000D0470000}"/>
    <cellStyle name="Input 19 2 2 3 2 3 2 2" xfId="36708" xr:uid="{00000000-0005-0000-0000-0000D1470000}"/>
    <cellStyle name="Input 19 2 2 3 2 3 2 2 2" xfId="36709" xr:uid="{00000000-0005-0000-0000-0000D2470000}"/>
    <cellStyle name="Input 19 2 2 3 2 3 2 3" xfId="36710" xr:uid="{00000000-0005-0000-0000-0000D3470000}"/>
    <cellStyle name="Input 19 2 2 3 2 3 3" xfId="36711" xr:uid="{00000000-0005-0000-0000-0000D4470000}"/>
    <cellStyle name="Input 19 2 2 3 2 3 3 2" xfId="36712" xr:uid="{00000000-0005-0000-0000-0000D5470000}"/>
    <cellStyle name="Input 19 2 2 3 2 3 4" xfId="36713" xr:uid="{00000000-0005-0000-0000-0000D6470000}"/>
    <cellStyle name="Input 19 2 2 3 2 4" xfId="36714" xr:uid="{00000000-0005-0000-0000-0000D7470000}"/>
    <cellStyle name="Input 19 2 2 3 2 4 2" xfId="36715" xr:uid="{00000000-0005-0000-0000-0000D8470000}"/>
    <cellStyle name="Input 19 2 2 3 2 5" xfId="36716" xr:uid="{00000000-0005-0000-0000-0000D9470000}"/>
    <cellStyle name="Input 19 2 2 3 3" xfId="36717" xr:uid="{00000000-0005-0000-0000-0000DA470000}"/>
    <cellStyle name="Input 19 2 2 3 3 2" xfId="36718" xr:uid="{00000000-0005-0000-0000-0000DB470000}"/>
    <cellStyle name="Input 19 2 2 3 3 2 2" xfId="36719" xr:uid="{00000000-0005-0000-0000-0000DC470000}"/>
    <cellStyle name="Input 19 2 2 3 3 2 2 2" xfId="36720" xr:uid="{00000000-0005-0000-0000-0000DD470000}"/>
    <cellStyle name="Input 19 2 2 3 3 2 2 2 2" xfId="36721" xr:uid="{00000000-0005-0000-0000-0000DE470000}"/>
    <cellStyle name="Input 19 2 2 3 3 2 2 3" xfId="36722" xr:uid="{00000000-0005-0000-0000-0000DF470000}"/>
    <cellStyle name="Input 19 2 2 3 3 2 3" xfId="36723" xr:uid="{00000000-0005-0000-0000-0000E0470000}"/>
    <cellStyle name="Input 19 2 2 3 3 2 3 2" xfId="36724" xr:uid="{00000000-0005-0000-0000-0000E1470000}"/>
    <cellStyle name="Input 19 2 2 3 3 2 4" xfId="36725" xr:uid="{00000000-0005-0000-0000-0000E2470000}"/>
    <cellStyle name="Input 19 2 2 3 3 3" xfId="36726" xr:uid="{00000000-0005-0000-0000-0000E3470000}"/>
    <cellStyle name="Input 19 2 2 3 3 3 2" xfId="36727" xr:uid="{00000000-0005-0000-0000-0000E4470000}"/>
    <cellStyle name="Input 19 2 2 3 3 3 2 2" xfId="36728" xr:uid="{00000000-0005-0000-0000-0000E5470000}"/>
    <cellStyle name="Input 19 2 2 3 3 3 3" xfId="36729" xr:uid="{00000000-0005-0000-0000-0000E6470000}"/>
    <cellStyle name="Input 19 2 2 3 3 4" xfId="36730" xr:uid="{00000000-0005-0000-0000-0000E7470000}"/>
    <cellStyle name="Input 19 2 2 3 3 4 2" xfId="36731" xr:uid="{00000000-0005-0000-0000-0000E8470000}"/>
    <cellStyle name="Input 19 2 2 3 3 5" xfId="36732" xr:uid="{00000000-0005-0000-0000-0000E9470000}"/>
    <cellStyle name="Input 19 2 2 3 4" xfId="36733" xr:uid="{00000000-0005-0000-0000-0000EA470000}"/>
    <cellStyle name="Input 19 2 2 3 4 2" xfId="36734" xr:uid="{00000000-0005-0000-0000-0000EB470000}"/>
    <cellStyle name="Input 19 2 2 3 4 2 2" xfId="36735" xr:uid="{00000000-0005-0000-0000-0000EC470000}"/>
    <cellStyle name="Input 19 2 2 3 4 2 2 2" xfId="36736" xr:uid="{00000000-0005-0000-0000-0000ED470000}"/>
    <cellStyle name="Input 19 2 2 3 4 2 3" xfId="36737" xr:uid="{00000000-0005-0000-0000-0000EE470000}"/>
    <cellStyle name="Input 19 2 2 3 4 3" xfId="36738" xr:uid="{00000000-0005-0000-0000-0000EF470000}"/>
    <cellStyle name="Input 19 2 2 3 4 3 2" xfId="36739" xr:uid="{00000000-0005-0000-0000-0000F0470000}"/>
    <cellStyle name="Input 19 2 2 3 4 4" xfId="36740" xr:uid="{00000000-0005-0000-0000-0000F1470000}"/>
    <cellStyle name="Input 19 2 2 3 5" xfId="36741" xr:uid="{00000000-0005-0000-0000-0000F2470000}"/>
    <cellStyle name="Input 19 2 2 3 5 2" xfId="36742" xr:uid="{00000000-0005-0000-0000-0000F3470000}"/>
    <cellStyle name="Input 19 2 2 3 6" xfId="36743" xr:uid="{00000000-0005-0000-0000-0000F4470000}"/>
    <cellStyle name="Input 19 2 2 4" xfId="36744" xr:uid="{00000000-0005-0000-0000-0000F5470000}"/>
    <cellStyle name="Input 19 2 2 4 2" xfId="36745" xr:uid="{00000000-0005-0000-0000-0000F6470000}"/>
    <cellStyle name="Input 19 2 2 4 2 2" xfId="36746" xr:uid="{00000000-0005-0000-0000-0000F7470000}"/>
    <cellStyle name="Input 19 2 2 4 2 2 2" xfId="36747" xr:uid="{00000000-0005-0000-0000-0000F8470000}"/>
    <cellStyle name="Input 19 2 2 4 2 2 2 2" xfId="36748" xr:uid="{00000000-0005-0000-0000-0000F9470000}"/>
    <cellStyle name="Input 19 2 2 4 2 2 2 2 2" xfId="36749" xr:uid="{00000000-0005-0000-0000-0000FA470000}"/>
    <cellStyle name="Input 19 2 2 4 2 2 2 3" xfId="36750" xr:uid="{00000000-0005-0000-0000-0000FB470000}"/>
    <cellStyle name="Input 19 2 2 4 2 2 3" xfId="36751" xr:uid="{00000000-0005-0000-0000-0000FC470000}"/>
    <cellStyle name="Input 19 2 2 4 2 2 3 2" xfId="36752" xr:uid="{00000000-0005-0000-0000-0000FD470000}"/>
    <cellStyle name="Input 19 2 2 4 2 2 4" xfId="36753" xr:uid="{00000000-0005-0000-0000-0000FE470000}"/>
    <cellStyle name="Input 19 2 2 4 2 3" xfId="36754" xr:uid="{00000000-0005-0000-0000-0000FF470000}"/>
    <cellStyle name="Input 19 2 2 4 2 3 2" xfId="36755" xr:uid="{00000000-0005-0000-0000-000000480000}"/>
    <cellStyle name="Input 19 2 2 4 2 3 2 2" xfId="36756" xr:uid="{00000000-0005-0000-0000-000001480000}"/>
    <cellStyle name="Input 19 2 2 4 2 3 3" xfId="36757" xr:uid="{00000000-0005-0000-0000-000002480000}"/>
    <cellStyle name="Input 19 2 2 4 2 4" xfId="36758" xr:uid="{00000000-0005-0000-0000-000003480000}"/>
    <cellStyle name="Input 19 2 2 4 2 4 2" xfId="36759" xr:uid="{00000000-0005-0000-0000-000004480000}"/>
    <cellStyle name="Input 19 2 2 4 2 5" xfId="36760" xr:uid="{00000000-0005-0000-0000-000005480000}"/>
    <cellStyle name="Input 19 2 2 4 3" xfId="36761" xr:uid="{00000000-0005-0000-0000-000006480000}"/>
    <cellStyle name="Input 19 2 2 4 3 2" xfId="36762" xr:uid="{00000000-0005-0000-0000-000007480000}"/>
    <cellStyle name="Input 19 2 2 4 3 2 2" xfId="36763" xr:uid="{00000000-0005-0000-0000-000008480000}"/>
    <cellStyle name="Input 19 2 2 4 3 2 2 2" xfId="36764" xr:uid="{00000000-0005-0000-0000-000009480000}"/>
    <cellStyle name="Input 19 2 2 4 3 2 3" xfId="36765" xr:uid="{00000000-0005-0000-0000-00000A480000}"/>
    <cellStyle name="Input 19 2 2 4 3 3" xfId="36766" xr:uid="{00000000-0005-0000-0000-00000B480000}"/>
    <cellStyle name="Input 19 2 2 4 3 3 2" xfId="36767" xr:uid="{00000000-0005-0000-0000-00000C480000}"/>
    <cellStyle name="Input 19 2 2 4 3 4" xfId="36768" xr:uid="{00000000-0005-0000-0000-00000D480000}"/>
    <cellStyle name="Input 19 2 2 4 4" xfId="36769" xr:uid="{00000000-0005-0000-0000-00000E480000}"/>
    <cellStyle name="Input 19 2 2 4 4 2" xfId="36770" xr:uid="{00000000-0005-0000-0000-00000F480000}"/>
    <cellStyle name="Input 19 2 2 4 5" xfId="36771" xr:uid="{00000000-0005-0000-0000-000010480000}"/>
    <cellStyle name="Input 19 2 2 5" xfId="36772" xr:uid="{00000000-0005-0000-0000-000011480000}"/>
    <cellStyle name="Input 19 2 2 5 2" xfId="36773" xr:uid="{00000000-0005-0000-0000-000012480000}"/>
    <cellStyle name="Input 19 2 2 5 2 2" xfId="36774" xr:uid="{00000000-0005-0000-0000-000013480000}"/>
    <cellStyle name="Input 19 2 2 5 2 2 2" xfId="36775" xr:uid="{00000000-0005-0000-0000-000014480000}"/>
    <cellStyle name="Input 19 2 2 5 2 2 2 2" xfId="36776" xr:uid="{00000000-0005-0000-0000-000015480000}"/>
    <cellStyle name="Input 19 2 2 5 2 2 3" xfId="36777" xr:uid="{00000000-0005-0000-0000-000016480000}"/>
    <cellStyle name="Input 19 2 2 5 2 3" xfId="36778" xr:uid="{00000000-0005-0000-0000-000017480000}"/>
    <cellStyle name="Input 19 2 2 5 2 3 2" xfId="36779" xr:uid="{00000000-0005-0000-0000-000018480000}"/>
    <cellStyle name="Input 19 2 2 5 2 4" xfId="36780" xr:uid="{00000000-0005-0000-0000-000019480000}"/>
    <cellStyle name="Input 19 2 2 5 3" xfId="36781" xr:uid="{00000000-0005-0000-0000-00001A480000}"/>
    <cellStyle name="Input 19 2 2 5 3 2" xfId="36782" xr:uid="{00000000-0005-0000-0000-00001B480000}"/>
    <cellStyle name="Input 19 2 2 5 3 2 2" xfId="36783" xr:uid="{00000000-0005-0000-0000-00001C480000}"/>
    <cellStyle name="Input 19 2 2 5 3 3" xfId="36784" xr:uid="{00000000-0005-0000-0000-00001D480000}"/>
    <cellStyle name="Input 19 2 2 5 4" xfId="36785" xr:uid="{00000000-0005-0000-0000-00001E480000}"/>
    <cellStyle name="Input 19 2 2 5 4 2" xfId="36786" xr:uid="{00000000-0005-0000-0000-00001F480000}"/>
    <cellStyle name="Input 19 2 2 5 5" xfId="36787" xr:uid="{00000000-0005-0000-0000-000020480000}"/>
    <cellStyle name="Input 19 2 2 6" xfId="36788" xr:uid="{00000000-0005-0000-0000-000021480000}"/>
    <cellStyle name="Input 19 2 2 6 2" xfId="36789" xr:uid="{00000000-0005-0000-0000-000022480000}"/>
    <cellStyle name="Input 19 2 2 6 2 2" xfId="36790" xr:uid="{00000000-0005-0000-0000-000023480000}"/>
    <cellStyle name="Input 19 2 2 6 2 2 2" xfId="36791" xr:uid="{00000000-0005-0000-0000-000024480000}"/>
    <cellStyle name="Input 19 2 2 6 2 3" xfId="36792" xr:uid="{00000000-0005-0000-0000-000025480000}"/>
    <cellStyle name="Input 19 2 2 6 3" xfId="36793" xr:uid="{00000000-0005-0000-0000-000026480000}"/>
    <cellStyle name="Input 19 2 2 6 3 2" xfId="36794" xr:uid="{00000000-0005-0000-0000-000027480000}"/>
    <cellStyle name="Input 19 2 2 6 4" xfId="36795" xr:uid="{00000000-0005-0000-0000-000028480000}"/>
    <cellStyle name="Input 19 2 2 7" xfId="36796" xr:uid="{00000000-0005-0000-0000-000029480000}"/>
    <cellStyle name="Input 19 2 2 7 2" xfId="36797" xr:uid="{00000000-0005-0000-0000-00002A480000}"/>
    <cellStyle name="Input 19 2 2 8" xfId="36798" xr:uid="{00000000-0005-0000-0000-00002B480000}"/>
    <cellStyle name="Input 19 2 3" xfId="36799" xr:uid="{00000000-0005-0000-0000-00002C480000}"/>
    <cellStyle name="Input 19 2 3 2" xfId="36800" xr:uid="{00000000-0005-0000-0000-00002D480000}"/>
    <cellStyle name="Input 19 2 3 2 2" xfId="36801" xr:uid="{00000000-0005-0000-0000-00002E480000}"/>
    <cellStyle name="Input 19 2 3 2 2 2" xfId="36802" xr:uid="{00000000-0005-0000-0000-00002F480000}"/>
    <cellStyle name="Input 19 2 3 2 2 2 2" xfId="36803" xr:uid="{00000000-0005-0000-0000-000030480000}"/>
    <cellStyle name="Input 19 2 3 2 2 2 2 2" xfId="36804" xr:uid="{00000000-0005-0000-0000-000031480000}"/>
    <cellStyle name="Input 19 2 3 2 2 2 3" xfId="36805" xr:uid="{00000000-0005-0000-0000-000032480000}"/>
    <cellStyle name="Input 19 2 3 2 2 3" xfId="36806" xr:uid="{00000000-0005-0000-0000-000033480000}"/>
    <cellStyle name="Input 19 2 3 2 2 3 2" xfId="36807" xr:uid="{00000000-0005-0000-0000-000034480000}"/>
    <cellStyle name="Input 19 2 3 2 2 4" xfId="36808" xr:uid="{00000000-0005-0000-0000-000035480000}"/>
    <cellStyle name="Input 19 2 3 2 3" xfId="36809" xr:uid="{00000000-0005-0000-0000-000036480000}"/>
    <cellStyle name="Input 19 2 3 2 3 2" xfId="36810" xr:uid="{00000000-0005-0000-0000-000037480000}"/>
    <cellStyle name="Input 19 2 3 2 3 2 2" xfId="36811" xr:uid="{00000000-0005-0000-0000-000038480000}"/>
    <cellStyle name="Input 19 2 3 2 3 3" xfId="36812" xr:uid="{00000000-0005-0000-0000-000039480000}"/>
    <cellStyle name="Input 19 2 3 2 4" xfId="36813" xr:uid="{00000000-0005-0000-0000-00003A480000}"/>
    <cellStyle name="Input 19 2 3 2 4 2" xfId="36814" xr:uid="{00000000-0005-0000-0000-00003B480000}"/>
    <cellStyle name="Input 19 2 3 2 5" xfId="36815" xr:uid="{00000000-0005-0000-0000-00003C480000}"/>
    <cellStyle name="Input 19 2 3 3" xfId="36816" xr:uid="{00000000-0005-0000-0000-00003D480000}"/>
    <cellStyle name="Input 19 2 3 3 2" xfId="36817" xr:uid="{00000000-0005-0000-0000-00003E480000}"/>
    <cellStyle name="Input 19 2 3 3 2 2" xfId="36818" xr:uid="{00000000-0005-0000-0000-00003F480000}"/>
    <cellStyle name="Input 19 2 3 3 2 2 2" xfId="36819" xr:uid="{00000000-0005-0000-0000-000040480000}"/>
    <cellStyle name="Input 19 2 3 3 2 3" xfId="36820" xr:uid="{00000000-0005-0000-0000-000041480000}"/>
    <cellStyle name="Input 19 2 3 3 3" xfId="36821" xr:uid="{00000000-0005-0000-0000-000042480000}"/>
    <cellStyle name="Input 19 2 3 3 3 2" xfId="36822" xr:uid="{00000000-0005-0000-0000-000043480000}"/>
    <cellStyle name="Input 19 2 3 3 4" xfId="36823" xr:uid="{00000000-0005-0000-0000-000044480000}"/>
    <cellStyle name="Input 19 2 3 4" xfId="36824" xr:uid="{00000000-0005-0000-0000-000045480000}"/>
    <cellStyle name="Input 19 2 3 4 2" xfId="36825" xr:uid="{00000000-0005-0000-0000-000046480000}"/>
    <cellStyle name="Input 19 2 3 5" xfId="36826" xr:uid="{00000000-0005-0000-0000-000047480000}"/>
    <cellStyle name="Input 19 2 4" xfId="36827" xr:uid="{00000000-0005-0000-0000-000048480000}"/>
    <cellStyle name="Input 19 2 4 2" xfId="36828" xr:uid="{00000000-0005-0000-0000-000049480000}"/>
    <cellStyle name="Input 19 2 4 2 2" xfId="36829" xr:uid="{00000000-0005-0000-0000-00004A480000}"/>
    <cellStyle name="Input 19 2 4 2 2 2" xfId="36830" xr:uid="{00000000-0005-0000-0000-00004B480000}"/>
    <cellStyle name="Input 19 2 4 2 2 2 2" xfId="36831" xr:uid="{00000000-0005-0000-0000-00004C480000}"/>
    <cellStyle name="Input 19 2 4 2 2 3" xfId="36832" xr:uid="{00000000-0005-0000-0000-00004D480000}"/>
    <cellStyle name="Input 19 2 4 2 3" xfId="36833" xr:uid="{00000000-0005-0000-0000-00004E480000}"/>
    <cellStyle name="Input 19 2 4 2 3 2" xfId="36834" xr:uid="{00000000-0005-0000-0000-00004F480000}"/>
    <cellStyle name="Input 19 2 4 2 4" xfId="36835" xr:uid="{00000000-0005-0000-0000-000050480000}"/>
    <cellStyle name="Input 19 2 4 3" xfId="36836" xr:uid="{00000000-0005-0000-0000-000051480000}"/>
    <cellStyle name="Input 19 2 4 3 2" xfId="36837" xr:uid="{00000000-0005-0000-0000-000052480000}"/>
    <cellStyle name="Input 19 2 4 3 2 2" xfId="36838" xr:uid="{00000000-0005-0000-0000-000053480000}"/>
    <cellStyle name="Input 19 2 4 3 3" xfId="36839" xr:uid="{00000000-0005-0000-0000-000054480000}"/>
    <cellStyle name="Input 19 2 4 4" xfId="36840" xr:uid="{00000000-0005-0000-0000-000055480000}"/>
    <cellStyle name="Input 19 2 4 4 2" xfId="36841" xr:uid="{00000000-0005-0000-0000-000056480000}"/>
    <cellStyle name="Input 19 2 4 5" xfId="36842" xr:uid="{00000000-0005-0000-0000-000057480000}"/>
    <cellStyle name="Input 19 2 5" xfId="36843" xr:uid="{00000000-0005-0000-0000-000058480000}"/>
    <cellStyle name="Input 19 2 5 2" xfId="36844" xr:uid="{00000000-0005-0000-0000-000059480000}"/>
    <cellStyle name="Input 19 2 5 2 2" xfId="36845" xr:uid="{00000000-0005-0000-0000-00005A480000}"/>
    <cellStyle name="Input 19 2 5 2 2 2" xfId="36846" xr:uid="{00000000-0005-0000-0000-00005B480000}"/>
    <cellStyle name="Input 19 2 5 2 3" xfId="36847" xr:uid="{00000000-0005-0000-0000-00005C480000}"/>
    <cellStyle name="Input 19 2 5 3" xfId="36848" xr:uid="{00000000-0005-0000-0000-00005D480000}"/>
    <cellStyle name="Input 19 2 5 3 2" xfId="36849" xr:uid="{00000000-0005-0000-0000-00005E480000}"/>
    <cellStyle name="Input 19 2 5 4" xfId="36850" xr:uid="{00000000-0005-0000-0000-00005F480000}"/>
    <cellStyle name="Input 19 2 6" xfId="36851" xr:uid="{00000000-0005-0000-0000-000060480000}"/>
    <cellStyle name="Input 19 2 6 2" xfId="36852" xr:uid="{00000000-0005-0000-0000-000061480000}"/>
    <cellStyle name="Input 19 2 7" xfId="36853" xr:uid="{00000000-0005-0000-0000-000062480000}"/>
    <cellStyle name="Input 19 3" xfId="7490" xr:uid="{00000000-0005-0000-0000-000063480000}"/>
    <cellStyle name="Input 19 3 2" xfId="7491" xr:uid="{00000000-0005-0000-0000-000064480000}"/>
    <cellStyle name="Input 19 3 2 2" xfId="36854" xr:uid="{00000000-0005-0000-0000-000065480000}"/>
    <cellStyle name="Input 19 3 2 2 2" xfId="36855" xr:uid="{00000000-0005-0000-0000-000066480000}"/>
    <cellStyle name="Input 19 3 2 2 2 2" xfId="36856" xr:uid="{00000000-0005-0000-0000-000067480000}"/>
    <cellStyle name="Input 19 3 2 2 2 2 2" xfId="36857" xr:uid="{00000000-0005-0000-0000-000068480000}"/>
    <cellStyle name="Input 19 3 2 2 2 3" xfId="36858" xr:uid="{00000000-0005-0000-0000-000069480000}"/>
    <cellStyle name="Input 19 3 2 2 3" xfId="36859" xr:uid="{00000000-0005-0000-0000-00006A480000}"/>
    <cellStyle name="Input 19 3 2 2 3 2" xfId="36860" xr:uid="{00000000-0005-0000-0000-00006B480000}"/>
    <cellStyle name="Input 19 3 2 2 4" xfId="36861" xr:uid="{00000000-0005-0000-0000-00006C480000}"/>
    <cellStyle name="Input 19 3 2 3" xfId="36862" xr:uid="{00000000-0005-0000-0000-00006D480000}"/>
    <cellStyle name="Input 19 3 2 3 2" xfId="36863" xr:uid="{00000000-0005-0000-0000-00006E480000}"/>
    <cellStyle name="Input 19 3 2 3 2 2" xfId="36864" xr:uid="{00000000-0005-0000-0000-00006F480000}"/>
    <cellStyle name="Input 19 3 2 3 3" xfId="36865" xr:uid="{00000000-0005-0000-0000-000070480000}"/>
    <cellStyle name="Input 19 3 2 4" xfId="36866" xr:uid="{00000000-0005-0000-0000-000071480000}"/>
    <cellStyle name="Input 19 3 2 4 2" xfId="36867" xr:uid="{00000000-0005-0000-0000-000072480000}"/>
    <cellStyle name="Input 19 3 2 5" xfId="36868" xr:uid="{00000000-0005-0000-0000-000073480000}"/>
    <cellStyle name="Input 19 3 3" xfId="36869" xr:uid="{00000000-0005-0000-0000-000074480000}"/>
    <cellStyle name="Input 19 3 3 2" xfId="36870" xr:uid="{00000000-0005-0000-0000-000075480000}"/>
    <cellStyle name="Input 19 3 3 2 2" xfId="36871" xr:uid="{00000000-0005-0000-0000-000076480000}"/>
    <cellStyle name="Input 19 3 3 2 2 2" xfId="36872" xr:uid="{00000000-0005-0000-0000-000077480000}"/>
    <cellStyle name="Input 19 3 3 2 3" xfId="36873" xr:uid="{00000000-0005-0000-0000-000078480000}"/>
    <cellStyle name="Input 19 3 3 3" xfId="36874" xr:uid="{00000000-0005-0000-0000-000079480000}"/>
    <cellStyle name="Input 19 3 3 3 2" xfId="36875" xr:uid="{00000000-0005-0000-0000-00007A480000}"/>
    <cellStyle name="Input 19 3 3 4" xfId="36876" xr:uid="{00000000-0005-0000-0000-00007B480000}"/>
    <cellStyle name="Input 19 3 4" xfId="36877" xr:uid="{00000000-0005-0000-0000-00007C480000}"/>
    <cellStyle name="Input 19 3 4 2" xfId="36878" xr:uid="{00000000-0005-0000-0000-00007D480000}"/>
    <cellStyle name="Input 19 3 5" xfId="36879" xr:uid="{00000000-0005-0000-0000-00007E480000}"/>
    <cellStyle name="Input 19 4" xfId="7492" xr:uid="{00000000-0005-0000-0000-00007F480000}"/>
    <cellStyle name="Input 19 4 2" xfId="36880" xr:uid="{00000000-0005-0000-0000-000080480000}"/>
    <cellStyle name="Input 19 4 2 2" xfId="36881" xr:uid="{00000000-0005-0000-0000-000081480000}"/>
    <cellStyle name="Input 19 4 2 2 2" xfId="36882" xr:uid="{00000000-0005-0000-0000-000082480000}"/>
    <cellStyle name="Input 19 4 2 2 2 2" xfId="36883" xr:uid="{00000000-0005-0000-0000-000083480000}"/>
    <cellStyle name="Input 19 4 2 2 3" xfId="36884" xr:uid="{00000000-0005-0000-0000-000084480000}"/>
    <cellStyle name="Input 19 4 2 3" xfId="36885" xr:uid="{00000000-0005-0000-0000-000085480000}"/>
    <cellStyle name="Input 19 4 2 3 2" xfId="36886" xr:uid="{00000000-0005-0000-0000-000086480000}"/>
    <cellStyle name="Input 19 4 2 4" xfId="36887" xr:uid="{00000000-0005-0000-0000-000087480000}"/>
    <cellStyle name="Input 19 4 3" xfId="36888" xr:uid="{00000000-0005-0000-0000-000088480000}"/>
    <cellStyle name="Input 19 4 3 2" xfId="36889" xr:uid="{00000000-0005-0000-0000-000089480000}"/>
    <cellStyle name="Input 19 4 3 2 2" xfId="36890" xr:uid="{00000000-0005-0000-0000-00008A480000}"/>
    <cellStyle name="Input 19 4 3 3" xfId="36891" xr:uid="{00000000-0005-0000-0000-00008B480000}"/>
    <cellStyle name="Input 19 4 4" xfId="36892" xr:uid="{00000000-0005-0000-0000-00008C480000}"/>
    <cellStyle name="Input 19 4 4 2" xfId="36893" xr:uid="{00000000-0005-0000-0000-00008D480000}"/>
    <cellStyle name="Input 19 4 5" xfId="36894" xr:uid="{00000000-0005-0000-0000-00008E480000}"/>
    <cellStyle name="Input 19 5" xfId="7493" xr:uid="{00000000-0005-0000-0000-00008F480000}"/>
    <cellStyle name="Input 19 5 2" xfId="36895" xr:uid="{00000000-0005-0000-0000-000090480000}"/>
    <cellStyle name="Input 19 5 2 2" xfId="36896" xr:uid="{00000000-0005-0000-0000-000091480000}"/>
    <cellStyle name="Input 19 5 2 2 2" xfId="36897" xr:uid="{00000000-0005-0000-0000-000092480000}"/>
    <cellStyle name="Input 19 5 2 3" xfId="36898" xr:uid="{00000000-0005-0000-0000-000093480000}"/>
    <cellStyle name="Input 19 5 3" xfId="36899" xr:uid="{00000000-0005-0000-0000-000094480000}"/>
    <cellStyle name="Input 19 5 3 2" xfId="36900" xr:uid="{00000000-0005-0000-0000-000095480000}"/>
    <cellStyle name="Input 19 5 4" xfId="36901" xr:uid="{00000000-0005-0000-0000-000096480000}"/>
    <cellStyle name="Input 19 6" xfId="36902" xr:uid="{00000000-0005-0000-0000-000097480000}"/>
    <cellStyle name="Input 19 6 2" xfId="36903" xr:uid="{00000000-0005-0000-0000-000098480000}"/>
    <cellStyle name="Input 19 7" xfId="36904" xr:uid="{00000000-0005-0000-0000-000099480000}"/>
    <cellStyle name="Input 2" xfId="7494" xr:uid="{00000000-0005-0000-0000-00009A480000}"/>
    <cellStyle name="Input 2 10" xfId="7495" xr:uid="{00000000-0005-0000-0000-00009B480000}"/>
    <cellStyle name="Input 2 10 2" xfId="7496" xr:uid="{00000000-0005-0000-0000-00009C480000}"/>
    <cellStyle name="Input 2 11" xfId="7497" xr:uid="{00000000-0005-0000-0000-00009D480000}"/>
    <cellStyle name="Input 2 12" xfId="7498" xr:uid="{00000000-0005-0000-0000-00009E480000}"/>
    <cellStyle name="Input 2 13" xfId="7499" xr:uid="{00000000-0005-0000-0000-00009F480000}"/>
    <cellStyle name="Input 2 14" xfId="7500" xr:uid="{00000000-0005-0000-0000-0000A0480000}"/>
    <cellStyle name="Input 2 15" xfId="36905" xr:uid="{00000000-0005-0000-0000-0000A1480000}"/>
    <cellStyle name="Input 2 16" xfId="36906" xr:uid="{00000000-0005-0000-0000-0000A2480000}"/>
    <cellStyle name="Input 2 17" xfId="36907" xr:uid="{00000000-0005-0000-0000-0000A3480000}"/>
    <cellStyle name="Input 2 18" xfId="36908" xr:uid="{00000000-0005-0000-0000-0000A4480000}"/>
    <cellStyle name="Input 2 19" xfId="36909" xr:uid="{00000000-0005-0000-0000-0000A5480000}"/>
    <cellStyle name="Input 2 2" xfId="7501" xr:uid="{00000000-0005-0000-0000-0000A6480000}"/>
    <cellStyle name="Input 2 2 2" xfId="7502" xr:uid="{00000000-0005-0000-0000-0000A7480000}"/>
    <cellStyle name="Input 2 2 2 2" xfId="7503" xr:uid="{00000000-0005-0000-0000-0000A8480000}"/>
    <cellStyle name="Input 2 2 2 2 2" xfId="36910" xr:uid="{00000000-0005-0000-0000-0000A9480000}"/>
    <cellStyle name="Input 2 2 2 2 2 2" xfId="36911" xr:uid="{00000000-0005-0000-0000-0000AA480000}"/>
    <cellStyle name="Input 2 2 2 2 2 2 2" xfId="36912" xr:uid="{00000000-0005-0000-0000-0000AB480000}"/>
    <cellStyle name="Input 2 2 2 2 2 2 2 2" xfId="36913" xr:uid="{00000000-0005-0000-0000-0000AC480000}"/>
    <cellStyle name="Input 2 2 2 2 2 2 2 2 2" xfId="36914" xr:uid="{00000000-0005-0000-0000-0000AD480000}"/>
    <cellStyle name="Input 2 2 2 2 2 2 2 2 2 2" xfId="36915" xr:uid="{00000000-0005-0000-0000-0000AE480000}"/>
    <cellStyle name="Input 2 2 2 2 2 2 2 2 2 2 2" xfId="36916" xr:uid="{00000000-0005-0000-0000-0000AF480000}"/>
    <cellStyle name="Input 2 2 2 2 2 2 2 2 2 3" xfId="36917" xr:uid="{00000000-0005-0000-0000-0000B0480000}"/>
    <cellStyle name="Input 2 2 2 2 2 2 2 2 3" xfId="36918" xr:uid="{00000000-0005-0000-0000-0000B1480000}"/>
    <cellStyle name="Input 2 2 2 2 2 2 2 2 3 2" xfId="36919" xr:uid="{00000000-0005-0000-0000-0000B2480000}"/>
    <cellStyle name="Input 2 2 2 2 2 2 2 2 4" xfId="36920" xr:uid="{00000000-0005-0000-0000-0000B3480000}"/>
    <cellStyle name="Input 2 2 2 2 2 2 2 3" xfId="36921" xr:uid="{00000000-0005-0000-0000-0000B4480000}"/>
    <cellStyle name="Input 2 2 2 2 2 2 2 3 2" xfId="36922" xr:uid="{00000000-0005-0000-0000-0000B5480000}"/>
    <cellStyle name="Input 2 2 2 2 2 2 2 3 2 2" xfId="36923" xr:uid="{00000000-0005-0000-0000-0000B6480000}"/>
    <cellStyle name="Input 2 2 2 2 2 2 2 3 3" xfId="36924" xr:uid="{00000000-0005-0000-0000-0000B7480000}"/>
    <cellStyle name="Input 2 2 2 2 2 2 2 4" xfId="36925" xr:uid="{00000000-0005-0000-0000-0000B8480000}"/>
    <cellStyle name="Input 2 2 2 2 2 2 2 4 2" xfId="36926" xr:uid="{00000000-0005-0000-0000-0000B9480000}"/>
    <cellStyle name="Input 2 2 2 2 2 2 2 5" xfId="36927" xr:uid="{00000000-0005-0000-0000-0000BA480000}"/>
    <cellStyle name="Input 2 2 2 2 2 2 3" xfId="36928" xr:uid="{00000000-0005-0000-0000-0000BB480000}"/>
    <cellStyle name="Input 2 2 2 2 2 2 3 2" xfId="36929" xr:uid="{00000000-0005-0000-0000-0000BC480000}"/>
    <cellStyle name="Input 2 2 2 2 2 2 3 2 2" xfId="36930" xr:uid="{00000000-0005-0000-0000-0000BD480000}"/>
    <cellStyle name="Input 2 2 2 2 2 2 3 2 2 2" xfId="36931" xr:uid="{00000000-0005-0000-0000-0000BE480000}"/>
    <cellStyle name="Input 2 2 2 2 2 2 3 2 3" xfId="36932" xr:uid="{00000000-0005-0000-0000-0000BF480000}"/>
    <cellStyle name="Input 2 2 2 2 2 2 3 3" xfId="36933" xr:uid="{00000000-0005-0000-0000-0000C0480000}"/>
    <cellStyle name="Input 2 2 2 2 2 2 3 3 2" xfId="36934" xr:uid="{00000000-0005-0000-0000-0000C1480000}"/>
    <cellStyle name="Input 2 2 2 2 2 2 3 4" xfId="36935" xr:uid="{00000000-0005-0000-0000-0000C2480000}"/>
    <cellStyle name="Input 2 2 2 2 2 2 4" xfId="36936" xr:uid="{00000000-0005-0000-0000-0000C3480000}"/>
    <cellStyle name="Input 2 2 2 2 2 2 4 2" xfId="36937" xr:uid="{00000000-0005-0000-0000-0000C4480000}"/>
    <cellStyle name="Input 2 2 2 2 2 2 5" xfId="36938" xr:uid="{00000000-0005-0000-0000-0000C5480000}"/>
    <cellStyle name="Input 2 2 2 2 2 3" xfId="36939" xr:uid="{00000000-0005-0000-0000-0000C6480000}"/>
    <cellStyle name="Input 2 2 2 2 2 3 2" xfId="36940" xr:uid="{00000000-0005-0000-0000-0000C7480000}"/>
    <cellStyle name="Input 2 2 2 2 2 3 2 2" xfId="36941" xr:uid="{00000000-0005-0000-0000-0000C8480000}"/>
    <cellStyle name="Input 2 2 2 2 2 3 2 2 2" xfId="36942" xr:uid="{00000000-0005-0000-0000-0000C9480000}"/>
    <cellStyle name="Input 2 2 2 2 2 3 2 2 2 2" xfId="36943" xr:uid="{00000000-0005-0000-0000-0000CA480000}"/>
    <cellStyle name="Input 2 2 2 2 2 3 2 2 3" xfId="36944" xr:uid="{00000000-0005-0000-0000-0000CB480000}"/>
    <cellStyle name="Input 2 2 2 2 2 3 2 3" xfId="36945" xr:uid="{00000000-0005-0000-0000-0000CC480000}"/>
    <cellStyle name="Input 2 2 2 2 2 3 2 3 2" xfId="36946" xr:uid="{00000000-0005-0000-0000-0000CD480000}"/>
    <cellStyle name="Input 2 2 2 2 2 3 2 4" xfId="36947" xr:uid="{00000000-0005-0000-0000-0000CE480000}"/>
    <cellStyle name="Input 2 2 2 2 2 3 3" xfId="36948" xr:uid="{00000000-0005-0000-0000-0000CF480000}"/>
    <cellStyle name="Input 2 2 2 2 2 3 3 2" xfId="36949" xr:uid="{00000000-0005-0000-0000-0000D0480000}"/>
    <cellStyle name="Input 2 2 2 2 2 3 3 2 2" xfId="36950" xr:uid="{00000000-0005-0000-0000-0000D1480000}"/>
    <cellStyle name="Input 2 2 2 2 2 3 3 3" xfId="36951" xr:uid="{00000000-0005-0000-0000-0000D2480000}"/>
    <cellStyle name="Input 2 2 2 2 2 3 4" xfId="36952" xr:uid="{00000000-0005-0000-0000-0000D3480000}"/>
    <cellStyle name="Input 2 2 2 2 2 3 4 2" xfId="36953" xr:uid="{00000000-0005-0000-0000-0000D4480000}"/>
    <cellStyle name="Input 2 2 2 2 2 3 5" xfId="36954" xr:uid="{00000000-0005-0000-0000-0000D5480000}"/>
    <cellStyle name="Input 2 2 2 2 2 4" xfId="36955" xr:uid="{00000000-0005-0000-0000-0000D6480000}"/>
    <cellStyle name="Input 2 2 2 2 2 4 2" xfId="36956" xr:uid="{00000000-0005-0000-0000-0000D7480000}"/>
    <cellStyle name="Input 2 2 2 2 2 4 2 2" xfId="36957" xr:uid="{00000000-0005-0000-0000-0000D8480000}"/>
    <cellStyle name="Input 2 2 2 2 2 4 2 2 2" xfId="36958" xr:uid="{00000000-0005-0000-0000-0000D9480000}"/>
    <cellStyle name="Input 2 2 2 2 2 4 2 3" xfId="36959" xr:uid="{00000000-0005-0000-0000-0000DA480000}"/>
    <cellStyle name="Input 2 2 2 2 2 4 3" xfId="36960" xr:uid="{00000000-0005-0000-0000-0000DB480000}"/>
    <cellStyle name="Input 2 2 2 2 2 4 3 2" xfId="36961" xr:uid="{00000000-0005-0000-0000-0000DC480000}"/>
    <cellStyle name="Input 2 2 2 2 2 4 4" xfId="36962" xr:uid="{00000000-0005-0000-0000-0000DD480000}"/>
    <cellStyle name="Input 2 2 2 2 2 5" xfId="36963" xr:uid="{00000000-0005-0000-0000-0000DE480000}"/>
    <cellStyle name="Input 2 2 2 2 2 5 2" xfId="36964" xr:uid="{00000000-0005-0000-0000-0000DF480000}"/>
    <cellStyle name="Input 2 2 2 2 2 6" xfId="36965" xr:uid="{00000000-0005-0000-0000-0000E0480000}"/>
    <cellStyle name="Input 2 2 2 2 3" xfId="36966" xr:uid="{00000000-0005-0000-0000-0000E1480000}"/>
    <cellStyle name="Input 2 2 2 2 3 2" xfId="36967" xr:uid="{00000000-0005-0000-0000-0000E2480000}"/>
    <cellStyle name="Input 2 2 2 2 3 2 2" xfId="36968" xr:uid="{00000000-0005-0000-0000-0000E3480000}"/>
    <cellStyle name="Input 2 2 2 2 3 2 2 2" xfId="36969" xr:uid="{00000000-0005-0000-0000-0000E4480000}"/>
    <cellStyle name="Input 2 2 2 2 3 2 2 2 2" xfId="36970" xr:uid="{00000000-0005-0000-0000-0000E5480000}"/>
    <cellStyle name="Input 2 2 2 2 3 2 2 2 2 2" xfId="36971" xr:uid="{00000000-0005-0000-0000-0000E6480000}"/>
    <cellStyle name="Input 2 2 2 2 3 2 2 2 3" xfId="36972" xr:uid="{00000000-0005-0000-0000-0000E7480000}"/>
    <cellStyle name="Input 2 2 2 2 3 2 2 3" xfId="36973" xr:uid="{00000000-0005-0000-0000-0000E8480000}"/>
    <cellStyle name="Input 2 2 2 2 3 2 2 3 2" xfId="36974" xr:uid="{00000000-0005-0000-0000-0000E9480000}"/>
    <cellStyle name="Input 2 2 2 2 3 2 2 4" xfId="36975" xr:uid="{00000000-0005-0000-0000-0000EA480000}"/>
    <cellStyle name="Input 2 2 2 2 3 2 3" xfId="36976" xr:uid="{00000000-0005-0000-0000-0000EB480000}"/>
    <cellStyle name="Input 2 2 2 2 3 2 3 2" xfId="36977" xr:uid="{00000000-0005-0000-0000-0000EC480000}"/>
    <cellStyle name="Input 2 2 2 2 3 2 3 2 2" xfId="36978" xr:uid="{00000000-0005-0000-0000-0000ED480000}"/>
    <cellStyle name="Input 2 2 2 2 3 2 3 3" xfId="36979" xr:uid="{00000000-0005-0000-0000-0000EE480000}"/>
    <cellStyle name="Input 2 2 2 2 3 2 4" xfId="36980" xr:uid="{00000000-0005-0000-0000-0000EF480000}"/>
    <cellStyle name="Input 2 2 2 2 3 2 4 2" xfId="36981" xr:uid="{00000000-0005-0000-0000-0000F0480000}"/>
    <cellStyle name="Input 2 2 2 2 3 2 5" xfId="36982" xr:uid="{00000000-0005-0000-0000-0000F1480000}"/>
    <cellStyle name="Input 2 2 2 2 3 3" xfId="36983" xr:uid="{00000000-0005-0000-0000-0000F2480000}"/>
    <cellStyle name="Input 2 2 2 2 3 3 2" xfId="36984" xr:uid="{00000000-0005-0000-0000-0000F3480000}"/>
    <cellStyle name="Input 2 2 2 2 3 3 2 2" xfId="36985" xr:uid="{00000000-0005-0000-0000-0000F4480000}"/>
    <cellStyle name="Input 2 2 2 2 3 3 2 2 2" xfId="36986" xr:uid="{00000000-0005-0000-0000-0000F5480000}"/>
    <cellStyle name="Input 2 2 2 2 3 3 2 3" xfId="36987" xr:uid="{00000000-0005-0000-0000-0000F6480000}"/>
    <cellStyle name="Input 2 2 2 2 3 3 3" xfId="36988" xr:uid="{00000000-0005-0000-0000-0000F7480000}"/>
    <cellStyle name="Input 2 2 2 2 3 3 3 2" xfId="36989" xr:uid="{00000000-0005-0000-0000-0000F8480000}"/>
    <cellStyle name="Input 2 2 2 2 3 3 4" xfId="36990" xr:uid="{00000000-0005-0000-0000-0000F9480000}"/>
    <cellStyle name="Input 2 2 2 2 3 4" xfId="36991" xr:uid="{00000000-0005-0000-0000-0000FA480000}"/>
    <cellStyle name="Input 2 2 2 2 3 4 2" xfId="36992" xr:uid="{00000000-0005-0000-0000-0000FB480000}"/>
    <cellStyle name="Input 2 2 2 2 3 5" xfId="36993" xr:uid="{00000000-0005-0000-0000-0000FC480000}"/>
    <cellStyle name="Input 2 2 2 2 4" xfId="36994" xr:uid="{00000000-0005-0000-0000-0000FD480000}"/>
    <cellStyle name="Input 2 2 2 2 4 2" xfId="36995" xr:uid="{00000000-0005-0000-0000-0000FE480000}"/>
    <cellStyle name="Input 2 2 2 2 4 2 2" xfId="36996" xr:uid="{00000000-0005-0000-0000-0000FF480000}"/>
    <cellStyle name="Input 2 2 2 2 4 2 2 2" xfId="36997" xr:uid="{00000000-0005-0000-0000-000000490000}"/>
    <cellStyle name="Input 2 2 2 2 4 2 2 2 2" xfId="36998" xr:uid="{00000000-0005-0000-0000-000001490000}"/>
    <cellStyle name="Input 2 2 2 2 4 2 2 3" xfId="36999" xr:uid="{00000000-0005-0000-0000-000002490000}"/>
    <cellStyle name="Input 2 2 2 2 4 2 3" xfId="37000" xr:uid="{00000000-0005-0000-0000-000003490000}"/>
    <cellStyle name="Input 2 2 2 2 4 2 3 2" xfId="37001" xr:uid="{00000000-0005-0000-0000-000004490000}"/>
    <cellStyle name="Input 2 2 2 2 4 2 4" xfId="37002" xr:uid="{00000000-0005-0000-0000-000005490000}"/>
    <cellStyle name="Input 2 2 2 2 4 3" xfId="37003" xr:uid="{00000000-0005-0000-0000-000006490000}"/>
    <cellStyle name="Input 2 2 2 2 4 3 2" xfId="37004" xr:uid="{00000000-0005-0000-0000-000007490000}"/>
    <cellStyle name="Input 2 2 2 2 4 3 2 2" xfId="37005" xr:uid="{00000000-0005-0000-0000-000008490000}"/>
    <cellStyle name="Input 2 2 2 2 4 3 3" xfId="37006" xr:uid="{00000000-0005-0000-0000-000009490000}"/>
    <cellStyle name="Input 2 2 2 2 4 4" xfId="37007" xr:uid="{00000000-0005-0000-0000-00000A490000}"/>
    <cellStyle name="Input 2 2 2 2 4 4 2" xfId="37008" xr:uid="{00000000-0005-0000-0000-00000B490000}"/>
    <cellStyle name="Input 2 2 2 2 4 5" xfId="37009" xr:uid="{00000000-0005-0000-0000-00000C490000}"/>
    <cellStyle name="Input 2 2 2 2 5" xfId="37010" xr:uid="{00000000-0005-0000-0000-00000D490000}"/>
    <cellStyle name="Input 2 2 2 2 5 2" xfId="37011" xr:uid="{00000000-0005-0000-0000-00000E490000}"/>
    <cellStyle name="Input 2 2 2 2 5 2 2" xfId="37012" xr:uid="{00000000-0005-0000-0000-00000F490000}"/>
    <cellStyle name="Input 2 2 2 2 5 2 2 2" xfId="37013" xr:uid="{00000000-0005-0000-0000-000010490000}"/>
    <cellStyle name="Input 2 2 2 2 5 2 3" xfId="37014" xr:uid="{00000000-0005-0000-0000-000011490000}"/>
    <cellStyle name="Input 2 2 2 2 5 3" xfId="37015" xr:uid="{00000000-0005-0000-0000-000012490000}"/>
    <cellStyle name="Input 2 2 2 2 5 3 2" xfId="37016" xr:uid="{00000000-0005-0000-0000-000013490000}"/>
    <cellStyle name="Input 2 2 2 2 5 4" xfId="37017" xr:uid="{00000000-0005-0000-0000-000014490000}"/>
    <cellStyle name="Input 2 2 2 2 6" xfId="37018" xr:uid="{00000000-0005-0000-0000-000015490000}"/>
    <cellStyle name="Input 2 2 2 2 6 2" xfId="37019" xr:uid="{00000000-0005-0000-0000-000016490000}"/>
    <cellStyle name="Input 2 2 2 2 7" xfId="37020" xr:uid="{00000000-0005-0000-0000-000017490000}"/>
    <cellStyle name="Input 2 2 2 3" xfId="37021" xr:uid="{00000000-0005-0000-0000-000018490000}"/>
    <cellStyle name="Input 2 2 2 3 2" xfId="37022" xr:uid="{00000000-0005-0000-0000-000019490000}"/>
    <cellStyle name="Input 2 2 2 3 2 2" xfId="37023" xr:uid="{00000000-0005-0000-0000-00001A490000}"/>
    <cellStyle name="Input 2 2 2 3 2 2 2" xfId="37024" xr:uid="{00000000-0005-0000-0000-00001B490000}"/>
    <cellStyle name="Input 2 2 2 3 2 2 2 2" xfId="37025" xr:uid="{00000000-0005-0000-0000-00001C490000}"/>
    <cellStyle name="Input 2 2 2 3 2 2 2 2 2" xfId="37026" xr:uid="{00000000-0005-0000-0000-00001D490000}"/>
    <cellStyle name="Input 2 2 2 3 2 2 2 2 2 2" xfId="37027" xr:uid="{00000000-0005-0000-0000-00001E490000}"/>
    <cellStyle name="Input 2 2 2 3 2 2 2 2 3" xfId="37028" xr:uid="{00000000-0005-0000-0000-00001F490000}"/>
    <cellStyle name="Input 2 2 2 3 2 2 2 3" xfId="37029" xr:uid="{00000000-0005-0000-0000-000020490000}"/>
    <cellStyle name="Input 2 2 2 3 2 2 2 3 2" xfId="37030" xr:uid="{00000000-0005-0000-0000-000021490000}"/>
    <cellStyle name="Input 2 2 2 3 2 2 2 4" xfId="37031" xr:uid="{00000000-0005-0000-0000-000022490000}"/>
    <cellStyle name="Input 2 2 2 3 2 2 3" xfId="37032" xr:uid="{00000000-0005-0000-0000-000023490000}"/>
    <cellStyle name="Input 2 2 2 3 2 2 3 2" xfId="37033" xr:uid="{00000000-0005-0000-0000-000024490000}"/>
    <cellStyle name="Input 2 2 2 3 2 2 3 2 2" xfId="37034" xr:uid="{00000000-0005-0000-0000-000025490000}"/>
    <cellStyle name="Input 2 2 2 3 2 2 3 3" xfId="37035" xr:uid="{00000000-0005-0000-0000-000026490000}"/>
    <cellStyle name="Input 2 2 2 3 2 2 4" xfId="37036" xr:uid="{00000000-0005-0000-0000-000027490000}"/>
    <cellStyle name="Input 2 2 2 3 2 2 4 2" xfId="37037" xr:uid="{00000000-0005-0000-0000-000028490000}"/>
    <cellStyle name="Input 2 2 2 3 2 2 5" xfId="37038" xr:uid="{00000000-0005-0000-0000-000029490000}"/>
    <cellStyle name="Input 2 2 2 3 2 3" xfId="37039" xr:uid="{00000000-0005-0000-0000-00002A490000}"/>
    <cellStyle name="Input 2 2 2 3 2 3 2" xfId="37040" xr:uid="{00000000-0005-0000-0000-00002B490000}"/>
    <cellStyle name="Input 2 2 2 3 2 3 2 2" xfId="37041" xr:uid="{00000000-0005-0000-0000-00002C490000}"/>
    <cellStyle name="Input 2 2 2 3 2 3 2 2 2" xfId="37042" xr:uid="{00000000-0005-0000-0000-00002D490000}"/>
    <cellStyle name="Input 2 2 2 3 2 3 2 3" xfId="37043" xr:uid="{00000000-0005-0000-0000-00002E490000}"/>
    <cellStyle name="Input 2 2 2 3 2 3 3" xfId="37044" xr:uid="{00000000-0005-0000-0000-00002F490000}"/>
    <cellStyle name="Input 2 2 2 3 2 3 3 2" xfId="37045" xr:uid="{00000000-0005-0000-0000-000030490000}"/>
    <cellStyle name="Input 2 2 2 3 2 3 4" xfId="37046" xr:uid="{00000000-0005-0000-0000-000031490000}"/>
    <cellStyle name="Input 2 2 2 3 2 4" xfId="37047" xr:uid="{00000000-0005-0000-0000-000032490000}"/>
    <cellStyle name="Input 2 2 2 3 2 4 2" xfId="37048" xr:uid="{00000000-0005-0000-0000-000033490000}"/>
    <cellStyle name="Input 2 2 2 3 2 5" xfId="37049" xr:uid="{00000000-0005-0000-0000-000034490000}"/>
    <cellStyle name="Input 2 2 2 3 3" xfId="37050" xr:uid="{00000000-0005-0000-0000-000035490000}"/>
    <cellStyle name="Input 2 2 2 3 3 2" xfId="37051" xr:uid="{00000000-0005-0000-0000-000036490000}"/>
    <cellStyle name="Input 2 2 2 3 3 2 2" xfId="37052" xr:uid="{00000000-0005-0000-0000-000037490000}"/>
    <cellStyle name="Input 2 2 2 3 3 2 2 2" xfId="37053" xr:uid="{00000000-0005-0000-0000-000038490000}"/>
    <cellStyle name="Input 2 2 2 3 3 2 2 2 2" xfId="37054" xr:uid="{00000000-0005-0000-0000-000039490000}"/>
    <cellStyle name="Input 2 2 2 3 3 2 2 3" xfId="37055" xr:uid="{00000000-0005-0000-0000-00003A490000}"/>
    <cellStyle name="Input 2 2 2 3 3 2 3" xfId="37056" xr:uid="{00000000-0005-0000-0000-00003B490000}"/>
    <cellStyle name="Input 2 2 2 3 3 2 3 2" xfId="37057" xr:uid="{00000000-0005-0000-0000-00003C490000}"/>
    <cellStyle name="Input 2 2 2 3 3 2 4" xfId="37058" xr:uid="{00000000-0005-0000-0000-00003D490000}"/>
    <cellStyle name="Input 2 2 2 3 3 3" xfId="37059" xr:uid="{00000000-0005-0000-0000-00003E490000}"/>
    <cellStyle name="Input 2 2 2 3 3 3 2" xfId="37060" xr:uid="{00000000-0005-0000-0000-00003F490000}"/>
    <cellStyle name="Input 2 2 2 3 3 3 2 2" xfId="37061" xr:uid="{00000000-0005-0000-0000-000040490000}"/>
    <cellStyle name="Input 2 2 2 3 3 3 3" xfId="37062" xr:uid="{00000000-0005-0000-0000-000041490000}"/>
    <cellStyle name="Input 2 2 2 3 3 4" xfId="37063" xr:uid="{00000000-0005-0000-0000-000042490000}"/>
    <cellStyle name="Input 2 2 2 3 3 4 2" xfId="37064" xr:uid="{00000000-0005-0000-0000-000043490000}"/>
    <cellStyle name="Input 2 2 2 3 3 5" xfId="37065" xr:uid="{00000000-0005-0000-0000-000044490000}"/>
    <cellStyle name="Input 2 2 2 3 4" xfId="37066" xr:uid="{00000000-0005-0000-0000-000045490000}"/>
    <cellStyle name="Input 2 2 2 3 4 2" xfId="37067" xr:uid="{00000000-0005-0000-0000-000046490000}"/>
    <cellStyle name="Input 2 2 2 3 4 2 2" xfId="37068" xr:uid="{00000000-0005-0000-0000-000047490000}"/>
    <cellStyle name="Input 2 2 2 3 4 2 2 2" xfId="37069" xr:uid="{00000000-0005-0000-0000-000048490000}"/>
    <cellStyle name="Input 2 2 2 3 4 2 3" xfId="37070" xr:uid="{00000000-0005-0000-0000-000049490000}"/>
    <cellStyle name="Input 2 2 2 3 4 3" xfId="37071" xr:uid="{00000000-0005-0000-0000-00004A490000}"/>
    <cellStyle name="Input 2 2 2 3 4 3 2" xfId="37072" xr:uid="{00000000-0005-0000-0000-00004B490000}"/>
    <cellStyle name="Input 2 2 2 3 4 4" xfId="37073" xr:uid="{00000000-0005-0000-0000-00004C490000}"/>
    <cellStyle name="Input 2 2 2 3 5" xfId="37074" xr:uid="{00000000-0005-0000-0000-00004D490000}"/>
    <cellStyle name="Input 2 2 2 3 5 2" xfId="37075" xr:uid="{00000000-0005-0000-0000-00004E490000}"/>
    <cellStyle name="Input 2 2 2 3 6" xfId="37076" xr:uid="{00000000-0005-0000-0000-00004F490000}"/>
    <cellStyle name="Input 2 2 2 4" xfId="37077" xr:uid="{00000000-0005-0000-0000-000050490000}"/>
    <cellStyle name="Input 2 2 2 4 2" xfId="37078" xr:uid="{00000000-0005-0000-0000-000051490000}"/>
    <cellStyle name="Input 2 2 2 4 2 2" xfId="37079" xr:uid="{00000000-0005-0000-0000-000052490000}"/>
    <cellStyle name="Input 2 2 2 4 2 2 2" xfId="37080" xr:uid="{00000000-0005-0000-0000-000053490000}"/>
    <cellStyle name="Input 2 2 2 4 2 2 2 2" xfId="37081" xr:uid="{00000000-0005-0000-0000-000054490000}"/>
    <cellStyle name="Input 2 2 2 4 2 2 2 2 2" xfId="37082" xr:uid="{00000000-0005-0000-0000-000055490000}"/>
    <cellStyle name="Input 2 2 2 4 2 2 2 3" xfId="37083" xr:uid="{00000000-0005-0000-0000-000056490000}"/>
    <cellStyle name="Input 2 2 2 4 2 2 3" xfId="37084" xr:uid="{00000000-0005-0000-0000-000057490000}"/>
    <cellStyle name="Input 2 2 2 4 2 2 3 2" xfId="37085" xr:uid="{00000000-0005-0000-0000-000058490000}"/>
    <cellStyle name="Input 2 2 2 4 2 2 4" xfId="37086" xr:uid="{00000000-0005-0000-0000-000059490000}"/>
    <cellStyle name="Input 2 2 2 4 2 3" xfId="37087" xr:uid="{00000000-0005-0000-0000-00005A490000}"/>
    <cellStyle name="Input 2 2 2 4 2 3 2" xfId="37088" xr:uid="{00000000-0005-0000-0000-00005B490000}"/>
    <cellStyle name="Input 2 2 2 4 2 3 2 2" xfId="37089" xr:uid="{00000000-0005-0000-0000-00005C490000}"/>
    <cellStyle name="Input 2 2 2 4 2 3 3" xfId="37090" xr:uid="{00000000-0005-0000-0000-00005D490000}"/>
    <cellStyle name="Input 2 2 2 4 2 4" xfId="37091" xr:uid="{00000000-0005-0000-0000-00005E490000}"/>
    <cellStyle name="Input 2 2 2 4 2 4 2" xfId="37092" xr:uid="{00000000-0005-0000-0000-00005F490000}"/>
    <cellStyle name="Input 2 2 2 4 2 5" xfId="37093" xr:uid="{00000000-0005-0000-0000-000060490000}"/>
    <cellStyle name="Input 2 2 2 4 3" xfId="37094" xr:uid="{00000000-0005-0000-0000-000061490000}"/>
    <cellStyle name="Input 2 2 2 4 3 2" xfId="37095" xr:uid="{00000000-0005-0000-0000-000062490000}"/>
    <cellStyle name="Input 2 2 2 4 3 2 2" xfId="37096" xr:uid="{00000000-0005-0000-0000-000063490000}"/>
    <cellStyle name="Input 2 2 2 4 3 2 2 2" xfId="37097" xr:uid="{00000000-0005-0000-0000-000064490000}"/>
    <cellStyle name="Input 2 2 2 4 3 2 3" xfId="37098" xr:uid="{00000000-0005-0000-0000-000065490000}"/>
    <cellStyle name="Input 2 2 2 4 3 3" xfId="37099" xr:uid="{00000000-0005-0000-0000-000066490000}"/>
    <cellStyle name="Input 2 2 2 4 3 3 2" xfId="37100" xr:uid="{00000000-0005-0000-0000-000067490000}"/>
    <cellStyle name="Input 2 2 2 4 3 4" xfId="37101" xr:uid="{00000000-0005-0000-0000-000068490000}"/>
    <cellStyle name="Input 2 2 2 4 4" xfId="37102" xr:uid="{00000000-0005-0000-0000-000069490000}"/>
    <cellStyle name="Input 2 2 2 4 4 2" xfId="37103" xr:uid="{00000000-0005-0000-0000-00006A490000}"/>
    <cellStyle name="Input 2 2 2 4 5" xfId="37104" xr:uid="{00000000-0005-0000-0000-00006B490000}"/>
    <cellStyle name="Input 2 2 2 5" xfId="37105" xr:uid="{00000000-0005-0000-0000-00006C490000}"/>
    <cellStyle name="Input 2 2 2 5 2" xfId="37106" xr:uid="{00000000-0005-0000-0000-00006D490000}"/>
    <cellStyle name="Input 2 2 2 5 2 2" xfId="37107" xr:uid="{00000000-0005-0000-0000-00006E490000}"/>
    <cellStyle name="Input 2 2 2 5 2 2 2" xfId="37108" xr:uid="{00000000-0005-0000-0000-00006F490000}"/>
    <cellStyle name="Input 2 2 2 5 2 2 2 2" xfId="37109" xr:uid="{00000000-0005-0000-0000-000070490000}"/>
    <cellStyle name="Input 2 2 2 5 2 2 3" xfId="37110" xr:uid="{00000000-0005-0000-0000-000071490000}"/>
    <cellStyle name="Input 2 2 2 5 2 3" xfId="37111" xr:uid="{00000000-0005-0000-0000-000072490000}"/>
    <cellStyle name="Input 2 2 2 5 2 3 2" xfId="37112" xr:uid="{00000000-0005-0000-0000-000073490000}"/>
    <cellStyle name="Input 2 2 2 5 2 4" xfId="37113" xr:uid="{00000000-0005-0000-0000-000074490000}"/>
    <cellStyle name="Input 2 2 2 5 3" xfId="37114" xr:uid="{00000000-0005-0000-0000-000075490000}"/>
    <cellStyle name="Input 2 2 2 5 3 2" xfId="37115" xr:uid="{00000000-0005-0000-0000-000076490000}"/>
    <cellStyle name="Input 2 2 2 5 3 2 2" xfId="37116" xr:uid="{00000000-0005-0000-0000-000077490000}"/>
    <cellStyle name="Input 2 2 2 5 3 3" xfId="37117" xr:uid="{00000000-0005-0000-0000-000078490000}"/>
    <cellStyle name="Input 2 2 2 5 4" xfId="37118" xr:uid="{00000000-0005-0000-0000-000079490000}"/>
    <cellStyle name="Input 2 2 2 5 4 2" xfId="37119" xr:uid="{00000000-0005-0000-0000-00007A490000}"/>
    <cellStyle name="Input 2 2 2 5 5" xfId="37120" xr:uid="{00000000-0005-0000-0000-00007B490000}"/>
    <cellStyle name="Input 2 2 2 6" xfId="37121" xr:uid="{00000000-0005-0000-0000-00007C490000}"/>
    <cellStyle name="Input 2 2 2 6 2" xfId="37122" xr:uid="{00000000-0005-0000-0000-00007D490000}"/>
    <cellStyle name="Input 2 2 2 6 2 2" xfId="37123" xr:uid="{00000000-0005-0000-0000-00007E490000}"/>
    <cellStyle name="Input 2 2 2 6 2 2 2" xfId="37124" xr:uid="{00000000-0005-0000-0000-00007F490000}"/>
    <cellStyle name="Input 2 2 2 6 2 3" xfId="37125" xr:uid="{00000000-0005-0000-0000-000080490000}"/>
    <cellStyle name="Input 2 2 2 6 3" xfId="37126" xr:uid="{00000000-0005-0000-0000-000081490000}"/>
    <cellStyle name="Input 2 2 2 6 3 2" xfId="37127" xr:uid="{00000000-0005-0000-0000-000082490000}"/>
    <cellStyle name="Input 2 2 2 6 4" xfId="37128" xr:uid="{00000000-0005-0000-0000-000083490000}"/>
    <cellStyle name="Input 2 2 2 7" xfId="37129" xr:uid="{00000000-0005-0000-0000-000084490000}"/>
    <cellStyle name="Input 2 2 2 7 2" xfId="37130" xr:uid="{00000000-0005-0000-0000-000085490000}"/>
    <cellStyle name="Input 2 2 2 8" xfId="37131" xr:uid="{00000000-0005-0000-0000-000086490000}"/>
    <cellStyle name="Input 2 2 3" xfId="7504" xr:uid="{00000000-0005-0000-0000-000087490000}"/>
    <cellStyle name="Input 2 2 3 2" xfId="7505" xr:uid="{00000000-0005-0000-0000-000088490000}"/>
    <cellStyle name="Input 2 2 3 2 2" xfId="37132" xr:uid="{00000000-0005-0000-0000-000089490000}"/>
    <cellStyle name="Input 2 2 3 2 2 2" xfId="37133" xr:uid="{00000000-0005-0000-0000-00008A490000}"/>
    <cellStyle name="Input 2 2 3 2 2 2 2" xfId="37134" xr:uid="{00000000-0005-0000-0000-00008B490000}"/>
    <cellStyle name="Input 2 2 3 2 2 2 2 2" xfId="37135" xr:uid="{00000000-0005-0000-0000-00008C490000}"/>
    <cellStyle name="Input 2 2 3 2 2 2 3" xfId="37136" xr:uid="{00000000-0005-0000-0000-00008D490000}"/>
    <cellStyle name="Input 2 2 3 2 2 3" xfId="37137" xr:uid="{00000000-0005-0000-0000-00008E490000}"/>
    <cellStyle name="Input 2 2 3 2 2 3 2" xfId="37138" xr:uid="{00000000-0005-0000-0000-00008F490000}"/>
    <cellStyle name="Input 2 2 3 2 2 4" xfId="37139" xr:uid="{00000000-0005-0000-0000-000090490000}"/>
    <cellStyle name="Input 2 2 3 2 3" xfId="37140" xr:uid="{00000000-0005-0000-0000-000091490000}"/>
    <cellStyle name="Input 2 2 3 2 3 2" xfId="37141" xr:uid="{00000000-0005-0000-0000-000092490000}"/>
    <cellStyle name="Input 2 2 3 2 3 2 2" xfId="37142" xr:uid="{00000000-0005-0000-0000-000093490000}"/>
    <cellStyle name="Input 2 2 3 2 3 3" xfId="37143" xr:uid="{00000000-0005-0000-0000-000094490000}"/>
    <cellStyle name="Input 2 2 3 2 4" xfId="37144" xr:uid="{00000000-0005-0000-0000-000095490000}"/>
    <cellStyle name="Input 2 2 3 2 4 2" xfId="37145" xr:uid="{00000000-0005-0000-0000-000096490000}"/>
    <cellStyle name="Input 2 2 3 2 5" xfId="37146" xr:uid="{00000000-0005-0000-0000-000097490000}"/>
    <cellStyle name="Input 2 2 3 3" xfId="37147" xr:uid="{00000000-0005-0000-0000-000098490000}"/>
    <cellStyle name="Input 2 2 3 3 2" xfId="37148" xr:uid="{00000000-0005-0000-0000-000099490000}"/>
    <cellStyle name="Input 2 2 3 3 2 2" xfId="37149" xr:uid="{00000000-0005-0000-0000-00009A490000}"/>
    <cellStyle name="Input 2 2 3 3 2 2 2" xfId="37150" xr:uid="{00000000-0005-0000-0000-00009B490000}"/>
    <cellStyle name="Input 2 2 3 3 2 3" xfId="37151" xr:uid="{00000000-0005-0000-0000-00009C490000}"/>
    <cellStyle name="Input 2 2 3 3 3" xfId="37152" xr:uid="{00000000-0005-0000-0000-00009D490000}"/>
    <cellStyle name="Input 2 2 3 3 3 2" xfId="37153" xr:uid="{00000000-0005-0000-0000-00009E490000}"/>
    <cellStyle name="Input 2 2 3 3 4" xfId="37154" xr:uid="{00000000-0005-0000-0000-00009F490000}"/>
    <cellStyle name="Input 2 2 3 4" xfId="37155" xr:uid="{00000000-0005-0000-0000-0000A0490000}"/>
    <cellStyle name="Input 2 2 3 4 2" xfId="37156" xr:uid="{00000000-0005-0000-0000-0000A1490000}"/>
    <cellStyle name="Input 2 2 3 5" xfId="37157" xr:uid="{00000000-0005-0000-0000-0000A2490000}"/>
    <cellStyle name="Input 2 2 4" xfId="7506" xr:uid="{00000000-0005-0000-0000-0000A3490000}"/>
    <cellStyle name="Input 2 2 4 2" xfId="37158" xr:uid="{00000000-0005-0000-0000-0000A4490000}"/>
    <cellStyle name="Input 2 2 4 2 2" xfId="37159" xr:uid="{00000000-0005-0000-0000-0000A5490000}"/>
    <cellStyle name="Input 2 2 4 2 2 2" xfId="37160" xr:uid="{00000000-0005-0000-0000-0000A6490000}"/>
    <cellStyle name="Input 2 2 4 2 2 2 2" xfId="37161" xr:uid="{00000000-0005-0000-0000-0000A7490000}"/>
    <cellStyle name="Input 2 2 4 2 2 3" xfId="37162" xr:uid="{00000000-0005-0000-0000-0000A8490000}"/>
    <cellStyle name="Input 2 2 4 2 3" xfId="37163" xr:uid="{00000000-0005-0000-0000-0000A9490000}"/>
    <cellStyle name="Input 2 2 4 2 3 2" xfId="37164" xr:uid="{00000000-0005-0000-0000-0000AA490000}"/>
    <cellStyle name="Input 2 2 4 2 4" xfId="37165" xr:uid="{00000000-0005-0000-0000-0000AB490000}"/>
    <cellStyle name="Input 2 2 4 3" xfId="37166" xr:uid="{00000000-0005-0000-0000-0000AC490000}"/>
    <cellStyle name="Input 2 2 4 3 2" xfId="37167" xr:uid="{00000000-0005-0000-0000-0000AD490000}"/>
    <cellStyle name="Input 2 2 4 3 2 2" xfId="37168" xr:uid="{00000000-0005-0000-0000-0000AE490000}"/>
    <cellStyle name="Input 2 2 4 3 3" xfId="37169" xr:uid="{00000000-0005-0000-0000-0000AF490000}"/>
    <cellStyle name="Input 2 2 4 4" xfId="37170" xr:uid="{00000000-0005-0000-0000-0000B0490000}"/>
    <cellStyle name="Input 2 2 4 4 2" xfId="37171" xr:uid="{00000000-0005-0000-0000-0000B1490000}"/>
    <cellStyle name="Input 2 2 4 5" xfId="37172" xr:uid="{00000000-0005-0000-0000-0000B2490000}"/>
    <cellStyle name="Input 2 2 5" xfId="7507" xr:uid="{00000000-0005-0000-0000-0000B3490000}"/>
    <cellStyle name="Input 2 2 5 2" xfId="37173" xr:uid="{00000000-0005-0000-0000-0000B4490000}"/>
    <cellStyle name="Input 2 2 5 2 2" xfId="37174" xr:uid="{00000000-0005-0000-0000-0000B5490000}"/>
    <cellStyle name="Input 2 2 5 2 2 2" xfId="37175" xr:uid="{00000000-0005-0000-0000-0000B6490000}"/>
    <cellStyle name="Input 2 2 5 2 3" xfId="37176" xr:uid="{00000000-0005-0000-0000-0000B7490000}"/>
    <cellStyle name="Input 2 2 5 3" xfId="37177" xr:uid="{00000000-0005-0000-0000-0000B8490000}"/>
    <cellStyle name="Input 2 2 5 3 2" xfId="37178" xr:uid="{00000000-0005-0000-0000-0000B9490000}"/>
    <cellStyle name="Input 2 2 5 4" xfId="37179" xr:uid="{00000000-0005-0000-0000-0000BA490000}"/>
    <cellStyle name="Input 2 2 6" xfId="7508" xr:uid="{00000000-0005-0000-0000-0000BB490000}"/>
    <cellStyle name="Input 2 2 6 2" xfId="37180" xr:uid="{00000000-0005-0000-0000-0000BC490000}"/>
    <cellStyle name="Input 2 2 7" xfId="37181" xr:uid="{00000000-0005-0000-0000-0000BD490000}"/>
    <cellStyle name="Input 2 2 8" xfId="37182" xr:uid="{00000000-0005-0000-0000-0000BE490000}"/>
    <cellStyle name="Input 2 20" xfId="37183" xr:uid="{00000000-0005-0000-0000-0000BF490000}"/>
    <cellStyle name="Input 2 21" xfId="37184" xr:uid="{00000000-0005-0000-0000-0000C0490000}"/>
    <cellStyle name="Input 2 22" xfId="37185" xr:uid="{00000000-0005-0000-0000-0000C1490000}"/>
    <cellStyle name="Input 2 23" xfId="37186" xr:uid="{00000000-0005-0000-0000-0000C2490000}"/>
    <cellStyle name="Input 2 24" xfId="37187" xr:uid="{00000000-0005-0000-0000-0000C3490000}"/>
    <cellStyle name="Input 2 25" xfId="37188" xr:uid="{00000000-0005-0000-0000-0000C4490000}"/>
    <cellStyle name="Input 2 26" xfId="37189" xr:uid="{00000000-0005-0000-0000-0000C5490000}"/>
    <cellStyle name="Input 2 27" xfId="37190" xr:uid="{00000000-0005-0000-0000-0000C6490000}"/>
    <cellStyle name="Input 2 28" xfId="37191" xr:uid="{00000000-0005-0000-0000-0000C7490000}"/>
    <cellStyle name="Input 2 29" xfId="37192" xr:uid="{00000000-0005-0000-0000-0000C8490000}"/>
    <cellStyle name="Input 2 3" xfId="7509" xr:uid="{00000000-0005-0000-0000-0000C9490000}"/>
    <cellStyle name="Input 2 3 2" xfId="7510" xr:uid="{00000000-0005-0000-0000-0000CA490000}"/>
    <cellStyle name="Input 2 3 2 2" xfId="7511" xr:uid="{00000000-0005-0000-0000-0000CB490000}"/>
    <cellStyle name="Input 2 3 2 2 2" xfId="37193" xr:uid="{00000000-0005-0000-0000-0000CC490000}"/>
    <cellStyle name="Input 2 3 2 2 2 2" xfId="37194" xr:uid="{00000000-0005-0000-0000-0000CD490000}"/>
    <cellStyle name="Input 2 3 2 2 2 2 2" xfId="37195" xr:uid="{00000000-0005-0000-0000-0000CE490000}"/>
    <cellStyle name="Input 2 3 2 2 2 3" xfId="37196" xr:uid="{00000000-0005-0000-0000-0000CF490000}"/>
    <cellStyle name="Input 2 3 2 2 3" xfId="37197" xr:uid="{00000000-0005-0000-0000-0000D0490000}"/>
    <cellStyle name="Input 2 3 2 2 3 2" xfId="37198" xr:uid="{00000000-0005-0000-0000-0000D1490000}"/>
    <cellStyle name="Input 2 3 2 2 4" xfId="37199" xr:uid="{00000000-0005-0000-0000-0000D2490000}"/>
    <cellStyle name="Input 2 3 2 3" xfId="37200" xr:uid="{00000000-0005-0000-0000-0000D3490000}"/>
    <cellStyle name="Input 2 3 2 3 2" xfId="37201" xr:uid="{00000000-0005-0000-0000-0000D4490000}"/>
    <cellStyle name="Input 2 3 2 3 2 2" xfId="37202" xr:uid="{00000000-0005-0000-0000-0000D5490000}"/>
    <cellStyle name="Input 2 3 2 3 3" xfId="37203" xr:uid="{00000000-0005-0000-0000-0000D6490000}"/>
    <cellStyle name="Input 2 3 2 4" xfId="37204" xr:uid="{00000000-0005-0000-0000-0000D7490000}"/>
    <cellStyle name="Input 2 3 2 4 2" xfId="37205" xr:uid="{00000000-0005-0000-0000-0000D8490000}"/>
    <cellStyle name="Input 2 3 2 5" xfId="37206" xr:uid="{00000000-0005-0000-0000-0000D9490000}"/>
    <cellStyle name="Input 2 3 3" xfId="7512" xr:uid="{00000000-0005-0000-0000-0000DA490000}"/>
    <cellStyle name="Input 2 3 3 2" xfId="37207" xr:uid="{00000000-0005-0000-0000-0000DB490000}"/>
    <cellStyle name="Input 2 3 3 2 2" xfId="37208" xr:uid="{00000000-0005-0000-0000-0000DC490000}"/>
    <cellStyle name="Input 2 3 3 2 2 2" xfId="37209" xr:uid="{00000000-0005-0000-0000-0000DD490000}"/>
    <cellStyle name="Input 2 3 3 2 3" xfId="37210" xr:uid="{00000000-0005-0000-0000-0000DE490000}"/>
    <cellStyle name="Input 2 3 3 3" xfId="37211" xr:uid="{00000000-0005-0000-0000-0000DF490000}"/>
    <cellStyle name="Input 2 3 3 3 2" xfId="37212" xr:uid="{00000000-0005-0000-0000-0000E0490000}"/>
    <cellStyle name="Input 2 3 3 4" xfId="37213" xr:uid="{00000000-0005-0000-0000-0000E1490000}"/>
    <cellStyle name="Input 2 3 4" xfId="7513" xr:uid="{00000000-0005-0000-0000-0000E2490000}"/>
    <cellStyle name="Input 2 3 4 2" xfId="37214" xr:uid="{00000000-0005-0000-0000-0000E3490000}"/>
    <cellStyle name="Input 2 3 5" xfId="37215" xr:uid="{00000000-0005-0000-0000-0000E4490000}"/>
    <cellStyle name="Input 2 30" xfId="37216" xr:uid="{00000000-0005-0000-0000-0000E5490000}"/>
    <cellStyle name="Input 2 31" xfId="37217" xr:uid="{00000000-0005-0000-0000-0000E6490000}"/>
    <cellStyle name="Input 2 32" xfId="37218" xr:uid="{00000000-0005-0000-0000-0000E7490000}"/>
    <cellStyle name="Input 2 33" xfId="37219" xr:uid="{00000000-0005-0000-0000-0000E8490000}"/>
    <cellStyle name="Input 2 34" xfId="37220" xr:uid="{00000000-0005-0000-0000-0000E9490000}"/>
    <cellStyle name="Input 2 35" xfId="37221" xr:uid="{00000000-0005-0000-0000-0000EA490000}"/>
    <cellStyle name="Input 2 36" xfId="37222" xr:uid="{00000000-0005-0000-0000-0000EB490000}"/>
    <cellStyle name="Input 2 37" xfId="37223" xr:uid="{00000000-0005-0000-0000-0000EC490000}"/>
    <cellStyle name="Input 2 38" xfId="37224" xr:uid="{00000000-0005-0000-0000-0000ED490000}"/>
    <cellStyle name="Input 2 39" xfId="37225" xr:uid="{00000000-0005-0000-0000-0000EE490000}"/>
    <cellStyle name="Input 2 4" xfId="7514" xr:uid="{00000000-0005-0000-0000-0000EF490000}"/>
    <cellStyle name="Input 2 4 2" xfId="7515" xr:uid="{00000000-0005-0000-0000-0000F0490000}"/>
    <cellStyle name="Input 2 4 2 2" xfId="7516" xr:uid="{00000000-0005-0000-0000-0000F1490000}"/>
    <cellStyle name="Input 2 4 2 2 2" xfId="37226" xr:uid="{00000000-0005-0000-0000-0000F2490000}"/>
    <cellStyle name="Input 2 4 2 2 2 2" xfId="37227" xr:uid="{00000000-0005-0000-0000-0000F3490000}"/>
    <cellStyle name="Input 2 4 2 2 3" xfId="37228" xr:uid="{00000000-0005-0000-0000-0000F4490000}"/>
    <cellStyle name="Input 2 4 2 3" xfId="37229" xr:uid="{00000000-0005-0000-0000-0000F5490000}"/>
    <cellStyle name="Input 2 4 2 3 2" xfId="37230" xr:uid="{00000000-0005-0000-0000-0000F6490000}"/>
    <cellStyle name="Input 2 4 2 4" xfId="37231" xr:uid="{00000000-0005-0000-0000-0000F7490000}"/>
    <cellStyle name="Input 2 4 3" xfId="7517" xr:uid="{00000000-0005-0000-0000-0000F8490000}"/>
    <cellStyle name="Input 2 4 3 2" xfId="37232" xr:uid="{00000000-0005-0000-0000-0000F9490000}"/>
    <cellStyle name="Input 2 4 3 2 2" xfId="37233" xr:uid="{00000000-0005-0000-0000-0000FA490000}"/>
    <cellStyle name="Input 2 4 3 3" xfId="37234" xr:uid="{00000000-0005-0000-0000-0000FB490000}"/>
    <cellStyle name="Input 2 4 4" xfId="7518" xr:uid="{00000000-0005-0000-0000-0000FC490000}"/>
    <cellStyle name="Input 2 4 4 2" xfId="37235" xr:uid="{00000000-0005-0000-0000-0000FD490000}"/>
    <cellStyle name="Input 2 4 5" xfId="37236" xr:uid="{00000000-0005-0000-0000-0000FE490000}"/>
    <cellStyle name="Input 2 40" xfId="37237" xr:uid="{00000000-0005-0000-0000-0000FF490000}"/>
    <cellStyle name="Input 2 41" xfId="37238" xr:uid="{00000000-0005-0000-0000-0000004A0000}"/>
    <cellStyle name="Input 2 42" xfId="37239" xr:uid="{00000000-0005-0000-0000-0000014A0000}"/>
    <cellStyle name="Input 2 43" xfId="37240" xr:uid="{00000000-0005-0000-0000-0000024A0000}"/>
    <cellStyle name="Input 2 44" xfId="37241" xr:uid="{00000000-0005-0000-0000-0000034A0000}"/>
    <cellStyle name="Input 2 45" xfId="37242" xr:uid="{00000000-0005-0000-0000-0000044A0000}"/>
    <cellStyle name="Input 2 46" xfId="37243" xr:uid="{00000000-0005-0000-0000-0000054A0000}"/>
    <cellStyle name="Input 2 47" xfId="37244" xr:uid="{00000000-0005-0000-0000-0000064A0000}"/>
    <cellStyle name="Input 2 5" xfId="7519" xr:uid="{00000000-0005-0000-0000-0000074A0000}"/>
    <cellStyle name="Input 2 5 2" xfId="7520" xr:uid="{00000000-0005-0000-0000-0000084A0000}"/>
    <cellStyle name="Input 2 5 2 2" xfId="7521" xr:uid="{00000000-0005-0000-0000-0000094A0000}"/>
    <cellStyle name="Input 2 5 2 2 2" xfId="37245" xr:uid="{00000000-0005-0000-0000-00000A4A0000}"/>
    <cellStyle name="Input 2 5 2 3" xfId="37246" xr:uid="{00000000-0005-0000-0000-00000B4A0000}"/>
    <cellStyle name="Input 2 5 3" xfId="7522" xr:uid="{00000000-0005-0000-0000-00000C4A0000}"/>
    <cellStyle name="Input 2 5 3 2" xfId="37247" xr:uid="{00000000-0005-0000-0000-00000D4A0000}"/>
    <cellStyle name="Input 2 5 4" xfId="37248" xr:uid="{00000000-0005-0000-0000-00000E4A0000}"/>
    <cellStyle name="Input 2 6" xfId="7523" xr:uid="{00000000-0005-0000-0000-00000F4A0000}"/>
    <cellStyle name="Input 2 6 2" xfId="7524" xr:uid="{00000000-0005-0000-0000-0000104A0000}"/>
    <cellStyle name="Input 2 7" xfId="7525" xr:uid="{00000000-0005-0000-0000-0000114A0000}"/>
    <cellStyle name="Input 2 7 2" xfId="7526" xr:uid="{00000000-0005-0000-0000-0000124A0000}"/>
    <cellStyle name="Input 2 8" xfId="7527" xr:uid="{00000000-0005-0000-0000-0000134A0000}"/>
    <cellStyle name="Input 2 8 2" xfId="7528" xr:uid="{00000000-0005-0000-0000-0000144A0000}"/>
    <cellStyle name="Input 2 9" xfId="7529" xr:uid="{00000000-0005-0000-0000-0000154A0000}"/>
    <cellStyle name="Input 2 9 2" xfId="7530" xr:uid="{00000000-0005-0000-0000-0000164A0000}"/>
    <cellStyle name="Input 20" xfId="7531" xr:uid="{00000000-0005-0000-0000-0000174A0000}"/>
    <cellStyle name="Input 20 2" xfId="7532" xr:uid="{00000000-0005-0000-0000-0000184A0000}"/>
    <cellStyle name="Input 20 2 2" xfId="7533" xr:uid="{00000000-0005-0000-0000-0000194A0000}"/>
    <cellStyle name="Input 20 2 2 2" xfId="37249" xr:uid="{00000000-0005-0000-0000-00001A4A0000}"/>
    <cellStyle name="Input 20 2 2 2 2" xfId="37250" xr:uid="{00000000-0005-0000-0000-00001B4A0000}"/>
    <cellStyle name="Input 20 2 2 2 2 2" xfId="37251" xr:uid="{00000000-0005-0000-0000-00001C4A0000}"/>
    <cellStyle name="Input 20 2 2 2 2 2 2" xfId="37252" xr:uid="{00000000-0005-0000-0000-00001D4A0000}"/>
    <cellStyle name="Input 20 2 2 2 2 2 2 2" xfId="37253" xr:uid="{00000000-0005-0000-0000-00001E4A0000}"/>
    <cellStyle name="Input 20 2 2 2 2 2 2 2 2" xfId="37254" xr:uid="{00000000-0005-0000-0000-00001F4A0000}"/>
    <cellStyle name="Input 20 2 2 2 2 2 2 2 2 2" xfId="37255" xr:uid="{00000000-0005-0000-0000-0000204A0000}"/>
    <cellStyle name="Input 20 2 2 2 2 2 2 2 2 2 2" xfId="37256" xr:uid="{00000000-0005-0000-0000-0000214A0000}"/>
    <cellStyle name="Input 20 2 2 2 2 2 2 2 2 3" xfId="37257" xr:uid="{00000000-0005-0000-0000-0000224A0000}"/>
    <cellStyle name="Input 20 2 2 2 2 2 2 2 3" xfId="37258" xr:uid="{00000000-0005-0000-0000-0000234A0000}"/>
    <cellStyle name="Input 20 2 2 2 2 2 2 2 3 2" xfId="37259" xr:uid="{00000000-0005-0000-0000-0000244A0000}"/>
    <cellStyle name="Input 20 2 2 2 2 2 2 2 4" xfId="37260" xr:uid="{00000000-0005-0000-0000-0000254A0000}"/>
    <cellStyle name="Input 20 2 2 2 2 2 2 3" xfId="37261" xr:uid="{00000000-0005-0000-0000-0000264A0000}"/>
    <cellStyle name="Input 20 2 2 2 2 2 2 3 2" xfId="37262" xr:uid="{00000000-0005-0000-0000-0000274A0000}"/>
    <cellStyle name="Input 20 2 2 2 2 2 2 3 2 2" xfId="37263" xr:uid="{00000000-0005-0000-0000-0000284A0000}"/>
    <cellStyle name="Input 20 2 2 2 2 2 2 3 3" xfId="37264" xr:uid="{00000000-0005-0000-0000-0000294A0000}"/>
    <cellStyle name="Input 20 2 2 2 2 2 2 4" xfId="37265" xr:uid="{00000000-0005-0000-0000-00002A4A0000}"/>
    <cellStyle name="Input 20 2 2 2 2 2 2 4 2" xfId="37266" xr:uid="{00000000-0005-0000-0000-00002B4A0000}"/>
    <cellStyle name="Input 20 2 2 2 2 2 2 5" xfId="37267" xr:uid="{00000000-0005-0000-0000-00002C4A0000}"/>
    <cellStyle name="Input 20 2 2 2 2 2 3" xfId="37268" xr:uid="{00000000-0005-0000-0000-00002D4A0000}"/>
    <cellStyle name="Input 20 2 2 2 2 2 3 2" xfId="37269" xr:uid="{00000000-0005-0000-0000-00002E4A0000}"/>
    <cellStyle name="Input 20 2 2 2 2 2 3 2 2" xfId="37270" xr:uid="{00000000-0005-0000-0000-00002F4A0000}"/>
    <cellStyle name="Input 20 2 2 2 2 2 3 2 2 2" xfId="37271" xr:uid="{00000000-0005-0000-0000-0000304A0000}"/>
    <cellStyle name="Input 20 2 2 2 2 2 3 2 3" xfId="37272" xr:uid="{00000000-0005-0000-0000-0000314A0000}"/>
    <cellStyle name="Input 20 2 2 2 2 2 3 3" xfId="37273" xr:uid="{00000000-0005-0000-0000-0000324A0000}"/>
    <cellStyle name="Input 20 2 2 2 2 2 3 3 2" xfId="37274" xr:uid="{00000000-0005-0000-0000-0000334A0000}"/>
    <cellStyle name="Input 20 2 2 2 2 2 3 4" xfId="37275" xr:uid="{00000000-0005-0000-0000-0000344A0000}"/>
    <cellStyle name="Input 20 2 2 2 2 2 4" xfId="37276" xr:uid="{00000000-0005-0000-0000-0000354A0000}"/>
    <cellStyle name="Input 20 2 2 2 2 2 4 2" xfId="37277" xr:uid="{00000000-0005-0000-0000-0000364A0000}"/>
    <cellStyle name="Input 20 2 2 2 2 2 5" xfId="37278" xr:uid="{00000000-0005-0000-0000-0000374A0000}"/>
    <cellStyle name="Input 20 2 2 2 2 3" xfId="37279" xr:uid="{00000000-0005-0000-0000-0000384A0000}"/>
    <cellStyle name="Input 20 2 2 2 2 3 2" xfId="37280" xr:uid="{00000000-0005-0000-0000-0000394A0000}"/>
    <cellStyle name="Input 20 2 2 2 2 3 2 2" xfId="37281" xr:uid="{00000000-0005-0000-0000-00003A4A0000}"/>
    <cellStyle name="Input 20 2 2 2 2 3 2 2 2" xfId="37282" xr:uid="{00000000-0005-0000-0000-00003B4A0000}"/>
    <cellStyle name="Input 20 2 2 2 2 3 2 2 2 2" xfId="37283" xr:uid="{00000000-0005-0000-0000-00003C4A0000}"/>
    <cellStyle name="Input 20 2 2 2 2 3 2 2 3" xfId="37284" xr:uid="{00000000-0005-0000-0000-00003D4A0000}"/>
    <cellStyle name="Input 20 2 2 2 2 3 2 3" xfId="37285" xr:uid="{00000000-0005-0000-0000-00003E4A0000}"/>
    <cellStyle name="Input 20 2 2 2 2 3 2 3 2" xfId="37286" xr:uid="{00000000-0005-0000-0000-00003F4A0000}"/>
    <cellStyle name="Input 20 2 2 2 2 3 2 4" xfId="37287" xr:uid="{00000000-0005-0000-0000-0000404A0000}"/>
    <cellStyle name="Input 20 2 2 2 2 3 3" xfId="37288" xr:uid="{00000000-0005-0000-0000-0000414A0000}"/>
    <cellStyle name="Input 20 2 2 2 2 3 3 2" xfId="37289" xr:uid="{00000000-0005-0000-0000-0000424A0000}"/>
    <cellStyle name="Input 20 2 2 2 2 3 3 2 2" xfId="37290" xr:uid="{00000000-0005-0000-0000-0000434A0000}"/>
    <cellStyle name="Input 20 2 2 2 2 3 3 3" xfId="37291" xr:uid="{00000000-0005-0000-0000-0000444A0000}"/>
    <cellStyle name="Input 20 2 2 2 2 3 4" xfId="37292" xr:uid="{00000000-0005-0000-0000-0000454A0000}"/>
    <cellStyle name="Input 20 2 2 2 2 3 4 2" xfId="37293" xr:uid="{00000000-0005-0000-0000-0000464A0000}"/>
    <cellStyle name="Input 20 2 2 2 2 3 5" xfId="37294" xr:uid="{00000000-0005-0000-0000-0000474A0000}"/>
    <cellStyle name="Input 20 2 2 2 2 4" xfId="37295" xr:uid="{00000000-0005-0000-0000-0000484A0000}"/>
    <cellStyle name="Input 20 2 2 2 2 4 2" xfId="37296" xr:uid="{00000000-0005-0000-0000-0000494A0000}"/>
    <cellStyle name="Input 20 2 2 2 2 4 2 2" xfId="37297" xr:uid="{00000000-0005-0000-0000-00004A4A0000}"/>
    <cellStyle name="Input 20 2 2 2 2 4 2 2 2" xfId="37298" xr:uid="{00000000-0005-0000-0000-00004B4A0000}"/>
    <cellStyle name="Input 20 2 2 2 2 4 2 3" xfId="37299" xr:uid="{00000000-0005-0000-0000-00004C4A0000}"/>
    <cellStyle name="Input 20 2 2 2 2 4 3" xfId="37300" xr:uid="{00000000-0005-0000-0000-00004D4A0000}"/>
    <cellStyle name="Input 20 2 2 2 2 4 3 2" xfId="37301" xr:uid="{00000000-0005-0000-0000-00004E4A0000}"/>
    <cellStyle name="Input 20 2 2 2 2 4 4" xfId="37302" xr:uid="{00000000-0005-0000-0000-00004F4A0000}"/>
    <cellStyle name="Input 20 2 2 2 2 5" xfId="37303" xr:uid="{00000000-0005-0000-0000-0000504A0000}"/>
    <cellStyle name="Input 20 2 2 2 2 5 2" xfId="37304" xr:uid="{00000000-0005-0000-0000-0000514A0000}"/>
    <cellStyle name="Input 20 2 2 2 2 6" xfId="37305" xr:uid="{00000000-0005-0000-0000-0000524A0000}"/>
    <cellStyle name="Input 20 2 2 2 3" xfId="37306" xr:uid="{00000000-0005-0000-0000-0000534A0000}"/>
    <cellStyle name="Input 20 2 2 2 3 2" xfId="37307" xr:uid="{00000000-0005-0000-0000-0000544A0000}"/>
    <cellStyle name="Input 20 2 2 2 3 2 2" xfId="37308" xr:uid="{00000000-0005-0000-0000-0000554A0000}"/>
    <cellStyle name="Input 20 2 2 2 3 2 2 2" xfId="37309" xr:uid="{00000000-0005-0000-0000-0000564A0000}"/>
    <cellStyle name="Input 20 2 2 2 3 2 2 2 2" xfId="37310" xr:uid="{00000000-0005-0000-0000-0000574A0000}"/>
    <cellStyle name="Input 20 2 2 2 3 2 2 2 2 2" xfId="37311" xr:uid="{00000000-0005-0000-0000-0000584A0000}"/>
    <cellStyle name="Input 20 2 2 2 3 2 2 2 3" xfId="37312" xr:uid="{00000000-0005-0000-0000-0000594A0000}"/>
    <cellStyle name="Input 20 2 2 2 3 2 2 3" xfId="37313" xr:uid="{00000000-0005-0000-0000-00005A4A0000}"/>
    <cellStyle name="Input 20 2 2 2 3 2 2 3 2" xfId="37314" xr:uid="{00000000-0005-0000-0000-00005B4A0000}"/>
    <cellStyle name="Input 20 2 2 2 3 2 2 4" xfId="37315" xr:uid="{00000000-0005-0000-0000-00005C4A0000}"/>
    <cellStyle name="Input 20 2 2 2 3 2 3" xfId="37316" xr:uid="{00000000-0005-0000-0000-00005D4A0000}"/>
    <cellStyle name="Input 20 2 2 2 3 2 3 2" xfId="37317" xr:uid="{00000000-0005-0000-0000-00005E4A0000}"/>
    <cellStyle name="Input 20 2 2 2 3 2 3 2 2" xfId="37318" xr:uid="{00000000-0005-0000-0000-00005F4A0000}"/>
    <cellStyle name="Input 20 2 2 2 3 2 3 3" xfId="37319" xr:uid="{00000000-0005-0000-0000-0000604A0000}"/>
    <cellStyle name="Input 20 2 2 2 3 2 4" xfId="37320" xr:uid="{00000000-0005-0000-0000-0000614A0000}"/>
    <cellStyle name="Input 20 2 2 2 3 2 4 2" xfId="37321" xr:uid="{00000000-0005-0000-0000-0000624A0000}"/>
    <cellStyle name="Input 20 2 2 2 3 2 5" xfId="37322" xr:uid="{00000000-0005-0000-0000-0000634A0000}"/>
    <cellStyle name="Input 20 2 2 2 3 3" xfId="37323" xr:uid="{00000000-0005-0000-0000-0000644A0000}"/>
    <cellStyle name="Input 20 2 2 2 3 3 2" xfId="37324" xr:uid="{00000000-0005-0000-0000-0000654A0000}"/>
    <cellStyle name="Input 20 2 2 2 3 3 2 2" xfId="37325" xr:uid="{00000000-0005-0000-0000-0000664A0000}"/>
    <cellStyle name="Input 20 2 2 2 3 3 2 2 2" xfId="37326" xr:uid="{00000000-0005-0000-0000-0000674A0000}"/>
    <cellStyle name="Input 20 2 2 2 3 3 2 3" xfId="37327" xr:uid="{00000000-0005-0000-0000-0000684A0000}"/>
    <cellStyle name="Input 20 2 2 2 3 3 3" xfId="37328" xr:uid="{00000000-0005-0000-0000-0000694A0000}"/>
    <cellStyle name="Input 20 2 2 2 3 3 3 2" xfId="37329" xr:uid="{00000000-0005-0000-0000-00006A4A0000}"/>
    <cellStyle name="Input 20 2 2 2 3 3 4" xfId="37330" xr:uid="{00000000-0005-0000-0000-00006B4A0000}"/>
    <cellStyle name="Input 20 2 2 2 3 4" xfId="37331" xr:uid="{00000000-0005-0000-0000-00006C4A0000}"/>
    <cellStyle name="Input 20 2 2 2 3 4 2" xfId="37332" xr:uid="{00000000-0005-0000-0000-00006D4A0000}"/>
    <cellStyle name="Input 20 2 2 2 3 5" xfId="37333" xr:uid="{00000000-0005-0000-0000-00006E4A0000}"/>
    <cellStyle name="Input 20 2 2 2 4" xfId="37334" xr:uid="{00000000-0005-0000-0000-00006F4A0000}"/>
    <cellStyle name="Input 20 2 2 2 4 2" xfId="37335" xr:uid="{00000000-0005-0000-0000-0000704A0000}"/>
    <cellStyle name="Input 20 2 2 2 4 2 2" xfId="37336" xr:uid="{00000000-0005-0000-0000-0000714A0000}"/>
    <cellStyle name="Input 20 2 2 2 4 2 2 2" xfId="37337" xr:uid="{00000000-0005-0000-0000-0000724A0000}"/>
    <cellStyle name="Input 20 2 2 2 4 2 2 2 2" xfId="37338" xr:uid="{00000000-0005-0000-0000-0000734A0000}"/>
    <cellStyle name="Input 20 2 2 2 4 2 2 3" xfId="37339" xr:uid="{00000000-0005-0000-0000-0000744A0000}"/>
    <cellStyle name="Input 20 2 2 2 4 2 3" xfId="37340" xr:uid="{00000000-0005-0000-0000-0000754A0000}"/>
    <cellStyle name="Input 20 2 2 2 4 2 3 2" xfId="37341" xr:uid="{00000000-0005-0000-0000-0000764A0000}"/>
    <cellStyle name="Input 20 2 2 2 4 2 4" xfId="37342" xr:uid="{00000000-0005-0000-0000-0000774A0000}"/>
    <cellStyle name="Input 20 2 2 2 4 3" xfId="37343" xr:uid="{00000000-0005-0000-0000-0000784A0000}"/>
    <cellStyle name="Input 20 2 2 2 4 3 2" xfId="37344" xr:uid="{00000000-0005-0000-0000-0000794A0000}"/>
    <cellStyle name="Input 20 2 2 2 4 3 2 2" xfId="37345" xr:uid="{00000000-0005-0000-0000-00007A4A0000}"/>
    <cellStyle name="Input 20 2 2 2 4 3 3" xfId="37346" xr:uid="{00000000-0005-0000-0000-00007B4A0000}"/>
    <cellStyle name="Input 20 2 2 2 4 4" xfId="37347" xr:uid="{00000000-0005-0000-0000-00007C4A0000}"/>
    <cellStyle name="Input 20 2 2 2 4 4 2" xfId="37348" xr:uid="{00000000-0005-0000-0000-00007D4A0000}"/>
    <cellStyle name="Input 20 2 2 2 4 5" xfId="37349" xr:uid="{00000000-0005-0000-0000-00007E4A0000}"/>
    <cellStyle name="Input 20 2 2 2 5" xfId="37350" xr:uid="{00000000-0005-0000-0000-00007F4A0000}"/>
    <cellStyle name="Input 20 2 2 2 5 2" xfId="37351" xr:uid="{00000000-0005-0000-0000-0000804A0000}"/>
    <cellStyle name="Input 20 2 2 2 5 2 2" xfId="37352" xr:uid="{00000000-0005-0000-0000-0000814A0000}"/>
    <cellStyle name="Input 20 2 2 2 5 2 2 2" xfId="37353" xr:uid="{00000000-0005-0000-0000-0000824A0000}"/>
    <cellStyle name="Input 20 2 2 2 5 2 3" xfId="37354" xr:uid="{00000000-0005-0000-0000-0000834A0000}"/>
    <cellStyle name="Input 20 2 2 2 5 3" xfId="37355" xr:uid="{00000000-0005-0000-0000-0000844A0000}"/>
    <cellStyle name="Input 20 2 2 2 5 3 2" xfId="37356" xr:uid="{00000000-0005-0000-0000-0000854A0000}"/>
    <cellStyle name="Input 20 2 2 2 5 4" xfId="37357" xr:uid="{00000000-0005-0000-0000-0000864A0000}"/>
    <cellStyle name="Input 20 2 2 2 6" xfId="37358" xr:uid="{00000000-0005-0000-0000-0000874A0000}"/>
    <cellStyle name="Input 20 2 2 2 6 2" xfId="37359" xr:uid="{00000000-0005-0000-0000-0000884A0000}"/>
    <cellStyle name="Input 20 2 2 2 7" xfId="37360" xr:uid="{00000000-0005-0000-0000-0000894A0000}"/>
    <cellStyle name="Input 20 2 2 3" xfId="37361" xr:uid="{00000000-0005-0000-0000-00008A4A0000}"/>
    <cellStyle name="Input 20 2 2 3 2" xfId="37362" xr:uid="{00000000-0005-0000-0000-00008B4A0000}"/>
    <cellStyle name="Input 20 2 2 3 2 2" xfId="37363" xr:uid="{00000000-0005-0000-0000-00008C4A0000}"/>
    <cellStyle name="Input 20 2 2 3 2 2 2" xfId="37364" xr:uid="{00000000-0005-0000-0000-00008D4A0000}"/>
    <cellStyle name="Input 20 2 2 3 2 2 2 2" xfId="37365" xr:uid="{00000000-0005-0000-0000-00008E4A0000}"/>
    <cellStyle name="Input 20 2 2 3 2 2 2 2 2" xfId="37366" xr:uid="{00000000-0005-0000-0000-00008F4A0000}"/>
    <cellStyle name="Input 20 2 2 3 2 2 2 2 2 2" xfId="37367" xr:uid="{00000000-0005-0000-0000-0000904A0000}"/>
    <cellStyle name="Input 20 2 2 3 2 2 2 2 3" xfId="37368" xr:uid="{00000000-0005-0000-0000-0000914A0000}"/>
    <cellStyle name="Input 20 2 2 3 2 2 2 3" xfId="37369" xr:uid="{00000000-0005-0000-0000-0000924A0000}"/>
    <cellStyle name="Input 20 2 2 3 2 2 2 3 2" xfId="37370" xr:uid="{00000000-0005-0000-0000-0000934A0000}"/>
    <cellStyle name="Input 20 2 2 3 2 2 2 4" xfId="37371" xr:uid="{00000000-0005-0000-0000-0000944A0000}"/>
    <cellStyle name="Input 20 2 2 3 2 2 3" xfId="37372" xr:uid="{00000000-0005-0000-0000-0000954A0000}"/>
    <cellStyle name="Input 20 2 2 3 2 2 3 2" xfId="37373" xr:uid="{00000000-0005-0000-0000-0000964A0000}"/>
    <cellStyle name="Input 20 2 2 3 2 2 3 2 2" xfId="37374" xr:uid="{00000000-0005-0000-0000-0000974A0000}"/>
    <cellStyle name="Input 20 2 2 3 2 2 3 3" xfId="37375" xr:uid="{00000000-0005-0000-0000-0000984A0000}"/>
    <cellStyle name="Input 20 2 2 3 2 2 4" xfId="37376" xr:uid="{00000000-0005-0000-0000-0000994A0000}"/>
    <cellStyle name="Input 20 2 2 3 2 2 4 2" xfId="37377" xr:uid="{00000000-0005-0000-0000-00009A4A0000}"/>
    <cellStyle name="Input 20 2 2 3 2 2 5" xfId="37378" xr:uid="{00000000-0005-0000-0000-00009B4A0000}"/>
    <cellStyle name="Input 20 2 2 3 2 3" xfId="37379" xr:uid="{00000000-0005-0000-0000-00009C4A0000}"/>
    <cellStyle name="Input 20 2 2 3 2 3 2" xfId="37380" xr:uid="{00000000-0005-0000-0000-00009D4A0000}"/>
    <cellStyle name="Input 20 2 2 3 2 3 2 2" xfId="37381" xr:uid="{00000000-0005-0000-0000-00009E4A0000}"/>
    <cellStyle name="Input 20 2 2 3 2 3 2 2 2" xfId="37382" xr:uid="{00000000-0005-0000-0000-00009F4A0000}"/>
    <cellStyle name="Input 20 2 2 3 2 3 2 3" xfId="37383" xr:uid="{00000000-0005-0000-0000-0000A04A0000}"/>
    <cellStyle name="Input 20 2 2 3 2 3 3" xfId="37384" xr:uid="{00000000-0005-0000-0000-0000A14A0000}"/>
    <cellStyle name="Input 20 2 2 3 2 3 3 2" xfId="37385" xr:uid="{00000000-0005-0000-0000-0000A24A0000}"/>
    <cellStyle name="Input 20 2 2 3 2 3 4" xfId="37386" xr:uid="{00000000-0005-0000-0000-0000A34A0000}"/>
    <cellStyle name="Input 20 2 2 3 2 4" xfId="37387" xr:uid="{00000000-0005-0000-0000-0000A44A0000}"/>
    <cellStyle name="Input 20 2 2 3 2 4 2" xfId="37388" xr:uid="{00000000-0005-0000-0000-0000A54A0000}"/>
    <cellStyle name="Input 20 2 2 3 2 5" xfId="37389" xr:uid="{00000000-0005-0000-0000-0000A64A0000}"/>
    <cellStyle name="Input 20 2 2 3 3" xfId="37390" xr:uid="{00000000-0005-0000-0000-0000A74A0000}"/>
    <cellStyle name="Input 20 2 2 3 3 2" xfId="37391" xr:uid="{00000000-0005-0000-0000-0000A84A0000}"/>
    <cellStyle name="Input 20 2 2 3 3 2 2" xfId="37392" xr:uid="{00000000-0005-0000-0000-0000A94A0000}"/>
    <cellStyle name="Input 20 2 2 3 3 2 2 2" xfId="37393" xr:uid="{00000000-0005-0000-0000-0000AA4A0000}"/>
    <cellStyle name="Input 20 2 2 3 3 2 2 2 2" xfId="37394" xr:uid="{00000000-0005-0000-0000-0000AB4A0000}"/>
    <cellStyle name="Input 20 2 2 3 3 2 2 3" xfId="37395" xr:uid="{00000000-0005-0000-0000-0000AC4A0000}"/>
    <cellStyle name="Input 20 2 2 3 3 2 3" xfId="37396" xr:uid="{00000000-0005-0000-0000-0000AD4A0000}"/>
    <cellStyle name="Input 20 2 2 3 3 2 3 2" xfId="37397" xr:uid="{00000000-0005-0000-0000-0000AE4A0000}"/>
    <cellStyle name="Input 20 2 2 3 3 2 4" xfId="37398" xr:uid="{00000000-0005-0000-0000-0000AF4A0000}"/>
    <cellStyle name="Input 20 2 2 3 3 3" xfId="37399" xr:uid="{00000000-0005-0000-0000-0000B04A0000}"/>
    <cellStyle name="Input 20 2 2 3 3 3 2" xfId="37400" xr:uid="{00000000-0005-0000-0000-0000B14A0000}"/>
    <cellStyle name="Input 20 2 2 3 3 3 2 2" xfId="37401" xr:uid="{00000000-0005-0000-0000-0000B24A0000}"/>
    <cellStyle name="Input 20 2 2 3 3 3 3" xfId="37402" xr:uid="{00000000-0005-0000-0000-0000B34A0000}"/>
    <cellStyle name="Input 20 2 2 3 3 4" xfId="37403" xr:uid="{00000000-0005-0000-0000-0000B44A0000}"/>
    <cellStyle name="Input 20 2 2 3 3 4 2" xfId="37404" xr:uid="{00000000-0005-0000-0000-0000B54A0000}"/>
    <cellStyle name="Input 20 2 2 3 3 5" xfId="37405" xr:uid="{00000000-0005-0000-0000-0000B64A0000}"/>
    <cellStyle name="Input 20 2 2 3 4" xfId="37406" xr:uid="{00000000-0005-0000-0000-0000B74A0000}"/>
    <cellStyle name="Input 20 2 2 3 4 2" xfId="37407" xr:uid="{00000000-0005-0000-0000-0000B84A0000}"/>
    <cellStyle name="Input 20 2 2 3 4 2 2" xfId="37408" xr:uid="{00000000-0005-0000-0000-0000B94A0000}"/>
    <cellStyle name="Input 20 2 2 3 4 2 2 2" xfId="37409" xr:uid="{00000000-0005-0000-0000-0000BA4A0000}"/>
    <cellStyle name="Input 20 2 2 3 4 2 3" xfId="37410" xr:uid="{00000000-0005-0000-0000-0000BB4A0000}"/>
    <cellStyle name="Input 20 2 2 3 4 3" xfId="37411" xr:uid="{00000000-0005-0000-0000-0000BC4A0000}"/>
    <cellStyle name="Input 20 2 2 3 4 3 2" xfId="37412" xr:uid="{00000000-0005-0000-0000-0000BD4A0000}"/>
    <cellStyle name="Input 20 2 2 3 4 4" xfId="37413" xr:uid="{00000000-0005-0000-0000-0000BE4A0000}"/>
    <cellStyle name="Input 20 2 2 3 5" xfId="37414" xr:uid="{00000000-0005-0000-0000-0000BF4A0000}"/>
    <cellStyle name="Input 20 2 2 3 5 2" xfId="37415" xr:uid="{00000000-0005-0000-0000-0000C04A0000}"/>
    <cellStyle name="Input 20 2 2 3 6" xfId="37416" xr:uid="{00000000-0005-0000-0000-0000C14A0000}"/>
    <cellStyle name="Input 20 2 2 4" xfId="37417" xr:uid="{00000000-0005-0000-0000-0000C24A0000}"/>
    <cellStyle name="Input 20 2 2 4 2" xfId="37418" xr:uid="{00000000-0005-0000-0000-0000C34A0000}"/>
    <cellStyle name="Input 20 2 2 4 2 2" xfId="37419" xr:uid="{00000000-0005-0000-0000-0000C44A0000}"/>
    <cellStyle name="Input 20 2 2 4 2 2 2" xfId="37420" xr:uid="{00000000-0005-0000-0000-0000C54A0000}"/>
    <cellStyle name="Input 20 2 2 4 2 2 2 2" xfId="37421" xr:uid="{00000000-0005-0000-0000-0000C64A0000}"/>
    <cellStyle name="Input 20 2 2 4 2 2 2 2 2" xfId="37422" xr:uid="{00000000-0005-0000-0000-0000C74A0000}"/>
    <cellStyle name="Input 20 2 2 4 2 2 2 3" xfId="37423" xr:uid="{00000000-0005-0000-0000-0000C84A0000}"/>
    <cellStyle name="Input 20 2 2 4 2 2 3" xfId="37424" xr:uid="{00000000-0005-0000-0000-0000C94A0000}"/>
    <cellStyle name="Input 20 2 2 4 2 2 3 2" xfId="37425" xr:uid="{00000000-0005-0000-0000-0000CA4A0000}"/>
    <cellStyle name="Input 20 2 2 4 2 2 4" xfId="37426" xr:uid="{00000000-0005-0000-0000-0000CB4A0000}"/>
    <cellStyle name="Input 20 2 2 4 2 3" xfId="37427" xr:uid="{00000000-0005-0000-0000-0000CC4A0000}"/>
    <cellStyle name="Input 20 2 2 4 2 3 2" xfId="37428" xr:uid="{00000000-0005-0000-0000-0000CD4A0000}"/>
    <cellStyle name="Input 20 2 2 4 2 3 2 2" xfId="37429" xr:uid="{00000000-0005-0000-0000-0000CE4A0000}"/>
    <cellStyle name="Input 20 2 2 4 2 3 3" xfId="37430" xr:uid="{00000000-0005-0000-0000-0000CF4A0000}"/>
    <cellStyle name="Input 20 2 2 4 2 4" xfId="37431" xr:uid="{00000000-0005-0000-0000-0000D04A0000}"/>
    <cellStyle name="Input 20 2 2 4 2 4 2" xfId="37432" xr:uid="{00000000-0005-0000-0000-0000D14A0000}"/>
    <cellStyle name="Input 20 2 2 4 2 5" xfId="37433" xr:uid="{00000000-0005-0000-0000-0000D24A0000}"/>
    <cellStyle name="Input 20 2 2 4 3" xfId="37434" xr:uid="{00000000-0005-0000-0000-0000D34A0000}"/>
    <cellStyle name="Input 20 2 2 4 3 2" xfId="37435" xr:uid="{00000000-0005-0000-0000-0000D44A0000}"/>
    <cellStyle name="Input 20 2 2 4 3 2 2" xfId="37436" xr:uid="{00000000-0005-0000-0000-0000D54A0000}"/>
    <cellStyle name="Input 20 2 2 4 3 2 2 2" xfId="37437" xr:uid="{00000000-0005-0000-0000-0000D64A0000}"/>
    <cellStyle name="Input 20 2 2 4 3 2 3" xfId="37438" xr:uid="{00000000-0005-0000-0000-0000D74A0000}"/>
    <cellStyle name="Input 20 2 2 4 3 3" xfId="37439" xr:uid="{00000000-0005-0000-0000-0000D84A0000}"/>
    <cellStyle name="Input 20 2 2 4 3 3 2" xfId="37440" xr:uid="{00000000-0005-0000-0000-0000D94A0000}"/>
    <cellStyle name="Input 20 2 2 4 3 4" xfId="37441" xr:uid="{00000000-0005-0000-0000-0000DA4A0000}"/>
    <cellStyle name="Input 20 2 2 4 4" xfId="37442" xr:uid="{00000000-0005-0000-0000-0000DB4A0000}"/>
    <cellStyle name="Input 20 2 2 4 4 2" xfId="37443" xr:uid="{00000000-0005-0000-0000-0000DC4A0000}"/>
    <cellStyle name="Input 20 2 2 4 5" xfId="37444" xr:uid="{00000000-0005-0000-0000-0000DD4A0000}"/>
    <cellStyle name="Input 20 2 2 5" xfId="37445" xr:uid="{00000000-0005-0000-0000-0000DE4A0000}"/>
    <cellStyle name="Input 20 2 2 5 2" xfId="37446" xr:uid="{00000000-0005-0000-0000-0000DF4A0000}"/>
    <cellStyle name="Input 20 2 2 5 2 2" xfId="37447" xr:uid="{00000000-0005-0000-0000-0000E04A0000}"/>
    <cellStyle name="Input 20 2 2 5 2 2 2" xfId="37448" xr:uid="{00000000-0005-0000-0000-0000E14A0000}"/>
    <cellStyle name="Input 20 2 2 5 2 2 2 2" xfId="37449" xr:uid="{00000000-0005-0000-0000-0000E24A0000}"/>
    <cellStyle name="Input 20 2 2 5 2 2 3" xfId="37450" xr:uid="{00000000-0005-0000-0000-0000E34A0000}"/>
    <cellStyle name="Input 20 2 2 5 2 3" xfId="37451" xr:uid="{00000000-0005-0000-0000-0000E44A0000}"/>
    <cellStyle name="Input 20 2 2 5 2 3 2" xfId="37452" xr:uid="{00000000-0005-0000-0000-0000E54A0000}"/>
    <cellStyle name="Input 20 2 2 5 2 4" xfId="37453" xr:uid="{00000000-0005-0000-0000-0000E64A0000}"/>
    <cellStyle name="Input 20 2 2 5 3" xfId="37454" xr:uid="{00000000-0005-0000-0000-0000E74A0000}"/>
    <cellStyle name="Input 20 2 2 5 3 2" xfId="37455" xr:uid="{00000000-0005-0000-0000-0000E84A0000}"/>
    <cellStyle name="Input 20 2 2 5 3 2 2" xfId="37456" xr:uid="{00000000-0005-0000-0000-0000E94A0000}"/>
    <cellStyle name="Input 20 2 2 5 3 3" xfId="37457" xr:uid="{00000000-0005-0000-0000-0000EA4A0000}"/>
    <cellStyle name="Input 20 2 2 5 4" xfId="37458" xr:uid="{00000000-0005-0000-0000-0000EB4A0000}"/>
    <cellStyle name="Input 20 2 2 5 4 2" xfId="37459" xr:uid="{00000000-0005-0000-0000-0000EC4A0000}"/>
    <cellStyle name="Input 20 2 2 5 5" xfId="37460" xr:uid="{00000000-0005-0000-0000-0000ED4A0000}"/>
    <cellStyle name="Input 20 2 2 6" xfId="37461" xr:uid="{00000000-0005-0000-0000-0000EE4A0000}"/>
    <cellStyle name="Input 20 2 2 6 2" xfId="37462" xr:uid="{00000000-0005-0000-0000-0000EF4A0000}"/>
    <cellStyle name="Input 20 2 2 6 2 2" xfId="37463" xr:uid="{00000000-0005-0000-0000-0000F04A0000}"/>
    <cellStyle name="Input 20 2 2 6 2 2 2" xfId="37464" xr:uid="{00000000-0005-0000-0000-0000F14A0000}"/>
    <cellStyle name="Input 20 2 2 6 2 3" xfId="37465" xr:uid="{00000000-0005-0000-0000-0000F24A0000}"/>
    <cellStyle name="Input 20 2 2 6 3" xfId="37466" xr:uid="{00000000-0005-0000-0000-0000F34A0000}"/>
    <cellStyle name="Input 20 2 2 6 3 2" xfId="37467" xr:uid="{00000000-0005-0000-0000-0000F44A0000}"/>
    <cellStyle name="Input 20 2 2 6 4" xfId="37468" xr:uid="{00000000-0005-0000-0000-0000F54A0000}"/>
    <cellStyle name="Input 20 2 2 7" xfId="37469" xr:uid="{00000000-0005-0000-0000-0000F64A0000}"/>
    <cellStyle name="Input 20 2 2 7 2" xfId="37470" xr:uid="{00000000-0005-0000-0000-0000F74A0000}"/>
    <cellStyle name="Input 20 2 2 8" xfId="37471" xr:uid="{00000000-0005-0000-0000-0000F84A0000}"/>
    <cellStyle name="Input 20 2 3" xfId="37472" xr:uid="{00000000-0005-0000-0000-0000F94A0000}"/>
    <cellStyle name="Input 20 2 3 2" xfId="37473" xr:uid="{00000000-0005-0000-0000-0000FA4A0000}"/>
    <cellStyle name="Input 20 2 3 2 2" xfId="37474" xr:uid="{00000000-0005-0000-0000-0000FB4A0000}"/>
    <cellStyle name="Input 20 2 3 2 2 2" xfId="37475" xr:uid="{00000000-0005-0000-0000-0000FC4A0000}"/>
    <cellStyle name="Input 20 2 3 2 2 2 2" xfId="37476" xr:uid="{00000000-0005-0000-0000-0000FD4A0000}"/>
    <cellStyle name="Input 20 2 3 2 2 2 2 2" xfId="37477" xr:uid="{00000000-0005-0000-0000-0000FE4A0000}"/>
    <cellStyle name="Input 20 2 3 2 2 2 3" xfId="37478" xr:uid="{00000000-0005-0000-0000-0000FF4A0000}"/>
    <cellStyle name="Input 20 2 3 2 2 3" xfId="37479" xr:uid="{00000000-0005-0000-0000-0000004B0000}"/>
    <cellStyle name="Input 20 2 3 2 2 3 2" xfId="37480" xr:uid="{00000000-0005-0000-0000-0000014B0000}"/>
    <cellStyle name="Input 20 2 3 2 2 4" xfId="37481" xr:uid="{00000000-0005-0000-0000-0000024B0000}"/>
    <cellStyle name="Input 20 2 3 2 3" xfId="37482" xr:uid="{00000000-0005-0000-0000-0000034B0000}"/>
    <cellStyle name="Input 20 2 3 2 3 2" xfId="37483" xr:uid="{00000000-0005-0000-0000-0000044B0000}"/>
    <cellStyle name="Input 20 2 3 2 3 2 2" xfId="37484" xr:uid="{00000000-0005-0000-0000-0000054B0000}"/>
    <cellStyle name="Input 20 2 3 2 3 3" xfId="37485" xr:uid="{00000000-0005-0000-0000-0000064B0000}"/>
    <cellStyle name="Input 20 2 3 2 4" xfId="37486" xr:uid="{00000000-0005-0000-0000-0000074B0000}"/>
    <cellStyle name="Input 20 2 3 2 4 2" xfId="37487" xr:uid="{00000000-0005-0000-0000-0000084B0000}"/>
    <cellStyle name="Input 20 2 3 2 5" xfId="37488" xr:uid="{00000000-0005-0000-0000-0000094B0000}"/>
    <cellStyle name="Input 20 2 3 3" xfId="37489" xr:uid="{00000000-0005-0000-0000-00000A4B0000}"/>
    <cellStyle name="Input 20 2 3 3 2" xfId="37490" xr:uid="{00000000-0005-0000-0000-00000B4B0000}"/>
    <cellStyle name="Input 20 2 3 3 2 2" xfId="37491" xr:uid="{00000000-0005-0000-0000-00000C4B0000}"/>
    <cellStyle name="Input 20 2 3 3 2 2 2" xfId="37492" xr:uid="{00000000-0005-0000-0000-00000D4B0000}"/>
    <cellStyle name="Input 20 2 3 3 2 3" xfId="37493" xr:uid="{00000000-0005-0000-0000-00000E4B0000}"/>
    <cellStyle name="Input 20 2 3 3 3" xfId="37494" xr:uid="{00000000-0005-0000-0000-00000F4B0000}"/>
    <cellStyle name="Input 20 2 3 3 3 2" xfId="37495" xr:uid="{00000000-0005-0000-0000-0000104B0000}"/>
    <cellStyle name="Input 20 2 3 3 4" xfId="37496" xr:uid="{00000000-0005-0000-0000-0000114B0000}"/>
    <cellStyle name="Input 20 2 3 4" xfId="37497" xr:uid="{00000000-0005-0000-0000-0000124B0000}"/>
    <cellStyle name="Input 20 2 3 4 2" xfId="37498" xr:uid="{00000000-0005-0000-0000-0000134B0000}"/>
    <cellStyle name="Input 20 2 3 5" xfId="37499" xr:uid="{00000000-0005-0000-0000-0000144B0000}"/>
    <cellStyle name="Input 20 2 4" xfId="37500" xr:uid="{00000000-0005-0000-0000-0000154B0000}"/>
    <cellStyle name="Input 20 2 4 2" xfId="37501" xr:uid="{00000000-0005-0000-0000-0000164B0000}"/>
    <cellStyle name="Input 20 2 4 2 2" xfId="37502" xr:uid="{00000000-0005-0000-0000-0000174B0000}"/>
    <cellStyle name="Input 20 2 4 2 2 2" xfId="37503" xr:uid="{00000000-0005-0000-0000-0000184B0000}"/>
    <cellStyle name="Input 20 2 4 2 2 2 2" xfId="37504" xr:uid="{00000000-0005-0000-0000-0000194B0000}"/>
    <cellStyle name="Input 20 2 4 2 2 3" xfId="37505" xr:uid="{00000000-0005-0000-0000-00001A4B0000}"/>
    <cellStyle name="Input 20 2 4 2 3" xfId="37506" xr:uid="{00000000-0005-0000-0000-00001B4B0000}"/>
    <cellStyle name="Input 20 2 4 2 3 2" xfId="37507" xr:uid="{00000000-0005-0000-0000-00001C4B0000}"/>
    <cellStyle name="Input 20 2 4 2 4" xfId="37508" xr:uid="{00000000-0005-0000-0000-00001D4B0000}"/>
    <cellStyle name="Input 20 2 4 3" xfId="37509" xr:uid="{00000000-0005-0000-0000-00001E4B0000}"/>
    <cellStyle name="Input 20 2 4 3 2" xfId="37510" xr:uid="{00000000-0005-0000-0000-00001F4B0000}"/>
    <cellStyle name="Input 20 2 4 3 2 2" xfId="37511" xr:uid="{00000000-0005-0000-0000-0000204B0000}"/>
    <cellStyle name="Input 20 2 4 3 3" xfId="37512" xr:uid="{00000000-0005-0000-0000-0000214B0000}"/>
    <cellStyle name="Input 20 2 4 4" xfId="37513" xr:uid="{00000000-0005-0000-0000-0000224B0000}"/>
    <cellStyle name="Input 20 2 4 4 2" xfId="37514" xr:uid="{00000000-0005-0000-0000-0000234B0000}"/>
    <cellStyle name="Input 20 2 4 5" xfId="37515" xr:uid="{00000000-0005-0000-0000-0000244B0000}"/>
    <cellStyle name="Input 20 2 5" xfId="37516" xr:uid="{00000000-0005-0000-0000-0000254B0000}"/>
    <cellStyle name="Input 20 2 5 2" xfId="37517" xr:uid="{00000000-0005-0000-0000-0000264B0000}"/>
    <cellStyle name="Input 20 2 5 2 2" xfId="37518" xr:uid="{00000000-0005-0000-0000-0000274B0000}"/>
    <cellStyle name="Input 20 2 5 2 2 2" xfId="37519" xr:uid="{00000000-0005-0000-0000-0000284B0000}"/>
    <cellStyle name="Input 20 2 5 2 3" xfId="37520" xr:uid="{00000000-0005-0000-0000-0000294B0000}"/>
    <cellStyle name="Input 20 2 5 3" xfId="37521" xr:uid="{00000000-0005-0000-0000-00002A4B0000}"/>
    <cellStyle name="Input 20 2 5 3 2" xfId="37522" xr:uid="{00000000-0005-0000-0000-00002B4B0000}"/>
    <cellStyle name="Input 20 2 5 4" xfId="37523" xr:uid="{00000000-0005-0000-0000-00002C4B0000}"/>
    <cellStyle name="Input 20 2 6" xfId="37524" xr:uid="{00000000-0005-0000-0000-00002D4B0000}"/>
    <cellStyle name="Input 20 2 6 2" xfId="37525" xr:uid="{00000000-0005-0000-0000-00002E4B0000}"/>
    <cellStyle name="Input 20 2 7" xfId="37526" xr:uid="{00000000-0005-0000-0000-00002F4B0000}"/>
    <cellStyle name="Input 20 3" xfId="7534" xr:uid="{00000000-0005-0000-0000-0000304B0000}"/>
    <cellStyle name="Input 20 3 2" xfId="7535" xr:uid="{00000000-0005-0000-0000-0000314B0000}"/>
    <cellStyle name="Input 20 3 2 2" xfId="37527" xr:uid="{00000000-0005-0000-0000-0000324B0000}"/>
    <cellStyle name="Input 20 3 2 2 2" xfId="37528" xr:uid="{00000000-0005-0000-0000-0000334B0000}"/>
    <cellStyle name="Input 20 3 2 2 2 2" xfId="37529" xr:uid="{00000000-0005-0000-0000-0000344B0000}"/>
    <cellStyle name="Input 20 3 2 2 2 2 2" xfId="37530" xr:uid="{00000000-0005-0000-0000-0000354B0000}"/>
    <cellStyle name="Input 20 3 2 2 2 3" xfId="37531" xr:uid="{00000000-0005-0000-0000-0000364B0000}"/>
    <cellStyle name="Input 20 3 2 2 3" xfId="37532" xr:uid="{00000000-0005-0000-0000-0000374B0000}"/>
    <cellStyle name="Input 20 3 2 2 3 2" xfId="37533" xr:uid="{00000000-0005-0000-0000-0000384B0000}"/>
    <cellStyle name="Input 20 3 2 2 4" xfId="37534" xr:uid="{00000000-0005-0000-0000-0000394B0000}"/>
    <cellStyle name="Input 20 3 2 3" xfId="37535" xr:uid="{00000000-0005-0000-0000-00003A4B0000}"/>
    <cellStyle name="Input 20 3 2 3 2" xfId="37536" xr:uid="{00000000-0005-0000-0000-00003B4B0000}"/>
    <cellStyle name="Input 20 3 2 3 2 2" xfId="37537" xr:uid="{00000000-0005-0000-0000-00003C4B0000}"/>
    <cellStyle name="Input 20 3 2 3 3" xfId="37538" xr:uid="{00000000-0005-0000-0000-00003D4B0000}"/>
    <cellStyle name="Input 20 3 2 4" xfId="37539" xr:uid="{00000000-0005-0000-0000-00003E4B0000}"/>
    <cellStyle name="Input 20 3 2 4 2" xfId="37540" xr:uid="{00000000-0005-0000-0000-00003F4B0000}"/>
    <cellStyle name="Input 20 3 2 5" xfId="37541" xr:uid="{00000000-0005-0000-0000-0000404B0000}"/>
    <cellStyle name="Input 20 3 3" xfId="37542" xr:uid="{00000000-0005-0000-0000-0000414B0000}"/>
    <cellStyle name="Input 20 3 3 2" xfId="37543" xr:uid="{00000000-0005-0000-0000-0000424B0000}"/>
    <cellStyle name="Input 20 3 3 2 2" xfId="37544" xr:uid="{00000000-0005-0000-0000-0000434B0000}"/>
    <cellStyle name="Input 20 3 3 2 2 2" xfId="37545" xr:uid="{00000000-0005-0000-0000-0000444B0000}"/>
    <cellStyle name="Input 20 3 3 2 3" xfId="37546" xr:uid="{00000000-0005-0000-0000-0000454B0000}"/>
    <cellStyle name="Input 20 3 3 3" xfId="37547" xr:uid="{00000000-0005-0000-0000-0000464B0000}"/>
    <cellStyle name="Input 20 3 3 3 2" xfId="37548" xr:uid="{00000000-0005-0000-0000-0000474B0000}"/>
    <cellStyle name="Input 20 3 3 4" xfId="37549" xr:uid="{00000000-0005-0000-0000-0000484B0000}"/>
    <cellStyle name="Input 20 3 4" xfId="37550" xr:uid="{00000000-0005-0000-0000-0000494B0000}"/>
    <cellStyle name="Input 20 3 4 2" xfId="37551" xr:uid="{00000000-0005-0000-0000-00004A4B0000}"/>
    <cellStyle name="Input 20 3 5" xfId="37552" xr:uid="{00000000-0005-0000-0000-00004B4B0000}"/>
    <cellStyle name="Input 20 4" xfId="7536" xr:uid="{00000000-0005-0000-0000-00004C4B0000}"/>
    <cellStyle name="Input 20 4 2" xfId="37553" xr:uid="{00000000-0005-0000-0000-00004D4B0000}"/>
    <cellStyle name="Input 20 4 2 2" xfId="37554" xr:uid="{00000000-0005-0000-0000-00004E4B0000}"/>
    <cellStyle name="Input 20 4 2 2 2" xfId="37555" xr:uid="{00000000-0005-0000-0000-00004F4B0000}"/>
    <cellStyle name="Input 20 4 2 2 2 2" xfId="37556" xr:uid="{00000000-0005-0000-0000-0000504B0000}"/>
    <cellStyle name="Input 20 4 2 2 3" xfId="37557" xr:uid="{00000000-0005-0000-0000-0000514B0000}"/>
    <cellStyle name="Input 20 4 2 3" xfId="37558" xr:uid="{00000000-0005-0000-0000-0000524B0000}"/>
    <cellStyle name="Input 20 4 2 3 2" xfId="37559" xr:uid="{00000000-0005-0000-0000-0000534B0000}"/>
    <cellStyle name="Input 20 4 2 4" xfId="37560" xr:uid="{00000000-0005-0000-0000-0000544B0000}"/>
    <cellStyle name="Input 20 4 3" xfId="37561" xr:uid="{00000000-0005-0000-0000-0000554B0000}"/>
    <cellStyle name="Input 20 4 3 2" xfId="37562" xr:uid="{00000000-0005-0000-0000-0000564B0000}"/>
    <cellStyle name="Input 20 4 3 2 2" xfId="37563" xr:uid="{00000000-0005-0000-0000-0000574B0000}"/>
    <cellStyle name="Input 20 4 3 3" xfId="37564" xr:uid="{00000000-0005-0000-0000-0000584B0000}"/>
    <cellStyle name="Input 20 4 4" xfId="37565" xr:uid="{00000000-0005-0000-0000-0000594B0000}"/>
    <cellStyle name="Input 20 4 4 2" xfId="37566" xr:uid="{00000000-0005-0000-0000-00005A4B0000}"/>
    <cellStyle name="Input 20 4 5" xfId="37567" xr:uid="{00000000-0005-0000-0000-00005B4B0000}"/>
    <cellStyle name="Input 20 5" xfId="7537" xr:uid="{00000000-0005-0000-0000-00005C4B0000}"/>
    <cellStyle name="Input 20 5 2" xfId="37568" xr:uid="{00000000-0005-0000-0000-00005D4B0000}"/>
    <cellStyle name="Input 20 5 2 2" xfId="37569" xr:uid="{00000000-0005-0000-0000-00005E4B0000}"/>
    <cellStyle name="Input 20 5 2 2 2" xfId="37570" xr:uid="{00000000-0005-0000-0000-00005F4B0000}"/>
    <cellStyle name="Input 20 5 2 3" xfId="37571" xr:uid="{00000000-0005-0000-0000-0000604B0000}"/>
    <cellStyle name="Input 20 5 3" xfId="37572" xr:uid="{00000000-0005-0000-0000-0000614B0000}"/>
    <cellStyle name="Input 20 5 3 2" xfId="37573" xr:uid="{00000000-0005-0000-0000-0000624B0000}"/>
    <cellStyle name="Input 20 5 4" xfId="37574" xr:uid="{00000000-0005-0000-0000-0000634B0000}"/>
    <cellStyle name="Input 20 6" xfId="37575" xr:uid="{00000000-0005-0000-0000-0000644B0000}"/>
    <cellStyle name="Input 20 6 2" xfId="37576" xr:uid="{00000000-0005-0000-0000-0000654B0000}"/>
    <cellStyle name="Input 20 7" xfId="37577" xr:uid="{00000000-0005-0000-0000-0000664B0000}"/>
    <cellStyle name="Input 21" xfId="7538" xr:uid="{00000000-0005-0000-0000-0000674B0000}"/>
    <cellStyle name="Input 21 2" xfId="7539" xr:uid="{00000000-0005-0000-0000-0000684B0000}"/>
    <cellStyle name="Input 21 2 2" xfId="7540" xr:uid="{00000000-0005-0000-0000-0000694B0000}"/>
    <cellStyle name="Input 21 2 2 2" xfId="37578" xr:uid="{00000000-0005-0000-0000-00006A4B0000}"/>
    <cellStyle name="Input 21 2 2 2 2" xfId="37579" xr:uid="{00000000-0005-0000-0000-00006B4B0000}"/>
    <cellStyle name="Input 21 2 2 2 2 2" xfId="37580" xr:uid="{00000000-0005-0000-0000-00006C4B0000}"/>
    <cellStyle name="Input 21 2 2 2 2 2 2" xfId="37581" xr:uid="{00000000-0005-0000-0000-00006D4B0000}"/>
    <cellStyle name="Input 21 2 2 2 2 2 2 2" xfId="37582" xr:uid="{00000000-0005-0000-0000-00006E4B0000}"/>
    <cellStyle name="Input 21 2 2 2 2 2 2 2 2" xfId="37583" xr:uid="{00000000-0005-0000-0000-00006F4B0000}"/>
    <cellStyle name="Input 21 2 2 2 2 2 2 2 2 2" xfId="37584" xr:uid="{00000000-0005-0000-0000-0000704B0000}"/>
    <cellStyle name="Input 21 2 2 2 2 2 2 2 2 2 2" xfId="37585" xr:uid="{00000000-0005-0000-0000-0000714B0000}"/>
    <cellStyle name="Input 21 2 2 2 2 2 2 2 2 3" xfId="37586" xr:uid="{00000000-0005-0000-0000-0000724B0000}"/>
    <cellStyle name="Input 21 2 2 2 2 2 2 2 3" xfId="37587" xr:uid="{00000000-0005-0000-0000-0000734B0000}"/>
    <cellStyle name="Input 21 2 2 2 2 2 2 2 3 2" xfId="37588" xr:uid="{00000000-0005-0000-0000-0000744B0000}"/>
    <cellStyle name="Input 21 2 2 2 2 2 2 2 4" xfId="37589" xr:uid="{00000000-0005-0000-0000-0000754B0000}"/>
    <cellStyle name="Input 21 2 2 2 2 2 2 3" xfId="37590" xr:uid="{00000000-0005-0000-0000-0000764B0000}"/>
    <cellStyle name="Input 21 2 2 2 2 2 2 3 2" xfId="37591" xr:uid="{00000000-0005-0000-0000-0000774B0000}"/>
    <cellStyle name="Input 21 2 2 2 2 2 2 3 2 2" xfId="37592" xr:uid="{00000000-0005-0000-0000-0000784B0000}"/>
    <cellStyle name="Input 21 2 2 2 2 2 2 3 3" xfId="37593" xr:uid="{00000000-0005-0000-0000-0000794B0000}"/>
    <cellStyle name="Input 21 2 2 2 2 2 2 4" xfId="37594" xr:uid="{00000000-0005-0000-0000-00007A4B0000}"/>
    <cellStyle name="Input 21 2 2 2 2 2 2 4 2" xfId="37595" xr:uid="{00000000-0005-0000-0000-00007B4B0000}"/>
    <cellStyle name="Input 21 2 2 2 2 2 2 5" xfId="37596" xr:uid="{00000000-0005-0000-0000-00007C4B0000}"/>
    <cellStyle name="Input 21 2 2 2 2 2 3" xfId="37597" xr:uid="{00000000-0005-0000-0000-00007D4B0000}"/>
    <cellStyle name="Input 21 2 2 2 2 2 3 2" xfId="37598" xr:uid="{00000000-0005-0000-0000-00007E4B0000}"/>
    <cellStyle name="Input 21 2 2 2 2 2 3 2 2" xfId="37599" xr:uid="{00000000-0005-0000-0000-00007F4B0000}"/>
    <cellStyle name="Input 21 2 2 2 2 2 3 2 2 2" xfId="37600" xr:uid="{00000000-0005-0000-0000-0000804B0000}"/>
    <cellStyle name="Input 21 2 2 2 2 2 3 2 3" xfId="37601" xr:uid="{00000000-0005-0000-0000-0000814B0000}"/>
    <cellStyle name="Input 21 2 2 2 2 2 3 3" xfId="37602" xr:uid="{00000000-0005-0000-0000-0000824B0000}"/>
    <cellStyle name="Input 21 2 2 2 2 2 3 3 2" xfId="37603" xr:uid="{00000000-0005-0000-0000-0000834B0000}"/>
    <cellStyle name="Input 21 2 2 2 2 2 3 4" xfId="37604" xr:uid="{00000000-0005-0000-0000-0000844B0000}"/>
    <cellStyle name="Input 21 2 2 2 2 2 4" xfId="37605" xr:uid="{00000000-0005-0000-0000-0000854B0000}"/>
    <cellStyle name="Input 21 2 2 2 2 2 4 2" xfId="37606" xr:uid="{00000000-0005-0000-0000-0000864B0000}"/>
    <cellStyle name="Input 21 2 2 2 2 2 5" xfId="37607" xr:uid="{00000000-0005-0000-0000-0000874B0000}"/>
    <cellStyle name="Input 21 2 2 2 2 3" xfId="37608" xr:uid="{00000000-0005-0000-0000-0000884B0000}"/>
    <cellStyle name="Input 21 2 2 2 2 3 2" xfId="37609" xr:uid="{00000000-0005-0000-0000-0000894B0000}"/>
    <cellStyle name="Input 21 2 2 2 2 3 2 2" xfId="37610" xr:uid="{00000000-0005-0000-0000-00008A4B0000}"/>
    <cellStyle name="Input 21 2 2 2 2 3 2 2 2" xfId="37611" xr:uid="{00000000-0005-0000-0000-00008B4B0000}"/>
    <cellStyle name="Input 21 2 2 2 2 3 2 2 2 2" xfId="37612" xr:uid="{00000000-0005-0000-0000-00008C4B0000}"/>
    <cellStyle name="Input 21 2 2 2 2 3 2 2 3" xfId="37613" xr:uid="{00000000-0005-0000-0000-00008D4B0000}"/>
    <cellStyle name="Input 21 2 2 2 2 3 2 3" xfId="37614" xr:uid="{00000000-0005-0000-0000-00008E4B0000}"/>
    <cellStyle name="Input 21 2 2 2 2 3 2 3 2" xfId="37615" xr:uid="{00000000-0005-0000-0000-00008F4B0000}"/>
    <cellStyle name="Input 21 2 2 2 2 3 2 4" xfId="37616" xr:uid="{00000000-0005-0000-0000-0000904B0000}"/>
    <cellStyle name="Input 21 2 2 2 2 3 3" xfId="37617" xr:uid="{00000000-0005-0000-0000-0000914B0000}"/>
    <cellStyle name="Input 21 2 2 2 2 3 3 2" xfId="37618" xr:uid="{00000000-0005-0000-0000-0000924B0000}"/>
    <cellStyle name="Input 21 2 2 2 2 3 3 2 2" xfId="37619" xr:uid="{00000000-0005-0000-0000-0000934B0000}"/>
    <cellStyle name="Input 21 2 2 2 2 3 3 3" xfId="37620" xr:uid="{00000000-0005-0000-0000-0000944B0000}"/>
    <cellStyle name="Input 21 2 2 2 2 3 4" xfId="37621" xr:uid="{00000000-0005-0000-0000-0000954B0000}"/>
    <cellStyle name="Input 21 2 2 2 2 3 4 2" xfId="37622" xr:uid="{00000000-0005-0000-0000-0000964B0000}"/>
    <cellStyle name="Input 21 2 2 2 2 3 5" xfId="37623" xr:uid="{00000000-0005-0000-0000-0000974B0000}"/>
    <cellStyle name="Input 21 2 2 2 2 4" xfId="37624" xr:uid="{00000000-0005-0000-0000-0000984B0000}"/>
    <cellStyle name="Input 21 2 2 2 2 4 2" xfId="37625" xr:uid="{00000000-0005-0000-0000-0000994B0000}"/>
    <cellStyle name="Input 21 2 2 2 2 4 2 2" xfId="37626" xr:uid="{00000000-0005-0000-0000-00009A4B0000}"/>
    <cellStyle name="Input 21 2 2 2 2 4 2 2 2" xfId="37627" xr:uid="{00000000-0005-0000-0000-00009B4B0000}"/>
    <cellStyle name="Input 21 2 2 2 2 4 2 3" xfId="37628" xr:uid="{00000000-0005-0000-0000-00009C4B0000}"/>
    <cellStyle name="Input 21 2 2 2 2 4 3" xfId="37629" xr:uid="{00000000-0005-0000-0000-00009D4B0000}"/>
    <cellStyle name="Input 21 2 2 2 2 4 3 2" xfId="37630" xr:uid="{00000000-0005-0000-0000-00009E4B0000}"/>
    <cellStyle name="Input 21 2 2 2 2 4 4" xfId="37631" xr:uid="{00000000-0005-0000-0000-00009F4B0000}"/>
    <cellStyle name="Input 21 2 2 2 2 5" xfId="37632" xr:uid="{00000000-0005-0000-0000-0000A04B0000}"/>
    <cellStyle name="Input 21 2 2 2 2 5 2" xfId="37633" xr:uid="{00000000-0005-0000-0000-0000A14B0000}"/>
    <cellStyle name="Input 21 2 2 2 2 6" xfId="37634" xr:uid="{00000000-0005-0000-0000-0000A24B0000}"/>
    <cellStyle name="Input 21 2 2 2 3" xfId="37635" xr:uid="{00000000-0005-0000-0000-0000A34B0000}"/>
    <cellStyle name="Input 21 2 2 2 3 2" xfId="37636" xr:uid="{00000000-0005-0000-0000-0000A44B0000}"/>
    <cellStyle name="Input 21 2 2 2 3 2 2" xfId="37637" xr:uid="{00000000-0005-0000-0000-0000A54B0000}"/>
    <cellStyle name="Input 21 2 2 2 3 2 2 2" xfId="37638" xr:uid="{00000000-0005-0000-0000-0000A64B0000}"/>
    <cellStyle name="Input 21 2 2 2 3 2 2 2 2" xfId="37639" xr:uid="{00000000-0005-0000-0000-0000A74B0000}"/>
    <cellStyle name="Input 21 2 2 2 3 2 2 2 2 2" xfId="37640" xr:uid="{00000000-0005-0000-0000-0000A84B0000}"/>
    <cellStyle name="Input 21 2 2 2 3 2 2 2 3" xfId="37641" xr:uid="{00000000-0005-0000-0000-0000A94B0000}"/>
    <cellStyle name="Input 21 2 2 2 3 2 2 3" xfId="37642" xr:uid="{00000000-0005-0000-0000-0000AA4B0000}"/>
    <cellStyle name="Input 21 2 2 2 3 2 2 3 2" xfId="37643" xr:uid="{00000000-0005-0000-0000-0000AB4B0000}"/>
    <cellStyle name="Input 21 2 2 2 3 2 2 4" xfId="37644" xr:uid="{00000000-0005-0000-0000-0000AC4B0000}"/>
    <cellStyle name="Input 21 2 2 2 3 2 3" xfId="37645" xr:uid="{00000000-0005-0000-0000-0000AD4B0000}"/>
    <cellStyle name="Input 21 2 2 2 3 2 3 2" xfId="37646" xr:uid="{00000000-0005-0000-0000-0000AE4B0000}"/>
    <cellStyle name="Input 21 2 2 2 3 2 3 2 2" xfId="37647" xr:uid="{00000000-0005-0000-0000-0000AF4B0000}"/>
    <cellStyle name="Input 21 2 2 2 3 2 3 3" xfId="37648" xr:uid="{00000000-0005-0000-0000-0000B04B0000}"/>
    <cellStyle name="Input 21 2 2 2 3 2 4" xfId="37649" xr:uid="{00000000-0005-0000-0000-0000B14B0000}"/>
    <cellStyle name="Input 21 2 2 2 3 2 4 2" xfId="37650" xr:uid="{00000000-0005-0000-0000-0000B24B0000}"/>
    <cellStyle name="Input 21 2 2 2 3 2 5" xfId="37651" xr:uid="{00000000-0005-0000-0000-0000B34B0000}"/>
    <cellStyle name="Input 21 2 2 2 3 3" xfId="37652" xr:uid="{00000000-0005-0000-0000-0000B44B0000}"/>
    <cellStyle name="Input 21 2 2 2 3 3 2" xfId="37653" xr:uid="{00000000-0005-0000-0000-0000B54B0000}"/>
    <cellStyle name="Input 21 2 2 2 3 3 2 2" xfId="37654" xr:uid="{00000000-0005-0000-0000-0000B64B0000}"/>
    <cellStyle name="Input 21 2 2 2 3 3 2 2 2" xfId="37655" xr:uid="{00000000-0005-0000-0000-0000B74B0000}"/>
    <cellStyle name="Input 21 2 2 2 3 3 2 3" xfId="37656" xr:uid="{00000000-0005-0000-0000-0000B84B0000}"/>
    <cellStyle name="Input 21 2 2 2 3 3 3" xfId="37657" xr:uid="{00000000-0005-0000-0000-0000B94B0000}"/>
    <cellStyle name="Input 21 2 2 2 3 3 3 2" xfId="37658" xr:uid="{00000000-0005-0000-0000-0000BA4B0000}"/>
    <cellStyle name="Input 21 2 2 2 3 3 4" xfId="37659" xr:uid="{00000000-0005-0000-0000-0000BB4B0000}"/>
    <cellStyle name="Input 21 2 2 2 3 4" xfId="37660" xr:uid="{00000000-0005-0000-0000-0000BC4B0000}"/>
    <cellStyle name="Input 21 2 2 2 3 4 2" xfId="37661" xr:uid="{00000000-0005-0000-0000-0000BD4B0000}"/>
    <cellStyle name="Input 21 2 2 2 3 5" xfId="37662" xr:uid="{00000000-0005-0000-0000-0000BE4B0000}"/>
    <cellStyle name="Input 21 2 2 2 4" xfId="37663" xr:uid="{00000000-0005-0000-0000-0000BF4B0000}"/>
    <cellStyle name="Input 21 2 2 2 4 2" xfId="37664" xr:uid="{00000000-0005-0000-0000-0000C04B0000}"/>
    <cellStyle name="Input 21 2 2 2 4 2 2" xfId="37665" xr:uid="{00000000-0005-0000-0000-0000C14B0000}"/>
    <cellStyle name="Input 21 2 2 2 4 2 2 2" xfId="37666" xr:uid="{00000000-0005-0000-0000-0000C24B0000}"/>
    <cellStyle name="Input 21 2 2 2 4 2 2 2 2" xfId="37667" xr:uid="{00000000-0005-0000-0000-0000C34B0000}"/>
    <cellStyle name="Input 21 2 2 2 4 2 2 3" xfId="37668" xr:uid="{00000000-0005-0000-0000-0000C44B0000}"/>
    <cellStyle name="Input 21 2 2 2 4 2 3" xfId="37669" xr:uid="{00000000-0005-0000-0000-0000C54B0000}"/>
    <cellStyle name="Input 21 2 2 2 4 2 3 2" xfId="37670" xr:uid="{00000000-0005-0000-0000-0000C64B0000}"/>
    <cellStyle name="Input 21 2 2 2 4 2 4" xfId="37671" xr:uid="{00000000-0005-0000-0000-0000C74B0000}"/>
    <cellStyle name="Input 21 2 2 2 4 3" xfId="37672" xr:uid="{00000000-0005-0000-0000-0000C84B0000}"/>
    <cellStyle name="Input 21 2 2 2 4 3 2" xfId="37673" xr:uid="{00000000-0005-0000-0000-0000C94B0000}"/>
    <cellStyle name="Input 21 2 2 2 4 3 2 2" xfId="37674" xr:uid="{00000000-0005-0000-0000-0000CA4B0000}"/>
    <cellStyle name="Input 21 2 2 2 4 3 3" xfId="37675" xr:uid="{00000000-0005-0000-0000-0000CB4B0000}"/>
    <cellStyle name="Input 21 2 2 2 4 4" xfId="37676" xr:uid="{00000000-0005-0000-0000-0000CC4B0000}"/>
    <cellStyle name="Input 21 2 2 2 4 4 2" xfId="37677" xr:uid="{00000000-0005-0000-0000-0000CD4B0000}"/>
    <cellStyle name="Input 21 2 2 2 4 5" xfId="37678" xr:uid="{00000000-0005-0000-0000-0000CE4B0000}"/>
    <cellStyle name="Input 21 2 2 2 5" xfId="37679" xr:uid="{00000000-0005-0000-0000-0000CF4B0000}"/>
    <cellStyle name="Input 21 2 2 2 5 2" xfId="37680" xr:uid="{00000000-0005-0000-0000-0000D04B0000}"/>
    <cellStyle name="Input 21 2 2 2 5 2 2" xfId="37681" xr:uid="{00000000-0005-0000-0000-0000D14B0000}"/>
    <cellStyle name="Input 21 2 2 2 5 2 2 2" xfId="37682" xr:uid="{00000000-0005-0000-0000-0000D24B0000}"/>
    <cellStyle name="Input 21 2 2 2 5 2 3" xfId="37683" xr:uid="{00000000-0005-0000-0000-0000D34B0000}"/>
    <cellStyle name="Input 21 2 2 2 5 3" xfId="37684" xr:uid="{00000000-0005-0000-0000-0000D44B0000}"/>
    <cellStyle name="Input 21 2 2 2 5 3 2" xfId="37685" xr:uid="{00000000-0005-0000-0000-0000D54B0000}"/>
    <cellStyle name="Input 21 2 2 2 5 4" xfId="37686" xr:uid="{00000000-0005-0000-0000-0000D64B0000}"/>
    <cellStyle name="Input 21 2 2 2 6" xfId="37687" xr:uid="{00000000-0005-0000-0000-0000D74B0000}"/>
    <cellStyle name="Input 21 2 2 2 6 2" xfId="37688" xr:uid="{00000000-0005-0000-0000-0000D84B0000}"/>
    <cellStyle name="Input 21 2 2 2 7" xfId="37689" xr:uid="{00000000-0005-0000-0000-0000D94B0000}"/>
    <cellStyle name="Input 21 2 2 3" xfId="37690" xr:uid="{00000000-0005-0000-0000-0000DA4B0000}"/>
    <cellStyle name="Input 21 2 2 3 2" xfId="37691" xr:uid="{00000000-0005-0000-0000-0000DB4B0000}"/>
    <cellStyle name="Input 21 2 2 3 2 2" xfId="37692" xr:uid="{00000000-0005-0000-0000-0000DC4B0000}"/>
    <cellStyle name="Input 21 2 2 3 2 2 2" xfId="37693" xr:uid="{00000000-0005-0000-0000-0000DD4B0000}"/>
    <cellStyle name="Input 21 2 2 3 2 2 2 2" xfId="37694" xr:uid="{00000000-0005-0000-0000-0000DE4B0000}"/>
    <cellStyle name="Input 21 2 2 3 2 2 2 2 2" xfId="37695" xr:uid="{00000000-0005-0000-0000-0000DF4B0000}"/>
    <cellStyle name="Input 21 2 2 3 2 2 2 2 2 2" xfId="37696" xr:uid="{00000000-0005-0000-0000-0000E04B0000}"/>
    <cellStyle name="Input 21 2 2 3 2 2 2 2 3" xfId="37697" xr:uid="{00000000-0005-0000-0000-0000E14B0000}"/>
    <cellStyle name="Input 21 2 2 3 2 2 2 3" xfId="37698" xr:uid="{00000000-0005-0000-0000-0000E24B0000}"/>
    <cellStyle name="Input 21 2 2 3 2 2 2 3 2" xfId="37699" xr:uid="{00000000-0005-0000-0000-0000E34B0000}"/>
    <cellStyle name="Input 21 2 2 3 2 2 2 4" xfId="37700" xr:uid="{00000000-0005-0000-0000-0000E44B0000}"/>
    <cellStyle name="Input 21 2 2 3 2 2 3" xfId="37701" xr:uid="{00000000-0005-0000-0000-0000E54B0000}"/>
    <cellStyle name="Input 21 2 2 3 2 2 3 2" xfId="37702" xr:uid="{00000000-0005-0000-0000-0000E64B0000}"/>
    <cellStyle name="Input 21 2 2 3 2 2 3 2 2" xfId="37703" xr:uid="{00000000-0005-0000-0000-0000E74B0000}"/>
    <cellStyle name="Input 21 2 2 3 2 2 3 3" xfId="37704" xr:uid="{00000000-0005-0000-0000-0000E84B0000}"/>
    <cellStyle name="Input 21 2 2 3 2 2 4" xfId="37705" xr:uid="{00000000-0005-0000-0000-0000E94B0000}"/>
    <cellStyle name="Input 21 2 2 3 2 2 4 2" xfId="37706" xr:uid="{00000000-0005-0000-0000-0000EA4B0000}"/>
    <cellStyle name="Input 21 2 2 3 2 2 5" xfId="37707" xr:uid="{00000000-0005-0000-0000-0000EB4B0000}"/>
    <cellStyle name="Input 21 2 2 3 2 3" xfId="37708" xr:uid="{00000000-0005-0000-0000-0000EC4B0000}"/>
    <cellStyle name="Input 21 2 2 3 2 3 2" xfId="37709" xr:uid="{00000000-0005-0000-0000-0000ED4B0000}"/>
    <cellStyle name="Input 21 2 2 3 2 3 2 2" xfId="37710" xr:uid="{00000000-0005-0000-0000-0000EE4B0000}"/>
    <cellStyle name="Input 21 2 2 3 2 3 2 2 2" xfId="37711" xr:uid="{00000000-0005-0000-0000-0000EF4B0000}"/>
    <cellStyle name="Input 21 2 2 3 2 3 2 3" xfId="37712" xr:uid="{00000000-0005-0000-0000-0000F04B0000}"/>
    <cellStyle name="Input 21 2 2 3 2 3 3" xfId="37713" xr:uid="{00000000-0005-0000-0000-0000F14B0000}"/>
    <cellStyle name="Input 21 2 2 3 2 3 3 2" xfId="37714" xr:uid="{00000000-0005-0000-0000-0000F24B0000}"/>
    <cellStyle name="Input 21 2 2 3 2 3 4" xfId="37715" xr:uid="{00000000-0005-0000-0000-0000F34B0000}"/>
    <cellStyle name="Input 21 2 2 3 2 4" xfId="37716" xr:uid="{00000000-0005-0000-0000-0000F44B0000}"/>
    <cellStyle name="Input 21 2 2 3 2 4 2" xfId="37717" xr:uid="{00000000-0005-0000-0000-0000F54B0000}"/>
    <cellStyle name="Input 21 2 2 3 2 5" xfId="37718" xr:uid="{00000000-0005-0000-0000-0000F64B0000}"/>
    <cellStyle name="Input 21 2 2 3 3" xfId="37719" xr:uid="{00000000-0005-0000-0000-0000F74B0000}"/>
    <cellStyle name="Input 21 2 2 3 3 2" xfId="37720" xr:uid="{00000000-0005-0000-0000-0000F84B0000}"/>
    <cellStyle name="Input 21 2 2 3 3 2 2" xfId="37721" xr:uid="{00000000-0005-0000-0000-0000F94B0000}"/>
    <cellStyle name="Input 21 2 2 3 3 2 2 2" xfId="37722" xr:uid="{00000000-0005-0000-0000-0000FA4B0000}"/>
    <cellStyle name="Input 21 2 2 3 3 2 2 2 2" xfId="37723" xr:uid="{00000000-0005-0000-0000-0000FB4B0000}"/>
    <cellStyle name="Input 21 2 2 3 3 2 2 3" xfId="37724" xr:uid="{00000000-0005-0000-0000-0000FC4B0000}"/>
    <cellStyle name="Input 21 2 2 3 3 2 3" xfId="37725" xr:uid="{00000000-0005-0000-0000-0000FD4B0000}"/>
    <cellStyle name="Input 21 2 2 3 3 2 3 2" xfId="37726" xr:uid="{00000000-0005-0000-0000-0000FE4B0000}"/>
    <cellStyle name="Input 21 2 2 3 3 2 4" xfId="37727" xr:uid="{00000000-0005-0000-0000-0000FF4B0000}"/>
    <cellStyle name="Input 21 2 2 3 3 3" xfId="37728" xr:uid="{00000000-0005-0000-0000-0000004C0000}"/>
    <cellStyle name="Input 21 2 2 3 3 3 2" xfId="37729" xr:uid="{00000000-0005-0000-0000-0000014C0000}"/>
    <cellStyle name="Input 21 2 2 3 3 3 2 2" xfId="37730" xr:uid="{00000000-0005-0000-0000-0000024C0000}"/>
    <cellStyle name="Input 21 2 2 3 3 3 3" xfId="37731" xr:uid="{00000000-0005-0000-0000-0000034C0000}"/>
    <cellStyle name="Input 21 2 2 3 3 4" xfId="37732" xr:uid="{00000000-0005-0000-0000-0000044C0000}"/>
    <cellStyle name="Input 21 2 2 3 3 4 2" xfId="37733" xr:uid="{00000000-0005-0000-0000-0000054C0000}"/>
    <cellStyle name="Input 21 2 2 3 3 5" xfId="37734" xr:uid="{00000000-0005-0000-0000-0000064C0000}"/>
    <cellStyle name="Input 21 2 2 3 4" xfId="37735" xr:uid="{00000000-0005-0000-0000-0000074C0000}"/>
    <cellStyle name="Input 21 2 2 3 4 2" xfId="37736" xr:uid="{00000000-0005-0000-0000-0000084C0000}"/>
    <cellStyle name="Input 21 2 2 3 4 2 2" xfId="37737" xr:uid="{00000000-0005-0000-0000-0000094C0000}"/>
    <cellStyle name="Input 21 2 2 3 4 2 2 2" xfId="37738" xr:uid="{00000000-0005-0000-0000-00000A4C0000}"/>
    <cellStyle name="Input 21 2 2 3 4 2 3" xfId="37739" xr:uid="{00000000-0005-0000-0000-00000B4C0000}"/>
    <cellStyle name="Input 21 2 2 3 4 3" xfId="37740" xr:uid="{00000000-0005-0000-0000-00000C4C0000}"/>
    <cellStyle name="Input 21 2 2 3 4 3 2" xfId="37741" xr:uid="{00000000-0005-0000-0000-00000D4C0000}"/>
    <cellStyle name="Input 21 2 2 3 4 4" xfId="37742" xr:uid="{00000000-0005-0000-0000-00000E4C0000}"/>
    <cellStyle name="Input 21 2 2 3 5" xfId="37743" xr:uid="{00000000-0005-0000-0000-00000F4C0000}"/>
    <cellStyle name="Input 21 2 2 3 5 2" xfId="37744" xr:uid="{00000000-0005-0000-0000-0000104C0000}"/>
    <cellStyle name="Input 21 2 2 3 6" xfId="37745" xr:uid="{00000000-0005-0000-0000-0000114C0000}"/>
    <cellStyle name="Input 21 2 2 4" xfId="37746" xr:uid="{00000000-0005-0000-0000-0000124C0000}"/>
    <cellStyle name="Input 21 2 2 4 2" xfId="37747" xr:uid="{00000000-0005-0000-0000-0000134C0000}"/>
    <cellStyle name="Input 21 2 2 4 2 2" xfId="37748" xr:uid="{00000000-0005-0000-0000-0000144C0000}"/>
    <cellStyle name="Input 21 2 2 4 2 2 2" xfId="37749" xr:uid="{00000000-0005-0000-0000-0000154C0000}"/>
    <cellStyle name="Input 21 2 2 4 2 2 2 2" xfId="37750" xr:uid="{00000000-0005-0000-0000-0000164C0000}"/>
    <cellStyle name="Input 21 2 2 4 2 2 2 2 2" xfId="37751" xr:uid="{00000000-0005-0000-0000-0000174C0000}"/>
    <cellStyle name="Input 21 2 2 4 2 2 2 3" xfId="37752" xr:uid="{00000000-0005-0000-0000-0000184C0000}"/>
    <cellStyle name="Input 21 2 2 4 2 2 3" xfId="37753" xr:uid="{00000000-0005-0000-0000-0000194C0000}"/>
    <cellStyle name="Input 21 2 2 4 2 2 3 2" xfId="37754" xr:uid="{00000000-0005-0000-0000-00001A4C0000}"/>
    <cellStyle name="Input 21 2 2 4 2 2 4" xfId="37755" xr:uid="{00000000-0005-0000-0000-00001B4C0000}"/>
    <cellStyle name="Input 21 2 2 4 2 3" xfId="37756" xr:uid="{00000000-0005-0000-0000-00001C4C0000}"/>
    <cellStyle name="Input 21 2 2 4 2 3 2" xfId="37757" xr:uid="{00000000-0005-0000-0000-00001D4C0000}"/>
    <cellStyle name="Input 21 2 2 4 2 3 2 2" xfId="37758" xr:uid="{00000000-0005-0000-0000-00001E4C0000}"/>
    <cellStyle name="Input 21 2 2 4 2 3 3" xfId="37759" xr:uid="{00000000-0005-0000-0000-00001F4C0000}"/>
    <cellStyle name="Input 21 2 2 4 2 4" xfId="37760" xr:uid="{00000000-0005-0000-0000-0000204C0000}"/>
    <cellStyle name="Input 21 2 2 4 2 4 2" xfId="37761" xr:uid="{00000000-0005-0000-0000-0000214C0000}"/>
    <cellStyle name="Input 21 2 2 4 2 5" xfId="37762" xr:uid="{00000000-0005-0000-0000-0000224C0000}"/>
    <cellStyle name="Input 21 2 2 4 3" xfId="37763" xr:uid="{00000000-0005-0000-0000-0000234C0000}"/>
    <cellStyle name="Input 21 2 2 4 3 2" xfId="37764" xr:uid="{00000000-0005-0000-0000-0000244C0000}"/>
    <cellStyle name="Input 21 2 2 4 3 2 2" xfId="37765" xr:uid="{00000000-0005-0000-0000-0000254C0000}"/>
    <cellStyle name="Input 21 2 2 4 3 2 2 2" xfId="37766" xr:uid="{00000000-0005-0000-0000-0000264C0000}"/>
    <cellStyle name="Input 21 2 2 4 3 2 3" xfId="37767" xr:uid="{00000000-0005-0000-0000-0000274C0000}"/>
    <cellStyle name="Input 21 2 2 4 3 3" xfId="37768" xr:uid="{00000000-0005-0000-0000-0000284C0000}"/>
    <cellStyle name="Input 21 2 2 4 3 3 2" xfId="37769" xr:uid="{00000000-0005-0000-0000-0000294C0000}"/>
    <cellStyle name="Input 21 2 2 4 3 4" xfId="37770" xr:uid="{00000000-0005-0000-0000-00002A4C0000}"/>
    <cellStyle name="Input 21 2 2 4 4" xfId="37771" xr:uid="{00000000-0005-0000-0000-00002B4C0000}"/>
    <cellStyle name="Input 21 2 2 4 4 2" xfId="37772" xr:uid="{00000000-0005-0000-0000-00002C4C0000}"/>
    <cellStyle name="Input 21 2 2 4 5" xfId="37773" xr:uid="{00000000-0005-0000-0000-00002D4C0000}"/>
    <cellStyle name="Input 21 2 2 5" xfId="37774" xr:uid="{00000000-0005-0000-0000-00002E4C0000}"/>
    <cellStyle name="Input 21 2 2 5 2" xfId="37775" xr:uid="{00000000-0005-0000-0000-00002F4C0000}"/>
    <cellStyle name="Input 21 2 2 5 2 2" xfId="37776" xr:uid="{00000000-0005-0000-0000-0000304C0000}"/>
    <cellStyle name="Input 21 2 2 5 2 2 2" xfId="37777" xr:uid="{00000000-0005-0000-0000-0000314C0000}"/>
    <cellStyle name="Input 21 2 2 5 2 2 2 2" xfId="37778" xr:uid="{00000000-0005-0000-0000-0000324C0000}"/>
    <cellStyle name="Input 21 2 2 5 2 2 3" xfId="37779" xr:uid="{00000000-0005-0000-0000-0000334C0000}"/>
    <cellStyle name="Input 21 2 2 5 2 3" xfId="37780" xr:uid="{00000000-0005-0000-0000-0000344C0000}"/>
    <cellStyle name="Input 21 2 2 5 2 3 2" xfId="37781" xr:uid="{00000000-0005-0000-0000-0000354C0000}"/>
    <cellStyle name="Input 21 2 2 5 2 4" xfId="37782" xr:uid="{00000000-0005-0000-0000-0000364C0000}"/>
    <cellStyle name="Input 21 2 2 5 3" xfId="37783" xr:uid="{00000000-0005-0000-0000-0000374C0000}"/>
    <cellStyle name="Input 21 2 2 5 3 2" xfId="37784" xr:uid="{00000000-0005-0000-0000-0000384C0000}"/>
    <cellStyle name="Input 21 2 2 5 3 2 2" xfId="37785" xr:uid="{00000000-0005-0000-0000-0000394C0000}"/>
    <cellStyle name="Input 21 2 2 5 3 3" xfId="37786" xr:uid="{00000000-0005-0000-0000-00003A4C0000}"/>
    <cellStyle name="Input 21 2 2 5 4" xfId="37787" xr:uid="{00000000-0005-0000-0000-00003B4C0000}"/>
    <cellStyle name="Input 21 2 2 5 4 2" xfId="37788" xr:uid="{00000000-0005-0000-0000-00003C4C0000}"/>
    <cellStyle name="Input 21 2 2 5 5" xfId="37789" xr:uid="{00000000-0005-0000-0000-00003D4C0000}"/>
    <cellStyle name="Input 21 2 2 6" xfId="37790" xr:uid="{00000000-0005-0000-0000-00003E4C0000}"/>
    <cellStyle name="Input 21 2 2 6 2" xfId="37791" xr:uid="{00000000-0005-0000-0000-00003F4C0000}"/>
    <cellStyle name="Input 21 2 2 6 2 2" xfId="37792" xr:uid="{00000000-0005-0000-0000-0000404C0000}"/>
    <cellStyle name="Input 21 2 2 6 2 2 2" xfId="37793" xr:uid="{00000000-0005-0000-0000-0000414C0000}"/>
    <cellStyle name="Input 21 2 2 6 2 3" xfId="37794" xr:uid="{00000000-0005-0000-0000-0000424C0000}"/>
    <cellStyle name="Input 21 2 2 6 3" xfId="37795" xr:uid="{00000000-0005-0000-0000-0000434C0000}"/>
    <cellStyle name="Input 21 2 2 6 3 2" xfId="37796" xr:uid="{00000000-0005-0000-0000-0000444C0000}"/>
    <cellStyle name="Input 21 2 2 6 4" xfId="37797" xr:uid="{00000000-0005-0000-0000-0000454C0000}"/>
    <cellStyle name="Input 21 2 2 7" xfId="37798" xr:uid="{00000000-0005-0000-0000-0000464C0000}"/>
    <cellStyle name="Input 21 2 2 7 2" xfId="37799" xr:uid="{00000000-0005-0000-0000-0000474C0000}"/>
    <cellStyle name="Input 21 2 2 8" xfId="37800" xr:uid="{00000000-0005-0000-0000-0000484C0000}"/>
    <cellStyle name="Input 21 2 3" xfId="37801" xr:uid="{00000000-0005-0000-0000-0000494C0000}"/>
    <cellStyle name="Input 21 2 3 2" xfId="37802" xr:uid="{00000000-0005-0000-0000-00004A4C0000}"/>
    <cellStyle name="Input 21 2 3 2 2" xfId="37803" xr:uid="{00000000-0005-0000-0000-00004B4C0000}"/>
    <cellStyle name="Input 21 2 3 2 2 2" xfId="37804" xr:uid="{00000000-0005-0000-0000-00004C4C0000}"/>
    <cellStyle name="Input 21 2 3 2 2 2 2" xfId="37805" xr:uid="{00000000-0005-0000-0000-00004D4C0000}"/>
    <cellStyle name="Input 21 2 3 2 2 2 2 2" xfId="37806" xr:uid="{00000000-0005-0000-0000-00004E4C0000}"/>
    <cellStyle name="Input 21 2 3 2 2 2 3" xfId="37807" xr:uid="{00000000-0005-0000-0000-00004F4C0000}"/>
    <cellStyle name="Input 21 2 3 2 2 3" xfId="37808" xr:uid="{00000000-0005-0000-0000-0000504C0000}"/>
    <cellStyle name="Input 21 2 3 2 2 3 2" xfId="37809" xr:uid="{00000000-0005-0000-0000-0000514C0000}"/>
    <cellStyle name="Input 21 2 3 2 2 4" xfId="37810" xr:uid="{00000000-0005-0000-0000-0000524C0000}"/>
    <cellStyle name="Input 21 2 3 2 3" xfId="37811" xr:uid="{00000000-0005-0000-0000-0000534C0000}"/>
    <cellStyle name="Input 21 2 3 2 3 2" xfId="37812" xr:uid="{00000000-0005-0000-0000-0000544C0000}"/>
    <cellStyle name="Input 21 2 3 2 3 2 2" xfId="37813" xr:uid="{00000000-0005-0000-0000-0000554C0000}"/>
    <cellStyle name="Input 21 2 3 2 3 3" xfId="37814" xr:uid="{00000000-0005-0000-0000-0000564C0000}"/>
    <cellStyle name="Input 21 2 3 2 4" xfId="37815" xr:uid="{00000000-0005-0000-0000-0000574C0000}"/>
    <cellStyle name="Input 21 2 3 2 4 2" xfId="37816" xr:uid="{00000000-0005-0000-0000-0000584C0000}"/>
    <cellStyle name="Input 21 2 3 2 5" xfId="37817" xr:uid="{00000000-0005-0000-0000-0000594C0000}"/>
    <cellStyle name="Input 21 2 3 3" xfId="37818" xr:uid="{00000000-0005-0000-0000-00005A4C0000}"/>
    <cellStyle name="Input 21 2 3 3 2" xfId="37819" xr:uid="{00000000-0005-0000-0000-00005B4C0000}"/>
    <cellStyle name="Input 21 2 3 3 2 2" xfId="37820" xr:uid="{00000000-0005-0000-0000-00005C4C0000}"/>
    <cellStyle name="Input 21 2 3 3 2 2 2" xfId="37821" xr:uid="{00000000-0005-0000-0000-00005D4C0000}"/>
    <cellStyle name="Input 21 2 3 3 2 3" xfId="37822" xr:uid="{00000000-0005-0000-0000-00005E4C0000}"/>
    <cellStyle name="Input 21 2 3 3 3" xfId="37823" xr:uid="{00000000-0005-0000-0000-00005F4C0000}"/>
    <cellStyle name="Input 21 2 3 3 3 2" xfId="37824" xr:uid="{00000000-0005-0000-0000-0000604C0000}"/>
    <cellStyle name="Input 21 2 3 3 4" xfId="37825" xr:uid="{00000000-0005-0000-0000-0000614C0000}"/>
    <cellStyle name="Input 21 2 3 4" xfId="37826" xr:uid="{00000000-0005-0000-0000-0000624C0000}"/>
    <cellStyle name="Input 21 2 3 4 2" xfId="37827" xr:uid="{00000000-0005-0000-0000-0000634C0000}"/>
    <cellStyle name="Input 21 2 3 5" xfId="37828" xr:uid="{00000000-0005-0000-0000-0000644C0000}"/>
    <cellStyle name="Input 21 2 4" xfId="37829" xr:uid="{00000000-0005-0000-0000-0000654C0000}"/>
    <cellStyle name="Input 21 2 4 2" xfId="37830" xr:uid="{00000000-0005-0000-0000-0000664C0000}"/>
    <cellStyle name="Input 21 2 4 2 2" xfId="37831" xr:uid="{00000000-0005-0000-0000-0000674C0000}"/>
    <cellStyle name="Input 21 2 4 2 2 2" xfId="37832" xr:uid="{00000000-0005-0000-0000-0000684C0000}"/>
    <cellStyle name="Input 21 2 4 2 2 2 2" xfId="37833" xr:uid="{00000000-0005-0000-0000-0000694C0000}"/>
    <cellStyle name="Input 21 2 4 2 2 3" xfId="37834" xr:uid="{00000000-0005-0000-0000-00006A4C0000}"/>
    <cellStyle name="Input 21 2 4 2 3" xfId="37835" xr:uid="{00000000-0005-0000-0000-00006B4C0000}"/>
    <cellStyle name="Input 21 2 4 2 3 2" xfId="37836" xr:uid="{00000000-0005-0000-0000-00006C4C0000}"/>
    <cellStyle name="Input 21 2 4 2 4" xfId="37837" xr:uid="{00000000-0005-0000-0000-00006D4C0000}"/>
    <cellStyle name="Input 21 2 4 3" xfId="37838" xr:uid="{00000000-0005-0000-0000-00006E4C0000}"/>
    <cellStyle name="Input 21 2 4 3 2" xfId="37839" xr:uid="{00000000-0005-0000-0000-00006F4C0000}"/>
    <cellStyle name="Input 21 2 4 3 2 2" xfId="37840" xr:uid="{00000000-0005-0000-0000-0000704C0000}"/>
    <cellStyle name="Input 21 2 4 3 3" xfId="37841" xr:uid="{00000000-0005-0000-0000-0000714C0000}"/>
    <cellStyle name="Input 21 2 4 4" xfId="37842" xr:uid="{00000000-0005-0000-0000-0000724C0000}"/>
    <cellStyle name="Input 21 2 4 4 2" xfId="37843" xr:uid="{00000000-0005-0000-0000-0000734C0000}"/>
    <cellStyle name="Input 21 2 4 5" xfId="37844" xr:uid="{00000000-0005-0000-0000-0000744C0000}"/>
    <cellStyle name="Input 21 2 5" xfId="37845" xr:uid="{00000000-0005-0000-0000-0000754C0000}"/>
    <cellStyle name="Input 21 2 5 2" xfId="37846" xr:uid="{00000000-0005-0000-0000-0000764C0000}"/>
    <cellStyle name="Input 21 2 5 2 2" xfId="37847" xr:uid="{00000000-0005-0000-0000-0000774C0000}"/>
    <cellStyle name="Input 21 2 5 2 2 2" xfId="37848" xr:uid="{00000000-0005-0000-0000-0000784C0000}"/>
    <cellStyle name="Input 21 2 5 2 3" xfId="37849" xr:uid="{00000000-0005-0000-0000-0000794C0000}"/>
    <cellStyle name="Input 21 2 5 3" xfId="37850" xr:uid="{00000000-0005-0000-0000-00007A4C0000}"/>
    <cellStyle name="Input 21 2 5 3 2" xfId="37851" xr:uid="{00000000-0005-0000-0000-00007B4C0000}"/>
    <cellStyle name="Input 21 2 5 4" xfId="37852" xr:uid="{00000000-0005-0000-0000-00007C4C0000}"/>
    <cellStyle name="Input 21 2 6" xfId="37853" xr:uid="{00000000-0005-0000-0000-00007D4C0000}"/>
    <cellStyle name="Input 21 2 6 2" xfId="37854" xr:uid="{00000000-0005-0000-0000-00007E4C0000}"/>
    <cellStyle name="Input 21 2 7" xfId="37855" xr:uid="{00000000-0005-0000-0000-00007F4C0000}"/>
    <cellStyle name="Input 21 3" xfId="7541" xr:uid="{00000000-0005-0000-0000-0000804C0000}"/>
    <cellStyle name="Input 21 3 2" xfId="7542" xr:uid="{00000000-0005-0000-0000-0000814C0000}"/>
    <cellStyle name="Input 21 3 2 2" xfId="37856" xr:uid="{00000000-0005-0000-0000-0000824C0000}"/>
    <cellStyle name="Input 21 3 2 2 2" xfId="37857" xr:uid="{00000000-0005-0000-0000-0000834C0000}"/>
    <cellStyle name="Input 21 3 2 2 2 2" xfId="37858" xr:uid="{00000000-0005-0000-0000-0000844C0000}"/>
    <cellStyle name="Input 21 3 2 2 2 2 2" xfId="37859" xr:uid="{00000000-0005-0000-0000-0000854C0000}"/>
    <cellStyle name="Input 21 3 2 2 2 3" xfId="37860" xr:uid="{00000000-0005-0000-0000-0000864C0000}"/>
    <cellStyle name="Input 21 3 2 2 3" xfId="37861" xr:uid="{00000000-0005-0000-0000-0000874C0000}"/>
    <cellStyle name="Input 21 3 2 2 3 2" xfId="37862" xr:uid="{00000000-0005-0000-0000-0000884C0000}"/>
    <cellStyle name="Input 21 3 2 2 4" xfId="37863" xr:uid="{00000000-0005-0000-0000-0000894C0000}"/>
    <cellStyle name="Input 21 3 2 3" xfId="37864" xr:uid="{00000000-0005-0000-0000-00008A4C0000}"/>
    <cellStyle name="Input 21 3 2 3 2" xfId="37865" xr:uid="{00000000-0005-0000-0000-00008B4C0000}"/>
    <cellStyle name="Input 21 3 2 3 2 2" xfId="37866" xr:uid="{00000000-0005-0000-0000-00008C4C0000}"/>
    <cellStyle name="Input 21 3 2 3 3" xfId="37867" xr:uid="{00000000-0005-0000-0000-00008D4C0000}"/>
    <cellStyle name="Input 21 3 2 4" xfId="37868" xr:uid="{00000000-0005-0000-0000-00008E4C0000}"/>
    <cellStyle name="Input 21 3 2 4 2" xfId="37869" xr:uid="{00000000-0005-0000-0000-00008F4C0000}"/>
    <cellStyle name="Input 21 3 2 5" xfId="37870" xr:uid="{00000000-0005-0000-0000-0000904C0000}"/>
    <cellStyle name="Input 21 3 3" xfId="37871" xr:uid="{00000000-0005-0000-0000-0000914C0000}"/>
    <cellStyle name="Input 21 3 3 2" xfId="37872" xr:uid="{00000000-0005-0000-0000-0000924C0000}"/>
    <cellStyle name="Input 21 3 3 2 2" xfId="37873" xr:uid="{00000000-0005-0000-0000-0000934C0000}"/>
    <cellStyle name="Input 21 3 3 2 2 2" xfId="37874" xr:uid="{00000000-0005-0000-0000-0000944C0000}"/>
    <cellStyle name="Input 21 3 3 2 3" xfId="37875" xr:uid="{00000000-0005-0000-0000-0000954C0000}"/>
    <cellStyle name="Input 21 3 3 3" xfId="37876" xr:uid="{00000000-0005-0000-0000-0000964C0000}"/>
    <cellStyle name="Input 21 3 3 3 2" xfId="37877" xr:uid="{00000000-0005-0000-0000-0000974C0000}"/>
    <cellStyle name="Input 21 3 3 4" xfId="37878" xr:uid="{00000000-0005-0000-0000-0000984C0000}"/>
    <cellStyle name="Input 21 3 4" xfId="37879" xr:uid="{00000000-0005-0000-0000-0000994C0000}"/>
    <cellStyle name="Input 21 3 4 2" xfId="37880" xr:uid="{00000000-0005-0000-0000-00009A4C0000}"/>
    <cellStyle name="Input 21 3 5" xfId="37881" xr:uid="{00000000-0005-0000-0000-00009B4C0000}"/>
    <cellStyle name="Input 21 4" xfId="7543" xr:uid="{00000000-0005-0000-0000-00009C4C0000}"/>
    <cellStyle name="Input 21 4 2" xfId="37882" xr:uid="{00000000-0005-0000-0000-00009D4C0000}"/>
    <cellStyle name="Input 21 4 2 2" xfId="37883" xr:uid="{00000000-0005-0000-0000-00009E4C0000}"/>
    <cellStyle name="Input 21 4 2 2 2" xfId="37884" xr:uid="{00000000-0005-0000-0000-00009F4C0000}"/>
    <cellStyle name="Input 21 4 2 2 2 2" xfId="37885" xr:uid="{00000000-0005-0000-0000-0000A04C0000}"/>
    <cellStyle name="Input 21 4 2 2 3" xfId="37886" xr:uid="{00000000-0005-0000-0000-0000A14C0000}"/>
    <cellStyle name="Input 21 4 2 3" xfId="37887" xr:uid="{00000000-0005-0000-0000-0000A24C0000}"/>
    <cellStyle name="Input 21 4 2 3 2" xfId="37888" xr:uid="{00000000-0005-0000-0000-0000A34C0000}"/>
    <cellStyle name="Input 21 4 2 4" xfId="37889" xr:uid="{00000000-0005-0000-0000-0000A44C0000}"/>
    <cellStyle name="Input 21 4 3" xfId="37890" xr:uid="{00000000-0005-0000-0000-0000A54C0000}"/>
    <cellStyle name="Input 21 4 3 2" xfId="37891" xr:uid="{00000000-0005-0000-0000-0000A64C0000}"/>
    <cellStyle name="Input 21 4 3 2 2" xfId="37892" xr:uid="{00000000-0005-0000-0000-0000A74C0000}"/>
    <cellStyle name="Input 21 4 3 3" xfId="37893" xr:uid="{00000000-0005-0000-0000-0000A84C0000}"/>
    <cellStyle name="Input 21 4 4" xfId="37894" xr:uid="{00000000-0005-0000-0000-0000A94C0000}"/>
    <cellStyle name="Input 21 4 4 2" xfId="37895" xr:uid="{00000000-0005-0000-0000-0000AA4C0000}"/>
    <cellStyle name="Input 21 4 5" xfId="37896" xr:uid="{00000000-0005-0000-0000-0000AB4C0000}"/>
    <cellStyle name="Input 21 5" xfId="7544" xr:uid="{00000000-0005-0000-0000-0000AC4C0000}"/>
    <cellStyle name="Input 21 5 2" xfId="37897" xr:uid="{00000000-0005-0000-0000-0000AD4C0000}"/>
    <cellStyle name="Input 21 5 2 2" xfId="37898" xr:uid="{00000000-0005-0000-0000-0000AE4C0000}"/>
    <cellStyle name="Input 21 5 2 2 2" xfId="37899" xr:uid="{00000000-0005-0000-0000-0000AF4C0000}"/>
    <cellStyle name="Input 21 5 2 3" xfId="37900" xr:uid="{00000000-0005-0000-0000-0000B04C0000}"/>
    <cellStyle name="Input 21 5 3" xfId="37901" xr:uid="{00000000-0005-0000-0000-0000B14C0000}"/>
    <cellStyle name="Input 21 5 3 2" xfId="37902" xr:uid="{00000000-0005-0000-0000-0000B24C0000}"/>
    <cellStyle name="Input 21 5 4" xfId="37903" xr:uid="{00000000-0005-0000-0000-0000B34C0000}"/>
    <cellStyle name="Input 21 6" xfId="37904" xr:uid="{00000000-0005-0000-0000-0000B44C0000}"/>
    <cellStyle name="Input 21 6 2" xfId="37905" xr:uid="{00000000-0005-0000-0000-0000B54C0000}"/>
    <cellStyle name="Input 21 7" xfId="37906" xr:uid="{00000000-0005-0000-0000-0000B64C0000}"/>
    <cellStyle name="Input 22" xfId="7545" xr:uid="{00000000-0005-0000-0000-0000B74C0000}"/>
    <cellStyle name="Input 22 2" xfId="7546" xr:uid="{00000000-0005-0000-0000-0000B84C0000}"/>
    <cellStyle name="Input 22 2 2" xfId="7547" xr:uid="{00000000-0005-0000-0000-0000B94C0000}"/>
    <cellStyle name="Input 22 2 2 2" xfId="37907" xr:uid="{00000000-0005-0000-0000-0000BA4C0000}"/>
    <cellStyle name="Input 22 2 2 2 2" xfId="37908" xr:uid="{00000000-0005-0000-0000-0000BB4C0000}"/>
    <cellStyle name="Input 22 2 2 2 2 2" xfId="37909" xr:uid="{00000000-0005-0000-0000-0000BC4C0000}"/>
    <cellStyle name="Input 22 2 2 2 2 2 2" xfId="37910" xr:uid="{00000000-0005-0000-0000-0000BD4C0000}"/>
    <cellStyle name="Input 22 2 2 2 2 2 2 2" xfId="37911" xr:uid="{00000000-0005-0000-0000-0000BE4C0000}"/>
    <cellStyle name="Input 22 2 2 2 2 2 2 2 2" xfId="37912" xr:uid="{00000000-0005-0000-0000-0000BF4C0000}"/>
    <cellStyle name="Input 22 2 2 2 2 2 2 2 2 2" xfId="37913" xr:uid="{00000000-0005-0000-0000-0000C04C0000}"/>
    <cellStyle name="Input 22 2 2 2 2 2 2 2 2 2 2" xfId="37914" xr:uid="{00000000-0005-0000-0000-0000C14C0000}"/>
    <cellStyle name="Input 22 2 2 2 2 2 2 2 2 3" xfId="37915" xr:uid="{00000000-0005-0000-0000-0000C24C0000}"/>
    <cellStyle name="Input 22 2 2 2 2 2 2 2 3" xfId="37916" xr:uid="{00000000-0005-0000-0000-0000C34C0000}"/>
    <cellStyle name="Input 22 2 2 2 2 2 2 2 3 2" xfId="37917" xr:uid="{00000000-0005-0000-0000-0000C44C0000}"/>
    <cellStyle name="Input 22 2 2 2 2 2 2 2 4" xfId="37918" xr:uid="{00000000-0005-0000-0000-0000C54C0000}"/>
    <cellStyle name="Input 22 2 2 2 2 2 2 3" xfId="37919" xr:uid="{00000000-0005-0000-0000-0000C64C0000}"/>
    <cellStyle name="Input 22 2 2 2 2 2 2 3 2" xfId="37920" xr:uid="{00000000-0005-0000-0000-0000C74C0000}"/>
    <cellStyle name="Input 22 2 2 2 2 2 2 3 2 2" xfId="37921" xr:uid="{00000000-0005-0000-0000-0000C84C0000}"/>
    <cellStyle name="Input 22 2 2 2 2 2 2 3 3" xfId="37922" xr:uid="{00000000-0005-0000-0000-0000C94C0000}"/>
    <cellStyle name="Input 22 2 2 2 2 2 2 4" xfId="37923" xr:uid="{00000000-0005-0000-0000-0000CA4C0000}"/>
    <cellStyle name="Input 22 2 2 2 2 2 2 4 2" xfId="37924" xr:uid="{00000000-0005-0000-0000-0000CB4C0000}"/>
    <cellStyle name="Input 22 2 2 2 2 2 2 5" xfId="37925" xr:uid="{00000000-0005-0000-0000-0000CC4C0000}"/>
    <cellStyle name="Input 22 2 2 2 2 2 3" xfId="37926" xr:uid="{00000000-0005-0000-0000-0000CD4C0000}"/>
    <cellStyle name="Input 22 2 2 2 2 2 3 2" xfId="37927" xr:uid="{00000000-0005-0000-0000-0000CE4C0000}"/>
    <cellStyle name="Input 22 2 2 2 2 2 3 2 2" xfId="37928" xr:uid="{00000000-0005-0000-0000-0000CF4C0000}"/>
    <cellStyle name="Input 22 2 2 2 2 2 3 2 2 2" xfId="37929" xr:uid="{00000000-0005-0000-0000-0000D04C0000}"/>
    <cellStyle name="Input 22 2 2 2 2 2 3 2 3" xfId="37930" xr:uid="{00000000-0005-0000-0000-0000D14C0000}"/>
    <cellStyle name="Input 22 2 2 2 2 2 3 3" xfId="37931" xr:uid="{00000000-0005-0000-0000-0000D24C0000}"/>
    <cellStyle name="Input 22 2 2 2 2 2 3 3 2" xfId="37932" xr:uid="{00000000-0005-0000-0000-0000D34C0000}"/>
    <cellStyle name="Input 22 2 2 2 2 2 3 4" xfId="37933" xr:uid="{00000000-0005-0000-0000-0000D44C0000}"/>
    <cellStyle name="Input 22 2 2 2 2 2 4" xfId="37934" xr:uid="{00000000-0005-0000-0000-0000D54C0000}"/>
    <cellStyle name="Input 22 2 2 2 2 2 4 2" xfId="37935" xr:uid="{00000000-0005-0000-0000-0000D64C0000}"/>
    <cellStyle name="Input 22 2 2 2 2 2 5" xfId="37936" xr:uid="{00000000-0005-0000-0000-0000D74C0000}"/>
    <cellStyle name="Input 22 2 2 2 2 3" xfId="37937" xr:uid="{00000000-0005-0000-0000-0000D84C0000}"/>
    <cellStyle name="Input 22 2 2 2 2 3 2" xfId="37938" xr:uid="{00000000-0005-0000-0000-0000D94C0000}"/>
    <cellStyle name="Input 22 2 2 2 2 3 2 2" xfId="37939" xr:uid="{00000000-0005-0000-0000-0000DA4C0000}"/>
    <cellStyle name="Input 22 2 2 2 2 3 2 2 2" xfId="37940" xr:uid="{00000000-0005-0000-0000-0000DB4C0000}"/>
    <cellStyle name="Input 22 2 2 2 2 3 2 2 2 2" xfId="37941" xr:uid="{00000000-0005-0000-0000-0000DC4C0000}"/>
    <cellStyle name="Input 22 2 2 2 2 3 2 2 3" xfId="37942" xr:uid="{00000000-0005-0000-0000-0000DD4C0000}"/>
    <cellStyle name="Input 22 2 2 2 2 3 2 3" xfId="37943" xr:uid="{00000000-0005-0000-0000-0000DE4C0000}"/>
    <cellStyle name="Input 22 2 2 2 2 3 2 3 2" xfId="37944" xr:uid="{00000000-0005-0000-0000-0000DF4C0000}"/>
    <cellStyle name="Input 22 2 2 2 2 3 2 4" xfId="37945" xr:uid="{00000000-0005-0000-0000-0000E04C0000}"/>
    <cellStyle name="Input 22 2 2 2 2 3 3" xfId="37946" xr:uid="{00000000-0005-0000-0000-0000E14C0000}"/>
    <cellStyle name="Input 22 2 2 2 2 3 3 2" xfId="37947" xr:uid="{00000000-0005-0000-0000-0000E24C0000}"/>
    <cellStyle name="Input 22 2 2 2 2 3 3 2 2" xfId="37948" xr:uid="{00000000-0005-0000-0000-0000E34C0000}"/>
    <cellStyle name="Input 22 2 2 2 2 3 3 3" xfId="37949" xr:uid="{00000000-0005-0000-0000-0000E44C0000}"/>
    <cellStyle name="Input 22 2 2 2 2 3 4" xfId="37950" xr:uid="{00000000-0005-0000-0000-0000E54C0000}"/>
    <cellStyle name="Input 22 2 2 2 2 3 4 2" xfId="37951" xr:uid="{00000000-0005-0000-0000-0000E64C0000}"/>
    <cellStyle name="Input 22 2 2 2 2 3 5" xfId="37952" xr:uid="{00000000-0005-0000-0000-0000E74C0000}"/>
    <cellStyle name="Input 22 2 2 2 2 4" xfId="37953" xr:uid="{00000000-0005-0000-0000-0000E84C0000}"/>
    <cellStyle name="Input 22 2 2 2 2 4 2" xfId="37954" xr:uid="{00000000-0005-0000-0000-0000E94C0000}"/>
    <cellStyle name="Input 22 2 2 2 2 4 2 2" xfId="37955" xr:uid="{00000000-0005-0000-0000-0000EA4C0000}"/>
    <cellStyle name="Input 22 2 2 2 2 4 2 2 2" xfId="37956" xr:uid="{00000000-0005-0000-0000-0000EB4C0000}"/>
    <cellStyle name="Input 22 2 2 2 2 4 2 3" xfId="37957" xr:uid="{00000000-0005-0000-0000-0000EC4C0000}"/>
    <cellStyle name="Input 22 2 2 2 2 4 3" xfId="37958" xr:uid="{00000000-0005-0000-0000-0000ED4C0000}"/>
    <cellStyle name="Input 22 2 2 2 2 4 3 2" xfId="37959" xr:uid="{00000000-0005-0000-0000-0000EE4C0000}"/>
    <cellStyle name="Input 22 2 2 2 2 4 4" xfId="37960" xr:uid="{00000000-0005-0000-0000-0000EF4C0000}"/>
    <cellStyle name="Input 22 2 2 2 2 5" xfId="37961" xr:uid="{00000000-0005-0000-0000-0000F04C0000}"/>
    <cellStyle name="Input 22 2 2 2 2 5 2" xfId="37962" xr:uid="{00000000-0005-0000-0000-0000F14C0000}"/>
    <cellStyle name="Input 22 2 2 2 2 6" xfId="37963" xr:uid="{00000000-0005-0000-0000-0000F24C0000}"/>
    <cellStyle name="Input 22 2 2 2 3" xfId="37964" xr:uid="{00000000-0005-0000-0000-0000F34C0000}"/>
    <cellStyle name="Input 22 2 2 2 3 2" xfId="37965" xr:uid="{00000000-0005-0000-0000-0000F44C0000}"/>
    <cellStyle name="Input 22 2 2 2 3 2 2" xfId="37966" xr:uid="{00000000-0005-0000-0000-0000F54C0000}"/>
    <cellStyle name="Input 22 2 2 2 3 2 2 2" xfId="37967" xr:uid="{00000000-0005-0000-0000-0000F64C0000}"/>
    <cellStyle name="Input 22 2 2 2 3 2 2 2 2" xfId="37968" xr:uid="{00000000-0005-0000-0000-0000F74C0000}"/>
    <cellStyle name="Input 22 2 2 2 3 2 2 2 2 2" xfId="37969" xr:uid="{00000000-0005-0000-0000-0000F84C0000}"/>
    <cellStyle name="Input 22 2 2 2 3 2 2 2 3" xfId="37970" xr:uid="{00000000-0005-0000-0000-0000F94C0000}"/>
    <cellStyle name="Input 22 2 2 2 3 2 2 3" xfId="37971" xr:uid="{00000000-0005-0000-0000-0000FA4C0000}"/>
    <cellStyle name="Input 22 2 2 2 3 2 2 3 2" xfId="37972" xr:uid="{00000000-0005-0000-0000-0000FB4C0000}"/>
    <cellStyle name="Input 22 2 2 2 3 2 2 4" xfId="37973" xr:uid="{00000000-0005-0000-0000-0000FC4C0000}"/>
    <cellStyle name="Input 22 2 2 2 3 2 3" xfId="37974" xr:uid="{00000000-0005-0000-0000-0000FD4C0000}"/>
    <cellStyle name="Input 22 2 2 2 3 2 3 2" xfId="37975" xr:uid="{00000000-0005-0000-0000-0000FE4C0000}"/>
    <cellStyle name="Input 22 2 2 2 3 2 3 2 2" xfId="37976" xr:uid="{00000000-0005-0000-0000-0000FF4C0000}"/>
    <cellStyle name="Input 22 2 2 2 3 2 3 3" xfId="37977" xr:uid="{00000000-0005-0000-0000-0000004D0000}"/>
    <cellStyle name="Input 22 2 2 2 3 2 4" xfId="37978" xr:uid="{00000000-0005-0000-0000-0000014D0000}"/>
    <cellStyle name="Input 22 2 2 2 3 2 4 2" xfId="37979" xr:uid="{00000000-0005-0000-0000-0000024D0000}"/>
    <cellStyle name="Input 22 2 2 2 3 2 5" xfId="37980" xr:uid="{00000000-0005-0000-0000-0000034D0000}"/>
    <cellStyle name="Input 22 2 2 2 3 3" xfId="37981" xr:uid="{00000000-0005-0000-0000-0000044D0000}"/>
    <cellStyle name="Input 22 2 2 2 3 3 2" xfId="37982" xr:uid="{00000000-0005-0000-0000-0000054D0000}"/>
    <cellStyle name="Input 22 2 2 2 3 3 2 2" xfId="37983" xr:uid="{00000000-0005-0000-0000-0000064D0000}"/>
    <cellStyle name="Input 22 2 2 2 3 3 2 2 2" xfId="37984" xr:uid="{00000000-0005-0000-0000-0000074D0000}"/>
    <cellStyle name="Input 22 2 2 2 3 3 2 3" xfId="37985" xr:uid="{00000000-0005-0000-0000-0000084D0000}"/>
    <cellStyle name="Input 22 2 2 2 3 3 3" xfId="37986" xr:uid="{00000000-0005-0000-0000-0000094D0000}"/>
    <cellStyle name="Input 22 2 2 2 3 3 3 2" xfId="37987" xr:uid="{00000000-0005-0000-0000-00000A4D0000}"/>
    <cellStyle name="Input 22 2 2 2 3 3 4" xfId="37988" xr:uid="{00000000-0005-0000-0000-00000B4D0000}"/>
    <cellStyle name="Input 22 2 2 2 3 4" xfId="37989" xr:uid="{00000000-0005-0000-0000-00000C4D0000}"/>
    <cellStyle name="Input 22 2 2 2 3 4 2" xfId="37990" xr:uid="{00000000-0005-0000-0000-00000D4D0000}"/>
    <cellStyle name="Input 22 2 2 2 3 5" xfId="37991" xr:uid="{00000000-0005-0000-0000-00000E4D0000}"/>
    <cellStyle name="Input 22 2 2 2 4" xfId="37992" xr:uid="{00000000-0005-0000-0000-00000F4D0000}"/>
    <cellStyle name="Input 22 2 2 2 4 2" xfId="37993" xr:uid="{00000000-0005-0000-0000-0000104D0000}"/>
    <cellStyle name="Input 22 2 2 2 4 2 2" xfId="37994" xr:uid="{00000000-0005-0000-0000-0000114D0000}"/>
    <cellStyle name="Input 22 2 2 2 4 2 2 2" xfId="37995" xr:uid="{00000000-0005-0000-0000-0000124D0000}"/>
    <cellStyle name="Input 22 2 2 2 4 2 2 2 2" xfId="37996" xr:uid="{00000000-0005-0000-0000-0000134D0000}"/>
    <cellStyle name="Input 22 2 2 2 4 2 2 3" xfId="37997" xr:uid="{00000000-0005-0000-0000-0000144D0000}"/>
    <cellStyle name="Input 22 2 2 2 4 2 3" xfId="37998" xr:uid="{00000000-0005-0000-0000-0000154D0000}"/>
    <cellStyle name="Input 22 2 2 2 4 2 3 2" xfId="37999" xr:uid="{00000000-0005-0000-0000-0000164D0000}"/>
    <cellStyle name="Input 22 2 2 2 4 2 4" xfId="38000" xr:uid="{00000000-0005-0000-0000-0000174D0000}"/>
    <cellStyle name="Input 22 2 2 2 4 3" xfId="38001" xr:uid="{00000000-0005-0000-0000-0000184D0000}"/>
    <cellStyle name="Input 22 2 2 2 4 3 2" xfId="38002" xr:uid="{00000000-0005-0000-0000-0000194D0000}"/>
    <cellStyle name="Input 22 2 2 2 4 3 2 2" xfId="38003" xr:uid="{00000000-0005-0000-0000-00001A4D0000}"/>
    <cellStyle name="Input 22 2 2 2 4 3 3" xfId="38004" xr:uid="{00000000-0005-0000-0000-00001B4D0000}"/>
    <cellStyle name="Input 22 2 2 2 4 4" xfId="38005" xr:uid="{00000000-0005-0000-0000-00001C4D0000}"/>
    <cellStyle name="Input 22 2 2 2 4 4 2" xfId="38006" xr:uid="{00000000-0005-0000-0000-00001D4D0000}"/>
    <cellStyle name="Input 22 2 2 2 4 5" xfId="38007" xr:uid="{00000000-0005-0000-0000-00001E4D0000}"/>
    <cellStyle name="Input 22 2 2 2 5" xfId="38008" xr:uid="{00000000-0005-0000-0000-00001F4D0000}"/>
    <cellStyle name="Input 22 2 2 2 5 2" xfId="38009" xr:uid="{00000000-0005-0000-0000-0000204D0000}"/>
    <cellStyle name="Input 22 2 2 2 5 2 2" xfId="38010" xr:uid="{00000000-0005-0000-0000-0000214D0000}"/>
    <cellStyle name="Input 22 2 2 2 5 2 2 2" xfId="38011" xr:uid="{00000000-0005-0000-0000-0000224D0000}"/>
    <cellStyle name="Input 22 2 2 2 5 2 3" xfId="38012" xr:uid="{00000000-0005-0000-0000-0000234D0000}"/>
    <cellStyle name="Input 22 2 2 2 5 3" xfId="38013" xr:uid="{00000000-0005-0000-0000-0000244D0000}"/>
    <cellStyle name="Input 22 2 2 2 5 3 2" xfId="38014" xr:uid="{00000000-0005-0000-0000-0000254D0000}"/>
    <cellStyle name="Input 22 2 2 2 5 4" xfId="38015" xr:uid="{00000000-0005-0000-0000-0000264D0000}"/>
    <cellStyle name="Input 22 2 2 2 6" xfId="38016" xr:uid="{00000000-0005-0000-0000-0000274D0000}"/>
    <cellStyle name="Input 22 2 2 2 6 2" xfId="38017" xr:uid="{00000000-0005-0000-0000-0000284D0000}"/>
    <cellStyle name="Input 22 2 2 2 7" xfId="38018" xr:uid="{00000000-0005-0000-0000-0000294D0000}"/>
    <cellStyle name="Input 22 2 2 3" xfId="38019" xr:uid="{00000000-0005-0000-0000-00002A4D0000}"/>
    <cellStyle name="Input 22 2 2 3 2" xfId="38020" xr:uid="{00000000-0005-0000-0000-00002B4D0000}"/>
    <cellStyle name="Input 22 2 2 3 2 2" xfId="38021" xr:uid="{00000000-0005-0000-0000-00002C4D0000}"/>
    <cellStyle name="Input 22 2 2 3 2 2 2" xfId="38022" xr:uid="{00000000-0005-0000-0000-00002D4D0000}"/>
    <cellStyle name="Input 22 2 2 3 2 2 2 2" xfId="38023" xr:uid="{00000000-0005-0000-0000-00002E4D0000}"/>
    <cellStyle name="Input 22 2 2 3 2 2 2 2 2" xfId="38024" xr:uid="{00000000-0005-0000-0000-00002F4D0000}"/>
    <cellStyle name="Input 22 2 2 3 2 2 2 2 2 2" xfId="38025" xr:uid="{00000000-0005-0000-0000-0000304D0000}"/>
    <cellStyle name="Input 22 2 2 3 2 2 2 2 3" xfId="38026" xr:uid="{00000000-0005-0000-0000-0000314D0000}"/>
    <cellStyle name="Input 22 2 2 3 2 2 2 3" xfId="38027" xr:uid="{00000000-0005-0000-0000-0000324D0000}"/>
    <cellStyle name="Input 22 2 2 3 2 2 2 3 2" xfId="38028" xr:uid="{00000000-0005-0000-0000-0000334D0000}"/>
    <cellStyle name="Input 22 2 2 3 2 2 2 4" xfId="38029" xr:uid="{00000000-0005-0000-0000-0000344D0000}"/>
    <cellStyle name="Input 22 2 2 3 2 2 3" xfId="38030" xr:uid="{00000000-0005-0000-0000-0000354D0000}"/>
    <cellStyle name="Input 22 2 2 3 2 2 3 2" xfId="38031" xr:uid="{00000000-0005-0000-0000-0000364D0000}"/>
    <cellStyle name="Input 22 2 2 3 2 2 3 2 2" xfId="38032" xr:uid="{00000000-0005-0000-0000-0000374D0000}"/>
    <cellStyle name="Input 22 2 2 3 2 2 3 3" xfId="38033" xr:uid="{00000000-0005-0000-0000-0000384D0000}"/>
    <cellStyle name="Input 22 2 2 3 2 2 4" xfId="38034" xr:uid="{00000000-0005-0000-0000-0000394D0000}"/>
    <cellStyle name="Input 22 2 2 3 2 2 4 2" xfId="38035" xr:uid="{00000000-0005-0000-0000-00003A4D0000}"/>
    <cellStyle name="Input 22 2 2 3 2 2 5" xfId="38036" xr:uid="{00000000-0005-0000-0000-00003B4D0000}"/>
    <cellStyle name="Input 22 2 2 3 2 3" xfId="38037" xr:uid="{00000000-0005-0000-0000-00003C4D0000}"/>
    <cellStyle name="Input 22 2 2 3 2 3 2" xfId="38038" xr:uid="{00000000-0005-0000-0000-00003D4D0000}"/>
    <cellStyle name="Input 22 2 2 3 2 3 2 2" xfId="38039" xr:uid="{00000000-0005-0000-0000-00003E4D0000}"/>
    <cellStyle name="Input 22 2 2 3 2 3 2 2 2" xfId="38040" xr:uid="{00000000-0005-0000-0000-00003F4D0000}"/>
    <cellStyle name="Input 22 2 2 3 2 3 2 3" xfId="38041" xr:uid="{00000000-0005-0000-0000-0000404D0000}"/>
    <cellStyle name="Input 22 2 2 3 2 3 3" xfId="38042" xr:uid="{00000000-0005-0000-0000-0000414D0000}"/>
    <cellStyle name="Input 22 2 2 3 2 3 3 2" xfId="38043" xr:uid="{00000000-0005-0000-0000-0000424D0000}"/>
    <cellStyle name="Input 22 2 2 3 2 3 4" xfId="38044" xr:uid="{00000000-0005-0000-0000-0000434D0000}"/>
    <cellStyle name="Input 22 2 2 3 2 4" xfId="38045" xr:uid="{00000000-0005-0000-0000-0000444D0000}"/>
    <cellStyle name="Input 22 2 2 3 2 4 2" xfId="38046" xr:uid="{00000000-0005-0000-0000-0000454D0000}"/>
    <cellStyle name="Input 22 2 2 3 2 5" xfId="38047" xr:uid="{00000000-0005-0000-0000-0000464D0000}"/>
    <cellStyle name="Input 22 2 2 3 3" xfId="38048" xr:uid="{00000000-0005-0000-0000-0000474D0000}"/>
    <cellStyle name="Input 22 2 2 3 3 2" xfId="38049" xr:uid="{00000000-0005-0000-0000-0000484D0000}"/>
    <cellStyle name="Input 22 2 2 3 3 2 2" xfId="38050" xr:uid="{00000000-0005-0000-0000-0000494D0000}"/>
    <cellStyle name="Input 22 2 2 3 3 2 2 2" xfId="38051" xr:uid="{00000000-0005-0000-0000-00004A4D0000}"/>
    <cellStyle name="Input 22 2 2 3 3 2 2 2 2" xfId="38052" xr:uid="{00000000-0005-0000-0000-00004B4D0000}"/>
    <cellStyle name="Input 22 2 2 3 3 2 2 3" xfId="38053" xr:uid="{00000000-0005-0000-0000-00004C4D0000}"/>
    <cellStyle name="Input 22 2 2 3 3 2 3" xfId="38054" xr:uid="{00000000-0005-0000-0000-00004D4D0000}"/>
    <cellStyle name="Input 22 2 2 3 3 2 3 2" xfId="38055" xr:uid="{00000000-0005-0000-0000-00004E4D0000}"/>
    <cellStyle name="Input 22 2 2 3 3 2 4" xfId="38056" xr:uid="{00000000-0005-0000-0000-00004F4D0000}"/>
    <cellStyle name="Input 22 2 2 3 3 3" xfId="38057" xr:uid="{00000000-0005-0000-0000-0000504D0000}"/>
    <cellStyle name="Input 22 2 2 3 3 3 2" xfId="38058" xr:uid="{00000000-0005-0000-0000-0000514D0000}"/>
    <cellStyle name="Input 22 2 2 3 3 3 2 2" xfId="38059" xr:uid="{00000000-0005-0000-0000-0000524D0000}"/>
    <cellStyle name="Input 22 2 2 3 3 3 3" xfId="38060" xr:uid="{00000000-0005-0000-0000-0000534D0000}"/>
    <cellStyle name="Input 22 2 2 3 3 4" xfId="38061" xr:uid="{00000000-0005-0000-0000-0000544D0000}"/>
    <cellStyle name="Input 22 2 2 3 3 4 2" xfId="38062" xr:uid="{00000000-0005-0000-0000-0000554D0000}"/>
    <cellStyle name="Input 22 2 2 3 3 5" xfId="38063" xr:uid="{00000000-0005-0000-0000-0000564D0000}"/>
    <cellStyle name="Input 22 2 2 3 4" xfId="38064" xr:uid="{00000000-0005-0000-0000-0000574D0000}"/>
    <cellStyle name="Input 22 2 2 3 4 2" xfId="38065" xr:uid="{00000000-0005-0000-0000-0000584D0000}"/>
    <cellStyle name="Input 22 2 2 3 4 2 2" xfId="38066" xr:uid="{00000000-0005-0000-0000-0000594D0000}"/>
    <cellStyle name="Input 22 2 2 3 4 2 2 2" xfId="38067" xr:uid="{00000000-0005-0000-0000-00005A4D0000}"/>
    <cellStyle name="Input 22 2 2 3 4 2 3" xfId="38068" xr:uid="{00000000-0005-0000-0000-00005B4D0000}"/>
    <cellStyle name="Input 22 2 2 3 4 3" xfId="38069" xr:uid="{00000000-0005-0000-0000-00005C4D0000}"/>
    <cellStyle name="Input 22 2 2 3 4 3 2" xfId="38070" xr:uid="{00000000-0005-0000-0000-00005D4D0000}"/>
    <cellStyle name="Input 22 2 2 3 4 4" xfId="38071" xr:uid="{00000000-0005-0000-0000-00005E4D0000}"/>
    <cellStyle name="Input 22 2 2 3 5" xfId="38072" xr:uid="{00000000-0005-0000-0000-00005F4D0000}"/>
    <cellStyle name="Input 22 2 2 3 5 2" xfId="38073" xr:uid="{00000000-0005-0000-0000-0000604D0000}"/>
    <cellStyle name="Input 22 2 2 3 6" xfId="38074" xr:uid="{00000000-0005-0000-0000-0000614D0000}"/>
    <cellStyle name="Input 22 2 2 4" xfId="38075" xr:uid="{00000000-0005-0000-0000-0000624D0000}"/>
    <cellStyle name="Input 22 2 2 4 2" xfId="38076" xr:uid="{00000000-0005-0000-0000-0000634D0000}"/>
    <cellStyle name="Input 22 2 2 4 2 2" xfId="38077" xr:uid="{00000000-0005-0000-0000-0000644D0000}"/>
    <cellStyle name="Input 22 2 2 4 2 2 2" xfId="38078" xr:uid="{00000000-0005-0000-0000-0000654D0000}"/>
    <cellStyle name="Input 22 2 2 4 2 2 2 2" xfId="38079" xr:uid="{00000000-0005-0000-0000-0000664D0000}"/>
    <cellStyle name="Input 22 2 2 4 2 2 2 2 2" xfId="38080" xr:uid="{00000000-0005-0000-0000-0000674D0000}"/>
    <cellStyle name="Input 22 2 2 4 2 2 2 3" xfId="38081" xr:uid="{00000000-0005-0000-0000-0000684D0000}"/>
    <cellStyle name="Input 22 2 2 4 2 2 3" xfId="38082" xr:uid="{00000000-0005-0000-0000-0000694D0000}"/>
    <cellStyle name="Input 22 2 2 4 2 2 3 2" xfId="38083" xr:uid="{00000000-0005-0000-0000-00006A4D0000}"/>
    <cellStyle name="Input 22 2 2 4 2 2 4" xfId="38084" xr:uid="{00000000-0005-0000-0000-00006B4D0000}"/>
    <cellStyle name="Input 22 2 2 4 2 3" xfId="38085" xr:uid="{00000000-0005-0000-0000-00006C4D0000}"/>
    <cellStyle name="Input 22 2 2 4 2 3 2" xfId="38086" xr:uid="{00000000-0005-0000-0000-00006D4D0000}"/>
    <cellStyle name="Input 22 2 2 4 2 3 2 2" xfId="38087" xr:uid="{00000000-0005-0000-0000-00006E4D0000}"/>
    <cellStyle name="Input 22 2 2 4 2 3 3" xfId="38088" xr:uid="{00000000-0005-0000-0000-00006F4D0000}"/>
    <cellStyle name="Input 22 2 2 4 2 4" xfId="38089" xr:uid="{00000000-0005-0000-0000-0000704D0000}"/>
    <cellStyle name="Input 22 2 2 4 2 4 2" xfId="38090" xr:uid="{00000000-0005-0000-0000-0000714D0000}"/>
    <cellStyle name="Input 22 2 2 4 2 5" xfId="38091" xr:uid="{00000000-0005-0000-0000-0000724D0000}"/>
    <cellStyle name="Input 22 2 2 4 3" xfId="38092" xr:uid="{00000000-0005-0000-0000-0000734D0000}"/>
    <cellStyle name="Input 22 2 2 4 3 2" xfId="38093" xr:uid="{00000000-0005-0000-0000-0000744D0000}"/>
    <cellStyle name="Input 22 2 2 4 3 2 2" xfId="38094" xr:uid="{00000000-0005-0000-0000-0000754D0000}"/>
    <cellStyle name="Input 22 2 2 4 3 2 2 2" xfId="38095" xr:uid="{00000000-0005-0000-0000-0000764D0000}"/>
    <cellStyle name="Input 22 2 2 4 3 2 3" xfId="38096" xr:uid="{00000000-0005-0000-0000-0000774D0000}"/>
    <cellStyle name="Input 22 2 2 4 3 3" xfId="38097" xr:uid="{00000000-0005-0000-0000-0000784D0000}"/>
    <cellStyle name="Input 22 2 2 4 3 3 2" xfId="38098" xr:uid="{00000000-0005-0000-0000-0000794D0000}"/>
    <cellStyle name="Input 22 2 2 4 3 4" xfId="38099" xr:uid="{00000000-0005-0000-0000-00007A4D0000}"/>
    <cellStyle name="Input 22 2 2 4 4" xfId="38100" xr:uid="{00000000-0005-0000-0000-00007B4D0000}"/>
    <cellStyle name="Input 22 2 2 4 4 2" xfId="38101" xr:uid="{00000000-0005-0000-0000-00007C4D0000}"/>
    <cellStyle name="Input 22 2 2 4 5" xfId="38102" xr:uid="{00000000-0005-0000-0000-00007D4D0000}"/>
    <cellStyle name="Input 22 2 2 5" xfId="38103" xr:uid="{00000000-0005-0000-0000-00007E4D0000}"/>
    <cellStyle name="Input 22 2 2 5 2" xfId="38104" xr:uid="{00000000-0005-0000-0000-00007F4D0000}"/>
    <cellStyle name="Input 22 2 2 5 2 2" xfId="38105" xr:uid="{00000000-0005-0000-0000-0000804D0000}"/>
    <cellStyle name="Input 22 2 2 5 2 2 2" xfId="38106" xr:uid="{00000000-0005-0000-0000-0000814D0000}"/>
    <cellStyle name="Input 22 2 2 5 2 2 2 2" xfId="38107" xr:uid="{00000000-0005-0000-0000-0000824D0000}"/>
    <cellStyle name="Input 22 2 2 5 2 2 3" xfId="38108" xr:uid="{00000000-0005-0000-0000-0000834D0000}"/>
    <cellStyle name="Input 22 2 2 5 2 3" xfId="38109" xr:uid="{00000000-0005-0000-0000-0000844D0000}"/>
    <cellStyle name="Input 22 2 2 5 2 3 2" xfId="38110" xr:uid="{00000000-0005-0000-0000-0000854D0000}"/>
    <cellStyle name="Input 22 2 2 5 2 4" xfId="38111" xr:uid="{00000000-0005-0000-0000-0000864D0000}"/>
    <cellStyle name="Input 22 2 2 5 3" xfId="38112" xr:uid="{00000000-0005-0000-0000-0000874D0000}"/>
    <cellStyle name="Input 22 2 2 5 3 2" xfId="38113" xr:uid="{00000000-0005-0000-0000-0000884D0000}"/>
    <cellStyle name="Input 22 2 2 5 3 2 2" xfId="38114" xr:uid="{00000000-0005-0000-0000-0000894D0000}"/>
    <cellStyle name="Input 22 2 2 5 3 3" xfId="38115" xr:uid="{00000000-0005-0000-0000-00008A4D0000}"/>
    <cellStyle name="Input 22 2 2 5 4" xfId="38116" xr:uid="{00000000-0005-0000-0000-00008B4D0000}"/>
    <cellStyle name="Input 22 2 2 5 4 2" xfId="38117" xr:uid="{00000000-0005-0000-0000-00008C4D0000}"/>
    <cellStyle name="Input 22 2 2 5 5" xfId="38118" xr:uid="{00000000-0005-0000-0000-00008D4D0000}"/>
    <cellStyle name="Input 22 2 2 6" xfId="38119" xr:uid="{00000000-0005-0000-0000-00008E4D0000}"/>
    <cellStyle name="Input 22 2 2 6 2" xfId="38120" xr:uid="{00000000-0005-0000-0000-00008F4D0000}"/>
    <cellStyle name="Input 22 2 2 6 2 2" xfId="38121" xr:uid="{00000000-0005-0000-0000-0000904D0000}"/>
    <cellStyle name="Input 22 2 2 6 2 2 2" xfId="38122" xr:uid="{00000000-0005-0000-0000-0000914D0000}"/>
    <cellStyle name="Input 22 2 2 6 2 3" xfId="38123" xr:uid="{00000000-0005-0000-0000-0000924D0000}"/>
    <cellStyle name="Input 22 2 2 6 3" xfId="38124" xr:uid="{00000000-0005-0000-0000-0000934D0000}"/>
    <cellStyle name="Input 22 2 2 6 3 2" xfId="38125" xr:uid="{00000000-0005-0000-0000-0000944D0000}"/>
    <cellStyle name="Input 22 2 2 6 4" xfId="38126" xr:uid="{00000000-0005-0000-0000-0000954D0000}"/>
    <cellStyle name="Input 22 2 2 7" xfId="38127" xr:uid="{00000000-0005-0000-0000-0000964D0000}"/>
    <cellStyle name="Input 22 2 2 7 2" xfId="38128" xr:uid="{00000000-0005-0000-0000-0000974D0000}"/>
    <cellStyle name="Input 22 2 2 8" xfId="38129" xr:uid="{00000000-0005-0000-0000-0000984D0000}"/>
    <cellStyle name="Input 22 2 3" xfId="38130" xr:uid="{00000000-0005-0000-0000-0000994D0000}"/>
    <cellStyle name="Input 22 2 3 2" xfId="38131" xr:uid="{00000000-0005-0000-0000-00009A4D0000}"/>
    <cellStyle name="Input 22 2 3 2 2" xfId="38132" xr:uid="{00000000-0005-0000-0000-00009B4D0000}"/>
    <cellStyle name="Input 22 2 3 2 2 2" xfId="38133" xr:uid="{00000000-0005-0000-0000-00009C4D0000}"/>
    <cellStyle name="Input 22 2 3 2 2 2 2" xfId="38134" xr:uid="{00000000-0005-0000-0000-00009D4D0000}"/>
    <cellStyle name="Input 22 2 3 2 2 2 2 2" xfId="38135" xr:uid="{00000000-0005-0000-0000-00009E4D0000}"/>
    <cellStyle name="Input 22 2 3 2 2 2 3" xfId="38136" xr:uid="{00000000-0005-0000-0000-00009F4D0000}"/>
    <cellStyle name="Input 22 2 3 2 2 3" xfId="38137" xr:uid="{00000000-0005-0000-0000-0000A04D0000}"/>
    <cellStyle name="Input 22 2 3 2 2 3 2" xfId="38138" xr:uid="{00000000-0005-0000-0000-0000A14D0000}"/>
    <cellStyle name="Input 22 2 3 2 2 4" xfId="38139" xr:uid="{00000000-0005-0000-0000-0000A24D0000}"/>
    <cellStyle name="Input 22 2 3 2 3" xfId="38140" xr:uid="{00000000-0005-0000-0000-0000A34D0000}"/>
    <cellStyle name="Input 22 2 3 2 3 2" xfId="38141" xr:uid="{00000000-0005-0000-0000-0000A44D0000}"/>
    <cellStyle name="Input 22 2 3 2 3 2 2" xfId="38142" xr:uid="{00000000-0005-0000-0000-0000A54D0000}"/>
    <cellStyle name="Input 22 2 3 2 3 3" xfId="38143" xr:uid="{00000000-0005-0000-0000-0000A64D0000}"/>
    <cellStyle name="Input 22 2 3 2 4" xfId="38144" xr:uid="{00000000-0005-0000-0000-0000A74D0000}"/>
    <cellStyle name="Input 22 2 3 2 4 2" xfId="38145" xr:uid="{00000000-0005-0000-0000-0000A84D0000}"/>
    <cellStyle name="Input 22 2 3 2 5" xfId="38146" xr:uid="{00000000-0005-0000-0000-0000A94D0000}"/>
    <cellStyle name="Input 22 2 3 3" xfId="38147" xr:uid="{00000000-0005-0000-0000-0000AA4D0000}"/>
    <cellStyle name="Input 22 2 3 3 2" xfId="38148" xr:uid="{00000000-0005-0000-0000-0000AB4D0000}"/>
    <cellStyle name="Input 22 2 3 3 2 2" xfId="38149" xr:uid="{00000000-0005-0000-0000-0000AC4D0000}"/>
    <cellStyle name="Input 22 2 3 3 2 2 2" xfId="38150" xr:uid="{00000000-0005-0000-0000-0000AD4D0000}"/>
    <cellStyle name="Input 22 2 3 3 2 3" xfId="38151" xr:uid="{00000000-0005-0000-0000-0000AE4D0000}"/>
    <cellStyle name="Input 22 2 3 3 3" xfId="38152" xr:uid="{00000000-0005-0000-0000-0000AF4D0000}"/>
    <cellStyle name="Input 22 2 3 3 3 2" xfId="38153" xr:uid="{00000000-0005-0000-0000-0000B04D0000}"/>
    <cellStyle name="Input 22 2 3 3 4" xfId="38154" xr:uid="{00000000-0005-0000-0000-0000B14D0000}"/>
    <cellStyle name="Input 22 2 3 4" xfId="38155" xr:uid="{00000000-0005-0000-0000-0000B24D0000}"/>
    <cellStyle name="Input 22 2 3 4 2" xfId="38156" xr:uid="{00000000-0005-0000-0000-0000B34D0000}"/>
    <cellStyle name="Input 22 2 3 5" xfId="38157" xr:uid="{00000000-0005-0000-0000-0000B44D0000}"/>
    <cellStyle name="Input 22 2 4" xfId="38158" xr:uid="{00000000-0005-0000-0000-0000B54D0000}"/>
    <cellStyle name="Input 22 2 4 2" xfId="38159" xr:uid="{00000000-0005-0000-0000-0000B64D0000}"/>
    <cellStyle name="Input 22 2 4 2 2" xfId="38160" xr:uid="{00000000-0005-0000-0000-0000B74D0000}"/>
    <cellStyle name="Input 22 2 4 2 2 2" xfId="38161" xr:uid="{00000000-0005-0000-0000-0000B84D0000}"/>
    <cellStyle name="Input 22 2 4 2 2 2 2" xfId="38162" xr:uid="{00000000-0005-0000-0000-0000B94D0000}"/>
    <cellStyle name="Input 22 2 4 2 2 3" xfId="38163" xr:uid="{00000000-0005-0000-0000-0000BA4D0000}"/>
    <cellStyle name="Input 22 2 4 2 3" xfId="38164" xr:uid="{00000000-0005-0000-0000-0000BB4D0000}"/>
    <cellStyle name="Input 22 2 4 2 3 2" xfId="38165" xr:uid="{00000000-0005-0000-0000-0000BC4D0000}"/>
    <cellStyle name="Input 22 2 4 2 4" xfId="38166" xr:uid="{00000000-0005-0000-0000-0000BD4D0000}"/>
    <cellStyle name="Input 22 2 4 3" xfId="38167" xr:uid="{00000000-0005-0000-0000-0000BE4D0000}"/>
    <cellStyle name="Input 22 2 4 3 2" xfId="38168" xr:uid="{00000000-0005-0000-0000-0000BF4D0000}"/>
    <cellStyle name="Input 22 2 4 3 2 2" xfId="38169" xr:uid="{00000000-0005-0000-0000-0000C04D0000}"/>
    <cellStyle name="Input 22 2 4 3 3" xfId="38170" xr:uid="{00000000-0005-0000-0000-0000C14D0000}"/>
    <cellStyle name="Input 22 2 4 4" xfId="38171" xr:uid="{00000000-0005-0000-0000-0000C24D0000}"/>
    <cellStyle name="Input 22 2 4 4 2" xfId="38172" xr:uid="{00000000-0005-0000-0000-0000C34D0000}"/>
    <cellStyle name="Input 22 2 4 5" xfId="38173" xr:uid="{00000000-0005-0000-0000-0000C44D0000}"/>
    <cellStyle name="Input 22 2 5" xfId="38174" xr:uid="{00000000-0005-0000-0000-0000C54D0000}"/>
    <cellStyle name="Input 22 2 5 2" xfId="38175" xr:uid="{00000000-0005-0000-0000-0000C64D0000}"/>
    <cellStyle name="Input 22 2 5 2 2" xfId="38176" xr:uid="{00000000-0005-0000-0000-0000C74D0000}"/>
    <cellStyle name="Input 22 2 5 2 2 2" xfId="38177" xr:uid="{00000000-0005-0000-0000-0000C84D0000}"/>
    <cellStyle name="Input 22 2 5 2 3" xfId="38178" xr:uid="{00000000-0005-0000-0000-0000C94D0000}"/>
    <cellStyle name="Input 22 2 5 3" xfId="38179" xr:uid="{00000000-0005-0000-0000-0000CA4D0000}"/>
    <cellStyle name="Input 22 2 5 3 2" xfId="38180" xr:uid="{00000000-0005-0000-0000-0000CB4D0000}"/>
    <cellStyle name="Input 22 2 5 4" xfId="38181" xr:uid="{00000000-0005-0000-0000-0000CC4D0000}"/>
    <cellStyle name="Input 22 2 6" xfId="38182" xr:uid="{00000000-0005-0000-0000-0000CD4D0000}"/>
    <cellStyle name="Input 22 2 6 2" xfId="38183" xr:uid="{00000000-0005-0000-0000-0000CE4D0000}"/>
    <cellStyle name="Input 22 2 7" xfId="38184" xr:uid="{00000000-0005-0000-0000-0000CF4D0000}"/>
    <cellStyle name="Input 22 3" xfId="7548" xr:uid="{00000000-0005-0000-0000-0000D04D0000}"/>
    <cellStyle name="Input 22 3 2" xfId="7549" xr:uid="{00000000-0005-0000-0000-0000D14D0000}"/>
    <cellStyle name="Input 22 3 2 2" xfId="38185" xr:uid="{00000000-0005-0000-0000-0000D24D0000}"/>
    <cellStyle name="Input 22 3 2 2 2" xfId="38186" xr:uid="{00000000-0005-0000-0000-0000D34D0000}"/>
    <cellStyle name="Input 22 3 2 2 2 2" xfId="38187" xr:uid="{00000000-0005-0000-0000-0000D44D0000}"/>
    <cellStyle name="Input 22 3 2 2 2 2 2" xfId="38188" xr:uid="{00000000-0005-0000-0000-0000D54D0000}"/>
    <cellStyle name="Input 22 3 2 2 2 3" xfId="38189" xr:uid="{00000000-0005-0000-0000-0000D64D0000}"/>
    <cellStyle name="Input 22 3 2 2 3" xfId="38190" xr:uid="{00000000-0005-0000-0000-0000D74D0000}"/>
    <cellStyle name="Input 22 3 2 2 3 2" xfId="38191" xr:uid="{00000000-0005-0000-0000-0000D84D0000}"/>
    <cellStyle name="Input 22 3 2 2 4" xfId="38192" xr:uid="{00000000-0005-0000-0000-0000D94D0000}"/>
    <cellStyle name="Input 22 3 2 3" xfId="38193" xr:uid="{00000000-0005-0000-0000-0000DA4D0000}"/>
    <cellStyle name="Input 22 3 2 3 2" xfId="38194" xr:uid="{00000000-0005-0000-0000-0000DB4D0000}"/>
    <cellStyle name="Input 22 3 2 3 2 2" xfId="38195" xr:uid="{00000000-0005-0000-0000-0000DC4D0000}"/>
    <cellStyle name="Input 22 3 2 3 3" xfId="38196" xr:uid="{00000000-0005-0000-0000-0000DD4D0000}"/>
    <cellStyle name="Input 22 3 2 4" xfId="38197" xr:uid="{00000000-0005-0000-0000-0000DE4D0000}"/>
    <cellStyle name="Input 22 3 2 4 2" xfId="38198" xr:uid="{00000000-0005-0000-0000-0000DF4D0000}"/>
    <cellStyle name="Input 22 3 2 5" xfId="38199" xr:uid="{00000000-0005-0000-0000-0000E04D0000}"/>
    <cellStyle name="Input 22 3 3" xfId="38200" xr:uid="{00000000-0005-0000-0000-0000E14D0000}"/>
    <cellStyle name="Input 22 3 3 2" xfId="38201" xr:uid="{00000000-0005-0000-0000-0000E24D0000}"/>
    <cellStyle name="Input 22 3 3 2 2" xfId="38202" xr:uid="{00000000-0005-0000-0000-0000E34D0000}"/>
    <cellStyle name="Input 22 3 3 2 2 2" xfId="38203" xr:uid="{00000000-0005-0000-0000-0000E44D0000}"/>
    <cellStyle name="Input 22 3 3 2 3" xfId="38204" xr:uid="{00000000-0005-0000-0000-0000E54D0000}"/>
    <cellStyle name="Input 22 3 3 3" xfId="38205" xr:uid="{00000000-0005-0000-0000-0000E64D0000}"/>
    <cellStyle name="Input 22 3 3 3 2" xfId="38206" xr:uid="{00000000-0005-0000-0000-0000E74D0000}"/>
    <cellStyle name="Input 22 3 3 4" xfId="38207" xr:uid="{00000000-0005-0000-0000-0000E84D0000}"/>
    <cellStyle name="Input 22 3 4" xfId="38208" xr:uid="{00000000-0005-0000-0000-0000E94D0000}"/>
    <cellStyle name="Input 22 3 4 2" xfId="38209" xr:uid="{00000000-0005-0000-0000-0000EA4D0000}"/>
    <cellStyle name="Input 22 3 5" xfId="38210" xr:uid="{00000000-0005-0000-0000-0000EB4D0000}"/>
    <cellStyle name="Input 22 4" xfId="7550" xr:uid="{00000000-0005-0000-0000-0000EC4D0000}"/>
    <cellStyle name="Input 22 4 2" xfId="38211" xr:uid="{00000000-0005-0000-0000-0000ED4D0000}"/>
    <cellStyle name="Input 22 4 2 2" xfId="38212" xr:uid="{00000000-0005-0000-0000-0000EE4D0000}"/>
    <cellStyle name="Input 22 4 2 2 2" xfId="38213" xr:uid="{00000000-0005-0000-0000-0000EF4D0000}"/>
    <cellStyle name="Input 22 4 2 2 2 2" xfId="38214" xr:uid="{00000000-0005-0000-0000-0000F04D0000}"/>
    <cellStyle name="Input 22 4 2 2 3" xfId="38215" xr:uid="{00000000-0005-0000-0000-0000F14D0000}"/>
    <cellStyle name="Input 22 4 2 3" xfId="38216" xr:uid="{00000000-0005-0000-0000-0000F24D0000}"/>
    <cellStyle name="Input 22 4 2 3 2" xfId="38217" xr:uid="{00000000-0005-0000-0000-0000F34D0000}"/>
    <cellStyle name="Input 22 4 2 4" xfId="38218" xr:uid="{00000000-0005-0000-0000-0000F44D0000}"/>
    <cellStyle name="Input 22 4 3" xfId="38219" xr:uid="{00000000-0005-0000-0000-0000F54D0000}"/>
    <cellStyle name="Input 22 4 3 2" xfId="38220" xr:uid="{00000000-0005-0000-0000-0000F64D0000}"/>
    <cellStyle name="Input 22 4 3 2 2" xfId="38221" xr:uid="{00000000-0005-0000-0000-0000F74D0000}"/>
    <cellStyle name="Input 22 4 3 3" xfId="38222" xr:uid="{00000000-0005-0000-0000-0000F84D0000}"/>
    <cellStyle name="Input 22 4 4" xfId="38223" xr:uid="{00000000-0005-0000-0000-0000F94D0000}"/>
    <cellStyle name="Input 22 4 4 2" xfId="38224" xr:uid="{00000000-0005-0000-0000-0000FA4D0000}"/>
    <cellStyle name="Input 22 4 5" xfId="38225" xr:uid="{00000000-0005-0000-0000-0000FB4D0000}"/>
    <cellStyle name="Input 22 5" xfId="7551" xr:uid="{00000000-0005-0000-0000-0000FC4D0000}"/>
    <cellStyle name="Input 22 5 2" xfId="38226" xr:uid="{00000000-0005-0000-0000-0000FD4D0000}"/>
    <cellStyle name="Input 22 5 2 2" xfId="38227" xr:uid="{00000000-0005-0000-0000-0000FE4D0000}"/>
    <cellStyle name="Input 22 5 2 2 2" xfId="38228" xr:uid="{00000000-0005-0000-0000-0000FF4D0000}"/>
    <cellStyle name="Input 22 5 2 3" xfId="38229" xr:uid="{00000000-0005-0000-0000-0000004E0000}"/>
    <cellStyle name="Input 22 5 3" xfId="38230" xr:uid="{00000000-0005-0000-0000-0000014E0000}"/>
    <cellStyle name="Input 22 5 3 2" xfId="38231" xr:uid="{00000000-0005-0000-0000-0000024E0000}"/>
    <cellStyle name="Input 22 5 4" xfId="38232" xr:uid="{00000000-0005-0000-0000-0000034E0000}"/>
    <cellStyle name="Input 22 6" xfId="38233" xr:uid="{00000000-0005-0000-0000-0000044E0000}"/>
    <cellStyle name="Input 22 6 2" xfId="38234" xr:uid="{00000000-0005-0000-0000-0000054E0000}"/>
    <cellStyle name="Input 22 7" xfId="38235" xr:uid="{00000000-0005-0000-0000-0000064E0000}"/>
    <cellStyle name="Input 23" xfId="7552" xr:uid="{00000000-0005-0000-0000-0000074E0000}"/>
    <cellStyle name="Input 23 2" xfId="7553" xr:uid="{00000000-0005-0000-0000-0000084E0000}"/>
    <cellStyle name="Input 23 2 2" xfId="7554" xr:uid="{00000000-0005-0000-0000-0000094E0000}"/>
    <cellStyle name="Input 23 2 2 2" xfId="38236" xr:uid="{00000000-0005-0000-0000-00000A4E0000}"/>
    <cellStyle name="Input 23 2 2 2 2" xfId="38237" xr:uid="{00000000-0005-0000-0000-00000B4E0000}"/>
    <cellStyle name="Input 23 2 2 2 2 2" xfId="38238" xr:uid="{00000000-0005-0000-0000-00000C4E0000}"/>
    <cellStyle name="Input 23 2 2 2 2 2 2" xfId="38239" xr:uid="{00000000-0005-0000-0000-00000D4E0000}"/>
    <cellStyle name="Input 23 2 2 2 2 2 2 2" xfId="38240" xr:uid="{00000000-0005-0000-0000-00000E4E0000}"/>
    <cellStyle name="Input 23 2 2 2 2 2 2 2 2" xfId="38241" xr:uid="{00000000-0005-0000-0000-00000F4E0000}"/>
    <cellStyle name="Input 23 2 2 2 2 2 2 2 2 2" xfId="38242" xr:uid="{00000000-0005-0000-0000-0000104E0000}"/>
    <cellStyle name="Input 23 2 2 2 2 2 2 2 2 2 2" xfId="38243" xr:uid="{00000000-0005-0000-0000-0000114E0000}"/>
    <cellStyle name="Input 23 2 2 2 2 2 2 2 2 3" xfId="38244" xr:uid="{00000000-0005-0000-0000-0000124E0000}"/>
    <cellStyle name="Input 23 2 2 2 2 2 2 2 3" xfId="38245" xr:uid="{00000000-0005-0000-0000-0000134E0000}"/>
    <cellStyle name="Input 23 2 2 2 2 2 2 2 3 2" xfId="38246" xr:uid="{00000000-0005-0000-0000-0000144E0000}"/>
    <cellStyle name="Input 23 2 2 2 2 2 2 2 4" xfId="38247" xr:uid="{00000000-0005-0000-0000-0000154E0000}"/>
    <cellStyle name="Input 23 2 2 2 2 2 2 3" xfId="38248" xr:uid="{00000000-0005-0000-0000-0000164E0000}"/>
    <cellStyle name="Input 23 2 2 2 2 2 2 3 2" xfId="38249" xr:uid="{00000000-0005-0000-0000-0000174E0000}"/>
    <cellStyle name="Input 23 2 2 2 2 2 2 3 2 2" xfId="38250" xr:uid="{00000000-0005-0000-0000-0000184E0000}"/>
    <cellStyle name="Input 23 2 2 2 2 2 2 3 3" xfId="38251" xr:uid="{00000000-0005-0000-0000-0000194E0000}"/>
    <cellStyle name="Input 23 2 2 2 2 2 2 4" xfId="38252" xr:uid="{00000000-0005-0000-0000-00001A4E0000}"/>
    <cellStyle name="Input 23 2 2 2 2 2 2 4 2" xfId="38253" xr:uid="{00000000-0005-0000-0000-00001B4E0000}"/>
    <cellStyle name="Input 23 2 2 2 2 2 2 5" xfId="38254" xr:uid="{00000000-0005-0000-0000-00001C4E0000}"/>
    <cellStyle name="Input 23 2 2 2 2 2 3" xfId="38255" xr:uid="{00000000-0005-0000-0000-00001D4E0000}"/>
    <cellStyle name="Input 23 2 2 2 2 2 3 2" xfId="38256" xr:uid="{00000000-0005-0000-0000-00001E4E0000}"/>
    <cellStyle name="Input 23 2 2 2 2 2 3 2 2" xfId="38257" xr:uid="{00000000-0005-0000-0000-00001F4E0000}"/>
    <cellStyle name="Input 23 2 2 2 2 2 3 2 2 2" xfId="38258" xr:uid="{00000000-0005-0000-0000-0000204E0000}"/>
    <cellStyle name="Input 23 2 2 2 2 2 3 2 3" xfId="38259" xr:uid="{00000000-0005-0000-0000-0000214E0000}"/>
    <cellStyle name="Input 23 2 2 2 2 2 3 3" xfId="38260" xr:uid="{00000000-0005-0000-0000-0000224E0000}"/>
    <cellStyle name="Input 23 2 2 2 2 2 3 3 2" xfId="38261" xr:uid="{00000000-0005-0000-0000-0000234E0000}"/>
    <cellStyle name="Input 23 2 2 2 2 2 3 4" xfId="38262" xr:uid="{00000000-0005-0000-0000-0000244E0000}"/>
    <cellStyle name="Input 23 2 2 2 2 2 4" xfId="38263" xr:uid="{00000000-0005-0000-0000-0000254E0000}"/>
    <cellStyle name="Input 23 2 2 2 2 2 4 2" xfId="38264" xr:uid="{00000000-0005-0000-0000-0000264E0000}"/>
    <cellStyle name="Input 23 2 2 2 2 2 5" xfId="38265" xr:uid="{00000000-0005-0000-0000-0000274E0000}"/>
    <cellStyle name="Input 23 2 2 2 2 3" xfId="38266" xr:uid="{00000000-0005-0000-0000-0000284E0000}"/>
    <cellStyle name="Input 23 2 2 2 2 3 2" xfId="38267" xr:uid="{00000000-0005-0000-0000-0000294E0000}"/>
    <cellStyle name="Input 23 2 2 2 2 3 2 2" xfId="38268" xr:uid="{00000000-0005-0000-0000-00002A4E0000}"/>
    <cellStyle name="Input 23 2 2 2 2 3 2 2 2" xfId="38269" xr:uid="{00000000-0005-0000-0000-00002B4E0000}"/>
    <cellStyle name="Input 23 2 2 2 2 3 2 2 2 2" xfId="38270" xr:uid="{00000000-0005-0000-0000-00002C4E0000}"/>
    <cellStyle name="Input 23 2 2 2 2 3 2 2 3" xfId="38271" xr:uid="{00000000-0005-0000-0000-00002D4E0000}"/>
    <cellStyle name="Input 23 2 2 2 2 3 2 3" xfId="38272" xr:uid="{00000000-0005-0000-0000-00002E4E0000}"/>
    <cellStyle name="Input 23 2 2 2 2 3 2 3 2" xfId="38273" xr:uid="{00000000-0005-0000-0000-00002F4E0000}"/>
    <cellStyle name="Input 23 2 2 2 2 3 2 4" xfId="38274" xr:uid="{00000000-0005-0000-0000-0000304E0000}"/>
    <cellStyle name="Input 23 2 2 2 2 3 3" xfId="38275" xr:uid="{00000000-0005-0000-0000-0000314E0000}"/>
    <cellStyle name="Input 23 2 2 2 2 3 3 2" xfId="38276" xr:uid="{00000000-0005-0000-0000-0000324E0000}"/>
    <cellStyle name="Input 23 2 2 2 2 3 3 2 2" xfId="38277" xr:uid="{00000000-0005-0000-0000-0000334E0000}"/>
    <cellStyle name="Input 23 2 2 2 2 3 3 3" xfId="38278" xr:uid="{00000000-0005-0000-0000-0000344E0000}"/>
    <cellStyle name="Input 23 2 2 2 2 3 4" xfId="38279" xr:uid="{00000000-0005-0000-0000-0000354E0000}"/>
    <cellStyle name="Input 23 2 2 2 2 3 4 2" xfId="38280" xr:uid="{00000000-0005-0000-0000-0000364E0000}"/>
    <cellStyle name="Input 23 2 2 2 2 3 5" xfId="38281" xr:uid="{00000000-0005-0000-0000-0000374E0000}"/>
    <cellStyle name="Input 23 2 2 2 2 4" xfId="38282" xr:uid="{00000000-0005-0000-0000-0000384E0000}"/>
    <cellStyle name="Input 23 2 2 2 2 4 2" xfId="38283" xr:uid="{00000000-0005-0000-0000-0000394E0000}"/>
    <cellStyle name="Input 23 2 2 2 2 4 2 2" xfId="38284" xr:uid="{00000000-0005-0000-0000-00003A4E0000}"/>
    <cellStyle name="Input 23 2 2 2 2 4 2 2 2" xfId="38285" xr:uid="{00000000-0005-0000-0000-00003B4E0000}"/>
    <cellStyle name="Input 23 2 2 2 2 4 2 3" xfId="38286" xr:uid="{00000000-0005-0000-0000-00003C4E0000}"/>
    <cellStyle name="Input 23 2 2 2 2 4 3" xfId="38287" xr:uid="{00000000-0005-0000-0000-00003D4E0000}"/>
    <cellStyle name="Input 23 2 2 2 2 4 3 2" xfId="38288" xr:uid="{00000000-0005-0000-0000-00003E4E0000}"/>
    <cellStyle name="Input 23 2 2 2 2 4 4" xfId="38289" xr:uid="{00000000-0005-0000-0000-00003F4E0000}"/>
    <cellStyle name="Input 23 2 2 2 2 5" xfId="38290" xr:uid="{00000000-0005-0000-0000-0000404E0000}"/>
    <cellStyle name="Input 23 2 2 2 2 5 2" xfId="38291" xr:uid="{00000000-0005-0000-0000-0000414E0000}"/>
    <cellStyle name="Input 23 2 2 2 2 6" xfId="38292" xr:uid="{00000000-0005-0000-0000-0000424E0000}"/>
    <cellStyle name="Input 23 2 2 2 3" xfId="38293" xr:uid="{00000000-0005-0000-0000-0000434E0000}"/>
    <cellStyle name="Input 23 2 2 2 3 2" xfId="38294" xr:uid="{00000000-0005-0000-0000-0000444E0000}"/>
    <cellStyle name="Input 23 2 2 2 3 2 2" xfId="38295" xr:uid="{00000000-0005-0000-0000-0000454E0000}"/>
    <cellStyle name="Input 23 2 2 2 3 2 2 2" xfId="38296" xr:uid="{00000000-0005-0000-0000-0000464E0000}"/>
    <cellStyle name="Input 23 2 2 2 3 2 2 2 2" xfId="38297" xr:uid="{00000000-0005-0000-0000-0000474E0000}"/>
    <cellStyle name="Input 23 2 2 2 3 2 2 2 2 2" xfId="38298" xr:uid="{00000000-0005-0000-0000-0000484E0000}"/>
    <cellStyle name="Input 23 2 2 2 3 2 2 2 3" xfId="38299" xr:uid="{00000000-0005-0000-0000-0000494E0000}"/>
    <cellStyle name="Input 23 2 2 2 3 2 2 3" xfId="38300" xr:uid="{00000000-0005-0000-0000-00004A4E0000}"/>
    <cellStyle name="Input 23 2 2 2 3 2 2 3 2" xfId="38301" xr:uid="{00000000-0005-0000-0000-00004B4E0000}"/>
    <cellStyle name="Input 23 2 2 2 3 2 2 4" xfId="38302" xr:uid="{00000000-0005-0000-0000-00004C4E0000}"/>
    <cellStyle name="Input 23 2 2 2 3 2 3" xfId="38303" xr:uid="{00000000-0005-0000-0000-00004D4E0000}"/>
    <cellStyle name="Input 23 2 2 2 3 2 3 2" xfId="38304" xr:uid="{00000000-0005-0000-0000-00004E4E0000}"/>
    <cellStyle name="Input 23 2 2 2 3 2 3 2 2" xfId="38305" xr:uid="{00000000-0005-0000-0000-00004F4E0000}"/>
    <cellStyle name="Input 23 2 2 2 3 2 3 3" xfId="38306" xr:uid="{00000000-0005-0000-0000-0000504E0000}"/>
    <cellStyle name="Input 23 2 2 2 3 2 4" xfId="38307" xr:uid="{00000000-0005-0000-0000-0000514E0000}"/>
    <cellStyle name="Input 23 2 2 2 3 2 4 2" xfId="38308" xr:uid="{00000000-0005-0000-0000-0000524E0000}"/>
    <cellStyle name="Input 23 2 2 2 3 2 5" xfId="38309" xr:uid="{00000000-0005-0000-0000-0000534E0000}"/>
    <cellStyle name="Input 23 2 2 2 3 3" xfId="38310" xr:uid="{00000000-0005-0000-0000-0000544E0000}"/>
    <cellStyle name="Input 23 2 2 2 3 3 2" xfId="38311" xr:uid="{00000000-0005-0000-0000-0000554E0000}"/>
    <cellStyle name="Input 23 2 2 2 3 3 2 2" xfId="38312" xr:uid="{00000000-0005-0000-0000-0000564E0000}"/>
    <cellStyle name="Input 23 2 2 2 3 3 2 2 2" xfId="38313" xr:uid="{00000000-0005-0000-0000-0000574E0000}"/>
    <cellStyle name="Input 23 2 2 2 3 3 2 3" xfId="38314" xr:uid="{00000000-0005-0000-0000-0000584E0000}"/>
    <cellStyle name="Input 23 2 2 2 3 3 3" xfId="38315" xr:uid="{00000000-0005-0000-0000-0000594E0000}"/>
    <cellStyle name="Input 23 2 2 2 3 3 3 2" xfId="38316" xr:uid="{00000000-0005-0000-0000-00005A4E0000}"/>
    <cellStyle name="Input 23 2 2 2 3 3 4" xfId="38317" xr:uid="{00000000-0005-0000-0000-00005B4E0000}"/>
    <cellStyle name="Input 23 2 2 2 3 4" xfId="38318" xr:uid="{00000000-0005-0000-0000-00005C4E0000}"/>
    <cellStyle name="Input 23 2 2 2 3 4 2" xfId="38319" xr:uid="{00000000-0005-0000-0000-00005D4E0000}"/>
    <cellStyle name="Input 23 2 2 2 3 5" xfId="38320" xr:uid="{00000000-0005-0000-0000-00005E4E0000}"/>
    <cellStyle name="Input 23 2 2 2 4" xfId="38321" xr:uid="{00000000-0005-0000-0000-00005F4E0000}"/>
    <cellStyle name="Input 23 2 2 2 4 2" xfId="38322" xr:uid="{00000000-0005-0000-0000-0000604E0000}"/>
    <cellStyle name="Input 23 2 2 2 4 2 2" xfId="38323" xr:uid="{00000000-0005-0000-0000-0000614E0000}"/>
    <cellStyle name="Input 23 2 2 2 4 2 2 2" xfId="38324" xr:uid="{00000000-0005-0000-0000-0000624E0000}"/>
    <cellStyle name="Input 23 2 2 2 4 2 2 2 2" xfId="38325" xr:uid="{00000000-0005-0000-0000-0000634E0000}"/>
    <cellStyle name="Input 23 2 2 2 4 2 2 3" xfId="38326" xr:uid="{00000000-0005-0000-0000-0000644E0000}"/>
    <cellStyle name="Input 23 2 2 2 4 2 3" xfId="38327" xr:uid="{00000000-0005-0000-0000-0000654E0000}"/>
    <cellStyle name="Input 23 2 2 2 4 2 3 2" xfId="38328" xr:uid="{00000000-0005-0000-0000-0000664E0000}"/>
    <cellStyle name="Input 23 2 2 2 4 2 4" xfId="38329" xr:uid="{00000000-0005-0000-0000-0000674E0000}"/>
    <cellStyle name="Input 23 2 2 2 4 3" xfId="38330" xr:uid="{00000000-0005-0000-0000-0000684E0000}"/>
    <cellStyle name="Input 23 2 2 2 4 3 2" xfId="38331" xr:uid="{00000000-0005-0000-0000-0000694E0000}"/>
    <cellStyle name="Input 23 2 2 2 4 3 2 2" xfId="38332" xr:uid="{00000000-0005-0000-0000-00006A4E0000}"/>
    <cellStyle name="Input 23 2 2 2 4 3 3" xfId="38333" xr:uid="{00000000-0005-0000-0000-00006B4E0000}"/>
    <cellStyle name="Input 23 2 2 2 4 4" xfId="38334" xr:uid="{00000000-0005-0000-0000-00006C4E0000}"/>
    <cellStyle name="Input 23 2 2 2 4 4 2" xfId="38335" xr:uid="{00000000-0005-0000-0000-00006D4E0000}"/>
    <cellStyle name="Input 23 2 2 2 4 5" xfId="38336" xr:uid="{00000000-0005-0000-0000-00006E4E0000}"/>
    <cellStyle name="Input 23 2 2 2 5" xfId="38337" xr:uid="{00000000-0005-0000-0000-00006F4E0000}"/>
    <cellStyle name="Input 23 2 2 2 5 2" xfId="38338" xr:uid="{00000000-0005-0000-0000-0000704E0000}"/>
    <cellStyle name="Input 23 2 2 2 5 2 2" xfId="38339" xr:uid="{00000000-0005-0000-0000-0000714E0000}"/>
    <cellStyle name="Input 23 2 2 2 5 2 2 2" xfId="38340" xr:uid="{00000000-0005-0000-0000-0000724E0000}"/>
    <cellStyle name="Input 23 2 2 2 5 2 3" xfId="38341" xr:uid="{00000000-0005-0000-0000-0000734E0000}"/>
    <cellStyle name="Input 23 2 2 2 5 3" xfId="38342" xr:uid="{00000000-0005-0000-0000-0000744E0000}"/>
    <cellStyle name="Input 23 2 2 2 5 3 2" xfId="38343" xr:uid="{00000000-0005-0000-0000-0000754E0000}"/>
    <cellStyle name="Input 23 2 2 2 5 4" xfId="38344" xr:uid="{00000000-0005-0000-0000-0000764E0000}"/>
    <cellStyle name="Input 23 2 2 2 6" xfId="38345" xr:uid="{00000000-0005-0000-0000-0000774E0000}"/>
    <cellStyle name="Input 23 2 2 2 6 2" xfId="38346" xr:uid="{00000000-0005-0000-0000-0000784E0000}"/>
    <cellStyle name="Input 23 2 2 2 7" xfId="38347" xr:uid="{00000000-0005-0000-0000-0000794E0000}"/>
    <cellStyle name="Input 23 2 2 3" xfId="38348" xr:uid="{00000000-0005-0000-0000-00007A4E0000}"/>
    <cellStyle name="Input 23 2 2 3 2" xfId="38349" xr:uid="{00000000-0005-0000-0000-00007B4E0000}"/>
    <cellStyle name="Input 23 2 2 3 2 2" xfId="38350" xr:uid="{00000000-0005-0000-0000-00007C4E0000}"/>
    <cellStyle name="Input 23 2 2 3 2 2 2" xfId="38351" xr:uid="{00000000-0005-0000-0000-00007D4E0000}"/>
    <cellStyle name="Input 23 2 2 3 2 2 2 2" xfId="38352" xr:uid="{00000000-0005-0000-0000-00007E4E0000}"/>
    <cellStyle name="Input 23 2 2 3 2 2 2 2 2" xfId="38353" xr:uid="{00000000-0005-0000-0000-00007F4E0000}"/>
    <cellStyle name="Input 23 2 2 3 2 2 2 2 2 2" xfId="38354" xr:uid="{00000000-0005-0000-0000-0000804E0000}"/>
    <cellStyle name="Input 23 2 2 3 2 2 2 2 3" xfId="38355" xr:uid="{00000000-0005-0000-0000-0000814E0000}"/>
    <cellStyle name="Input 23 2 2 3 2 2 2 3" xfId="38356" xr:uid="{00000000-0005-0000-0000-0000824E0000}"/>
    <cellStyle name="Input 23 2 2 3 2 2 2 3 2" xfId="38357" xr:uid="{00000000-0005-0000-0000-0000834E0000}"/>
    <cellStyle name="Input 23 2 2 3 2 2 2 4" xfId="38358" xr:uid="{00000000-0005-0000-0000-0000844E0000}"/>
    <cellStyle name="Input 23 2 2 3 2 2 3" xfId="38359" xr:uid="{00000000-0005-0000-0000-0000854E0000}"/>
    <cellStyle name="Input 23 2 2 3 2 2 3 2" xfId="38360" xr:uid="{00000000-0005-0000-0000-0000864E0000}"/>
    <cellStyle name="Input 23 2 2 3 2 2 3 2 2" xfId="38361" xr:uid="{00000000-0005-0000-0000-0000874E0000}"/>
    <cellStyle name="Input 23 2 2 3 2 2 3 3" xfId="38362" xr:uid="{00000000-0005-0000-0000-0000884E0000}"/>
    <cellStyle name="Input 23 2 2 3 2 2 4" xfId="38363" xr:uid="{00000000-0005-0000-0000-0000894E0000}"/>
    <cellStyle name="Input 23 2 2 3 2 2 4 2" xfId="38364" xr:uid="{00000000-0005-0000-0000-00008A4E0000}"/>
    <cellStyle name="Input 23 2 2 3 2 2 5" xfId="38365" xr:uid="{00000000-0005-0000-0000-00008B4E0000}"/>
    <cellStyle name="Input 23 2 2 3 2 3" xfId="38366" xr:uid="{00000000-0005-0000-0000-00008C4E0000}"/>
    <cellStyle name="Input 23 2 2 3 2 3 2" xfId="38367" xr:uid="{00000000-0005-0000-0000-00008D4E0000}"/>
    <cellStyle name="Input 23 2 2 3 2 3 2 2" xfId="38368" xr:uid="{00000000-0005-0000-0000-00008E4E0000}"/>
    <cellStyle name="Input 23 2 2 3 2 3 2 2 2" xfId="38369" xr:uid="{00000000-0005-0000-0000-00008F4E0000}"/>
    <cellStyle name="Input 23 2 2 3 2 3 2 3" xfId="38370" xr:uid="{00000000-0005-0000-0000-0000904E0000}"/>
    <cellStyle name="Input 23 2 2 3 2 3 3" xfId="38371" xr:uid="{00000000-0005-0000-0000-0000914E0000}"/>
    <cellStyle name="Input 23 2 2 3 2 3 3 2" xfId="38372" xr:uid="{00000000-0005-0000-0000-0000924E0000}"/>
    <cellStyle name="Input 23 2 2 3 2 3 4" xfId="38373" xr:uid="{00000000-0005-0000-0000-0000934E0000}"/>
    <cellStyle name="Input 23 2 2 3 2 4" xfId="38374" xr:uid="{00000000-0005-0000-0000-0000944E0000}"/>
    <cellStyle name="Input 23 2 2 3 2 4 2" xfId="38375" xr:uid="{00000000-0005-0000-0000-0000954E0000}"/>
    <cellStyle name="Input 23 2 2 3 2 5" xfId="38376" xr:uid="{00000000-0005-0000-0000-0000964E0000}"/>
    <cellStyle name="Input 23 2 2 3 3" xfId="38377" xr:uid="{00000000-0005-0000-0000-0000974E0000}"/>
    <cellStyle name="Input 23 2 2 3 3 2" xfId="38378" xr:uid="{00000000-0005-0000-0000-0000984E0000}"/>
    <cellStyle name="Input 23 2 2 3 3 2 2" xfId="38379" xr:uid="{00000000-0005-0000-0000-0000994E0000}"/>
    <cellStyle name="Input 23 2 2 3 3 2 2 2" xfId="38380" xr:uid="{00000000-0005-0000-0000-00009A4E0000}"/>
    <cellStyle name="Input 23 2 2 3 3 2 2 2 2" xfId="38381" xr:uid="{00000000-0005-0000-0000-00009B4E0000}"/>
    <cellStyle name="Input 23 2 2 3 3 2 2 3" xfId="38382" xr:uid="{00000000-0005-0000-0000-00009C4E0000}"/>
    <cellStyle name="Input 23 2 2 3 3 2 3" xfId="38383" xr:uid="{00000000-0005-0000-0000-00009D4E0000}"/>
    <cellStyle name="Input 23 2 2 3 3 2 3 2" xfId="38384" xr:uid="{00000000-0005-0000-0000-00009E4E0000}"/>
    <cellStyle name="Input 23 2 2 3 3 2 4" xfId="38385" xr:uid="{00000000-0005-0000-0000-00009F4E0000}"/>
    <cellStyle name="Input 23 2 2 3 3 3" xfId="38386" xr:uid="{00000000-0005-0000-0000-0000A04E0000}"/>
    <cellStyle name="Input 23 2 2 3 3 3 2" xfId="38387" xr:uid="{00000000-0005-0000-0000-0000A14E0000}"/>
    <cellStyle name="Input 23 2 2 3 3 3 2 2" xfId="38388" xr:uid="{00000000-0005-0000-0000-0000A24E0000}"/>
    <cellStyle name="Input 23 2 2 3 3 3 3" xfId="38389" xr:uid="{00000000-0005-0000-0000-0000A34E0000}"/>
    <cellStyle name="Input 23 2 2 3 3 4" xfId="38390" xr:uid="{00000000-0005-0000-0000-0000A44E0000}"/>
    <cellStyle name="Input 23 2 2 3 3 4 2" xfId="38391" xr:uid="{00000000-0005-0000-0000-0000A54E0000}"/>
    <cellStyle name="Input 23 2 2 3 3 5" xfId="38392" xr:uid="{00000000-0005-0000-0000-0000A64E0000}"/>
    <cellStyle name="Input 23 2 2 3 4" xfId="38393" xr:uid="{00000000-0005-0000-0000-0000A74E0000}"/>
    <cellStyle name="Input 23 2 2 3 4 2" xfId="38394" xr:uid="{00000000-0005-0000-0000-0000A84E0000}"/>
    <cellStyle name="Input 23 2 2 3 4 2 2" xfId="38395" xr:uid="{00000000-0005-0000-0000-0000A94E0000}"/>
    <cellStyle name="Input 23 2 2 3 4 2 2 2" xfId="38396" xr:uid="{00000000-0005-0000-0000-0000AA4E0000}"/>
    <cellStyle name="Input 23 2 2 3 4 2 3" xfId="38397" xr:uid="{00000000-0005-0000-0000-0000AB4E0000}"/>
    <cellStyle name="Input 23 2 2 3 4 3" xfId="38398" xr:uid="{00000000-0005-0000-0000-0000AC4E0000}"/>
    <cellStyle name="Input 23 2 2 3 4 3 2" xfId="38399" xr:uid="{00000000-0005-0000-0000-0000AD4E0000}"/>
    <cellStyle name="Input 23 2 2 3 4 4" xfId="38400" xr:uid="{00000000-0005-0000-0000-0000AE4E0000}"/>
    <cellStyle name="Input 23 2 2 3 5" xfId="38401" xr:uid="{00000000-0005-0000-0000-0000AF4E0000}"/>
    <cellStyle name="Input 23 2 2 3 5 2" xfId="38402" xr:uid="{00000000-0005-0000-0000-0000B04E0000}"/>
    <cellStyle name="Input 23 2 2 3 6" xfId="38403" xr:uid="{00000000-0005-0000-0000-0000B14E0000}"/>
    <cellStyle name="Input 23 2 2 4" xfId="38404" xr:uid="{00000000-0005-0000-0000-0000B24E0000}"/>
    <cellStyle name="Input 23 2 2 4 2" xfId="38405" xr:uid="{00000000-0005-0000-0000-0000B34E0000}"/>
    <cellStyle name="Input 23 2 2 4 2 2" xfId="38406" xr:uid="{00000000-0005-0000-0000-0000B44E0000}"/>
    <cellStyle name="Input 23 2 2 4 2 2 2" xfId="38407" xr:uid="{00000000-0005-0000-0000-0000B54E0000}"/>
    <cellStyle name="Input 23 2 2 4 2 2 2 2" xfId="38408" xr:uid="{00000000-0005-0000-0000-0000B64E0000}"/>
    <cellStyle name="Input 23 2 2 4 2 2 2 2 2" xfId="38409" xr:uid="{00000000-0005-0000-0000-0000B74E0000}"/>
    <cellStyle name="Input 23 2 2 4 2 2 2 3" xfId="38410" xr:uid="{00000000-0005-0000-0000-0000B84E0000}"/>
    <cellStyle name="Input 23 2 2 4 2 2 3" xfId="38411" xr:uid="{00000000-0005-0000-0000-0000B94E0000}"/>
    <cellStyle name="Input 23 2 2 4 2 2 3 2" xfId="38412" xr:uid="{00000000-0005-0000-0000-0000BA4E0000}"/>
    <cellStyle name="Input 23 2 2 4 2 2 4" xfId="38413" xr:uid="{00000000-0005-0000-0000-0000BB4E0000}"/>
    <cellStyle name="Input 23 2 2 4 2 3" xfId="38414" xr:uid="{00000000-0005-0000-0000-0000BC4E0000}"/>
    <cellStyle name="Input 23 2 2 4 2 3 2" xfId="38415" xr:uid="{00000000-0005-0000-0000-0000BD4E0000}"/>
    <cellStyle name="Input 23 2 2 4 2 3 2 2" xfId="38416" xr:uid="{00000000-0005-0000-0000-0000BE4E0000}"/>
    <cellStyle name="Input 23 2 2 4 2 3 3" xfId="38417" xr:uid="{00000000-0005-0000-0000-0000BF4E0000}"/>
    <cellStyle name="Input 23 2 2 4 2 4" xfId="38418" xr:uid="{00000000-0005-0000-0000-0000C04E0000}"/>
    <cellStyle name="Input 23 2 2 4 2 4 2" xfId="38419" xr:uid="{00000000-0005-0000-0000-0000C14E0000}"/>
    <cellStyle name="Input 23 2 2 4 2 5" xfId="38420" xr:uid="{00000000-0005-0000-0000-0000C24E0000}"/>
    <cellStyle name="Input 23 2 2 4 3" xfId="38421" xr:uid="{00000000-0005-0000-0000-0000C34E0000}"/>
    <cellStyle name="Input 23 2 2 4 3 2" xfId="38422" xr:uid="{00000000-0005-0000-0000-0000C44E0000}"/>
    <cellStyle name="Input 23 2 2 4 3 2 2" xfId="38423" xr:uid="{00000000-0005-0000-0000-0000C54E0000}"/>
    <cellStyle name="Input 23 2 2 4 3 2 2 2" xfId="38424" xr:uid="{00000000-0005-0000-0000-0000C64E0000}"/>
    <cellStyle name="Input 23 2 2 4 3 2 3" xfId="38425" xr:uid="{00000000-0005-0000-0000-0000C74E0000}"/>
    <cellStyle name="Input 23 2 2 4 3 3" xfId="38426" xr:uid="{00000000-0005-0000-0000-0000C84E0000}"/>
    <cellStyle name="Input 23 2 2 4 3 3 2" xfId="38427" xr:uid="{00000000-0005-0000-0000-0000C94E0000}"/>
    <cellStyle name="Input 23 2 2 4 3 4" xfId="38428" xr:uid="{00000000-0005-0000-0000-0000CA4E0000}"/>
    <cellStyle name="Input 23 2 2 4 4" xfId="38429" xr:uid="{00000000-0005-0000-0000-0000CB4E0000}"/>
    <cellStyle name="Input 23 2 2 4 4 2" xfId="38430" xr:uid="{00000000-0005-0000-0000-0000CC4E0000}"/>
    <cellStyle name="Input 23 2 2 4 5" xfId="38431" xr:uid="{00000000-0005-0000-0000-0000CD4E0000}"/>
    <cellStyle name="Input 23 2 2 5" xfId="38432" xr:uid="{00000000-0005-0000-0000-0000CE4E0000}"/>
    <cellStyle name="Input 23 2 2 5 2" xfId="38433" xr:uid="{00000000-0005-0000-0000-0000CF4E0000}"/>
    <cellStyle name="Input 23 2 2 5 2 2" xfId="38434" xr:uid="{00000000-0005-0000-0000-0000D04E0000}"/>
    <cellStyle name="Input 23 2 2 5 2 2 2" xfId="38435" xr:uid="{00000000-0005-0000-0000-0000D14E0000}"/>
    <cellStyle name="Input 23 2 2 5 2 2 2 2" xfId="38436" xr:uid="{00000000-0005-0000-0000-0000D24E0000}"/>
    <cellStyle name="Input 23 2 2 5 2 2 3" xfId="38437" xr:uid="{00000000-0005-0000-0000-0000D34E0000}"/>
    <cellStyle name="Input 23 2 2 5 2 3" xfId="38438" xr:uid="{00000000-0005-0000-0000-0000D44E0000}"/>
    <cellStyle name="Input 23 2 2 5 2 3 2" xfId="38439" xr:uid="{00000000-0005-0000-0000-0000D54E0000}"/>
    <cellStyle name="Input 23 2 2 5 2 4" xfId="38440" xr:uid="{00000000-0005-0000-0000-0000D64E0000}"/>
    <cellStyle name="Input 23 2 2 5 3" xfId="38441" xr:uid="{00000000-0005-0000-0000-0000D74E0000}"/>
    <cellStyle name="Input 23 2 2 5 3 2" xfId="38442" xr:uid="{00000000-0005-0000-0000-0000D84E0000}"/>
    <cellStyle name="Input 23 2 2 5 3 2 2" xfId="38443" xr:uid="{00000000-0005-0000-0000-0000D94E0000}"/>
    <cellStyle name="Input 23 2 2 5 3 3" xfId="38444" xr:uid="{00000000-0005-0000-0000-0000DA4E0000}"/>
    <cellStyle name="Input 23 2 2 5 4" xfId="38445" xr:uid="{00000000-0005-0000-0000-0000DB4E0000}"/>
    <cellStyle name="Input 23 2 2 5 4 2" xfId="38446" xr:uid="{00000000-0005-0000-0000-0000DC4E0000}"/>
    <cellStyle name="Input 23 2 2 5 5" xfId="38447" xr:uid="{00000000-0005-0000-0000-0000DD4E0000}"/>
    <cellStyle name="Input 23 2 2 6" xfId="38448" xr:uid="{00000000-0005-0000-0000-0000DE4E0000}"/>
    <cellStyle name="Input 23 2 2 6 2" xfId="38449" xr:uid="{00000000-0005-0000-0000-0000DF4E0000}"/>
    <cellStyle name="Input 23 2 2 6 2 2" xfId="38450" xr:uid="{00000000-0005-0000-0000-0000E04E0000}"/>
    <cellStyle name="Input 23 2 2 6 2 2 2" xfId="38451" xr:uid="{00000000-0005-0000-0000-0000E14E0000}"/>
    <cellStyle name="Input 23 2 2 6 2 3" xfId="38452" xr:uid="{00000000-0005-0000-0000-0000E24E0000}"/>
    <cellStyle name="Input 23 2 2 6 3" xfId="38453" xr:uid="{00000000-0005-0000-0000-0000E34E0000}"/>
    <cellStyle name="Input 23 2 2 6 3 2" xfId="38454" xr:uid="{00000000-0005-0000-0000-0000E44E0000}"/>
    <cellStyle name="Input 23 2 2 6 4" xfId="38455" xr:uid="{00000000-0005-0000-0000-0000E54E0000}"/>
    <cellStyle name="Input 23 2 2 7" xfId="38456" xr:uid="{00000000-0005-0000-0000-0000E64E0000}"/>
    <cellStyle name="Input 23 2 2 7 2" xfId="38457" xr:uid="{00000000-0005-0000-0000-0000E74E0000}"/>
    <cellStyle name="Input 23 2 2 8" xfId="38458" xr:uid="{00000000-0005-0000-0000-0000E84E0000}"/>
    <cellStyle name="Input 23 2 3" xfId="38459" xr:uid="{00000000-0005-0000-0000-0000E94E0000}"/>
    <cellStyle name="Input 23 2 3 2" xfId="38460" xr:uid="{00000000-0005-0000-0000-0000EA4E0000}"/>
    <cellStyle name="Input 23 2 3 2 2" xfId="38461" xr:uid="{00000000-0005-0000-0000-0000EB4E0000}"/>
    <cellStyle name="Input 23 2 3 2 2 2" xfId="38462" xr:uid="{00000000-0005-0000-0000-0000EC4E0000}"/>
    <cellStyle name="Input 23 2 3 2 2 2 2" xfId="38463" xr:uid="{00000000-0005-0000-0000-0000ED4E0000}"/>
    <cellStyle name="Input 23 2 3 2 2 2 2 2" xfId="38464" xr:uid="{00000000-0005-0000-0000-0000EE4E0000}"/>
    <cellStyle name="Input 23 2 3 2 2 2 3" xfId="38465" xr:uid="{00000000-0005-0000-0000-0000EF4E0000}"/>
    <cellStyle name="Input 23 2 3 2 2 3" xfId="38466" xr:uid="{00000000-0005-0000-0000-0000F04E0000}"/>
    <cellStyle name="Input 23 2 3 2 2 3 2" xfId="38467" xr:uid="{00000000-0005-0000-0000-0000F14E0000}"/>
    <cellStyle name="Input 23 2 3 2 2 4" xfId="38468" xr:uid="{00000000-0005-0000-0000-0000F24E0000}"/>
    <cellStyle name="Input 23 2 3 2 3" xfId="38469" xr:uid="{00000000-0005-0000-0000-0000F34E0000}"/>
    <cellStyle name="Input 23 2 3 2 3 2" xfId="38470" xr:uid="{00000000-0005-0000-0000-0000F44E0000}"/>
    <cellStyle name="Input 23 2 3 2 3 2 2" xfId="38471" xr:uid="{00000000-0005-0000-0000-0000F54E0000}"/>
    <cellStyle name="Input 23 2 3 2 3 3" xfId="38472" xr:uid="{00000000-0005-0000-0000-0000F64E0000}"/>
    <cellStyle name="Input 23 2 3 2 4" xfId="38473" xr:uid="{00000000-0005-0000-0000-0000F74E0000}"/>
    <cellStyle name="Input 23 2 3 2 4 2" xfId="38474" xr:uid="{00000000-0005-0000-0000-0000F84E0000}"/>
    <cellStyle name="Input 23 2 3 2 5" xfId="38475" xr:uid="{00000000-0005-0000-0000-0000F94E0000}"/>
    <cellStyle name="Input 23 2 3 3" xfId="38476" xr:uid="{00000000-0005-0000-0000-0000FA4E0000}"/>
    <cellStyle name="Input 23 2 3 3 2" xfId="38477" xr:uid="{00000000-0005-0000-0000-0000FB4E0000}"/>
    <cellStyle name="Input 23 2 3 3 2 2" xfId="38478" xr:uid="{00000000-0005-0000-0000-0000FC4E0000}"/>
    <cellStyle name="Input 23 2 3 3 2 2 2" xfId="38479" xr:uid="{00000000-0005-0000-0000-0000FD4E0000}"/>
    <cellStyle name="Input 23 2 3 3 2 3" xfId="38480" xr:uid="{00000000-0005-0000-0000-0000FE4E0000}"/>
    <cellStyle name="Input 23 2 3 3 3" xfId="38481" xr:uid="{00000000-0005-0000-0000-0000FF4E0000}"/>
    <cellStyle name="Input 23 2 3 3 3 2" xfId="38482" xr:uid="{00000000-0005-0000-0000-0000004F0000}"/>
    <cellStyle name="Input 23 2 3 3 4" xfId="38483" xr:uid="{00000000-0005-0000-0000-0000014F0000}"/>
    <cellStyle name="Input 23 2 3 4" xfId="38484" xr:uid="{00000000-0005-0000-0000-0000024F0000}"/>
    <cellStyle name="Input 23 2 3 4 2" xfId="38485" xr:uid="{00000000-0005-0000-0000-0000034F0000}"/>
    <cellStyle name="Input 23 2 3 5" xfId="38486" xr:uid="{00000000-0005-0000-0000-0000044F0000}"/>
    <cellStyle name="Input 23 2 4" xfId="38487" xr:uid="{00000000-0005-0000-0000-0000054F0000}"/>
    <cellStyle name="Input 23 2 4 2" xfId="38488" xr:uid="{00000000-0005-0000-0000-0000064F0000}"/>
    <cellStyle name="Input 23 2 4 2 2" xfId="38489" xr:uid="{00000000-0005-0000-0000-0000074F0000}"/>
    <cellStyle name="Input 23 2 4 2 2 2" xfId="38490" xr:uid="{00000000-0005-0000-0000-0000084F0000}"/>
    <cellStyle name="Input 23 2 4 2 2 2 2" xfId="38491" xr:uid="{00000000-0005-0000-0000-0000094F0000}"/>
    <cellStyle name="Input 23 2 4 2 2 3" xfId="38492" xr:uid="{00000000-0005-0000-0000-00000A4F0000}"/>
    <cellStyle name="Input 23 2 4 2 3" xfId="38493" xr:uid="{00000000-0005-0000-0000-00000B4F0000}"/>
    <cellStyle name="Input 23 2 4 2 3 2" xfId="38494" xr:uid="{00000000-0005-0000-0000-00000C4F0000}"/>
    <cellStyle name="Input 23 2 4 2 4" xfId="38495" xr:uid="{00000000-0005-0000-0000-00000D4F0000}"/>
    <cellStyle name="Input 23 2 4 3" xfId="38496" xr:uid="{00000000-0005-0000-0000-00000E4F0000}"/>
    <cellStyle name="Input 23 2 4 3 2" xfId="38497" xr:uid="{00000000-0005-0000-0000-00000F4F0000}"/>
    <cellStyle name="Input 23 2 4 3 2 2" xfId="38498" xr:uid="{00000000-0005-0000-0000-0000104F0000}"/>
    <cellStyle name="Input 23 2 4 3 3" xfId="38499" xr:uid="{00000000-0005-0000-0000-0000114F0000}"/>
    <cellStyle name="Input 23 2 4 4" xfId="38500" xr:uid="{00000000-0005-0000-0000-0000124F0000}"/>
    <cellStyle name="Input 23 2 4 4 2" xfId="38501" xr:uid="{00000000-0005-0000-0000-0000134F0000}"/>
    <cellStyle name="Input 23 2 4 5" xfId="38502" xr:uid="{00000000-0005-0000-0000-0000144F0000}"/>
    <cellStyle name="Input 23 2 5" xfId="38503" xr:uid="{00000000-0005-0000-0000-0000154F0000}"/>
    <cellStyle name="Input 23 2 5 2" xfId="38504" xr:uid="{00000000-0005-0000-0000-0000164F0000}"/>
    <cellStyle name="Input 23 2 5 2 2" xfId="38505" xr:uid="{00000000-0005-0000-0000-0000174F0000}"/>
    <cellStyle name="Input 23 2 5 2 2 2" xfId="38506" xr:uid="{00000000-0005-0000-0000-0000184F0000}"/>
    <cellStyle name="Input 23 2 5 2 3" xfId="38507" xr:uid="{00000000-0005-0000-0000-0000194F0000}"/>
    <cellStyle name="Input 23 2 5 3" xfId="38508" xr:uid="{00000000-0005-0000-0000-00001A4F0000}"/>
    <cellStyle name="Input 23 2 5 3 2" xfId="38509" xr:uid="{00000000-0005-0000-0000-00001B4F0000}"/>
    <cellStyle name="Input 23 2 5 4" xfId="38510" xr:uid="{00000000-0005-0000-0000-00001C4F0000}"/>
    <cellStyle name="Input 23 2 6" xfId="38511" xr:uid="{00000000-0005-0000-0000-00001D4F0000}"/>
    <cellStyle name="Input 23 2 6 2" xfId="38512" xr:uid="{00000000-0005-0000-0000-00001E4F0000}"/>
    <cellStyle name="Input 23 2 7" xfId="38513" xr:uid="{00000000-0005-0000-0000-00001F4F0000}"/>
    <cellStyle name="Input 23 3" xfId="7555" xr:uid="{00000000-0005-0000-0000-0000204F0000}"/>
    <cellStyle name="Input 23 3 2" xfId="7556" xr:uid="{00000000-0005-0000-0000-0000214F0000}"/>
    <cellStyle name="Input 23 3 2 2" xfId="38514" xr:uid="{00000000-0005-0000-0000-0000224F0000}"/>
    <cellStyle name="Input 23 3 2 2 2" xfId="38515" xr:uid="{00000000-0005-0000-0000-0000234F0000}"/>
    <cellStyle name="Input 23 3 2 2 2 2" xfId="38516" xr:uid="{00000000-0005-0000-0000-0000244F0000}"/>
    <cellStyle name="Input 23 3 2 2 2 2 2" xfId="38517" xr:uid="{00000000-0005-0000-0000-0000254F0000}"/>
    <cellStyle name="Input 23 3 2 2 2 3" xfId="38518" xr:uid="{00000000-0005-0000-0000-0000264F0000}"/>
    <cellStyle name="Input 23 3 2 2 3" xfId="38519" xr:uid="{00000000-0005-0000-0000-0000274F0000}"/>
    <cellStyle name="Input 23 3 2 2 3 2" xfId="38520" xr:uid="{00000000-0005-0000-0000-0000284F0000}"/>
    <cellStyle name="Input 23 3 2 2 4" xfId="38521" xr:uid="{00000000-0005-0000-0000-0000294F0000}"/>
    <cellStyle name="Input 23 3 2 3" xfId="38522" xr:uid="{00000000-0005-0000-0000-00002A4F0000}"/>
    <cellStyle name="Input 23 3 2 3 2" xfId="38523" xr:uid="{00000000-0005-0000-0000-00002B4F0000}"/>
    <cellStyle name="Input 23 3 2 3 2 2" xfId="38524" xr:uid="{00000000-0005-0000-0000-00002C4F0000}"/>
    <cellStyle name="Input 23 3 2 3 3" xfId="38525" xr:uid="{00000000-0005-0000-0000-00002D4F0000}"/>
    <cellStyle name="Input 23 3 2 4" xfId="38526" xr:uid="{00000000-0005-0000-0000-00002E4F0000}"/>
    <cellStyle name="Input 23 3 2 4 2" xfId="38527" xr:uid="{00000000-0005-0000-0000-00002F4F0000}"/>
    <cellStyle name="Input 23 3 2 5" xfId="38528" xr:uid="{00000000-0005-0000-0000-0000304F0000}"/>
    <cellStyle name="Input 23 3 3" xfId="38529" xr:uid="{00000000-0005-0000-0000-0000314F0000}"/>
    <cellStyle name="Input 23 3 3 2" xfId="38530" xr:uid="{00000000-0005-0000-0000-0000324F0000}"/>
    <cellStyle name="Input 23 3 3 2 2" xfId="38531" xr:uid="{00000000-0005-0000-0000-0000334F0000}"/>
    <cellStyle name="Input 23 3 3 2 2 2" xfId="38532" xr:uid="{00000000-0005-0000-0000-0000344F0000}"/>
    <cellStyle name="Input 23 3 3 2 3" xfId="38533" xr:uid="{00000000-0005-0000-0000-0000354F0000}"/>
    <cellStyle name="Input 23 3 3 3" xfId="38534" xr:uid="{00000000-0005-0000-0000-0000364F0000}"/>
    <cellStyle name="Input 23 3 3 3 2" xfId="38535" xr:uid="{00000000-0005-0000-0000-0000374F0000}"/>
    <cellStyle name="Input 23 3 3 4" xfId="38536" xr:uid="{00000000-0005-0000-0000-0000384F0000}"/>
    <cellStyle name="Input 23 3 4" xfId="38537" xr:uid="{00000000-0005-0000-0000-0000394F0000}"/>
    <cellStyle name="Input 23 3 4 2" xfId="38538" xr:uid="{00000000-0005-0000-0000-00003A4F0000}"/>
    <cellStyle name="Input 23 3 5" xfId="38539" xr:uid="{00000000-0005-0000-0000-00003B4F0000}"/>
    <cellStyle name="Input 23 4" xfId="7557" xr:uid="{00000000-0005-0000-0000-00003C4F0000}"/>
    <cellStyle name="Input 23 4 2" xfId="38540" xr:uid="{00000000-0005-0000-0000-00003D4F0000}"/>
    <cellStyle name="Input 23 4 2 2" xfId="38541" xr:uid="{00000000-0005-0000-0000-00003E4F0000}"/>
    <cellStyle name="Input 23 4 2 2 2" xfId="38542" xr:uid="{00000000-0005-0000-0000-00003F4F0000}"/>
    <cellStyle name="Input 23 4 2 2 2 2" xfId="38543" xr:uid="{00000000-0005-0000-0000-0000404F0000}"/>
    <cellStyle name="Input 23 4 2 2 3" xfId="38544" xr:uid="{00000000-0005-0000-0000-0000414F0000}"/>
    <cellStyle name="Input 23 4 2 3" xfId="38545" xr:uid="{00000000-0005-0000-0000-0000424F0000}"/>
    <cellStyle name="Input 23 4 2 3 2" xfId="38546" xr:uid="{00000000-0005-0000-0000-0000434F0000}"/>
    <cellStyle name="Input 23 4 2 4" xfId="38547" xr:uid="{00000000-0005-0000-0000-0000444F0000}"/>
    <cellStyle name="Input 23 4 3" xfId="38548" xr:uid="{00000000-0005-0000-0000-0000454F0000}"/>
    <cellStyle name="Input 23 4 3 2" xfId="38549" xr:uid="{00000000-0005-0000-0000-0000464F0000}"/>
    <cellStyle name="Input 23 4 3 2 2" xfId="38550" xr:uid="{00000000-0005-0000-0000-0000474F0000}"/>
    <cellStyle name="Input 23 4 3 3" xfId="38551" xr:uid="{00000000-0005-0000-0000-0000484F0000}"/>
    <cellStyle name="Input 23 4 4" xfId="38552" xr:uid="{00000000-0005-0000-0000-0000494F0000}"/>
    <cellStyle name="Input 23 4 4 2" xfId="38553" xr:uid="{00000000-0005-0000-0000-00004A4F0000}"/>
    <cellStyle name="Input 23 4 5" xfId="38554" xr:uid="{00000000-0005-0000-0000-00004B4F0000}"/>
    <cellStyle name="Input 23 5" xfId="7558" xr:uid="{00000000-0005-0000-0000-00004C4F0000}"/>
    <cellStyle name="Input 23 5 2" xfId="38555" xr:uid="{00000000-0005-0000-0000-00004D4F0000}"/>
    <cellStyle name="Input 23 5 2 2" xfId="38556" xr:uid="{00000000-0005-0000-0000-00004E4F0000}"/>
    <cellStyle name="Input 23 5 2 2 2" xfId="38557" xr:uid="{00000000-0005-0000-0000-00004F4F0000}"/>
    <cellStyle name="Input 23 5 2 3" xfId="38558" xr:uid="{00000000-0005-0000-0000-0000504F0000}"/>
    <cellStyle name="Input 23 5 3" xfId="38559" xr:uid="{00000000-0005-0000-0000-0000514F0000}"/>
    <cellStyle name="Input 23 5 3 2" xfId="38560" xr:uid="{00000000-0005-0000-0000-0000524F0000}"/>
    <cellStyle name="Input 23 5 4" xfId="38561" xr:uid="{00000000-0005-0000-0000-0000534F0000}"/>
    <cellStyle name="Input 23 6" xfId="38562" xr:uid="{00000000-0005-0000-0000-0000544F0000}"/>
    <cellStyle name="Input 23 6 2" xfId="38563" xr:uid="{00000000-0005-0000-0000-0000554F0000}"/>
    <cellStyle name="Input 23 7" xfId="38564" xr:uid="{00000000-0005-0000-0000-0000564F0000}"/>
    <cellStyle name="Input 24" xfId="7559" xr:uid="{00000000-0005-0000-0000-0000574F0000}"/>
    <cellStyle name="Input 24 2" xfId="7560" xr:uid="{00000000-0005-0000-0000-0000584F0000}"/>
    <cellStyle name="Input 24 2 2" xfId="7561" xr:uid="{00000000-0005-0000-0000-0000594F0000}"/>
    <cellStyle name="Input 24 2 2 2" xfId="38565" xr:uid="{00000000-0005-0000-0000-00005A4F0000}"/>
    <cellStyle name="Input 24 2 2 2 2" xfId="38566" xr:uid="{00000000-0005-0000-0000-00005B4F0000}"/>
    <cellStyle name="Input 24 2 2 2 2 2" xfId="38567" xr:uid="{00000000-0005-0000-0000-00005C4F0000}"/>
    <cellStyle name="Input 24 2 2 2 2 2 2" xfId="38568" xr:uid="{00000000-0005-0000-0000-00005D4F0000}"/>
    <cellStyle name="Input 24 2 2 2 2 2 2 2" xfId="38569" xr:uid="{00000000-0005-0000-0000-00005E4F0000}"/>
    <cellStyle name="Input 24 2 2 2 2 2 2 2 2" xfId="38570" xr:uid="{00000000-0005-0000-0000-00005F4F0000}"/>
    <cellStyle name="Input 24 2 2 2 2 2 2 2 2 2" xfId="38571" xr:uid="{00000000-0005-0000-0000-0000604F0000}"/>
    <cellStyle name="Input 24 2 2 2 2 2 2 2 2 2 2" xfId="38572" xr:uid="{00000000-0005-0000-0000-0000614F0000}"/>
    <cellStyle name="Input 24 2 2 2 2 2 2 2 2 3" xfId="38573" xr:uid="{00000000-0005-0000-0000-0000624F0000}"/>
    <cellStyle name="Input 24 2 2 2 2 2 2 2 3" xfId="38574" xr:uid="{00000000-0005-0000-0000-0000634F0000}"/>
    <cellStyle name="Input 24 2 2 2 2 2 2 2 3 2" xfId="38575" xr:uid="{00000000-0005-0000-0000-0000644F0000}"/>
    <cellStyle name="Input 24 2 2 2 2 2 2 2 4" xfId="38576" xr:uid="{00000000-0005-0000-0000-0000654F0000}"/>
    <cellStyle name="Input 24 2 2 2 2 2 2 3" xfId="38577" xr:uid="{00000000-0005-0000-0000-0000664F0000}"/>
    <cellStyle name="Input 24 2 2 2 2 2 2 3 2" xfId="38578" xr:uid="{00000000-0005-0000-0000-0000674F0000}"/>
    <cellStyle name="Input 24 2 2 2 2 2 2 3 2 2" xfId="38579" xr:uid="{00000000-0005-0000-0000-0000684F0000}"/>
    <cellStyle name="Input 24 2 2 2 2 2 2 3 3" xfId="38580" xr:uid="{00000000-0005-0000-0000-0000694F0000}"/>
    <cellStyle name="Input 24 2 2 2 2 2 2 4" xfId="38581" xr:uid="{00000000-0005-0000-0000-00006A4F0000}"/>
    <cellStyle name="Input 24 2 2 2 2 2 2 4 2" xfId="38582" xr:uid="{00000000-0005-0000-0000-00006B4F0000}"/>
    <cellStyle name="Input 24 2 2 2 2 2 2 5" xfId="38583" xr:uid="{00000000-0005-0000-0000-00006C4F0000}"/>
    <cellStyle name="Input 24 2 2 2 2 2 3" xfId="38584" xr:uid="{00000000-0005-0000-0000-00006D4F0000}"/>
    <cellStyle name="Input 24 2 2 2 2 2 3 2" xfId="38585" xr:uid="{00000000-0005-0000-0000-00006E4F0000}"/>
    <cellStyle name="Input 24 2 2 2 2 2 3 2 2" xfId="38586" xr:uid="{00000000-0005-0000-0000-00006F4F0000}"/>
    <cellStyle name="Input 24 2 2 2 2 2 3 2 2 2" xfId="38587" xr:uid="{00000000-0005-0000-0000-0000704F0000}"/>
    <cellStyle name="Input 24 2 2 2 2 2 3 2 3" xfId="38588" xr:uid="{00000000-0005-0000-0000-0000714F0000}"/>
    <cellStyle name="Input 24 2 2 2 2 2 3 3" xfId="38589" xr:uid="{00000000-0005-0000-0000-0000724F0000}"/>
    <cellStyle name="Input 24 2 2 2 2 2 3 3 2" xfId="38590" xr:uid="{00000000-0005-0000-0000-0000734F0000}"/>
    <cellStyle name="Input 24 2 2 2 2 2 3 4" xfId="38591" xr:uid="{00000000-0005-0000-0000-0000744F0000}"/>
    <cellStyle name="Input 24 2 2 2 2 2 4" xfId="38592" xr:uid="{00000000-0005-0000-0000-0000754F0000}"/>
    <cellStyle name="Input 24 2 2 2 2 2 4 2" xfId="38593" xr:uid="{00000000-0005-0000-0000-0000764F0000}"/>
    <cellStyle name="Input 24 2 2 2 2 2 5" xfId="38594" xr:uid="{00000000-0005-0000-0000-0000774F0000}"/>
    <cellStyle name="Input 24 2 2 2 2 3" xfId="38595" xr:uid="{00000000-0005-0000-0000-0000784F0000}"/>
    <cellStyle name="Input 24 2 2 2 2 3 2" xfId="38596" xr:uid="{00000000-0005-0000-0000-0000794F0000}"/>
    <cellStyle name="Input 24 2 2 2 2 3 2 2" xfId="38597" xr:uid="{00000000-0005-0000-0000-00007A4F0000}"/>
    <cellStyle name="Input 24 2 2 2 2 3 2 2 2" xfId="38598" xr:uid="{00000000-0005-0000-0000-00007B4F0000}"/>
    <cellStyle name="Input 24 2 2 2 2 3 2 2 2 2" xfId="38599" xr:uid="{00000000-0005-0000-0000-00007C4F0000}"/>
    <cellStyle name="Input 24 2 2 2 2 3 2 2 3" xfId="38600" xr:uid="{00000000-0005-0000-0000-00007D4F0000}"/>
    <cellStyle name="Input 24 2 2 2 2 3 2 3" xfId="38601" xr:uid="{00000000-0005-0000-0000-00007E4F0000}"/>
    <cellStyle name="Input 24 2 2 2 2 3 2 3 2" xfId="38602" xr:uid="{00000000-0005-0000-0000-00007F4F0000}"/>
    <cellStyle name="Input 24 2 2 2 2 3 2 4" xfId="38603" xr:uid="{00000000-0005-0000-0000-0000804F0000}"/>
    <cellStyle name="Input 24 2 2 2 2 3 3" xfId="38604" xr:uid="{00000000-0005-0000-0000-0000814F0000}"/>
    <cellStyle name="Input 24 2 2 2 2 3 3 2" xfId="38605" xr:uid="{00000000-0005-0000-0000-0000824F0000}"/>
    <cellStyle name="Input 24 2 2 2 2 3 3 2 2" xfId="38606" xr:uid="{00000000-0005-0000-0000-0000834F0000}"/>
    <cellStyle name="Input 24 2 2 2 2 3 3 3" xfId="38607" xr:uid="{00000000-0005-0000-0000-0000844F0000}"/>
    <cellStyle name="Input 24 2 2 2 2 3 4" xfId="38608" xr:uid="{00000000-0005-0000-0000-0000854F0000}"/>
    <cellStyle name="Input 24 2 2 2 2 3 4 2" xfId="38609" xr:uid="{00000000-0005-0000-0000-0000864F0000}"/>
    <cellStyle name="Input 24 2 2 2 2 3 5" xfId="38610" xr:uid="{00000000-0005-0000-0000-0000874F0000}"/>
    <cellStyle name="Input 24 2 2 2 2 4" xfId="38611" xr:uid="{00000000-0005-0000-0000-0000884F0000}"/>
    <cellStyle name="Input 24 2 2 2 2 4 2" xfId="38612" xr:uid="{00000000-0005-0000-0000-0000894F0000}"/>
    <cellStyle name="Input 24 2 2 2 2 4 2 2" xfId="38613" xr:uid="{00000000-0005-0000-0000-00008A4F0000}"/>
    <cellStyle name="Input 24 2 2 2 2 4 2 2 2" xfId="38614" xr:uid="{00000000-0005-0000-0000-00008B4F0000}"/>
    <cellStyle name="Input 24 2 2 2 2 4 2 3" xfId="38615" xr:uid="{00000000-0005-0000-0000-00008C4F0000}"/>
    <cellStyle name="Input 24 2 2 2 2 4 3" xfId="38616" xr:uid="{00000000-0005-0000-0000-00008D4F0000}"/>
    <cellStyle name="Input 24 2 2 2 2 4 3 2" xfId="38617" xr:uid="{00000000-0005-0000-0000-00008E4F0000}"/>
    <cellStyle name="Input 24 2 2 2 2 4 4" xfId="38618" xr:uid="{00000000-0005-0000-0000-00008F4F0000}"/>
    <cellStyle name="Input 24 2 2 2 2 5" xfId="38619" xr:uid="{00000000-0005-0000-0000-0000904F0000}"/>
    <cellStyle name="Input 24 2 2 2 2 5 2" xfId="38620" xr:uid="{00000000-0005-0000-0000-0000914F0000}"/>
    <cellStyle name="Input 24 2 2 2 2 6" xfId="38621" xr:uid="{00000000-0005-0000-0000-0000924F0000}"/>
    <cellStyle name="Input 24 2 2 2 3" xfId="38622" xr:uid="{00000000-0005-0000-0000-0000934F0000}"/>
    <cellStyle name="Input 24 2 2 2 3 2" xfId="38623" xr:uid="{00000000-0005-0000-0000-0000944F0000}"/>
    <cellStyle name="Input 24 2 2 2 3 2 2" xfId="38624" xr:uid="{00000000-0005-0000-0000-0000954F0000}"/>
    <cellStyle name="Input 24 2 2 2 3 2 2 2" xfId="38625" xr:uid="{00000000-0005-0000-0000-0000964F0000}"/>
    <cellStyle name="Input 24 2 2 2 3 2 2 2 2" xfId="38626" xr:uid="{00000000-0005-0000-0000-0000974F0000}"/>
    <cellStyle name="Input 24 2 2 2 3 2 2 2 2 2" xfId="38627" xr:uid="{00000000-0005-0000-0000-0000984F0000}"/>
    <cellStyle name="Input 24 2 2 2 3 2 2 2 3" xfId="38628" xr:uid="{00000000-0005-0000-0000-0000994F0000}"/>
    <cellStyle name="Input 24 2 2 2 3 2 2 3" xfId="38629" xr:uid="{00000000-0005-0000-0000-00009A4F0000}"/>
    <cellStyle name="Input 24 2 2 2 3 2 2 3 2" xfId="38630" xr:uid="{00000000-0005-0000-0000-00009B4F0000}"/>
    <cellStyle name="Input 24 2 2 2 3 2 2 4" xfId="38631" xr:uid="{00000000-0005-0000-0000-00009C4F0000}"/>
    <cellStyle name="Input 24 2 2 2 3 2 3" xfId="38632" xr:uid="{00000000-0005-0000-0000-00009D4F0000}"/>
    <cellStyle name="Input 24 2 2 2 3 2 3 2" xfId="38633" xr:uid="{00000000-0005-0000-0000-00009E4F0000}"/>
    <cellStyle name="Input 24 2 2 2 3 2 3 2 2" xfId="38634" xr:uid="{00000000-0005-0000-0000-00009F4F0000}"/>
    <cellStyle name="Input 24 2 2 2 3 2 3 3" xfId="38635" xr:uid="{00000000-0005-0000-0000-0000A04F0000}"/>
    <cellStyle name="Input 24 2 2 2 3 2 4" xfId="38636" xr:uid="{00000000-0005-0000-0000-0000A14F0000}"/>
    <cellStyle name="Input 24 2 2 2 3 2 4 2" xfId="38637" xr:uid="{00000000-0005-0000-0000-0000A24F0000}"/>
    <cellStyle name="Input 24 2 2 2 3 2 5" xfId="38638" xr:uid="{00000000-0005-0000-0000-0000A34F0000}"/>
    <cellStyle name="Input 24 2 2 2 3 3" xfId="38639" xr:uid="{00000000-0005-0000-0000-0000A44F0000}"/>
    <cellStyle name="Input 24 2 2 2 3 3 2" xfId="38640" xr:uid="{00000000-0005-0000-0000-0000A54F0000}"/>
    <cellStyle name="Input 24 2 2 2 3 3 2 2" xfId="38641" xr:uid="{00000000-0005-0000-0000-0000A64F0000}"/>
    <cellStyle name="Input 24 2 2 2 3 3 2 2 2" xfId="38642" xr:uid="{00000000-0005-0000-0000-0000A74F0000}"/>
    <cellStyle name="Input 24 2 2 2 3 3 2 3" xfId="38643" xr:uid="{00000000-0005-0000-0000-0000A84F0000}"/>
    <cellStyle name="Input 24 2 2 2 3 3 3" xfId="38644" xr:uid="{00000000-0005-0000-0000-0000A94F0000}"/>
    <cellStyle name="Input 24 2 2 2 3 3 3 2" xfId="38645" xr:uid="{00000000-0005-0000-0000-0000AA4F0000}"/>
    <cellStyle name="Input 24 2 2 2 3 3 4" xfId="38646" xr:uid="{00000000-0005-0000-0000-0000AB4F0000}"/>
    <cellStyle name="Input 24 2 2 2 3 4" xfId="38647" xr:uid="{00000000-0005-0000-0000-0000AC4F0000}"/>
    <cellStyle name="Input 24 2 2 2 3 4 2" xfId="38648" xr:uid="{00000000-0005-0000-0000-0000AD4F0000}"/>
    <cellStyle name="Input 24 2 2 2 3 5" xfId="38649" xr:uid="{00000000-0005-0000-0000-0000AE4F0000}"/>
    <cellStyle name="Input 24 2 2 2 4" xfId="38650" xr:uid="{00000000-0005-0000-0000-0000AF4F0000}"/>
    <cellStyle name="Input 24 2 2 2 4 2" xfId="38651" xr:uid="{00000000-0005-0000-0000-0000B04F0000}"/>
    <cellStyle name="Input 24 2 2 2 4 2 2" xfId="38652" xr:uid="{00000000-0005-0000-0000-0000B14F0000}"/>
    <cellStyle name="Input 24 2 2 2 4 2 2 2" xfId="38653" xr:uid="{00000000-0005-0000-0000-0000B24F0000}"/>
    <cellStyle name="Input 24 2 2 2 4 2 2 2 2" xfId="38654" xr:uid="{00000000-0005-0000-0000-0000B34F0000}"/>
    <cellStyle name="Input 24 2 2 2 4 2 2 3" xfId="38655" xr:uid="{00000000-0005-0000-0000-0000B44F0000}"/>
    <cellStyle name="Input 24 2 2 2 4 2 3" xfId="38656" xr:uid="{00000000-0005-0000-0000-0000B54F0000}"/>
    <cellStyle name="Input 24 2 2 2 4 2 3 2" xfId="38657" xr:uid="{00000000-0005-0000-0000-0000B64F0000}"/>
    <cellStyle name="Input 24 2 2 2 4 2 4" xfId="38658" xr:uid="{00000000-0005-0000-0000-0000B74F0000}"/>
    <cellStyle name="Input 24 2 2 2 4 3" xfId="38659" xr:uid="{00000000-0005-0000-0000-0000B84F0000}"/>
    <cellStyle name="Input 24 2 2 2 4 3 2" xfId="38660" xr:uid="{00000000-0005-0000-0000-0000B94F0000}"/>
    <cellStyle name="Input 24 2 2 2 4 3 2 2" xfId="38661" xr:uid="{00000000-0005-0000-0000-0000BA4F0000}"/>
    <cellStyle name="Input 24 2 2 2 4 3 3" xfId="38662" xr:uid="{00000000-0005-0000-0000-0000BB4F0000}"/>
    <cellStyle name="Input 24 2 2 2 4 4" xfId="38663" xr:uid="{00000000-0005-0000-0000-0000BC4F0000}"/>
    <cellStyle name="Input 24 2 2 2 4 4 2" xfId="38664" xr:uid="{00000000-0005-0000-0000-0000BD4F0000}"/>
    <cellStyle name="Input 24 2 2 2 4 5" xfId="38665" xr:uid="{00000000-0005-0000-0000-0000BE4F0000}"/>
    <cellStyle name="Input 24 2 2 2 5" xfId="38666" xr:uid="{00000000-0005-0000-0000-0000BF4F0000}"/>
    <cellStyle name="Input 24 2 2 2 5 2" xfId="38667" xr:uid="{00000000-0005-0000-0000-0000C04F0000}"/>
    <cellStyle name="Input 24 2 2 2 5 2 2" xfId="38668" xr:uid="{00000000-0005-0000-0000-0000C14F0000}"/>
    <cellStyle name="Input 24 2 2 2 5 2 2 2" xfId="38669" xr:uid="{00000000-0005-0000-0000-0000C24F0000}"/>
    <cellStyle name="Input 24 2 2 2 5 2 3" xfId="38670" xr:uid="{00000000-0005-0000-0000-0000C34F0000}"/>
    <cellStyle name="Input 24 2 2 2 5 3" xfId="38671" xr:uid="{00000000-0005-0000-0000-0000C44F0000}"/>
    <cellStyle name="Input 24 2 2 2 5 3 2" xfId="38672" xr:uid="{00000000-0005-0000-0000-0000C54F0000}"/>
    <cellStyle name="Input 24 2 2 2 5 4" xfId="38673" xr:uid="{00000000-0005-0000-0000-0000C64F0000}"/>
    <cellStyle name="Input 24 2 2 2 6" xfId="38674" xr:uid="{00000000-0005-0000-0000-0000C74F0000}"/>
    <cellStyle name="Input 24 2 2 2 6 2" xfId="38675" xr:uid="{00000000-0005-0000-0000-0000C84F0000}"/>
    <cellStyle name="Input 24 2 2 2 7" xfId="38676" xr:uid="{00000000-0005-0000-0000-0000C94F0000}"/>
    <cellStyle name="Input 24 2 2 3" xfId="38677" xr:uid="{00000000-0005-0000-0000-0000CA4F0000}"/>
    <cellStyle name="Input 24 2 2 3 2" xfId="38678" xr:uid="{00000000-0005-0000-0000-0000CB4F0000}"/>
    <cellStyle name="Input 24 2 2 3 2 2" xfId="38679" xr:uid="{00000000-0005-0000-0000-0000CC4F0000}"/>
    <cellStyle name="Input 24 2 2 3 2 2 2" xfId="38680" xr:uid="{00000000-0005-0000-0000-0000CD4F0000}"/>
    <cellStyle name="Input 24 2 2 3 2 2 2 2" xfId="38681" xr:uid="{00000000-0005-0000-0000-0000CE4F0000}"/>
    <cellStyle name="Input 24 2 2 3 2 2 2 2 2" xfId="38682" xr:uid="{00000000-0005-0000-0000-0000CF4F0000}"/>
    <cellStyle name="Input 24 2 2 3 2 2 2 2 2 2" xfId="38683" xr:uid="{00000000-0005-0000-0000-0000D04F0000}"/>
    <cellStyle name="Input 24 2 2 3 2 2 2 2 3" xfId="38684" xr:uid="{00000000-0005-0000-0000-0000D14F0000}"/>
    <cellStyle name="Input 24 2 2 3 2 2 2 3" xfId="38685" xr:uid="{00000000-0005-0000-0000-0000D24F0000}"/>
    <cellStyle name="Input 24 2 2 3 2 2 2 3 2" xfId="38686" xr:uid="{00000000-0005-0000-0000-0000D34F0000}"/>
    <cellStyle name="Input 24 2 2 3 2 2 2 4" xfId="38687" xr:uid="{00000000-0005-0000-0000-0000D44F0000}"/>
    <cellStyle name="Input 24 2 2 3 2 2 3" xfId="38688" xr:uid="{00000000-0005-0000-0000-0000D54F0000}"/>
    <cellStyle name="Input 24 2 2 3 2 2 3 2" xfId="38689" xr:uid="{00000000-0005-0000-0000-0000D64F0000}"/>
    <cellStyle name="Input 24 2 2 3 2 2 3 2 2" xfId="38690" xr:uid="{00000000-0005-0000-0000-0000D74F0000}"/>
    <cellStyle name="Input 24 2 2 3 2 2 3 3" xfId="38691" xr:uid="{00000000-0005-0000-0000-0000D84F0000}"/>
    <cellStyle name="Input 24 2 2 3 2 2 4" xfId="38692" xr:uid="{00000000-0005-0000-0000-0000D94F0000}"/>
    <cellStyle name="Input 24 2 2 3 2 2 4 2" xfId="38693" xr:uid="{00000000-0005-0000-0000-0000DA4F0000}"/>
    <cellStyle name="Input 24 2 2 3 2 2 5" xfId="38694" xr:uid="{00000000-0005-0000-0000-0000DB4F0000}"/>
    <cellStyle name="Input 24 2 2 3 2 3" xfId="38695" xr:uid="{00000000-0005-0000-0000-0000DC4F0000}"/>
    <cellStyle name="Input 24 2 2 3 2 3 2" xfId="38696" xr:uid="{00000000-0005-0000-0000-0000DD4F0000}"/>
    <cellStyle name="Input 24 2 2 3 2 3 2 2" xfId="38697" xr:uid="{00000000-0005-0000-0000-0000DE4F0000}"/>
    <cellStyle name="Input 24 2 2 3 2 3 2 2 2" xfId="38698" xr:uid="{00000000-0005-0000-0000-0000DF4F0000}"/>
    <cellStyle name="Input 24 2 2 3 2 3 2 3" xfId="38699" xr:uid="{00000000-0005-0000-0000-0000E04F0000}"/>
    <cellStyle name="Input 24 2 2 3 2 3 3" xfId="38700" xr:uid="{00000000-0005-0000-0000-0000E14F0000}"/>
    <cellStyle name="Input 24 2 2 3 2 3 3 2" xfId="38701" xr:uid="{00000000-0005-0000-0000-0000E24F0000}"/>
    <cellStyle name="Input 24 2 2 3 2 3 4" xfId="38702" xr:uid="{00000000-0005-0000-0000-0000E34F0000}"/>
    <cellStyle name="Input 24 2 2 3 2 4" xfId="38703" xr:uid="{00000000-0005-0000-0000-0000E44F0000}"/>
    <cellStyle name="Input 24 2 2 3 2 4 2" xfId="38704" xr:uid="{00000000-0005-0000-0000-0000E54F0000}"/>
    <cellStyle name="Input 24 2 2 3 2 5" xfId="38705" xr:uid="{00000000-0005-0000-0000-0000E64F0000}"/>
    <cellStyle name="Input 24 2 2 3 3" xfId="38706" xr:uid="{00000000-0005-0000-0000-0000E74F0000}"/>
    <cellStyle name="Input 24 2 2 3 3 2" xfId="38707" xr:uid="{00000000-0005-0000-0000-0000E84F0000}"/>
    <cellStyle name="Input 24 2 2 3 3 2 2" xfId="38708" xr:uid="{00000000-0005-0000-0000-0000E94F0000}"/>
    <cellStyle name="Input 24 2 2 3 3 2 2 2" xfId="38709" xr:uid="{00000000-0005-0000-0000-0000EA4F0000}"/>
    <cellStyle name="Input 24 2 2 3 3 2 2 2 2" xfId="38710" xr:uid="{00000000-0005-0000-0000-0000EB4F0000}"/>
    <cellStyle name="Input 24 2 2 3 3 2 2 3" xfId="38711" xr:uid="{00000000-0005-0000-0000-0000EC4F0000}"/>
    <cellStyle name="Input 24 2 2 3 3 2 3" xfId="38712" xr:uid="{00000000-0005-0000-0000-0000ED4F0000}"/>
    <cellStyle name="Input 24 2 2 3 3 2 3 2" xfId="38713" xr:uid="{00000000-0005-0000-0000-0000EE4F0000}"/>
    <cellStyle name="Input 24 2 2 3 3 2 4" xfId="38714" xr:uid="{00000000-0005-0000-0000-0000EF4F0000}"/>
    <cellStyle name="Input 24 2 2 3 3 3" xfId="38715" xr:uid="{00000000-0005-0000-0000-0000F04F0000}"/>
    <cellStyle name="Input 24 2 2 3 3 3 2" xfId="38716" xr:uid="{00000000-0005-0000-0000-0000F14F0000}"/>
    <cellStyle name="Input 24 2 2 3 3 3 2 2" xfId="38717" xr:uid="{00000000-0005-0000-0000-0000F24F0000}"/>
    <cellStyle name="Input 24 2 2 3 3 3 3" xfId="38718" xr:uid="{00000000-0005-0000-0000-0000F34F0000}"/>
    <cellStyle name="Input 24 2 2 3 3 4" xfId="38719" xr:uid="{00000000-0005-0000-0000-0000F44F0000}"/>
    <cellStyle name="Input 24 2 2 3 3 4 2" xfId="38720" xr:uid="{00000000-0005-0000-0000-0000F54F0000}"/>
    <cellStyle name="Input 24 2 2 3 3 5" xfId="38721" xr:uid="{00000000-0005-0000-0000-0000F64F0000}"/>
    <cellStyle name="Input 24 2 2 3 4" xfId="38722" xr:uid="{00000000-0005-0000-0000-0000F74F0000}"/>
    <cellStyle name="Input 24 2 2 3 4 2" xfId="38723" xr:uid="{00000000-0005-0000-0000-0000F84F0000}"/>
    <cellStyle name="Input 24 2 2 3 4 2 2" xfId="38724" xr:uid="{00000000-0005-0000-0000-0000F94F0000}"/>
    <cellStyle name="Input 24 2 2 3 4 2 2 2" xfId="38725" xr:uid="{00000000-0005-0000-0000-0000FA4F0000}"/>
    <cellStyle name="Input 24 2 2 3 4 2 3" xfId="38726" xr:uid="{00000000-0005-0000-0000-0000FB4F0000}"/>
    <cellStyle name="Input 24 2 2 3 4 3" xfId="38727" xr:uid="{00000000-0005-0000-0000-0000FC4F0000}"/>
    <cellStyle name="Input 24 2 2 3 4 3 2" xfId="38728" xr:uid="{00000000-0005-0000-0000-0000FD4F0000}"/>
    <cellStyle name="Input 24 2 2 3 4 4" xfId="38729" xr:uid="{00000000-0005-0000-0000-0000FE4F0000}"/>
    <cellStyle name="Input 24 2 2 3 5" xfId="38730" xr:uid="{00000000-0005-0000-0000-0000FF4F0000}"/>
    <cellStyle name="Input 24 2 2 3 5 2" xfId="38731" xr:uid="{00000000-0005-0000-0000-000000500000}"/>
    <cellStyle name="Input 24 2 2 3 6" xfId="38732" xr:uid="{00000000-0005-0000-0000-000001500000}"/>
    <cellStyle name="Input 24 2 2 4" xfId="38733" xr:uid="{00000000-0005-0000-0000-000002500000}"/>
    <cellStyle name="Input 24 2 2 4 2" xfId="38734" xr:uid="{00000000-0005-0000-0000-000003500000}"/>
    <cellStyle name="Input 24 2 2 4 2 2" xfId="38735" xr:uid="{00000000-0005-0000-0000-000004500000}"/>
    <cellStyle name="Input 24 2 2 4 2 2 2" xfId="38736" xr:uid="{00000000-0005-0000-0000-000005500000}"/>
    <cellStyle name="Input 24 2 2 4 2 2 2 2" xfId="38737" xr:uid="{00000000-0005-0000-0000-000006500000}"/>
    <cellStyle name="Input 24 2 2 4 2 2 2 2 2" xfId="38738" xr:uid="{00000000-0005-0000-0000-000007500000}"/>
    <cellStyle name="Input 24 2 2 4 2 2 2 3" xfId="38739" xr:uid="{00000000-0005-0000-0000-000008500000}"/>
    <cellStyle name="Input 24 2 2 4 2 2 3" xfId="38740" xr:uid="{00000000-0005-0000-0000-000009500000}"/>
    <cellStyle name="Input 24 2 2 4 2 2 3 2" xfId="38741" xr:uid="{00000000-0005-0000-0000-00000A500000}"/>
    <cellStyle name="Input 24 2 2 4 2 2 4" xfId="38742" xr:uid="{00000000-0005-0000-0000-00000B500000}"/>
    <cellStyle name="Input 24 2 2 4 2 3" xfId="38743" xr:uid="{00000000-0005-0000-0000-00000C500000}"/>
    <cellStyle name="Input 24 2 2 4 2 3 2" xfId="38744" xr:uid="{00000000-0005-0000-0000-00000D500000}"/>
    <cellStyle name="Input 24 2 2 4 2 3 2 2" xfId="38745" xr:uid="{00000000-0005-0000-0000-00000E500000}"/>
    <cellStyle name="Input 24 2 2 4 2 3 3" xfId="38746" xr:uid="{00000000-0005-0000-0000-00000F500000}"/>
    <cellStyle name="Input 24 2 2 4 2 4" xfId="38747" xr:uid="{00000000-0005-0000-0000-000010500000}"/>
    <cellStyle name="Input 24 2 2 4 2 4 2" xfId="38748" xr:uid="{00000000-0005-0000-0000-000011500000}"/>
    <cellStyle name="Input 24 2 2 4 2 5" xfId="38749" xr:uid="{00000000-0005-0000-0000-000012500000}"/>
    <cellStyle name="Input 24 2 2 4 3" xfId="38750" xr:uid="{00000000-0005-0000-0000-000013500000}"/>
    <cellStyle name="Input 24 2 2 4 3 2" xfId="38751" xr:uid="{00000000-0005-0000-0000-000014500000}"/>
    <cellStyle name="Input 24 2 2 4 3 2 2" xfId="38752" xr:uid="{00000000-0005-0000-0000-000015500000}"/>
    <cellStyle name="Input 24 2 2 4 3 2 2 2" xfId="38753" xr:uid="{00000000-0005-0000-0000-000016500000}"/>
    <cellStyle name="Input 24 2 2 4 3 2 3" xfId="38754" xr:uid="{00000000-0005-0000-0000-000017500000}"/>
    <cellStyle name="Input 24 2 2 4 3 3" xfId="38755" xr:uid="{00000000-0005-0000-0000-000018500000}"/>
    <cellStyle name="Input 24 2 2 4 3 3 2" xfId="38756" xr:uid="{00000000-0005-0000-0000-000019500000}"/>
    <cellStyle name="Input 24 2 2 4 3 4" xfId="38757" xr:uid="{00000000-0005-0000-0000-00001A500000}"/>
    <cellStyle name="Input 24 2 2 4 4" xfId="38758" xr:uid="{00000000-0005-0000-0000-00001B500000}"/>
    <cellStyle name="Input 24 2 2 4 4 2" xfId="38759" xr:uid="{00000000-0005-0000-0000-00001C500000}"/>
    <cellStyle name="Input 24 2 2 4 5" xfId="38760" xr:uid="{00000000-0005-0000-0000-00001D500000}"/>
    <cellStyle name="Input 24 2 2 5" xfId="38761" xr:uid="{00000000-0005-0000-0000-00001E500000}"/>
    <cellStyle name="Input 24 2 2 5 2" xfId="38762" xr:uid="{00000000-0005-0000-0000-00001F500000}"/>
    <cellStyle name="Input 24 2 2 5 2 2" xfId="38763" xr:uid="{00000000-0005-0000-0000-000020500000}"/>
    <cellStyle name="Input 24 2 2 5 2 2 2" xfId="38764" xr:uid="{00000000-0005-0000-0000-000021500000}"/>
    <cellStyle name="Input 24 2 2 5 2 2 2 2" xfId="38765" xr:uid="{00000000-0005-0000-0000-000022500000}"/>
    <cellStyle name="Input 24 2 2 5 2 2 3" xfId="38766" xr:uid="{00000000-0005-0000-0000-000023500000}"/>
    <cellStyle name="Input 24 2 2 5 2 3" xfId="38767" xr:uid="{00000000-0005-0000-0000-000024500000}"/>
    <cellStyle name="Input 24 2 2 5 2 3 2" xfId="38768" xr:uid="{00000000-0005-0000-0000-000025500000}"/>
    <cellStyle name="Input 24 2 2 5 2 4" xfId="38769" xr:uid="{00000000-0005-0000-0000-000026500000}"/>
    <cellStyle name="Input 24 2 2 5 3" xfId="38770" xr:uid="{00000000-0005-0000-0000-000027500000}"/>
    <cellStyle name="Input 24 2 2 5 3 2" xfId="38771" xr:uid="{00000000-0005-0000-0000-000028500000}"/>
    <cellStyle name="Input 24 2 2 5 3 2 2" xfId="38772" xr:uid="{00000000-0005-0000-0000-000029500000}"/>
    <cellStyle name="Input 24 2 2 5 3 3" xfId="38773" xr:uid="{00000000-0005-0000-0000-00002A500000}"/>
    <cellStyle name="Input 24 2 2 5 4" xfId="38774" xr:uid="{00000000-0005-0000-0000-00002B500000}"/>
    <cellStyle name="Input 24 2 2 5 4 2" xfId="38775" xr:uid="{00000000-0005-0000-0000-00002C500000}"/>
    <cellStyle name="Input 24 2 2 5 5" xfId="38776" xr:uid="{00000000-0005-0000-0000-00002D500000}"/>
    <cellStyle name="Input 24 2 2 6" xfId="38777" xr:uid="{00000000-0005-0000-0000-00002E500000}"/>
    <cellStyle name="Input 24 2 2 6 2" xfId="38778" xr:uid="{00000000-0005-0000-0000-00002F500000}"/>
    <cellStyle name="Input 24 2 2 6 2 2" xfId="38779" xr:uid="{00000000-0005-0000-0000-000030500000}"/>
    <cellStyle name="Input 24 2 2 6 2 2 2" xfId="38780" xr:uid="{00000000-0005-0000-0000-000031500000}"/>
    <cellStyle name="Input 24 2 2 6 2 3" xfId="38781" xr:uid="{00000000-0005-0000-0000-000032500000}"/>
    <cellStyle name="Input 24 2 2 6 3" xfId="38782" xr:uid="{00000000-0005-0000-0000-000033500000}"/>
    <cellStyle name="Input 24 2 2 6 3 2" xfId="38783" xr:uid="{00000000-0005-0000-0000-000034500000}"/>
    <cellStyle name="Input 24 2 2 6 4" xfId="38784" xr:uid="{00000000-0005-0000-0000-000035500000}"/>
    <cellStyle name="Input 24 2 2 7" xfId="38785" xr:uid="{00000000-0005-0000-0000-000036500000}"/>
    <cellStyle name="Input 24 2 2 7 2" xfId="38786" xr:uid="{00000000-0005-0000-0000-000037500000}"/>
    <cellStyle name="Input 24 2 2 8" xfId="38787" xr:uid="{00000000-0005-0000-0000-000038500000}"/>
    <cellStyle name="Input 24 2 3" xfId="38788" xr:uid="{00000000-0005-0000-0000-000039500000}"/>
    <cellStyle name="Input 24 2 3 2" xfId="38789" xr:uid="{00000000-0005-0000-0000-00003A500000}"/>
    <cellStyle name="Input 24 2 3 2 2" xfId="38790" xr:uid="{00000000-0005-0000-0000-00003B500000}"/>
    <cellStyle name="Input 24 2 3 2 2 2" xfId="38791" xr:uid="{00000000-0005-0000-0000-00003C500000}"/>
    <cellStyle name="Input 24 2 3 2 2 2 2" xfId="38792" xr:uid="{00000000-0005-0000-0000-00003D500000}"/>
    <cellStyle name="Input 24 2 3 2 2 2 2 2" xfId="38793" xr:uid="{00000000-0005-0000-0000-00003E500000}"/>
    <cellStyle name="Input 24 2 3 2 2 2 3" xfId="38794" xr:uid="{00000000-0005-0000-0000-00003F500000}"/>
    <cellStyle name="Input 24 2 3 2 2 3" xfId="38795" xr:uid="{00000000-0005-0000-0000-000040500000}"/>
    <cellStyle name="Input 24 2 3 2 2 3 2" xfId="38796" xr:uid="{00000000-0005-0000-0000-000041500000}"/>
    <cellStyle name="Input 24 2 3 2 2 4" xfId="38797" xr:uid="{00000000-0005-0000-0000-000042500000}"/>
    <cellStyle name="Input 24 2 3 2 3" xfId="38798" xr:uid="{00000000-0005-0000-0000-000043500000}"/>
    <cellStyle name="Input 24 2 3 2 3 2" xfId="38799" xr:uid="{00000000-0005-0000-0000-000044500000}"/>
    <cellStyle name="Input 24 2 3 2 3 2 2" xfId="38800" xr:uid="{00000000-0005-0000-0000-000045500000}"/>
    <cellStyle name="Input 24 2 3 2 3 3" xfId="38801" xr:uid="{00000000-0005-0000-0000-000046500000}"/>
    <cellStyle name="Input 24 2 3 2 4" xfId="38802" xr:uid="{00000000-0005-0000-0000-000047500000}"/>
    <cellStyle name="Input 24 2 3 2 4 2" xfId="38803" xr:uid="{00000000-0005-0000-0000-000048500000}"/>
    <cellStyle name="Input 24 2 3 2 5" xfId="38804" xr:uid="{00000000-0005-0000-0000-000049500000}"/>
    <cellStyle name="Input 24 2 3 3" xfId="38805" xr:uid="{00000000-0005-0000-0000-00004A500000}"/>
    <cellStyle name="Input 24 2 3 3 2" xfId="38806" xr:uid="{00000000-0005-0000-0000-00004B500000}"/>
    <cellStyle name="Input 24 2 3 3 2 2" xfId="38807" xr:uid="{00000000-0005-0000-0000-00004C500000}"/>
    <cellStyle name="Input 24 2 3 3 2 2 2" xfId="38808" xr:uid="{00000000-0005-0000-0000-00004D500000}"/>
    <cellStyle name="Input 24 2 3 3 2 3" xfId="38809" xr:uid="{00000000-0005-0000-0000-00004E500000}"/>
    <cellStyle name="Input 24 2 3 3 3" xfId="38810" xr:uid="{00000000-0005-0000-0000-00004F500000}"/>
    <cellStyle name="Input 24 2 3 3 3 2" xfId="38811" xr:uid="{00000000-0005-0000-0000-000050500000}"/>
    <cellStyle name="Input 24 2 3 3 4" xfId="38812" xr:uid="{00000000-0005-0000-0000-000051500000}"/>
    <cellStyle name="Input 24 2 3 4" xfId="38813" xr:uid="{00000000-0005-0000-0000-000052500000}"/>
    <cellStyle name="Input 24 2 3 4 2" xfId="38814" xr:uid="{00000000-0005-0000-0000-000053500000}"/>
    <cellStyle name="Input 24 2 3 5" xfId="38815" xr:uid="{00000000-0005-0000-0000-000054500000}"/>
    <cellStyle name="Input 24 2 4" xfId="38816" xr:uid="{00000000-0005-0000-0000-000055500000}"/>
    <cellStyle name="Input 24 2 4 2" xfId="38817" xr:uid="{00000000-0005-0000-0000-000056500000}"/>
    <cellStyle name="Input 24 2 4 2 2" xfId="38818" xr:uid="{00000000-0005-0000-0000-000057500000}"/>
    <cellStyle name="Input 24 2 4 2 2 2" xfId="38819" xr:uid="{00000000-0005-0000-0000-000058500000}"/>
    <cellStyle name="Input 24 2 4 2 2 2 2" xfId="38820" xr:uid="{00000000-0005-0000-0000-000059500000}"/>
    <cellStyle name="Input 24 2 4 2 2 3" xfId="38821" xr:uid="{00000000-0005-0000-0000-00005A500000}"/>
    <cellStyle name="Input 24 2 4 2 3" xfId="38822" xr:uid="{00000000-0005-0000-0000-00005B500000}"/>
    <cellStyle name="Input 24 2 4 2 3 2" xfId="38823" xr:uid="{00000000-0005-0000-0000-00005C500000}"/>
    <cellStyle name="Input 24 2 4 2 4" xfId="38824" xr:uid="{00000000-0005-0000-0000-00005D500000}"/>
    <cellStyle name="Input 24 2 4 3" xfId="38825" xr:uid="{00000000-0005-0000-0000-00005E500000}"/>
    <cellStyle name="Input 24 2 4 3 2" xfId="38826" xr:uid="{00000000-0005-0000-0000-00005F500000}"/>
    <cellStyle name="Input 24 2 4 3 2 2" xfId="38827" xr:uid="{00000000-0005-0000-0000-000060500000}"/>
    <cellStyle name="Input 24 2 4 3 3" xfId="38828" xr:uid="{00000000-0005-0000-0000-000061500000}"/>
    <cellStyle name="Input 24 2 4 4" xfId="38829" xr:uid="{00000000-0005-0000-0000-000062500000}"/>
    <cellStyle name="Input 24 2 4 4 2" xfId="38830" xr:uid="{00000000-0005-0000-0000-000063500000}"/>
    <cellStyle name="Input 24 2 4 5" xfId="38831" xr:uid="{00000000-0005-0000-0000-000064500000}"/>
    <cellStyle name="Input 24 2 5" xfId="38832" xr:uid="{00000000-0005-0000-0000-000065500000}"/>
    <cellStyle name="Input 24 2 5 2" xfId="38833" xr:uid="{00000000-0005-0000-0000-000066500000}"/>
    <cellStyle name="Input 24 2 5 2 2" xfId="38834" xr:uid="{00000000-0005-0000-0000-000067500000}"/>
    <cellStyle name="Input 24 2 5 2 2 2" xfId="38835" xr:uid="{00000000-0005-0000-0000-000068500000}"/>
    <cellStyle name="Input 24 2 5 2 3" xfId="38836" xr:uid="{00000000-0005-0000-0000-000069500000}"/>
    <cellStyle name="Input 24 2 5 3" xfId="38837" xr:uid="{00000000-0005-0000-0000-00006A500000}"/>
    <cellStyle name="Input 24 2 5 3 2" xfId="38838" xr:uid="{00000000-0005-0000-0000-00006B500000}"/>
    <cellStyle name="Input 24 2 5 4" xfId="38839" xr:uid="{00000000-0005-0000-0000-00006C500000}"/>
    <cellStyle name="Input 24 2 6" xfId="38840" xr:uid="{00000000-0005-0000-0000-00006D500000}"/>
    <cellStyle name="Input 24 2 6 2" xfId="38841" xr:uid="{00000000-0005-0000-0000-00006E500000}"/>
    <cellStyle name="Input 24 2 7" xfId="38842" xr:uid="{00000000-0005-0000-0000-00006F500000}"/>
    <cellStyle name="Input 24 3" xfId="7562" xr:uid="{00000000-0005-0000-0000-000070500000}"/>
    <cellStyle name="Input 24 3 2" xfId="7563" xr:uid="{00000000-0005-0000-0000-000071500000}"/>
    <cellStyle name="Input 24 3 2 2" xfId="38843" xr:uid="{00000000-0005-0000-0000-000072500000}"/>
    <cellStyle name="Input 24 3 2 2 2" xfId="38844" xr:uid="{00000000-0005-0000-0000-000073500000}"/>
    <cellStyle name="Input 24 3 2 2 2 2" xfId="38845" xr:uid="{00000000-0005-0000-0000-000074500000}"/>
    <cellStyle name="Input 24 3 2 2 2 2 2" xfId="38846" xr:uid="{00000000-0005-0000-0000-000075500000}"/>
    <cellStyle name="Input 24 3 2 2 2 3" xfId="38847" xr:uid="{00000000-0005-0000-0000-000076500000}"/>
    <cellStyle name="Input 24 3 2 2 3" xfId="38848" xr:uid="{00000000-0005-0000-0000-000077500000}"/>
    <cellStyle name="Input 24 3 2 2 3 2" xfId="38849" xr:uid="{00000000-0005-0000-0000-000078500000}"/>
    <cellStyle name="Input 24 3 2 2 4" xfId="38850" xr:uid="{00000000-0005-0000-0000-000079500000}"/>
    <cellStyle name="Input 24 3 2 3" xfId="38851" xr:uid="{00000000-0005-0000-0000-00007A500000}"/>
    <cellStyle name="Input 24 3 2 3 2" xfId="38852" xr:uid="{00000000-0005-0000-0000-00007B500000}"/>
    <cellStyle name="Input 24 3 2 3 2 2" xfId="38853" xr:uid="{00000000-0005-0000-0000-00007C500000}"/>
    <cellStyle name="Input 24 3 2 3 3" xfId="38854" xr:uid="{00000000-0005-0000-0000-00007D500000}"/>
    <cellStyle name="Input 24 3 2 4" xfId="38855" xr:uid="{00000000-0005-0000-0000-00007E500000}"/>
    <cellStyle name="Input 24 3 2 4 2" xfId="38856" xr:uid="{00000000-0005-0000-0000-00007F500000}"/>
    <cellStyle name="Input 24 3 2 5" xfId="38857" xr:uid="{00000000-0005-0000-0000-000080500000}"/>
    <cellStyle name="Input 24 3 3" xfId="38858" xr:uid="{00000000-0005-0000-0000-000081500000}"/>
    <cellStyle name="Input 24 3 3 2" xfId="38859" xr:uid="{00000000-0005-0000-0000-000082500000}"/>
    <cellStyle name="Input 24 3 3 2 2" xfId="38860" xr:uid="{00000000-0005-0000-0000-000083500000}"/>
    <cellStyle name="Input 24 3 3 2 2 2" xfId="38861" xr:uid="{00000000-0005-0000-0000-000084500000}"/>
    <cellStyle name="Input 24 3 3 2 3" xfId="38862" xr:uid="{00000000-0005-0000-0000-000085500000}"/>
    <cellStyle name="Input 24 3 3 3" xfId="38863" xr:uid="{00000000-0005-0000-0000-000086500000}"/>
    <cellStyle name="Input 24 3 3 3 2" xfId="38864" xr:uid="{00000000-0005-0000-0000-000087500000}"/>
    <cellStyle name="Input 24 3 3 4" xfId="38865" xr:uid="{00000000-0005-0000-0000-000088500000}"/>
    <cellStyle name="Input 24 3 4" xfId="38866" xr:uid="{00000000-0005-0000-0000-000089500000}"/>
    <cellStyle name="Input 24 3 4 2" xfId="38867" xr:uid="{00000000-0005-0000-0000-00008A500000}"/>
    <cellStyle name="Input 24 3 5" xfId="38868" xr:uid="{00000000-0005-0000-0000-00008B500000}"/>
    <cellStyle name="Input 24 4" xfId="7564" xr:uid="{00000000-0005-0000-0000-00008C500000}"/>
    <cellStyle name="Input 24 4 2" xfId="38869" xr:uid="{00000000-0005-0000-0000-00008D500000}"/>
    <cellStyle name="Input 24 4 2 2" xfId="38870" xr:uid="{00000000-0005-0000-0000-00008E500000}"/>
    <cellStyle name="Input 24 4 2 2 2" xfId="38871" xr:uid="{00000000-0005-0000-0000-00008F500000}"/>
    <cellStyle name="Input 24 4 2 2 2 2" xfId="38872" xr:uid="{00000000-0005-0000-0000-000090500000}"/>
    <cellStyle name="Input 24 4 2 2 3" xfId="38873" xr:uid="{00000000-0005-0000-0000-000091500000}"/>
    <cellStyle name="Input 24 4 2 3" xfId="38874" xr:uid="{00000000-0005-0000-0000-000092500000}"/>
    <cellStyle name="Input 24 4 2 3 2" xfId="38875" xr:uid="{00000000-0005-0000-0000-000093500000}"/>
    <cellStyle name="Input 24 4 2 4" xfId="38876" xr:uid="{00000000-0005-0000-0000-000094500000}"/>
    <cellStyle name="Input 24 4 3" xfId="38877" xr:uid="{00000000-0005-0000-0000-000095500000}"/>
    <cellStyle name="Input 24 4 3 2" xfId="38878" xr:uid="{00000000-0005-0000-0000-000096500000}"/>
    <cellStyle name="Input 24 4 3 2 2" xfId="38879" xr:uid="{00000000-0005-0000-0000-000097500000}"/>
    <cellStyle name="Input 24 4 3 3" xfId="38880" xr:uid="{00000000-0005-0000-0000-000098500000}"/>
    <cellStyle name="Input 24 4 4" xfId="38881" xr:uid="{00000000-0005-0000-0000-000099500000}"/>
    <cellStyle name="Input 24 4 4 2" xfId="38882" xr:uid="{00000000-0005-0000-0000-00009A500000}"/>
    <cellStyle name="Input 24 4 5" xfId="38883" xr:uid="{00000000-0005-0000-0000-00009B500000}"/>
    <cellStyle name="Input 24 5" xfId="7565" xr:uid="{00000000-0005-0000-0000-00009C500000}"/>
    <cellStyle name="Input 24 5 2" xfId="38884" xr:uid="{00000000-0005-0000-0000-00009D500000}"/>
    <cellStyle name="Input 24 5 2 2" xfId="38885" xr:uid="{00000000-0005-0000-0000-00009E500000}"/>
    <cellStyle name="Input 24 5 2 2 2" xfId="38886" xr:uid="{00000000-0005-0000-0000-00009F500000}"/>
    <cellStyle name="Input 24 5 2 3" xfId="38887" xr:uid="{00000000-0005-0000-0000-0000A0500000}"/>
    <cellStyle name="Input 24 5 3" xfId="38888" xr:uid="{00000000-0005-0000-0000-0000A1500000}"/>
    <cellStyle name="Input 24 5 3 2" xfId="38889" xr:uid="{00000000-0005-0000-0000-0000A2500000}"/>
    <cellStyle name="Input 24 5 4" xfId="38890" xr:uid="{00000000-0005-0000-0000-0000A3500000}"/>
    <cellStyle name="Input 24 6" xfId="38891" xr:uid="{00000000-0005-0000-0000-0000A4500000}"/>
    <cellStyle name="Input 24 6 2" xfId="38892" xr:uid="{00000000-0005-0000-0000-0000A5500000}"/>
    <cellStyle name="Input 24 7" xfId="38893" xr:uid="{00000000-0005-0000-0000-0000A6500000}"/>
    <cellStyle name="Input 25" xfId="7566" xr:uid="{00000000-0005-0000-0000-0000A7500000}"/>
    <cellStyle name="Input 25 2" xfId="7567" xr:uid="{00000000-0005-0000-0000-0000A8500000}"/>
    <cellStyle name="Input 25 2 2" xfId="7568" xr:uid="{00000000-0005-0000-0000-0000A9500000}"/>
    <cellStyle name="Input 25 2 2 2" xfId="38894" xr:uid="{00000000-0005-0000-0000-0000AA500000}"/>
    <cellStyle name="Input 25 2 2 2 2" xfId="38895" xr:uid="{00000000-0005-0000-0000-0000AB500000}"/>
    <cellStyle name="Input 25 2 2 2 2 2" xfId="38896" xr:uid="{00000000-0005-0000-0000-0000AC500000}"/>
    <cellStyle name="Input 25 2 2 2 2 2 2" xfId="38897" xr:uid="{00000000-0005-0000-0000-0000AD500000}"/>
    <cellStyle name="Input 25 2 2 2 2 2 2 2" xfId="38898" xr:uid="{00000000-0005-0000-0000-0000AE500000}"/>
    <cellStyle name="Input 25 2 2 2 2 2 2 2 2" xfId="38899" xr:uid="{00000000-0005-0000-0000-0000AF500000}"/>
    <cellStyle name="Input 25 2 2 2 2 2 2 2 2 2" xfId="38900" xr:uid="{00000000-0005-0000-0000-0000B0500000}"/>
    <cellStyle name="Input 25 2 2 2 2 2 2 2 2 2 2" xfId="38901" xr:uid="{00000000-0005-0000-0000-0000B1500000}"/>
    <cellStyle name="Input 25 2 2 2 2 2 2 2 2 3" xfId="38902" xr:uid="{00000000-0005-0000-0000-0000B2500000}"/>
    <cellStyle name="Input 25 2 2 2 2 2 2 2 3" xfId="38903" xr:uid="{00000000-0005-0000-0000-0000B3500000}"/>
    <cellStyle name="Input 25 2 2 2 2 2 2 2 3 2" xfId="38904" xr:uid="{00000000-0005-0000-0000-0000B4500000}"/>
    <cellStyle name="Input 25 2 2 2 2 2 2 2 4" xfId="38905" xr:uid="{00000000-0005-0000-0000-0000B5500000}"/>
    <cellStyle name="Input 25 2 2 2 2 2 2 3" xfId="38906" xr:uid="{00000000-0005-0000-0000-0000B6500000}"/>
    <cellStyle name="Input 25 2 2 2 2 2 2 3 2" xfId="38907" xr:uid="{00000000-0005-0000-0000-0000B7500000}"/>
    <cellStyle name="Input 25 2 2 2 2 2 2 3 2 2" xfId="38908" xr:uid="{00000000-0005-0000-0000-0000B8500000}"/>
    <cellStyle name="Input 25 2 2 2 2 2 2 3 3" xfId="38909" xr:uid="{00000000-0005-0000-0000-0000B9500000}"/>
    <cellStyle name="Input 25 2 2 2 2 2 2 4" xfId="38910" xr:uid="{00000000-0005-0000-0000-0000BA500000}"/>
    <cellStyle name="Input 25 2 2 2 2 2 2 4 2" xfId="38911" xr:uid="{00000000-0005-0000-0000-0000BB500000}"/>
    <cellStyle name="Input 25 2 2 2 2 2 2 5" xfId="38912" xr:uid="{00000000-0005-0000-0000-0000BC500000}"/>
    <cellStyle name="Input 25 2 2 2 2 2 3" xfId="38913" xr:uid="{00000000-0005-0000-0000-0000BD500000}"/>
    <cellStyle name="Input 25 2 2 2 2 2 3 2" xfId="38914" xr:uid="{00000000-0005-0000-0000-0000BE500000}"/>
    <cellStyle name="Input 25 2 2 2 2 2 3 2 2" xfId="38915" xr:uid="{00000000-0005-0000-0000-0000BF500000}"/>
    <cellStyle name="Input 25 2 2 2 2 2 3 2 2 2" xfId="38916" xr:uid="{00000000-0005-0000-0000-0000C0500000}"/>
    <cellStyle name="Input 25 2 2 2 2 2 3 2 3" xfId="38917" xr:uid="{00000000-0005-0000-0000-0000C1500000}"/>
    <cellStyle name="Input 25 2 2 2 2 2 3 3" xfId="38918" xr:uid="{00000000-0005-0000-0000-0000C2500000}"/>
    <cellStyle name="Input 25 2 2 2 2 2 3 3 2" xfId="38919" xr:uid="{00000000-0005-0000-0000-0000C3500000}"/>
    <cellStyle name="Input 25 2 2 2 2 2 3 4" xfId="38920" xr:uid="{00000000-0005-0000-0000-0000C4500000}"/>
    <cellStyle name="Input 25 2 2 2 2 2 4" xfId="38921" xr:uid="{00000000-0005-0000-0000-0000C5500000}"/>
    <cellStyle name="Input 25 2 2 2 2 2 4 2" xfId="38922" xr:uid="{00000000-0005-0000-0000-0000C6500000}"/>
    <cellStyle name="Input 25 2 2 2 2 2 5" xfId="38923" xr:uid="{00000000-0005-0000-0000-0000C7500000}"/>
    <cellStyle name="Input 25 2 2 2 2 3" xfId="38924" xr:uid="{00000000-0005-0000-0000-0000C8500000}"/>
    <cellStyle name="Input 25 2 2 2 2 3 2" xfId="38925" xr:uid="{00000000-0005-0000-0000-0000C9500000}"/>
    <cellStyle name="Input 25 2 2 2 2 3 2 2" xfId="38926" xr:uid="{00000000-0005-0000-0000-0000CA500000}"/>
    <cellStyle name="Input 25 2 2 2 2 3 2 2 2" xfId="38927" xr:uid="{00000000-0005-0000-0000-0000CB500000}"/>
    <cellStyle name="Input 25 2 2 2 2 3 2 2 2 2" xfId="38928" xr:uid="{00000000-0005-0000-0000-0000CC500000}"/>
    <cellStyle name="Input 25 2 2 2 2 3 2 2 3" xfId="38929" xr:uid="{00000000-0005-0000-0000-0000CD500000}"/>
    <cellStyle name="Input 25 2 2 2 2 3 2 3" xfId="38930" xr:uid="{00000000-0005-0000-0000-0000CE500000}"/>
    <cellStyle name="Input 25 2 2 2 2 3 2 3 2" xfId="38931" xr:uid="{00000000-0005-0000-0000-0000CF500000}"/>
    <cellStyle name="Input 25 2 2 2 2 3 2 4" xfId="38932" xr:uid="{00000000-0005-0000-0000-0000D0500000}"/>
    <cellStyle name="Input 25 2 2 2 2 3 3" xfId="38933" xr:uid="{00000000-0005-0000-0000-0000D1500000}"/>
    <cellStyle name="Input 25 2 2 2 2 3 3 2" xfId="38934" xr:uid="{00000000-0005-0000-0000-0000D2500000}"/>
    <cellStyle name="Input 25 2 2 2 2 3 3 2 2" xfId="38935" xr:uid="{00000000-0005-0000-0000-0000D3500000}"/>
    <cellStyle name="Input 25 2 2 2 2 3 3 3" xfId="38936" xr:uid="{00000000-0005-0000-0000-0000D4500000}"/>
    <cellStyle name="Input 25 2 2 2 2 3 4" xfId="38937" xr:uid="{00000000-0005-0000-0000-0000D5500000}"/>
    <cellStyle name="Input 25 2 2 2 2 3 4 2" xfId="38938" xr:uid="{00000000-0005-0000-0000-0000D6500000}"/>
    <cellStyle name="Input 25 2 2 2 2 3 5" xfId="38939" xr:uid="{00000000-0005-0000-0000-0000D7500000}"/>
    <cellStyle name="Input 25 2 2 2 2 4" xfId="38940" xr:uid="{00000000-0005-0000-0000-0000D8500000}"/>
    <cellStyle name="Input 25 2 2 2 2 4 2" xfId="38941" xr:uid="{00000000-0005-0000-0000-0000D9500000}"/>
    <cellStyle name="Input 25 2 2 2 2 4 2 2" xfId="38942" xr:uid="{00000000-0005-0000-0000-0000DA500000}"/>
    <cellStyle name="Input 25 2 2 2 2 4 2 2 2" xfId="38943" xr:uid="{00000000-0005-0000-0000-0000DB500000}"/>
    <cellStyle name="Input 25 2 2 2 2 4 2 3" xfId="38944" xr:uid="{00000000-0005-0000-0000-0000DC500000}"/>
    <cellStyle name="Input 25 2 2 2 2 4 3" xfId="38945" xr:uid="{00000000-0005-0000-0000-0000DD500000}"/>
    <cellStyle name="Input 25 2 2 2 2 4 3 2" xfId="38946" xr:uid="{00000000-0005-0000-0000-0000DE500000}"/>
    <cellStyle name="Input 25 2 2 2 2 4 4" xfId="38947" xr:uid="{00000000-0005-0000-0000-0000DF500000}"/>
    <cellStyle name="Input 25 2 2 2 2 5" xfId="38948" xr:uid="{00000000-0005-0000-0000-0000E0500000}"/>
    <cellStyle name="Input 25 2 2 2 2 5 2" xfId="38949" xr:uid="{00000000-0005-0000-0000-0000E1500000}"/>
    <cellStyle name="Input 25 2 2 2 2 6" xfId="38950" xr:uid="{00000000-0005-0000-0000-0000E2500000}"/>
    <cellStyle name="Input 25 2 2 2 3" xfId="38951" xr:uid="{00000000-0005-0000-0000-0000E3500000}"/>
    <cellStyle name="Input 25 2 2 2 3 2" xfId="38952" xr:uid="{00000000-0005-0000-0000-0000E4500000}"/>
    <cellStyle name="Input 25 2 2 2 3 2 2" xfId="38953" xr:uid="{00000000-0005-0000-0000-0000E5500000}"/>
    <cellStyle name="Input 25 2 2 2 3 2 2 2" xfId="38954" xr:uid="{00000000-0005-0000-0000-0000E6500000}"/>
    <cellStyle name="Input 25 2 2 2 3 2 2 2 2" xfId="38955" xr:uid="{00000000-0005-0000-0000-0000E7500000}"/>
    <cellStyle name="Input 25 2 2 2 3 2 2 2 2 2" xfId="38956" xr:uid="{00000000-0005-0000-0000-0000E8500000}"/>
    <cellStyle name="Input 25 2 2 2 3 2 2 2 3" xfId="38957" xr:uid="{00000000-0005-0000-0000-0000E9500000}"/>
    <cellStyle name="Input 25 2 2 2 3 2 2 3" xfId="38958" xr:uid="{00000000-0005-0000-0000-0000EA500000}"/>
    <cellStyle name="Input 25 2 2 2 3 2 2 3 2" xfId="38959" xr:uid="{00000000-0005-0000-0000-0000EB500000}"/>
    <cellStyle name="Input 25 2 2 2 3 2 2 4" xfId="38960" xr:uid="{00000000-0005-0000-0000-0000EC500000}"/>
    <cellStyle name="Input 25 2 2 2 3 2 3" xfId="38961" xr:uid="{00000000-0005-0000-0000-0000ED500000}"/>
    <cellStyle name="Input 25 2 2 2 3 2 3 2" xfId="38962" xr:uid="{00000000-0005-0000-0000-0000EE500000}"/>
    <cellStyle name="Input 25 2 2 2 3 2 3 2 2" xfId="38963" xr:uid="{00000000-0005-0000-0000-0000EF500000}"/>
    <cellStyle name="Input 25 2 2 2 3 2 3 3" xfId="38964" xr:uid="{00000000-0005-0000-0000-0000F0500000}"/>
    <cellStyle name="Input 25 2 2 2 3 2 4" xfId="38965" xr:uid="{00000000-0005-0000-0000-0000F1500000}"/>
    <cellStyle name="Input 25 2 2 2 3 2 4 2" xfId="38966" xr:uid="{00000000-0005-0000-0000-0000F2500000}"/>
    <cellStyle name="Input 25 2 2 2 3 2 5" xfId="38967" xr:uid="{00000000-0005-0000-0000-0000F3500000}"/>
    <cellStyle name="Input 25 2 2 2 3 3" xfId="38968" xr:uid="{00000000-0005-0000-0000-0000F4500000}"/>
    <cellStyle name="Input 25 2 2 2 3 3 2" xfId="38969" xr:uid="{00000000-0005-0000-0000-0000F5500000}"/>
    <cellStyle name="Input 25 2 2 2 3 3 2 2" xfId="38970" xr:uid="{00000000-0005-0000-0000-0000F6500000}"/>
    <cellStyle name="Input 25 2 2 2 3 3 2 2 2" xfId="38971" xr:uid="{00000000-0005-0000-0000-0000F7500000}"/>
    <cellStyle name="Input 25 2 2 2 3 3 2 3" xfId="38972" xr:uid="{00000000-0005-0000-0000-0000F8500000}"/>
    <cellStyle name="Input 25 2 2 2 3 3 3" xfId="38973" xr:uid="{00000000-0005-0000-0000-0000F9500000}"/>
    <cellStyle name="Input 25 2 2 2 3 3 3 2" xfId="38974" xr:uid="{00000000-0005-0000-0000-0000FA500000}"/>
    <cellStyle name="Input 25 2 2 2 3 3 4" xfId="38975" xr:uid="{00000000-0005-0000-0000-0000FB500000}"/>
    <cellStyle name="Input 25 2 2 2 3 4" xfId="38976" xr:uid="{00000000-0005-0000-0000-0000FC500000}"/>
    <cellStyle name="Input 25 2 2 2 3 4 2" xfId="38977" xr:uid="{00000000-0005-0000-0000-0000FD500000}"/>
    <cellStyle name="Input 25 2 2 2 3 5" xfId="38978" xr:uid="{00000000-0005-0000-0000-0000FE500000}"/>
    <cellStyle name="Input 25 2 2 2 4" xfId="38979" xr:uid="{00000000-0005-0000-0000-0000FF500000}"/>
    <cellStyle name="Input 25 2 2 2 4 2" xfId="38980" xr:uid="{00000000-0005-0000-0000-000000510000}"/>
    <cellStyle name="Input 25 2 2 2 4 2 2" xfId="38981" xr:uid="{00000000-0005-0000-0000-000001510000}"/>
    <cellStyle name="Input 25 2 2 2 4 2 2 2" xfId="38982" xr:uid="{00000000-0005-0000-0000-000002510000}"/>
    <cellStyle name="Input 25 2 2 2 4 2 2 2 2" xfId="38983" xr:uid="{00000000-0005-0000-0000-000003510000}"/>
    <cellStyle name="Input 25 2 2 2 4 2 2 3" xfId="38984" xr:uid="{00000000-0005-0000-0000-000004510000}"/>
    <cellStyle name="Input 25 2 2 2 4 2 3" xfId="38985" xr:uid="{00000000-0005-0000-0000-000005510000}"/>
    <cellStyle name="Input 25 2 2 2 4 2 3 2" xfId="38986" xr:uid="{00000000-0005-0000-0000-000006510000}"/>
    <cellStyle name="Input 25 2 2 2 4 2 4" xfId="38987" xr:uid="{00000000-0005-0000-0000-000007510000}"/>
    <cellStyle name="Input 25 2 2 2 4 3" xfId="38988" xr:uid="{00000000-0005-0000-0000-000008510000}"/>
    <cellStyle name="Input 25 2 2 2 4 3 2" xfId="38989" xr:uid="{00000000-0005-0000-0000-000009510000}"/>
    <cellStyle name="Input 25 2 2 2 4 3 2 2" xfId="38990" xr:uid="{00000000-0005-0000-0000-00000A510000}"/>
    <cellStyle name="Input 25 2 2 2 4 3 3" xfId="38991" xr:uid="{00000000-0005-0000-0000-00000B510000}"/>
    <cellStyle name="Input 25 2 2 2 4 4" xfId="38992" xr:uid="{00000000-0005-0000-0000-00000C510000}"/>
    <cellStyle name="Input 25 2 2 2 4 4 2" xfId="38993" xr:uid="{00000000-0005-0000-0000-00000D510000}"/>
    <cellStyle name="Input 25 2 2 2 4 5" xfId="38994" xr:uid="{00000000-0005-0000-0000-00000E510000}"/>
    <cellStyle name="Input 25 2 2 2 5" xfId="38995" xr:uid="{00000000-0005-0000-0000-00000F510000}"/>
    <cellStyle name="Input 25 2 2 2 5 2" xfId="38996" xr:uid="{00000000-0005-0000-0000-000010510000}"/>
    <cellStyle name="Input 25 2 2 2 5 2 2" xfId="38997" xr:uid="{00000000-0005-0000-0000-000011510000}"/>
    <cellStyle name="Input 25 2 2 2 5 2 2 2" xfId="38998" xr:uid="{00000000-0005-0000-0000-000012510000}"/>
    <cellStyle name="Input 25 2 2 2 5 2 3" xfId="38999" xr:uid="{00000000-0005-0000-0000-000013510000}"/>
    <cellStyle name="Input 25 2 2 2 5 3" xfId="39000" xr:uid="{00000000-0005-0000-0000-000014510000}"/>
    <cellStyle name="Input 25 2 2 2 5 3 2" xfId="39001" xr:uid="{00000000-0005-0000-0000-000015510000}"/>
    <cellStyle name="Input 25 2 2 2 5 4" xfId="39002" xr:uid="{00000000-0005-0000-0000-000016510000}"/>
    <cellStyle name="Input 25 2 2 2 6" xfId="39003" xr:uid="{00000000-0005-0000-0000-000017510000}"/>
    <cellStyle name="Input 25 2 2 2 6 2" xfId="39004" xr:uid="{00000000-0005-0000-0000-000018510000}"/>
    <cellStyle name="Input 25 2 2 2 7" xfId="39005" xr:uid="{00000000-0005-0000-0000-000019510000}"/>
    <cellStyle name="Input 25 2 2 3" xfId="39006" xr:uid="{00000000-0005-0000-0000-00001A510000}"/>
    <cellStyle name="Input 25 2 2 3 2" xfId="39007" xr:uid="{00000000-0005-0000-0000-00001B510000}"/>
    <cellStyle name="Input 25 2 2 3 2 2" xfId="39008" xr:uid="{00000000-0005-0000-0000-00001C510000}"/>
    <cellStyle name="Input 25 2 2 3 2 2 2" xfId="39009" xr:uid="{00000000-0005-0000-0000-00001D510000}"/>
    <cellStyle name="Input 25 2 2 3 2 2 2 2" xfId="39010" xr:uid="{00000000-0005-0000-0000-00001E510000}"/>
    <cellStyle name="Input 25 2 2 3 2 2 2 2 2" xfId="39011" xr:uid="{00000000-0005-0000-0000-00001F510000}"/>
    <cellStyle name="Input 25 2 2 3 2 2 2 2 2 2" xfId="39012" xr:uid="{00000000-0005-0000-0000-000020510000}"/>
    <cellStyle name="Input 25 2 2 3 2 2 2 2 3" xfId="39013" xr:uid="{00000000-0005-0000-0000-000021510000}"/>
    <cellStyle name="Input 25 2 2 3 2 2 2 3" xfId="39014" xr:uid="{00000000-0005-0000-0000-000022510000}"/>
    <cellStyle name="Input 25 2 2 3 2 2 2 3 2" xfId="39015" xr:uid="{00000000-0005-0000-0000-000023510000}"/>
    <cellStyle name="Input 25 2 2 3 2 2 2 4" xfId="39016" xr:uid="{00000000-0005-0000-0000-000024510000}"/>
    <cellStyle name="Input 25 2 2 3 2 2 3" xfId="39017" xr:uid="{00000000-0005-0000-0000-000025510000}"/>
    <cellStyle name="Input 25 2 2 3 2 2 3 2" xfId="39018" xr:uid="{00000000-0005-0000-0000-000026510000}"/>
    <cellStyle name="Input 25 2 2 3 2 2 3 2 2" xfId="39019" xr:uid="{00000000-0005-0000-0000-000027510000}"/>
    <cellStyle name="Input 25 2 2 3 2 2 3 3" xfId="39020" xr:uid="{00000000-0005-0000-0000-000028510000}"/>
    <cellStyle name="Input 25 2 2 3 2 2 4" xfId="39021" xr:uid="{00000000-0005-0000-0000-000029510000}"/>
    <cellStyle name="Input 25 2 2 3 2 2 4 2" xfId="39022" xr:uid="{00000000-0005-0000-0000-00002A510000}"/>
    <cellStyle name="Input 25 2 2 3 2 2 5" xfId="39023" xr:uid="{00000000-0005-0000-0000-00002B510000}"/>
    <cellStyle name="Input 25 2 2 3 2 3" xfId="39024" xr:uid="{00000000-0005-0000-0000-00002C510000}"/>
    <cellStyle name="Input 25 2 2 3 2 3 2" xfId="39025" xr:uid="{00000000-0005-0000-0000-00002D510000}"/>
    <cellStyle name="Input 25 2 2 3 2 3 2 2" xfId="39026" xr:uid="{00000000-0005-0000-0000-00002E510000}"/>
    <cellStyle name="Input 25 2 2 3 2 3 2 2 2" xfId="39027" xr:uid="{00000000-0005-0000-0000-00002F510000}"/>
    <cellStyle name="Input 25 2 2 3 2 3 2 3" xfId="39028" xr:uid="{00000000-0005-0000-0000-000030510000}"/>
    <cellStyle name="Input 25 2 2 3 2 3 3" xfId="39029" xr:uid="{00000000-0005-0000-0000-000031510000}"/>
    <cellStyle name="Input 25 2 2 3 2 3 3 2" xfId="39030" xr:uid="{00000000-0005-0000-0000-000032510000}"/>
    <cellStyle name="Input 25 2 2 3 2 3 4" xfId="39031" xr:uid="{00000000-0005-0000-0000-000033510000}"/>
    <cellStyle name="Input 25 2 2 3 2 4" xfId="39032" xr:uid="{00000000-0005-0000-0000-000034510000}"/>
    <cellStyle name="Input 25 2 2 3 2 4 2" xfId="39033" xr:uid="{00000000-0005-0000-0000-000035510000}"/>
    <cellStyle name="Input 25 2 2 3 2 5" xfId="39034" xr:uid="{00000000-0005-0000-0000-000036510000}"/>
    <cellStyle name="Input 25 2 2 3 3" xfId="39035" xr:uid="{00000000-0005-0000-0000-000037510000}"/>
    <cellStyle name="Input 25 2 2 3 3 2" xfId="39036" xr:uid="{00000000-0005-0000-0000-000038510000}"/>
    <cellStyle name="Input 25 2 2 3 3 2 2" xfId="39037" xr:uid="{00000000-0005-0000-0000-000039510000}"/>
    <cellStyle name="Input 25 2 2 3 3 2 2 2" xfId="39038" xr:uid="{00000000-0005-0000-0000-00003A510000}"/>
    <cellStyle name="Input 25 2 2 3 3 2 2 2 2" xfId="39039" xr:uid="{00000000-0005-0000-0000-00003B510000}"/>
    <cellStyle name="Input 25 2 2 3 3 2 2 3" xfId="39040" xr:uid="{00000000-0005-0000-0000-00003C510000}"/>
    <cellStyle name="Input 25 2 2 3 3 2 3" xfId="39041" xr:uid="{00000000-0005-0000-0000-00003D510000}"/>
    <cellStyle name="Input 25 2 2 3 3 2 3 2" xfId="39042" xr:uid="{00000000-0005-0000-0000-00003E510000}"/>
    <cellStyle name="Input 25 2 2 3 3 2 4" xfId="39043" xr:uid="{00000000-0005-0000-0000-00003F510000}"/>
    <cellStyle name="Input 25 2 2 3 3 3" xfId="39044" xr:uid="{00000000-0005-0000-0000-000040510000}"/>
    <cellStyle name="Input 25 2 2 3 3 3 2" xfId="39045" xr:uid="{00000000-0005-0000-0000-000041510000}"/>
    <cellStyle name="Input 25 2 2 3 3 3 2 2" xfId="39046" xr:uid="{00000000-0005-0000-0000-000042510000}"/>
    <cellStyle name="Input 25 2 2 3 3 3 3" xfId="39047" xr:uid="{00000000-0005-0000-0000-000043510000}"/>
    <cellStyle name="Input 25 2 2 3 3 4" xfId="39048" xr:uid="{00000000-0005-0000-0000-000044510000}"/>
    <cellStyle name="Input 25 2 2 3 3 4 2" xfId="39049" xr:uid="{00000000-0005-0000-0000-000045510000}"/>
    <cellStyle name="Input 25 2 2 3 3 5" xfId="39050" xr:uid="{00000000-0005-0000-0000-000046510000}"/>
    <cellStyle name="Input 25 2 2 3 4" xfId="39051" xr:uid="{00000000-0005-0000-0000-000047510000}"/>
    <cellStyle name="Input 25 2 2 3 4 2" xfId="39052" xr:uid="{00000000-0005-0000-0000-000048510000}"/>
    <cellStyle name="Input 25 2 2 3 4 2 2" xfId="39053" xr:uid="{00000000-0005-0000-0000-000049510000}"/>
    <cellStyle name="Input 25 2 2 3 4 2 2 2" xfId="39054" xr:uid="{00000000-0005-0000-0000-00004A510000}"/>
    <cellStyle name="Input 25 2 2 3 4 2 3" xfId="39055" xr:uid="{00000000-0005-0000-0000-00004B510000}"/>
    <cellStyle name="Input 25 2 2 3 4 3" xfId="39056" xr:uid="{00000000-0005-0000-0000-00004C510000}"/>
    <cellStyle name="Input 25 2 2 3 4 3 2" xfId="39057" xr:uid="{00000000-0005-0000-0000-00004D510000}"/>
    <cellStyle name="Input 25 2 2 3 4 4" xfId="39058" xr:uid="{00000000-0005-0000-0000-00004E510000}"/>
    <cellStyle name="Input 25 2 2 3 5" xfId="39059" xr:uid="{00000000-0005-0000-0000-00004F510000}"/>
    <cellStyle name="Input 25 2 2 3 5 2" xfId="39060" xr:uid="{00000000-0005-0000-0000-000050510000}"/>
    <cellStyle name="Input 25 2 2 3 6" xfId="39061" xr:uid="{00000000-0005-0000-0000-000051510000}"/>
    <cellStyle name="Input 25 2 2 4" xfId="39062" xr:uid="{00000000-0005-0000-0000-000052510000}"/>
    <cellStyle name="Input 25 2 2 4 2" xfId="39063" xr:uid="{00000000-0005-0000-0000-000053510000}"/>
    <cellStyle name="Input 25 2 2 4 2 2" xfId="39064" xr:uid="{00000000-0005-0000-0000-000054510000}"/>
    <cellStyle name="Input 25 2 2 4 2 2 2" xfId="39065" xr:uid="{00000000-0005-0000-0000-000055510000}"/>
    <cellStyle name="Input 25 2 2 4 2 2 2 2" xfId="39066" xr:uid="{00000000-0005-0000-0000-000056510000}"/>
    <cellStyle name="Input 25 2 2 4 2 2 2 2 2" xfId="39067" xr:uid="{00000000-0005-0000-0000-000057510000}"/>
    <cellStyle name="Input 25 2 2 4 2 2 2 3" xfId="39068" xr:uid="{00000000-0005-0000-0000-000058510000}"/>
    <cellStyle name="Input 25 2 2 4 2 2 3" xfId="39069" xr:uid="{00000000-0005-0000-0000-000059510000}"/>
    <cellStyle name="Input 25 2 2 4 2 2 3 2" xfId="39070" xr:uid="{00000000-0005-0000-0000-00005A510000}"/>
    <cellStyle name="Input 25 2 2 4 2 2 4" xfId="39071" xr:uid="{00000000-0005-0000-0000-00005B510000}"/>
    <cellStyle name="Input 25 2 2 4 2 3" xfId="39072" xr:uid="{00000000-0005-0000-0000-00005C510000}"/>
    <cellStyle name="Input 25 2 2 4 2 3 2" xfId="39073" xr:uid="{00000000-0005-0000-0000-00005D510000}"/>
    <cellStyle name="Input 25 2 2 4 2 3 2 2" xfId="39074" xr:uid="{00000000-0005-0000-0000-00005E510000}"/>
    <cellStyle name="Input 25 2 2 4 2 3 3" xfId="39075" xr:uid="{00000000-0005-0000-0000-00005F510000}"/>
    <cellStyle name="Input 25 2 2 4 2 4" xfId="39076" xr:uid="{00000000-0005-0000-0000-000060510000}"/>
    <cellStyle name="Input 25 2 2 4 2 4 2" xfId="39077" xr:uid="{00000000-0005-0000-0000-000061510000}"/>
    <cellStyle name="Input 25 2 2 4 2 5" xfId="39078" xr:uid="{00000000-0005-0000-0000-000062510000}"/>
    <cellStyle name="Input 25 2 2 4 3" xfId="39079" xr:uid="{00000000-0005-0000-0000-000063510000}"/>
    <cellStyle name="Input 25 2 2 4 3 2" xfId="39080" xr:uid="{00000000-0005-0000-0000-000064510000}"/>
    <cellStyle name="Input 25 2 2 4 3 2 2" xfId="39081" xr:uid="{00000000-0005-0000-0000-000065510000}"/>
    <cellStyle name="Input 25 2 2 4 3 2 2 2" xfId="39082" xr:uid="{00000000-0005-0000-0000-000066510000}"/>
    <cellStyle name="Input 25 2 2 4 3 2 3" xfId="39083" xr:uid="{00000000-0005-0000-0000-000067510000}"/>
    <cellStyle name="Input 25 2 2 4 3 3" xfId="39084" xr:uid="{00000000-0005-0000-0000-000068510000}"/>
    <cellStyle name="Input 25 2 2 4 3 3 2" xfId="39085" xr:uid="{00000000-0005-0000-0000-000069510000}"/>
    <cellStyle name="Input 25 2 2 4 3 4" xfId="39086" xr:uid="{00000000-0005-0000-0000-00006A510000}"/>
    <cellStyle name="Input 25 2 2 4 4" xfId="39087" xr:uid="{00000000-0005-0000-0000-00006B510000}"/>
    <cellStyle name="Input 25 2 2 4 4 2" xfId="39088" xr:uid="{00000000-0005-0000-0000-00006C510000}"/>
    <cellStyle name="Input 25 2 2 4 5" xfId="39089" xr:uid="{00000000-0005-0000-0000-00006D510000}"/>
    <cellStyle name="Input 25 2 2 5" xfId="39090" xr:uid="{00000000-0005-0000-0000-00006E510000}"/>
    <cellStyle name="Input 25 2 2 5 2" xfId="39091" xr:uid="{00000000-0005-0000-0000-00006F510000}"/>
    <cellStyle name="Input 25 2 2 5 2 2" xfId="39092" xr:uid="{00000000-0005-0000-0000-000070510000}"/>
    <cellStyle name="Input 25 2 2 5 2 2 2" xfId="39093" xr:uid="{00000000-0005-0000-0000-000071510000}"/>
    <cellStyle name="Input 25 2 2 5 2 2 2 2" xfId="39094" xr:uid="{00000000-0005-0000-0000-000072510000}"/>
    <cellStyle name="Input 25 2 2 5 2 2 3" xfId="39095" xr:uid="{00000000-0005-0000-0000-000073510000}"/>
    <cellStyle name="Input 25 2 2 5 2 3" xfId="39096" xr:uid="{00000000-0005-0000-0000-000074510000}"/>
    <cellStyle name="Input 25 2 2 5 2 3 2" xfId="39097" xr:uid="{00000000-0005-0000-0000-000075510000}"/>
    <cellStyle name="Input 25 2 2 5 2 4" xfId="39098" xr:uid="{00000000-0005-0000-0000-000076510000}"/>
    <cellStyle name="Input 25 2 2 5 3" xfId="39099" xr:uid="{00000000-0005-0000-0000-000077510000}"/>
    <cellStyle name="Input 25 2 2 5 3 2" xfId="39100" xr:uid="{00000000-0005-0000-0000-000078510000}"/>
    <cellStyle name="Input 25 2 2 5 3 2 2" xfId="39101" xr:uid="{00000000-0005-0000-0000-000079510000}"/>
    <cellStyle name="Input 25 2 2 5 3 3" xfId="39102" xr:uid="{00000000-0005-0000-0000-00007A510000}"/>
    <cellStyle name="Input 25 2 2 5 4" xfId="39103" xr:uid="{00000000-0005-0000-0000-00007B510000}"/>
    <cellStyle name="Input 25 2 2 5 4 2" xfId="39104" xr:uid="{00000000-0005-0000-0000-00007C510000}"/>
    <cellStyle name="Input 25 2 2 5 5" xfId="39105" xr:uid="{00000000-0005-0000-0000-00007D510000}"/>
    <cellStyle name="Input 25 2 2 6" xfId="39106" xr:uid="{00000000-0005-0000-0000-00007E510000}"/>
    <cellStyle name="Input 25 2 2 6 2" xfId="39107" xr:uid="{00000000-0005-0000-0000-00007F510000}"/>
    <cellStyle name="Input 25 2 2 6 2 2" xfId="39108" xr:uid="{00000000-0005-0000-0000-000080510000}"/>
    <cellStyle name="Input 25 2 2 6 2 2 2" xfId="39109" xr:uid="{00000000-0005-0000-0000-000081510000}"/>
    <cellStyle name="Input 25 2 2 6 2 3" xfId="39110" xr:uid="{00000000-0005-0000-0000-000082510000}"/>
    <cellStyle name="Input 25 2 2 6 3" xfId="39111" xr:uid="{00000000-0005-0000-0000-000083510000}"/>
    <cellStyle name="Input 25 2 2 6 3 2" xfId="39112" xr:uid="{00000000-0005-0000-0000-000084510000}"/>
    <cellStyle name="Input 25 2 2 6 4" xfId="39113" xr:uid="{00000000-0005-0000-0000-000085510000}"/>
    <cellStyle name="Input 25 2 2 7" xfId="39114" xr:uid="{00000000-0005-0000-0000-000086510000}"/>
    <cellStyle name="Input 25 2 2 7 2" xfId="39115" xr:uid="{00000000-0005-0000-0000-000087510000}"/>
    <cellStyle name="Input 25 2 2 8" xfId="39116" xr:uid="{00000000-0005-0000-0000-000088510000}"/>
    <cellStyle name="Input 25 2 3" xfId="39117" xr:uid="{00000000-0005-0000-0000-000089510000}"/>
    <cellStyle name="Input 25 2 3 2" xfId="39118" xr:uid="{00000000-0005-0000-0000-00008A510000}"/>
    <cellStyle name="Input 25 2 3 2 2" xfId="39119" xr:uid="{00000000-0005-0000-0000-00008B510000}"/>
    <cellStyle name="Input 25 2 3 2 2 2" xfId="39120" xr:uid="{00000000-0005-0000-0000-00008C510000}"/>
    <cellStyle name="Input 25 2 3 2 2 2 2" xfId="39121" xr:uid="{00000000-0005-0000-0000-00008D510000}"/>
    <cellStyle name="Input 25 2 3 2 2 2 2 2" xfId="39122" xr:uid="{00000000-0005-0000-0000-00008E510000}"/>
    <cellStyle name="Input 25 2 3 2 2 2 3" xfId="39123" xr:uid="{00000000-0005-0000-0000-00008F510000}"/>
    <cellStyle name="Input 25 2 3 2 2 3" xfId="39124" xr:uid="{00000000-0005-0000-0000-000090510000}"/>
    <cellStyle name="Input 25 2 3 2 2 3 2" xfId="39125" xr:uid="{00000000-0005-0000-0000-000091510000}"/>
    <cellStyle name="Input 25 2 3 2 2 4" xfId="39126" xr:uid="{00000000-0005-0000-0000-000092510000}"/>
    <cellStyle name="Input 25 2 3 2 3" xfId="39127" xr:uid="{00000000-0005-0000-0000-000093510000}"/>
    <cellStyle name="Input 25 2 3 2 3 2" xfId="39128" xr:uid="{00000000-0005-0000-0000-000094510000}"/>
    <cellStyle name="Input 25 2 3 2 3 2 2" xfId="39129" xr:uid="{00000000-0005-0000-0000-000095510000}"/>
    <cellStyle name="Input 25 2 3 2 3 3" xfId="39130" xr:uid="{00000000-0005-0000-0000-000096510000}"/>
    <cellStyle name="Input 25 2 3 2 4" xfId="39131" xr:uid="{00000000-0005-0000-0000-000097510000}"/>
    <cellStyle name="Input 25 2 3 2 4 2" xfId="39132" xr:uid="{00000000-0005-0000-0000-000098510000}"/>
    <cellStyle name="Input 25 2 3 2 5" xfId="39133" xr:uid="{00000000-0005-0000-0000-000099510000}"/>
    <cellStyle name="Input 25 2 3 3" xfId="39134" xr:uid="{00000000-0005-0000-0000-00009A510000}"/>
    <cellStyle name="Input 25 2 3 3 2" xfId="39135" xr:uid="{00000000-0005-0000-0000-00009B510000}"/>
    <cellStyle name="Input 25 2 3 3 2 2" xfId="39136" xr:uid="{00000000-0005-0000-0000-00009C510000}"/>
    <cellStyle name="Input 25 2 3 3 2 2 2" xfId="39137" xr:uid="{00000000-0005-0000-0000-00009D510000}"/>
    <cellStyle name="Input 25 2 3 3 2 3" xfId="39138" xr:uid="{00000000-0005-0000-0000-00009E510000}"/>
    <cellStyle name="Input 25 2 3 3 3" xfId="39139" xr:uid="{00000000-0005-0000-0000-00009F510000}"/>
    <cellStyle name="Input 25 2 3 3 3 2" xfId="39140" xr:uid="{00000000-0005-0000-0000-0000A0510000}"/>
    <cellStyle name="Input 25 2 3 3 4" xfId="39141" xr:uid="{00000000-0005-0000-0000-0000A1510000}"/>
    <cellStyle name="Input 25 2 3 4" xfId="39142" xr:uid="{00000000-0005-0000-0000-0000A2510000}"/>
    <cellStyle name="Input 25 2 3 4 2" xfId="39143" xr:uid="{00000000-0005-0000-0000-0000A3510000}"/>
    <cellStyle name="Input 25 2 3 5" xfId="39144" xr:uid="{00000000-0005-0000-0000-0000A4510000}"/>
    <cellStyle name="Input 25 2 4" xfId="39145" xr:uid="{00000000-0005-0000-0000-0000A5510000}"/>
    <cellStyle name="Input 25 2 4 2" xfId="39146" xr:uid="{00000000-0005-0000-0000-0000A6510000}"/>
    <cellStyle name="Input 25 2 4 2 2" xfId="39147" xr:uid="{00000000-0005-0000-0000-0000A7510000}"/>
    <cellStyle name="Input 25 2 4 2 2 2" xfId="39148" xr:uid="{00000000-0005-0000-0000-0000A8510000}"/>
    <cellStyle name="Input 25 2 4 2 2 2 2" xfId="39149" xr:uid="{00000000-0005-0000-0000-0000A9510000}"/>
    <cellStyle name="Input 25 2 4 2 2 3" xfId="39150" xr:uid="{00000000-0005-0000-0000-0000AA510000}"/>
    <cellStyle name="Input 25 2 4 2 3" xfId="39151" xr:uid="{00000000-0005-0000-0000-0000AB510000}"/>
    <cellStyle name="Input 25 2 4 2 3 2" xfId="39152" xr:uid="{00000000-0005-0000-0000-0000AC510000}"/>
    <cellStyle name="Input 25 2 4 2 4" xfId="39153" xr:uid="{00000000-0005-0000-0000-0000AD510000}"/>
    <cellStyle name="Input 25 2 4 3" xfId="39154" xr:uid="{00000000-0005-0000-0000-0000AE510000}"/>
    <cellStyle name="Input 25 2 4 3 2" xfId="39155" xr:uid="{00000000-0005-0000-0000-0000AF510000}"/>
    <cellStyle name="Input 25 2 4 3 2 2" xfId="39156" xr:uid="{00000000-0005-0000-0000-0000B0510000}"/>
    <cellStyle name="Input 25 2 4 3 3" xfId="39157" xr:uid="{00000000-0005-0000-0000-0000B1510000}"/>
    <cellStyle name="Input 25 2 4 4" xfId="39158" xr:uid="{00000000-0005-0000-0000-0000B2510000}"/>
    <cellStyle name="Input 25 2 4 4 2" xfId="39159" xr:uid="{00000000-0005-0000-0000-0000B3510000}"/>
    <cellStyle name="Input 25 2 4 5" xfId="39160" xr:uid="{00000000-0005-0000-0000-0000B4510000}"/>
    <cellStyle name="Input 25 2 5" xfId="39161" xr:uid="{00000000-0005-0000-0000-0000B5510000}"/>
    <cellStyle name="Input 25 2 5 2" xfId="39162" xr:uid="{00000000-0005-0000-0000-0000B6510000}"/>
    <cellStyle name="Input 25 2 5 2 2" xfId="39163" xr:uid="{00000000-0005-0000-0000-0000B7510000}"/>
    <cellStyle name="Input 25 2 5 2 2 2" xfId="39164" xr:uid="{00000000-0005-0000-0000-0000B8510000}"/>
    <cellStyle name="Input 25 2 5 2 3" xfId="39165" xr:uid="{00000000-0005-0000-0000-0000B9510000}"/>
    <cellStyle name="Input 25 2 5 3" xfId="39166" xr:uid="{00000000-0005-0000-0000-0000BA510000}"/>
    <cellStyle name="Input 25 2 5 3 2" xfId="39167" xr:uid="{00000000-0005-0000-0000-0000BB510000}"/>
    <cellStyle name="Input 25 2 5 4" xfId="39168" xr:uid="{00000000-0005-0000-0000-0000BC510000}"/>
    <cellStyle name="Input 25 2 6" xfId="39169" xr:uid="{00000000-0005-0000-0000-0000BD510000}"/>
    <cellStyle name="Input 25 2 6 2" xfId="39170" xr:uid="{00000000-0005-0000-0000-0000BE510000}"/>
    <cellStyle name="Input 25 2 7" xfId="39171" xr:uid="{00000000-0005-0000-0000-0000BF510000}"/>
    <cellStyle name="Input 25 3" xfId="7569" xr:uid="{00000000-0005-0000-0000-0000C0510000}"/>
    <cellStyle name="Input 25 3 2" xfId="7570" xr:uid="{00000000-0005-0000-0000-0000C1510000}"/>
    <cellStyle name="Input 25 3 2 2" xfId="39172" xr:uid="{00000000-0005-0000-0000-0000C2510000}"/>
    <cellStyle name="Input 25 3 2 2 2" xfId="39173" xr:uid="{00000000-0005-0000-0000-0000C3510000}"/>
    <cellStyle name="Input 25 3 2 2 2 2" xfId="39174" xr:uid="{00000000-0005-0000-0000-0000C4510000}"/>
    <cellStyle name="Input 25 3 2 2 2 2 2" xfId="39175" xr:uid="{00000000-0005-0000-0000-0000C5510000}"/>
    <cellStyle name="Input 25 3 2 2 2 3" xfId="39176" xr:uid="{00000000-0005-0000-0000-0000C6510000}"/>
    <cellStyle name="Input 25 3 2 2 3" xfId="39177" xr:uid="{00000000-0005-0000-0000-0000C7510000}"/>
    <cellStyle name="Input 25 3 2 2 3 2" xfId="39178" xr:uid="{00000000-0005-0000-0000-0000C8510000}"/>
    <cellStyle name="Input 25 3 2 2 4" xfId="39179" xr:uid="{00000000-0005-0000-0000-0000C9510000}"/>
    <cellStyle name="Input 25 3 2 3" xfId="39180" xr:uid="{00000000-0005-0000-0000-0000CA510000}"/>
    <cellStyle name="Input 25 3 2 3 2" xfId="39181" xr:uid="{00000000-0005-0000-0000-0000CB510000}"/>
    <cellStyle name="Input 25 3 2 3 2 2" xfId="39182" xr:uid="{00000000-0005-0000-0000-0000CC510000}"/>
    <cellStyle name="Input 25 3 2 3 3" xfId="39183" xr:uid="{00000000-0005-0000-0000-0000CD510000}"/>
    <cellStyle name="Input 25 3 2 4" xfId="39184" xr:uid="{00000000-0005-0000-0000-0000CE510000}"/>
    <cellStyle name="Input 25 3 2 4 2" xfId="39185" xr:uid="{00000000-0005-0000-0000-0000CF510000}"/>
    <cellStyle name="Input 25 3 2 5" xfId="39186" xr:uid="{00000000-0005-0000-0000-0000D0510000}"/>
    <cellStyle name="Input 25 3 3" xfId="39187" xr:uid="{00000000-0005-0000-0000-0000D1510000}"/>
    <cellStyle name="Input 25 3 3 2" xfId="39188" xr:uid="{00000000-0005-0000-0000-0000D2510000}"/>
    <cellStyle name="Input 25 3 3 2 2" xfId="39189" xr:uid="{00000000-0005-0000-0000-0000D3510000}"/>
    <cellStyle name="Input 25 3 3 2 2 2" xfId="39190" xr:uid="{00000000-0005-0000-0000-0000D4510000}"/>
    <cellStyle name="Input 25 3 3 2 3" xfId="39191" xr:uid="{00000000-0005-0000-0000-0000D5510000}"/>
    <cellStyle name="Input 25 3 3 3" xfId="39192" xr:uid="{00000000-0005-0000-0000-0000D6510000}"/>
    <cellStyle name="Input 25 3 3 3 2" xfId="39193" xr:uid="{00000000-0005-0000-0000-0000D7510000}"/>
    <cellStyle name="Input 25 3 3 4" xfId="39194" xr:uid="{00000000-0005-0000-0000-0000D8510000}"/>
    <cellStyle name="Input 25 3 4" xfId="39195" xr:uid="{00000000-0005-0000-0000-0000D9510000}"/>
    <cellStyle name="Input 25 3 4 2" xfId="39196" xr:uid="{00000000-0005-0000-0000-0000DA510000}"/>
    <cellStyle name="Input 25 3 5" xfId="39197" xr:uid="{00000000-0005-0000-0000-0000DB510000}"/>
    <cellStyle name="Input 25 4" xfId="7571" xr:uid="{00000000-0005-0000-0000-0000DC510000}"/>
    <cellStyle name="Input 25 4 2" xfId="39198" xr:uid="{00000000-0005-0000-0000-0000DD510000}"/>
    <cellStyle name="Input 25 4 2 2" xfId="39199" xr:uid="{00000000-0005-0000-0000-0000DE510000}"/>
    <cellStyle name="Input 25 4 2 2 2" xfId="39200" xr:uid="{00000000-0005-0000-0000-0000DF510000}"/>
    <cellStyle name="Input 25 4 2 2 2 2" xfId="39201" xr:uid="{00000000-0005-0000-0000-0000E0510000}"/>
    <cellStyle name="Input 25 4 2 2 3" xfId="39202" xr:uid="{00000000-0005-0000-0000-0000E1510000}"/>
    <cellStyle name="Input 25 4 2 3" xfId="39203" xr:uid="{00000000-0005-0000-0000-0000E2510000}"/>
    <cellStyle name="Input 25 4 2 3 2" xfId="39204" xr:uid="{00000000-0005-0000-0000-0000E3510000}"/>
    <cellStyle name="Input 25 4 2 4" xfId="39205" xr:uid="{00000000-0005-0000-0000-0000E4510000}"/>
    <cellStyle name="Input 25 4 3" xfId="39206" xr:uid="{00000000-0005-0000-0000-0000E5510000}"/>
    <cellStyle name="Input 25 4 3 2" xfId="39207" xr:uid="{00000000-0005-0000-0000-0000E6510000}"/>
    <cellStyle name="Input 25 4 3 2 2" xfId="39208" xr:uid="{00000000-0005-0000-0000-0000E7510000}"/>
    <cellStyle name="Input 25 4 3 3" xfId="39209" xr:uid="{00000000-0005-0000-0000-0000E8510000}"/>
    <cellStyle name="Input 25 4 4" xfId="39210" xr:uid="{00000000-0005-0000-0000-0000E9510000}"/>
    <cellStyle name="Input 25 4 4 2" xfId="39211" xr:uid="{00000000-0005-0000-0000-0000EA510000}"/>
    <cellStyle name="Input 25 4 5" xfId="39212" xr:uid="{00000000-0005-0000-0000-0000EB510000}"/>
    <cellStyle name="Input 25 5" xfId="7572" xr:uid="{00000000-0005-0000-0000-0000EC510000}"/>
    <cellStyle name="Input 25 5 2" xfId="39213" xr:uid="{00000000-0005-0000-0000-0000ED510000}"/>
    <cellStyle name="Input 25 5 2 2" xfId="39214" xr:uid="{00000000-0005-0000-0000-0000EE510000}"/>
    <cellStyle name="Input 25 5 2 2 2" xfId="39215" xr:uid="{00000000-0005-0000-0000-0000EF510000}"/>
    <cellStyle name="Input 25 5 2 3" xfId="39216" xr:uid="{00000000-0005-0000-0000-0000F0510000}"/>
    <cellStyle name="Input 25 5 3" xfId="39217" xr:uid="{00000000-0005-0000-0000-0000F1510000}"/>
    <cellStyle name="Input 25 5 3 2" xfId="39218" xr:uid="{00000000-0005-0000-0000-0000F2510000}"/>
    <cellStyle name="Input 25 5 4" xfId="39219" xr:uid="{00000000-0005-0000-0000-0000F3510000}"/>
    <cellStyle name="Input 25 6" xfId="39220" xr:uid="{00000000-0005-0000-0000-0000F4510000}"/>
    <cellStyle name="Input 25 6 2" xfId="39221" xr:uid="{00000000-0005-0000-0000-0000F5510000}"/>
    <cellStyle name="Input 25 7" xfId="39222" xr:uid="{00000000-0005-0000-0000-0000F6510000}"/>
    <cellStyle name="Input 26" xfId="7573" xr:uid="{00000000-0005-0000-0000-0000F7510000}"/>
    <cellStyle name="Input 26 2" xfId="7574" xr:uid="{00000000-0005-0000-0000-0000F8510000}"/>
    <cellStyle name="Input 26 2 2" xfId="7575" xr:uid="{00000000-0005-0000-0000-0000F9510000}"/>
    <cellStyle name="Input 26 2 2 2" xfId="39223" xr:uid="{00000000-0005-0000-0000-0000FA510000}"/>
    <cellStyle name="Input 26 2 2 2 2" xfId="39224" xr:uid="{00000000-0005-0000-0000-0000FB510000}"/>
    <cellStyle name="Input 26 2 2 2 2 2" xfId="39225" xr:uid="{00000000-0005-0000-0000-0000FC510000}"/>
    <cellStyle name="Input 26 2 2 2 2 2 2" xfId="39226" xr:uid="{00000000-0005-0000-0000-0000FD510000}"/>
    <cellStyle name="Input 26 2 2 2 2 2 2 2" xfId="39227" xr:uid="{00000000-0005-0000-0000-0000FE510000}"/>
    <cellStyle name="Input 26 2 2 2 2 2 2 2 2" xfId="39228" xr:uid="{00000000-0005-0000-0000-0000FF510000}"/>
    <cellStyle name="Input 26 2 2 2 2 2 2 2 2 2" xfId="39229" xr:uid="{00000000-0005-0000-0000-000000520000}"/>
    <cellStyle name="Input 26 2 2 2 2 2 2 2 2 2 2" xfId="39230" xr:uid="{00000000-0005-0000-0000-000001520000}"/>
    <cellStyle name="Input 26 2 2 2 2 2 2 2 2 3" xfId="39231" xr:uid="{00000000-0005-0000-0000-000002520000}"/>
    <cellStyle name="Input 26 2 2 2 2 2 2 2 3" xfId="39232" xr:uid="{00000000-0005-0000-0000-000003520000}"/>
    <cellStyle name="Input 26 2 2 2 2 2 2 2 3 2" xfId="39233" xr:uid="{00000000-0005-0000-0000-000004520000}"/>
    <cellStyle name="Input 26 2 2 2 2 2 2 2 4" xfId="39234" xr:uid="{00000000-0005-0000-0000-000005520000}"/>
    <cellStyle name="Input 26 2 2 2 2 2 2 3" xfId="39235" xr:uid="{00000000-0005-0000-0000-000006520000}"/>
    <cellStyle name="Input 26 2 2 2 2 2 2 3 2" xfId="39236" xr:uid="{00000000-0005-0000-0000-000007520000}"/>
    <cellStyle name="Input 26 2 2 2 2 2 2 3 2 2" xfId="39237" xr:uid="{00000000-0005-0000-0000-000008520000}"/>
    <cellStyle name="Input 26 2 2 2 2 2 2 3 3" xfId="39238" xr:uid="{00000000-0005-0000-0000-000009520000}"/>
    <cellStyle name="Input 26 2 2 2 2 2 2 4" xfId="39239" xr:uid="{00000000-0005-0000-0000-00000A520000}"/>
    <cellStyle name="Input 26 2 2 2 2 2 2 4 2" xfId="39240" xr:uid="{00000000-0005-0000-0000-00000B520000}"/>
    <cellStyle name="Input 26 2 2 2 2 2 2 5" xfId="39241" xr:uid="{00000000-0005-0000-0000-00000C520000}"/>
    <cellStyle name="Input 26 2 2 2 2 2 3" xfId="39242" xr:uid="{00000000-0005-0000-0000-00000D520000}"/>
    <cellStyle name="Input 26 2 2 2 2 2 3 2" xfId="39243" xr:uid="{00000000-0005-0000-0000-00000E520000}"/>
    <cellStyle name="Input 26 2 2 2 2 2 3 2 2" xfId="39244" xr:uid="{00000000-0005-0000-0000-00000F520000}"/>
    <cellStyle name="Input 26 2 2 2 2 2 3 2 2 2" xfId="39245" xr:uid="{00000000-0005-0000-0000-000010520000}"/>
    <cellStyle name="Input 26 2 2 2 2 2 3 2 3" xfId="39246" xr:uid="{00000000-0005-0000-0000-000011520000}"/>
    <cellStyle name="Input 26 2 2 2 2 2 3 3" xfId="39247" xr:uid="{00000000-0005-0000-0000-000012520000}"/>
    <cellStyle name="Input 26 2 2 2 2 2 3 3 2" xfId="39248" xr:uid="{00000000-0005-0000-0000-000013520000}"/>
    <cellStyle name="Input 26 2 2 2 2 2 3 4" xfId="39249" xr:uid="{00000000-0005-0000-0000-000014520000}"/>
    <cellStyle name="Input 26 2 2 2 2 2 4" xfId="39250" xr:uid="{00000000-0005-0000-0000-000015520000}"/>
    <cellStyle name="Input 26 2 2 2 2 2 4 2" xfId="39251" xr:uid="{00000000-0005-0000-0000-000016520000}"/>
    <cellStyle name="Input 26 2 2 2 2 2 5" xfId="39252" xr:uid="{00000000-0005-0000-0000-000017520000}"/>
    <cellStyle name="Input 26 2 2 2 2 3" xfId="39253" xr:uid="{00000000-0005-0000-0000-000018520000}"/>
    <cellStyle name="Input 26 2 2 2 2 3 2" xfId="39254" xr:uid="{00000000-0005-0000-0000-000019520000}"/>
    <cellStyle name="Input 26 2 2 2 2 3 2 2" xfId="39255" xr:uid="{00000000-0005-0000-0000-00001A520000}"/>
    <cellStyle name="Input 26 2 2 2 2 3 2 2 2" xfId="39256" xr:uid="{00000000-0005-0000-0000-00001B520000}"/>
    <cellStyle name="Input 26 2 2 2 2 3 2 2 2 2" xfId="39257" xr:uid="{00000000-0005-0000-0000-00001C520000}"/>
    <cellStyle name="Input 26 2 2 2 2 3 2 2 3" xfId="39258" xr:uid="{00000000-0005-0000-0000-00001D520000}"/>
    <cellStyle name="Input 26 2 2 2 2 3 2 3" xfId="39259" xr:uid="{00000000-0005-0000-0000-00001E520000}"/>
    <cellStyle name="Input 26 2 2 2 2 3 2 3 2" xfId="39260" xr:uid="{00000000-0005-0000-0000-00001F520000}"/>
    <cellStyle name="Input 26 2 2 2 2 3 2 4" xfId="39261" xr:uid="{00000000-0005-0000-0000-000020520000}"/>
    <cellStyle name="Input 26 2 2 2 2 3 3" xfId="39262" xr:uid="{00000000-0005-0000-0000-000021520000}"/>
    <cellStyle name="Input 26 2 2 2 2 3 3 2" xfId="39263" xr:uid="{00000000-0005-0000-0000-000022520000}"/>
    <cellStyle name="Input 26 2 2 2 2 3 3 2 2" xfId="39264" xr:uid="{00000000-0005-0000-0000-000023520000}"/>
    <cellStyle name="Input 26 2 2 2 2 3 3 3" xfId="39265" xr:uid="{00000000-0005-0000-0000-000024520000}"/>
    <cellStyle name="Input 26 2 2 2 2 3 4" xfId="39266" xr:uid="{00000000-0005-0000-0000-000025520000}"/>
    <cellStyle name="Input 26 2 2 2 2 3 4 2" xfId="39267" xr:uid="{00000000-0005-0000-0000-000026520000}"/>
    <cellStyle name="Input 26 2 2 2 2 3 5" xfId="39268" xr:uid="{00000000-0005-0000-0000-000027520000}"/>
    <cellStyle name="Input 26 2 2 2 2 4" xfId="39269" xr:uid="{00000000-0005-0000-0000-000028520000}"/>
    <cellStyle name="Input 26 2 2 2 2 4 2" xfId="39270" xr:uid="{00000000-0005-0000-0000-000029520000}"/>
    <cellStyle name="Input 26 2 2 2 2 4 2 2" xfId="39271" xr:uid="{00000000-0005-0000-0000-00002A520000}"/>
    <cellStyle name="Input 26 2 2 2 2 4 2 2 2" xfId="39272" xr:uid="{00000000-0005-0000-0000-00002B520000}"/>
    <cellStyle name="Input 26 2 2 2 2 4 2 3" xfId="39273" xr:uid="{00000000-0005-0000-0000-00002C520000}"/>
    <cellStyle name="Input 26 2 2 2 2 4 3" xfId="39274" xr:uid="{00000000-0005-0000-0000-00002D520000}"/>
    <cellStyle name="Input 26 2 2 2 2 4 3 2" xfId="39275" xr:uid="{00000000-0005-0000-0000-00002E520000}"/>
    <cellStyle name="Input 26 2 2 2 2 4 4" xfId="39276" xr:uid="{00000000-0005-0000-0000-00002F520000}"/>
    <cellStyle name="Input 26 2 2 2 2 5" xfId="39277" xr:uid="{00000000-0005-0000-0000-000030520000}"/>
    <cellStyle name="Input 26 2 2 2 2 5 2" xfId="39278" xr:uid="{00000000-0005-0000-0000-000031520000}"/>
    <cellStyle name="Input 26 2 2 2 2 6" xfId="39279" xr:uid="{00000000-0005-0000-0000-000032520000}"/>
    <cellStyle name="Input 26 2 2 2 3" xfId="39280" xr:uid="{00000000-0005-0000-0000-000033520000}"/>
    <cellStyle name="Input 26 2 2 2 3 2" xfId="39281" xr:uid="{00000000-0005-0000-0000-000034520000}"/>
    <cellStyle name="Input 26 2 2 2 3 2 2" xfId="39282" xr:uid="{00000000-0005-0000-0000-000035520000}"/>
    <cellStyle name="Input 26 2 2 2 3 2 2 2" xfId="39283" xr:uid="{00000000-0005-0000-0000-000036520000}"/>
    <cellStyle name="Input 26 2 2 2 3 2 2 2 2" xfId="39284" xr:uid="{00000000-0005-0000-0000-000037520000}"/>
    <cellStyle name="Input 26 2 2 2 3 2 2 2 2 2" xfId="39285" xr:uid="{00000000-0005-0000-0000-000038520000}"/>
    <cellStyle name="Input 26 2 2 2 3 2 2 2 3" xfId="39286" xr:uid="{00000000-0005-0000-0000-000039520000}"/>
    <cellStyle name="Input 26 2 2 2 3 2 2 3" xfId="39287" xr:uid="{00000000-0005-0000-0000-00003A520000}"/>
    <cellStyle name="Input 26 2 2 2 3 2 2 3 2" xfId="39288" xr:uid="{00000000-0005-0000-0000-00003B520000}"/>
    <cellStyle name="Input 26 2 2 2 3 2 2 4" xfId="39289" xr:uid="{00000000-0005-0000-0000-00003C520000}"/>
    <cellStyle name="Input 26 2 2 2 3 2 3" xfId="39290" xr:uid="{00000000-0005-0000-0000-00003D520000}"/>
    <cellStyle name="Input 26 2 2 2 3 2 3 2" xfId="39291" xr:uid="{00000000-0005-0000-0000-00003E520000}"/>
    <cellStyle name="Input 26 2 2 2 3 2 3 2 2" xfId="39292" xr:uid="{00000000-0005-0000-0000-00003F520000}"/>
    <cellStyle name="Input 26 2 2 2 3 2 3 3" xfId="39293" xr:uid="{00000000-0005-0000-0000-000040520000}"/>
    <cellStyle name="Input 26 2 2 2 3 2 4" xfId="39294" xr:uid="{00000000-0005-0000-0000-000041520000}"/>
    <cellStyle name="Input 26 2 2 2 3 2 4 2" xfId="39295" xr:uid="{00000000-0005-0000-0000-000042520000}"/>
    <cellStyle name="Input 26 2 2 2 3 2 5" xfId="39296" xr:uid="{00000000-0005-0000-0000-000043520000}"/>
    <cellStyle name="Input 26 2 2 2 3 3" xfId="39297" xr:uid="{00000000-0005-0000-0000-000044520000}"/>
    <cellStyle name="Input 26 2 2 2 3 3 2" xfId="39298" xr:uid="{00000000-0005-0000-0000-000045520000}"/>
    <cellStyle name="Input 26 2 2 2 3 3 2 2" xfId="39299" xr:uid="{00000000-0005-0000-0000-000046520000}"/>
    <cellStyle name="Input 26 2 2 2 3 3 2 2 2" xfId="39300" xr:uid="{00000000-0005-0000-0000-000047520000}"/>
    <cellStyle name="Input 26 2 2 2 3 3 2 3" xfId="39301" xr:uid="{00000000-0005-0000-0000-000048520000}"/>
    <cellStyle name="Input 26 2 2 2 3 3 3" xfId="39302" xr:uid="{00000000-0005-0000-0000-000049520000}"/>
    <cellStyle name="Input 26 2 2 2 3 3 3 2" xfId="39303" xr:uid="{00000000-0005-0000-0000-00004A520000}"/>
    <cellStyle name="Input 26 2 2 2 3 3 4" xfId="39304" xr:uid="{00000000-0005-0000-0000-00004B520000}"/>
    <cellStyle name="Input 26 2 2 2 3 4" xfId="39305" xr:uid="{00000000-0005-0000-0000-00004C520000}"/>
    <cellStyle name="Input 26 2 2 2 3 4 2" xfId="39306" xr:uid="{00000000-0005-0000-0000-00004D520000}"/>
    <cellStyle name="Input 26 2 2 2 3 5" xfId="39307" xr:uid="{00000000-0005-0000-0000-00004E520000}"/>
    <cellStyle name="Input 26 2 2 2 4" xfId="39308" xr:uid="{00000000-0005-0000-0000-00004F520000}"/>
    <cellStyle name="Input 26 2 2 2 4 2" xfId="39309" xr:uid="{00000000-0005-0000-0000-000050520000}"/>
    <cellStyle name="Input 26 2 2 2 4 2 2" xfId="39310" xr:uid="{00000000-0005-0000-0000-000051520000}"/>
    <cellStyle name="Input 26 2 2 2 4 2 2 2" xfId="39311" xr:uid="{00000000-0005-0000-0000-000052520000}"/>
    <cellStyle name="Input 26 2 2 2 4 2 2 2 2" xfId="39312" xr:uid="{00000000-0005-0000-0000-000053520000}"/>
    <cellStyle name="Input 26 2 2 2 4 2 2 3" xfId="39313" xr:uid="{00000000-0005-0000-0000-000054520000}"/>
    <cellStyle name="Input 26 2 2 2 4 2 3" xfId="39314" xr:uid="{00000000-0005-0000-0000-000055520000}"/>
    <cellStyle name="Input 26 2 2 2 4 2 3 2" xfId="39315" xr:uid="{00000000-0005-0000-0000-000056520000}"/>
    <cellStyle name="Input 26 2 2 2 4 2 4" xfId="39316" xr:uid="{00000000-0005-0000-0000-000057520000}"/>
    <cellStyle name="Input 26 2 2 2 4 3" xfId="39317" xr:uid="{00000000-0005-0000-0000-000058520000}"/>
    <cellStyle name="Input 26 2 2 2 4 3 2" xfId="39318" xr:uid="{00000000-0005-0000-0000-000059520000}"/>
    <cellStyle name="Input 26 2 2 2 4 3 2 2" xfId="39319" xr:uid="{00000000-0005-0000-0000-00005A520000}"/>
    <cellStyle name="Input 26 2 2 2 4 3 3" xfId="39320" xr:uid="{00000000-0005-0000-0000-00005B520000}"/>
    <cellStyle name="Input 26 2 2 2 4 4" xfId="39321" xr:uid="{00000000-0005-0000-0000-00005C520000}"/>
    <cellStyle name="Input 26 2 2 2 4 4 2" xfId="39322" xr:uid="{00000000-0005-0000-0000-00005D520000}"/>
    <cellStyle name="Input 26 2 2 2 4 5" xfId="39323" xr:uid="{00000000-0005-0000-0000-00005E520000}"/>
    <cellStyle name="Input 26 2 2 2 5" xfId="39324" xr:uid="{00000000-0005-0000-0000-00005F520000}"/>
    <cellStyle name="Input 26 2 2 2 5 2" xfId="39325" xr:uid="{00000000-0005-0000-0000-000060520000}"/>
    <cellStyle name="Input 26 2 2 2 5 2 2" xfId="39326" xr:uid="{00000000-0005-0000-0000-000061520000}"/>
    <cellStyle name="Input 26 2 2 2 5 2 2 2" xfId="39327" xr:uid="{00000000-0005-0000-0000-000062520000}"/>
    <cellStyle name="Input 26 2 2 2 5 2 3" xfId="39328" xr:uid="{00000000-0005-0000-0000-000063520000}"/>
    <cellStyle name="Input 26 2 2 2 5 3" xfId="39329" xr:uid="{00000000-0005-0000-0000-000064520000}"/>
    <cellStyle name="Input 26 2 2 2 5 3 2" xfId="39330" xr:uid="{00000000-0005-0000-0000-000065520000}"/>
    <cellStyle name="Input 26 2 2 2 5 4" xfId="39331" xr:uid="{00000000-0005-0000-0000-000066520000}"/>
    <cellStyle name="Input 26 2 2 2 6" xfId="39332" xr:uid="{00000000-0005-0000-0000-000067520000}"/>
    <cellStyle name="Input 26 2 2 2 6 2" xfId="39333" xr:uid="{00000000-0005-0000-0000-000068520000}"/>
    <cellStyle name="Input 26 2 2 2 7" xfId="39334" xr:uid="{00000000-0005-0000-0000-000069520000}"/>
    <cellStyle name="Input 26 2 2 3" xfId="39335" xr:uid="{00000000-0005-0000-0000-00006A520000}"/>
    <cellStyle name="Input 26 2 2 3 2" xfId="39336" xr:uid="{00000000-0005-0000-0000-00006B520000}"/>
    <cellStyle name="Input 26 2 2 3 2 2" xfId="39337" xr:uid="{00000000-0005-0000-0000-00006C520000}"/>
    <cellStyle name="Input 26 2 2 3 2 2 2" xfId="39338" xr:uid="{00000000-0005-0000-0000-00006D520000}"/>
    <cellStyle name="Input 26 2 2 3 2 2 2 2" xfId="39339" xr:uid="{00000000-0005-0000-0000-00006E520000}"/>
    <cellStyle name="Input 26 2 2 3 2 2 2 2 2" xfId="39340" xr:uid="{00000000-0005-0000-0000-00006F520000}"/>
    <cellStyle name="Input 26 2 2 3 2 2 2 2 2 2" xfId="39341" xr:uid="{00000000-0005-0000-0000-000070520000}"/>
    <cellStyle name="Input 26 2 2 3 2 2 2 2 3" xfId="39342" xr:uid="{00000000-0005-0000-0000-000071520000}"/>
    <cellStyle name="Input 26 2 2 3 2 2 2 3" xfId="39343" xr:uid="{00000000-0005-0000-0000-000072520000}"/>
    <cellStyle name="Input 26 2 2 3 2 2 2 3 2" xfId="39344" xr:uid="{00000000-0005-0000-0000-000073520000}"/>
    <cellStyle name="Input 26 2 2 3 2 2 2 4" xfId="39345" xr:uid="{00000000-0005-0000-0000-000074520000}"/>
    <cellStyle name="Input 26 2 2 3 2 2 3" xfId="39346" xr:uid="{00000000-0005-0000-0000-000075520000}"/>
    <cellStyle name="Input 26 2 2 3 2 2 3 2" xfId="39347" xr:uid="{00000000-0005-0000-0000-000076520000}"/>
    <cellStyle name="Input 26 2 2 3 2 2 3 2 2" xfId="39348" xr:uid="{00000000-0005-0000-0000-000077520000}"/>
    <cellStyle name="Input 26 2 2 3 2 2 3 3" xfId="39349" xr:uid="{00000000-0005-0000-0000-000078520000}"/>
    <cellStyle name="Input 26 2 2 3 2 2 4" xfId="39350" xr:uid="{00000000-0005-0000-0000-000079520000}"/>
    <cellStyle name="Input 26 2 2 3 2 2 4 2" xfId="39351" xr:uid="{00000000-0005-0000-0000-00007A520000}"/>
    <cellStyle name="Input 26 2 2 3 2 2 5" xfId="39352" xr:uid="{00000000-0005-0000-0000-00007B520000}"/>
    <cellStyle name="Input 26 2 2 3 2 3" xfId="39353" xr:uid="{00000000-0005-0000-0000-00007C520000}"/>
    <cellStyle name="Input 26 2 2 3 2 3 2" xfId="39354" xr:uid="{00000000-0005-0000-0000-00007D520000}"/>
    <cellStyle name="Input 26 2 2 3 2 3 2 2" xfId="39355" xr:uid="{00000000-0005-0000-0000-00007E520000}"/>
    <cellStyle name="Input 26 2 2 3 2 3 2 2 2" xfId="39356" xr:uid="{00000000-0005-0000-0000-00007F520000}"/>
    <cellStyle name="Input 26 2 2 3 2 3 2 3" xfId="39357" xr:uid="{00000000-0005-0000-0000-000080520000}"/>
    <cellStyle name="Input 26 2 2 3 2 3 3" xfId="39358" xr:uid="{00000000-0005-0000-0000-000081520000}"/>
    <cellStyle name="Input 26 2 2 3 2 3 3 2" xfId="39359" xr:uid="{00000000-0005-0000-0000-000082520000}"/>
    <cellStyle name="Input 26 2 2 3 2 3 4" xfId="39360" xr:uid="{00000000-0005-0000-0000-000083520000}"/>
    <cellStyle name="Input 26 2 2 3 2 4" xfId="39361" xr:uid="{00000000-0005-0000-0000-000084520000}"/>
    <cellStyle name="Input 26 2 2 3 2 4 2" xfId="39362" xr:uid="{00000000-0005-0000-0000-000085520000}"/>
    <cellStyle name="Input 26 2 2 3 2 5" xfId="39363" xr:uid="{00000000-0005-0000-0000-000086520000}"/>
    <cellStyle name="Input 26 2 2 3 3" xfId="39364" xr:uid="{00000000-0005-0000-0000-000087520000}"/>
    <cellStyle name="Input 26 2 2 3 3 2" xfId="39365" xr:uid="{00000000-0005-0000-0000-000088520000}"/>
    <cellStyle name="Input 26 2 2 3 3 2 2" xfId="39366" xr:uid="{00000000-0005-0000-0000-000089520000}"/>
    <cellStyle name="Input 26 2 2 3 3 2 2 2" xfId="39367" xr:uid="{00000000-0005-0000-0000-00008A520000}"/>
    <cellStyle name="Input 26 2 2 3 3 2 2 2 2" xfId="39368" xr:uid="{00000000-0005-0000-0000-00008B520000}"/>
    <cellStyle name="Input 26 2 2 3 3 2 2 3" xfId="39369" xr:uid="{00000000-0005-0000-0000-00008C520000}"/>
    <cellStyle name="Input 26 2 2 3 3 2 3" xfId="39370" xr:uid="{00000000-0005-0000-0000-00008D520000}"/>
    <cellStyle name="Input 26 2 2 3 3 2 3 2" xfId="39371" xr:uid="{00000000-0005-0000-0000-00008E520000}"/>
    <cellStyle name="Input 26 2 2 3 3 2 4" xfId="39372" xr:uid="{00000000-0005-0000-0000-00008F520000}"/>
    <cellStyle name="Input 26 2 2 3 3 3" xfId="39373" xr:uid="{00000000-0005-0000-0000-000090520000}"/>
    <cellStyle name="Input 26 2 2 3 3 3 2" xfId="39374" xr:uid="{00000000-0005-0000-0000-000091520000}"/>
    <cellStyle name="Input 26 2 2 3 3 3 2 2" xfId="39375" xr:uid="{00000000-0005-0000-0000-000092520000}"/>
    <cellStyle name="Input 26 2 2 3 3 3 3" xfId="39376" xr:uid="{00000000-0005-0000-0000-000093520000}"/>
    <cellStyle name="Input 26 2 2 3 3 4" xfId="39377" xr:uid="{00000000-0005-0000-0000-000094520000}"/>
    <cellStyle name="Input 26 2 2 3 3 4 2" xfId="39378" xr:uid="{00000000-0005-0000-0000-000095520000}"/>
    <cellStyle name="Input 26 2 2 3 3 5" xfId="39379" xr:uid="{00000000-0005-0000-0000-000096520000}"/>
    <cellStyle name="Input 26 2 2 3 4" xfId="39380" xr:uid="{00000000-0005-0000-0000-000097520000}"/>
    <cellStyle name="Input 26 2 2 3 4 2" xfId="39381" xr:uid="{00000000-0005-0000-0000-000098520000}"/>
    <cellStyle name="Input 26 2 2 3 4 2 2" xfId="39382" xr:uid="{00000000-0005-0000-0000-000099520000}"/>
    <cellStyle name="Input 26 2 2 3 4 2 2 2" xfId="39383" xr:uid="{00000000-0005-0000-0000-00009A520000}"/>
    <cellStyle name="Input 26 2 2 3 4 2 3" xfId="39384" xr:uid="{00000000-0005-0000-0000-00009B520000}"/>
    <cellStyle name="Input 26 2 2 3 4 3" xfId="39385" xr:uid="{00000000-0005-0000-0000-00009C520000}"/>
    <cellStyle name="Input 26 2 2 3 4 3 2" xfId="39386" xr:uid="{00000000-0005-0000-0000-00009D520000}"/>
    <cellStyle name="Input 26 2 2 3 4 4" xfId="39387" xr:uid="{00000000-0005-0000-0000-00009E520000}"/>
    <cellStyle name="Input 26 2 2 3 5" xfId="39388" xr:uid="{00000000-0005-0000-0000-00009F520000}"/>
    <cellStyle name="Input 26 2 2 3 5 2" xfId="39389" xr:uid="{00000000-0005-0000-0000-0000A0520000}"/>
    <cellStyle name="Input 26 2 2 3 6" xfId="39390" xr:uid="{00000000-0005-0000-0000-0000A1520000}"/>
    <cellStyle name="Input 26 2 2 4" xfId="39391" xr:uid="{00000000-0005-0000-0000-0000A2520000}"/>
    <cellStyle name="Input 26 2 2 4 2" xfId="39392" xr:uid="{00000000-0005-0000-0000-0000A3520000}"/>
    <cellStyle name="Input 26 2 2 4 2 2" xfId="39393" xr:uid="{00000000-0005-0000-0000-0000A4520000}"/>
    <cellStyle name="Input 26 2 2 4 2 2 2" xfId="39394" xr:uid="{00000000-0005-0000-0000-0000A5520000}"/>
    <cellStyle name="Input 26 2 2 4 2 2 2 2" xfId="39395" xr:uid="{00000000-0005-0000-0000-0000A6520000}"/>
    <cellStyle name="Input 26 2 2 4 2 2 3" xfId="39396" xr:uid="{00000000-0005-0000-0000-0000A7520000}"/>
    <cellStyle name="Input 26 2 2 4 2 2 3 2" xfId="39397" xr:uid="{00000000-0005-0000-0000-0000A8520000}"/>
    <cellStyle name="Input 26 2 2 4 2 2 4" xfId="39398" xr:uid="{00000000-0005-0000-0000-0000A9520000}"/>
    <cellStyle name="Input 26 2 2 4 2 3" xfId="39399" xr:uid="{00000000-0005-0000-0000-0000AA520000}"/>
    <cellStyle name="Input 26 2 2 4 2 3 2" xfId="39400" xr:uid="{00000000-0005-0000-0000-0000AB520000}"/>
    <cellStyle name="Input 26 2 2 4 2 4" xfId="39401" xr:uid="{00000000-0005-0000-0000-0000AC520000}"/>
    <cellStyle name="Input 26 2 2 4 2 4 2" xfId="39402" xr:uid="{00000000-0005-0000-0000-0000AD520000}"/>
    <cellStyle name="Input 26 2 2 4 2 5" xfId="39403" xr:uid="{00000000-0005-0000-0000-0000AE520000}"/>
    <cellStyle name="Input 26 2 2 4 3" xfId="39404" xr:uid="{00000000-0005-0000-0000-0000AF520000}"/>
    <cellStyle name="Input 26 2 2 4 3 2" xfId="39405" xr:uid="{00000000-0005-0000-0000-0000B0520000}"/>
    <cellStyle name="Input 26 2 2 4 3 2 2" xfId="39406" xr:uid="{00000000-0005-0000-0000-0000B1520000}"/>
    <cellStyle name="Input 26 2 2 4 3 3" xfId="39407" xr:uid="{00000000-0005-0000-0000-0000B2520000}"/>
    <cellStyle name="Input 26 2 2 4 4" xfId="39408" xr:uid="{00000000-0005-0000-0000-0000B3520000}"/>
    <cellStyle name="Input 26 2 2 4 4 2" xfId="39409" xr:uid="{00000000-0005-0000-0000-0000B4520000}"/>
    <cellStyle name="Input 26 2 2 4 5" xfId="39410" xr:uid="{00000000-0005-0000-0000-0000B5520000}"/>
    <cellStyle name="Input 26 2 2 5" xfId="39411" xr:uid="{00000000-0005-0000-0000-0000B6520000}"/>
    <cellStyle name="Input 26 2 2 5 2" xfId="39412" xr:uid="{00000000-0005-0000-0000-0000B7520000}"/>
    <cellStyle name="Input 26 2 2 5 2 2" xfId="39413" xr:uid="{00000000-0005-0000-0000-0000B8520000}"/>
    <cellStyle name="Input 26 2 2 5 2 2 2" xfId="39414" xr:uid="{00000000-0005-0000-0000-0000B9520000}"/>
    <cellStyle name="Input 26 2 2 5 2 3" xfId="39415" xr:uid="{00000000-0005-0000-0000-0000BA520000}"/>
    <cellStyle name="Input 26 2 2 5 3" xfId="39416" xr:uid="{00000000-0005-0000-0000-0000BB520000}"/>
    <cellStyle name="Input 26 2 2 5 3 2" xfId="39417" xr:uid="{00000000-0005-0000-0000-0000BC520000}"/>
    <cellStyle name="Input 26 2 2 5 4" xfId="39418" xr:uid="{00000000-0005-0000-0000-0000BD520000}"/>
    <cellStyle name="Input 26 2 2 6" xfId="39419" xr:uid="{00000000-0005-0000-0000-0000BE520000}"/>
    <cellStyle name="Input 26 2 2 6 2" xfId="39420" xr:uid="{00000000-0005-0000-0000-0000BF520000}"/>
    <cellStyle name="Input 26 2 2 6 2 2" xfId="39421" xr:uid="{00000000-0005-0000-0000-0000C0520000}"/>
    <cellStyle name="Input 26 2 2 6 3" xfId="39422" xr:uid="{00000000-0005-0000-0000-0000C1520000}"/>
    <cellStyle name="Input 26 2 2 7" xfId="39423" xr:uid="{00000000-0005-0000-0000-0000C2520000}"/>
    <cellStyle name="Input 26 2 2 7 2" xfId="39424" xr:uid="{00000000-0005-0000-0000-0000C3520000}"/>
    <cellStyle name="Input 26 2 2 8" xfId="39425" xr:uid="{00000000-0005-0000-0000-0000C4520000}"/>
    <cellStyle name="Input 26 2 3" xfId="39426" xr:uid="{00000000-0005-0000-0000-0000C5520000}"/>
    <cellStyle name="Input 26 2 3 2" xfId="39427" xr:uid="{00000000-0005-0000-0000-0000C6520000}"/>
    <cellStyle name="Input 26 2 3 2 2" xfId="39428" xr:uid="{00000000-0005-0000-0000-0000C7520000}"/>
    <cellStyle name="Input 26 2 3 2 2 2" xfId="39429" xr:uid="{00000000-0005-0000-0000-0000C8520000}"/>
    <cellStyle name="Input 26 2 3 2 2 2 2" xfId="39430" xr:uid="{00000000-0005-0000-0000-0000C9520000}"/>
    <cellStyle name="Input 26 2 3 2 2 3" xfId="39431" xr:uid="{00000000-0005-0000-0000-0000CA520000}"/>
    <cellStyle name="Input 26 2 3 2 3" xfId="39432" xr:uid="{00000000-0005-0000-0000-0000CB520000}"/>
    <cellStyle name="Input 26 2 3 2 3 2" xfId="39433" xr:uid="{00000000-0005-0000-0000-0000CC520000}"/>
    <cellStyle name="Input 26 2 3 2 4" xfId="39434" xr:uid="{00000000-0005-0000-0000-0000CD520000}"/>
    <cellStyle name="Input 26 2 3 3" xfId="39435" xr:uid="{00000000-0005-0000-0000-0000CE520000}"/>
    <cellStyle name="Input 26 2 3 3 2" xfId="39436" xr:uid="{00000000-0005-0000-0000-0000CF520000}"/>
    <cellStyle name="Input 26 2 3 3 2 2" xfId="39437" xr:uid="{00000000-0005-0000-0000-0000D0520000}"/>
    <cellStyle name="Input 26 2 3 3 3" xfId="39438" xr:uid="{00000000-0005-0000-0000-0000D1520000}"/>
    <cellStyle name="Input 26 2 3 4" xfId="39439" xr:uid="{00000000-0005-0000-0000-0000D2520000}"/>
    <cellStyle name="Input 26 2 4" xfId="39440" xr:uid="{00000000-0005-0000-0000-0000D3520000}"/>
    <cellStyle name="Input 26 2 4 2" xfId="39441" xr:uid="{00000000-0005-0000-0000-0000D4520000}"/>
    <cellStyle name="Input 26 2 4 2 2" xfId="39442" xr:uid="{00000000-0005-0000-0000-0000D5520000}"/>
    <cellStyle name="Input 26 2 4 2 2 2" xfId="39443" xr:uid="{00000000-0005-0000-0000-0000D6520000}"/>
    <cellStyle name="Input 26 2 4 2 3" xfId="39444" xr:uid="{00000000-0005-0000-0000-0000D7520000}"/>
    <cellStyle name="Input 26 2 4 3" xfId="39445" xr:uid="{00000000-0005-0000-0000-0000D8520000}"/>
    <cellStyle name="Input 26 2 4 3 2" xfId="39446" xr:uid="{00000000-0005-0000-0000-0000D9520000}"/>
    <cellStyle name="Input 26 2 4 4" xfId="39447" xr:uid="{00000000-0005-0000-0000-0000DA520000}"/>
    <cellStyle name="Input 26 2 5" xfId="39448" xr:uid="{00000000-0005-0000-0000-0000DB520000}"/>
    <cellStyle name="Input 26 2 5 2" xfId="39449" xr:uid="{00000000-0005-0000-0000-0000DC520000}"/>
    <cellStyle name="Input 26 2 5 2 2" xfId="39450" xr:uid="{00000000-0005-0000-0000-0000DD520000}"/>
    <cellStyle name="Input 26 2 5 3" xfId="39451" xr:uid="{00000000-0005-0000-0000-0000DE520000}"/>
    <cellStyle name="Input 26 2 6" xfId="39452" xr:uid="{00000000-0005-0000-0000-0000DF520000}"/>
    <cellStyle name="Input 26 2 6 2" xfId="39453" xr:uid="{00000000-0005-0000-0000-0000E0520000}"/>
    <cellStyle name="Input 26 2 7" xfId="39454" xr:uid="{00000000-0005-0000-0000-0000E1520000}"/>
    <cellStyle name="Input 26 3" xfId="7576" xr:uid="{00000000-0005-0000-0000-0000E2520000}"/>
    <cellStyle name="Input 26 3 2" xfId="7577" xr:uid="{00000000-0005-0000-0000-0000E3520000}"/>
    <cellStyle name="Input 26 3 2 2" xfId="39455" xr:uid="{00000000-0005-0000-0000-0000E4520000}"/>
    <cellStyle name="Input 26 3 2 2 2" xfId="39456" xr:uid="{00000000-0005-0000-0000-0000E5520000}"/>
    <cellStyle name="Input 26 3 2 2 2 2" xfId="39457" xr:uid="{00000000-0005-0000-0000-0000E6520000}"/>
    <cellStyle name="Input 26 3 2 2 3" xfId="39458" xr:uid="{00000000-0005-0000-0000-0000E7520000}"/>
    <cellStyle name="Input 26 3 2 3" xfId="39459" xr:uid="{00000000-0005-0000-0000-0000E8520000}"/>
    <cellStyle name="Input 26 3 2 3 2" xfId="39460" xr:uid="{00000000-0005-0000-0000-0000E9520000}"/>
    <cellStyle name="Input 26 3 2 4" xfId="39461" xr:uid="{00000000-0005-0000-0000-0000EA520000}"/>
    <cellStyle name="Input 26 3 3" xfId="39462" xr:uid="{00000000-0005-0000-0000-0000EB520000}"/>
    <cellStyle name="Input 26 3 3 2" xfId="39463" xr:uid="{00000000-0005-0000-0000-0000EC520000}"/>
    <cellStyle name="Input 26 3 3 2 2" xfId="39464" xr:uid="{00000000-0005-0000-0000-0000ED520000}"/>
    <cellStyle name="Input 26 3 3 3" xfId="39465" xr:uid="{00000000-0005-0000-0000-0000EE520000}"/>
    <cellStyle name="Input 26 3 4" xfId="39466" xr:uid="{00000000-0005-0000-0000-0000EF520000}"/>
    <cellStyle name="Input 26 4" xfId="7578" xr:uid="{00000000-0005-0000-0000-0000F0520000}"/>
    <cellStyle name="Input 26 4 2" xfId="39467" xr:uid="{00000000-0005-0000-0000-0000F1520000}"/>
    <cellStyle name="Input 26 4 2 2" xfId="39468" xr:uid="{00000000-0005-0000-0000-0000F2520000}"/>
    <cellStyle name="Input 26 4 2 2 2" xfId="39469" xr:uid="{00000000-0005-0000-0000-0000F3520000}"/>
    <cellStyle name="Input 26 4 2 3" xfId="39470" xr:uid="{00000000-0005-0000-0000-0000F4520000}"/>
    <cellStyle name="Input 26 4 3" xfId="39471" xr:uid="{00000000-0005-0000-0000-0000F5520000}"/>
    <cellStyle name="Input 26 4 3 2" xfId="39472" xr:uid="{00000000-0005-0000-0000-0000F6520000}"/>
    <cellStyle name="Input 26 4 4" xfId="39473" xr:uid="{00000000-0005-0000-0000-0000F7520000}"/>
    <cellStyle name="Input 26 5" xfId="7579" xr:uid="{00000000-0005-0000-0000-0000F8520000}"/>
    <cellStyle name="Input 26 5 2" xfId="39474" xr:uid="{00000000-0005-0000-0000-0000F9520000}"/>
    <cellStyle name="Input 26 5 2 2" xfId="39475" xr:uid="{00000000-0005-0000-0000-0000FA520000}"/>
    <cellStyle name="Input 26 5 3" xfId="39476" xr:uid="{00000000-0005-0000-0000-0000FB520000}"/>
    <cellStyle name="Input 26 6" xfId="39477" xr:uid="{00000000-0005-0000-0000-0000FC520000}"/>
    <cellStyle name="Input 26 6 2" xfId="39478" xr:uid="{00000000-0005-0000-0000-0000FD520000}"/>
    <cellStyle name="Input 26 7" xfId="39479" xr:uid="{00000000-0005-0000-0000-0000FE520000}"/>
    <cellStyle name="Input 27" xfId="7580" xr:uid="{00000000-0005-0000-0000-0000FF520000}"/>
    <cellStyle name="Input 27 2" xfId="7581" xr:uid="{00000000-0005-0000-0000-000000530000}"/>
    <cellStyle name="Input 27 2 2" xfId="7582" xr:uid="{00000000-0005-0000-0000-000001530000}"/>
    <cellStyle name="Input 27 2 2 2" xfId="39480" xr:uid="{00000000-0005-0000-0000-000002530000}"/>
    <cellStyle name="Input 27 2 2 2 2" xfId="39481" xr:uid="{00000000-0005-0000-0000-000003530000}"/>
    <cellStyle name="Input 27 2 2 2 2 2" xfId="39482" xr:uid="{00000000-0005-0000-0000-000004530000}"/>
    <cellStyle name="Input 27 2 2 2 2 2 2" xfId="39483" xr:uid="{00000000-0005-0000-0000-000005530000}"/>
    <cellStyle name="Input 27 2 2 2 2 2 2 2" xfId="39484" xr:uid="{00000000-0005-0000-0000-000006530000}"/>
    <cellStyle name="Input 27 2 2 2 2 2 2 2 2" xfId="39485" xr:uid="{00000000-0005-0000-0000-000007530000}"/>
    <cellStyle name="Input 27 2 2 2 2 2 2 2 2 2" xfId="39486" xr:uid="{00000000-0005-0000-0000-000008530000}"/>
    <cellStyle name="Input 27 2 2 2 2 2 2 2 3" xfId="39487" xr:uid="{00000000-0005-0000-0000-000009530000}"/>
    <cellStyle name="Input 27 2 2 2 2 2 2 3" xfId="39488" xr:uid="{00000000-0005-0000-0000-00000A530000}"/>
    <cellStyle name="Input 27 2 2 2 2 2 2 3 2" xfId="39489" xr:uid="{00000000-0005-0000-0000-00000B530000}"/>
    <cellStyle name="Input 27 2 2 2 2 2 2 4" xfId="39490" xr:uid="{00000000-0005-0000-0000-00000C530000}"/>
    <cellStyle name="Input 27 2 2 2 2 2 3" xfId="39491" xr:uid="{00000000-0005-0000-0000-00000D530000}"/>
    <cellStyle name="Input 27 2 2 2 2 2 3 2" xfId="39492" xr:uid="{00000000-0005-0000-0000-00000E530000}"/>
    <cellStyle name="Input 27 2 2 2 2 2 3 2 2" xfId="39493" xr:uid="{00000000-0005-0000-0000-00000F530000}"/>
    <cellStyle name="Input 27 2 2 2 2 2 3 3" xfId="39494" xr:uid="{00000000-0005-0000-0000-000010530000}"/>
    <cellStyle name="Input 27 2 2 2 2 2 4" xfId="39495" xr:uid="{00000000-0005-0000-0000-000011530000}"/>
    <cellStyle name="Input 27 2 2 2 2 3" xfId="39496" xr:uid="{00000000-0005-0000-0000-000012530000}"/>
    <cellStyle name="Input 27 2 2 2 2 3 2" xfId="39497" xr:uid="{00000000-0005-0000-0000-000013530000}"/>
    <cellStyle name="Input 27 2 2 2 2 3 2 2" xfId="39498" xr:uid="{00000000-0005-0000-0000-000014530000}"/>
    <cellStyle name="Input 27 2 2 2 2 3 2 2 2" xfId="39499" xr:uid="{00000000-0005-0000-0000-000015530000}"/>
    <cellStyle name="Input 27 2 2 2 2 3 2 3" xfId="39500" xr:uid="{00000000-0005-0000-0000-000016530000}"/>
    <cellStyle name="Input 27 2 2 2 2 3 3" xfId="39501" xr:uid="{00000000-0005-0000-0000-000017530000}"/>
    <cellStyle name="Input 27 2 2 2 2 3 3 2" xfId="39502" xr:uid="{00000000-0005-0000-0000-000018530000}"/>
    <cellStyle name="Input 27 2 2 2 2 3 4" xfId="39503" xr:uid="{00000000-0005-0000-0000-000019530000}"/>
    <cellStyle name="Input 27 2 2 2 2 4" xfId="39504" xr:uid="{00000000-0005-0000-0000-00001A530000}"/>
    <cellStyle name="Input 27 2 2 2 2 4 2" xfId="39505" xr:uid="{00000000-0005-0000-0000-00001B530000}"/>
    <cellStyle name="Input 27 2 2 2 2 4 2 2" xfId="39506" xr:uid="{00000000-0005-0000-0000-00001C530000}"/>
    <cellStyle name="Input 27 2 2 2 2 4 3" xfId="39507" xr:uid="{00000000-0005-0000-0000-00001D530000}"/>
    <cellStyle name="Input 27 2 2 2 2 5" xfId="39508" xr:uid="{00000000-0005-0000-0000-00001E530000}"/>
    <cellStyle name="Input 27 2 2 2 3" xfId="39509" xr:uid="{00000000-0005-0000-0000-00001F530000}"/>
    <cellStyle name="Input 27 2 2 2 3 2" xfId="39510" xr:uid="{00000000-0005-0000-0000-000020530000}"/>
    <cellStyle name="Input 27 2 2 2 3 2 2" xfId="39511" xr:uid="{00000000-0005-0000-0000-000021530000}"/>
    <cellStyle name="Input 27 2 2 2 3 2 2 2" xfId="39512" xr:uid="{00000000-0005-0000-0000-000022530000}"/>
    <cellStyle name="Input 27 2 2 2 3 2 2 2 2" xfId="39513" xr:uid="{00000000-0005-0000-0000-000023530000}"/>
    <cellStyle name="Input 27 2 2 2 3 2 2 3" xfId="39514" xr:uid="{00000000-0005-0000-0000-000024530000}"/>
    <cellStyle name="Input 27 2 2 2 3 2 3" xfId="39515" xr:uid="{00000000-0005-0000-0000-000025530000}"/>
    <cellStyle name="Input 27 2 2 2 3 2 3 2" xfId="39516" xr:uid="{00000000-0005-0000-0000-000026530000}"/>
    <cellStyle name="Input 27 2 2 2 3 2 4" xfId="39517" xr:uid="{00000000-0005-0000-0000-000027530000}"/>
    <cellStyle name="Input 27 2 2 2 3 3" xfId="39518" xr:uid="{00000000-0005-0000-0000-000028530000}"/>
    <cellStyle name="Input 27 2 2 2 3 3 2" xfId="39519" xr:uid="{00000000-0005-0000-0000-000029530000}"/>
    <cellStyle name="Input 27 2 2 2 3 3 2 2" xfId="39520" xr:uid="{00000000-0005-0000-0000-00002A530000}"/>
    <cellStyle name="Input 27 2 2 2 3 3 3" xfId="39521" xr:uid="{00000000-0005-0000-0000-00002B530000}"/>
    <cellStyle name="Input 27 2 2 2 3 4" xfId="39522" xr:uid="{00000000-0005-0000-0000-00002C530000}"/>
    <cellStyle name="Input 27 2 2 2 4" xfId="39523" xr:uid="{00000000-0005-0000-0000-00002D530000}"/>
    <cellStyle name="Input 27 2 2 2 4 2" xfId="39524" xr:uid="{00000000-0005-0000-0000-00002E530000}"/>
    <cellStyle name="Input 27 2 2 2 4 2 2" xfId="39525" xr:uid="{00000000-0005-0000-0000-00002F530000}"/>
    <cellStyle name="Input 27 2 2 2 4 2 2 2" xfId="39526" xr:uid="{00000000-0005-0000-0000-000030530000}"/>
    <cellStyle name="Input 27 2 2 2 4 2 3" xfId="39527" xr:uid="{00000000-0005-0000-0000-000031530000}"/>
    <cellStyle name="Input 27 2 2 2 4 3" xfId="39528" xr:uid="{00000000-0005-0000-0000-000032530000}"/>
    <cellStyle name="Input 27 2 2 2 4 3 2" xfId="39529" xr:uid="{00000000-0005-0000-0000-000033530000}"/>
    <cellStyle name="Input 27 2 2 2 4 4" xfId="39530" xr:uid="{00000000-0005-0000-0000-000034530000}"/>
    <cellStyle name="Input 27 2 2 2 5" xfId="39531" xr:uid="{00000000-0005-0000-0000-000035530000}"/>
    <cellStyle name="Input 27 2 2 2 5 2" xfId="39532" xr:uid="{00000000-0005-0000-0000-000036530000}"/>
    <cellStyle name="Input 27 2 2 2 5 2 2" xfId="39533" xr:uid="{00000000-0005-0000-0000-000037530000}"/>
    <cellStyle name="Input 27 2 2 2 5 3" xfId="39534" xr:uid="{00000000-0005-0000-0000-000038530000}"/>
    <cellStyle name="Input 27 2 2 2 6" xfId="39535" xr:uid="{00000000-0005-0000-0000-000039530000}"/>
    <cellStyle name="Input 27 2 2 3" xfId="39536" xr:uid="{00000000-0005-0000-0000-00003A530000}"/>
    <cellStyle name="Input 27 2 2 3 2" xfId="39537" xr:uid="{00000000-0005-0000-0000-00003B530000}"/>
    <cellStyle name="Input 27 2 2 3 2 2" xfId="39538" xr:uid="{00000000-0005-0000-0000-00003C530000}"/>
    <cellStyle name="Input 27 2 2 3 2 2 2" xfId="39539" xr:uid="{00000000-0005-0000-0000-00003D530000}"/>
    <cellStyle name="Input 27 2 2 3 2 2 2 2" xfId="39540" xr:uid="{00000000-0005-0000-0000-00003E530000}"/>
    <cellStyle name="Input 27 2 2 3 2 2 2 2 2" xfId="39541" xr:uid="{00000000-0005-0000-0000-00003F530000}"/>
    <cellStyle name="Input 27 2 2 3 2 2 2 3" xfId="39542" xr:uid="{00000000-0005-0000-0000-000040530000}"/>
    <cellStyle name="Input 27 2 2 3 2 2 3" xfId="39543" xr:uid="{00000000-0005-0000-0000-000041530000}"/>
    <cellStyle name="Input 27 2 2 3 2 2 3 2" xfId="39544" xr:uid="{00000000-0005-0000-0000-000042530000}"/>
    <cellStyle name="Input 27 2 2 3 2 2 4" xfId="39545" xr:uid="{00000000-0005-0000-0000-000043530000}"/>
    <cellStyle name="Input 27 2 2 3 2 3" xfId="39546" xr:uid="{00000000-0005-0000-0000-000044530000}"/>
    <cellStyle name="Input 27 2 2 3 2 3 2" xfId="39547" xr:uid="{00000000-0005-0000-0000-000045530000}"/>
    <cellStyle name="Input 27 2 2 3 2 3 2 2" xfId="39548" xr:uid="{00000000-0005-0000-0000-000046530000}"/>
    <cellStyle name="Input 27 2 2 3 2 3 3" xfId="39549" xr:uid="{00000000-0005-0000-0000-000047530000}"/>
    <cellStyle name="Input 27 2 2 3 2 4" xfId="39550" xr:uid="{00000000-0005-0000-0000-000048530000}"/>
    <cellStyle name="Input 27 2 2 3 3" xfId="39551" xr:uid="{00000000-0005-0000-0000-000049530000}"/>
    <cellStyle name="Input 27 2 2 3 3 2" xfId="39552" xr:uid="{00000000-0005-0000-0000-00004A530000}"/>
    <cellStyle name="Input 27 2 2 3 3 2 2" xfId="39553" xr:uid="{00000000-0005-0000-0000-00004B530000}"/>
    <cellStyle name="Input 27 2 2 3 3 2 2 2" xfId="39554" xr:uid="{00000000-0005-0000-0000-00004C530000}"/>
    <cellStyle name="Input 27 2 2 3 3 2 3" xfId="39555" xr:uid="{00000000-0005-0000-0000-00004D530000}"/>
    <cellStyle name="Input 27 2 2 3 3 3" xfId="39556" xr:uid="{00000000-0005-0000-0000-00004E530000}"/>
    <cellStyle name="Input 27 2 2 3 3 3 2" xfId="39557" xr:uid="{00000000-0005-0000-0000-00004F530000}"/>
    <cellStyle name="Input 27 2 2 3 3 4" xfId="39558" xr:uid="{00000000-0005-0000-0000-000050530000}"/>
    <cellStyle name="Input 27 2 2 3 4" xfId="39559" xr:uid="{00000000-0005-0000-0000-000051530000}"/>
    <cellStyle name="Input 27 2 2 3 4 2" xfId="39560" xr:uid="{00000000-0005-0000-0000-000052530000}"/>
    <cellStyle name="Input 27 2 2 3 4 2 2" xfId="39561" xr:uid="{00000000-0005-0000-0000-000053530000}"/>
    <cellStyle name="Input 27 2 2 3 4 3" xfId="39562" xr:uid="{00000000-0005-0000-0000-000054530000}"/>
    <cellStyle name="Input 27 2 2 3 5" xfId="39563" xr:uid="{00000000-0005-0000-0000-000055530000}"/>
    <cellStyle name="Input 27 2 2 4" xfId="39564" xr:uid="{00000000-0005-0000-0000-000056530000}"/>
    <cellStyle name="Input 27 2 2 4 2" xfId="39565" xr:uid="{00000000-0005-0000-0000-000057530000}"/>
    <cellStyle name="Input 27 2 2 4 2 2" xfId="39566" xr:uid="{00000000-0005-0000-0000-000058530000}"/>
    <cellStyle name="Input 27 2 2 4 2 2 2" xfId="39567" xr:uid="{00000000-0005-0000-0000-000059530000}"/>
    <cellStyle name="Input 27 2 2 4 2 2 2 2" xfId="39568" xr:uid="{00000000-0005-0000-0000-00005A530000}"/>
    <cellStyle name="Input 27 2 2 4 2 2 3" xfId="39569" xr:uid="{00000000-0005-0000-0000-00005B530000}"/>
    <cellStyle name="Input 27 2 2 4 2 3" xfId="39570" xr:uid="{00000000-0005-0000-0000-00005C530000}"/>
    <cellStyle name="Input 27 2 2 4 2 3 2" xfId="39571" xr:uid="{00000000-0005-0000-0000-00005D530000}"/>
    <cellStyle name="Input 27 2 2 4 2 4" xfId="39572" xr:uid="{00000000-0005-0000-0000-00005E530000}"/>
    <cellStyle name="Input 27 2 2 4 3" xfId="39573" xr:uid="{00000000-0005-0000-0000-00005F530000}"/>
    <cellStyle name="Input 27 2 2 4 3 2" xfId="39574" xr:uid="{00000000-0005-0000-0000-000060530000}"/>
    <cellStyle name="Input 27 2 2 4 3 2 2" xfId="39575" xr:uid="{00000000-0005-0000-0000-000061530000}"/>
    <cellStyle name="Input 27 2 2 4 3 3" xfId="39576" xr:uid="{00000000-0005-0000-0000-000062530000}"/>
    <cellStyle name="Input 27 2 2 4 4" xfId="39577" xr:uid="{00000000-0005-0000-0000-000063530000}"/>
    <cellStyle name="Input 27 2 2 5" xfId="39578" xr:uid="{00000000-0005-0000-0000-000064530000}"/>
    <cellStyle name="Input 27 2 2 5 2" xfId="39579" xr:uid="{00000000-0005-0000-0000-000065530000}"/>
    <cellStyle name="Input 27 2 2 5 2 2" xfId="39580" xr:uid="{00000000-0005-0000-0000-000066530000}"/>
    <cellStyle name="Input 27 2 2 5 2 2 2" xfId="39581" xr:uid="{00000000-0005-0000-0000-000067530000}"/>
    <cellStyle name="Input 27 2 2 5 2 3" xfId="39582" xr:uid="{00000000-0005-0000-0000-000068530000}"/>
    <cellStyle name="Input 27 2 2 5 3" xfId="39583" xr:uid="{00000000-0005-0000-0000-000069530000}"/>
    <cellStyle name="Input 27 2 2 5 3 2" xfId="39584" xr:uid="{00000000-0005-0000-0000-00006A530000}"/>
    <cellStyle name="Input 27 2 2 5 4" xfId="39585" xr:uid="{00000000-0005-0000-0000-00006B530000}"/>
    <cellStyle name="Input 27 2 2 6" xfId="39586" xr:uid="{00000000-0005-0000-0000-00006C530000}"/>
    <cellStyle name="Input 27 2 2 6 2" xfId="39587" xr:uid="{00000000-0005-0000-0000-00006D530000}"/>
    <cellStyle name="Input 27 2 2 6 2 2" xfId="39588" xr:uid="{00000000-0005-0000-0000-00006E530000}"/>
    <cellStyle name="Input 27 2 2 6 3" xfId="39589" xr:uid="{00000000-0005-0000-0000-00006F530000}"/>
    <cellStyle name="Input 27 2 2 7" xfId="39590" xr:uid="{00000000-0005-0000-0000-000070530000}"/>
    <cellStyle name="Input 27 2 3" xfId="39591" xr:uid="{00000000-0005-0000-0000-000071530000}"/>
    <cellStyle name="Input 27 2 3 2" xfId="39592" xr:uid="{00000000-0005-0000-0000-000072530000}"/>
    <cellStyle name="Input 27 2 3 2 2" xfId="39593" xr:uid="{00000000-0005-0000-0000-000073530000}"/>
    <cellStyle name="Input 27 2 3 2 2 2" xfId="39594" xr:uid="{00000000-0005-0000-0000-000074530000}"/>
    <cellStyle name="Input 27 2 3 2 2 2 2" xfId="39595" xr:uid="{00000000-0005-0000-0000-000075530000}"/>
    <cellStyle name="Input 27 2 3 2 2 3" xfId="39596" xr:uid="{00000000-0005-0000-0000-000076530000}"/>
    <cellStyle name="Input 27 2 3 2 3" xfId="39597" xr:uid="{00000000-0005-0000-0000-000077530000}"/>
    <cellStyle name="Input 27 2 3 2 3 2" xfId="39598" xr:uid="{00000000-0005-0000-0000-000078530000}"/>
    <cellStyle name="Input 27 2 3 2 4" xfId="39599" xr:uid="{00000000-0005-0000-0000-000079530000}"/>
    <cellStyle name="Input 27 2 3 3" xfId="39600" xr:uid="{00000000-0005-0000-0000-00007A530000}"/>
    <cellStyle name="Input 27 2 3 3 2" xfId="39601" xr:uid="{00000000-0005-0000-0000-00007B530000}"/>
    <cellStyle name="Input 27 2 3 3 2 2" xfId="39602" xr:uid="{00000000-0005-0000-0000-00007C530000}"/>
    <cellStyle name="Input 27 2 3 3 3" xfId="39603" xr:uid="{00000000-0005-0000-0000-00007D530000}"/>
    <cellStyle name="Input 27 2 3 4" xfId="39604" xr:uid="{00000000-0005-0000-0000-00007E530000}"/>
    <cellStyle name="Input 27 2 4" xfId="39605" xr:uid="{00000000-0005-0000-0000-00007F530000}"/>
    <cellStyle name="Input 27 2 4 2" xfId="39606" xr:uid="{00000000-0005-0000-0000-000080530000}"/>
    <cellStyle name="Input 27 2 4 2 2" xfId="39607" xr:uid="{00000000-0005-0000-0000-000081530000}"/>
    <cellStyle name="Input 27 2 4 2 2 2" xfId="39608" xr:uid="{00000000-0005-0000-0000-000082530000}"/>
    <cellStyle name="Input 27 2 4 2 3" xfId="39609" xr:uid="{00000000-0005-0000-0000-000083530000}"/>
    <cellStyle name="Input 27 2 4 3" xfId="39610" xr:uid="{00000000-0005-0000-0000-000084530000}"/>
    <cellStyle name="Input 27 2 4 3 2" xfId="39611" xr:uid="{00000000-0005-0000-0000-000085530000}"/>
    <cellStyle name="Input 27 2 4 4" xfId="39612" xr:uid="{00000000-0005-0000-0000-000086530000}"/>
    <cellStyle name="Input 27 2 5" xfId="39613" xr:uid="{00000000-0005-0000-0000-000087530000}"/>
    <cellStyle name="Input 27 2 5 2" xfId="39614" xr:uid="{00000000-0005-0000-0000-000088530000}"/>
    <cellStyle name="Input 27 2 5 2 2" xfId="39615" xr:uid="{00000000-0005-0000-0000-000089530000}"/>
    <cellStyle name="Input 27 2 5 3" xfId="39616" xr:uid="{00000000-0005-0000-0000-00008A530000}"/>
    <cellStyle name="Input 27 2 6" xfId="39617" xr:uid="{00000000-0005-0000-0000-00008B530000}"/>
    <cellStyle name="Input 27 3" xfId="7583" xr:uid="{00000000-0005-0000-0000-00008C530000}"/>
    <cellStyle name="Input 27 3 2" xfId="39618" xr:uid="{00000000-0005-0000-0000-00008D530000}"/>
    <cellStyle name="Input 27 3 2 2" xfId="39619" xr:uid="{00000000-0005-0000-0000-00008E530000}"/>
    <cellStyle name="Input 27 3 2 2 2" xfId="39620" xr:uid="{00000000-0005-0000-0000-00008F530000}"/>
    <cellStyle name="Input 27 3 2 2 2 2" xfId="39621" xr:uid="{00000000-0005-0000-0000-000090530000}"/>
    <cellStyle name="Input 27 3 2 2 3" xfId="39622" xr:uid="{00000000-0005-0000-0000-000091530000}"/>
    <cellStyle name="Input 27 3 2 3" xfId="39623" xr:uid="{00000000-0005-0000-0000-000092530000}"/>
    <cellStyle name="Input 27 3 2 3 2" xfId="39624" xr:uid="{00000000-0005-0000-0000-000093530000}"/>
    <cellStyle name="Input 27 3 2 4" xfId="39625" xr:uid="{00000000-0005-0000-0000-000094530000}"/>
    <cellStyle name="Input 27 3 3" xfId="39626" xr:uid="{00000000-0005-0000-0000-000095530000}"/>
    <cellStyle name="Input 27 3 3 2" xfId="39627" xr:uid="{00000000-0005-0000-0000-000096530000}"/>
    <cellStyle name="Input 27 3 3 2 2" xfId="39628" xr:uid="{00000000-0005-0000-0000-000097530000}"/>
    <cellStyle name="Input 27 3 3 3" xfId="39629" xr:uid="{00000000-0005-0000-0000-000098530000}"/>
    <cellStyle name="Input 27 3 4" xfId="39630" xr:uid="{00000000-0005-0000-0000-000099530000}"/>
    <cellStyle name="Input 27 4" xfId="7584" xr:uid="{00000000-0005-0000-0000-00009A530000}"/>
    <cellStyle name="Input 27 4 2" xfId="39631" xr:uid="{00000000-0005-0000-0000-00009B530000}"/>
    <cellStyle name="Input 27 4 2 2" xfId="39632" xr:uid="{00000000-0005-0000-0000-00009C530000}"/>
    <cellStyle name="Input 27 4 2 2 2" xfId="39633" xr:uid="{00000000-0005-0000-0000-00009D530000}"/>
    <cellStyle name="Input 27 4 2 3" xfId="39634" xr:uid="{00000000-0005-0000-0000-00009E530000}"/>
    <cellStyle name="Input 27 4 3" xfId="39635" xr:uid="{00000000-0005-0000-0000-00009F530000}"/>
    <cellStyle name="Input 27 4 3 2" xfId="39636" xr:uid="{00000000-0005-0000-0000-0000A0530000}"/>
    <cellStyle name="Input 27 4 4" xfId="39637" xr:uid="{00000000-0005-0000-0000-0000A1530000}"/>
    <cellStyle name="Input 27 5" xfId="39638" xr:uid="{00000000-0005-0000-0000-0000A2530000}"/>
    <cellStyle name="Input 27 5 2" xfId="39639" xr:uid="{00000000-0005-0000-0000-0000A3530000}"/>
    <cellStyle name="Input 27 5 2 2" xfId="39640" xr:uid="{00000000-0005-0000-0000-0000A4530000}"/>
    <cellStyle name="Input 27 5 3" xfId="39641" xr:uid="{00000000-0005-0000-0000-0000A5530000}"/>
    <cellStyle name="Input 27 6" xfId="39642" xr:uid="{00000000-0005-0000-0000-0000A6530000}"/>
    <cellStyle name="Input 28" xfId="7585" xr:uid="{00000000-0005-0000-0000-0000A7530000}"/>
    <cellStyle name="Input 28 2" xfId="7586" xr:uid="{00000000-0005-0000-0000-0000A8530000}"/>
    <cellStyle name="Input 28 2 2" xfId="7587" xr:uid="{00000000-0005-0000-0000-0000A9530000}"/>
    <cellStyle name="Input 28 2 2 2" xfId="39643" xr:uid="{00000000-0005-0000-0000-0000AA530000}"/>
    <cellStyle name="Input 28 2 2 2 2" xfId="39644" xr:uid="{00000000-0005-0000-0000-0000AB530000}"/>
    <cellStyle name="Input 28 2 2 2 2 2" xfId="39645" xr:uid="{00000000-0005-0000-0000-0000AC530000}"/>
    <cellStyle name="Input 28 2 2 2 2 2 2" xfId="39646" xr:uid="{00000000-0005-0000-0000-0000AD530000}"/>
    <cellStyle name="Input 28 2 2 2 2 2 2 2" xfId="39647" xr:uid="{00000000-0005-0000-0000-0000AE530000}"/>
    <cellStyle name="Input 28 2 2 2 2 2 2 2 2" xfId="39648" xr:uid="{00000000-0005-0000-0000-0000AF530000}"/>
    <cellStyle name="Input 28 2 2 2 2 2 2 2 2 2" xfId="39649" xr:uid="{00000000-0005-0000-0000-0000B0530000}"/>
    <cellStyle name="Input 28 2 2 2 2 2 2 2 3" xfId="39650" xr:uid="{00000000-0005-0000-0000-0000B1530000}"/>
    <cellStyle name="Input 28 2 2 2 2 2 2 3" xfId="39651" xr:uid="{00000000-0005-0000-0000-0000B2530000}"/>
    <cellStyle name="Input 28 2 2 2 2 2 2 3 2" xfId="39652" xr:uid="{00000000-0005-0000-0000-0000B3530000}"/>
    <cellStyle name="Input 28 2 2 2 2 2 2 4" xfId="39653" xr:uid="{00000000-0005-0000-0000-0000B4530000}"/>
    <cellStyle name="Input 28 2 2 2 2 2 3" xfId="39654" xr:uid="{00000000-0005-0000-0000-0000B5530000}"/>
    <cellStyle name="Input 28 2 2 2 2 2 3 2" xfId="39655" xr:uid="{00000000-0005-0000-0000-0000B6530000}"/>
    <cellStyle name="Input 28 2 2 2 2 2 3 2 2" xfId="39656" xr:uid="{00000000-0005-0000-0000-0000B7530000}"/>
    <cellStyle name="Input 28 2 2 2 2 2 3 3" xfId="39657" xr:uid="{00000000-0005-0000-0000-0000B8530000}"/>
    <cellStyle name="Input 28 2 2 2 2 2 4" xfId="39658" xr:uid="{00000000-0005-0000-0000-0000B9530000}"/>
    <cellStyle name="Input 28 2 2 2 2 3" xfId="39659" xr:uid="{00000000-0005-0000-0000-0000BA530000}"/>
    <cellStyle name="Input 28 2 2 2 2 3 2" xfId="39660" xr:uid="{00000000-0005-0000-0000-0000BB530000}"/>
    <cellStyle name="Input 28 2 2 2 2 3 2 2" xfId="39661" xr:uid="{00000000-0005-0000-0000-0000BC530000}"/>
    <cellStyle name="Input 28 2 2 2 2 3 2 2 2" xfId="39662" xr:uid="{00000000-0005-0000-0000-0000BD530000}"/>
    <cellStyle name="Input 28 2 2 2 2 3 2 3" xfId="39663" xr:uid="{00000000-0005-0000-0000-0000BE530000}"/>
    <cellStyle name="Input 28 2 2 2 2 3 3" xfId="39664" xr:uid="{00000000-0005-0000-0000-0000BF530000}"/>
    <cellStyle name="Input 28 2 2 2 2 3 3 2" xfId="39665" xr:uid="{00000000-0005-0000-0000-0000C0530000}"/>
    <cellStyle name="Input 28 2 2 2 2 3 4" xfId="39666" xr:uid="{00000000-0005-0000-0000-0000C1530000}"/>
    <cellStyle name="Input 28 2 2 2 2 4" xfId="39667" xr:uid="{00000000-0005-0000-0000-0000C2530000}"/>
    <cellStyle name="Input 28 2 2 2 2 4 2" xfId="39668" xr:uid="{00000000-0005-0000-0000-0000C3530000}"/>
    <cellStyle name="Input 28 2 2 2 2 4 2 2" xfId="39669" xr:uid="{00000000-0005-0000-0000-0000C4530000}"/>
    <cellStyle name="Input 28 2 2 2 2 4 3" xfId="39670" xr:uid="{00000000-0005-0000-0000-0000C5530000}"/>
    <cellStyle name="Input 28 2 2 2 2 5" xfId="39671" xr:uid="{00000000-0005-0000-0000-0000C6530000}"/>
    <cellStyle name="Input 28 2 2 2 3" xfId="39672" xr:uid="{00000000-0005-0000-0000-0000C7530000}"/>
    <cellStyle name="Input 28 2 2 2 3 2" xfId="39673" xr:uid="{00000000-0005-0000-0000-0000C8530000}"/>
    <cellStyle name="Input 28 2 2 2 3 2 2" xfId="39674" xr:uid="{00000000-0005-0000-0000-0000C9530000}"/>
    <cellStyle name="Input 28 2 2 2 3 2 2 2" xfId="39675" xr:uid="{00000000-0005-0000-0000-0000CA530000}"/>
    <cellStyle name="Input 28 2 2 2 3 2 2 2 2" xfId="39676" xr:uid="{00000000-0005-0000-0000-0000CB530000}"/>
    <cellStyle name="Input 28 2 2 2 3 2 2 3" xfId="39677" xr:uid="{00000000-0005-0000-0000-0000CC530000}"/>
    <cellStyle name="Input 28 2 2 2 3 2 3" xfId="39678" xr:uid="{00000000-0005-0000-0000-0000CD530000}"/>
    <cellStyle name="Input 28 2 2 2 3 2 3 2" xfId="39679" xr:uid="{00000000-0005-0000-0000-0000CE530000}"/>
    <cellStyle name="Input 28 2 2 2 3 2 4" xfId="39680" xr:uid="{00000000-0005-0000-0000-0000CF530000}"/>
    <cellStyle name="Input 28 2 2 2 3 3" xfId="39681" xr:uid="{00000000-0005-0000-0000-0000D0530000}"/>
    <cellStyle name="Input 28 2 2 2 3 3 2" xfId="39682" xr:uid="{00000000-0005-0000-0000-0000D1530000}"/>
    <cellStyle name="Input 28 2 2 2 3 3 2 2" xfId="39683" xr:uid="{00000000-0005-0000-0000-0000D2530000}"/>
    <cellStyle name="Input 28 2 2 2 3 3 3" xfId="39684" xr:uid="{00000000-0005-0000-0000-0000D3530000}"/>
    <cellStyle name="Input 28 2 2 2 3 4" xfId="39685" xr:uid="{00000000-0005-0000-0000-0000D4530000}"/>
    <cellStyle name="Input 28 2 2 2 4" xfId="39686" xr:uid="{00000000-0005-0000-0000-0000D5530000}"/>
    <cellStyle name="Input 28 2 2 2 4 2" xfId="39687" xr:uid="{00000000-0005-0000-0000-0000D6530000}"/>
    <cellStyle name="Input 28 2 2 2 4 2 2" xfId="39688" xr:uid="{00000000-0005-0000-0000-0000D7530000}"/>
    <cellStyle name="Input 28 2 2 2 4 2 2 2" xfId="39689" xr:uid="{00000000-0005-0000-0000-0000D8530000}"/>
    <cellStyle name="Input 28 2 2 2 4 2 3" xfId="39690" xr:uid="{00000000-0005-0000-0000-0000D9530000}"/>
    <cellStyle name="Input 28 2 2 2 4 3" xfId="39691" xr:uid="{00000000-0005-0000-0000-0000DA530000}"/>
    <cellStyle name="Input 28 2 2 2 4 3 2" xfId="39692" xr:uid="{00000000-0005-0000-0000-0000DB530000}"/>
    <cellStyle name="Input 28 2 2 2 4 4" xfId="39693" xr:uid="{00000000-0005-0000-0000-0000DC530000}"/>
    <cellStyle name="Input 28 2 2 2 5" xfId="39694" xr:uid="{00000000-0005-0000-0000-0000DD530000}"/>
    <cellStyle name="Input 28 2 2 2 5 2" xfId="39695" xr:uid="{00000000-0005-0000-0000-0000DE530000}"/>
    <cellStyle name="Input 28 2 2 2 5 2 2" xfId="39696" xr:uid="{00000000-0005-0000-0000-0000DF530000}"/>
    <cellStyle name="Input 28 2 2 2 5 3" xfId="39697" xr:uid="{00000000-0005-0000-0000-0000E0530000}"/>
    <cellStyle name="Input 28 2 2 2 6" xfId="39698" xr:uid="{00000000-0005-0000-0000-0000E1530000}"/>
    <cellStyle name="Input 28 2 2 3" xfId="39699" xr:uid="{00000000-0005-0000-0000-0000E2530000}"/>
    <cellStyle name="Input 28 2 2 3 2" xfId="39700" xr:uid="{00000000-0005-0000-0000-0000E3530000}"/>
    <cellStyle name="Input 28 2 2 3 2 2" xfId="39701" xr:uid="{00000000-0005-0000-0000-0000E4530000}"/>
    <cellStyle name="Input 28 2 2 3 2 2 2" xfId="39702" xr:uid="{00000000-0005-0000-0000-0000E5530000}"/>
    <cellStyle name="Input 28 2 2 3 2 2 2 2" xfId="39703" xr:uid="{00000000-0005-0000-0000-0000E6530000}"/>
    <cellStyle name="Input 28 2 2 3 2 2 2 2 2" xfId="39704" xr:uid="{00000000-0005-0000-0000-0000E7530000}"/>
    <cellStyle name="Input 28 2 2 3 2 2 2 3" xfId="39705" xr:uid="{00000000-0005-0000-0000-0000E8530000}"/>
    <cellStyle name="Input 28 2 2 3 2 2 3" xfId="39706" xr:uid="{00000000-0005-0000-0000-0000E9530000}"/>
    <cellStyle name="Input 28 2 2 3 2 2 3 2" xfId="39707" xr:uid="{00000000-0005-0000-0000-0000EA530000}"/>
    <cellStyle name="Input 28 2 2 3 2 2 4" xfId="39708" xr:uid="{00000000-0005-0000-0000-0000EB530000}"/>
    <cellStyle name="Input 28 2 2 3 2 3" xfId="39709" xr:uid="{00000000-0005-0000-0000-0000EC530000}"/>
    <cellStyle name="Input 28 2 2 3 2 3 2" xfId="39710" xr:uid="{00000000-0005-0000-0000-0000ED530000}"/>
    <cellStyle name="Input 28 2 2 3 2 3 2 2" xfId="39711" xr:uid="{00000000-0005-0000-0000-0000EE530000}"/>
    <cellStyle name="Input 28 2 2 3 2 3 3" xfId="39712" xr:uid="{00000000-0005-0000-0000-0000EF530000}"/>
    <cellStyle name="Input 28 2 2 3 2 4" xfId="39713" xr:uid="{00000000-0005-0000-0000-0000F0530000}"/>
    <cellStyle name="Input 28 2 2 3 3" xfId="39714" xr:uid="{00000000-0005-0000-0000-0000F1530000}"/>
    <cellStyle name="Input 28 2 2 3 3 2" xfId="39715" xr:uid="{00000000-0005-0000-0000-0000F2530000}"/>
    <cellStyle name="Input 28 2 2 3 3 2 2" xfId="39716" xr:uid="{00000000-0005-0000-0000-0000F3530000}"/>
    <cellStyle name="Input 28 2 2 3 3 2 2 2" xfId="39717" xr:uid="{00000000-0005-0000-0000-0000F4530000}"/>
    <cellStyle name="Input 28 2 2 3 3 2 3" xfId="39718" xr:uid="{00000000-0005-0000-0000-0000F5530000}"/>
    <cellStyle name="Input 28 2 2 3 3 3" xfId="39719" xr:uid="{00000000-0005-0000-0000-0000F6530000}"/>
    <cellStyle name="Input 28 2 2 3 3 3 2" xfId="39720" xr:uid="{00000000-0005-0000-0000-0000F7530000}"/>
    <cellStyle name="Input 28 2 2 3 3 4" xfId="39721" xr:uid="{00000000-0005-0000-0000-0000F8530000}"/>
    <cellStyle name="Input 28 2 2 3 4" xfId="39722" xr:uid="{00000000-0005-0000-0000-0000F9530000}"/>
    <cellStyle name="Input 28 2 2 3 4 2" xfId="39723" xr:uid="{00000000-0005-0000-0000-0000FA530000}"/>
    <cellStyle name="Input 28 2 2 3 4 2 2" xfId="39724" xr:uid="{00000000-0005-0000-0000-0000FB530000}"/>
    <cellStyle name="Input 28 2 2 3 4 3" xfId="39725" xr:uid="{00000000-0005-0000-0000-0000FC530000}"/>
    <cellStyle name="Input 28 2 2 3 5" xfId="39726" xr:uid="{00000000-0005-0000-0000-0000FD530000}"/>
    <cellStyle name="Input 28 2 2 4" xfId="39727" xr:uid="{00000000-0005-0000-0000-0000FE530000}"/>
    <cellStyle name="Input 28 2 2 4 2" xfId="39728" xr:uid="{00000000-0005-0000-0000-0000FF530000}"/>
    <cellStyle name="Input 28 2 2 4 2 2" xfId="39729" xr:uid="{00000000-0005-0000-0000-000000540000}"/>
    <cellStyle name="Input 28 2 2 4 2 2 2" xfId="39730" xr:uid="{00000000-0005-0000-0000-000001540000}"/>
    <cellStyle name="Input 28 2 2 4 2 2 2 2" xfId="39731" xr:uid="{00000000-0005-0000-0000-000002540000}"/>
    <cellStyle name="Input 28 2 2 4 2 2 3" xfId="39732" xr:uid="{00000000-0005-0000-0000-000003540000}"/>
    <cellStyle name="Input 28 2 2 4 2 3" xfId="39733" xr:uid="{00000000-0005-0000-0000-000004540000}"/>
    <cellStyle name="Input 28 2 2 4 2 3 2" xfId="39734" xr:uid="{00000000-0005-0000-0000-000005540000}"/>
    <cellStyle name="Input 28 2 2 4 2 4" xfId="39735" xr:uid="{00000000-0005-0000-0000-000006540000}"/>
    <cellStyle name="Input 28 2 2 4 3" xfId="39736" xr:uid="{00000000-0005-0000-0000-000007540000}"/>
    <cellStyle name="Input 28 2 2 4 3 2" xfId="39737" xr:uid="{00000000-0005-0000-0000-000008540000}"/>
    <cellStyle name="Input 28 2 2 4 3 2 2" xfId="39738" xr:uid="{00000000-0005-0000-0000-000009540000}"/>
    <cellStyle name="Input 28 2 2 4 3 3" xfId="39739" xr:uid="{00000000-0005-0000-0000-00000A540000}"/>
    <cellStyle name="Input 28 2 2 4 4" xfId="39740" xr:uid="{00000000-0005-0000-0000-00000B540000}"/>
    <cellStyle name="Input 28 2 2 5" xfId="39741" xr:uid="{00000000-0005-0000-0000-00000C540000}"/>
    <cellStyle name="Input 28 2 2 5 2" xfId="39742" xr:uid="{00000000-0005-0000-0000-00000D540000}"/>
    <cellStyle name="Input 28 2 2 5 2 2" xfId="39743" xr:uid="{00000000-0005-0000-0000-00000E540000}"/>
    <cellStyle name="Input 28 2 2 5 2 2 2" xfId="39744" xr:uid="{00000000-0005-0000-0000-00000F540000}"/>
    <cellStyle name="Input 28 2 2 5 2 3" xfId="39745" xr:uid="{00000000-0005-0000-0000-000010540000}"/>
    <cellStyle name="Input 28 2 2 5 3" xfId="39746" xr:uid="{00000000-0005-0000-0000-000011540000}"/>
    <cellStyle name="Input 28 2 2 5 3 2" xfId="39747" xr:uid="{00000000-0005-0000-0000-000012540000}"/>
    <cellStyle name="Input 28 2 2 5 4" xfId="39748" xr:uid="{00000000-0005-0000-0000-000013540000}"/>
    <cellStyle name="Input 28 2 2 6" xfId="39749" xr:uid="{00000000-0005-0000-0000-000014540000}"/>
    <cellStyle name="Input 28 2 2 6 2" xfId="39750" xr:uid="{00000000-0005-0000-0000-000015540000}"/>
    <cellStyle name="Input 28 2 2 6 2 2" xfId="39751" xr:uid="{00000000-0005-0000-0000-000016540000}"/>
    <cellStyle name="Input 28 2 2 6 3" xfId="39752" xr:uid="{00000000-0005-0000-0000-000017540000}"/>
    <cellStyle name="Input 28 2 2 7" xfId="39753" xr:uid="{00000000-0005-0000-0000-000018540000}"/>
    <cellStyle name="Input 28 2 3" xfId="39754" xr:uid="{00000000-0005-0000-0000-000019540000}"/>
    <cellStyle name="Input 28 2 3 2" xfId="39755" xr:uid="{00000000-0005-0000-0000-00001A540000}"/>
    <cellStyle name="Input 28 2 3 2 2" xfId="39756" xr:uid="{00000000-0005-0000-0000-00001B540000}"/>
    <cellStyle name="Input 28 2 3 2 2 2" xfId="39757" xr:uid="{00000000-0005-0000-0000-00001C540000}"/>
    <cellStyle name="Input 28 2 3 2 2 2 2" xfId="39758" xr:uid="{00000000-0005-0000-0000-00001D540000}"/>
    <cellStyle name="Input 28 2 3 2 2 3" xfId="39759" xr:uid="{00000000-0005-0000-0000-00001E540000}"/>
    <cellStyle name="Input 28 2 3 2 3" xfId="39760" xr:uid="{00000000-0005-0000-0000-00001F540000}"/>
    <cellStyle name="Input 28 2 3 2 3 2" xfId="39761" xr:uid="{00000000-0005-0000-0000-000020540000}"/>
    <cellStyle name="Input 28 2 3 2 4" xfId="39762" xr:uid="{00000000-0005-0000-0000-000021540000}"/>
    <cellStyle name="Input 28 2 3 3" xfId="39763" xr:uid="{00000000-0005-0000-0000-000022540000}"/>
    <cellStyle name="Input 28 2 3 3 2" xfId="39764" xr:uid="{00000000-0005-0000-0000-000023540000}"/>
    <cellStyle name="Input 28 2 3 3 2 2" xfId="39765" xr:uid="{00000000-0005-0000-0000-000024540000}"/>
    <cellStyle name="Input 28 2 3 3 3" xfId="39766" xr:uid="{00000000-0005-0000-0000-000025540000}"/>
    <cellStyle name="Input 28 2 3 4" xfId="39767" xr:uid="{00000000-0005-0000-0000-000026540000}"/>
    <cellStyle name="Input 28 2 4" xfId="39768" xr:uid="{00000000-0005-0000-0000-000027540000}"/>
    <cellStyle name="Input 28 2 4 2" xfId="39769" xr:uid="{00000000-0005-0000-0000-000028540000}"/>
    <cellStyle name="Input 28 2 4 2 2" xfId="39770" xr:uid="{00000000-0005-0000-0000-000029540000}"/>
    <cellStyle name="Input 28 2 4 2 2 2" xfId="39771" xr:uid="{00000000-0005-0000-0000-00002A540000}"/>
    <cellStyle name="Input 28 2 4 2 3" xfId="39772" xr:uid="{00000000-0005-0000-0000-00002B540000}"/>
    <cellStyle name="Input 28 2 4 3" xfId="39773" xr:uid="{00000000-0005-0000-0000-00002C540000}"/>
    <cellStyle name="Input 28 2 4 3 2" xfId="39774" xr:uid="{00000000-0005-0000-0000-00002D540000}"/>
    <cellStyle name="Input 28 2 4 4" xfId="39775" xr:uid="{00000000-0005-0000-0000-00002E540000}"/>
    <cellStyle name="Input 28 2 5" xfId="39776" xr:uid="{00000000-0005-0000-0000-00002F540000}"/>
    <cellStyle name="Input 28 2 5 2" xfId="39777" xr:uid="{00000000-0005-0000-0000-000030540000}"/>
    <cellStyle name="Input 28 2 5 2 2" xfId="39778" xr:uid="{00000000-0005-0000-0000-000031540000}"/>
    <cellStyle name="Input 28 2 5 3" xfId="39779" xr:uid="{00000000-0005-0000-0000-000032540000}"/>
    <cellStyle name="Input 28 2 6" xfId="39780" xr:uid="{00000000-0005-0000-0000-000033540000}"/>
    <cellStyle name="Input 28 3" xfId="7588" xr:uid="{00000000-0005-0000-0000-000034540000}"/>
    <cellStyle name="Input 28 3 2" xfId="39781" xr:uid="{00000000-0005-0000-0000-000035540000}"/>
    <cellStyle name="Input 28 3 2 2" xfId="39782" xr:uid="{00000000-0005-0000-0000-000036540000}"/>
    <cellStyle name="Input 28 3 2 2 2" xfId="39783" xr:uid="{00000000-0005-0000-0000-000037540000}"/>
    <cellStyle name="Input 28 3 2 2 2 2" xfId="39784" xr:uid="{00000000-0005-0000-0000-000038540000}"/>
    <cellStyle name="Input 28 3 2 2 3" xfId="39785" xr:uid="{00000000-0005-0000-0000-000039540000}"/>
    <cellStyle name="Input 28 3 2 3" xfId="39786" xr:uid="{00000000-0005-0000-0000-00003A540000}"/>
    <cellStyle name="Input 28 3 2 3 2" xfId="39787" xr:uid="{00000000-0005-0000-0000-00003B540000}"/>
    <cellStyle name="Input 28 3 2 4" xfId="39788" xr:uid="{00000000-0005-0000-0000-00003C540000}"/>
    <cellStyle name="Input 28 3 3" xfId="39789" xr:uid="{00000000-0005-0000-0000-00003D540000}"/>
    <cellStyle name="Input 28 3 3 2" xfId="39790" xr:uid="{00000000-0005-0000-0000-00003E540000}"/>
    <cellStyle name="Input 28 3 3 2 2" xfId="39791" xr:uid="{00000000-0005-0000-0000-00003F540000}"/>
    <cellStyle name="Input 28 3 3 3" xfId="39792" xr:uid="{00000000-0005-0000-0000-000040540000}"/>
    <cellStyle name="Input 28 3 4" xfId="39793" xr:uid="{00000000-0005-0000-0000-000041540000}"/>
    <cellStyle name="Input 28 4" xfId="7589" xr:uid="{00000000-0005-0000-0000-000042540000}"/>
    <cellStyle name="Input 28 4 2" xfId="39794" xr:uid="{00000000-0005-0000-0000-000043540000}"/>
    <cellStyle name="Input 28 4 2 2" xfId="39795" xr:uid="{00000000-0005-0000-0000-000044540000}"/>
    <cellStyle name="Input 28 4 2 2 2" xfId="39796" xr:uid="{00000000-0005-0000-0000-000045540000}"/>
    <cellStyle name="Input 28 4 2 3" xfId="39797" xr:uid="{00000000-0005-0000-0000-000046540000}"/>
    <cellStyle name="Input 28 4 3" xfId="39798" xr:uid="{00000000-0005-0000-0000-000047540000}"/>
    <cellStyle name="Input 28 4 3 2" xfId="39799" xr:uid="{00000000-0005-0000-0000-000048540000}"/>
    <cellStyle name="Input 28 4 4" xfId="39800" xr:uid="{00000000-0005-0000-0000-000049540000}"/>
    <cellStyle name="Input 28 5" xfId="39801" xr:uid="{00000000-0005-0000-0000-00004A540000}"/>
    <cellStyle name="Input 28 5 2" xfId="39802" xr:uid="{00000000-0005-0000-0000-00004B540000}"/>
    <cellStyle name="Input 28 5 2 2" xfId="39803" xr:uid="{00000000-0005-0000-0000-00004C540000}"/>
    <cellStyle name="Input 28 5 3" xfId="39804" xr:uid="{00000000-0005-0000-0000-00004D540000}"/>
    <cellStyle name="Input 28 6" xfId="39805" xr:uid="{00000000-0005-0000-0000-00004E540000}"/>
    <cellStyle name="Input 29" xfId="7590" xr:uid="{00000000-0005-0000-0000-00004F540000}"/>
    <cellStyle name="Input 29 2" xfId="7591" xr:uid="{00000000-0005-0000-0000-000050540000}"/>
    <cellStyle name="Input 29 2 2" xfId="7592" xr:uid="{00000000-0005-0000-0000-000051540000}"/>
    <cellStyle name="Input 29 2 2 2" xfId="39806" xr:uid="{00000000-0005-0000-0000-000052540000}"/>
    <cellStyle name="Input 29 2 2 2 2" xfId="39807" xr:uid="{00000000-0005-0000-0000-000053540000}"/>
    <cellStyle name="Input 29 2 2 2 2 2" xfId="39808" xr:uid="{00000000-0005-0000-0000-000054540000}"/>
    <cellStyle name="Input 29 2 2 2 2 2 2" xfId="39809" xr:uid="{00000000-0005-0000-0000-000055540000}"/>
    <cellStyle name="Input 29 2 2 2 2 2 2 2" xfId="39810" xr:uid="{00000000-0005-0000-0000-000056540000}"/>
    <cellStyle name="Input 29 2 2 2 2 2 3" xfId="39811" xr:uid="{00000000-0005-0000-0000-000057540000}"/>
    <cellStyle name="Input 29 2 2 2 2 3" xfId="39812" xr:uid="{00000000-0005-0000-0000-000058540000}"/>
    <cellStyle name="Input 29 2 2 2 2 3 2" xfId="39813" xr:uid="{00000000-0005-0000-0000-000059540000}"/>
    <cellStyle name="Input 29 2 2 2 2 4" xfId="39814" xr:uid="{00000000-0005-0000-0000-00005A540000}"/>
    <cellStyle name="Input 29 2 2 2 3" xfId="39815" xr:uid="{00000000-0005-0000-0000-00005B540000}"/>
    <cellStyle name="Input 29 2 2 2 3 2" xfId="39816" xr:uid="{00000000-0005-0000-0000-00005C540000}"/>
    <cellStyle name="Input 29 2 2 2 3 2 2" xfId="39817" xr:uid="{00000000-0005-0000-0000-00005D540000}"/>
    <cellStyle name="Input 29 2 2 2 3 3" xfId="39818" xr:uid="{00000000-0005-0000-0000-00005E540000}"/>
    <cellStyle name="Input 29 2 2 2 4" xfId="39819" xr:uid="{00000000-0005-0000-0000-00005F540000}"/>
    <cellStyle name="Input 29 2 2 3" xfId="39820" xr:uid="{00000000-0005-0000-0000-000060540000}"/>
    <cellStyle name="Input 29 2 2 3 2" xfId="39821" xr:uid="{00000000-0005-0000-0000-000061540000}"/>
    <cellStyle name="Input 29 2 2 3 2 2" xfId="39822" xr:uid="{00000000-0005-0000-0000-000062540000}"/>
    <cellStyle name="Input 29 2 2 3 2 2 2" xfId="39823" xr:uid="{00000000-0005-0000-0000-000063540000}"/>
    <cellStyle name="Input 29 2 2 3 2 3" xfId="39824" xr:uid="{00000000-0005-0000-0000-000064540000}"/>
    <cellStyle name="Input 29 2 2 3 3" xfId="39825" xr:uid="{00000000-0005-0000-0000-000065540000}"/>
    <cellStyle name="Input 29 2 2 3 3 2" xfId="39826" xr:uid="{00000000-0005-0000-0000-000066540000}"/>
    <cellStyle name="Input 29 2 2 3 4" xfId="39827" xr:uid="{00000000-0005-0000-0000-000067540000}"/>
    <cellStyle name="Input 29 2 2 4" xfId="39828" xr:uid="{00000000-0005-0000-0000-000068540000}"/>
    <cellStyle name="Input 29 2 2 4 2" xfId="39829" xr:uid="{00000000-0005-0000-0000-000069540000}"/>
    <cellStyle name="Input 29 2 2 4 2 2" xfId="39830" xr:uid="{00000000-0005-0000-0000-00006A540000}"/>
    <cellStyle name="Input 29 2 2 4 3" xfId="39831" xr:uid="{00000000-0005-0000-0000-00006B540000}"/>
    <cellStyle name="Input 29 2 2 5" xfId="39832" xr:uid="{00000000-0005-0000-0000-00006C540000}"/>
    <cellStyle name="Input 29 2 3" xfId="39833" xr:uid="{00000000-0005-0000-0000-00006D540000}"/>
    <cellStyle name="Input 29 2 3 2" xfId="39834" xr:uid="{00000000-0005-0000-0000-00006E540000}"/>
    <cellStyle name="Input 29 2 3 2 2" xfId="39835" xr:uid="{00000000-0005-0000-0000-00006F540000}"/>
    <cellStyle name="Input 29 2 3 2 2 2" xfId="39836" xr:uid="{00000000-0005-0000-0000-000070540000}"/>
    <cellStyle name="Input 29 2 3 2 2 2 2" xfId="39837" xr:uid="{00000000-0005-0000-0000-000071540000}"/>
    <cellStyle name="Input 29 2 3 2 2 3" xfId="39838" xr:uid="{00000000-0005-0000-0000-000072540000}"/>
    <cellStyle name="Input 29 2 3 2 3" xfId="39839" xr:uid="{00000000-0005-0000-0000-000073540000}"/>
    <cellStyle name="Input 29 2 3 2 3 2" xfId="39840" xr:uid="{00000000-0005-0000-0000-000074540000}"/>
    <cellStyle name="Input 29 2 3 2 4" xfId="39841" xr:uid="{00000000-0005-0000-0000-000075540000}"/>
    <cellStyle name="Input 29 2 3 3" xfId="39842" xr:uid="{00000000-0005-0000-0000-000076540000}"/>
    <cellStyle name="Input 29 2 3 3 2" xfId="39843" xr:uid="{00000000-0005-0000-0000-000077540000}"/>
    <cellStyle name="Input 29 2 3 3 2 2" xfId="39844" xr:uid="{00000000-0005-0000-0000-000078540000}"/>
    <cellStyle name="Input 29 2 3 3 3" xfId="39845" xr:uid="{00000000-0005-0000-0000-000079540000}"/>
    <cellStyle name="Input 29 2 3 4" xfId="39846" xr:uid="{00000000-0005-0000-0000-00007A540000}"/>
    <cellStyle name="Input 29 2 4" xfId="39847" xr:uid="{00000000-0005-0000-0000-00007B540000}"/>
    <cellStyle name="Input 29 2 4 2" xfId="39848" xr:uid="{00000000-0005-0000-0000-00007C540000}"/>
    <cellStyle name="Input 29 2 4 2 2" xfId="39849" xr:uid="{00000000-0005-0000-0000-00007D540000}"/>
    <cellStyle name="Input 29 2 4 2 2 2" xfId="39850" xr:uid="{00000000-0005-0000-0000-00007E540000}"/>
    <cellStyle name="Input 29 2 4 2 3" xfId="39851" xr:uid="{00000000-0005-0000-0000-00007F540000}"/>
    <cellStyle name="Input 29 2 4 3" xfId="39852" xr:uid="{00000000-0005-0000-0000-000080540000}"/>
    <cellStyle name="Input 29 2 4 3 2" xfId="39853" xr:uid="{00000000-0005-0000-0000-000081540000}"/>
    <cellStyle name="Input 29 2 4 4" xfId="39854" xr:uid="{00000000-0005-0000-0000-000082540000}"/>
    <cellStyle name="Input 29 2 5" xfId="39855" xr:uid="{00000000-0005-0000-0000-000083540000}"/>
    <cellStyle name="Input 29 2 5 2" xfId="39856" xr:uid="{00000000-0005-0000-0000-000084540000}"/>
    <cellStyle name="Input 29 2 5 2 2" xfId="39857" xr:uid="{00000000-0005-0000-0000-000085540000}"/>
    <cellStyle name="Input 29 2 5 3" xfId="39858" xr:uid="{00000000-0005-0000-0000-000086540000}"/>
    <cellStyle name="Input 29 2 6" xfId="39859" xr:uid="{00000000-0005-0000-0000-000087540000}"/>
    <cellStyle name="Input 29 3" xfId="7593" xr:uid="{00000000-0005-0000-0000-000088540000}"/>
    <cellStyle name="Input 29 3 2" xfId="39860" xr:uid="{00000000-0005-0000-0000-000089540000}"/>
    <cellStyle name="Input 29 3 2 2" xfId="39861" xr:uid="{00000000-0005-0000-0000-00008A540000}"/>
    <cellStyle name="Input 29 3 2 2 2" xfId="39862" xr:uid="{00000000-0005-0000-0000-00008B540000}"/>
    <cellStyle name="Input 29 3 2 2 2 2" xfId="39863" xr:uid="{00000000-0005-0000-0000-00008C540000}"/>
    <cellStyle name="Input 29 3 2 2 2 2 2" xfId="39864" xr:uid="{00000000-0005-0000-0000-00008D540000}"/>
    <cellStyle name="Input 29 3 2 2 2 3" xfId="39865" xr:uid="{00000000-0005-0000-0000-00008E540000}"/>
    <cellStyle name="Input 29 3 2 2 3" xfId="39866" xr:uid="{00000000-0005-0000-0000-00008F540000}"/>
    <cellStyle name="Input 29 3 2 2 3 2" xfId="39867" xr:uid="{00000000-0005-0000-0000-000090540000}"/>
    <cellStyle name="Input 29 3 2 2 4" xfId="39868" xr:uid="{00000000-0005-0000-0000-000091540000}"/>
    <cellStyle name="Input 29 3 2 3" xfId="39869" xr:uid="{00000000-0005-0000-0000-000092540000}"/>
    <cellStyle name="Input 29 3 2 3 2" xfId="39870" xr:uid="{00000000-0005-0000-0000-000093540000}"/>
    <cellStyle name="Input 29 3 2 3 2 2" xfId="39871" xr:uid="{00000000-0005-0000-0000-000094540000}"/>
    <cellStyle name="Input 29 3 2 3 3" xfId="39872" xr:uid="{00000000-0005-0000-0000-000095540000}"/>
    <cellStyle name="Input 29 3 2 4" xfId="39873" xr:uid="{00000000-0005-0000-0000-000096540000}"/>
    <cellStyle name="Input 29 3 3" xfId="39874" xr:uid="{00000000-0005-0000-0000-000097540000}"/>
    <cellStyle name="Input 29 3 3 2" xfId="39875" xr:uid="{00000000-0005-0000-0000-000098540000}"/>
    <cellStyle name="Input 29 3 3 2 2" xfId="39876" xr:uid="{00000000-0005-0000-0000-000099540000}"/>
    <cellStyle name="Input 29 3 3 2 2 2" xfId="39877" xr:uid="{00000000-0005-0000-0000-00009A540000}"/>
    <cellStyle name="Input 29 3 3 2 3" xfId="39878" xr:uid="{00000000-0005-0000-0000-00009B540000}"/>
    <cellStyle name="Input 29 3 3 3" xfId="39879" xr:uid="{00000000-0005-0000-0000-00009C540000}"/>
    <cellStyle name="Input 29 3 3 3 2" xfId="39880" xr:uid="{00000000-0005-0000-0000-00009D540000}"/>
    <cellStyle name="Input 29 3 3 4" xfId="39881" xr:uid="{00000000-0005-0000-0000-00009E540000}"/>
    <cellStyle name="Input 29 3 4" xfId="39882" xr:uid="{00000000-0005-0000-0000-00009F540000}"/>
    <cellStyle name="Input 29 3 4 2" xfId="39883" xr:uid="{00000000-0005-0000-0000-0000A0540000}"/>
    <cellStyle name="Input 29 3 4 2 2" xfId="39884" xr:uid="{00000000-0005-0000-0000-0000A1540000}"/>
    <cellStyle name="Input 29 3 4 3" xfId="39885" xr:uid="{00000000-0005-0000-0000-0000A2540000}"/>
    <cellStyle name="Input 29 3 5" xfId="39886" xr:uid="{00000000-0005-0000-0000-0000A3540000}"/>
    <cellStyle name="Input 29 4" xfId="7594" xr:uid="{00000000-0005-0000-0000-0000A4540000}"/>
    <cellStyle name="Input 29 4 2" xfId="39887" xr:uid="{00000000-0005-0000-0000-0000A5540000}"/>
    <cellStyle name="Input 29 4 2 2" xfId="39888" xr:uid="{00000000-0005-0000-0000-0000A6540000}"/>
    <cellStyle name="Input 29 4 2 2 2" xfId="39889" xr:uid="{00000000-0005-0000-0000-0000A7540000}"/>
    <cellStyle name="Input 29 4 2 2 2 2" xfId="39890" xr:uid="{00000000-0005-0000-0000-0000A8540000}"/>
    <cellStyle name="Input 29 4 2 2 3" xfId="39891" xr:uid="{00000000-0005-0000-0000-0000A9540000}"/>
    <cellStyle name="Input 29 4 2 3" xfId="39892" xr:uid="{00000000-0005-0000-0000-0000AA540000}"/>
    <cellStyle name="Input 29 4 2 3 2" xfId="39893" xr:uid="{00000000-0005-0000-0000-0000AB540000}"/>
    <cellStyle name="Input 29 4 2 4" xfId="39894" xr:uid="{00000000-0005-0000-0000-0000AC540000}"/>
    <cellStyle name="Input 29 4 3" xfId="39895" xr:uid="{00000000-0005-0000-0000-0000AD540000}"/>
    <cellStyle name="Input 29 4 3 2" xfId="39896" xr:uid="{00000000-0005-0000-0000-0000AE540000}"/>
    <cellStyle name="Input 29 4 3 2 2" xfId="39897" xr:uid="{00000000-0005-0000-0000-0000AF540000}"/>
    <cellStyle name="Input 29 4 3 3" xfId="39898" xr:uid="{00000000-0005-0000-0000-0000B0540000}"/>
    <cellStyle name="Input 29 4 4" xfId="39899" xr:uid="{00000000-0005-0000-0000-0000B1540000}"/>
    <cellStyle name="Input 29 5" xfId="39900" xr:uid="{00000000-0005-0000-0000-0000B2540000}"/>
    <cellStyle name="Input 29 5 2" xfId="39901" xr:uid="{00000000-0005-0000-0000-0000B3540000}"/>
    <cellStyle name="Input 29 5 2 2" xfId="39902" xr:uid="{00000000-0005-0000-0000-0000B4540000}"/>
    <cellStyle name="Input 29 5 2 2 2" xfId="39903" xr:uid="{00000000-0005-0000-0000-0000B5540000}"/>
    <cellStyle name="Input 29 5 2 3" xfId="39904" xr:uid="{00000000-0005-0000-0000-0000B6540000}"/>
    <cellStyle name="Input 29 5 3" xfId="39905" xr:uid="{00000000-0005-0000-0000-0000B7540000}"/>
    <cellStyle name="Input 29 5 3 2" xfId="39906" xr:uid="{00000000-0005-0000-0000-0000B8540000}"/>
    <cellStyle name="Input 29 5 4" xfId="39907" xr:uid="{00000000-0005-0000-0000-0000B9540000}"/>
    <cellStyle name="Input 29 6" xfId="39908" xr:uid="{00000000-0005-0000-0000-0000BA540000}"/>
    <cellStyle name="Input 29 6 2" xfId="39909" xr:uid="{00000000-0005-0000-0000-0000BB540000}"/>
    <cellStyle name="Input 29 6 2 2" xfId="39910" xr:uid="{00000000-0005-0000-0000-0000BC540000}"/>
    <cellStyle name="Input 29 6 3" xfId="39911" xr:uid="{00000000-0005-0000-0000-0000BD540000}"/>
    <cellStyle name="Input 29 7" xfId="39912" xr:uid="{00000000-0005-0000-0000-0000BE540000}"/>
    <cellStyle name="Input 3" xfId="7595" xr:uid="{00000000-0005-0000-0000-0000BF540000}"/>
    <cellStyle name="Input 3 10" xfId="39913" xr:uid="{00000000-0005-0000-0000-0000C0540000}"/>
    <cellStyle name="Input 3 11" xfId="39914" xr:uid="{00000000-0005-0000-0000-0000C1540000}"/>
    <cellStyle name="Input 3 12" xfId="39915" xr:uid="{00000000-0005-0000-0000-0000C2540000}"/>
    <cellStyle name="Input 3 13" xfId="39916" xr:uid="{00000000-0005-0000-0000-0000C3540000}"/>
    <cellStyle name="Input 3 14" xfId="39917" xr:uid="{00000000-0005-0000-0000-0000C4540000}"/>
    <cellStyle name="Input 3 15" xfId="39918" xr:uid="{00000000-0005-0000-0000-0000C5540000}"/>
    <cellStyle name="Input 3 16" xfId="39919" xr:uid="{00000000-0005-0000-0000-0000C6540000}"/>
    <cellStyle name="Input 3 17" xfId="39920" xr:uid="{00000000-0005-0000-0000-0000C7540000}"/>
    <cellStyle name="Input 3 18" xfId="39921" xr:uid="{00000000-0005-0000-0000-0000C8540000}"/>
    <cellStyle name="Input 3 19" xfId="39922" xr:uid="{00000000-0005-0000-0000-0000C9540000}"/>
    <cellStyle name="Input 3 2" xfId="7596" xr:uid="{00000000-0005-0000-0000-0000CA540000}"/>
    <cellStyle name="Input 3 2 2" xfId="7597" xr:uid="{00000000-0005-0000-0000-0000CB540000}"/>
    <cellStyle name="Input 3 2 2 2" xfId="39923" xr:uid="{00000000-0005-0000-0000-0000CC540000}"/>
    <cellStyle name="Input 3 2 2 2 2" xfId="39924" xr:uid="{00000000-0005-0000-0000-0000CD540000}"/>
    <cellStyle name="Input 3 2 2 2 2 2" xfId="39925" xr:uid="{00000000-0005-0000-0000-0000CE540000}"/>
    <cellStyle name="Input 3 2 2 2 2 2 2" xfId="39926" xr:uid="{00000000-0005-0000-0000-0000CF540000}"/>
    <cellStyle name="Input 3 2 2 2 2 2 2 2" xfId="39927" xr:uid="{00000000-0005-0000-0000-0000D0540000}"/>
    <cellStyle name="Input 3 2 2 2 2 2 2 2 2" xfId="39928" xr:uid="{00000000-0005-0000-0000-0000D1540000}"/>
    <cellStyle name="Input 3 2 2 2 2 2 2 2 2 2" xfId="39929" xr:uid="{00000000-0005-0000-0000-0000D2540000}"/>
    <cellStyle name="Input 3 2 2 2 2 2 2 2 3" xfId="39930" xr:uid="{00000000-0005-0000-0000-0000D3540000}"/>
    <cellStyle name="Input 3 2 2 2 2 2 2 3" xfId="39931" xr:uid="{00000000-0005-0000-0000-0000D4540000}"/>
    <cellStyle name="Input 3 2 2 2 2 2 2 3 2" xfId="39932" xr:uid="{00000000-0005-0000-0000-0000D5540000}"/>
    <cellStyle name="Input 3 2 2 2 2 2 2 4" xfId="39933" xr:uid="{00000000-0005-0000-0000-0000D6540000}"/>
    <cellStyle name="Input 3 2 2 2 2 2 3" xfId="39934" xr:uid="{00000000-0005-0000-0000-0000D7540000}"/>
    <cellStyle name="Input 3 2 2 2 2 2 3 2" xfId="39935" xr:uid="{00000000-0005-0000-0000-0000D8540000}"/>
    <cellStyle name="Input 3 2 2 2 2 2 3 2 2" xfId="39936" xr:uid="{00000000-0005-0000-0000-0000D9540000}"/>
    <cellStyle name="Input 3 2 2 2 2 2 3 3" xfId="39937" xr:uid="{00000000-0005-0000-0000-0000DA540000}"/>
    <cellStyle name="Input 3 2 2 2 2 2 4" xfId="39938" xr:uid="{00000000-0005-0000-0000-0000DB540000}"/>
    <cellStyle name="Input 3 2 2 2 2 3" xfId="39939" xr:uid="{00000000-0005-0000-0000-0000DC540000}"/>
    <cellStyle name="Input 3 2 2 2 2 3 2" xfId="39940" xr:uid="{00000000-0005-0000-0000-0000DD540000}"/>
    <cellStyle name="Input 3 2 2 2 2 3 2 2" xfId="39941" xr:uid="{00000000-0005-0000-0000-0000DE540000}"/>
    <cellStyle name="Input 3 2 2 2 2 3 2 2 2" xfId="39942" xr:uid="{00000000-0005-0000-0000-0000DF540000}"/>
    <cellStyle name="Input 3 2 2 2 2 3 2 3" xfId="39943" xr:uid="{00000000-0005-0000-0000-0000E0540000}"/>
    <cellStyle name="Input 3 2 2 2 2 3 3" xfId="39944" xr:uid="{00000000-0005-0000-0000-0000E1540000}"/>
    <cellStyle name="Input 3 2 2 2 2 3 3 2" xfId="39945" xr:uid="{00000000-0005-0000-0000-0000E2540000}"/>
    <cellStyle name="Input 3 2 2 2 2 3 4" xfId="39946" xr:uid="{00000000-0005-0000-0000-0000E3540000}"/>
    <cellStyle name="Input 3 2 2 2 2 4" xfId="39947" xr:uid="{00000000-0005-0000-0000-0000E4540000}"/>
    <cellStyle name="Input 3 2 2 2 2 4 2" xfId="39948" xr:uid="{00000000-0005-0000-0000-0000E5540000}"/>
    <cellStyle name="Input 3 2 2 2 2 4 2 2" xfId="39949" xr:uid="{00000000-0005-0000-0000-0000E6540000}"/>
    <cellStyle name="Input 3 2 2 2 2 4 3" xfId="39950" xr:uid="{00000000-0005-0000-0000-0000E7540000}"/>
    <cellStyle name="Input 3 2 2 2 2 5" xfId="39951" xr:uid="{00000000-0005-0000-0000-0000E8540000}"/>
    <cellStyle name="Input 3 2 2 2 3" xfId="39952" xr:uid="{00000000-0005-0000-0000-0000E9540000}"/>
    <cellStyle name="Input 3 2 2 2 3 2" xfId="39953" xr:uid="{00000000-0005-0000-0000-0000EA540000}"/>
    <cellStyle name="Input 3 2 2 2 3 2 2" xfId="39954" xr:uid="{00000000-0005-0000-0000-0000EB540000}"/>
    <cellStyle name="Input 3 2 2 2 3 2 2 2" xfId="39955" xr:uid="{00000000-0005-0000-0000-0000EC540000}"/>
    <cellStyle name="Input 3 2 2 2 3 2 2 2 2" xfId="39956" xr:uid="{00000000-0005-0000-0000-0000ED540000}"/>
    <cellStyle name="Input 3 2 2 2 3 2 2 3" xfId="39957" xr:uid="{00000000-0005-0000-0000-0000EE540000}"/>
    <cellStyle name="Input 3 2 2 2 3 2 3" xfId="39958" xr:uid="{00000000-0005-0000-0000-0000EF540000}"/>
    <cellStyle name="Input 3 2 2 2 3 2 3 2" xfId="39959" xr:uid="{00000000-0005-0000-0000-0000F0540000}"/>
    <cellStyle name="Input 3 2 2 2 3 2 4" xfId="39960" xr:uid="{00000000-0005-0000-0000-0000F1540000}"/>
    <cellStyle name="Input 3 2 2 2 3 3" xfId="39961" xr:uid="{00000000-0005-0000-0000-0000F2540000}"/>
    <cellStyle name="Input 3 2 2 2 3 3 2" xfId="39962" xr:uid="{00000000-0005-0000-0000-0000F3540000}"/>
    <cellStyle name="Input 3 2 2 2 3 3 2 2" xfId="39963" xr:uid="{00000000-0005-0000-0000-0000F4540000}"/>
    <cellStyle name="Input 3 2 2 2 3 3 3" xfId="39964" xr:uid="{00000000-0005-0000-0000-0000F5540000}"/>
    <cellStyle name="Input 3 2 2 2 3 4" xfId="39965" xr:uid="{00000000-0005-0000-0000-0000F6540000}"/>
    <cellStyle name="Input 3 2 2 2 4" xfId="39966" xr:uid="{00000000-0005-0000-0000-0000F7540000}"/>
    <cellStyle name="Input 3 2 2 2 4 2" xfId="39967" xr:uid="{00000000-0005-0000-0000-0000F8540000}"/>
    <cellStyle name="Input 3 2 2 2 4 2 2" xfId="39968" xr:uid="{00000000-0005-0000-0000-0000F9540000}"/>
    <cellStyle name="Input 3 2 2 2 4 2 2 2" xfId="39969" xr:uid="{00000000-0005-0000-0000-0000FA540000}"/>
    <cellStyle name="Input 3 2 2 2 4 2 3" xfId="39970" xr:uid="{00000000-0005-0000-0000-0000FB540000}"/>
    <cellStyle name="Input 3 2 2 2 4 3" xfId="39971" xr:uid="{00000000-0005-0000-0000-0000FC540000}"/>
    <cellStyle name="Input 3 2 2 2 4 3 2" xfId="39972" xr:uid="{00000000-0005-0000-0000-0000FD540000}"/>
    <cellStyle name="Input 3 2 2 2 4 4" xfId="39973" xr:uid="{00000000-0005-0000-0000-0000FE540000}"/>
    <cellStyle name="Input 3 2 2 2 5" xfId="39974" xr:uid="{00000000-0005-0000-0000-0000FF540000}"/>
    <cellStyle name="Input 3 2 2 2 5 2" xfId="39975" xr:uid="{00000000-0005-0000-0000-000000550000}"/>
    <cellStyle name="Input 3 2 2 2 5 2 2" xfId="39976" xr:uid="{00000000-0005-0000-0000-000001550000}"/>
    <cellStyle name="Input 3 2 2 2 5 3" xfId="39977" xr:uid="{00000000-0005-0000-0000-000002550000}"/>
    <cellStyle name="Input 3 2 2 2 6" xfId="39978" xr:uid="{00000000-0005-0000-0000-000003550000}"/>
    <cellStyle name="Input 3 2 2 3" xfId="39979" xr:uid="{00000000-0005-0000-0000-000004550000}"/>
    <cellStyle name="Input 3 2 2 3 2" xfId="39980" xr:uid="{00000000-0005-0000-0000-000005550000}"/>
    <cellStyle name="Input 3 2 2 3 2 2" xfId="39981" xr:uid="{00000000-0005-0000-0000-000006550000}"/>
    <cellStyle name="Input 3 2 2 3 2 2 2" xfId="39982" xr:uid="{00000000-0005-0000-0000-000007550000}"/>
    <cellStyle name="Input 3 2 2 3 2 2 2 2" xfId="39983" xr:uid="{00000000-0005-0000-0000-000008550000}"/>
    <cellStyle name="Input 3 2 2 3 2 2 2 2 2" xfId="39984" xr:uid="{00000000-0005-0000-0000-000009550000}"/>
    <cellStyle name="Input 3 2 2 3 2 2 2 3" xfId="39985" xr:uid="{00000000-0005-0000-0000-00000A550000}"/>
    <cellStyle name="Input 3 2 2 3 2 2 3" xfId="39986" xr:uid="{00000000-0005-0000-0000-00000B550000}"/>
    <cellStyle name="Input 3 2 2 3 2 2 3 2" xfId="39987" xr:uid="{00000000-0005-0000-0000-00000C550000}"/>
    <cellStyle name="Input 3 2 2 3 2 2 4" xfId="39988" xr:uid="{00000000-0005-0000-0000-00000D550000}"/>
    <cellStyle name="Input 3 2 2 3 2 3" xfId="39989" xr:uid="{00000000-0005-0000-0000-00000E550000}"/>
    <cellStyle name="Input 3 2 2 3 2 3 2" xfId="39990" xr:uid="{00000000-0005-0000-0000-00000F550000}"/>
    <cellStyle name="Input 3 2 2 3 2 3 2 2" xfId="39991" xr:uid="{00000000-0005-0000-0000-000010550000}"/>
    <cellStyle name="Input 3 2 2 3 2 3 3" xfId="39992" xr:uid="{00000000-0005-0000-0000-000011550000}"/>
    <cellStyle name="Input 3 2 2 3 2 4" xfId="39993" xr:uid="{00000000-0005-0000-0000-000012550000}"/>
    <cellStyle name="Input 3 2 2 3 3" xfId="39994" xr:uid="{00000000-0005-0000-0000-000013550000}"/>
    <cellStyle name="Input 3 2 2 3 3 2" xfId="39995" xr:uid="{00000000-0005-0000-0000-000014550000}"/>
    <cellStyle name="Input 3 2 2 3 3 2 2" xfId="39996" xr:uid="{00000000-0005-0000-0000-000015550000}"/>
    <cellStyle name="Input 3 2 2 3 3 2 2 2" xfId="39997" xr:uid="{00000000-0005-0000-0000-000016550000}"/>
    <cellStyle name="Input 3 2 2 3 3 2 3" xfId="39998" xr:uid="{00000000-0005-0000-0000-000017550000}"/>
    <cellStyle name="Input 3 2 2 3 3 3" xfId="39999" xr:uid="{00000000-0005-0000-0000-000018550000}"/>
    <cellStyle name="Input 3 2 2 3 3 3 2" xfId="40000" xr:uid="{00000000-0005-0000-0000-000019550000}"/>
    <cellStyle name="Input 3 2 2 3 3 4" xfId="40001" xr:uid="{00000000-0005-0000-0000-00001A550000}"/>
    <cellStyle name="Input 3 2 2 3 4" xfId="40002" xr:uid="{00000000-0005-0000-0000-00001B550000}"/>
    <cellStyle name="Input 3 2 2 3 4 2" xfId="40003" xr:uid="{00000000-0005-0000-0000-00001C550000}"/>
    <cellStyle name="Input 3 2 2 3 4 2 2" xfId="40004" xr:uid="{00000000-0005-0000-0000-00001D550000}"/>
    <cellStyle name="Input 3 2 2 3 4 3" xfId="40005" xr:uid="{00000000-0005-0000-0000-00001E550000}"/>
    <cellStyle name="Input 3 2 2 3 5" xfId="40006" xr:uid="{00000000-0005-0000-0000-00001F550000}"/>
    <cellStyle name="Input 3 2 2 4" xfId="40007" xr:uid="{00000000-0005-0000-0000-000020550000}"/>
    <cellStyle name="Input 3 2 2 4 2" xfId="40008" xr:uid="{00000000-0005-0000-0000-000021550000}"/>
    <cellStyle name="Input 3 2 2 4 2 2" xfId="40009" xr:uid="{00000000-0005-0000-0000-000022550000}"/>
    <cellStyle name="Input 3 2 2 4 2 2 2" xfId="40010" xr:uid="{00000000-0005-0000-0000-000023550000}"/>
    <cellStyle name="Input 3 2 2 4 2 2 2 2" xfId="40011" xr:uid="{00000000-0005-0000-0000-000024550000}"/>
    <cellStyle name="Input 3 2 2 4 2 2 3" xfId="40012" xr:uid="{00000000-0005-0000-0000-000025550000}"/>
    <cellStyle name="Input 3 2 2 4 2 3" xfId="40013" xr:uid="{00000000-0005-0000-0000-000026550000}"/>
    <cellStyle name="Input 3 2 2 4 2 3 2" xfId="40014" xr:uid="{00000000-0005-0000-0000-000027550000}"/>
    <cellStyle name="Input 3 2 2 4 2 4" xfId="40015" xr:uid="{00000000-0005-0000-0000-000028550000}"/>
    <cellStyle name="Input 3 2 2 4 3" xfId="40016" xr:uid="{00000000-0005-0000-0000-000029550000}"/>
    <cellStyle name="Input 3 2 2 4 3 2" xfId="40017" xr:uid="{00000000-0005-0000-0000-00002A550000}"/>
    <cellStyle name="Input 3 2 2 4 3 2 2" xfId="40018" xr:uid="{00000000-0005-0000-0000-00002B550000}"/>
    <cellStyle name="Input 3 2 2 4 3 3" xfId="40019" xr:uid="{00000000-0005-0000-0000-00002C550000}"/>
    <cellStyle name="Input 3 2 2 4 4" xfId="40020" xr:uid="{00000000-0005-0000-0000-00002D550000}"/>
    <cellStyle name="Input 3 2 2 5" xfId="40021" xr:uid="{00000000-0005-0000-0000-00002E550000}"/>
    <cellStyle name="Input 3 2 2 5 2" xfId="40022" xr:uid="{00000000-0005-0000-0000-00002F550000}"/>
    <cellStyle name="Input 3 2 2 5 2 2" xfId="40023" xr:uid="{00000000-0005-0000-0000-000030550000}"/>
    <cellStyle name="Input 3 2 2 5 2 2 2" xfId="40024" xr:uid="{00000000-0005-0000-0000-000031550000}"/>
    <cellStyle name="Input 3 2 2 5 2 3" xfId="40025" xr:uid="{00000000-0005-0000-0000-000032550000}"/>
    <cellStyle name="Input 3 2 2 5 3" xfId="40026" xr:uid="{00000000-0005-0000-0000-000033550000}"/>
    <cellStyle name="Input 3 2 2 5 3 2" xfId="40027" xr:uid="{00000000-0005-0000-0000-000034550000}"/>
    <cellStyle name="Input 3 2 2 5 4" xfId="40028" xr:uid="{00000000-0005-0000-0000-000035550000}"/>
    <cellStyle name="Input 3 2 2 6" xfId="40029" xr:uid="{00000000-0005-0000-0000-000036550000}"/>
    <cellStyle name="Input 3 2 2 6 2" xfId="40030" xr:uid="{00000000-0005-0000-0000-000037550000}"/>
    <cellStyle name="Input 3 2 2 6 2 2" xfId="40031" xr:uid="{00000000-0005-0000-0000-000038550000}"/>
    <cellStyle name="Input 3 2 2 6 3" xfId="40032" xr:uid="{00000000-0005-0000-0000-000039550000}"/>
    <cellStyle name="Input 3 2 2 7" xfId="40033" xr:uid="{00000000-0005-0000-0000-00003A550000}"/>
    <cellStyle name="Input 3 2 3" xfId="7598" xr:uid="{00000000-0005-0000-0000-00003B550000}"/>
    <cellStyle name="Input 3 2 3 2" xfId="40034" xr:uid="{00000000-0005-0000-0000-00003C550000}"/>
    <cellStyle name="Input 3 2 3 2 2" xfId="40035" xr:uid="{00000000-0005-0000-0000-00003D550000}"/>
    <cellStyle name="Input 3 2 3 2 2 2" xfId="40036" xr:uid="{00000000-0005-0000-0000-00003E550000}"/>
    <cellStyle name="Input 3 2 3 2 2 2 2" xfId="40037" xr:uid="{00000000-0005-0000-0000-00003F550000}"/>
    <cellStyle name="Input 3 2 3 2 2 3" xfId="40038" xr:uid="{00000000-0005-0000-0000-000040550000}"/>
    <cellStyle name="Input 3 2 3 2 3" xfId="40039" xr:uid="{00000000-0005-0000-0000-000041550000}"/>
    <cellStyle name="Input 3 2 3 2 3 2" xfId="40040" xr:uid="{00000000-0005-0000-0000-000042550000}"/>
    <cellStyle name="Input 3 2 3 2 4" xfId="40041" xr:uid="{00000000-0005-0000-0000-000043550000}"/>
    <cellStyle name="Input 3 2 3 3" xfId="40042" xr:uid="{00000000-0005-0000-0000-000044550000}"/>
    <cellStyle name="Input 3 2 3 3 2" xfId="40043" xr:uid="{00000000-0005-0000-0000-000045550000}"/>
    <cellStyle name="Input 3 2 3 3 2 2" xfId="40044" xr:uid="{00000000-0005-0000-0000-000046550000}"/>
    <cellStyle name="Input 3 2 3 3 3" xfId="40045" xr:uid="{00000000-0005-0000-0000-000047550000}"/>
    <cellStyle name="Input 3 2 3 4" xfId="40046" xr:uid="{00000000-0005-0000-0000-000048550000}"/>
    <cellStyle name="Input 3 2 4" xfId="7599" xr:uid="{00000000-0005-0000-0000-000049550000}"/>
    <cellStyle name="Input 3 2 4 2" xfId="40047" xr:uid="{00000000-0005-0000-0000-00004A550000}"/>
    <cellStyle name="Input 3 2 4 2 2" xfId="40048" xr:uid="{00000000-0005-0000-0000-00004B550000}"/>
    <cellStyle name="Input 3 2 4 2 2 2" xfId="40049" xr:uid="{00000000-0005-0000-0000-00004C550000}"/>
    <cellStyle name="Input 3 2 4 2 3" xfId="40050" xr:uid="{00000000-0005-0000-0000-00004D550000}"/>
    <cellStyle name="Input 3 2 4 3" xfId="40051" xr:uid="{00000000-0005-0000-0000-00004E550000}"/>
    <cellStyle name="Input 3 2 4 3 2" xfId="40052" xr:uid="{00000000-0005-0000-0000-00004F550000}"/>
    <cellStyle name="Input 3 2 4 4" xfId="40053" xr:uid="{00000000-0005-0000-0000-000050550000}"/>
    <cellStyle name="Input 3 2 5" xfId="40054" xr:uid="{00000000-0005-0000-0000-000051550000}"/>
    <cellStyle name="Input 3 2 5 2" xfId="40055" xr:uid="{00000000-0005-0000-0000-000052550000}"/>
    <cellStyle name="Input 3 2 5 2 2" xfId="40056" xr:uid="{00000000-0005-0000-0000-000053550000}"/>
    <cellStyle name="Input 3 2 5 3" xfId="40057" xr:uid="{00000000-0005-0000-0000-000054550000}"/>
    <cellStyle name="Input 3 2 6" xfId="40058" xr:uid="{00000000-0005-0000-0000-000055550000}"/>
    <cellStyle name="Input 3 2 7" xfId="40059" xr:uid="{00000000-0005-0000-0000-000056550000}"/>
    <cellStyle name="Input 3 20" xfId="40060" xr:uid="{00000000-0005-0000-0000-000057550000}"/>
    <cellStyle name="Input 3 21" xfId="40061" xr:uid="{00000000-0005-0000-0000-000058550000}"/>
    <cellStyle name="Input 3 22" xfId="40062" xr:uid="{00000000-0005-0000-0000-000059550000}"/>
    <cellStyle name="Input 3 23" xfId="40063" xr:uid="{00000000-0005-0000-0000-00005A550000}"/>
    <cellStyle name="Input 3 24" xfId="40064" xr:uid="{00000000-0005-0000-0000-00005B550000}"/>
    <cellStyle name="Input 3 25" xfId="40065" xr:uid="{00000000-0005-0000-0000-00005C550000}"/>
    <cellStyle name="Input 3 26" xfId="40066" xr:uid="{00000000-0005-0000-0000-00005D550000}"/>
    <cellStyle name="Input 3 27" xfId="40067" xr:uid="{00000000-0005-0000-0000-00005E550000}"/>
    <cellStyle name="Input 3 28" xfId="40068" xr:uid="{00000000-0005-0000-0000-00005F550000}"/>
    <cellStyle name="Input 3 29" xfId="40069" xr:uid="{00000000-0005-0000-0000-000060550000}"/>
    <cellStyle name="Input 3 3" xfId="7600" xr:uid="{00000000-0005-0000-0000-000061550000}"/>
    <cellStyle name="Input 3 3 2" xfId="7601" xr:uid="{00000000-0005-0000-0000-000062550000}"/>
    <cellStyle name="Input 3 3 2 2" xfId="40070" xr:uid="{00000000-0005-0000-0000-000063550000}"/>
    <cellStyle name="Input 3 3 2 2 2" xfId="40071" xr:uid="{00000000-0005-0000-0000-000064550000}"/>
    <cellStyle name="Input 3 3 2 2 2 2" xfId="40072" xr:uid="{00000000-0005-0000-0000-000065550000}"/>
    <cellStyle name="Input 3 3 2 2 3" xfId="40073" xr:uid="{00000000-0005-0000-0000-000066550000}"/>
    <cellStyle name="Input 3 3 2 3" xfId="40074" xr:uid="{00000000-0005-0000-0000-000067550000}"/>
    <cellStyle name="Input 3 3 2 3 2" xfId="40075" xr:uid="{00000000-0005-0000-0000-000068550000}"/>
    <cellStyle name="Input 3 3 2 4" xfId="40076" xr:uid="{00000000-0005-0000-0000-000069550000}"/>
    <cellStyle name="Input 3 3 3" xfId="40077" xr:uid="{00000000-0005-0000-0000-00006A550000}"/>
    <cellStyle name="Input 3 3 3 2" xfId="40078" xr:uid="{00000000-0005-0000-0000-00006B550000}"/>
    <cellStyle name="Input 3 3 3 2 2" xfId="40079" xr:uid="{00000000-0005-0000-0000-00006C550000}"/>
    <cellStyle name="Input 3 3 3 3" xfId="40080" xr:uid="{00000000-0005-0000-0000-00006D550000}"/>
    <cellStyle name="Input 3 3 4" xfId="40081" xr:uid="{00000000-0005-0000-0000-00006E550000}"/>
    <cellStyle name="Input 3 30" xfId="40082" xr:uid="{00000000-0005-0000-0000-00006F550000}"/>
    <cellStyle name="Input 3 31" xfId="40083" xr:uid="{00000000-0005-0000-0000-000070550000}"/>
    <cellStyle name="Input 3 32" xfId="40084" xr:uid="{00000000-0005-0000-0000-000071550000}"/>
    <cellStyle name="Input 3 33" xfId="40085" xr:uid="{00000000-0005-0000-0000-000072550000}"/>
    <cellStyle name="Input 3 34" xfId="40086" xr:uid="{00000000-0005-0000-0000-000073550000}"/>
    <cellStyle name="Input 3 35" xfId="40087" xr:uid="{00000000-0005-0000-0000-000074550000}"/>
    <cellStyle name="Input 3 36" xfId="40088" xr:uid="{00000000-0005-0000-0000-000075550000}"/>
    <cellStyle name="Input 3 37" xfId="40089" xr:uid="{00000000-0005-0000-0000-000076550000}"/>
    <cellStyle name="Input 3 38" xfId="40090" xr:uid="{00000000-0005-0000-0000-000077550000}"/>
    <cellStyle name="Input 3 39" xfId="40091" xr:uid="{00000000-0005-0000-0000-000078550000}"/>
    <cellStyle name="Input 3 4" xfId="7602" xr:uid="{00000000-0005-0000-0000-000079550000}"/>
    <cellStyle name="Input 3 4 2" xfId="7603" xr:uid="{00000000-0005-0000-0000-00007A550000}"/>
    <cellStyle name="Input 3 4 2 2" xfId="40092" xr:uid="{00000000-0005-0000-0000-00007B550000}"/>
    <cellStyle name="Input 3 4 2 2 2" xfId="40093" xr:uid="{00000000-0005-0000-0000-00007C550000}"/>
    <cellStyle name="Input 3 4 2 3" xfId="40094" xr:uid="{00000000-0005-0000-0000-00007D550000}"/>
    <cellStyle name="Input 3 4 3" xfId="40095" xr:uid="{00000000-0005-0000-0000-00007E550000}"/>
    <cellStyle name="Input 3 4 3 2" xfId="40096" xr:uid="{00000000-0005-0000-0000-00007F550000}"/>
    <cellStyle name="Input 3 4 4" xfId="40097" xr:uid="{00000000-0005-0000-0000-000080550000}"/>
    <cellStyle name="Input 3 40" xfId="40098" xr:uid="{00000000-0005-0000-0000-000081550000}"/>
    <cellStyle name="Input 3 41" xfId="40099" xr:uid="{00000000-0005-0000-0000-000082550000}"/>
    <cellStyle name="Input 3 42" xfId="40100" xr:uid="{00000000-0005-0000-0000-000083550000}"/>
    <cellStyle name="Input 3 43" xfId="40101" xr:uid="{00000000-0005-0000-0000-000084550000}"/>
    <cellStyle name="Input 3 44" xfId="40102" xr:uid="{00000000-0005-0000-0000-000085550000}"/>
    <cellStyle name="Input 3 45" xfId="40103" xr:uid="{00000000-0005-0000-0000-000086550000}"/>
    <cellStyle name="Input 3 46" xfId="40104" xr:uid="{00000000-0005-0000-0000-000087550000}"/>
    <cellStyle name="Input 3 5" xfId="7604" xr:uid="{00000000-0005-0000-0000-000088550000}"/>
    <cellStyle name="Input 3 5 2" xfId="40105" xr:uid="{00000000-0005-0000-0000-000089550000}"/>
    <cellStyle name="Input 3 5 2 2" xfId="40106" xr:uid="{00000000-0005-0000-0000-00008A550000}"/>
    <cellStyle name="Input 3 5 3" xfId="40107" xr:uid="{00000000-0005-0000-0000-00008B550000}"/>
    <cellStyle name="Input 3 6" xfId="7605" xr:uid="{00000000-0005-0000-0000-00008C550000}"/>
    <cellStyle name="Input 3 7" xfId="40108" xr:uid="{00000000-0005-0000-0000-00008D550000}"/>
    <cellStyle name="Input 3 8" xfId="40109" xr:uid="{00000000-0005-0000-0000-00008E550000}"/>
    <cellStyle name="Input 3 9" xfId="40110" xr:uid="{00000000-0005-0000-0000-00008F550000}"/>
    <cellStyle name="Input 30" xfId="7606" xr:uid="{00000000-0005-0000-0000-000090550000}"/>
    <cellStyle name="Input 30 2" xfId="7607" xr:uid="{00000000-0005-0000-0000-000091550000}"/>
    <cellStyle name="Input 30 2 2" xfId="7608" xr:uid="{00000000-0005-0000-0000-000092550000}"/>
    <cellStyle name="Input 30 2 2 2" xfId="40111" xr:uid="{00000000-0005-0000-0000-000093550000}"/>
    <cellStyle name="Input 30 2 2 2 2" xfId="40112" xr:uid="{00000000-0005-0000-0000-000094550000}"/>
    <cellStyle name="Input 30 2 2 2 2 2" xfId="40113" xr:uid="{00000000-0005-0000-0000-000095550000}"/>
    <cellStyle name="Input 30 2 2 2 2 2 2" xfId="40114" xr:uid="{00000000-0005-0000-0000-000096550000}"/>
    <cellStyle name="Input 30 2 2 2 2 2 2 2" xfId="40115" xr:uid="{00000000-0005-0000-0000-000097550000}"/>
    <cellStyle name="Input 30 2 2 2 2 2 2 2 2" xfId="40116" xr:uid="{00000000-0005-0000-0000-000098550000}"/>
    <cellStyle name="Input 30 2 2 2 2 2 2 3" xfId="40117" xr:uid="{00000000-0005-0000-0000-000099550000}"/>
    <cellStyle name="Input 30 2 2 2 2 2 3" xfId="40118" xr:uid="{00000000-0005-0000-0000-00009A550000}"/>
    <cellStyle name="Input 30 2 2 2 2 2 3 2" xfId="40119" xr:uid="{00000000-0005-0000-0000-00009B550000}"/>
    <cellStyle name="Input 30 2 2 2 2 2 4" xfId="40120" xr:uid="{00000000-0005-0000-0000-00009C550000}"/>
    <cellStyle name="Input 30 2 2 2 2 3" xfId="40121" xr:uid="{00000000-0005-0000-0000-00009D550000}"/>
    <cellStyle name="Input 30 2 2 2 2 3 2" xfId="40122" xr:uid="{00000000-0005-0000-0000-00009E550000}"/>
    <cellStyle name="Input 30 2 2 2 2 3 2 2" xfId="40123" xr:uid="{00000000-0005-0000-0000-00009F550000}"/>
    <cellStyle name="Input 30 2 2 2 2 3 3" xfId="40124" xr:uid="{00000000-0005-0000-0000-0000A0550000}"/>
    <cellStyle name="Input 30 2 2 2 2 4" xfId="40125" xr:uid="{00000000-0005-0000-0000-0000A1550000}"/>
    <cellStyle name="Input 30 2 2 2 3" xfId="40126" xr:uid="{00000000-0005-0000-0000-0000A2550000}"/>
    <cellStyle name="Input 30 2 2 2 3 2" xfId="40127" xr:uid="{00000000-0005-0000-0000-0000A3550000}"/>
    <cellStyle name="Input 30 2 2 2 3 2 2" xfId="40128" xr:uid="{00000000-0005-0000-0000-0000A4550000}"/>
    <cellStyle name="Input 30 2 2 2 3 2 2 2" xfId="40129" xr:uid="{00000000-0005-0000-0000-0000A5550000}"/>
    <cellStyle name="Input 30 2 2 2 3 2 3" xfId="40130" xr:uid="{00000000-0005-0000-0000-0000A6550000}"/>
    <cellStyle name="Input 30 2 2 2 3 3" xfId="40131" xr:uid="{00000000-0005-0000-0000-0000A7550000}"/>
    <cellStyle name="Input 30 2 2 2 3 3 2" xfId="40132" xr:uid="{00000000-0005-0000-0000-0000A8550000}"/>
    <cellStyle name="Input 30 2 2 2 3 4" xfId="40133" xr:uid="{00000000-0005-0000-0000-0000A9550000}"/>
    <cellStyle name="Input 30 2 2 2 4" xfId="40134" xr:uid="{00000000-0005-0000-0000-0000AA550000}"/>
    <cellStyle name="Input 30 2 2 2 4 2" xfId="40135" xr:uid="{00000000-0005-0000-0000-0000AB550000}"/>
    <cellStyle name="Input 30 2 2 2 4 2 2" xfId="40136" xr:uid="{00000000-0005-0000-0000-0000AC550000}"/>
    <cellStyle name="Input 30 2 2 2 4 3" xfId="40137" xr:uid="{00000000-0005-0000-0000-0000AD550000}"/>
    <cellStyle name="Input 30 2 2 2 5" xfId="40138" xr:uid="{00000000-0005-0000-0000-0000AE550000}"/>
    <cellStyle name="Input 30 2 2 3" xfId="40139" xr:uid="{00000000-0005-0000-0000-0000AF550000}"/>
    <cellStyle name="Input 30 2 2 3 2" xfId="40140" xr:uid="{00000000-0005-0000-0000-0000B0550000}"/>
    <cellStyle name="Input 30 2 2 3 2 2" xfId="40141" xr:uid="{00000000-0005-0000-0000-0000B1550000}"/>
    <cellStyle name="Input 30 2 2 3 2 2 2" xfId="40142" xr:uid="{00000000-0005-0000-0000-0000B2550000}"/>
    <cellStyle name="Input 30 2 2 3 2 2 2 2" xfId="40143" xr:uid="{00000000-0005-0000-0000-0000B3550000}"/>
    <cellStyle name="Input 30 2 2 3 2 2 3" xfId="40144" xr:uid="{00000000-0005-0000-0000-0000B4550000}"/>
    <cellStyle name="Input 30 2 2 3 2 3" xfId="40145" xr:uid="{00000000-0005-0000-0000-0000B5550000}"/>
    <cellStyle name="Input 30 2 2 3 2 3 2" xfId="40146" xr:uid="{00000000-0005-0000-0000-0000B6550000}"/>
    <cellStyle name="Input 30 2 2 3 2 4" xfId="40147" xr:uid="{00000000-0005-0000-0000-0000B7550000}"/>
    <cellStyle name="Input 30 2 2 3 3" xfId="40148" xr:uid="{00000000-0005-0000-0000-0000B8550000}"/>
    <cellStyle name="Input 30 2 2 3 3 2" xfId="40149" xr:uid="{00000000-0005-0000-0000-0000B9550000}"/>
    <cellStyle name="Input 30 2 2 3 3 2 2" xfId="40150" xr:uid="{00000000-0005-0000-0000-0000BA550000}"/>
    <cellStyle name="Input 30 2 2 3 3 3" xfId="40151" xr:uid="{00000000-0005-0000-0000-0000BB550000}"/>
    <cellStyle name="Input 30 2 2 3 4" xfId="40152" xr:uid="{00000000-0005-0000-0000-0000BC550000}"/>
    <cellStyle name="Input 30 2 2 4" xfId="40153" xr:uid="{00000000-0005-0000-0000-0000BD550000}"/>
    <cellStyle name="Input 30 2 2 4 2" xfId="40154" xr:uid="{00000000-0005-0000-0000-0000BE550000}"/>
    <cellStyle name="Input 30 2 2 4 2 2" xfId="40155" xr:uid="{00000000-0005-0000-0000-0000BF550000}"/>
    <cellStyle name="Input 30 2 2 4 2 2 2" xfId="40156" xr:uid="{00000000-0005-0000-0000-0000C0550000}"/>
    <cellStyle name="Input 30 2 2 4 2 3" xfId="40157" xr:uid="{00000000-0005-0000-0000-0000C1550000}"/>
    <cellStyle name="Input 30 2 2 4 3" xfId="40158" xr:uid="{00000000-0005-0000-0000-0000C2550000}"/>
    <cellStyle name="Input 30 2 2 4 3 2" xfId="40159" xr:uid="{00000000-0005-0000-0000-0000C3550000}"/>
    <cellStyle name="Input 30 2 2 4 4" xfId="40160" xr:uid="{00000000-0005-0000-0000-0000C4550000}"/>
    <cellStyle name="Input 30 2 2 5" xfId="40161" xr:uid="{00000000-0005-0000-0000-0000C5550000}"/>
    <cellStyle name="Input 30 2 2 5 2" xfId="40162" xr:uid="{00000000-0005-0000-0000-0000C6550000}"/>
    <cellStyle name="Input 30 2 2 5 2 2" xfId="40163" xr:uid="{00000000-0005-0000-0000-0000C7550000}"/>
    <cellStyle name="Input 30 2 2 5 3" xfId="40164" xr:uid="{00000000-0005-0000-0000-0000C8550000}"/>
    <cellStyle name="Input 30 2 2 6" xfId="40165" xr:uid="{00000000-0005-0000-0000-0000C9550000}"/>
    <cellStyle name="Input 30 2 3" xfId="40166" xr:uid="{00000000-0005-0000-0000-0000CA550000}"/>
    <cellStyle name="Input 30 2 3 2" xfId="40167" xr:uid="{00000000-0005-0000-0000-0000CB550000}"/>
    <cellStyle name="Input 30 2 3 2 2" xfId="40168" xr:uid="{00000000-0005-0000-0000-0000CC550000}"/>
    <cellStyle name="Input 30 2 3 2 2 2" xfId="40169" xr:uid="{00000000-0005-0000-0000-0000CD550000}"/>
    <cellStyle name="Input 30 2 3 2 2 2 2" xfId="40170" xr:uid="{00000000-0005-0000-0000-0000CE550000}"/>
    <cellStyle name="Input 30 2 3 2 2 2 2 2" xfId="40171" xr:uid="{00000000-0005-0000-0000-0000CF550000}"/>
    <cellStyle name="Input 30 2 3 2 2 2 3" xfId="40172" xr:uid="{00000000-0005-0000-0000-0000D0550000}"/>
    <cellStyle name="Input 30 2 3 2 2 3" xfId="40173" xr:uid="{00000000-0005-0000-0000-0000D1550000}"/>
    <cellStyle name="Input 30 2 3 2 2 3 2" xfId="40174" xr:uid="{00000000-0005-0000-0000-0000D2550000}"/>
    <cellStyle name="Input 30 2 3 2 2 4" xfId="40175" xr:uid="{00000000-0005-0000-0000-0000D3550000}"/>
    <cellStyle name="Input 30 2 3 2 3" xfId="40176" xr:uid="{00000000-0005-0000-0000-0000D4550000}"/>
    <cellStyle name="Input 30 2 3 2 3 2" xfId="40177" xr:uid="{00000000-0005-0000-0000-0000D5550000}"/>
    <cellStyle name="Input 30 2 3 2 3 2 2" xfId="40178" xr:uid="{00000000-0005-0000-0000-0000D6550000}"/>
    <cellStyle name="Input 30 2 3 2 3 3" xfId="40179" xr:uid="{00000000-0005-0000-0000-0000D7550000}"/>
    <cellStyle name="Input 30 2 3 2 4" xfId="40180" xr:uid="{00000000-0005-0000-0000-0000D8550000}"/>
    <cellStyle name="Input 30 2 3 3" xfId="40181" xr:uid="{00000000-0005-0000-0000-0000D9550000}"/>
    <cellStyle name="Input 30 2 3 3 2" xfId="40182" xr:uid="{00000000-0005-0000-0000-0000DA550000}"/>
    <cellStyle name="Input 30 2 3 3 2 2" xfId="40183" xr:uid="{00000000-0005-0000-0000-0000DB550000}"/>
    <cellStyle name="Input 30 2 3 3 2 2 2" xfId="40184" xr:uid="{00000000-0005-0000-0000-0000DC550000}"/>
    <cellStyle name="Input 30 2 3 3 2 3" xfId="40185" xr:uid="{00000000-0005-0000-0000-0000DD550000}"/>
    <cellStyle name="Input 30 2 3 3 3" xfId="40186" xr:uid="{00000000-0005-0000-0000-0000DE550000}"/>
    <cellStyle name="Input 30 2 3 3 3 2" xfId="40187" xr:uid="{00000000-0005-0000-0000-0000DF550000}"/>
    <cellStyle name="Input 30 2 3 3 4" xfId="40188" xr:uid="{00000000-0005-0000-0000-0000E0550000}"/>
    <cellStyle name="Input 30 2 3 4" xfId="40189" xr:uid="{00000000-0005-0000-0000-0000E1550000}"/>
    <cellStyle name="Input 30 2 3 4 2" xfId="40190" xr:uid="{00000000-0005-0000-0000-0000E2550000}"/>
    <cellStyle name="Input 30 2 3 4 2 2" xfId="40191" xr:uid="{00000000-0005-0000-0000-0000E3550000}"/>
    <cellStyle name="Input 30 2 3 4 3" xfId="40192" xr:uid="{00000000-0005-0000-0000-0000E4550000}"/>
    <cellStyle name="Input 30 2 3 5" xfId="40193" xr:uid="{00000000-0005-0000-0000-0000E5550000}"/>
    <cellStyle name="Input 30 2 4" xfId="40194" xr:uid="{00000000-0005-0000-0000-0000E6550000}"/>
    <cellStyle name="Input 30 2 4 2" xfId="40195" xr:uid="{00000000-0005-0000-0000-0000E7550000}"/>
    <cellStyle name="Input 30 2 4 2 2" xfId="40196" xr:uid="{00000000-0005-0000-0000-0000E8550000}"/>
    <cellStyle name="Input 30 2 4 2 2 2" xfId="40197" xr:uid="{00000000-0005-0000-0000-0000E9550000}"/>
    <cellStyle name="Input 30 2 4 2 2 2 2" xfId="40198" xr:uid="{00000000-0005-0000-0000-0000EA550000}"/>
    <cellStyle name="Input 30 2 4 2 2 3" xfId="40199" xr:uid="{00000000-0005-0000-0000-0000EB550000}"/>
    <cellStyle name="Input 30 2 4 2 3" xfId="40200" xr:uid="{00000000-0005-0000-0000-0000EC550000}"/>
    <cellStyle name="Input 30 2 4 2 3 2" xfId="40201" xr:uid="{00000000-0005-0000-0000-0000ED550000}"/>
    <cellStyle name="Input 30 2 4 2 4" xfId="40202" xr:uid="{00000000-0005-0000-0000-0000EE550000}"/>
    <cellStyle name="Input 30 2 4 3" xfId="40203" xr:uid="{00000000-0005-0000-0000-0000EF550000}"/>
    <cellStyle name="Input 30 2 4 3 2" xfId="40204" xr:uid="{00000000-0005-0000-0000-0000F0550000}"/>
    <cellStyle name="Input 30 2 4 3 2 2" xfId="40205" xr:uid="{00000000-0005-0000-0000-0000F1550000}"/>
    <cellStyle name="Input 30 2 4 3 3" xfId="40206" xr:uid="{00000000-0005-0000-0000-0000F2550000}"/>
    <cellStyle name="Input 30 2 4 4" xfId="40207" xr:uid="{00000000-0005-0000-0000-0000F3550000}"/>
    <cellStyle name="Input 30 2 5" xfId="40208" xr:uid="{00000000-0005-0000-0000-0000F4550000}"/>
    <cellStyle name="Input 30 2 5 2" xfId="40209" xr:uid="{00000000-0005-0000-0000-0000F5550000}"/>
    <cellStyle name="Input 30 2 5 2 2" xfId="40210" xr:uid="{00000000-0005-0000-0000-0000F6550000}"/>
    <cellStyle name="Input 30 2 5 2 2 2" xfId="40211" xr:uid="{00000000-0005-0000-0000-0000F7550000}"/>
    <cellStyle name="Input 30 2 5 2 3" xfId="40212" xr:uid="{00000000-0005-0000-0000-0000F8550000}"/>
    <cellStyle name="Input 30 2 5 3" xfId="40213" xr:uid="{00000000-0005-0000-0000-0000F9550000}"/>
    <cellStyle name="Input 30 2 5 3 2" xfId="40214" xr:uid="{00000000-0005-0000-0000-0000FA550000}"/>
    <cellStyle name="Input 30 2 5 4" xfId="40215" xr:uid="{00000000-0005-0000-0000-0000FB550000}"/>
    <cellStyle name="Input 30 2 6" xfId="40216" xr:uid="{00000000-0005-0000-0000-0000FC550000}"/>
    <cellStyle name="Input 30 2 6 2" xfId="40217" xr:uid="{00000000-0005-0000-0000-0000FD550000}"/>
    <cellStyle name="Input 30 2 6 2 2" xfId="40218" xr:uid="{00000000-0005-0000-0000-0000FE550000}"/>
    <cellStyle name="Input 30 2 6 3" xfId="40219" xr:uid="{00000000-0005-0000-0000-0000FF550000}"/>
    <cellStyle name="Input 30 2 7" xfId="40220" xr:uid="{00000000-0005-0000-0000-000000560000}"/>
    <cellStyle name="Input 30 3" xfId="7609" xr:uid="{00000000-0005-0000-0000-000001560000}"/>
    <cellStyle name="Input 30 3 2" xfId="40221" xr:uid="{00000000-0005-0000-0000-000002560000}"/>
    <cellStyle name="Input 30 3 2 2" xfId="40222" xr:uid="{00000000-0005-0000-0000-000003560000}"/>
    <cellStyle name="Input 30 3 2 2 2" xfId="40223" xr:uid="{00000000-0005-0000-0000-000004560000}"/>
    <cellStyle name="Input 30 3 2 2 2 2" xfId="40224" xr:uid="{00000000-0005-0000-0000-000005560000}"/>
    <cellStyle name="Input 30 3 2 2 2 2 2" xfId="40225" xr:uid="{00000000-0005-0000-0000-000006560000}"/>
    <cellStyle name="Input 30 3 2 2 2 2 2 2" xfId="40226" xr:uid="{00000000-0005-0000-0000-000007560000}"/>
    <cellStyle name="Input 30 3 2 2 2 2 2 2 2" xfId="40227" xr:uid="{00000000-0005-0000-0000-000008560000}"/>
    <cellStyle name="Input 30 3 2 2 2 2 2 3" xfId="40228" xr:uid="{00000000-0005-0000-0000-000009560000}"/>
    <cellStyle name="Input 30 3 2 2 2 2 3" xfId="40229" xr:uid="{00000000-0005-0000-0000-00000A560000}"/>
    <cellStyle name="Input 30 3 2 2 2 2 3 2" xfId="40230" xr:uid="{00000000-0005-0000-0000-00000B560000}"/>
    <cellStyle name="Input 30 3 2 2 2 2 4" xfId="40231" xr:uid="{00000000-0005-0000-0000-00000C560000}"/>
    <cellStyle name="Input 30 3 2 2 2 3" xfId="40232" xr:uid="{00000000-0005-0000-0000-00000D560000}"/>
    <cellStyle name="Input 30 3 2 2 2 3 2" xfId="40233" xr:uid="{00000000-0005-0000-0000-00000E560000}"/>
    <cellStyle name="Input 30 3 2 2 2 3 2 2" xfId="40234" xr:uid="{00000000-0005-0000-0000-00000F560000}"/>
    <cellStyle name="Input 30 3 2 2 2 3 3" xfId="40235" xr:uid="{00000000-0005-0000-0000-000010560000}"/>
    <cellStyle name="Input 30 3 2 2 2 4" xfId="40236" xr:uid="{00000000-0005-0000-0000-000011560000}"/>
    <cellStyle name="Input 30 3 2 2 3" xfId="40237" xr:uid="{00000000-0005-0000-0000-000012560000}"/>
    <cellStyle name="Input 30 3 2 2 3 2" xfId="40238" xr:uid="{00000000-0005-0000-0000-000013560000}"/>
    <cellStyle name="Input 30 3 2 2 3 2 2" xfId="40239" xr:uid="{00000000-0005-0000-0000-000014560000}"/>
    <cellStyle name="Input 30 3 2 2 3 2 2 2" xfId="40240" xr:uid="{00000000-0005-0000-0000-000015560000}"/>
    <cellStyle name="Input 30 3 2 2 3 2 3" xfId="40241" xr:uid="{00000000-0005-0000-0000-000016560000}"/>
    <cellStyle name="Input 30 3 2 2 3 3" xfId="40242" xr:uid="{00000000-0005-0000-0000-000017560000}"/>
    <cellStyle name="Input 30 3 2 2 3 3 2" xfId="40243" xr:uid="{00000000-0005-0000-0000-000018560000}"/>
    <cellStyle name="Input 30 3 2 2 3 4" xfId="40244" xr:uid="{00000000-0005-0000-0000-000019560000}"/>
    <cellStyle name="Input 30 3 2 2 4" xfId="40245" xr:uid="{00000000-0005-0000-0000-00001A560000}"/>
    <cellStyle name="Input 30 3 2 2 4 2" xfId="40246" xr:uid="{00000000-0005-0000-0000-00001B560000}"/>
    <cellStyle name="Input 30 3 2 2 4 2 2" xfId="40247" xr:uid="{00000000-0005-0000-0000-00001C560000}"/>
    <cellStyle name="Input 30 3 2 2 4 3" xfId="40248" xr:uid="{00000000-0005-0000-0000-00001D560000}"/>
    <cellStyle name="Input 30 3 2 2 5" xfId="40249" xr:uid="{00000000-0005-0000-0000-00001E560000}"/>
    <cellStyle name="Input 30 3 2 3" xfId="40250" xr:uid="{00000000-0005-0000-0000-00001F560000}"/>
    <cellStyle name="Input 30 3 2 3 2" xfId="40251" xr:uid="{00000000-0005-0000-0000-000020560000}"/>
    <cellStyle name="Input 30 3 2 3 2 2" xfId="40252" xr:uid="{00000000-0005-0000-0000-000021560000}"/>
    <cellStyle name="Input 30 3 2 3 2 2 2" xfId="40253" xr:uid="{00000000-0005-0000-0000-000022560000}"/>
    <cellStyle name="Input 30 3 2 3 2 2 2 2" xfId="40254" xr:uid="{00000000-0005-0000-0000-000023560000}"/>
    <cellStyle name="Input 30 3 2 3 2 2 3" xfId="40255" xr:uid="{00000000-0005-0000-0000-000024560000}"/>
    <cellStyle name="Input 30 3 2 3 2 3" xfId="40256" xr:uid="{00000000-0005-0000-0000-000025560000}"/>
    <cellStyle name="Input 30 3 2 3 2 3 2" xfId="40257" xr:uid="{00000000-0005-0000-0000-000026560000}"/>
    <cellStyle name="Input 30 3 2 3 2 4" xfId="40258" xr:uid="{00000000-0005-0000-0000-000027560000}"/>
    <cellStyle name="Input 30 3 2 3 3" xfId="40259" xr:uid="{00000000-0005-0000-0000-000028560000}"/>
    <cellStyle name="Input 30 3 2 3 3 2" xfId="40260" xr:uid="{00000000-0005-0000-0000-000029560000}"/>
    <cellStyle name="Input 30 3 2 3 3 2 2" xfId="40261" xr:uid="{00000000-0005-0000-0000-00002A560000}"/>
    <cellStyle name="Input 30 3 2 3 3 3" xfId="40262" xr:uid="{00000000-0005-0000-0000-00002B560000}"/>
    <cellStyle name="Input 30 3 2 3 4" xfId="40263" xr:uid="{00000000-0005-0000-0000-00002C560000}"/>
    <cellStyle name="Input 30 3 2 4" xfId="40264" xr:uid="{00000000-0005-0000-0000-00002D560000}"/>
    <cellStyle name="Input 30 3 2 4 2" xfId="40265" xr:uid="{00000000-0005-0000-0000-00002E560000}"/>
    <cellStyle name="Input 30 3 2 4 2 2" xfId="40266" xr:uid="{00000000-0005-0000-0000-00002F560000}"/>
    <cellStyle name="Input 30 3 2 4 2 2 2" xfId="40267" xr:uid="{00000000-0005-0000-0000-000030560000}"/>
    <cellStyle name="Input 30 3 2 4 2 3" xfId="40268" xr:uid="{00000000-0005-0000-0000-000031560000}"/>
    <cellStyle name="Input 30 3 2 4 3" xfId="40269" xr:uid="{00000000-0005-0000-0000-000032560000}"/>
    <cellStyle name="Input 30 3 2 4 3 2" xfId="40270" xr:uid="{00000000-0005-0000-0000-000033560000}"/>
    <cellStyle name="Input 30 3 2 4 4" xfId="40271" xr:uid="{00000000-0005-0000-0000-000034560000}"/>
    <cellStyle name="Input 30 3 2 5" xfId="40272" xr:uid="{00000000-0005-0000-0000-000035560000}"/>
    <cellStyle name="Input 30 3 2 5 2" xfId="40273" xr:uid="{00000000-0005-0000-0000-000036560000}"/>
    <cellStyle name="Input 30 3 2 5 2 2" xfId="40274" xr:uid="{00000000-0005-0000-0000-000037560000}"/>
    <cellStyle name="Input 30 3 2 5 3" xfId="40275" xr:uid="{00000000-0005-0000-0000-000038560000}"/>
    <cellStyle name="Input 30 3 2 6" xfId="40276" xr:uid="{00000000-0005-0000-0000-000039560000}"/>
    <cellStyle name="Input 30 3 3" xfId="40277" xr:uid="{00000000-0005-0000-0000-00003A560000}"/>
    <cellStyle name="Input 30 3 3 2" xfId="40278" xr:uid="{00000000-0005-0000-0000-00003B560000}"/>
    <cellStyle name="Input 30 3 3 2 2" xfId="40279" xr:uid="{00000000-0005-0000-0000-00003C560000}"/>
    <cellStyle name="Input 30 3 3 2 2 2" xfId="40280" xr:uid="{00000000-0005-0000-0000-00003D560000}"/>
    <cellStyle name="Input 30 3 3 2 2 2 2" xfId="40281" xr:uid="{00000000-0005-0000-0000-00003E560000}"/>
    <cellStyle name="Input 30 3 3 2 2 2 2 2" xfId="40282" xr:uid="{00000000-0005-0000-0000-00003F560000}"/>
    <cellStyle name="Input 30 3 3 2 2 2 3" xfId="40283" xr:uid="{00000000-0005-0000-0000-000040560000}"/>
    <cellStyle name="Input 30 3 3 2 2 3" xfId="40284" xr:uid="{00000000-0005-0000-0000-000041560000}"/>
    <cellStyle name="Input 30 3 3 2 2 3 2" xfId="40285" xr:uid="{00000000-0005-0000-0000-000042560000}"/>
    <cellStyle name="Input 30 3 3 2 2 4" xfId="40286" xr:uid="{00000000-0005-0000-0000-000043560000}"/>
    <cellStyle name="Input 30 3 3 2 3" xfId="40287" xr:uid="{00000000-0005-0000-0000-000044560000}"/>
    <cellStyle name="Input 30 3 3 2 3 2" xfId="40288" xr:uid="{00000000-0005-0000-0000-000045560000}"/>
    <cellStyle name="Input 30 3 3 2 3 2 2" xfId="40289" xr:uid="{00000000-0005-0000-0000-000046560000}"/>
    <cellStyle name="Input 30 3 3 2 3 3" xfId="40290" xr:uid="{00000000-0005-0000-0000-000047560000}"/>
    <cellStyle name="Input 30 3 3 2 4" xfId="40291" xr:uid="{00000000-0005-0000-0000-000048560000}"/>
    <cellStyle name="Input 30 3 3 3" xfId="40292" xr:uid="{00000000-0005-0000-0000-000049560000}"/>
    <cellStyle name="Input 30 3 3 3 2" xfId="40293" xr:uid="{00000000-0005-0000-0000-00004A560000}"/>
    <cellStyle name="Input 30 3 3 3 2 2" xfId="40294" xr:uid="{00000000-0005-0000-0000-00004B560000}"/>
    <cellStyle name="Input 30 3 3 3 2 2 2" xfId="40295" xr:uid="{00000000-0005-0000-0000-00004C560000}"/>
    <cellStyle name="Input 30 3 3 3 2 3" xfId="40296" xr:uid="{00000000-0005-0000-0000-00004D560000}"/>
    <cellStyle name="Input 30 3 3 3 3" xfId="40297" xr:uid="{00000000-0005-0000-0000-00004E560000}"/>
    <cellStyle name="Input 30 3 3 3 3 2" xfId="40298" xr:uid="{00000000-0005-0000-0000-00004F560000}"/>
    <cellStyle name="Input 30 3 3 3 4" xfId="40299" xr:uid="{00000000-0005-0000-0000-000050560000}"/>
    <cellStyle name="Input 30 3 3 4" xfId="40300" xr:uid="{00000000-0005-0000-0000-000051560000}"/>
    <cellStyle name="Input 30 3 3 4 2" xfId="40301" xr:uid="{00000000-0005-0000-0000-000052560000}"/>
    <cellStyle name="Input 30 3 3 4 2 2" xfId="40302" xr:uid="{00000000-0005-0000-0000-000053560000}"/>
    <cellStyle name="Input 30 3 3 4 3" xfId="40303" xr:uid="{00000000-0005-0000-0000-000054560000}"/>
    <cellStyle name="Input 30 3 3 5" xfId="40304" xr:uid="{00000000-0005-0000-0000-000055560000}"/>
    <cellStyle name="Input 30 3 4" xfId="40305" xr:uid="{00000000-0005-0000-0000-000056560000}"/>
    <cellStyle name="Input 30 3 4 2" xfId="40306" xr:uid="{00000000-0005-0000-0000-000057560000}"/>
    <cellStyle name="Input 30 3 4 2 2" xfId="40307" xr:uid="{00000000-0005-0000-0000-000058560000}"/>
    <cellStyle name="Input 30 3 4 2 2 2" xfId="40308" xr:uid="{00000000-0005-0000-0000-000059560000}"/>
    <cellStyle name="Input 30 3 4 2 2 2 2" xfId="40309" xr:uid="{00000000-0005-0000-0000-00005A560000}"/>
    <cellStyle name="Input 30 3 4 2 2 3" xfId="40310" xr:uid="{00000000-0005-0000-0000-00005B560000}"/>
    <cellStyle name="Input 30 3 4 2 3" xfId="40311" xr:uid="{00000000-0005-0000-0000-00005C560000}"/>
    <cellStyle name="Input 30 3 4 2 3 2" xfId="40312" xr:uid="{00000000-0005-0000-0000-00005D560000}"/>
    <cellStyle name="Input 30 3 4 2 4" xfId="40313" xr:uid="{00000000-0005-0000-0000-00005E560000}"/>
    <cellStyle name="Input 30 3 4 3" xfId="40314" xr:uid="{00000000-0005-0000-0000-00005F560000}"/>
    <cellStyle name="Input 30 3 4 3 2" xfId="40315" xr:uid="{00000000-0005-0000-0000-000060560000}"/>
    <cellStyle name="Input 30 3 4 3 2 2" xfId="40316" xr:uid="{00000000-0005-0000-0000-000061560000}"/>
    <cellStyle name="Input 30 3 4 3 3" xfId="40317" xr:uid="{00000000-0005-0000-0000-000062560000}"/>
    <cellStyle name="Input 30 3 4 4" xfId="40318" xr:uid="{00000000-0005-0000-0000-000063560000}"/>
    <cellStyle name="Input 30 3 5" xfId="40319" xr:uid="{00000000-0005-0000-0000-000064560000}"/>
    <cellStyle name="Input 30 3 5 2" xfId="40320" xr:uid="{00000000-0005-0000-0000-000065560000}"/>
    <cellStyle name="Input 30 3 5 2 2" xfId="40321" xr:uid="{00000000-0005-0000-0000-000066560000}"/>
    <cellStyle name="Input 30 3 5 2 2 2" xfId="40322" xr:uid="{00000000-0005-0000-0000-000067560000}"/>
    <cellStyle name="Input 30 3 5 2 3" xfId="40323" xr:uid="{00000000-0005-0000-0000-000068560000}"/>
    <cellStyle name="Input 30 3 5 3" xfId="40324" xr:uid="{00000000-0005-0000-0000-000069560000}"/>
    <cellStyle name="Input 30 3 5 3 2" xfId="40325" xr:uid="{00000000-0005-0000-0000-00006A560000}"/>
    <cellStyle name="Input 30 3 5 4" xfId="40326" xr:uid="{00000000-0005-0000-0000-00006B560000}"/>
    <cellStyle name="Input 30 3 6" xfId="40327" xr:uid="{00000000-0005-0000-0000-00006C560000}"/>
    <cellStyle name="Input 30 3 6 2" xfId="40328" xr:uid="{00000000-0005-0000-0000-00006D560000}"/>
    <cellStyle name="Input 30 3 6 2 2" xfId="40329" xr:uid="{00000000-0005-0000-0000-00006E560000}"/>
    <cellStyle name="Input 30 3 6 3" xfId="40330" xr:uid="{00000000-0005-0000-0000-00006F560000}"/>
    <cellStyle name="Input 30 3 7" xfId="40331" xr:uid="{00000000-0005-0000-0000-000070560000}"/>
    <cellStyle name="Input 30 4" xfId="7610" xr:uid="{00000000-0005-0000-0000-000071560000}"/>
    <cellStyle name="Input 30 4 2" xfId="40332" xr:uid="{00000000-0005-0000-0000-000072560000}"/>
    <cellStyle name="Input 30 4 2 2" xfId="40333" xr:uid="{00000000-0005-0000-0000-000073560000}"/>
    <cellStyle name="Input 30 4 2 2 2" xfId="40334" xr:uid="{00000000-0005-0000-0000-000074560000}"/>
    <cellStyle name="Input 30 4 2 2 2 2" xfId="40335" xr:uid="{00000000-0005-0000-0000-000075560000}"/>
    <cellStyle name="Input 30 4 2 2 2 2 2" xfId="40336" xr:uid="{00000000-0005-0000-0000-000076560000}"/>
    <cellStyle name="Input 30 4 2 2 2 2 2 2" xfId="40337" xr:uid="{00000000-0005-0000-0000-000077560000}"/>
    <cellStyle name="Input 30 4 2 2 2 2 3" xfId="40338" xr:uid="{00000000-0005-0000-0000-000078560000}"/>
    <cellStyle name="Input 30 4 2 2 2 3" xfId="40339" xr:uid="{00000000-0005-0000-0000-000079560000}"/>
    <cellStyle name="Input 30 4 2 2 2 3 2" xfId="40340" xr:uid="{00000000-0005-0000-0000-00007A560000}"/>
    <cellStyle name="Input 30 4 2 2 2 4" xfId="40341" xr:uid="{00000000-0005-0000-0000-00007B560000}"/>
    <cellStyle name="Input 30 4 2 2 3" xfId="40342" xr:uid="{00000000-0005-0000-0000-00007C560000}"/>
    <cellStyle name="Input 30 4 2 2 3 2" xfId="40343" xr:uid="{00000000-0005-0000-0000-00007D560000}"/>
    <cellStyle name="Input 30 4 2 2 3 2 2" xfId="40344" xr:uid="{00000000-0005-0000-0000-00007E560000}"/>
    <cellStyle name="Input 30 4 2 2 3 3" xfId="40345" xr:uid="{00000000-0005-0000-0000-00007F560000}"/>
    <cellStyle name="Input 30 4 2 2 4" xfId="40346" xr:uid="{00000000-0005-0000-0000-000080560000}"/>
    <cellStyle name="Input 30 4 2 3" xfId="40347" xr:uid="{00000000-0005-0000-0000-000081560000}"/>
    <cellStyle name="Input 30 4 2 3 2" xfId="40348" xr:uid="{00000000-0005-0000-0000-000082560000}"/>
    <cellStyle name="Input 30 4 2 3 2 2" xfId="40349" xr:uid="{00000000-0005-0000-0000-000083560000}"/>
    <cellStyle name="Input 30 4 2 3 2 2 2" xfId="40350" xr:uid="{00000000-0005-0000-0000-000084560000}"/>
    <cellStyle name="Input 30 4 2 3 2 3" xfId="40351" xr:uid="{00000000-0005-0000-0000-000085560000}"/>
    <cellStyle name="Input 30 4 2 3 3" xfId="40352" xr:uid="{00000000-0005-0000-0000-000086560000}"/>
    <cellStyle name="Input 30 4 2 3 3 2" xfId="40353" xr:uid="{00000000-0005-0000-0000-000087560000}"/>
    <cellStyle name="Input 30 4 2 3 4" xfId="40354" xr:uid="{00000000-0005-0000-0000-000088560000}"/>
    <cellStyle name="Input 30 4 2 4" xfId="40355" xr:uid="{00000000-0005-0000-0000-000089560000}"/>
    <cellStyle name="Input 30 4 2 4 2" xfId="40356" xr:uid="{00000000-0005-0000-0000-00008A560000}"/>
    <cellStyle name="Input 30 4 2 4 2 2" xfId="40357" xr:uid="{00000000-0005-0000-0000-00008B560000}"/>
    <cellStyle name="Input 30 4 2 4 3" xfId="40358" xr:uid="{00000000-0005-0000-0000-00008C560000}"/>
    <cellStyle name="Input 30 4 2 5" xfId="40359" xr:uid="{00000000-0005-0000-0000-00008D560000}"/>
    <cellStyle name="Input 30 4 3" xfId="40360" xr:uid="{00000000-0005-0000-0000-00008E560000}"/>
    <cellStyle name="Input 30 4 3 2" xfId="40361" xr:uid="{00000000-0005-0000-0000-00008F560000}"/>
    <cellStyle name="Input 30 4 3 2 2" xfId="40362" xr:uid="{00000000-0005-0000-0000-000090560000}"/>
    <cellStyle name="Input 30 4 3 2 2 2" xfId="40363" xr:uid="{00000000-0005-0000-0000-000091560000}"/>
    <cellStyle name="Input 30 4 3 2 2 2 2" xfId="40364" xr:uid="{00000000-0005-0000-0000-000092560000}"/>
    <cellStyle name="Input 30 4 3 2 2 3" xfId="40365" xr:uid="{00000000-0005-0000-0000-000093560000}"/>
    <cellStyle name="Input 30 4 3 2 3" xfId="40366" xr:uid="{00000000-0005-0000-0000-000094560000}"/>
    <cellStyle name="Input 30 4 3 2 3 2" xfId="40367" xr:uid="{00000000-0005-0000-0000-000095560000}"/>
    <cellStyle name="Input 30 4 3 2 4" xfId="40368" xr:uid="{00000000-0005-0000-0000-000096560000}"/>
    <cellStyle name="Input 30 4 3 3" xfId="40369" xr:uid="{00000000-0005-0000-0000-000097560000}"/>
    <cellStyle name="Input 30 4 3 3 2" xfId="40370" xr:uid="{00000000-0005-0000-0000-000098560000}"/>
    <cellStyle name="Input 30 4 3 3 2 2" xfId="40371" xr:uid="{00000000-0005-0000-0000-000099560000}"/>
    <cellStyle name="Input 30 4 3 3 3" xfId="40372" xr:uid="{00000000-0005-0000-0000-00009A560000}"/>
    <cellStyle name="Input 30 4 3 4" xfId="40373" xr:uid="{00000000-0005-0000-0000-00009B560000}"/>
    <cellStyle name="Input 30 4 4" xfId="40374" xr:uid="{00000000-0005-0000-0000-00009C560000}"/>
    <cellStyle name="Input 30 4 4 2" xfId="40375" xr:uid="{00000000-0005-0000-0000-00009D560000}"/>
    <cellStyle name="Input 30 4 4 2 2" xfId="40376" xr:uid="{00000000-0005-0000-0000-00009E560000}"/>
    <cellStyle name="Input 30 4 4 2 2 2" xfId="40377" xr:uid="{00000000-0005-0000-0000-00009F560000}"/>
    <cellStyle name="Input 30 4 4 2 3" xfId="40378" xr:uid="{00000000-0005-0000-0000-0000A0560000}"/>
    <cellStyle name="Input 30 4 4 3" xfId="40379" xr:uid="{00000000-0005-0000-0000-0000A1560000}"/>
    <cellStyle name="Input 30 4 4 3 2" xfId="40380" xr:uid="{00000000-0005-0000-0000-0000A2560000}"/>
    <cellStyle name="Input 30 4 4 4" xfId="40381" xr:uid="{00000000-0005-0000-0000-0000A3560000}"/>
    <cellStyle name="Input 30 4 5" xfId="40382" xr:uid="{00000000-0005-0000-0000-0000A4560000}"/>
    <cellStyle name="Input 30 4 5 2" xfId="40383" xr:uid="{00000000-0005-0000-0000-0000A5560000}"/>
    <cellStyle name="Input 30 4 5 2 2" xfId="40384" xr:uid="{00000000-0005-0000-0000-0000A6560000}"/>
    <cellStyle name="Input 30 4 5 3" xfId="40385" xr:uid="{00000000-0005-0000-0000-0000A7560000}"/>
    <cellStyle name="Input 30 4 6" xfId="40386" xr:uid="{00000000-0005-0000-0000-0000A8560000}"/>
    <cellStyle name="Input 30 5" xfId="40387" xr:uid="{00000000-0005-0000-0000-0000A9560000}"/>
    <cellStyle name="Input 30 5 2" xfId="40388" xr:uid="{00000000-0005-0000-0000-0000AA560000}"/>
    <cellStyle name="Input 30 5 2 2" xfId="40389" xr:uid="{00000000-0005-0000-0000-0000AB560000}"/>
    <cellStyle name="Input 30 5 2 2 2" xfId="40390" xr:uid="{00000000-0005-0000-0000-0000AC560000}"/>
    <cellStyle name="Input 30 5 2 2 2 2" xfId="40391" xr:uid="{00000000-0005-0000-0000-0000AD560000}"/>
    <cellStyle name="Input 30 5 2 2 2 2 2" xfId="40392" xr:uid="{00000000-0005-0000-0000-0000AE560000}"/>
    <cellStyle name="Input 30 5 2 2 2 3" xfId="40393" xr:uid="{00000000-0005-0000-0000-0000AF560000}"/>
    <cellStyle name="Input 30 5 2 2 3" xfId="40394" xr:uid="{00000000-0005-0000-0000-0000B0560000}"/>
    <cellStyle name="Input 30 5 2 2 3 2" xfId="40395" xr:uid="{00000000-0005-0000-0000-0000B1560000}"/>
    <cellStyle name="Input 30 5 2 2 4" xfId="40396" xr:uid="{00000000-0005-0000-0000-0000B2560000}"/>
    <cellStyle name="Input 30 5 2 3" xfId="40397" xr:uid="{00000000-0005-0000-0000-0000B3560000}"/>
    <cellStyle name="Input 30 5 2 3 2" xfId="40398" xr:uid="{00000000-0005-0000-0000-0000B4560000}"/>
    <cellStyle name="Input 30 5 2 3 2 2" xfId="40399" xr:uid="{00000000-0005-0000-0000-0000B5560000}"/>
    <cellStyle name="Input 30 5 2 3 3" xfId="40400" xr:uid="{00000000-0005-0000-0000-0000B6560000}"/>
    <cellStyle name="Input 30 5 2 4" xfId="40401" xr:uid="{00000000-0005-0000-0000-0000B7560000}"/>
    <cellStyle name="Input 30 5 3" xfId="40402" xr:uid="{00000000-0005-0000-0000-0000B8560000}"/>
    <cellStyle name="Input 30 5 3 2" xfId="40403" xr:uid="{00000000-0005-0000-0000-0000B9560000}"/>
    <cellStyle name="Input 30 5 3 2 2" xfId="40404" xr:uid="{00000000-0005-0000-0000-0000BA560000}"/>
    <cellStyle name="Input 30 5 3 2 2 2" xfId="40405" xr:uid="{00000000-0005-0000-0000-0000BB560000}"/>
    <cellStyle name="Input 30 5 3 2 3" xfId="40406" xr:uid="{00000000-0005-0000-0000-0000BC560000}"/>
    <cellStyle name="Input 30 5 3 3" xfId="40407" xr:uid="{00000000-0005-0000-0000-0000BD560000}"/>
    <cellStyle name="Input 30 5 3 3 2" xfId="40408" xr:uid="{00000000-0005-0000-0000-0000BE560000}"/>
    <cellStyle name="Input 30 5 3 4" xfId="40409" xr:uid="{00000000-0005-0000-0000-0000BF560000}"/>
    <cellStyle name="Input 30 5 4" xfId="40410" xr:uid="{00000000-0005-0000-0000-0000C0560000}"/>
    <cellStyle name="Input 30 5 4 2" xfId="40411" xr:uid="{00000000-0005-0000-0000-0000C1560000}"/>
    <cellStyle name="Input 30 5 4 2 2" xfId="40412" xr:uid="{00000000-0005-0000-0000-0000C2560000}"/>
    <cellStyle name="Input 30 5 4 3" xfId="40413" xr:uid="{00000000-0005-0000-0000-0000C3560000}"/>
    <cellStyle name="Input 30 5 5" xfId="40414" xr:uid="{00000000-0005-0000-0000-0000C4560000}"/>
    <cellStyle name="Input 30 6" xfId="40415" xr:uid="{00000000-0005-0000-0000-0000C5560000}"/>
    <cellStyle name="Input 30 6 2" xfId="40416" xr:uid="{00000000-0005-0000-0000-0000C6560000}"/>
    <cellStyle name="Input 30 6 2 2" xfId="40417" xr:uid="{00000000-0005-0000-0000-0000C7560000}"/>
    <cellStyle name="Input 30 6 2 2 2" xfId="40418" xr:uid="{00000000-0005-0000-0000-0000C8560000}"/>
    <cellStyle name="Input 30 6 2 2 2 2" xfId="40419" xr:uid="{00000000-0005-0000-0000-0000C9560000}"/>
    <cellStyle name="Input 30 6 2 2 3" xfId="40420" xr:uid="{00000000-0005-0000-0000-0000CA560000}"/>
    <cellStyle name="Input 30 6 2 3" xfId="40421" xr:uid="{00000000-0005-0000-0000-0000CB560000}"/>
    <cellStyle name="Input 30 6 2 3 2" xfId="40422" xr:uid="{00000000-0005-0000-0000-0000CC560000}"/>
    <cellStyle name="Input 30 6 2 4" xfId="40423" xr:uid="{00000000-0005-0000-0000-0000CD560000}"/>
    <cellStyle name="Input 30 6 3" xfId="40424" xr:uid="{00000000-0005-0000-0000-0000CE560000}"/>
    <cellStyle name="Input 30 6 3 2" xfId="40425" xr:uid="{00000000-0005-0000-0000-0000CF560000}"/>
    <cellStyle name="Input 30 6 3 2 2" xfId="40426" xr:uid="{00000000-0005-0000-0000-0000D0560000}"/>
    <cellStyle name="Input 30 6 3 3" xfId="40427" xr:uid="{00000000-0005-0000-0000-0000D1560000}"/>
    <cellStyle name="Input 30 6 4" xfId="40428" xr:uid="{00000000-0005-0000-0000-0000D2560000}"/>
    <cellStyle name="Input 30 7" xfId="40429" xr:uid="{00000000-0005-0000-0000-0000D3560000}"/>
    <cellStyle name="Input 30 7 2" xfId="40430" xr:uid="{00000000-0005-0000-0000-0000D4560000}"/>
    <cellStyle name="Input 30 7 2 2" xfId="40431" xr:uid="{00000000-0005-0000-0000-0000D5560000}"/>
    <cellStyle name="Input 30 7 2 2 2" xfId="40432" xr:uid="{00000000-0005-0000-0000-0000D6560000}"/>
    <cellStyle name="Input 30 7 2 3" xfId="40433" xr:uid="{00000000-0005-0000-0000-0000D7560000}"/>
    <cellStyle name="Input 30 7 3" xfId="40434" xr:uid="{00000000-0005-0000-0000-0000D8560000}"/>
    <cellStyle name="Input 30 7 3 2" xfId="40435" xr:uid="{00000000-0005-0000-0000-0000D9560000}"/>
    <cellStyle name="Input 30 7 4" xfId="40436" xr:uid="{00000000-0005-0000-0000-0000DA560000}"/>
    <cellStyle name="Input 30 8" xfId="40437" xr:uid="{00000000-0005-0000-0000-0000DB560000}"/>
    <cellStyle name="Input 30 8 2" xfId="40438" xr:uid="{00000000-0005-0000-0000-0000DC560000}"/>
    <cellStyle name="Input 30 8 2 2" xfId="40439" xr:uid="{00000000-0005-0000-0000-0000DD560000}"/>
    <cellStyle name="Input 30 8 3" xfId="40440" xr:uid="{00000000-0005-0000-0000-0000DE560000}"/>
    <cellStyle name="Input 30 9" xfId="40441" xr:uid="{00000000-0005-0000-0000-0000DF560000}"/>
    <cellStyle name="Input 31" xfId="7611" xr:uid="{00000000-0005-0000-0000-0000E0560000}"/>
    <cellStyle name="Input 31 2" xfId="7612" xr:uid="{00000000-0005-0000-0000-0000E1560000}"/>
    <cellStyle name="Input 31 2 2" xfId="7613" xr:uid="{00000000-0005-0000-0000-0000E2560000}"/>
    <cellStyle name="Input 31 2 2 2" xfId="40442" xr:uid="{00000000-0005-0000-0000-0000E3560000}"/>
    <cellStyle name="Input 31 2 2 2 2" xfId="40443" xr:uid="{00000000-0005-0000-0000-0000E4560000}"/>
    <cellStyle name="Input 31 2 2 2 2 2" xfId="40444" xr:uid="{00000000-0005-0000-0000-0000E5560000}"/>
    <cellStyle name="Input 31 2 2 2 2 2 2" xfId="40445" xr:uid="{00000000-0005-0000-0000-0000E6560000}"/>
    <cellStyle name="Input 31 2 2 2 2 2 2 2" xfId="40446" xr:uid="{00000000-0005-0000-0000-0000E7560000}"/>
    <cellStyle name="Input 31 2 2 2 2 2 2 2 2" xfId="40447" xr:uid="{00000000-0005-0000-0000-0000E8560000}"/>
    <cellStyle name="Input 31 2 2 2 2 2 2 3" xfId="40448" xr:uid="{00000000-0005-0000-0000-0000E9560000}"/>
    <cellStyle name="Input 31 2 2 2 2 2 3" xfId="40449" xr:uid="{00000000-0005-0000-0000-0000EA560000}"/>
    <cellStyle name="Input 31 2 2 2 2 2 3 2" xfId="40450" xr:uid="{00000000-0005-0000-0000-0000EB560000}"/>
    <cellStyle name="Input 31 2 2 2 2 2 4" xfId="40451" xr:uid="{00000000-0005-0000-0000-0000EC560000}"/>
    <cellStyle name="Input 31 2 2 2 2 3" xfId="40452" xr:uid="{00000000-0005-0000-0000-0000ED560000}"/>
    <cellStyle name="Input 31 2 2 2 2 3 2" xfId="40453" xr:uid="{00000000-0005-0000-0000-0000EE560000}"/>
    <cellStyle name="Input 31 2 2 2 2 3 2 2" xfId="40454" xr:uid="{00000000-0005-0000-0000-0000EF560000}"/>
    <cellStyle name="Input 31 2 2 2 2 3 3" xfId="40455" xr:uid="{00000000-0005-0000-0000-0000F0560000}"/>
    <cellStyle name="Input 31 2 2 2 2 4" xfId="40456" xr:uid="{00000000-0005-0000-0000-0000F1560000}"/>
    <cellStyle name="Input 31 2 2 2 3" xfId="40457" xr:uid="{00000000-0005-0000-0000-0000F2560000}"/>
    <cellStyle name="Input 31 2 2 2 3 2" xfId="40458" xr:uid="{00000000-0005-0000-0000-0000F3560000}"/>
    <cellStyle name="Input 31 2 2 2 3 2 2" xfId="40459" xr:uid="{00000000-0005-0000-0000-0000F4560000}"/>
    <cellStyle name="Input 31 2 2 2 3 2 2 2" xfId="40460" xr:uid="{00000000-0005-0000-0000-0000F5560000}"/>
    <cellStyle name="Input 31 2 2 2 3 2 3" xfId="40461" xr:uid="{00000000-0005-0000-0000-0000F6560000}"/>
    <cellStyle name="Input 31 2 2 2 3 3" xfId="40462" xr:uid="{00000000-0005-0000-0000-0000F7560000}"/>
    <cellStyle name="Input 31 2 2 2 3 3 2" xfId="40463" xr:uid="{00000000-0005-0000-0000-0000F8560000}"/>
    <cellStyle name="Input 31 2 2 2 3 4" xfId="40464" xr:uid="{00000000-0005-0000-0000-0000F9560000}"/>
    <cellStyle name="Input 31 2 2 2 4" xfId="40465" xr:uid="{00000000-0005-0000-0000-0000FA560000}"/>
    <cellStyle name="Input 31 2 2 2 4 2" xfId="40466" xr:uid="{00000000-0005-0000-0000-0000FB560000}"/>
    <cellStyle name="Input 31 2 2 2 4 2 2" xfId="40467" xr:uid="{00000000-0005-0000-0000-0000FC560000}"/>
    <cellStyle name="Input 31 2 2 2 4 3" xfId="40468" xr:uid="{00000000-0005-0000-0000-0000FD560000}"/>
    <cellStyle name="Input 31 2 2 2 5" xfId="40469" xr:uid="{00000000-0005-0000-0000-0000FE560000}"/>
    <cellStyle name="Input 31 2 2 3" xfId="40470" xr:uid="{00000000-0005-0000-0000-0000FF560000}"/>
    <cellStyle name="Input 31 2 2 3 2" xfId="40471" xr:uid="{00000000-0005-0000-0000-000000570000}"/>
    <cellStyle name="Input 31 2 2 3 2 2" xfId="40472" xr:uid="{00000000-0005-0000-0000-000001570000}"/>
    <cellStyle name="Input 31 2 2 3 2 2 2" xfId="40473" xr:uid="{00000000-0005-0000-0000-000002570000}"/>
    <cellStyle name="Input 31 2 2 3 2 2 2 2" xfId="40474" xr:uid="{00000000-0005-0000-0000-000003570000}"/>
    <cellStyle name="Input 31 2 2 3 2 2 3" xfId="40475" xr:uid="{00000000-0005-0000-0000-000004570000}"/>
    <cellStyle name="Input 31 2 2 3 2 3" xfId="40476" xr:uid="{00000000-0005-0000-0000-000005570000}"/>
    <cellStyle name="Input 31 2 2 3 2 3 2" xfId="40477" xr:uid="{00000000-0005-0000-0000-000006570000}"/>
    <cellStyle name="Input 31 2 2 3 2 4" xfId="40478" xr:uid="{00000000-0005-0000-0000-000007570000}"/>
    <cellStyle name="Input 31 2 2 3 3" xfId="40479" xr:uid="{00000000-0005-0000-0000-000008570000}"/>
    <cellStyle name="Input 31 2 2 3 3 2" xfId="40480" xr:uid="{00000000-0005-0000-0000-000009570000}"/>
    <cellStyle name="Input 31 2 2 3 3 2 2" xfId="40481" xr:uid="{00000000-0005-0000-0000-00000A570000}"/>
    <cellStyle name="Input 31 2 2 3 3 3" xfId="40482" xr:uid="{00000000-0005-0000-0000-00000B570000}"/>
    <cellStyle name="Input 31 2 2 3 4" xfId="40483" xr:uid="{00000000-0005-0000-0000-00000C570000}"/>
    <cellStyle name="Input 31 2 2 4" xfId="40484" xr:uid="{00000000-0005-0000-0000-00000D570000}"/>
    <cellStyle name="Input 31 2 2 4 2" xfId="40485" xr:uid="{00000000-0005-0000-0000-00000E570000}"/>
    <cellStyle name="Input 31 2 2 4 2 2" xfId="40486" xr:uid="{00000000-0005-0000-0000-00000F570000}"/>
    <cellStyle name="Input 31 2 2 4 2 2 2" xfId="40487" xr:uid="{00000000-0005-0000-0000-000010570000}"/>
    <cellStyle name="Input 31 2 2 4 2 3" xfId="40488" xr:uid="{00000000-0005-0000-0000-000011570000}"/>
    <cellStyle name="Input 31 2 2 4 3" xfId="40489" xr:uid="{00000000-0005-0000-0000-000012570000}"/>
    <cellStyle name="Input 31 2 2 4 3 2" xfId="40490" xr:uid="{00000000-0005-0000-0000-000013570000}"/>
    <cellStyle name="Input 31 2 2 4 4" xfId="40491" xr:uid="{00000000-0005-0000-0000-000014570000}"/>
    <cellStyle name="Input 31 2 2 5" xfId="40492" xr:uid="{00000000-0005-0000-0000-000015570000}"/>
    <cellStyle name="Input 31 2 2 5 2" xfId="40493" xr:uid="{00000000-0005-0000-0000-000016570000}"/>
    <cellStyle name="Input 31 2 2 5 2 2" xfId="40494" xr:uid="{00000000-0005-0000-0000-000017570000}"/>
    <cellStyle name="Input 31 2 2 5 3" xfId="40495" xr:uid="{00000000-0005-0000-0000-000018570000}"/>
    <cellStyle name="Input 31 2 2 6" xfId="40496" xr:uid="{00000000-0005-0000-0000-000019570000}"/>
    <cellStyle name="Input 31 2 3" xfId="40497" xr:uid="{00000000-0005-0000-0000-00001A570000}"/>
    <cellStyle name="Input 31 2 3 2" xfId="40498" xr:uid="{00000000-0005-0000-0000-00001B570000}"/>
    <cellStyle name="Input 31 2 3 2 2" xfId="40499" xr:uid="{00000000-0005-0000-0000-00001C570000}"/>
    <cellStyle name="Input 31 2 3 2 2 2" xfId="40500" xr:uid="{00000000-0005-0000-0000-00001D570000}"/>
    <cellStyle name="Input 31 2 3 2 2 2 2" xfId="40501" xr:uid="{00000000-0005-0000-0000-00001E570000}"/>
    <cellStyle name="Input 31 2 3 2 2 2 2 2" xfId="40502" xr:uid="{00000000-0005-0000-0000-00001F570000}"/>
    <cellStyle name="Input 31 2 3 2 2 2 3" xfId="40503" xr:uid="{00000000-0005-0000-0000-000020570000}"/>
    <cellStyle name="Input 31 2 3 2 2 3" xfId="40504" xr:uid="{00000000-0005-0000-0000-000021570000}"/>
    <cellStyle name="Input 31 2 3 2 2 3 2" xfId="40505" xr:uid="{00000000-0005-0000-0000-000022570000}"/>
    <cellStyle name="Input 31 2 3 2 2 4" xfId="40506" xr:uid="{00000000-0005-0000-0000-000023570000}"/>
    <cellStyle name="Input 31 2 3 2 3" xfId="40507" xr:uid="{00000000-0005-0000-0000-000024570000}"/>
    <cellStyle name="Input 31 2 3 2 3 2" xfId="40508" xr:uid="{00000000-0005-0000-0000-000025570000}"/>
    <cellStyle name="Input 31 2 3 2 3 2 2" xfId="40509" xr:uid="{00000000-0005-0000-0000-000026570000}"/>
    <cellStyle name="Input 31 2 3 2 3 3" xfId="40510" xr:uid="{00000000-0005-0000-0000-000027570000}"/>
    <cellStyle name="Input 31 2 3 2 4" xfId="40511" xr:uid="{00000000-0005-0000-0000-000028570000}"/>
    <cellStyle name="Input 31 2 3 3" xfId="40512" xr:uid="{00000000-0005-0000-0000-000029570000}"/>
    <cellStyle name="Input 31 2 3 3 2" xfId="40513" xr:uid="{00000000-0005-0000-0000-00002A570000}"/>
    <cellStyle name="Input 31 2 3 3 2 2" xfId="40514" xr:uid="{00000000-0005-0000-0000-00002B570000}"/>
    <cellStyle name="Input 31 2 3 3 2 2 2" xfId="40515" xr:uid="{00000000-0005-0000-0000-00002C570000}"/>
    <cellStyle name="Input 31 2 3 3 2 3" xfId="40516" xr:uid="{00000000-0005-0000-0000-00002D570000}"/>
    <cellStyle name="Input 31 2 3 3 3" xfId="40517" xr:uid="{00000000-0005-0000-0000-00002E570000}"/>
    <cellStyle name="Input 31 2 3 3 3 2" xfId="40518" xr:uid="{00000000-0005-0000-0000-00002F570000}"/>
    <cellStyle name="Input 31 2 3 3 4" xfId="40519" xr:uid="{00000000-0005-0000-0000-000030570000}"/>
    <cellStyle name="Input 31 2 3 4" xfId="40520" xr:uid="{00000000-0005-0000-0000-000031570000}"/>
    <cellStyle name="Input 31 2 3 4 2" xfId="40521" xr:uid="{00000000-0005-0000-0000-000032570000}"/>
    <cellStyle name="Input 31 2 3 4 2 2" xfId="40522" xr:uid="{00000000-0005-0000-0000-000033570000}"/>
    <cellStyle name="Input 31 2 3 4 3" xfId="40523" xr:uid="{00000000-0005-0000-0000-000034570000}"/>
    <cellStyle name="Input 31 2 3 5" xfId="40524" xr:uid="{00000000-0005-0000-0000-000035570000}"/>
    <cellStyle name="Input 31 2 4" xfId="40525" xr:uid="{00000000-0005-0000-0000-000036570000}"/>
    <cellStyle name="Input 31 2 4 2" xfId="40526" xr:uid="{00000000-0005-0000-0000-000037570000}"/>
    <cellStyle name="Input 31 2 4 2 2" xfId="40527" xr:uid="{00000000-0005-0000-0000-000038570000}"/>
    <cellStyle name="Input 31 2 4 2 2 2" xfId="40528" xr:uid="{00000000-0005-0000-0000-000039570000}"/>
    <cellStyle name="Input 31 2 4 2 2 2 2" xfId="40529" xr:uid="{00000000-0005-0000-0000-00003A570000}"/>
    <cellStyle name="Input 31 2 4 2 2 3" xfId="40530" xr:uid="{00000000-0005-0000-0000-00003B570000}"/>
    <cellStyle name="Input 31 2 4 2 3" xfId="40531" xr:uid="{00000000-0005-0000-0000-00003C570000}"/>
    <cellStyle name="Input 31 2 4 2 3 2" xfId="40532" xr:uid="{00000000-0005-0000-0000-00003D570000}"/>
    <cellStyle name="Input 31 2 4 2 4" xfId="40533" xr:uid="{00000000-0005-0000-0000-00003E570000}"/>
    <cellStyle name="Input 31 2 4 3" xfId="40534" xr:uid="{00000000-0005-0000-0000-00003F570000}"/>
    <cellStyle name="Input 31 2 4 3 2" xfId="40535" xr:uid="{00000000-0005-0000-0000-000040570000}"/>
    <cellStyle name="Input 31 2 4 3 2 2" xfId="40536" xr:uid="{00000000-0005-0000-0000-000041570000}"/>
    <cellStyle name="Input 31 2 4 3 3" xfId="40537" xr:uid="{00000000-0005-0000-0000-000042570000}"/>
    <cellStyle name="Input 31 2 4 4" xfId="40538" xr:uid="{00000000-0005-0000-0000-000043570000}"/>
    <cellStyle name="Input 31 2 5" xfId="40539" xr:uid="{00000000-0005-0000-0000-000044570000}"/>
    <cellStyle name="Input 31 2 5 2" xfId="40540" xr:uid="{00000000-0005-0000-0000-000045570000}"/>
    <cellStyle name="Input 31 2 5 2 2" xfId="40541" xr:uid="{00000000-0005-0000-0000-000046570000}"/>
    <cellStyle name="Input 31 2 5 2 2 2" xfId="40542" xr:uid="{00000000-0005-0000-0000-000047570000}"/>
    <cellStyle name="Input 31 2 5 2 3" xfId="40543" xr:uid="{00000000-0005-0000-0000-000048570000}"/>
    <cellStyle name="Input 31 2 5 3" xfId="40544" xr:uid="{00000000-0005-0000-0000-000049570000}"/>
    <cellStyle name="Input 31 2 5 3 2" xfId="40545" xr:uid="{00000000-0005-0000-0000-00004A570000}"/>
    <cellStyle name="Input 31 2 5 4" xfId="40546" xr:uid="{00000000-0005-0000-0000-00004B570000}"/>
    <cellStyle name="Input 31 2 6" xfId="40547" xr:uid="{00000000-0005-0000-0000-00004C570000}"/>
    <cellStyle name="Input 31 2 6 2" xfId="40548" xr:uid="{00000000-0005-0000-0000-00004D570000}"/>
    <cellStyle name="Input 31 2 6 2 2" xfId="40549" xr:uid="{00000000-0005-0000-0000-00004E570000}"/>
    <cellStyle name="Input 31 2 6 3" xfId="40550" xr:uid="{00000000-0005-0000-0000-00004F570000}"/>
    <cellStyle name="Input 31 2 7" xfId="40551" xr:uid="{00000000-0005-0000-0000-000050570000}"/>
    <cellStyle name="Input 31 3" xfId="7614" xr:uid="{00000000-0005-0000-0000-000051570000}"/>
    <cellStyle name="Input 31 3 2" xfId="40552" xr:uid="{00000000-0005-0000-0000-000052570000}"/>
    <cellStyle name="Input 31 3 2 2" xfId="40553" xr:uid="{00000000-0005-0000-0000-000053570000}"/>
    <cellStyle name="Input 31 3 2 2 2" xfId="40554" xr:uid="{00000000-0005-0000-0000-000054570000}"/>
    <cellStyle name="Input 31 3 2 2 2 2" xfId="40555" xr:uid="{00000000-0005-0000-0000-000055570000}"/>
    <cellStyle name="Input 31 3 2 2 2 2 2" xfId="40556" xr:uid="{00000000-0005-0000-0000-000056570000}"/>
    <cellStyle name="Input 31 3 2 2 2 2 2 2" xfId="40557" xr:uid="{00000000-0005-0000-0000-000057570000}"/>
    <cellStyle name="Input 31 3 2 2 2 2 2 2 2" xfId="40558" xr:uid="{00000000-0005-0000-0000-000058570000}"/>
    <cellStyle name="Input 31 3 2 2 2 2 2 3" xfId="40559" xr:uid="{00000000-0005-0000-0000-000059570000}"/>
    <cellStyle name="Input 31 3 2 2 2 2 3" xfId="40560" xr:uid="{00000000-0005-0000-0000-00005A570000}"/>
    <cellStyle name="Input 31 3 2 2 2 2 3 2" xfId="40561" xr:uid="{00000000-0005-0000-0000-00005B570000}"/>
    <cellStyle name="Input 31 3 2 2 2 2 4" xfId="40562" xr:uid="{00000000-0005-0000-0000-00005C570000}"/>
    <cellStyle name="Input 31 3 2 2 2 3" xfId="40563" xr:uid="{00000000-0005-0000-0000-00005D570000}"/>
    <cellStyle name="Input 31 3 2 2 2 3 2" xfId="40564" xr:uid="{00000000-0005-0000-0000-00005E570000}"/>
    <cellStyle name="Input 31 3 2 2 2 3 2 2" xfId="40565" xr:uid="{00000000-0005-0000-0000-00005F570000}"/>
    <cellStyle name="Input 31 3 2 2 2 3 3" xfId="40566" xr:uid="{00000000-0005-0000-0000-000060570000}"/>
    <cellStyle name="Input 31 3 2 2 2 4" xfId="40567" xr:uid="{00000000-0005-0000-0000-000061570000}"/>
    <cellStyle name="Input 31 3 2 2 3" xfId="40568" xr:uid="{00000000-0005-0000-0000-000062570000}"/>
    <cellStyle name="Input 31 3 2 2 3 2" xfId="40569" xr:uid="{00000000-0005-0000-0000-000063570000}"/>
    <cellStyle name="Input 31 3 2 2 3 2 2" xfId="40570" xr:uid="{00000000-0005-0000-0000-000064570000}"/>
    <cellStyle name="Input 31 3 2 2 3 2 2 2" xfId="40571" xr:uid="{00000000-0005-0000-0000-000065570000}"/>
    <cellStyle name="Input 31 3 2 2 3 2 3" xfId="40572" xr:uid="{00000000-0005-0000-0000-000066570000}"/>
    <cellStyle name="Input 31 3 2 2 3 3" xfId="40573" xr:uid="{00000000-0005-0000-0000-000067570000}"/>
    <cellStyle name="Input 31 3 2 2 3 3 2" xfId="40574" xr:uid="{00000000-0005-0000-0000-000068570000}"/>
    <cellStyle name="Input 31 3 2 2 3 4" xfId="40575" xr:uid="{00000000-0005-0000-0000-000069570000}"/>
    <cellStyle name="Input 31 3 2 2 4" xfId="40576" xr:uid="{00000000-0005-0000-0000-00006A570000}"/>
    <cellStyle name="Input 31 3 2 2 4 2" xfId="40577" xr:uid="{00000000-0005-0000-0000-00006B570000}"/>
    <cellStyle name="Input 31 3 2 2 4 2 2" xfId="40578" xr:uid="{00000000-0005-0000-0000-00006C570000}"/>
    <cellStyle name="Input 31 3 2 2 4 3" xfId="40579" xr:uid="{00000000-0005-0000-0000-00006D570000}"/>
    <cellStyle name="Input 31 3 2 2 5" xfId="40580" xr:uid="{00000000-0005-0000-0000-00006E570000}"/>
    <cellStyle name="Input 31 3 2 3" xfId="40581" xr:uid="{00000000-0005-0000-0000-00006F570000}"/>
    <cellStyle name="Input 31 3 2 3 2" xfId="40582" xr:uid="{00000000-0005-0000-0000-000070570000}"/>
    <cellStyle name="Input 31 3 2 3 2 2" xfId="40583" xr:uid="{00000000-0005-0000-0000-000071570000}"/>
    <cellStyle name="Input 31 3 2 3 2 2 2" xfId="40584" xr:uid="{00000000-0005-0000-0000-000072570000}"/>
    <cellStyle name="Input 31 3 2 3 2 2 2 2" xfId="40585" xr:uid="{00000000-0005-0000-0000-000073570000}"/>
    <cellStyle name="Input 31 3 2 3 2 2 3" xfId="40586" xr:uid="{00000000-0005-0000-0000-000074570000}"/>
    <cellStyle name="Input 31 3 2 3 2 3" xfId="40587" xr:uid="{00000000-0005-0000-0000-000075570000}"/>
    <cellStyle name="Input 31 3 2 3 2 3 2" xfId="40588" xr:uid="{00000000-0005-0000-0000-000076570000}"/>
    <cellStyle name="Input 31 3 2 3 2 4" xfId="40589" xr:uid="{00000000-0005-0000-0000-000077570000}"/>
    <cellStyle name="Input 31 3 2 3 3" xfId="40590" xr:uid="{00000000-0005-0000-0000-000078570000}"/>
    <cellStyle name="Input 31 3 2 3 3 2" xfId="40591" xr:uid="{00000000-0005-0000-0000-000079570000}"/>
    <cellStyle name="Input 31 3 2 3 3 2 2" xfId="40592" xr:uid="{00000000-0005-0000-0000-00007A570000}"/>
    <cellStyle name="Input 31 3 2 3 3 3" xfId="40593" xr:uid="{00000000-0005-0000-0000-00007B570000}"/>
    <cellStyle name="Input 31 3 2 3 4" xfId="40594" xr:uid="{00000000-0005-0000-0000-00007C570000}"/>
    <cellStyle name="Input 31 3 2 4" xfId="40595" xr:uid="{00000000-0005-0000-0000-00007D570000}"/>
    <cellStyle name="Input 31 3 2 4 2" xfId="40596" xr:uid="{00000000-0005-0000-0000-00007E570000}"/>
    <cellStyle name="Input 31 3 2 4 2 2" xfId="40597" xr:uid="{00000000-0005-0000-0000-00007F570000}"/>
    <cellStyle name="Input 31 3 2 4 2 2 2" xfId="40598" xr:uid="{00000000-0005-0000-0000-000080570000}"/>
    <cellStyle name="Input 31 3 2 4 2 3" xfId="40599" xr:uid="{00000000-0005-0000-0000-000081570000}"/>
    <cellStyle name="Input 31 3 2 4 3" xfId="40600" xr:uid="{00000000-0005-0000-0000-000082570000}"/>
    <cellStyle name="Input 31 3 2 4 3 2" xfId="40601" xr:uid="{00000000-0005-0000-0000-000083570000}"/>
    <cellStyle name="Input 31 3 2 4 4" xfId="40602" xr:uid="{00000000-0005-0000-0000-000084570000}"/>
    <cellStyle name="Input 31 3 2 5" xfId="40603" xr:uid="{00000000-0005-0000-0000-000085570000}"/>
    <cellStyle name="Input 31 3 2 5 2" xfId="40604" xr:uid="{00000000-0005-0000-0000-000086570000}"/>
    <cellStyle name="Input 31 3 2 5 2 2" xfId="40605" xr:uid="{00000000-0005-0000-0000-000087570000}"/>
    <cellStyle name="Input 31 3 2 5 3" xfId="40606" xr:uid="{00000000-0005-0000-0000-000088570000}"/>
    <cellStyle name="Input 31 3 2 6" xfId="40607" xr:uid="{00000000-0005-0000-0000-000089570000}"/>
    <cellStyle name="Input 31 3 3" xfId="40608" xr:uid="{00000000-0005-0000-0000-00008A570000}"/>
    <cellStyle name="Input 31 3 3 2" xfId="40609" xr:uid="{00000000-0005-0000-0000-00008B570000}"/>
    <cellStyle name="Input 31 3 3 2 2" xfId="40610" xr:uid="{00000000-0005-0000-0000-00008C570000}"/>
    <cellStyle name="Input 31 3 3 2 2 2" xfId="40611" xr:uid="{00000000-0005-0000-0000-00008D570000}"/>
    <cellStyle name="Input 31 3 3 2 2 2 2" xfId="40612" xr:uid="{00000000-0005-0000-0000-00008E570000}"/>
    <cellStyle name="Input 31 3 3 2 2 2 2 2" xfId="40613" xr:uid="{00000000-0005-0000-0000-00008F570000}"/>
    <cellStyle name="Input 31 3 3 2 2 2 3" xfId="40614" xr:uid="{00000000-0005-0000-0000-000090570000}"/>
    <cellStyle name="Input 31 3 3 2 2 3" xfId="40615" xr:uid="{00000000-0005-0000-0000-000091570000}"/>
    <cellStyle name="Input 31 3 3 2 2 3 2" xfId="40616" xr:uid="{00000000-0005-0000-0000-000092570000}"/>
    <cellStyle name="Input 31 3 3 2 2 4" xfId="40617" xr:uid="{00000000-0005-0000-0000-000093570000}"/>
    <cellStyle name="Input 31 3 3 2 3" xfId="40618" xr:uid="{00000000-0005-0000-0000-000094570000}"/>
    <cellStyle name="Input 31 3 3 2 3 2" xfId="40619" xr:uid="{00000000-0005-0000-0000-000095570000}"/>
    <cellStyle name="Input 31 3 3 2 3 2 2" xfId="40620" xr:uid="{00000000-0005-0000-0000-000096570000}"/>
    <cellStyle name="Input 31 3 3 2 3 3" xfId="40621" xr:uid="{00000000-0005-0000-0000-000097570000}"/>
    <cellStyle name="Input 31 3 3 2 4" xfId="40622" xr:uid="{00000000-0005-0000-0000-000098570000}"/>
    <cellStyle name="Input 31 3 3 3" xfId="40623" xr:uid="{00000000-0005-0000-0000-000099570000}"/>
    <cellStyle name="Input 31 3 3 3 2" xfId="40624" xr:uid="{00000000-0005-0000-0000-00009A570000}"/>
    <cellStyle name="Input 31 3 3 3 2 2" xfId="40625" xr:uid="{00000000-0005-0000-0000-00009B570000}"/>
    <cellStyle name="Input 31 3 3 3 2 2 2" xfId="40626" xr:uid="{00000000-0005-0000-0000-00009C570000}"/>
    <cellStyle name="Input 31 3 3 3 2 3" xfId="40627" xr:uid="{00000000-0005-0000-0000-00009D570000}"/>
    <cellStyle name="Input 31 3 3 3 3" xfId="40628" xr:uid="{00000000-0005-0000-0000-00009E570000}"/>
    <cellStyle name="Input 31 3 3 3 3 2" xfId="40629" xr:uid="{00000000-0005-0000-0000-00009F570000}"/>
    <cellStyle name="Input 31 3 3 3 4" xfId="40630" xr:uid="{00000000-0005-0000-0000-0000A0570000}"/>
    <cellStyle name="Input 31 3 3 4" xfId="40631" xr:uid="{00000000-0005-0000-0000-0000A1570000}"/>
    <cellStyle name="Input 31 3 3 4 2" xfId="40632" xr:uid="{00000000-0005-0000-0000-0000A2570000}"/>
    <cellStyle name="Input 31 3 3 4 2 2" xfId="40633" xr:uid="{00000000-0005-0000-0000-0000A3570000}"/>
    <cellStyle name="Input 31 3 3 4 3" xfId="40634" xr:uid="{00000000-0005-0000-0000-0000A4570000}"/>
    <cellStyle name="Input 31 3 3 5" xfId="40635" xr:uid="{00000000-0005-0000-0000-0000A5570000}"/>
    <cellStyle name="Input 31 3 4" xfId="40636" xr:uid="{00000000-0005-0000-0000-0000A6570000}"/>
    <cellStyle name="Input 31 3 4 2" xfId="40637" xr:uid="{00000000-0005-0000-0000-0000A7570000}"/>
    <cellStyle name="Input 31 3 4 2 2" xfId="40638" xr:uid="{00000000-0005-0000-0000-0000A8570000}"/>
    <cellStyle name="Input 31 3 4 2 2 2" xfId="40639" xr:uid="{00000000-0005-0000-0000-0000A9570000}"/>
    <cellStyle name="Input 31 3 4 2 2 2 2" xfId="40640" xr:uid="{00000000-0005-0000-0000-0000AA570000}"/>
    <cellStyle name="Input 31 3 4 2 2 3" xfId="40641" xr:uid="{00000000-0005-0000-0000-0000AB570000}"/>
    <cellStyle name="Input 31 3 4 2 3" xfId="40642" xr:uid="{00000000-0005-0000-0000-0000AC570000}"/>
    <cellStyle name="Input 31 3 4 2 3 2" xfId="40643" xr:uid="{00000000-0005-0000-0000-0000AD570000}"/>
    <cellStyle name="Input 31 3 4 2 4" xfId="40644" xr:uid="{00000000-0005-0000-0000-0000AE570000}"/>
    <cellStyle name="Input 31 3 4 3" xfId="40645" xr:uid="{00000000-0005-0000-0000-0000AF570000}"/>
    <cellStyle name="Input 31 3 4 3 2" xfId="40646" xr:uid="{00000000-0005-0000-0000-0000B0570000}"/>
    <cellStyle name="Input 31 3 4 3 2 2" xfId="40647" xr:uid="{00000000-0005-0000-0000-0000B1570000}"/>
    <cellStyle name="Input 31 3 4 3 3" xfId="40648" xr:uid="{00000000-0005-0000-0000-0000B2570000}"/>
    <cellStyle name="Input 31 3 4 4" xfId="40649" xr:uid="{00000000-0005-0000-0000-0000B3570000}"/>
    <cellStyle name="Input 31 3 5" xfId="40650" xr:uid="{00000000-0005-0000-0000-0000B4570000}"/>
    <cellStyle name="Input 31 3 5 2" xfId="40651" xr:uid="{00000000-0005-0000-0000-0000B5570000}"/>
    <cellStyle name="Input 31 3 5 2 2" xfId="40652" xr:uid="{00000000-0005-0000-0000-0000B6570000}"/>
    <cellStyle name="Input 31 3 5 2 2 2" xfId="40653" xr:uid="{00000000-0005-0000-0000-0000B7570000}"/>
    <cellStyle name="Input 31 3 5 2 3" xfId="40654" xr:uid="{00000000-0005-0000-0000-0000B8570000}"/>
    <cellStyle name="Input 31 3 5 3" xfId="40655" xr:uid="{00000000-0005-0000-0000-0000B9570000}"/>
    <cellStyle name="Input 31 3 5 3 2" xfId="40656" xr:uid="{00000000-0005-0000-0000-0000BA570000}"/>
    <cellStyle name="Input 31 3 5 4" xfId="40657" xr:uid="{00000000-0005-0000-0000-0000BB570000}"/>
    <cellStyle name="Input 31 3 6" xfId="40658" xr:uid="{00000000-0005-0000-0000-0000BC570000}"/>
    <cellStyle name="Input 31 3 6 2" xfId="40659" xr:uid="{00000000-0005-0000-0000-0000BD570000}"/>
    <cellStyle name="Input 31 3 6 2 2" xfId="40660" xr:uid="{00000000-0005-0000-0000-0000BE570000}"/>
    <cellStyle name="Input 31 3 6 3" xfId="40661" xr:uid="{00000000-0005-0000-0000-0000BF570000}"/>
    <cellStyle name="Input 31 3 7" xfId="40662" xr:uid="{00000000-0005-0000-0000-0000C0570000}"/>
    <cellStyle name="Input 31 4" xfId="7615" xr:uid="{00000000-0005-0000-0000-0000C1570000}"/>
    <cellStyle name="Input 31 4 2" xfId="40663" xr:uid="{00000000-0005-0000-0000-0000C2570000}"/>
    <cellStyle name="Input 31 4 2 2" xfId="40664" xr:uid="{00000000-0005-0000-0000-0000C3570000}"/>
    <cellStyle name="Input 31 4 2 2 2" xfId="40665" xr:uid="{00000000-0005-0000-0000-0000C4570000}"/>
    <cellStyle name="Input 31 4 2 2 2 2" xfId="40666" xr:uid="{00000000-0005-0000-0000-0000C5570000}"/>
    <cellStyle name="Input 31 4 2 2 2 2 2" xfId="40667" xr:uid="{00000000-0005-0000-0000-0000C6570000}"/>
    <cellStyle name="Input 31 4 2 2 2 2 2 2" xfId="40668" xr:uid="{00000000-0005-0000-0000-0000C7570000}"/>
    <cellStyle name="Input 31 4 2 2 2 2 3" xfId="40669" xr:uid="{00000000-0005-0000-0000-0000C8570000}"/>
    <cellStyle name="Input 31 4 2 2 2 3" xfId="40670" xr:uid="{00000000-0005-0000-0000-0000C9570000}"/>
    <cellStyle name="Input 31 4 2 2 2 3 2" xfId="40671" xr:uid="{00000000-0005-0000-0000-0000CA570000}"/>
    <cellStyle name="Input 31 4 2 2 2 4" xfId="40672" xr:uid="{00000000-0005-0000-0000-0000CB570000}"/>
    <cellStyle name="Input 31 4 2 2 3" xfId="40673" xr:uid="{00000000-0005-0000-0000-0000CC570000}"/>
    <cellStyle name="Input 31 4 2 2 3 2" xfId="40674" xr:uid="{00000000-0005-0000-0000-0000CD570000}"/>
    <cellStyle name="Input 31 4 2 2 3 2 2" xfId="40675" xr:uid="{00000000-0005-0000-0000-0000CE570000}"/>
    <cellStyle name="Input 31 4 2 2 3 3" xfId="40676" xr:uid="{00000000-0005-0000-0000-0000CF570000}"/>
    <cellStyle name="Input 31 4 2 2 4" xfId="40677" xr:uid="{00000000-0005-0000-0000-0000D0570000}"/>
    <cellStyle name="Input 31 4 2 3" xfId="40678" xr:uid="{00000000-0005-0000-0000-0000D1570000}"/>
    <cellStyle name="Input 31 4 2 3 2" xfId="40679" xr:uid="{00000000-0005-0000-0000-0000D2570000}"/>
    <cellStyle name="Input 31 4 2 3 2 2" xfId="40680" xr:uid="{00000000-0005-0000-0000-0000D3570000}"/>
    <cellStyle name="Input 31 4 2 3 2 2 2" xfId="40681" xr:uid="{00000000-0005-0000-0000-0000D4570000}"/>
    <cellStyle name="Input 31 4 2 3 2 3" xfId="40682" xr:uid="{00000000-0005-0000-0000-0000D5570000}"/>
    <cellStyle name="Input 31 4 2 3 3" xfId="40683" xr:uid="{00000000-0005-0000-0000-0000D6570000}"/>
    <cellStyle name="Input 31 4 2 3 3 2" xfId="40684" xr:uid="{00000000-0005-0000-0000-0000D7570000}"/>
    <cellStyle name="Input 31 4 2 3 4" xfId="40685" xr:uid="{00000000-0005-0000-0000-0000D8570000}"/>
    <cellStyle name="Input 31 4 2 4" xfId="40686" xr:uid="{00000000-0005-0000-0000-0000D9570000}"/>
    <cellStyle name="Input 31 4 2 4 2" xfId="40687" xr:uid="{00000000-0005-0000-0000-0000DA570000}"/>
    <cellStyle name="Input 31 4 2 4 2 2" xfId="40688" xr:uid="{00000000-0005-0000-0000-0000DB570000}"/>
    <cellStyle name="Input 31 4 2 4 3" xfId="40689" xr:uid="{00000000-0005-0000-0000-0000DC570000}"/>
    <cellStyle name="Input 31 4 2 5" xfId="40690" xr:uid="{00000000-0005-0000-0000-0000DD570000}"/>
    <cellStyle name="Input 31 4 3" xfId="40691" xr:uid="{00000000-0005-0000-0000-0000DE570000}"/>
    <cellStyle name="Input 31 4 3 2" xfId="40692" xr:uid="{00000000-0005-0000-0000-0000DF570000}"/>
    <cellStyle name="Input 31 4 3 2 2" xfId="40693" xr:uid="{00000000-0005-0000-0000-0000E0570000}"/>
    <cellStyle name="Input 31 4 3 2 2 2" xfId="40694" xr:uid="{00000000-0005-0000-0000-0000E1570000}"/>
    <cellStyle name="Input 31 4 3 2 2 2 2" xfId="40695" xr:uid="{00000000-0005-0000-0000-0000E2570000}"/>
    <cellStyle name="Input 31 4 3 2 2 3" xfId="40696" xr:uid="{00000000-0005-0000-0000-0000E3570000}"/>
    <cellStyle name="Input 31 4 3 2 3" xfId="40697" xr:uid="{00000000-0005-0000-0000-0000E4570000}"/>
    <cellStyle name="Input 31 4 3 2 3 2" xfId="40698" xr:uid="{00000000-0005-0000-0000-0000E5570000}"/>
    <cellStyle name="Input 31 4 3 2 4" xfId="40699" xr:uid="{00000000-0005-0000-0000-0000E6570000}"/>
    <cellStyle name="Input 31 4 3 3" xfId="40700" xr:uid="{00000000-0005-0000-0000-0000E7570000}"/>
    <cellStyle name="Input 31 4 3 3 2" xfId="40701" xr:uid="{00000000-0005-0000-0000-0000E8570000}"/>
    <cellStyle name="Input 31 4 3 3 2 2" xfId="40702" xr:uid="{00000000-0005-0000-0000-0000E9570000}"/>
    <cellStyle name="Input 31 4 3 3 3" xfId="40703" xr:uid="{00000000-0005-0000-0000-0000EA570000}"/>
    <cellStyle name="Input 31 4 3 4" xfId="40704" xr:uid="{00000000-0005-0000-0000-0000EB570000}"/>
    <cellStyle name="Input 31 4 4" xfId="40705" xr:uid="{00000000-0005-0000-0000-0000EC570000}"/>
    <cellStyle name="Input 31 4 4 2" xfId="40706" xr:uid="{00000000-0005-0000-0000-0000ED570000}"/>
    <cellStyle name="Input 31 4 4 2 2" xfId="40707" xr:uid="{00000000-0005-0000-0000-0000EE570000}"/>
    <cellStyle name="Input 31 4 4 2 2 2" xfId="40708" xr:uid="{00000000-0005-0000-0000-0000EF570000}"/>
    <cellStyle name="Input 31 4 4 2 3" xfId="40709" xr:uid="{00000000-0005-0000-0000-0000F0570000}"/>
    <cellStyle name="Input 31 4 4 3" xfId="40710" xr:uid="{00000000-0005-0000-0000-0000F1570000}"/>
    <cellStyle name="Input 31 4 4 3 2" xfId="40711" xr:uid="{00000000-0005-0000-0000-0000F2570000}"/>
    <cellStyle name="Input 31 4 4 4" xfId="40712" xr:uid="{00000000-0005-0000-0000-0000F3570000}"/>
    <cellStyle name="Input 31 4 5" xfId="40713" xr:uid="{00000000-0005-0000-0000-0000F4570000}"/>
    <cellStyle name="Input 31 4 5 2" xfId="40714" xr:uid="{00000000-0005-0000-0000-0000F5570000}"/>
    <cellStyle name="Input 31 4 5 2 2" xfId="40715" xr:uid="{00000000-0005-0000-0000-0000F6570000}"/>
    <cellStyle name="Input 31 4 5 3" xfId="40716" xr:uid="{00000000-0005-0000-0000-0000F7570000}"/>
    <cellStyle name="Input 31 4 6" xfId="40717" xr:uid="{00000000-0005-0000-0000-0000F8570000}"/>
    <cellStyle name="Input 31 5" xfId="40718" xr:uid="{00000000-0005-0000-0000-0000F9570000}"/>
    <cellStyle name="Input 31 5 2" xfId="40719" xr:uid="{00000000-0005-0000-0000-0000FA570000}"/>
    <cellStyle name="Input 31 5 2 2" xfId="40720" xr:uid="{00000000-0005-0000-0000-0000FB570000}"/>
    <cellStyle name="Input 31 5 2 2 2" xfId="40721" xr:uid="{00000000-0005-0000-0000-0000FC570000}"/>
    <cellStyle name="Input 31 5 2 2 2 2" xfId="40722" xr:uid="{00000000-0005-0000-0000-0000FD570000}"/>
    <cellStyle name="Input 31 5 2 2 2 2 2" xfId="40723" xr:uid="{00000000-0005-0000-0000-0000FE570000}"/>
    <cellStyle name="Input 31 5 2 2 2 3" xfId="40724" xr:uid="{00000000-0005-0000-0000-0000FF570000}"/>
    <cellStyle name="Input 31 5 2 2 3" xfId="40725" xr:uid="{00000000-0005-0000-0000-000000580000}"/>
    <cellStyle name="Input 31 5 2 2 3 2" xfId="40726" xr:uid="{00000000-0005-0000-0000-000001580000}"/>
    <cellStyle name="Input 31 5 2 2 4" xfId="40727" xr:uid="{00000000-0005-0000-0000-000002580000}"/>
    <cellStyle name="Input 31 5 2 3" xfId="40728" xr:uid="{00000000-0005-0000-0000-000003580000}"/>
    <cellStyle name="Input 31 5 2 3 2" xfId="40729" xr:uid="{00000000-0005-0000-0000-000004580000}"/>
    <cellStyle name="Input 31 5 2 3 2 2" xfId="40730" xr:uid="{00000000-0005-0000-0000-000005580000}"/>
    <cellStyle name="Input 31 5 2 3 3" xfId="40731" xr:uid="{00000000-0005-0000-0000-000006580000}"/>
    <cellStyle name="Input 31 5 2 4" xfId="40732" xr:uid="{00000000-0005-0000-0000-000007580000}"/>
    <cellStyle name="Input 31 5 3" xfId="40733" xr:uid="{00000000-0005-0000-0000-000008580000}"/>
    <cellStyle name="Input 31 5 3 2" xfId="40734" xr:uid="{00000000-0005-0000-0000-000009580000}"/>
    <cellStyle name="Input 31 5 3 2 2" xfId="40735" xr:uid="{00000000-0005-0000-0000-00000A580000}"/>
    <cellStyle name="Input 31 5 3 2 2 2" xfId="40736" xr:uid="{00000000-0005-0000-0000-00000B580000}"/>
    <cellStyle name="Input 31 5 3 2 3" xfId="40737" xr:uid="{00000000-0005-0000-0000-00000C580000}"/>
    <cellStyle name="Input 31 5 3 3" xfId="40738" xr:uid="{00000000-0005-0000-0000-00000D580000}"/>
    <cellStyle name="Input 31 5 3 3 2" xfId="40739" xr:uid="{00000000-0005-0000-0000-00000E580000}"/>
    <cellStyle name="Input 31 5 3 4" xfId="40740" xr:uid="{00000000-0005-0000-0000-00000F580000}"/>
    <cellStyle name="Input 31 5 4" xfId="40741" xr:uid="{00000000-0005-0000-0000-000010580000}"/>
    <cellStyle name="Input 31 5 4 2" xfId="40742" xr:uid="{00000000-0005-0000-0000-000011580000}"/>
    <cellStyle name="Input 31 5 4 2 2" xfId="40743" xr:uid="{00000000-0005-0000-0000-000012580000}"/>
    <cellStyle name="Input 31 5 4 3" xfId="40744" xr:uid="{00000000-0005-0000-0000-000013580000}"/>
    <cellStyle name="Input 31 5 5" xfId="40745" xr:uid="{00000000-0005-0000-0000-000014580000}"/>
    <cellStyle name="Input 31 6" xfId="40746" xr:uid="{00000000-0005-0000-0000-000015580000}"/>
    <cellStyle name="Input 31 6 2" xfId="40747" xr:uid="{00000000-0005-0000-0000-000016580000}"/>
    <cellStyle name="Input 31 6 2 2" xfId="40748" xr:uid="{00000000-0005-0000-0000-000017580000}"/>
    <cellStyle name="Input 31 6 2 2 2" xfId="40749" xr:uid="{00000000-0005-0000-0000-000018580000}"/>
    <cellStyle name="Input 31 6 2 2 2 2" xfId="40750" xr:uid="{00000000-0005-0000-0000-000019580000}"/>
    <cellStyle name="Input 31 6 2 2 3" xfId="40751" xr:uid="{00000000-0005-0000-0000-00001A580000}"/>
    <cellStyle name="Input 31 6 2 3" xfId="40752" xr:uid="{00000000-0005-0000-0000-00001B580000}"/>
    <cellStyle name="Input 31 6 2 3 2" xfId="40753" xr:uid="{00000000-0005-0000-0000-00001C580000}"/>
    <cellStyle name="Input 31 6 2 4" xfId="40754" xr:uid="{00000000-0005-0000-0000-00001D580000}"/>
    <cellStyle name="Input 31 6 3" xfId="40755" xr:uid="{00000000-0005-0000-0000-00001E580000}"/>
    <cellStyle name="Input 31 6 3 2" xfId="40756" xr:uid="{00000000-0005-0000-0000-00001F580000}"/>
    <cellStyle name="Input 31 6 3 2 2" xfId="40757" xr:uid="{00000000-0005-0000-0000-000020580000}"/>
    <cellStyle name="Input 31 6 3 3" xfId="40758" xr:uid="{00000000-0005-0000-0000-000021580000}"/>
    <cellStyle name="Input 31 6 4" xfId="40759" xr:uid="{00000000-0005-0000-0000-000022580000}"/>
    <cellStyle name="Input 31 7" xfId="40760" xr:uid="{00000000-0005-0000-0000-000023580000}"/>
    <cellStyle name="Input 31 7 2" xfId="40761" xr:uid="{00000000-0005-0000-0000-000024580000}"/>
    <cellStyle name="Input 31 7 2 2" xfId="40762" xr:uid="{00000000-0005-0000-0000-000025580000}"/>
    <cellStyle name="Input 31 7 2 2 2" xfId="40763" xr:uid="{00000000-0005-0000-0000-000026580000}"/>
    <cellStyle name="Input 31 7 2 3" xfId="40764" xr:uid="{00000000-0005-0000-0000-000027580000}"/>
    <cellStyle name="Input 31 7 3" xfId="40765" xr:uid="{00000000-0005-0000-0000-000028580000}"/>
    <cellStyle name="Input 31 7 3 2" xfId="40766" xr:uid="{00000000-0005-0000-0000-000029580000}"/>
    <cellStyle name="Input 31 7 4" xfId="40767" xr:uid="{00000000-0005-0000-0000-00002A580000}"/>
    <cellStyle name="Input 31 8" xfId="40768" xr:uid="{00000000-0005-0000-0000-00002B580000}"/>
    <cellStyle name="Input 31 8 2" xfId="40769" xr:uid="{00000000-0005-0000-0000-00002C580000}"/>
    <cellStyle name="Input 31 8 2 2" xfId="40770" xr:uid="{00000000-0005-0000-0000-00002D580000}"/>
    <cellStyle name="Input 31 8 3" xfId="40771" xr:uid="{00000000-0005-0000-0000-00002E580000}"/>
    <cellStyle name="Input 31 9" xfId="40772" xr:uid="{00000000-0005-0000-0000-00002F580000}"/>
    <cellStyle name="Input 32" xfId="7616" xr:uid="{00000000-0005-0000-0000-000030580000}"/>
    <cellStyle name="Input 32 2" xfId="7617" xr:uid="{00000000-0005-0000-0000-000031580000}"/>
    <cellStyle name="Input 32 2 2" xfId="7618" xr:uid="{00000000-0005-0000-0000-000032580000}"/>
    <cellStyle name="Input 32 2 2 2" xfId="40773" xr:uid="{00000000-0005-0000-0000-000033580000}"/>
    <cellStyle name="Input 32 2 2 2 2" xfId="40774" xr:uid="{00000000-0005-0000-0000-000034580000}"/>
    <cellStyle name="Input 32 2 2 2 2 2" xfId="40775" xr:uid="{00000000-0005-0000-0000-000035580000}"/>
    <cellStyle name="Input 32 2 2 2 2 2 2" xfId="40776" xr:uid="{00000000-0005-0000-0000-000036580000}"/>
    <cellStyle name="Input 32 2 2 2 2 2 2 2" xfId="40777" xr:uid="{00000000-0005-0000-0000-000037580000}"/>
    <cellStyle name="Input 32 2 2 2 2 2 2 2 2" xfId="40778" xr:uid="{00000000-0005-0000-0000-000038580000}"/>
    <cellStyle name="Input 32 2 2 2 2 2 2 3" xfId="40779" xr:uid="{00000000-0005-0000-0000-000039580000}"/>
    <cellStyle name="Input 32 2 2 2 2 2 3" xfId="40780" xr:uid="{00000000-0005-0000-0000-00003A580000}"/>
    <cellStyle name="Input 32 2 2 2 2 2 3 2" xfId="40781" xr:uid="{00000000-0005-0000-0000-00003B580000}"/>
    <cellStyle name="Input 32 2 2 2 2 2 4" xfId="40782" xr:uid="{00000000-0005-0000-0000-00003C580000}"/>
    <cellStyle name="Input 32 2 2 2 2 3" xfId="40783" xr:uid="{00000000-0005-0000-0000-00003D580000}"/>
    <cellStyle name="Input 32 2 2 2 2 3 2" xfId="40784" xr:uid="{00000000-0005-0000-0000-00003E580000}"/>
    <cellStyle name="Input 32 2 2 2 2 3 2 2" xfId="40785" xr:uid="{00000000-0005-0000-0000-00003F580000}"/>
    <cellStyle name="Input 32 2 2 2 2 3 3" xfId="40786" xr:uid="{00000000-0005-0000-0000-000040580000}"/>
    <cellStyle name="Input 32 2 2 2 2 4" xfId="40787" xr:uid="{00000000-0005-0000-0000-000041580000}"/>
    <cellStyle name="Input 32 2 2 2 3" xfId="40788" xr:uid="{00000000-0005-0000-0000-000042580000}"/>
    <cellStyle name="Input 32 2 2 2 3 2" xfId="40789" xr:uid="{00000000-0005-0000-0000-000043580000}"/>
    <cellStyle name="Input 32 2 2 2 3 2 2" xfId="40790" xr:uid="{00000000-0005-0000-0000-000044580000}"/>
    <cellStyle name="Input 32 2 2 2 3 2 2 2" xfId="40791" xr:uid="{00000000-0005-0000-0000-000045580000}"/>
    <cellStyle name="Input 32 2 2 2 3 2 3" xfId="40792" xr:uid="{00000000-0005-0000-0000-000046580000}"/>
    <cellStyle name="Input 32 2 2 2 3 3" xfId="40793" xr:uid="{00000000-0005-0000-0000-000047580000}"/>
    <cellStyle name="Input 32 2 2 2 3 3 2" xfId="40794" xr:uid="{00000000-0005-0000-0000-000048580000}"/>
    <cellStyle name="Input 32 2 2 2 3 4" xfId="40795" xr:uid="{00000000-0005-0000-0000-000049580000}"/>
    <cellStyle name="Input 32 2 2 2 4" xfId="40796" xr:uid="{00000000-0005-0000-0000-00004A580000}"/>
    <cellStyle name="Input 32 2 2 2 4 2" xfId="40797" xr:uid="{00000000-0005-0000-0000-00004B580000}"/>
    <cellStyle name="Input 32 2 2 2 4 2 2" xfId="40798" xr:uid="{00000000-0005-0000-0000-00004C580000}"/>
    <cellStyle name="Input 32 2 2 2 4 3" xfId="40799" xr:uid="{00000000-0005-0000-0000-00004D580000}"/>
    <cellStyle name="Input 32 2 2 2 5" xfId="40800" xr:uid="{00000000-0005-0000-0000-00004E580000}"/>
    <cellStyle name="Input 32 2 2 3" xfId="40801" xr:uid="{00000000-0005-0000-0000-00004F580000}"/>
    <cellStyle name="Input 32 2 2 3 2" xfId="40802" xr:uid="{00000000-0005-0000-0000-000050580000}"/>
    <cellStyle name="Input 32 2 2 3 2 2" xfId="40803" xr:uid="{00000000-0005-0000-0000-000051580000}"/>
    <cellStyle name="Input 32 2 2 3 2 2 2" xfId="40804" xr:uid="{00000000-0005-0000-0000-000052580000}"/>
    <cellStyle name="Input 32 2 2 3 2 2 2 2" xfId="40805" xr:uid="{00000000-0005-0000-0000-000053580000}"/>
    <cellStyle name="Input 32 2 2 3 2 2 3" xfId="40806" xr:uid="{00000000-0005-0000-0000-000054580000}"/>
    <cellStyle name="Input 32 2 2 3 2 3" xfId="40807" xr:uid="{00000000-0005-0000-0000-000055580000}"/>
    <cellStyle name="Input 32 2 2 3 2 3 2" xfId="40808" xr:uid="{00000000-0005-0000-0000-000056580000}"/>
    <cellStyle name="Input 32 2 2 3 2 4" xfId="40809" xr:uid="{00000000-0005-0000-0000-000057580000}"/>
    <cellStyle name="Input 32 2 2 3 3" xfId="40810" xr:uid="{00000000-0005-0000-0000-000058580000}"/>
    <cellStyle name="Input 32 2 2 3 3 2" xfId="40811" xr:uid="{00000000-0005-0000-0000-000059580000}"/>
    <cellStyle name="Input 32 2 2 3 3 2 2" xfId="40812" xr:uid="{00000000-0005-0000-0000-00005A580000}"/>
    <cellStyle name="Input 32 2 2 3 3 3" xfId="40813" xr:uid="{00000000-0005-0000-0000-00005B580000}"/>
    <cellStyle name="Input 32 2 2 3 4" xfId="40814" xr:uid="{00000000-0005-0000-0000-00005C580000}"/>
    <cellStyle name="Input 32 2 2 4" xfId="40815" xr:uid="{00000000-0005-0000-0000-00005D580000}"/>
    <cellStyle name="Input 32 2 2 4 2" xfId="40816" xr:uid="{00000000-0005-0000-0000-00005E580000}"/>
    <cellStyle name="Input 32 2 2 4 2 2" xfId="40817" xr:uid="{00000000-0005-0000-0000-00005F580000}"/>
    <cellStyle name="Input 32 2 2 4 2 2 2" xfId="40818" xr:uid="{00000000-0005-0000-0000-000060580000}"/>
    <cellStyle name="Input 32 2 2 4 2 3" xfId="40819" xr:uid="{00000000-0005-0000-0000-000061580000}"/>
    <cellStyle name="Input 32 2 2 4 3" xfId="40820" xr:uid="{00000000-0005-0000-0000-000062580000}"/>
    <cellStyle name="Input 32 2 2 4 3 2" xfId="40821" xr:uid="{00000000-0005-0000-0000-000063580000}"/>
    <cellStyle name="Input 32 2 2 4 4" xfId="40822" xr:uid="{00000000-0005-0000-0000-000064580000}"/>
    <cellStyle name="Input 32 2 2 5" xfId="40823" xr:uid="{00000000-0005-0000-0000-000065580000}"/>
    <cellStyle name="Input 32 2 2 5 2" xfId="40824" xr:uid="{00000000-0005-0000-0000-000066580000}"/>
    <cellStyle name="Input 32 2 2 5 2 2" xfId="40825" xr:uid="{00000000-0005-0000-0000-000067580000}"/>
    <cellStyle name="Input 32 2 2 5 3" xfId="40826" xr:uid="{00000000-0005-0000-0000-000068580000}"/>
    <cellStyle name="Input 32 2 2 6" xfId="40827" xr:uid="{00000000-0005-0000-0000-000069580000}"/>
    <cellStyle name="Input 32 2 3" xfId="40828" xr:uid="{00000000-0005-0000-0000-00006A580000}"/>
    <cellStyle name="Input 32 2 3 2" xfId="40829" xr:uid="{00000000-0005-0000-0000-00006B580000}"/>
    <cellStyle name="Input 32 2 3 2 2" xfId="40830" xr:uid="{00000000-0005-0000-0000-00006C580000}"/>
    <cellStyle name="Input 32 2 3 2 2 2" xfId="40831" xr:uid="{00000000-0005-0000-0000-00006D580000}"/>
    <cellStyle name="Input 32 2 3 2 2 2 2" xfId="40832" xr:uid="{00000000-0005-0000-0000-00006E580000}"/>
    <cellStyle name="Input 32 2 3 2 2 2 2 2" xfId="40833" xr:uid="{00000000-0005-0000-0000-00006F580000}"/>
    <cellStyle name="Input 32 2 3 2 2 2 3" xfId="40834" xr:uid="{00000000-0005-0000-0000-000070580000}"/>
    <cellStyle name="Input 32 2 3 2 2 3" xfId="40835" xr:uid="{00000000-0005-0000-0000-000071580000}"/>
    <cellStyle name="Input 32 2 3 2 2 3 2" xfId="40836" xr:uid="{00000000-0005-0000-0000-000072580000}"/>
    <cellStyle name="Input 32 2 3 2 2 4" xfId="40837" xr:uid="{00000000-0005-0000-0000-000073580000}"/>
    <cellStyle name="Input 32 2 3 2 3" xfId="40838" xr:uid="{00000000-0005-0000-0000-000074580000}"/>
    <cellStyle name="Input 32 2 3 2 3 2" xfId="40839" xr:uid="{00000000-0005-0000-0000-000075580000}"/>
    <cellStyle name="Input 32 2 3 2 3 2 2" xfId="40840" xr:uid="{00000000-0005-0000-0000-000076580000}"/>
    <cellStyle name="Input 32 2 3 2 3 3" xfId="40841" xr:uid="{00000000-0005-0000-0000-000077580000}"/>
    <cellStyle name="Input 32 2 3 2 4" xfId="40842" xr:uid="{00000000-0005-0000-0000-000078580000}"/>
    <cellStyle name="Input 32 2 3 3" xfId="40843" xr:uid="{00000000-0005-0000-0000-000079580000}"/>
    <cellStyle name="Input 32 2 3 3 2" xfId="40844" xr:uid="{00000000-0005-0000-0000-00007A580000}"/>
    <cellStyle name="Input 32 2 3 3 2 2" xfId="40845" xr:uid="{00000000-0005-0000-0000-00007B580000}"/>
    <cellStyle name="Input 32 2 3 3 2 2 2" xfId="40846" xr:uid="{00000000-0005-0000-0000-00007C580000}"/>
    <cellStyle name="Input 32 2 3 3 2 3" xfId="40847" xr:uid="{00000000-0005-0000-0000-00007D580000}"/>
    <cellStyle name="Input 32 2 3 3 3" xfId="40848" xr:uid="{00000000-0005-0000-0000-00007E580000}"/>
    <cellStyle name="Input 32 2 3 3 3 2" xfId="40849" xr:uid="{00000000-0005-0000-0000-00007F580000}"/>
    <cellStyle name="Input 32 2 3 3 4" xfId="40850" xr:uid="{00000000-0005-0000-0000-000080580000}"/>
    <cellStyle name="Input 32 2 3 4" xfId="40851" xr:uid="{00000000-0005-0000-0000-000081580000}"/>
    <cellStyle name="Input 32 2 3 4 2" xfId="40852" xr:uid="{00000000-0005-0000-0000-000082580000}"/>
    <cellStyle name="Input 32 2 3 4 2 2" xfId="40853" xr:uid="{00000000-0005-0000-0000-000083580000}"/>
    <cellStyle name="Input 32 2 3 4 3" xfId="40854" xr:uid="{00000000-0005-0000-0000-000084580000}"/>
    <cellStyle name="Input 32 2 3 5" xfId="40855" xr:uid="{00000000-0005-0000-0000-000085580000}"/>
    <cellStyle name="Input 32 2 4" xfId="40856" xr:uid="{00000000-0005-0000-0000-000086580000}"/>
    <cellStyle name="Input 32 2 4 2" xfId="40857" xr:uid="{00000000-0005-0000-0000-000087580000}"/>
    <cellStyle name="Input 32 2 4 2 2" xfId="40858" xr:uid="{00000000-0005-0000-0000-000088580000}"/>
    <cellStyle name="Input 32 2 4 2 2 2" xfId="40859" xr:uid="{00000000-0005-0000-0000-000089580000}"/>
    <cellStyle name="Input 32 2 4 2 2 2 2" xfId="40860" xr:uid="{00000000-0005-0000-0000-00008A580000}"/>
    <cellStyle name="Input 32 2 4 2 2 3" xfId="40861" xr:uid="{00000000-0005-0000-0000-00008B580000}"/>
    <cellStyle name="Input 32 2 4 2 3" xfId="40862" xr:uid="{00000000-0005-0000-0000-00008C580000}"/>
    <cellStyle name="Input 32 2 4 2 3 2" xfId="40863" xr:uid="{00000000-0005-0000-0000-00008D580000}"/>
    <cellStyle name="Input 32 2 4 2 4" xfId="40864" xr:uid="{00000000-0005-0000-0000-00008E580000}"/>
    <cellStyle name="Input 32 2 4 3" xfId="40865" xr:uid="{00000000-0005-0000-0000-00008F580000}"/>
    <cellStyle name="Input 32 2 4 3 2" xfId="40866" xr:uid="{00000000-0005-0000-0000-000090580000}"/>
    <cellStyle name="Input 32 2 4 3 2 2" xfId="40867" xr:uid="{00000000-0005-0000-0000-000091580000}"/>
    <cellStyle name="Input 32 2 4 3 3" xfId="40868" xr:uid="{00000000-0005-0000-0000-000092580000}"/>
    <cellStyle name="Input 32 2 4 4" xfId="40869" xr:uid="{00000000-0005-0000-0000-000093580000}"/>
    <cellStyle name="Input 32 2 5" xfId="40870" xr:uid="{00000000-0005-0000-0000-000094580000}"/>
    <cellStyle name="Input 32 2 5 2" xfId="40871" xr:uid="{00000000-0005-0000-0000-000095580000}"/>
    <cellStyle name="Input 32 2 5 2 2" xfId="40872" xr:uid="{00000000-0005-0000-0000-000096580000}"/>
    <cellStyle name="Input 32 2 5 2 2 2" xfId="40873" xr:uid="{00000000-0005-0000-0000-000097580000}"/>
    <cellStyle name="Input 32 2 5 2 3" xfId="40874" xr:uid="{00000000-0005-0000-0000-000098580000}"/>
    <cellStyle name="Input 32 2 5 3" xfId="40875" xr:uid="{00000000-0005-0000-0000-000099580000}"/>
    <cellStyle name="Input 32 2 5 3 2" xfId="40876" xr:uid="{00000000-0005-0000-0000-00009A580000}"/>
    <cellStyle name="Input 32 2 5 4" xfId="40877" xr:uid="{00000000-0005-0000-0000-00009B580000}"/>
    <cellStyle name="Input 32 2 6" xfId="40878" xr:uid="{00000000-0005-0000-0000-00009C580000}"/>
    <cellStyle name="Input 32 2 6 2" xfId="40879" xr:uid="{00000000-0005-0000-0000-00009D580000}"/>
    <cellStyle name="Input 32 2 6 2 2" xfId="40880" xr:uid="{00000000-0005-0000-0000-00009E580000}"/>
    <cellStyle name="Input 32 2 6 3" xfId="40881" xr:uid="{00000000-0005-0000-0000-00009F580000}"/>
    <cellStyle name="Input 32 2 7" xfId="40882" xr:uid="{00000000-0005-0000-0000-0000A0580000}"/>
    <cellStyle name="Input 32 3" xfId="7619" xr:uid="{00000000-0005-0000-0000-0000A1580000}"/>
    <cellStyle name="Input 32 3 2" xfId="40883" xr:uid="{00000000-0005-0000-0000-0000A2580000}"/>
    <cellStyle name="Input 32 3 2 2" xfId="40884" xr:uid="{00000000-0005-0000-0000-0000A3580000}"/>
    <cellStyle name="Input 32 3 2 2 2" xfId="40885" xr:uid="{00000000-0005-0000-0000-0000A4580000}"/>
    <cellStyle name="Input 32 3 2 2 2 2" xfId="40886" xr:uid="{00000000-0005-0000-0000-0000A5580000}"/>
    <cellStyle name="Input 32 3 2 2 2 2 2" xfId="40887" xr:uid="{00000000-0005-0000-0000-0000A6580000}"/>
    <cellStyle name="Input 32 3 2 2 2 2 2 2" xfId="40888" xr:uid="{00000000-0005-0000-0000-0000A7580000}"/>
    <cellStyle name="Input 32 3 2 2 2 2 2 2 2" xfId="40889" xr:uid="{00000000-0005-0000-0000-0000A8580000}"/>
    <cellStyle name="Input 32 3 2 2 2 2 2 3" xfId="40890" xr:uid="{00000000-0005-0000-0000-0000A9580000}"/>
    <cellStyle name="Input 32 3 2 2 2 2 3" xfId="40891" xr:uid="{00000000-0005-0000-0000-0000AA580000}"/>
    <cellStyle name="Input 32 3 2 2 2 2 3 2" xfId="40892" xr:uid="{00000000-0005-0000-0000-0000AB580000}"/>
    <cellStyle name="Input 32 3 2 2 2 2 4" xfId="40893" xr:uid="{00000000-0005-0000-0000-0000AC580000}"/>
    <cellStyle name="Input 32 3 2 2 2 3" xfId="40894" xr:uid="{00000000-0005-0000-0000-0000AD580000}"/>
    <cellStyle name="Input 32 3 2 2 2 3 2" xfId="40895" xr:uid="{00000000-0005-0000-0000-0000AE580000}"/>
    <cellStyle name="Input 32 3 2 2 2 3 2 2" xfId="40896" xr:uid="{00000000-0005-0000-0000-0000AF580000}"/>
    <cellStyle name="Input 32 3 2 2 2 3 3" xfId="40897" xr:uid="{00000000-0005-0000-0000-0000B0580000}"/>
    <cellStyle name="Input 32 3 2 2 2 4" xfId="40898" xr:uid="{00000000-0005-0000-0000-0000B1580000}"/>
    <cellStyle name="Input 32 3 2 2 3" xfId="40899" xr:uid="{00000000-0005-0000-0000-0000B2580000}"/>
    <cellStyle name="Input 32 3 2 2 3 2" xfId="40900" xr:uid="{00000000-0005-0000-0000-0000B3580000}"/>
    <cellStyle name="Input 32 3 2 2 3 2 2" xfId="40901" xr:uid="{00000000-0005-0000-0000-0000B4580000}"/>
    <cellStyle name="Input 32 3 2 2 3 2 2 2" xfId="40902" xr:uid="{00000000-0005-0000-0000-0000B5580000}"/>
    <cellStyle name="Input 32 3 2 2 3 2 3" xfId="40903" xr:uid="{00000000-0005-0000-0000-0000B6580000}"/>
    <cellStyle name="Input 32 3 2 2 3 3" xfId="40904" xr:uid="{00000000-0005-0000-0000-0000B7580000}"/>
    <cellStyle name="Input 32 3 2 2 3 3 2" xfId="40905" xr:uid="{00000000-0005-0000-0000-0000B8580000}"/>
    <cellStyle name="Input 32 3 2 2 3 4" xfId="40906" xr:uid="{00000000-0005-0000-0000-0000B9580000}"/>
    <cellStyle name="Input 32 3 2 2 4" xfId="40907" xr:uid="{00000000-0005-0000-0000-0000BA580000}"/>
    <cellStyle name="Input 32 3 2 2 4 2" xfId="40908" xr:uid="{00000000-0005-0000-0000-0000BB580000}"/>
    <cellStyle name="Input 32 3 2 2 4 2 2" xfId="40909" xr:uid="{00000000-0005-0000-0000-0000BC580000}"/>
    <cellStyle name="Input 32 3 2 2 4 3" xfId="40910" xr:uid="{00000000-0005-0000-0000-0000BD580000}"/>
    <cellStyle name="Input 32 3 2 2 5" xfId="40911" xr:uid="{00000000-0005-0000-0000-0000BE580000}"/>
    <cellStyle name="Input 32 3 2 3" xfId="40912" xr:uid="{00000000-0005-0000-0000-0000BF580000}"/>
    <cellStyle name="Input 32 3 2 3 2" xfId="40913" xr:uid="{00000000-0005-0000-0000-0000C0580000}"/>
    <cellStyle name="Input 32 3 2 3 2 2" xfId="40914" xr:uid="{00000000-0005-0000-0000-0000C1580000}"/>
    <cellStyle name="Input 32 3 2 3 2 2 2" xfId="40915" xr:uid="{00000000-0005-0000-0000-0000C2580000}"/>
    <cellStyle name="Input 32 3 2 3 2 2 2 2" xfId="40916" xr:uid="{00000000-0005-0000-0000-0000C3580000}"/>
    <cellStyle name="Input 32 3 2 3 2 2 3" xfId="40917" xr:uid="{00000000-0005-0000-0000-0000C4580000}"/>
    <cellStyle name="Input 32 3 2 3 2 3" xfId="40918" xr:uid="{00000000-0005-0000-0000-0000C5580000}"/>
    <cellStyle name="Input 32 3 2 3 2 3 2" xfId="40919" xr:uid="{00000000-0005-0000-0000-0000C6580000}"/>
    <cellStyle name="Input 32 3 2 3 2 4" xfId="40920" xr:uid="{00000000-0005-0000-0000-0000C7580000}"/>
    <cellStyle name="Input 32 3 2 3 3" xfId="40921" xr:uid="{00000000-0005-0000-0000-0000C8580000}"/>
    <cellStyle name="Input 32 3 2 3 3 2" xfId="40922" xr:uid="{00000000-0005-0000-0000-0000C9580000}"/>
    <cellStyle name="Input 32 3 2 3 3 2 2" xfId="40923" xr:uid="{00000000-0005-0000-0000-0000CA580000}"/>
    <cellStyle name="Input 32 3 2 3 3 3" xfId="40924" xr:uid="{00000000-0005-0000-0000-0000CB580000}"/>
    <cellStyle name="Input 32 3 2 3 4" xfId="40925" xr:uid="{00000000-0005-0000-0000-0000CC580000}"/>
    <cellStyle name="Input 32 3 2 4" xfId="40926" xr:uid="{00000000-0005-0000-0000-0000CD580000}"/>
    <cellStyle name="Input 32 3 2 4 2" xfId="40927" xr:uid="{00000000-0005-0000-0000-0000CE580000}"/>
    <cellStyle name="Input 32 3 2 4 2 2" xfId="40928" xr:uid="{00000000-0005-0000-0000-0000CF580000}"/>
    <cellStyle name="Input 32 3 2 4 2 2 2" xfId="40929" xr:uid="{00000000-0005-0000-0000-0000D0580000}"/>
    <cellStyle name="Input 32 3 2 4 2 3" xfId="40930" xr:uid="{00000000-0005-0000-0000-0000D1580000}"/>
    <cellStyle name="Input 32 3 2 4 3" xfId="40931" xr:uid="{00000000-0005-0000-0000-0000D2580000}"/>
    <cellStyle name="Input 32 3 2 4 3 2" xfId="40932" xr:uid="{00000000-0005-0000-0000-0000D3580000}"/>
    <cellStyle name="Input 32 3 2 4 4" xfId="40933" xr:uid="{00000000-0005-0000-0000-0000D4580000}"/>
    <cellStyle name="Input 32 3 2 5" xfId="40934" xr:uid="{00000000-0005-0000-0000-0000D5580000}"/>
    <cellStyle name="Input 32 3 2 5 2" xfId="40935" xr:uid="{00000000-0005-0000-0000-0000D6580000}"/>
    <cellStyle name="Input 32 3 2 5 2 2" xfId="40936" xr:uid="{00000000-0005-0000-0000-0000D7580000}"/>
    <cellStyle name="Input 32 3 2 5 3" xfId="40937" xr:uid="{00000000-0005-0000-0000-0000D8580000}"/>
    <cellStyle name="Input 32 3 2 6" xfId="40938" xr:uid="{00000000-0005-0000-0000-0000D9580000}"/>
    <cellStyle name="Input 32 3 3" xfId="40939" xr:uid="{00000000-0005-0000-0000-0000DA580000}"/>
    <cellStyle name="Input 32 3 3 2" xfId="40940" xr:uid="{00000000-0005-0000-0000-0000DB580000}"/>
    <cellStyle name="Input 32 3 3 2 2" xfId="40941" xr:uid="{00000000-0005-0000-0000-0000DC580000}"/>
    <cellStyle name="Input 32 3 3 2 2 2" xfId="40942" xr:uid="{00000000-0005-0000-0000-0000DD580000}"/>
    <cellStyle name="Input 32 3 3 2 2 2 2" xfId="40943" xr:uid="{00000000-0005-0000-0000-0000DE580000}"/>
    <cellStyle name="Input 32 3 3 2 2 2 2 2" xfId="40944" xr:uid="{00000000-0005-0000-0000-0000DF580000}"/>
    <cellStyle name="Input 32 3 3 2 2 2 3" xfId="40945" xr:uid="{00000000-0005-0000-0000-0000E0580000}"/>
    <cellStyle name="Input 32 3 3 2 2 3" xfId="40946" xr:uid="{00000000-0005-0000-0000-0000E1580000}"/>
    <cellStyle name="Input 32 3 3 2 2 3 2" xfId="40947" xr:uid="{00000000-0005-0000-0000-0000E2580000}"/>
    <cellStyle name="Input 32 3 3 2 2 4" xfId="40948" xr:uid="{00000000-0005-0000-0000-0000E3580000}"/>
    <cellStyle name="Input 32 3 3 2 3" xfId="40949" xr:uid="{00000000-0005-0000-0000-0000E4580000}"/>
    <cellStyle name="Input 32 3 3 2 3 2" xfId="40950" xr:uid="{00000000-0005-0000-0000-0000E5580000}"/>
    <cellStyle name="Input 32 3 3 2 3 2 2" xfId="40951" xr:uid="{00000000-0005-0000-0000-0000E6580000}"/>
    <cellStyle name="Input 32 3 3 2 3 3" xfId="40952" xr:uid="{00000000-0005-0000-0000-0000E7580000}"/>
    <cellStyle name="Input 32 3 3 2 4" xfId="40953" xr:uid="{00000000-0005-0000-0000-0000E8580000}"/>
    <cellStyle name="Input 32 3 3 3" xfId="40954" xr:uid="{00000000-0005-0000-0000-0000E9580000}"/>
    <cellStyle name="Input 32 3 3 3 2" xfId="40955" xr:uid="{00000000-0005-0000-0000-0000EA580000}"/>
    <cellStyle name="Input 32 3 3 3 2 2" xfId="40956" xr:uid="{00000000-0005-0000-0000-0000EB580000}"/>
    <cellStyle name="Input 32 3 3 3 2 2 2" xfId="40957" xr:uid="{00000000-0005-0000-0000-0000EC580000}"/>
    <cellStyle name="Input 32 3 3 3 2 3" xfId="40958" xr:uid="{00000000-0005-0000-0000-0000ED580000}"/>
    <cellStyle name="Input 32 3 3 3 3" xfId="40959" xr:uid="{00000000-0005-0000-0000-0000EE580000}"/>
    <cellStyle name="Input 32 3 3 3 3 2" xfId="40960" xr:uid="{00000000-0005-0000-0000-0000EF580000}"/>
    <cellStyle name="Input 32 3 3 3 4" xfId="40961" xr:uid="{00000000-0005-0000-0000-0000F0580000}"/>
    <cellStyle name="Input 32 3 3 4" xfId="40962" xr:uid="{00000000-0005-0000-0000-0000F1580000}"/>
    <cellStyle name="Input 32 3 3 4 2" xfId="40963" xr:uid="{00000000-0005-0000-0000-0000F2580000}"/>
    <cellStyle name="Input 32 3 3 4 2 2" xfId="40964" xr:uid="{00000000-0005-0000-0000-0000F3580000}"/>
    <cellStyle name="Input 32 3 3 4 3" xfId="40965" xr:uid="{00000000-0005-0000-0000-0000F4580000}"/>
    <cellStyle name="Input 32 3 3 5" xfId="40966" xr:uid="{00000000-0005-0000-0000-0000F5580000}"/>
    <cellStyle name="Input 32 3 4" xfId="40967" xr:uid="{00000000-0005-0000-0000-0000F6580000}"/>
    <cellStyle name="Input 32 3 4 2" xfId="40968" xr:uid="{00000000-0005-0000-0000-0000F7580000}"/>
    <cellStyle name="Input 32 3 4 2 2" xfId="40969" xr:uid="{00000000-0005-0000-0000-0000F8580000}"/>
    <cellStyle name="Input 32 3 4 2 2 2" xfId="40970" xr:uid="{00000000-0005-0000-0000-0000F9580000}"/>
    <cellStyle name="Input 32 3 4 2 2 2 2" xfId="40971" xr:uid="{00000000-0005-0000-0000-0000FA580000}"/>
    <cellStyle name="Input 32 3 4 2 2 3" xfId="40972" xr:uid="{00000000-0005-0000-0000-0000FB580000}"/>
    <cellStyle name="Input 32 3 4 2 3" xfId="40973" xr:uid="{00000000-0005-0000-0000-0000FC580000}"/>
    <cellStyle name="Input 32 3 4 2 3 2" xfId="40974" xr:uid="{00000000-0005-0000-0000-0000FD580000}"/>
    <cellStyle name="Input 32 3 4 2 4" xfId="40975" xr:uid="{00000000-0005-0000-0000-0000FE580000}"/>
    <cellStyle name="Input 32 3 4 3" xfId="40976" xr:uid="{00000000-0005-0000-0000-0000FF580000}"/>
    <cellStyle name="Input 32 3 4 3 2" xfId="40977" xr:uid="{00000000-0005-0000-0000-000000590000}"/>
    <cellStyle name="Input 32 3 4 3 2 2" xfId="40978" xr:uid="{00000000-0005-0000-0000-000001590000}"/>
    <cellStyle name="Input 32 3 4 3 3" xfId="40979" xr:uid="{00000000-0005-0000-0000-000002590000}"/>
    <cellStyle name="Input 32 3 4 4" xfId="40980" xr:uid="{00000000-0005-0000-0000-000003590000}"/>
    <cellStyle name="Input 32 3 5" xfId="40981" xr:uid="{00000000-0005-0000-0000-000004590000}"/>
    <cellStyle name="Input 32 3 5 2" xfId="40982" xr:uid="{00000000-0005-0000-0000-000005590000}"/>
    <cellStyle name="Input 32 3 5 2 2" xfId="40983" xr:uid="{00000000-0005-0000-0000-000006590000}"/>
    <cellStyle name="Input 32 3 5 2 2 2" xfId="40984" xr:uid="{00000000-0005-0000-0000-000007590000}"/>
    <cellStyle name="Input 32 3 5 2 3" xfId="40985" xr:uid="{00000000-0005-0000-0000-000008590000}"/>
    <cellStyle name="Input 32 3 5 3" xfId="40986" xr:uid="{00000000-0005-0000-0000-000009590000}"/>
    <cellStyle name="Input 32 3 5 3 2" xfId="40987" xr:uid="{00000000-0005-0000-0000-00000A590000}"/>
    <cellStyle name="Input 32 3 5 4" xfId="40988" xr:uid="{00000000-0005-0000-0000-00000B590000}"/>
    <cellStyle name="Input 32 3 6" xfId="40989" xr:uid="{00000000-0005-0000-0000-00000C590000}"/>
    <cellStyle name="Input 32 3 6 2" xfId="40990" xr:uid="{00000000-0005-0000-0000-00000D590000}"/>
    <cellStyle name="Input 32 3 6 2 2" xfId="40991" xr:uid="{00000000-0005-0000-0000-00000E590000}"/>
    <cellStyle name="Input 32 3 6 3" xfId="40992" xr:uid="{00000000-0005-0000-0000-00000F590000}"/>
    <cellStyle name="Input 32 3 7" xfId="40993" xr:uid="{00000000-0005-0000-0000-000010590000}"/>
    <cellStyle name="Input 32 4" xfId="7620" xr:uid="{00000000-0005-0000-0000-000011590000}"/>
    <cellStyle name="Input 32 4 2" xfId="40994" xr:uid="{00000000-0005-0000-0000-000012590000}"/>
    <cellStyle name="Input 32 4 2 2" xfId="40995" xr:uid="{00000000-0005-0000-0000-000013590000}"/>
    <cellStyle name="Input 32 4 2 2 2" xfId="40996" xr:uid="{00000000-0005-0000-0000-000014590000}"/>
    <cellStyle name="Input 32 4 2 2 2 2" xfId="40997" xr:uid="{00000000-0005-0000-0000-000015590000}"/>
    <cellStyle name="Input 32 4 2 2 2 2 2" xfId="40998" xr:uid="{00000000-0005-0000-0000-000016590000}"/>
    <cellStyle name="Input 32 4 2 2 2 2 2 2" xfId="40999" xr:uid="{00000000-0005-0000-0000-000017590000}"/>
    <cellStyle name="Input 32 4 2 2 2 2 3" xfId="41000" xr:uid="{00000000-0005-0000-0000-000018590000}"/>
    <cellStyle name="Input 32 4 2 2 2 3" xfId="41001" xr:uid="{00000000-0005-0000-0000-000019590000}"/>
    <cellStyle name="Input 32 4 2 2 2 3 2" xfId="41002" xr:uid="{00000000-0005-0000-0000-00001A590000}"/>
    <cellStyle name="Input 32 4 2 2 2 4" xfId="41003" xr:uid="{00000000-0005-0000-0000-00001B590000}"/>
    <cellStyle name="Input 32 4 2 2 3" xfId="41004" xr:uid="{00000000-0005-0000-0000-00001C590000}"/>
    <cellStyle name="Input 32 4 2 2 3 2" xfId="41005" xr:uid="{00000000-0005-0000-0000-00001D590000}"/>
    <cellStyle name="Input 32 4 2 2 3 2 2" xfId="41006" xr:uid="{00000000-0005-0000-0000-00001E590000}"/>
    <cellStyle name="Input 32 4 2 2 3 3" xfId="41007" xr:uid="{00000000-0005-0000-0000-00001F590000}"/>
    <cellStyle name="Input 32 4 2 2 4" xfId="41008" xr:uid="{00000000-0005-0000-0000-000020590000}"/>
    <cellStyle name="Input 32 4 2 3" xfId="41009" xr:uid="{00000000-0005-0000-0000-000021590000}"/>
    <cellStyle name="Input 32 4 2 3 2" xfId="41010" xr:uid="{00000000-0005-0000-0000-000022590000}"/>
    <cellStyle name="Input 32 4 2 3 2 2" xfId="41011" xr:uid="{00000000-0005-0000-0000-000023590000}"/>
    <cellStyle name="Input 32 4 2 3 2 2 2" xfId="41012" xr:uid="{00000000-0005-0000-0000-000024590000}"/>
    <cellStyle name="Input 32 4 2 3 2 3" xfId="41013" xr:uid="{00000000-0005-0000-0000-000025590000}"/>
    <cellStyle name="Input 32 4 2 3 3" xfId="41014" xr:uid="{00000000-0005-0000-0000-000026590000}"/>
    <cellStyle name="Input 32 4 2 3 3 2" xfId="41015" xr:uid="{00000000-0005-0000-0000-000027590000}"/>
    <cellStyle name="Input 32 4 2 3 4" xfId="41016" xr:uid="{00000000-0005-0000-0000-000028590000}"/>
    <cellStyle name="Input 32 4 2 4" xfId="41017" xr:uid="{00000000-0005-0000-0000-000029590000}"/>
    <cellStyle name="Input 32 4 2 4 2" xfId="41018" xr:uid="{00000000-0005-0000-0000-00002A590000}"/>
    <cellStyle name="Input 32 4 2 4 2 2" xfId="41019" xr:uid="{00000000-0005-0000-0000-00002B590000}"/>
    <cellStyle name="Input 32 4 2 4 3" xfId="41020" xr:uid="{00000000-0005-0000-0000-00002C590000}"/>
    <cellStyle name="Input 32 4 2 5" xfId="41021" xr:uid="{00000000-0005-0000-0000-00002D590000}"/>
    <cellStyle name="Input 32 4 3" xfId="41022" xr:uid="{00000000-0005-0000-0000-00002E590000}"/>
    <cellStyle name="Input 32 4 3 2" xfId="41023" xr:uid="{00000000-0005-0000-0000-00002F590000}"/>
    <cellStyle name="Input 32 4 3 2 2" xfId="41024" xr:uid="{00000000-0005-0000-0000-000030590000}"/>
    <cellStyle name="Input 32 4 3 2 2 2" xfId="41025" xr:uid="{00000000-0005-0000-0000-000031590000}"/>
    <cellStyle name="Input 32 4 3 2 2 2 2" xfId="41026" xr:uid="{00000000-0005-0000-0000-000032590000}"/>
    <cellStyle name="Input 32 4 3 2 2 3" xfId="41027" xr:uid="{00000000-0005-0000-0000-000033590000}"/>
    <cellStyle name="Input 32 4 3 2 3" xfId="41028" xr:uid="{00000000-0005-0000-0000-000034590000}"/>
    <cellStyle name="Input 32 4 3 2 3 2" xfId="41029" xr:uid="{00000000-0005-0000-0000-000035590000}"/>
    <cellStyle name="Input 32 4 3 2 4" xfId="41030" xr:uid="{00000000-0005-0000-0000-000036590000}"/>
    <cellStyle name="Input 32 4 3 3" xfId="41031" xr:uid="{00000000-0005-0000-0000-000037590000}"/>
    <cellStyle name="Input 32 4 3 3 2" xfId="41032" xr:uid="{00000000-0005-0000-0000-000038590000}"/>
    <cellStyle name="Input 32 4 3 3 2 2" xfId="41033" xr:uid="{00000000-0005-0000-0000-000039590000}"/>
    <cellStyle name="Input 32 4 3 3 3" xfId="41034" xr:uid="{00000000-0005-0000-0000-00003A590000}"/>
    <cellStyle name="Input 32 4 3 4" xfId="41035" xr:uid="{00000000-0005-0000-0000-00003B590000}"/>
    <cellStyle name="Input 32 4 4" xfId="41036" xr:uid="{00000000-0005-0000-0000-00003C590000}"/>
    <cellStyle name="Input 32 4 4 2" xfId="41037" xr:uid="{00000000-0005-0000-0000-00003D590000}"/>
    <cellStyle name="Input 32 4 4 2 2" xfId="41038" xr:uid="{00000000-0005-0000-0000-00003E590000}"/>
    <cellStyle name="Input 32 4 4 2 2 2" xfId="41039" xr:uid="{00000000-0005-0000-0000-00003F590000}"/>
    <cellStyle name="Input 32 4 4 2 3" xfId="41040" xr:uid="{00000000-0005-0000-0000-000040590000}"/>
    <cellStyle name="Input 32 4 4 3" xfId="41041" xr:uid="{00000000-0005-0000-0000-000041590000}"/>
    <cellStyle name="Input 32 4 4 3 2" xfId="41042" xr:uid="{00000000-0005-0000-0000-000042590000}"/>
    <cellStyle name="Input 32 4 4 4" xfId="41043" xr:uid="{00000000-0005-0000-0000-000043590000}"/>
    <cellStyle name="Input 32 4 5" xfId="41044" xr:uid="{00000000-0005-0000-0000-000044590000}"/>
    <cellStyle name="Input 32 4 5 2" xfId="41045" xr:uid="{00000000-0005-0000-0000-000045590000}"/>
    <cellStyle name="Input 32 4 5 2 2" xfId="41046" xr:uid="{00000000-0005-0000-0000-000046590000}"/>
    <cellStyle name="Input 32 4 5 3" xfId="41047" xr:uid="{00000000-0005-0000-0000-000047590000}"/>
    <cellStyle name="Input 32 4 6" xfId="41048" xr:uid="{00000000-0005-0000-0000-000048590000}"/>
    <cellStyle name="Input 32 5" xfId="41049" xr:uid="{00000000-0005-0000-0000-000049590000}"/>
    <cellStyle name="Input 32 5 2" xfId="41050" xr:uid="{00000000-0005-0000-0000-00004A590000}"/>
    <cellStyle name="Input 32 5 2 2" xfId="41051" xr:uid="{00000000-0005-0000-0000-00004B590000}"/>
    <cellStyle name="Input 32 5 2 2 2" xfId="41052" xr:uid="{00000000-0005-0000-0000-00004C590000}"/>
    <cellStyle name="Input 32 5 2 2 2 2" xfId="41053" xr:uid="{00000000-0005-0000-0000-00004D590000}"/>
    <cellStyle name="Input 32 5 2 2 2 2 2" xfId="41054" xr:uid="{00000000-0005-0000-0000-00004E590000}"/>
    <cellStyle name="Input 32 5 2 2 2 3" xfId="41055" xr:uid="{00000000-0005-0000-0000-00004F590000}"/>
    <cellStyle name="Input 32 5 2 2 3" xfId="41056" xr:uid="{00000000-0005-0000-0000-000050590000}"/>
    <cellStyle name="Input 32 5 2 2 3 2" xfId="41057" xr:uid="{00000000-0005-0000-0000-000051590000}"/>
    <cellStyle name="Input 32 5 2 2 4" xfId="41058" xr:uid="{00000000-0005-0000-0000-000052590000}"/>
    <cellStyle name="Input 32 5 2 3" xfId="41059" xr:uid="{00000000-0005-0000-0000-000053590000}"/>
    <cellStyle name="Input 32 5 2 3 2" xfId="41060" xr:uid="{00000000-0005-0000-0000-000054590000}"/>
    <cellStyle name="Input 32 5 2 3 2 2" xfId="41061" xr:uid="{00000000-0005-0000-0000-000055590000}"/>
    <cellStyle name="Input 32 5 2 3 3" xfId="41062" xr:uid="{00000000-0005-0000-0000-000056590000}"/>
    <cellStyle name="Input 32 5 2 4" xfId="41063" xr:uid="{00000000-0005-0000-0000-000057590000}"/>
    <cellStyle name="Input 32 5 3" xfId="41064" xr:uid="{00000000-0005-0000-0000-000058590000}"/>
    <cellStyle name="Input 32 5 3 2" xfId="41065" xr:uid="{00000000-0005-0000-0000-000059590000}"/>
    <cellStyle name="Input 32 5 3 2 2" xfId="41066" xr:uid="{00000000-0005-0000-0000-00005A590000}"/>
    <cellStyle name="Input 32 5 3 2 2 2" xfId="41067" xr:uid="{00000000-0005-0000-0000-00005B590000}"/>
    <cellStyle name="Input 32 5 3 2 3" xfId="41068" xr:uid="{00000000-0005-0000-0000-00005C590000}"/>
    <cellStyle name="Input 32 5 3 3" xfId="41069" xr:uid="{00000000-0005-0000-0000-00005D590000}"/>
    <cellStyle name="Input 32 5 3 3 2" xfId="41070" xr:uid="{00000000-0005-0000-0000-00005E590000}"/>
    <cellStyle name="Input 32 5 3 4" xfId="41071" xr:uid="{00000000-0005-0000-0000-00005F590000}"/>
    <cellStyle name="Input 32 5 4" xfId="41072" xr:uid="{00000000-0005-0000-0000-000060590000}"/>
    <cellStyle name="Input 32 5 4 2" xfId="41073" xr:uid="{00000000-0005-0000-0000-000061590000}"/>
    <cellStyle name="Input 32 5 4 2 2" xfId="41074" xr:uid="{00000000-0005-0000-0000-000062590000}"/>
    <cellStyle name="Input 32 5 4 3" xfId="41075" xr:uid="{00000000-0005-0000-0000-000063590000}"/>
    <cellStyle name="Input 32 5 5" xfId="41076" xr:uid="{00000000-0005-0000-0000-000064590000}"/>
    <cellStyle name="Input 32 6" xfId="41077" xr:uid="{00000000-0005-0000-0000-000065590000}"/>
    <cellStyle name="Input 32 6 2" xfId="41078" xr:uid="{00000000-0005-0000-0000-000066590000}"/>
    <cellStyle name="Input 32 6 2 2" xfId="41079" xr:uid="{00000000-0005-0000-0000-000067590000}"/>
    <cellStyle name="Input 32 6 2 2 2" xfId="41080" xr:uid="{00000000-0005-0000-0000-000068590000}"/>
    <cellStyle name="Input 32 6 2 2 2 2" xfId="41081" xr:uid="{00000000-0005-0000-0000-000069590000}"/>
    <cellStyle name="Input 32 6 2 2 3" xfId="41082" xr:uid="{00000000-0005-0000-0000-00006A590000}"/>
    <cellStyle name="Input 32 6 2 3" xfId="41083" xr:uid="{00000000-0005-0000-0000-00006B590000}"/>
    <cellStyle name="Input 32 6 2 3 2" xfId="41084" xr:uid="{00000000-0005-0000-0000-00006C590000}"/>
    <cellStyle name="Input 32 6 2 4" xfId="41085" xr:uid="{00000000-0005-0000-0000-00006D590000}"/>
    <cellStyle name="Input 32 6 3" xfId="41086" xr:uid="{00000000-0005-0000-0000-00006E590000}"/>
    <cellStyle name="Input 32 6 3 2" xfId="41087" xr:uid="{00000000-0005-0000-0000-00006F590000}"/>
    <cellStyle name="Input 32 6 3 2 2" xfId="41088" xr:uid="{00000000-0005-0000-0000-000070590000}"/>
    <cellStyle name="Input 32 6 3 3" xfId="41089" xr:uid="{00000000-0005-0000-0000-000071590000}"/>
    <cellStyle name="Input 32 6 4" xfId="41090" xr:uid="{00000000-0005-0000-0000-000072590000}"/>
    <cellStyle name="Input 32 7" xfId="41091" xr:uid="{00000000-0005-0000-0000-000073590000}"/>
    <cellStyle name="Input 32 7 2" xfId="41092" xr:uid="{00000000-0005-0000-0000-000074590000}"/>
    <cellStyle name="Input 32 7 2 2" xfId="41093" xr:uid="{00000000-0005-0000-0000-000075590000}"/>
    <cellStyle name="Input 32 7 2 2 2" xfId="41094" xr:uid="{00000000-0005-0000-0000-000076590000}"/>
    <cellStyle name="Input 32 7 2 3" xfId="41095" xr:uid="{00000000-0005-0000-0000-000077590000}"/>
    <cellStyle name="Input 32 7 3" xfId="41096" xr:uid="{00000000-0005-0000-0000-000078590000}"/>
    <cellStyle name="Input 32 7 3 2" xfId="41097" xr:uid="{00000000-0005-0000-0000-000079590000}"/>
    <cellStyle name="Input 32 7 4" xfId="41098" xr:uid="{00000000-0005-0000-0000-00007A590000}"/>
    <cellStyle name="Input 32 8" xfId="41099" xr:uid="{00000000-0005-0000-0000-00007B590000}"/>
    <cellStyle name="Input 32 8 2" xfId="41100" xr:uid="{00000000-0005-0000-0000-00007C590000}"/>
    <cellStyle name="Input 32 8 2 2" xfId="41101" xr:uid="{00000000-0005-0000-0000-00007D590000}"/>
    <cellStyle name="Input 32 8 3" xfId="41102" xr:uid="{00000000-0005-0000-0000-00007E590000}"/>
    <cellStyle name="Input 32 9" xfId="41103" xr:uid="{00000000-0005-0000-0000-00007F590000}"/>
    <cellStyle name="Input 33" xfId="7621" xr:uid="{00000000-0005-0000-0000-000080590000}"/>
    <cellStyle name="Input 33 2" xfId="7622" xr:uid="{00000000-0005-0000-0000-000081590000}"/>
    <cellStyle name="Input 33 2 2" xfId="7623" xr:uid="{00000000-0005-0000-0000-000082590000}"/>
    <cellStyle name="Input 33 2 2 2" xfId="41104" xr:uid="{00000000-0005-0000-0000-000083590000}"/>
    <cellStyle name="Input 33 2 2 2 2" xfId="41105" xr:uid="{00000000-0005-0000-0000-000084590000}"/>
    <cellStyle name="Input 33 2 2 2 2 2" xfId="41106" xr:uid="{00000000-0005-0000-0000-000085590000}"/>
    <cellStyle name="Input 33 2 2 2 2 2 2" xfId="41107" xr:uid="{00000000-0005-0000-0000-000086590000}"/>
    <cellStyle name="Input 33 2 2 2 2 2 2 2" xfId="41108" xr:uid="{00000000-0005-0000-0000-000087590000}"/>
    <cellStyle name="Input 33 2 2 2 2 2 3" xfId="41109" xr:uid="{00000000-0005-0000-0000-000088590000}"/>
    <cellStyle name="Input 33 2 2 2 2 3" xfId="41110" xr:uid="{00000000-0005-0000-0000-000089590000}"/>
    <cellStyle name="Input 33 2 2 2 2 3 2" xfId="41111" xr:uid="{00000000-0005-0000-0000-00008A590000}"/>
    <cellStyle name="Input 33 2 2 2 2 4" xfId="41112" xr:uid="{00000000-0005-0000-0000-00008B590000}"/>
    <cellStyle name="Input 33 2 2 2 3" xfId="41113" xr:uid="{00000000-0005-0000-0000-00008C590000}"/>
    <cellStyle name="Input 33 2 2 2 3 2" xfId="41114" xr:uid="{00000000-0005-0000-0000-00008D590000}"/>
    <cellStyle name="Input 33 2 2 2 3 2 2" xfId="41115" xr:uid="{00000000-0005-0000-0000-00008E590000}"/>
    <cellStyle name="Input 33 2 2 2 3 3" xfId="41116" xr:uid="{00000000-0005-0000-0000-00008F590000}"/>
    <cellStyle name="Input 33 2 2 2 4" xfId="41117" xr:uid="{00000000-0005-0000-0000-000090590000}"/>
    <cellStyle name="Input 33 2 2 3" xfId="41118" xr:uid="{00000000-0005-0000-0000-000091590000}"/>
    <cellStyle name="Input 33 2 2 3 2" xfId="41119" xr:uid="{00000000-0005-0000-0000-000092590000}"/>
    <cellStyle name="Input 33 2 2 3 2 2" xfId="41120" xr:uid="{00000000-0005-0000-0000-000093590000}"/>
    <cellStyle name="Input 33 2 2 3 2 2 2" xfId="41121" xr:uid="{00000000-0005-0000-0000-000094590000}"/>
    <cellStyle name="Input 33 2 2 3 2 3" xfId="41122" xr:uid="{00000000-0005-0000-0000-000095590000}"/>
    <cellStyle name="Input 33 2 2 3 3" xfId="41123" xr:uid="{00000000-0005-0000-0000-000096590000}"/>
    <cellStyle name="Input 33 2 2 3 3 2" xfId="41124" xr:uid="{00000000-0005-0000-0000-000097590000}"/>
    <cellStyle name="Input 33 2 2 3 4" xfId="41125" xr:uid="{00000000-0005-0000-0000-000098590000}"/>
    <cellStyle name="Input 33 2 2 4" xfId="41126" xr:uid="{00000000-0005-0000-0000-000099590000}"/>
    <cellStyle name="Input 33 2 2 4 2" xfId="41127" xr:uid="{00000000-0005-0000-0000-00009A590000}"/>
    <cellStyle name="Input 33 2 2 4 2 2" xfId="41128" xr:uid="{00000000-0005-0000-0000-00009B590000}"/>
    <cellStyle name="Input 33 2 2 4 3" xfId="41129" xr:uid="{00000000-0005-0000-0000-00009C590000}"/>
    <cellStyle name="Input 33 2 2 5" xfId="41130" xr:uid="{00000000-0005-0000-0000-00009D590000}"/>
    <cellStyle name="Input 33 2 3" xfId="41131" xr:uid="{00000000-0005-0000-0000-00009E590000}"/>
    <cellStyle name="Input 33 2 3 2" xfId="41132" xr:uid="{00000000-0005-0000-0000-00009F590000}"/>
    <cellStyle name="Input 33 2 3 2 2" xfId="41133" xr:uid="{00000000-0005-0000-0000-0000A0590000}"/>
    <cellStyle name="Input 33 2 3 2 2 2" xfId="41134" xr:uid="{00000000-0005-0000-0000-0000A1590000}"/>
    <cellStyle name="Input 33 2 3 2 2 2 2" xfId="41135" xr:uid="{00000000-0005-0000-0000-0000A2590000}"/>
    <cellStyle name="Input 33 2 3 2 2 3" xfId="41136" xr:uid="{00000000-0005-0000-0000-0000A3590000}"/>
    <cellStyle name="Input 33 2 3 2 3" xfId="41137" xr:uid="{00000000-0005-0000-0000-0000A4590000}"/>
    <cellStyle name="Input 33 2 3 2 3 2" xfId="41138" xr:uid="{00000000-0005-0000-0000-0000A5590000}"/>
    <cellStyle name="Input 33 2 3 2 4" xfId="41139" xr:uid="{00000000-0005-0000-0000-0000A6590000}"/>
    <cellStyle name="Input 33 2 3 3" xfId="41140" xr:uid="{00000000-0005-0000-0000-0000A7590000}"/>
    <cellStyle name="Input 33 2 3 3 2" xfId="41141" xr:uid="{00000000-0005-0000-0000-0000A8590000}"/>
    <cellStyle name="Input 33 2 3 3 2 2" xfId="41142" xr:uid="{00000000-0005-0000-0000-0000A9590000}"/>
    <cellStyle name="Input 33 2 3 3 3" xfId="41143" xr:uid="{00000000-0005-0000-0000-0000AA590000}"/>
    <cellStyle name="Input 33 2 3 4" xfId="41144" xr:uid="{00000000-0005-0000-0000-0000AB590000}"/>
    <cellStyle name="Input 33 2 4" xfId="41145" xr:uid="{00000000-0005-0000-0000-0000AC590000}"/>
    <cellStyle name="Input 33 2 4 2" xfId="41146" xr:uid="{00000000-0005-0000-0000-0000AD590000}"/>
    <cellStyle name="Input 33 2 4 2 2" xfId="41147" xr:uid="{00000000-0005-0000-0000-0000AE590000}"/>
    <cellStyle name="Input 33 2 4 2 2 2" xfId="41148" xr:uid="{00000000-0005-0000-0000-0000AF590000}"/>
    <cellStyle name="Input 33 2 4 2 3" xfId="41149" xr:uid="{00000000-0005-0000-0000-0000B0590000}"/>
    <cellStyle name="Input 33 2 4 3" xfId="41150" xr:uid="{00000000-0005-0000-0000-0000B1590000}"/>
    <cellStyle name="Input 33 2 4 3 2" xfId="41151" xr:uid="{00000000-0005-0000-0000-0000B2590000}"/>
    <cellStyle name="Input 33 2 4 4" xfId="41152" xr:uid="{00000000-0005-0000-0000-0000B3590000}"/>
    <cellStyle name="Input 33 2 5" xfId="41153" xr:uid="{00000000-0005-0000-0000-0000B4590000}"/>
    <cellStyle name="Input 33 2 5 2" xfId="41154" xr:uid="{00000000-0005-0000-0000-0000B5590000}"/>
    <cellStyle name="Input 33 2 5 2 2" xfId="41155" xr:uid="{00000000-0005-0000-0000-0000B6590000}"/>
    <cellStyle name="Input 33 2 5 3" xfId="41156" xr:uid="{00000000-0005-0000-0000-0000B7590000}"/>
    <cellStyle name="Input 33 2 6" xfId="41157" xr:uid="{00000000-0005-0000-0000-0000B8590000}"/>
    <cellStyle name="Input 33 3" xfId="7624" xr:uid="{00000000-0005-0000-0000-0000B9590000}"/>
    <cellStyle name="Input 33 3 2" xfId="41158" xr:uid="{00000000-0005-0000-0000-0000BA590000}"/>
    <cellStyle name="Input 33 3 2 2" xfId="41159" xr:uid="{00000000-0005-0000-0000-0000BB590000}"/>
    <cellStyle name="Input 33 3 2 2 2" xfId="41160" xr:uid="{00000000-0005-0000-0000-0000BC590000}"/>
    <cellStyle name="Input 33 3 2 2 2 2" xfId="41161" xr:uid="{00000000-0005-0000-0000-0000BD590000}"/>
    <cellStyle name="Input 33 3 2 2 2 2 2" xfId="41162" xr:uid="{00000000-0005-0000-0000-0000BE590000}"/>
    <cellStyle name="Input 33 3 2 2 2 3" xfId="41163" xr:uid="{00000000-0005-0000-0000-0000BF590000}"/>
    <cellStyle name="Input 33 3 2 2 3" xfId="41164" xr:uid="{00000000-0005-0000-0000-0000C0590000}"/>
    <cellStyle name="Input 33 3 2 2 3 2" xfId="41165" xr:uid="{00000000-0005-0000-0000-0000C1590000}"/>
    <cellStyle name="Input 33 3 2 2 4" xfId="41166" xr:uid="{00000000-0005-0000-0000-0000C2590000}"/>
    <cellStyle name="Input 33 3 2 3" xfId="41167" xr:uid="{00000000-0005-0000-0000-0000C3590000}"/>
    <cellStyle name="Input 33 3 2 3 2" xfId="41168" xr:uid="{00000000-0005-0000-0000-0000C4590000}"/>
    <cellStyle name="Input 33 3 2 3 2 2" xfId="41169" xr:uid="{00000000-0005-0000-0000-0000C5590000}"/>
    <cellStyle name="Input 33 3 2 3 3" xfId="41170" xr:uid="{00000000-0005-0000-0000-0000C6590000}"/>
    <cellStyle name="Input 33 3 2 4" xfId="41171" xr:uid="{00000000-0005-0000-0000-0000C7590000}"/>
    <cellStyle name="Input 33 3 3" xfId="41172" xr:uid="{00000000-0005-0000-0000-0000C8590000}"/>
    <cellStyle name="Input 33 3 3 2" xfId="41173" xr:uid="{00000000-0005-0000-0000-0000C9590000}"/>
    <cellStyle name="Input 33 3 3 2 2" xfId="41174" xr:uid="{00000000-0005-0000-0000-0000CA590000}"/>
    <cellStyle name="Input 33 3 3 2 2 2" xfId="41175" xr:uid="{00000000-0005-0000-0000-0000CB590000}"/>
    <cellStyle name="Input 33 3 3 2 3" xfId="41176" xr:uid="{00000000-0005-0000-0000-0000CC590000}"/>
    <cellStyle name="Input 33 3 3 3" xfId="41177" xr:uid="{00000000-0005-0000-0000-0000CD590000}"/>
    <cellStyle name="Input 33 3 3 3 2" xfId="41178" xr:uid="{00000000-0005-0000-0000-0000CE590000}"/>
    <cellStyle name="Input 33 3 3 4" xfId="41179" xr:uid="{00000000-0005-0000-0000-0000CF590000}"/>
    <cellStyle name="Input 33 3 4" xfId="41180" xr:uid="{00000000-0005-0000-0000-0000D0590000}"/>
    <cellStyle name="Input 33 3 4 2" xfId="41181" xr:uid="{00000000-0005-0000-0000-0000D1590000}"/>
    <cellStyle name="Input 33 3 4 2 2" xfId="41182" xr:uid="{00000000-0005-0000-0000-0000D2590000}"/>
    <cellStyle name="Input 33 3 4 3" xfId="41183" xr:uid="{00000000-0005-0000-0000-0000D3590000}"/>
    <cellStyle name="Input 33 3 5" xfId="41184" xr:uid="{00000000-0005-0000-0000-0000D4590000}"/>
    <cellStyle name="Input 33 4" xfId="7625" xr:uid="{00000000-0005-0000-0000-0000D5590000}"/>
    <cellStyle name="Input 33 4 2" xfId="41185" xr:uid="{00000000-0005-0000-0000-0000D6590000}"/>
    <cellStyle name="Input 33 4 2 2" xfId="41186" xr:uid="{00000000-0005-0000-0000-0000D7590000}"/>
    <cellStyle name="Input 33 4 2 2 2" xfId="41187" xr:uid="{00000000-0005-0000-0000-0000D8590000}"/>
    <cellStyle name="Input 33 4 2 2 2 2" xfId="41188" xr:uid="{00000000-0005-0000-0000-0000D9590000}"/>
    <cellStyle name="Input 33 4 2 2 3" xfId="41189" xr:uid="{00000000-0005-0000-0000-0000DA590000}"/>
    <cellStyle name="Input 33 4 2 3" xfId="41190" xr:uid="{00000000-0005-0000-0000-0000DB590000}"/>
    <cellStyle name="Input 33 4 2 3 2" xfId="41191" xr:uid="{00000000-0005-0000-0000-0000DC590000}"/>
    <cellStyle name="Input 33 4 2 4" xfId="41192" xr:uid="{00000000-0005-0000-0000-0000DD590000}"/>
    <cellStyle name="Input 33 4 3" xfId="41193" xr:uid="{00000000-0005-0000-0000-0000DE590000}"/>
    <cellStyle name="Input 33 4 3 2" xfId="41194" xr:uid="{00000000-0005-0000-0000-0000DF590000}"/>
    <cellStyle name="Input 33 4 3 2 2" xfId="41195" xr:uid="{00000000-0005-0000-0000-0000E0590000}"/>
    <cellStyle name="Input 33 4 3 3" xfId="41196" xr:uid="{00000000-0005-0000-0000-0000E1590000}"/>
    <cellStyle name="Input 33 4 4" xfId="41197" xr:uid="{00000000-0005-0000-0000-0000E2590000}"/>
    <cellStyle name="Input 33 5" xfId="41198" xr:uid="{00000000-0005-0000-0000-0000E3590000}"/>
    <cellStyle name="Input 33 5 2" xfId="41199" xr:uid="{00000000-0005-0000-0000-0000E4590000}"/>
    <cellStyle name="Input 33 5 2 2" xfId="41200" xr:uid="{00000000-0005-0000-0000-0000E5590000}"/>
    <cellStyle name="Input 33 5 2 2 2" xfId="41201" xr:uid="{00000000-0005-0000-0000-0000E6590000}"/>
    <cellStyle name="Input 33 5 2 3" xfId="41202" xr:uid="{00000000-0005-0000-0000-0000E7590000}"/>
    <cellStyle name="Input 33 5 3" xfId="41203" xr:uid="{00000000-0005-0000-0000-0000E8590000}"/>
    <cellStyle name="Input 33 5 3 2" xfId="41204" xr:uid="{00000000-0005-0000-0000-0000E9590000}"/>
    <cellStyle name="Input 33 5 4" xfId="41205" xr:uid="{00000000-0005-0000-0000-0000EA590000}"/>
    <cellStyle name="Input 33 6" xfId="41206" xr:uid="{00000000-0005-0000-0000-0000EB590000}"/>
    <cellStyle name="Input 33 6 2" xfId="41207" xr:uid="{00000000-0005-0000-0000-0000EC590000}"/>
    <cellStyle name="Input 33 6 2 2" xfId="41208" xr:uid="{00000000-0005-0000-0000-0000ED590000}"/>
    <cellStyle name="Input 33 6 3" xfId="41209" xr:uid="{00000000-0005-0000-0000-0000EE590000}"/>
    <cellStyle name="Input 33 7" xfId="41210" xr:uid="{00000000-0005-0000-0000-0000EF590000}"/>
    <cellStyle name="Input 34" xfId="7626" xr:uid="{00000000-0005-0000-0000-0000F0590000}"/>
    <cellStyle name="Input 34 2" xfId="7627" xr:uid="{00000000-0005-0000-0000-0000F1590000}"/>
    <cellStyle name="Input 34 2 2" xfId="7628" xr:uid="{00000000-0005-0000-0000-0000F2590000}"/>
    <cellStyle name="Input 34 2 2 2" xfId="41211" xr:uid="{00000000-0005-0000-0000-0000F3590000}"/>
    <cellStyle name="Input 34 2 2 2 2" xfId="41212" xr:uid="{00000000-0005-0000-0000-0000F4590000}"/>
    <cellStyle name="Input 34 2 2 2 2 2" xfId="41213" xr:uid="{00000000-0005-0000-0000-0000F5590000}"/>
    <cellStyle name="Input 34 2 2 2 2 2 2" xfId="41214" xr:uid="{00000000-0005-0000-0000-0000F6590000}"/>
    <cellStyle name="Input 34 2 2 2 2 2 2 2" xfId="41215" xr:uid="{00000000-0005-0000-0000-0000F7590000}"/>
    <cellStyle name="Input 34 2 2 2 2 2 3" xfId="41216" xr:uid="{00000000-0005-0000-0000-0000F8590000}"/>
    <cellStyle name="Input 34 2 2 2 2 3" xfId="41217" xr:uid="{00000000-0005-0000-0000-0000F9590000}"/>
    <cellStyle name="Input 34 2 2 2 2 3 2" xfId="41218" xr:uid="{00000000-0005-0000-0000-0000FA590000}"/>
    <cellStyle name="Input 34 2 2 2 2 4" xfId="41219" xr:uid="{00000000-0005-0000-0000-0000FB590000}"/>
    <cellStyle name="Input 34 2 2 2 3" xfId="41220" xr:uid="{00000000-0005-0000-0000-0000FC590000}"/>
    <cellStyle name="Input 34 2 2 2 3 2" xfId="41221" xr:uid="{00000000-0005-0000-0000-0000FD590000}"/>
    <cellStyle name="Input 34 2 2 2 3 2 2" xfId="41222" xr:uid="{00000000-0005-0000-0000-0000FE590000}"/>
    <cellStyle name="Input 34 2 2 2 3 3" xfId="41223" xr:uid="{00000000-0005-0000-0000-0000FF590000}"/>
    <cellStyle name="Input 34 2 2 2 4" xfId="41224" xr:uid="{00000000-0005-0000-0000-0000005A0000}"/>
    <cellStyle name="Input 34 2 2 3" xfId="41225" xr:uid="{00000000-0005-0000-0000-0000015A0000}"/>
    <cellStyle name="Input 34 2 2 3 2" xfId="41226" xr:uid="{00000000-0005-0000-0000-0000025A0000}"/>
    <cellStyle name="Input 34 2 2 3 2 2" xfId="41227" xr:uid="{00000000-0005-0000-0000-0000035A0000}"/>
    <cellStyle name="Input 34 2 2 3 2 2 2" xfId="41228" xr:uid="{00000000-0005-0000-0000-0000045A0000}"/>
    <cellStyle name="Input 34 2 2 3 2 3" xfId="41229" xr:uid="{00000000-0005-0000-0000-0000055A0000}"/>
    <cellStyle name="Input 34 2 2 3 3" xfId="41230" xr:uid="{00000000-0005-0000-0000-0000065A0000}"/>
    <cellStyle name="Input 34 2 2 3 3 2" xfId="41231" xr:uid="{00000000-0005-0000-0000-0000075A0000}"/>
    <cellStyle name="Input 34 2 2 3 4" xfId="41232" xr:uid="{00000000-0005-0000-0000-0000085A0000}"/>
    <cellStyle name="Input 34 2 2 4" xfId="41233" xr:uid="{00000000-0005-0000-0000-0000095A0000}"/>
    <cellStyle name="Input 34 2 2 4 2" xfId="41234" xr:uid="{00000000-0005-0000-0000-00000A5A0000}"/>
    <cellStyle name="Input 34 2 2 4 2 2" xfId="41235" xr:uid="{00000000-0005-0000-0000-00000B5A0000}"/>
    <cellStyle name="Input 34 2 2 4 3" xfId="41236" xr:uid="{00000000-0005-0000-0000-00000C5A0000}"/>
    <cellStyle name="Input 34 2 2 5" xfId="41237" xr:uid="{00000000-0005-0000-0000-00000D5A0000}"/>
    <cellStyle name="Input 34 2 3" xfId="41238" xr:uid="{00000000-0005-0000-0000-00000E5A0000}"/>
    <cellStyle name="Input 34 2 3 2" xfId="41239" xr:uid="{00000000-0005-0000-0000-00000F5A0000}"/>
    <cellStyle name="Input 34 2 3 2 2" xfId="41240" xr:uid="{00000000-0005-0000-0000-0000105A0000}"/>
    <cellStyle name="Input 34 2 3 2 2 2" xfId="41241" xr:uid="{00000000-0005-0000-0000-0000115A0000}"/>
    <cellStyle name="Input 34 2 3 2 2 2 2" xfId="41242" xr:uid="{00000000-0005-0000-0000-0000125A0000}"/>
    <cellStyle name="Input 34 2 3 2 2 3" xfId="41243" xr:uid="{00000000-0005-0000-0000-0000135A0000}"/>
    <cellStyle name="Input 34 2 3 2 3" xfId="41244" xr:uid="{00000000-0005-0000-0000-0000145A0000}"/>
    <cellStyle name="Input 34 2 3 2 3 2" xfId="41245" xr:uid="{00000000-0005-0000-0000-0000155A0000}"/>
    <cellStyle name="Input 34 2 3 2 4" xfId="41246" xr:uid="{00000000-0005-0000-0000-0000165A0000}"/>
    <cellStyle name="Input 34 2 3 3" xfId="41247" xr:uid="{00000000-0005-0000-0000-0000175A0000}"/>
    <cellStyle name="Input 34 2 3 3 2" xfId="41248" xr:uid="{00000000-0005-0000-0000-0000185A0000}"/>
    <cellStyle name="Input 34 2 3 3 2 2" xfId="41249" xr:uid="{00000000-0005-0000-0000-0000195A0000}"/>
    <cellStyle name="Input 34 2 3 3 3" xfId="41250" xr:uid="{00000000-0005-0000-0000-00001A5A0000}"/>
    <cellStyle name="Input 34 2 3 4" xfId="41251" xr:uid="{00000000-0005-0000-0000-00001B5A0000}"/>
    <cellStyle name="Input 34 2 4" xfId="41252" xr:uid="{00000000-0005-0000-0000-00001C5A0000}"/>
    <cellStyle name="Input 34 2 4 2" xfId="41253" xr:uid="{00000000-0005-0000-0000-00001D5A0000}"/>
    <cellStyle name="Input 34 2 4 2 2" xfId="41254" xr:uid="{00000000-0005-0000-0000-00001E5A0000}"/>
    <cellStyle name="Input 34 2 4 2 2 2" xfId="41255" xr:uid="{00000000-0005-0000-0000-00001F5A0000}"/>
    <cellStyle name="Input 34 2 4 2 3" xfId="41256" xr:uid="{00000000-0005-0000-0000-0000205A0000}"/>
    <cellStyle name="Input 34 2 4 3" xfId="41257" xr:uid="{00000000-0005-0000-0000-0000215A0000}"/>
    <cellStyle name="Input 34 2 4 3 2" xfId="41258" xr:uid="{00000000-0005-0000-0000-0000225A0000}"/>
    <cellStyle name="Input 34 2 4 4" xfId="41259" xr:uid="{00000000-0005-0000-0000-0000235A0000}"/>
    <cellStyle name="Input 34 2 5" xfId="41260" xr:uid="{00000000-0005-0000-0000-0000245A0000}"/>
    <cellStyle name="Input 34 2 5 2" xfId="41261" xr:uid="{00000000-0005-0000-0000-0000255A0000}"/>
    <cellStyle name="Input 34 2 5 2 2" xfId="41262" xr:uid="{00000000-0005-0000-0000-0000265A0000}"/>
    <cellStyle name="Input 34 2 5 3" xfId="41263" xr:uid="{00000000-0005-0000-0000-0000275A0000}"/>
    <cellStyle name="Input 34 2 6" xfId="41264" xr:uid="{00000000-0005-0000-0000-0000285A0000}"/>
    <cellStyle name="Input 34 3" xfId="7629" xr:uid="{00000000-0005-0000-0000-0000295A0000}"/>
    <cellStyle name="Input 34 3 2" xfId="41265" xr:uid="{00000000-0005-0000-0000-00002A5A0000}"/>
    <cellStyle name="Input 34 3 2 2" xfId="41266" xr:uid="{00000000-0005-0000-0000-00002B5A0000}"/>
    <cellStyle name="Input 34 3 2 2 2" xfId="41267" xr:uid="{00000000-0005-0000-0000-00002C5A0000}"/>
    <cellStyle name="Input 34 3 2 2 2 2" xfId="41268" xr:uid="{00000000-0005-0000-0000-00002D5A0000}"/>
    <cellStyle name="Input 34 3 2 2 2 2 2" xfId="41269" xr:uid="{00000000-0005-0000-0000-00002E5A0000}"/>
    <cellStyle name="Input 34 3 2 2 2 3" xfId="41270" xr:uid="{00000000-0005-0000-0000-00002F5A0000}"/>
    <cellStyle name="Input 34 3 2 2 3" xfId="41271" xr:uid="{00000000-0005-0000-0000-0000305A0000}"/>
    <cellStyle name="Input 34 3 2 2 3 2" xfId="41272" xr:uid="{00000000-0005-0000-0000-0000315A0000}"/>
    <cellStyle name="Input 34 3 2 2 4" xfId="41273" xr:uid="{00000000-0005-0000-0000-0000325A0000}"/>
    <cellStyle name="Input 34 3 2 3" xfId="41274" xr:uid="{00000000-0005-0000-0000-0000335A0000}"/>
    <cellStyle name="Input 34 3 2 3 2" xfId="41275" xr:uid="{00000000-0005-0000-0000-0000345A0000}"/>
    <cellStyle name="Input 34 3 2 3 2 2" xfId="41276" xr:uid="{00000000-0005-0000-0000-0000355A0000}"/>
    <cellStyle name="Input 34 3 2 3 3" xfId="41277" xr:uid="{00000000-0005-0000-0000-0000365A0000}"/>
    <cellStyle name="Input 34 3 2 4" xfId="41278" xr:uid="{00000000-0005-0000-0000-0000375A0000}"/>
    <cellStyle name="Input 34 3 3" xfId="41279" xr:uid="{00000000-0005-0000-0000-0000385A0000}"/>
    <cellStyle name="Input 34 3 3 2" xfId="41280" xr:uid="{00000000-0005-0000-0000-0000395A0000}"/>
    <cellStyle name="Input 34 3 3 2 2" xfId="41281" xr:uid="{00000000-0005-0000-0000-00003A5A0000}"/>
    <cellStyle name="Input 34 3 3 2 2 2" xfId="41282" xr:uid="{00000000-0005-0000-0000-00003B5A0000}"/>
    <cellStyle name="Input 34 3 3 2 3" xfId="41283" xr:uid="{00000000-0005-0000-0000-00003C5A0000}"/>
    <cellStyle name="Input 34 3 3 3" xfId="41284" xr:uid="{00000000-0005-0000-0000-00003D5A0000}"/>
    <cellStyle name="Input 34 3 3 3 2" xfId="41285" xr:uid="{00000000-0005-0000-0000-00003E5A0000}"/>
    <cellStyle name="Input 34 3 3 4" xfId="41286" xr:uid="{00000000-0005-0000-0000-00003F5A0000}"/>
    <cellStyle name="Input 34 3 4" xfId="41287" xr:uid="{00000000-0005-0000-0000-0000405A0000}"/>
    <cellStyle name="Input 34 3 4 2" xfId="41288" xr:uid="{00000000-0005-0000-0000-0000415A0000}"/>
    <cellStyle name="Input 34 3 4 2 2" xfId="41289" xr:uid="{00000000-0005-0000-0000-0000425A0000}"/>
    <cellStyle name="Input 34 3 4 3" xfId="41290" xr:uid="{00000000-0005-0000-0000-0000435A0000}"/>
    <cellStyle name="Input 34 3 5" xfId="41291" xr:uid="{00000000-0005-0000-0000-0000445A0000}"/>
    <cellStyle name="Input 34 4" xfId="7630" xr:uid="{00000000-0005-0000-0000-0000455A0000}"/>
    <cellStyle name="Input 34 4 2" xfId="41292" xr:uid="{00000000-0005-0000-0000-0000465A0000}"/>
    <cellStyle name="Input 34 4 2 2" xfId="41293" xr:uid="{00000000-0005-0000-0000-0000475A0000}"/>
    <cellStyle name="Input 34 4 2 2 2" xfId="41294" xr:uid="{00000000-0005-0000-0000-0000485A0000}"/>
    <cellStyle name="Input 34 4 2 2 2 2" xfId="41295" xr:uid="{00000000-0005-0000-0000-0000495A0000}"/>
    <cellStyle name="Input 34 4 2 2 3" xfId="41296" xr:uid="{00000000-0005-0000-0000-00004A5A0000}"/>
    <cellStyle name="Input 34 4 2 3" xfId="41297" xr:uid="{00000000-0005-0000-0000-00004B5A0000}"/>
    <cellStyle name="Input 34 4 2 3 2" xfId="41298" xr:uid="{00000000-0005-0000-0000-00004C5A0000}"/>
    <cellStyle name="Input 34 4 2 4" xfId="41299" xr:uid="{00000000-0005-0000-0000-00004D5A0000}"/>
    <cellStyle name="Input 34 4 3" xfId="41300" xr:uid="{00000000-0005-0000-0000-00004E5A0000}"/>
    <cellStyle name="Input 34 4 3 2" xfId="41301" xr:uid="{00000000-0005-0000-0000-00004F5A0000}"/>
    <cellStyle name="Input 34 4 3 2 2" xfId="41302" xr:uid="{00000000-0005-0000-0000-0000505A0000}"/>
    <cellStyle name="Input 34 4 3 3" xfId="41303" xr:uid="{00000000-0005-0000-0000-0000515A0000}"/>
    <cellStyle name="Input 34 4 4" xfId="41304" xr:uid="{00000000-0005-0000-0000-0000525A0000}"/>
    <cellStyle name="Input 34 5" xfId="41305" xr:uid="{00000000-0005-0000-0000-0000535A0000}"/>
    <cellStyle name="Input 34 5 2" xfId="41306" xr:uid="{00000000-0005-0000-0000-0000545A0000}"/>
    <cellStyle name="Input 34 5 2 2" xfId="41307" xr:uid="{00000000-0005-0000-0000-0000555A0000}"/>
    <cellStyle name="Input 34 5 2 2 2" xfId="41308" xr:uid="{00000000-0005-0000-0000-0000565A0000}"/>
    <cellStyle name="Input 34 5 2 3" xfId="41309" xr:uid="{00000000-0005-0000-0000-0000575A0000}"/>
    <cellStyle name="Input 34 5 3" xfId="41310" xr:uid="{00000000-0005-0000-0000-0000585A0000}"/>
    <cellStyle name="Input 34 5 3 2" xfId="41311" xr:uid="{00000000-0005-0000-0000-0000595A0000}"/>
    <cellStyle name="Input 34 5 4" xfId="41312" xr:uid="{00000000-0005-0000-0000-00005A5A0000}"/>
    <cellStyle name="Input 34 6" xfId="41313" xr:uid="{00000000-0005-0000-0000-00005B5A0000}"/>
    <cellStyle name="Input 34 6 2" xfId="41314" xr:uid="{00000000-0005-0000-0000-00005C5A0000}"/>
    <cellStyle name="Input 34 6 2 2" xfId="41315" xr:uid="{00000000-0005-0000-0000-00005D5A0000}"/>
    <cellStyle name="Input 34 6 3" xfId="41316" xr:uid="{00000000-0005-0000-0000-00005E5A0000}"/>
    <cellStyle name="Input 34 7" xfId="41317" xr:uid="{00000000-0005-0000-0000-00005F5A0000}"/>
    <cellStyle name="Input 35" xfId="7631" xr:uid="{00000000-0005-0000-0000-0000605A0000}"/>
    <cellStyle name="Input 35 2" xfId="7632" xr:uid="{00000000-0005-0000-0000-0000615A0000}"/>
    <cellStyle name="Input 35 2 2" xfId="7633" xr:uid="{00000000-0005-0000-0000-0000625A0000}"/>
    <cellStyle name="Input 35 2 2 2" xfId="41318" xr:uid="{00000000-0005-0000-0000-0000635A0000}"/>
    <cellStyle name="Input 35 2 2 2 2" xfId="41319" xr:uid="{00000000-0005-0000-0000-0000645A0000}"/>
    <cellStyle name="Input 35 2 2 2 2 2" xfId="41320" xr:uid="{00000000-0005-0000-0000-0000655A0000}"/>
    <cellStyle name="Input 35 2 2 2 2 2 2" xfId="41321" xr:uid="{00000000-0005-0000-0000-0000665A0000}"/>
    <cellStyle name="Input 35 2 2 2 2 2 2 2" xfId="41322" xr:uid="{00000000-0005-0000-0000-0000675A0000}"/>
    <cellStyle name="Input 35 2 2 2 2 2 3" xfId="41323" xr:uid="{00000000-0005-0000-0000-0000685A0000}"/>
    <cellStyle name="Input 35 2 2 2 2 3" xfId="41324" xr:uid="{00000000-0005-0000-0000-0000695A0000}"/>
    <cellStyle name="Input 35 2 2 2 2 3 2" xfId="41325" xr:uid="{00000000-0005-0000-0000-00006A5A0000}"/>
    <cellStyle name="Input 35 2 2 2 2 4" xfId="41326" xr:uid="{00000000-0005-0000-0000-00006B5A0000}"/>
    <cellStyle name="Input 35 2 2 2 3" xfId="41327" xr:uid="{00000000-0005-0000-0000-00006C5A0000}"/>
    <cellStyle name="Input 35 2 2 2 3 2" xfId="41328" xr:uid="{00000000-0005-0000-0000-00006D5A0000}"/>
    <cellStyle name="Input 35 2 2 2 3 2 2" xfId="41329" xr:uid="{00000000-0005-0000-0000-00006E5A0000}"/>
    <cellStyle name="Input 35 2 2 2 3 3" xfId="41330" xr:uid="{00000000-0005-0000-0000-00006F5A0000}"/>
    <cellStyle name="Input 35 2 2 2 4" xfId="41331" xr:uid="{00000000-0005-0000-0000-0000705A0000}"/>
    <cellStyle name="Input 35 2 2 3" xfId="41332" xr:uid="{00000000-0005-0000-0000-0000715A0000}"/>
    <cellStyle name="Input 35 2 2 3 2" xfId="41333" xr:uid="{00000000-0005-0000-0000-0000725A0000}"/>
    <cellStyle name="Input 35 2 2 3 2 2" xfId="41334" xr:uid="{00000000-0005-0000-0000-0000735A0000}"/>
    <cellStyle name="Input 35 2 2 3 2 2 2" xfId="41335" xr:uid="{00000000-0005-0000-0000-0000745A0000}"/>
    <cellStyle name="Input 35 2 2 3 2 3" xfId="41336" xr:uid="{00000000-0005-0000-0000-0000755A0000}"/>
    <cellStyle name="Input 35 2 2 3 3" xfId="41337" xr:uid="{00000000-0005-0000-0000-0000765A0000}"/>
    <cellStyle name="Input 35 2 2 3 3 2" xfId="41338" xr:uid="{00000000-0005-0000-0000-0000775A0000}"/>
    <cellStyle name="Input 35 2 2 3 4" xfId="41339" xr:uid="{00000000-0005-0000-0000-0000785A0000}"/>
    <cellStyle name="Input 35 2 2 4" xfId="41340" xr:uid="{00000000-0005-0000-0000-0000795A0000}"/>
    <cellStyle name="Input 35 2 2 4 2" xfId="41341" xr:uid="{00000000-0005-0000-0000-00007A5A0000}"/>
    <cellStyle name="Input 35 2 2 4 2 2" xfId="41342" xr:uid="{00000000-0005-0000-0000-00007B5A0000}"/>
    <cellStyle name="Input 35 2 2 4 3" xfId="41343" xr:uid="{00000000-0005-0000-0000-00007C5A0000}"/>
    <cellStyle name="Input 35 2 2 5" xfId="41344" xr:uid="{00000000-0005-0000-0000-00007D5A0000}"/>
    <cellStyle name="Input 35 2 3" xfId="41345" xr:uid="{00000000-0005-0000-0000-00007E5A0000}"/>
    <cellStyle name="Input 35 2 3 2" xfId="41346" xr:uid="{00000000-0005-0000-0000-00007F5A0000}"/>
    <cellStyle name="Input 35 2 3 2 2" xfId="41347" xr:uid="{00000000-0005-0000-0000-0000805A0000}"/>
    <cellStyle name="Input 35 2 3 2 2 2" xfId="41348" xr:uid="{00000000-0005-0000-0000-0000815A0000}"/>
    <cellStyle name="Input 35 2 3 2 2 2 2" xfId="41349" xr:uid="{00000000-0005-0000-0000-0000825A0000}"/>
    <cellStyle name="Input 35 2 3 2 2 3" xfId="41350" xr:uid="{00000000-0005-0000-0000-0000835A0000}"/>
    <cellStyle name="Input 35 2 3 2 3" xfId="41351" xr:uid="{00000000-0005-0000-0000-0000845A0000}"/>
    <cellStyle name="Input 35 2 3 2 3 2" xfId="41352" xr:uid="{00000000-0005-0000-0000-0000855A0000}"/>
    <cellStyle name="Input 35 2 3 2 4" xfId="41353" xr:uid="{00000000-0005-0000-0000-0000865A0000}"/>
    <cellStyle name="Input 35 2 3 3" xfId="41354" xr:uid="{00000000-0005-0000-0000-0000875A0000}"/>
    <cellStyle name="Input 35 2 3 3 2" xfId="41355" xr:uid="{00000000-0005-0000-0000-0000885A0000}"/>
    <cellStyle name="Input 35 2 3 3 2 2" xfId="41356" xr:uid="{00000000-0005-0000-0000-0000895A0000}"/>
    <cellStyle name="Input 35 2 3 3 3" xfId="41357" xr:uid="{00000000-0005-0000-0000-00008A5A0000}"/>
    <cellStyle name="Input 35 2 3 4" xfId="41358" xr:uid="{00000000-0005-0000-0000-00008B5A0000}"/>
    <cellStyle name="Input 35 2 4" xfId="41359" xr:uid="{00000000-0005-0000-0000-00008C5A0000}"/>
    <cellStyle name="Input 35 2 4 2" xfId="41360" xr:uid="{00000000-0005-0000-0000-00008D5A0000}"/>
    <cellStyle name="Input 35 2 4 2 2" xfId="41361" xr:uid="{00000000-0005-0000-0000-00008E5A0000}"/>
    <cellStyle name="Input 35 2 4 2 2 2" xfId="41362" xr:uid="{00000000-0005-0000-0000-00008F5A0000}"/>
    <cellStyle name="Input 35 2 4 2 3" xfId="41363" xr:uid="{00000000-0005-0000-0000-0000905A0000}"/>
    <cellStyle name="Input 35 2 4 3" xfId="41364" xr:uid="{00000000-0005-0000-0000-0000915A0000}"/>
    <cellStyle name="Input 35 2 4 3 2" xfId="41365" xr:uid="{00000000-0005-0000-0000-0000925A0000}"/>
    <cellStyle name="Input 35 2 4 4" xfId="41366" xr:uid="{00000000-0005-0000-0000-0000935A0000}"/>
    <cellStyle name="Input 35 2 5" xfId="41367" xr:uid="{00000000-0005-0000-0000-0000945A0000}"/>
    <cellStyle name="Input 35 2 5 2" xfId="41368" xr:uid="{00000000-0005-0000-0000-0000955A0000}"/>
    <cellStyle name="Input 35 2 5 2 2" xfId="41369" xr:uid="{00000000-0005-0000-0000-0000965A0000}"/>
    <cellStyle name="Input 35 2 5 3" xfId="41370" xr:uid="{00000000-0005-0000-0000-0000975A0000}"/>
    <cellStyle name="Input 35 2 6" xfId="41371" xr:uid="{00000000-0005-0000-0000-0000985A0000}"/>
    <cellStyle name="Input 35 3" xfId="7634" xr:uid="{00000000-0005-0000-0000-0000995A0000}"/>
    <cellStyle name="Input 35 3 2" xfId="41372" xr:uid="{00000000-0005-0000-0000-00009A5A0000}"/>
    <cellStyle name="Input 35 3 2 2" xfId="41373" xr:uid="{00000000-0005-0000-0000-00009B5A0000}"/>
    <cellStyle name="Input 35 3 2 2 2" xfId="41374" xr:uid="{00000000-0005-0000-0000-00009C5A0000}"/>
    <cellStyle name="Input 35 3 2 2 2 2" xfId="41375" xr:uid="{00000000-0005-0000-0000-00009D5A0000}"/>
    <cellStyle name="Input 35 3 2 2 2 2 2" xfId="41376" xr:uid="{00000000-0005-0000-0000-00009E5A0000}"/>
    <cellStyle name="Input 35 3 2 2 2 3" xfId="41377" xr:uid="{00000000-0005-0000-0000-00009F5A0000}"/>
    <cellStyle name="Input 35 3 2 2 3" xfId="41378" xr:uid="{00000000-0005-0000-0000-0000A05A0000}"/>
    <cellStyle name="Input 35 3 2 2 3 2" xfId="41379" xr:uid="{00000000-0005-0000-0000-0000A15A0000}"/>
    <cellStyle name="Input 35 3 2 2 4" xfId="41380" xr:uid="{00000000-0005-0000-0000-0000A25A0000}"/>
    <cellStyle name="Input 35 3 2 3" xfId="41381" xr:uid="{00000000-0005-0000-0000-0000A35A0000}"/>
    <cellStyle name="Input 35 3 2 3 2" xfId="41382" xr:uid="{00000000-0005-0000-0000-0000A45A0000}"/>
    <cellStyle name="Input 35 3 2 3 2 2" xfId="41383" xr:uid="{00000000-0005-0000-0000-0000A55A0000}"/>
    <cellStyle name="Input 35 3 2 3 3" xfId="41384" xr:uid="{00000000-0005-0000-0000-0000A65A0000}"/>
    <cellStyle name="Input 35 3 2 4" xfId="41385" xr:uid="{00000000-0005-0000-0000-0000A75A0000}"/>
    <cellStyle name="Input 35 3 3" xfId="41386" xr:uid="{00000000-0005-0000-0000-0000A85A0000}"/>
    <cellStyle name="Input 35 3 3 2" xfId="41387" xr:uid="{00000000-0005-0000-0000-0000A95A0000}"/>
    <cellStyle name="Input 35 3 3 2 2" xfId="41388" xr:uid="{00000000-0005-0000-0000-0000AA5A0000}"/>
    <cellStyle name="Input 35 3 3 2 2 2" xfId="41389" xr:uid="{00000000-0005-0000-0000-0000AB5A0000}"/>
    <cellStyle name="Input 35 3 3 2 3" xfId="41390" xr:uid="{00000000-0005-0000-0000-0000AC5A0000}"/>
    <cellStyle name="Input 35 3 3 3" xfId="41391" xr:uid="{00000000-0005-0000-0000-0000AD5A0000}"/>
    <cellStyle name="Input 35 3 3 3 2" xfId="41392" xr:uid="{00000000-0005-0000-0000-0000AE5A0000}"/>
    <cellStyle name="Input 35 3 3 4" xfId="41393" xr:uid="{00000000-0005-0000-0000-0000AF5A0000}"/>
    <cellStyle name="Input 35 3 4" xfId="41394" xr:uid="{00000000-0005-0000-0000-0000B05A0000}"/>
    <cellStyle name="Input 35 3 4 2" xfId="41395" xr:uid="{00000000-0005-0000-0000-0000B15A0000}"/>
    <cellStyle name="Input 35 3 4 2 2" xfId="41396" xr:uid="{00000000-0005-0000-0000-0000B25A0000}"/>
    <cellStyle name="Input 35 3 4 3" xfId="41397" xr:uid="{00000000-0005-0000-0000-0000B35A0000}"/>
    <cellStyle name="Input 35 3 5" xfId="41398" xr:uid="{00000000-0005-0000-0000-0000B45A0000}"/>
    <cellStyle name="Input 35 4" xfId="7635" xr:uid="{00000000-0005-0000-0000-0000B55A0000}"/>
    <cellStyle name="Input 35 4 2" xfId="41399" xr:uid="{00000000-0005-0000-0000-0000B65A0000}"/>
    <cellStyle name="Input 35 4 2 2" xfId="41400" xr:uid="{00000000-0005-0000-0000-0000B75A0000}"/>
    <cellStyle name="Input 35 4 2 2 2" xfId="41401" xr:uid="{00000000-0005-0000-0000-0000B85A0000}"/>
    <cellStyle name="Input 35 4 2 2 2 2" xfId="41402" xr:uid="{00000000-0005-0000-0000-0000B95A0000}"/>
    <cellStyle name="Input 35 4 2 2 3" xfId="41403" xr:uid="{00000000-0005-0000-0000-0000BA5A0000}"/>
    <cellStyle name="Input 35 4 2 3" xfId="41404" xr:uid="{00000000-0005-0000-0000-0000BB5A0000}"/>
    <cellStyle name="Input 35 4 2 3 2" xfId="41405" xr:uid="{00000000-0005-0000-0000-0000BC5A0000}"/>
    <cellStyle name="Input 35 4 2 4" xfId="41406" xr:uid="{00000000-0005-0000-0000-0000BD5A0000}"/>
    <cellStyle name="Input 35 4 3" xfId="41407" xr:uid="{00000000-0005-0000-0000-0000BE5A0000}"/>
    <cellStyle name="Input 35 4 3 2" xfId="41408" xr:uid="{00000000-0005-0000-0000-0000BF5A0000}"/>
    <cellStyle name="Input 35 4 3 2 2" xfId="41409" xr:uid="{00000000-0005-0000-0000-0000C05A0000}"/>
    <cellStyle name="Input 35 4 3 3" xfId="41410" xr:uid="{00000000-0005-0000-0000-0000C15A0000}"/>
    <cellStyle name="Input 35 4 4" xfId="41411" xr:uid="{00000000-0005-0000-0000-0000C25A0000}"/>
    <cellStyle name="Input 35 5" xfId="41412" xr:uid="{00000000-0005-0000-0000-0000C35A0000}"/>
    <cellStyle name="Input 35 5 2" xfId="41413" xr:uid="{00000000-0005-0000-0000-0000C45A0000}"/>
    <cellStyle name="Input 35 5 2 2" xfId="41414" xr:uid="{00000000-0005-0000-0000-0000C55A0000}"/>
    <cellStyle name="Input 35 5 2 2 2" xfId="41415" xr:uid="{00000000-0005-0000-0000-0000C65A0000}"/>
    <cellStyle name="Input 35 5 2 3" xfId="41416" xr:uid="{00000000-0005-0000-0000-0000C75A0000}"/>
    <cellStyle name="Input 35 5 3" xfId="41417" xr:uid="{00000000-0005-0000-0000-0000C85A0000}"/>
    <cellStyle name="Input 35 5 3 2" xfId="41418" xr:uid="{00000000-0005-0000-0000-0000C95A0000}"/>
    <cellStyle name="Input 35 5 4" xfId="41419" xr:uid="{00000000-0005-0000-0000-0000CA5A0000}"/>
    <cellStyle name="Input 35 6" xfId="41420" xr:uid="{00000000-0005-0000-0000-0000CB5A0000}"/>
    <cellStyle name="Input 35 6 2" xfId="41421" xr:uid="{00000000-0005-0000-0000-0000CC5A0000}"/>
    <cellStyle name="Input 35 6 2 2" xfId="41422" xr:uid="{00000000-0005-0000-0000-0000CD5A0000}"/>
    <cellStyle name="Input 35 6 3" xfId="41423" xr:uid="{00000000-0005-0000-0000-0000CE5A0000}"/>
    <cellStyle name="Input 35 7" xfId="41424" xr:uid="{00000000-0005-0000-0000-0000CF5A0000}"/>
    <cellStyle name="Input 36" xfId="7636" xr:uid="{00000000-0005-0000-0000-0000D05A0000}"/>
    <cellStyle name="Input 36 2" xfId="7637" xr:uid="{00000000-0005-0000-0000-0000D15A0000}"/>
    <cellStyle name="Input 36 2 2" xfId="7638" xr:uid="{00000000-0005-0000-0000-0000D25A0000}"/>
    <cellStyle name="Input 36 2 2 2" xfId="41425" xr:uid="{00000000-0005-0000-0000-0000D35A0000}"/>
    <cellStyle name="Input 36 2 2 2 2" xfId="41426" xr:uid="{00000000-0005-0000-0000-0000D45A0000}"/>
    <cellStyle name="Input 36 2 2 2 2 2" xfId="41427" xr:uid="{00000000-0005-0000-0000-0000D55A0000}"/>
    <cellStyle name="Input 36 2 2 2 2 2 2" xfId="41428" xr:uid="{00000000-0005-0000-0000-0000D65A0000}"/>
    <cellStyle name="Input 36 2 2 2 2 2 2 2" xfId="41429" xr:uid="{00000000-0005-0000-0000-0000D75A0000}"/>
    <cellStyle name="Input 36 2 2 2 2 2 3" xfId="41430" xr:uid="{00000000-0005-0000-0000-0000D85A0000}"/>
    <cellStyle name="Input 36 2 2 2 2 3" xfId="41431" xr:uid="{00000000-0005-0000-0000-0000D95A0000}"/>
    <cellStyle name="Input 36 2 2 2 2 3 2" xfId="41432" xr:uid="{00000000-0005-0000-0000-0000DA5A0000}"/>
    <cellStyle name="Input 36 2 2 2 2 4" xfId="41433" xr:uid="{00000000-0005-0000-0000-0000DB5A0000}"/>
    <cellStyle name="Input 36 2 2 2 3" xfId="41434" xr:uid="{00000000-0005-0000-0000-0000DC5A0000}"/>
    <cellStyle name="Input 36 2 2 2 3 2" xfId="41435" xr:uid="{00000000-0005-0000-0000-0000DD5A0000}"/>
    <cellStyle name="Input 36 2 2 2 3 2 2" xfId="41436" xr:uid="{00000000-0005-0000-0000-0000DE5A0000}"/>
    <cellStyle name="Input 36 2 2 2 3 3" xfId="41437" xr:uid="{00000000-0005-0000-0000-0000DF5A0000}"/>
    <cellStyle name="Input 36 2 2 2 4" xfId="41438" xr:uid="{00000000-0005-0000-0000-0000E05A0000}"/>
    <cellStyle name="Input 36 2 2 3" xfId="41439" xr:uid="{00000000-0005-0000-0000-0000E15A0000}"/>
    <cellStyle name="Input 36 2 2 3 2" xfId="41440" xr:uid="{00000000-0005-0000-0000-0000E25A0000}"/>
    <cellStyle name="Input 36 2 2 3 2 2" xfId="41441" xr:uid="{00000000-0005-0000-0000-0000E35A0000}"/>
    <cellStyle name="Input 36 2 2 3 2 2 2" xfId="41442" xr:uid="{00000000-0005-0000-0000-0000E45A0000}"/>
    <cellStyle name="Input 36 2 2 3 2 3" xfId="41443" xr:uid="{00000000-0005-0000-0000-0000E55A0000}"/>
    <cellStyle name="Input 36 2 2 3 3" xfId="41444" xr:uid="{00000000-0005-0000-0000-0000E65A0000}"/>
    <cellStyle name="Input 36 2 2 3 3 2" xfId="41445" xr:uid="{00000000-0005-0000-0000-0000E75A0000}"/>
    <cellStyle name="Input 36 2 2 3 4" xfId="41446" xr:uid="{00000000-0005-0000-0000-0000E85A0000}"/>
    <cellStyle name="Input 36 2 2 4" xfId="41447" xr:uid="{00000000-0005-0000-0000-0000E95A0000}"/>
    <cellStyle name="Input 36 2 2 4 2" xfId="41448" xr:uid="{00000000-0005-0000-0000-0000EA5A0000}"/>
    <cellStyle name="Input 36 2 2 4 2 2" xfId="41449" xr:uid="{00000000-0005-0000-0000-0000EB5A0000}"/>
    <cellStyle name="Input 36 2 2 4 3" xfId="41450" xr:uid="{00000000-0005-0000-0000-0000EC5A0000}"/>
    <cellStyle name="Input 36 2 2 5" xfId="41451" xr:uid="{00000000-0005-0000-0000-0000ED5A0000}"/>
    <cellStyle name="Input 36 2 3" xfId="41452" xr:uid="{00000000-0005-0000-0000-0000EE5A0000}"/>
    <cellStyle name="Input 36 2 3 2" xfId="41453" xr:uid="{00000000-0005-0000-0000-0000EF5A0000}"/>
    <cellStyle name="Input 36 2 3 2 2" xfId="41454" xr:uid="{00000000-0005-0000-0000-0000F05A0000}"/>
    <cellStyle name="Input 36 2 3 2 2 2" xfId="41455" xr:uid="{00000000-0005-0000-0000-0000F15A0000}"/>
    <cellStyle name="Input 36 2 3 2 2 2 2" xfId="41456" xr:uid="{00000000-0005-0000-0000-0000F25A0000}"/>
    <cellStyle name="Input 36 2 3 2 2 3" xfId="41457" xr:uid="{00000000-0005-0000-0000-0000F35A0000}"/>
    <cellStyle name="Input 36 2 3 2 3" xfId="41458" xr:uid="{00000000-0005-0000-0000-0000F45A0000}"/>
    <cellStyle name="Input 36 2 3 2 3 2" xfId="41459" xr:uid="{00000000-0005-0000-0000-0000F55A0000}"/>
    <cellStyle name="Input 36 2 3 2 4" xfId="41460" xr:uid="{00000000-0005-0000-0000-0000F65A0000}"/>
    <cellStyle name="Input 36 2 3 3" xfId="41461" xr:uid="{00000000-0005-0000-0000-0000F75A0000}"/>
    <cellStyle name="Input 36 2 3 3 2" xfId="41462" xr:uid="{00000000-0005-0000-0000-0000F85A0000}"/>
    <cellStyle name="Input 36 2 3 3 2 2" xfId="41463" xr:uid="{00000000-0005-0000-0000-0000F95A0000}"/>
    <cellStyle name="Input 36 2 3 3 3" xfId="41464" xr:uid="{00000000-0005-0000-0000-0000FA5A0000}"/>
    <cellStyle name="Input 36 2 3 4" xfId="41465" xr:uid="{00000000-0005-0000-0000-0000FB5A0000}"/>
    <cellStyle name="Input 36 2 4" xfId="41466" xr:uid="{00000000-0005-0000-0000-0000FC5A0000}"/>
    <cellStyle name="Input 36 2 4 2" xfId="41467" xr:uid="{00000000-0005-0000-0000-0000FD5A0000}"/>
    <cellStyle name="Input 36 2 4 2 2" xfId="41468" xr:uid="{00000000-0005-0000-0000-0000FE5A0000}"/>
    <cellStyle name="Input 36 2 4 2 2 2" xfId="41469" xr:uid="{00000000-0005-0000-0000-0000FF5A0000}"/>
    <cellStyle name="Input 36 2 4 2 3" xfId="41470" xr:uid="{00000000-0005-0000-0000-0000005B0000}"/>
    <cellStyle name="Input 36 2 4 3" xfId="41471" xr:uid="{00000000-0005-0000-0000-0000015B0000}"/>
    <cellStyle name="Input 36 2 4 3 2" xfId="41472" xr:uid="{00000000-0005-0000-0000-0000025B0000}"/>
    <cellStyle name="Input 36 2 4 4" xfId="41473" xr:uid="{00000000-0005-0000-0000-0000035B0000}"/>
    <cellStyle name="Input 36 2 5" xfId="41474" xr:uid="{00000000-0005-0000-0000-0000045B0000}"/>
    <cellStyle name="Input 36 2 5 2" xfId="41475" xr:uid="{00000000-0005-0000-0000-0000055B0000}"/>
    <cellStyle name="Input 36 2 5 2 2" xfId="41476" xr:uid="{00000000-0005-0000-0000-0000065B0000}"/>
    <cellStyle name="Input 36 2 5 3" xfId="41477" xr:uid="{00000000-0005-0000-0000-0000075B0000}"/>
    <cellStyle name="Input 36 2 6" xfId="41478" xr:uid="{00000000-0005-0000-0000-0000085B0000}"/>
    <cellStyle name="Input 36 3" xfId="7639" xr:uid="{00000000-0005-0000-0000-0000095B0000}"/>
    <cellStyle name="Input 36 3 2" xfId="41479" xr:uid="{00000000-0005-0000-0000-00000A5B0000}"/>
    <cellStyle name="Input 36 3 2 2" xfId="41480" xr:uid="{00000000-0005-0000-0000-00000B5B0000}"/>
    <cellStyle name="Input 36 3 2 2 2" xfId="41481" xr:uid="{00000000-0005-0000-0000-00000C5B0000}"/>
    <cellStyle name="Input 36 3 2 2 2 2" xfId="41482" xr:uid="{00000000-0005-0000-0000-00000D5B0000}"/>
    <cellStyle name="Input 36 3 2 2 2 2 2" xfId="41483" xr:uid="{00000000-0005-0000-0000-00000E5B0000}"/>
    <cellStyle name="Input 36 3 2 2 2 3" xfId="41484" xr:uid="{00000000-0005-0000-0000-00000F5B0000}"/>
    <cellStyle name="Input 36 3 2 2 3" xfId="41485" xr:uid="{00000000-0005-0000-0000-0000105B0000}"/>
    <cellStyle name="Input 36 3 2 2 3 2" xfId="41486" xr:uid="{00000000-0005-0000-0000-0000115B0000}"/>
    <cellStyle name="Input 36 3 2 2 4" xfId="41487" xr:uid="{00000000-0005-0000-0000-0000125B0000}"/>
    <cellStyle name="Input 36 3 2 3" xfId="41488" xr:uid="{00000000-0005-0000-0000-0000135B0000}"/>
    <cellStyle name="Input 36 3 2 3 2" xfId="41489" xr:uid="{00000000-0005-0000-0000-0000145B0000}"/>
    <cellStyle name="Input 36 3 2 3 2 2" xfId="41490" xr:uid="{00000000-0005-0000-0000-0000155B0000}"/>
    <cellStyle name="Input 36 3 2 3 3" xfId="41491" xr:uid="{00000000-0005-0000-0000-0000165B0000}"/>
    <cellStyle name="Input 36 3 2 4" xfId="41492" xr:uid="{00000000-0005-0000-0000-0000175B0000}"/>
    <cellStyle name="Input 36 3 3" xfId="41493" xr:uid="{00000000-0005-0000-0000-0000185B0000}"/>
    <cellStyle name="Input 36 3 3 2" xfId="41494" xr:uid="{00000000-0005-0000-0000-0000195B0000}"/>
    <cellStyle name="Input 36 3 3 2 2" xfId="41495" xr:uid="{00000000-0005-0000-0000-00001A5B0000}"/>
    <cellStyle name="Input 36 3 3 2 2 2" xfId="41496" xr:uid="{00000000-0005-0000-0000-00001B5B0000}"/>
    <cellStyle name="Input 36 3 3 2 3" xfId="41497" xr:uid="{00000000-0005-0000-0000-00001C5B0000}"/>
    <cellStyle name="Input 36 3 3 3" xfId="41498" xr:uid="{00000000-0005-0000-0000-00001D5B0000}"/>
    <cellStyle name="Input 36 3 3 3 2" xfId="41499" xr:uid="{00000000-0005-0000-0000-00001E5B0000}"/>
    <cellStyle name="Input 36 3 3 4" xfId="41500" xr:uid="{00000000-0005-0000-0000-00001F5B0000}"/>
    <cellStyle name="Input 36 3 4" xfId="41501" xr:uid="{00000000-0005-0000-0000-0000205B0000}"/>
    <cellStyle name="Input 36 3 4 2" xfId="41502" xr:uid="{00000000-0005-0000-0000-0000215B0000}"/>
    <cellStyle name="Input 36 3 4 2 2" xfId="41503" xr:uid="{00000000-0005-0000-0000-0000225B0000}"/>
    <cellStyle name="Input 36 3 4 3" xfId="41504" xr:uid="{00000000-0005-0000-0000-0000235B0000}"/>
    <cellStyle name="Input 36 3 5" xfId="41505" xr:uid="{00000000-0005-0000-0000-0000245B0000}"/>
    <cellStyle name="Input 36 4" xfId="7640" xr:uid="{00000000-0005-0000-0000-0000255B0000}"/>
    <cellStyle name="Input 36 4 2" xfId="41506" xr:uid="{00000000-0005-0000-0000-0000265B0000}"/>
    <cellStyle name="Input 36 4 2 2" xfId="41507" xr:uid="{00000000-0005-0000-0000-0000275B0000}"/>
    <cellStyle name="Input 36 4 2 2 2" xfId="41508" xr:uid="{00000000-0005-0000-0000-0000285B0000}"/>
    <cellStyle name="Input 36 4 2 2 2 2" xfId="41509" xr:uid="{00000000-0005-0000-0000-0000295B0000}"/>
    <cellStyle name="Input 36 4 2 2 3" xfId="41510" xr:uid="{00000000-0005-0000-0000-00002A5B0000}"/>
    <cellStyle name="Input 36 4 2 3" xfId="41511" xr:uid="{00000000-0005-0000-0000-00002B5B0000}"/>
    <cellStyle name="Input 36 4 2 3 2" xfId="41512" xr:uid="{00000000-0005-0000-0000-00002C5B0000}"/>
    <cellStyle name="Input 36 4 2 4" xfId="41513" xr:uid="{00000000-0005-0000-0000-00002D5B0000}"/>
    <cellStyle name="Input 36 4 3" xfId="41514" xr:uid="{00000000-0005-0000-0000-00002E5B0000}"/>
    <cellStyle name="Input 36 4 3 2" xfId="41515" xr:uid="{00000000-0005-0000-0000-00002F5B0000}"/>
    <cellStyle name="Input 36 4 3 2 2" xfId="41516" xr:uid="{00000000-0005-0000-0000-0000305B0000}"/>
    <cellStyle name="Input 36 4 3 3" xfId="41517" xr:uid="{00000000-0005-0000-0000-0000315B0000}"/>
    <cellStyle name="Input 36 4 4" xfId="41518" xr:uid="{00000000-0005-0000-0000-0000325B0000}"/>
    <cellStyle name="Input 36 5" xfId="41519" xr:uid="{00000000-0005-0000-0000-0000335B0000}"/>
    <cellStyle name="Input 36 5 2" xfId="41520" xr:uid="{00000000-0005-0000-0000-0000345B0000}"/>
    <cellStyle name="Input 36 5 2 2" xfId="41521" xr:uid="{00000000-0005-0000-0000-0000355B0000}"/>
    <cellStyle name="Input 36 5 2 2 2" xfId="41522" xr:uid="{00000000-0005-0000-0000-0000365B0000}"/>
    <cellStyle name="Input 36 5 2 3" xfId="41523" xr:uid="{00000000-0005-0000-0000-0000375B0000}"/>
    <cellStyle name="Input 36 5 3" xfId="41524" xr:uid="{00000000-0005-0000-0000-0000385B0000}"/>
    <cellStyle name="Input 36 5 3 2" xfId="41525" xr:uid="{00000000-0005-0000-0000-0000395B0000}"/>
    <cellStyle name="Input 36 5 4" xfId="41526" xr:uid="{00000000-0005-0000-0000-00003A5B0000}"/>
    <cellStyle name="Input 36 6" xfId="41527" xr:uid="{00000000-0005-0000-0000-00003B5B0000}"/>
    <cellStyle name="Input 36 6 2" xfId="41528" xr:uid="{00000000-0005-0000-0000-00003C5B0000}"/>
    <cellStyle name="Input 36 6 2 2" xfId="41529" xr:uid="{00000000-0005-0000-0000-00003D5B0000}"/>
    <cellStyle name="Input 36 6 3" xfId="41530" xr:uid="{00000000-0005-0000-0000-00003E5B0000}"/>
    <cellStyle name="Input 36 7" xfId="41531" xr:uid="{00000000-0005-0000-0000-00003F5B0000}"/>
    <cellStyle name="Input 37" xfId="7641" xr:uid="{00000000-0005-0000-0000-0000405B0000}"/>
    <cellStyle name="Input 37 2" xfId="7642" xr:uid="{00000000-0005-0000-0000-0000415B0000}"/>
    <cellStyle name="Input 37 2 2" xfId="7643" xr:uid="{00000000-0005-0000-0000-0000425B0000}"/>
    <cellStyle name="Input 37 2 2 2" xfId="41532" xr:uid="{00000000-0005-0000-0000-0000435B0000}"/>
    <cellStyle name="Input 37 2 2 2 2" xfId="41533" xr:uid="{00000000-0005-0000-0000-0000445B0000}"/>
    <cellStyle name="Input 37 2 2 2 2 2" xfId="41534" xr:uid="{00000000-0005-0000-0000-0000455B0000}"/>
    <cellStyle name="Input 37 2 2 2 2 2 2" xfId="41535" xr:uid="{00000000-0005-0000-0000-0000465B0000}"/>
    <cellStyle name="Input 37 2 2 2 2 2 2 2" xfId="41536" xr:uid="{00000000-0005-0000-0000-0000475B0000}"/>
    <cellStyle name="Input 37 2 2 2 2 2 3" xfId="41537" xr:uid="{00000000-0005-0000-0000-0000485B0000}"/>
    <cellStyle name="Input 37 2 2 2 2 3" xfId="41538" xr:uid="{00000000-0005-0000-0000-0000495B0000}"/>
    <cellStyle name="Input 37 2 2 2 2 3 2" xfId="41539" xr:uid="{00000000-0005-0000-0000-00004A5B0000}"/>
    <cellStyle name="Input 37 2 2 2 2 4" xfId="41540" xr:uid="{00000000-0005-0000-0000-00004B5B0000}"/>
    <cellStyle name="Input 37 2 2 2 3" xfId="41541" xr:uid="{00000000-0005-0000-0000-00004C5B0000}"/>
    <cellStyle name="Input 37 2 2 2 3 2" xfId="41542" xr:uid="{00000000-0005-0000-0000-00004D5B0000}"/>
    <cellStyle name="Input 37 2 2 2 3 2 2" xfId="41543" xr:uid="{00000000-0005-0000-0000-00004E5B0000}"/>
    <cellStyle name="Input 37 2 2 2 3 3" xfId="41544" xr:uid="{00000000-0005-0000-0000-00004F5B0000}"/>
    <cellStyle name="Input 37 2 2 2 4" xfId="41545" xr:uid="{00000000-0005-0000-0000-0000505B0000}"/>
    <cellStyle name="Input 37 2 2 3" xfId="41546" xr:uid="{00000000-0005-0000-0000-0000515B0000}"/>
    <cellStyle name="Input 37 2 2 3 2" xfId="41547" xr:uid="{00000000-0005-0000-0000-0000525B0000}"/>
    <cellStyle name="Input 37 2 2 3 2 2" xfId="41548" xr:uid="{00000000-0005-0000-0000-0000535B0000}"/>
    <cellStyle name="Input 37 2 2 3 2 2 2" xfId="41549" xr:uid="{00000000-0005-0000-0000-0000545B0000}"/>
    <cellStyle name="Input 37 2 2 3 2 3" xfId="41550" xr:uid="{00000000-0005-0000-0000-0000555B0000}"/>
    <cellStyle name="Input 37 2 2 3 3" xfId="41551" xr:uid="{00000000-0005-0000-0000-0000565B0000}"/>
    <cellStyle name="Input 37 2 2 3 3 2" xfId="41552" xr:uid="{00000000-0005-0000-0000-0000575B0000}"/>
    <cellStyle name="Input 37 2 2 3 4" xfId="41553" xr:uid="{00000000-0005-0000-0000-0000585B0000}"/>
    <cellStyle name="Input 37 2 2 4" xfId="41554" xr:uid="{00000000-0005-0000-0000-0000595B0000}"/>
    <cellStyle name="Input 37 2 2 4 2" xfId="41555" xr:uid="{00000000-0005-0000-0000-00005A5B0000}"/>
    <cellStyle name="Input 37 2 2 4 2 2" xfId="41556" xr:uid="{00000000-0005-0000-0000-00005B5B0000}"/>
    <cellStyle name="Input 37 2 2 4 3" xfId="41557" xr:uid="{00000000-0005-0000-0000-00005C5B0000}"/>
    <cellStyle name="Input 37 2 2 5" xfId="41558" xr:uid="{00000000-0005-0000-0000-00005D5B0000}"/>
    <cellStyle name="Input 37 2 3" xfId="41559" xr:uid="{00000000-0005-0000-0000-00005E5B0000}"/>
    <cellStyle name="Input 37 2 3 2" xfId="41560" xr:uid="{00000000-0005-0000-0000-00005F5B0000}"/>
    <cellStyle name="Input 37 2 3 2 2" xfId="41561" xr:uid="{00000000-0005-0000-0000-0000605B0000}"/>
    <cellStyle name="Input 37 2 3 2 2 2" xfId="41562" xr:uid="{00000000-0005-0000-0000-0000615B0000}"/>
    <cellStyle name="Input 37 2 3 2 2 2 2" xfId="41563" xr:uid="{00000000-0005-0000-0000-0000625B0000}"/>
    <cellStyle name="Input 37 2 3 2 2 3" xfId="41564" xr:uid="{00000000-0005-0000-0000-0000635B0000}"/>
    <cellStyle name="Input 37 2 3 2 3" xfId="41565" xr:uid="{00000000-0005-0000-0000-0000645B0000}"/>
    <cellStyle name="Input 37 2 3 2 3 2" xfId="41566" xr:uid="{00000000-0005-0000-0000-0000655B0000}"/>
    <cellStyle name="Input 37 2 3 2 4" xfId="41567" xr:uid="{00000000-0005-0000-0000-0000665B0000}"/>
    <cellStyle name="Input 37 2 3 3" xfId="41568" xr:uid="{00000000-0005-0000-0000-0000675B0000}"/>
    <cellStyle name="Input 37 2 3 3 2" xfId="41569" xr:uid="{00000000-0005-0000-0000-0000685B0000}"/>
    <cellStyle name="Input 37 2 3 3 2 2" xfId="41570" xr:uid="{00000000-0005-0000-0000-0000695B0000}"/>
    <cellStyle name="Input 37 2 3 3 3" xfId="41571" xr:uid="{00000000-0005-0000-0000-00006A5B0000}"/>
    <cellStyle name="Input 37 2 3 4" xfId="41572" xr:uid="{00000000-0005-0000-0000-00006B5B0000}"/>
    <cellStyle name="Input 37 2 4" xfId="41573" xr:uid="{00000000-0005-0000-0000-00006C5B0000}"/>
    <cellStyle name="Input 37 2 4 2" xfId="41574" xr:uid="{00000000-0005-0000-0000-00006D5B0000}"/>
    <cellStyle name="Input 37 2 4 2 2" xfId="41575" xr:uid="{00000000-0005-0000-0000-00006E5B0000}"/>
    <cellStyle name="Input 37 2 4 2 2 2" xfId="41576" xr:uid="{00000000-0005-0000-0000-00006F5B0000}"/>
    <cellStyle name="Input 37 2 4 2 3" xfId="41577" xr:uid="{00000000-0005-0000-0000-0000705B0000}"/>
    <cellStyle name="Input 37 2 4 3" xfId="41578" xr:uid="{00000000-0005-0000-0000-0000715B0000}"/>
    <cellStyle name="Input 37 2 4 3 2" xfId="41579" xr:uid="{00000000-0005-0000-0000-0000725B0000}"/>
    <cellStyle name="Input 37 2 4 4" xfId="41580" xr:uid="{00000000-0005-0000-0000-0000735B0000}"/>
    <cellStyle name="Input 37 2 5" xfId="41581" xr:uid="{00000000-0005-0000-0000-0000745B0000}"/>
    <cellStyle name="Input 37 2 5 2" xfId="41582" xr:uid="{00000000-0005-0000-0000-0000755B0000}"/>
    <cellStyle name="Input 37 2 5 2 2" xfId="41583" xr:uid="{00000000-0005-0000-0000-0000765B0000}"/>
    <cellStyle name="Input 37 2 5 3" xfId="41584" xr:uid="{00000000-0005-0000-0000-0000775B0000}"/>
    <cellStyle name="Input 37 2 6" xfId="41585" xr:uid="{00000000-0005-0000-0000-0000785B0000}"/>
    <cellStyle name="Input 37 3" xfId="7644" xr:uid="{00000000-0005-0000-0000-0000795B0000}"/>
    <cellStyle name="Input 37 3 2" xfId="41586" xr:uid="{00000000-0005-0000-0000-00007A5B0000}"/>
    <cellStyle name="Input 37 3 2 2" xfId="41587" xr:uid="{00000000-0005-0000-0000-00007B5B0000}"/>
    <cellStyle name="Input 37 3 2 2 2" xfId="41588" xr:uid="{00000000-0005-0000-0000-00007C5B0000}"/>
    <cellStyle name="Input 37 3 2 2 2 2" xfId="41589" xr:uid="{00000000-0005-0000-0000-00007D5B0000}"/>
    <cellStyle name="Input 37 3 2 2 2 2 2" xfId="41590" xr:uid="{00000000-0005-0000-0000-00007E5B0000}"/>
    <cellStyle name="Input 37 3 2 2 2 3" xfId="41591" xr:uid="{00000000-0005-0000-0000-00007F5B0000}"/>
    <cellStyle name="Input 37 3 2 2 3" xfId="41592" xr:uid="{00000000-0005-0000-0000-0000805B0000}"/>
    <cellStyle name="Input 37 3 2 2 3 2" xfId="41593" xr:uid="{00000000-0005-0000-0000-0000815B0000}"/>
    <cellStyle name="Input 37 3 2 2 4" xfId="41594" xr:uid="{00000000-0005-0000-0000-0000825B0000}"/>
    <cellStyle name="Input 37 3 2 3" xfId="41595" xr:uid="{00000000-0005-0000-0000-0000835B0000}"/>
    <cellStyle name="Input 37 3 2 3 2" xfId="41596" xr:uid="{00000000-0005-0000-0000-0000845B0000}"/>
    <cellStyle name="Input 37 3 2 3 2 2" xfId="41597" xr:uid="{00000000-0005-0000-0000-0000855B0000}"/>
    <cellStyle name="Input 37 3 2 3 3" xfId="41598" xr:uid="{00000000-0005-0000-0000-0000865B0000}"/>
    <cellStyle name="Input 37 3 2 4" xfId="41599" xr:uid="{00000000-0005-0000-0000-0000875B0000}"/>
    <cellStyle name="Input 37 3 3" xfId="41600" xr:uid="{00000000-0005-0000-0000-0000885B0000}"/>
    <cellStyle name="Input 37 3 3 2" xfId="41601" xr:uid="{00000000-0005-0000-0000-0000895B0000}"/>
    <cellStyle name="Input 37 3 3 2 2" xfId="41602" xr:uid="{00000000-0005-0000-0000-00008A5B0000}"/>
    <cellStyle name="Input 37 3 3 2 2 2" xfId="41603" xr:uid="{00000000-0005-0000-0000-00008B5B0000}"/>
    <cellStyle name="Input 37 3 3 2 3" xfId="41604" xr:uid="{00000000-0005-0000-0000-00008C5B0000}"/>
    <cellStyle name="Input 37 3 3 3" xfId="41605" xr:uid="{00000000-0005-0000-0000-00008D5B0000}"/>
    <cellStyle name="Input 37 3 3 3 2" xfId="41606" xr:uid="{00000000-0005-0000-0000-00008E5B0000}"/>
    <cellStyle name="Input 37 3 3 4" xfId="41607" xr:uid="{00000000-0005-0000-0000-00008F5B0000}"/>
    <cellStyle name="Input 37 3 4" xfId="41608" xr:uid="{00000000-0005-0000-0000-0000905B0000}"/>
    <cellStyle name="Input 37 3 4 2" xfId="41609" xr:uid="{00000000-0005-0000-0000-0000915B0000}"/>
    <cellStyle name="Input 37 3 4 2 2" xfId="41610" xr:uid="{00000000-0005-0000-0000-0000925B0000}"/>
    <cellStyle name="Input 37 3 4 3" xfId="41611" xr:uid="{00000000-0005-0000-0000-0000935B0000}"/>
    <cellStyle name="Input 37 3 5" xfId="41612" xr:uid="{00000000-0005-0000-0000-0000945B0000}"/>
    <cellStyle name="Input 37 4" xfId="7645" xr:uid="{00000000-0005-0000-0000-0000955B0000}"/>
    <cellStyle name="Input 37 4 2" xfId="41613" xr:uid="{00000000-0005-0000-0000-0000965B0000}"/>
    <cellStyle name="Input 37 4 2 2" xfId="41614" xr:uid="{00000000-0005-0000-0000-0000975B0000}"/>
    <cellStyle name="Input 37 4 2 2 2" xfId="41615" xr:uid="{00000000-0005-0000-0000-0000985B0000}"/>
    <cellStyle name="Input 37 4 2 2 2 2" xfId="41616" xr:uid="{00000000-0005-0000-0000-0000995B0000}"/>
    <cellStyle name="Input 37 4 2 2 3" xfId="41617" xr:uid="{00000000-0005-0000-0000-00009A5B0000}"/>
    <cellStyle name="Input 37 4 2 3" xfId="41618" xr:uid="{00000000-0005-0000-0000-00009B5B0000}"/>
    <cellStyle name="Input 37 4 2 3 2" xfId="41619" xr:uid="{00000000-0005-0000-0000-00009C5B0000}"/>
    <cellStyle name="Input 37 4 2 4" xfId="41620" xr:uid="{00000000-0005-0000-0000-00009D5B0000}"/>
    <cellStyle name="Input 37 4 3" xfId="41621" xr:uid="{00000000-0005-0000-0000-00009E5B0000}"/>
    <cellStyle name="Input 37 4 3 2" xfId="41622" xr:uid="{00000000-0005-0000-0000-00009F5B0000}"/>
    <cellStyle name="Input 37 4 3 2 2" xfId="41623" xr:uid="{00000000-0005-0000-0000-0000A05B0000}"/>
    <cellStyle name="Input 37 4 3 3" xfId="41624" xr:uid="{00000000-0005-0000-0000-0000A15B0000}"/>
    <cellStyle name="Input 37 4 4" xfId="41625" xr:uid="{00000000-0005-0000-0000-0000A25B0000}"/>
    <cellStyle name="Input 37 5" xfId="41626" xr:uid="{00000000-0005-0000-0000-0000A35B0000}"/>
    <cellStyle name="Input 37 5 2" xfId="41627" xr:uid="{00000000-0005-0000-0000-0000A45B0000}"/>
    <cellStyle name="Input 37 5 2 2" xfId="41628" xr:uid="{00000000-0005-0000-0000-0000A55B0000}"/>
    <cellStyle name="Input 37 5 2 2 2" xfId="41629" xr:uid="{00000000-0005-0000-0000-0000A65B0000}"/>
    <cellStyle name="Input 37 5 2 3" xfId="41630" xr:uid="{00000000-0005-0000-0000-0000A75B0000}"/>
    <cellStyle name="Input 37 5 3" xfId="41631" xr:uid="{00000000-0005-0000-0000-0000A85B0000}"/>
    <cellStyle name="Input 37 5 3 2" xfId="41632" xr:uid="{00000000-0005-0000-0000-0000A95B0000}"/>
    <cellStyle name="Input 37 5 4" xfId="41633" xr:uid="{00000000-0005-0000-0000-0000AA5B0000}"/>
    <cellStyle name="Input 37 6" xfId="41634" xr:uid="{00000000-0005-0000-0000-0000AB5B0000}"/>
    <cellStyle name="Input 37 6 2" xfId="41635" xr:uid="{00000000-0005-0000-0000-0000AC5B0000}"/>
    <cellStyle name="Input 37 6 2 2" xfId="41636" xr:uid="{00000000-0005-0000-0000-0000AD5B0000}"/>
    <cellStyle name="Input 37 6 3" xfId="41637" xr:uid="{00000000-0005-0000-0000-0000AE5B0000}"/>
    <cellStyle name="Input 37 7" xfId="41638" xr:uid="{00000000-0005-0000-0000-0000AF5B0000}"/>
    <cellStyle name="Input 38" xfId="7646" xr:uid="{00000000-0005-0000-0000-0000B05B0000}"/>
    <cellStyle name="Input 38 2" xfId="7647" xr:uid="{00000000-0005-0000-0000-0000B15B0000}"/>
    <cellStyle name="Input 38 2 2" xfId="7648" xr:uid="{00000000-0005-0000-0000-0000B25B0000}"/>
    <cellStyle name="Input 38 2 2 2" xfId="41639" xr:uid="{00000000-0005-0000-0000-0000B35B0000}"/>
    <cellStyle name="Input 38 2 2 2 2" xfId="41640" xr:uid="{00000000-0005-0000-0000-0000B45B0000}"/>
    <cellStyle name="Input 38 2 2 2 2 2" xfId="41641" xr:uid="{00000000-0005-0000-0000-0000B55B0000}"/>
    <cellStyle name="Input 38 2 2 2 2 2 2" xfId="41642" xr:uid="{00000000-0005-0000-0000-0000B65B0000}"/>
    <cellStyle name="Input 38 2 2 2 2 2 2 2" xfId="41643" xr:uid="{00000000-0005-0000-0000-0000B75B0000}"/>
    <cellStyle name="Input 38 2 2 2 2 2 3" xfId="41644" xr:uid="{00000000-0005-0000-0000-0000B85B0000}"/>
    <cellStyle name="Input 38 2 2 2 2 3" xfId="41645" xr:uid="{00000000-0005-0000-0000-0000B95B0000}"/>
    <cellStyle name="Input 38 2 2 2 2 3 2" xfId="41646" xr:uid="{00000000-0005-0000-0000-0000BA5B0000}"/>
    <cellStyle name="Input 38 2 2 2 2 4" xfId="41647" xr:uid="{00000000-0005-0000-0000-0000BB5B0000}"/>
    <cellStyle name="Input 38 2 2 2 3" xfId="41648" xr:uid="{00000000-0005-0000-0000-0000BC5B0000}"/>
    <cellStyle name="Input 38 2 2 2 3 2" xfId="41649" xr:uid="{00000000-0005-0000-0000-0000BD5B0000}"/>
    <cellStyle name="Input 38 2 2 2 3 2 2" xfId="41650" xr:uid="{00000000-0005-0000-0000-0000BE5B0000}"/>
    <cellStyle name="Input 38 2 2 2 3 3" xfId="41651" xr:uid="{00000000-0005-0000-0000-0000BF5B0000}"/>
    <cellStyle name="Input 38 2 2 2 4" xfId="41652" xr:uid="{00000000-0005-0000-0000-0000C05B0000}"/>
    <cellStyle name="Input 38 2 2 3" xfId="41653" xr:uid="{00000000-0005-0000-0000-0000C15B0000}"/>
    <cellStyle name="Input 38 2 2 3 2" xfId="41654" xr:uid="{00000000-0005-0000-0000-0000C25B0000}"/>
    <cellStyle name="Input 38 2 2 3 2 2" xfId="41655" xr:uid="{00000000-0005-0000-0000-0000C35B0000}"/>
    <cellStyle name="Input 38 2 2 3 2 2 2" xfId="41656" xr:uid="{00000000-0005-0000-0000-0000C45B0000}"/>
    <cellStyle name="Input 38 2 2 3 2 3" xfId="41657" xr:uid="{00000000-0005-0000-0000-0000C55B0000}"/>
    <cellStyle name="Input 38 2 2 3 3" xfId="41658" xr:uid="{00000000-0005-0000-0000-0000C65B0000}"/>
    <cellStyle name="Input 38 2 2 3 3 2" xfId="41659" xr:uid="{00000000-0005-0000-0000-0000C75B0000}"/>
    <cellStyle name="Input 38 2 2 3 4" xfId="41660" xr:uid="{00000000-0005-0000-0000-0000C85B0000}"/>
    <cellStyle name="Input 38 2 2 4" xfId="41661" xr:uid="{00000000-0005-0000-0000-0000C95B0000}"/>
    <cellStyle name="Input 38 2 2 4 2" xfId="41662" xr:uid="{00000000-0005-0000-0000-0000CA5B0000}"/>
    <cellStyle name="Input 38 2 2 4 2 2" xfId="41663" xr:uid="{00000000-0005-0000-0000-0000CB5B0000}"/>
    <cellStyle name="Input 38 2 2 4 3" xfId="41664" xr:uid="{00000000-0005-0000-0000-0000CC5B0000}"/>
    <cellStyle name="Input 38 2 2 5" xfId="41665" xr:uid="{00000000-0005-0000-0000-0000CD5B0000}"/>
    <cellStyle name="Input 38 2 3" xfId="41666" xr:uid="{00000000-0005-0000-0000-0000CE5B0000}"/>
    <cellStyle name="Input 38 2 3 2" xfId="41667" xr:uid="{00000000-0005-0000-0000-0000CF5B0000}"/>
    <cellStyle name="Input 38 2 3 2 2" xfId="41668" xr:uid="{00000000-0005-0000-0000-0000D05B0000}"/>
    <cellStyle name="Input 38 2 3 2 2 2" xfId="41669" xr:uid="{00000000-0005-0000-0000-0000D15B0000}"/>
    <cellStyle name="Input 38 2 3 2 2 2 2" xfId="41670" xr:uid="{00000000-0005-0000-0000-0000D25B0000}"/>
    <cellStyle name="Input 38 2 3 2 2 3" xfId="41671" xr:uid="{00000000-0005-0000-0000-0000D35B0000}"/>
    <cellStyle name="Input 38 2 3 2 3" xfId="41672" xr:uid="{00000000-0005-0000-0000-0000D45B0000}"/>
    <cellStyle name="Input 38 2 3 2 3 2" xfId="41673" xr:uid="{00000000-0005-0000-0000-0000D55B0000}"/>
    <cellStyle name="Input 38 2 3 2 4" xfId="41674" xr:uid="{00000000-0005-0000-0000-0000D65B0000}"/>
    <cellStyle name="Input 38 2 3 3" xfId="41675" xr:uid="{00000000-0005-0000-0000-0000D75B0000}"/>
    <cellStyle name="Input 38 2 3 3 2" xfId="41676" xr:uid="{00000000-0005-0000-0000-0000D85B0000}"/>
    <cellStyle name="Input 38 2 3 3 2 2" xfId="41677" xr:uid="{00000000-0005-0000-0000-0000D95B0000}"/>
    <cellStyle name="Input 38 2 3 3 3" xfId="41678" xr:uid="{00000000-0005-0000-0000-0000DA5B0000}"/>
    <cellStyle name="Input 38 2 3 4" xfId="41679" xr:uid="{00000000-0005-0000-0000-0000DB5B0000}"/>
    <cellStyle name="Input 38 2 4" xfId="41680" xr:uid="{00000000-0005-0000-0000-0000DC5B0000}"/>
    <cellStyle name="Input 38 2 4 2" xfId="41681" xr:uid="{00000000-0005-0000-0000-0000DD5B0000}"/>
    <cellStyle name="Input 38 2 4 2 2" xfId="41682" xr:uid="{00000000-0005-0000-0000-0000DE5B0000}"/>
    <cellStyle name="Input 38 2 4 2 2 2" xfId="41683" xr:uid="{00000000-0005-0000-0000-0000DF5B0000}"/>
    <cellStyle name="Input 38 2 4 2 3" xfId="41684" xr:uid="{00000000-0005-0000-0000-0000E05B0000}"/>
    <cellStyle name="Input 38 2 4 3" xfId="41685" xr:uid="{00000000-0005-0000-0000-0000E15B0000}"/>
    <cellStyle name="Input 38 2 4 3 2" xfId="41686" xr:uid="{00000000-0005-0000-0000-0000E25B0000}"/>
    <cellStyle name="Input 38 2 4 4" xfId="41687" xr:uid="{00000000-0005-0000-0000-0000E35B0000}"/>
    <cellStyle name="Input 38 2 5" xfId="41688" xr:uid="{00000000-0005-0000-0000-0000E45B0000}"/>
    <cellStyle name="Input 38 2 5 2" xfId="41689" xr:uid="{00000000-0005-0000-0000-0000E55B0000}"/>
    <cellStyle name="Input 38 2 5 2 2" xfId="41690" xr:uid="{00000000-0005-0000-0000-0000E65B0000}"/>
    <cellStyle name="Input 38 2 5 3" xfId="41691" xr:uid="{00000000-0005-0000-0000-0000E75B0000}"/>
    <cellStyle name="Input 38 2 6" xfId="41692" xr:uid="{00000000-0005-0000-0000-0000E85B0000}"/>
    <cellStyle name="Input 38 3" xfId="7649" xr:uid="{00000000-0005-0000-0000-0000E95B0000}"/>
    <cellStyle name="Input 38 3 2" xfId="41693" xr:uid="{00000000-0005-0000-0000-0000EA5B0000}"/>
    <cellStyle name="Input 38 3 2 2" xfId="41694" xr:uid="{00000000-0005-0000-0000-0000EB5B0000}"/>
    <cellStyle name="Input 38 3 2 2 2" xfId="41695" xr:uid="{00000000-0005-0000-0000-0000EC5B0000}"/>
    <cellStyle name="Input 38 3 2 2 2 2" xfId="41696" xr:uid="{00000000-0005-0000-0000-0000ED5B0000}"/>
    <cellStyle name="Input 38 3 2 2 2 2 2" xfId="41697" xr:uid="{00000000-0005-0000-0000-0000EE5B0000}"/>
    <cellStyle name="Input 38 3 2 2 2 3" xfId="41698" xr:uid="{00000000-0005-0000-0000-0000EF5B0000}"/>
    <cellStyle name="Input 38 3 2 2 3" xfId="41699" xr:uid="{00000000-0005-0000-0000-0000F05B0000}"/>
    <cellStyle name="Input 38 3 2 2 3 2" xfId="41700" xr:uid="{00000000-0005-0000-0000-0000F15B0000}"/>
    <cellStyle name="Input 38 3 2 2 4" xfId="41701" xr:uid="{00000000-0005-0000-0000-0000F25B0000}"/>
    <cellStyle name="Input 38 3 2 3" xfId="41702" xr:uid="{00000000-0005-0000-0000-0000F35B0000}"/>
    <cellStyle name="Input 38 3 2 3 2" xfId="41703" xr:uid="{00000000-0005-0000-0000-0000F45B0000}"/>
    <cellStyle name="Input 38 3 2 3 2 2" xfId="41704" xr:uid="{00000000-0005-0000-0000-0000F55B0000}"/>
    <cellStyle name="Input 38 3 2 3 3" xfId="41705" xr:uid="{00000000-0005-0000-0000-0000F65B0000}"/>
    <cellStyle name="Input 38 3 2 4" xfId="41706" xr:uid="{00000000-0005-0000-0000-0000F75B0000}"/>
    <cellStyle name="Input 38 3 3" xfId="41707" xr:uid="{00000000-0005-0000-0000-0000F85B0000}"/>
    <cellStyle name="Input 38 3 3 2" xfId="41708" xr:uid="{00000000-0005-0000-0000-0000F95B0000}"/>
    <cellStyle name="Input 38 3 3 2 2" xfId="41709" xr:uid="{00000000-0005-0000-0000-0000FA5B0000}"/>
    <cellStyle name="Input 38 3 3 2 2 2" xfId="41710" xr:uid="{00000000-0005-0000-0000-0000FB5B0000}"/>
    <cellStyle name="Input 38 3 3 2 3" xfId="41711" xr:uid="{00000000-0005-0000-0000-0000FC5B0000}"/>
    <cellStyle name="Input 38 3 3 3" xfId="41712" xr:uid="{00000000-0005-0000-0000-0000FD5B0000}"/>
    <cellStyle name="Input 38 3 3 3 2" xfId="41713" xr:uid="{00000000-0005-0000-0000-0000FE5B0000}"/>
    <cellStyle name="Input 38 3 3 4" xfId="41714" xr:uid="{00000000-0005-0000-0000-0000FF5B0000}"/>
    <cellStyle name="Input 38 3 4" xfId="41715" xr:uid="{00000000-0005-0000-0000-0000005C0000}"/>
    <cellStyle name="Input 38 3 4 2" xfId="41716" xr:uid="{00000000-0005-0000-0000-0000015C0000}"/>
    <cellStyle name="Input 38 3 4 2 2" xfId="41717" xr:uid="{00000000-0005-0000-0000-0000025C0000}"/>
    <cellStyle name="Input 38 3 4 3" xfId="41718" xr:uid="{00000000-0005-0000-0000-0000035C0000}"/>
    <cellStyle name="Input 38 3 5" xfId="41719" xr:uid="{00000000-0005-0000-0000-0000045C0000}"/>
    <cellStyle name="Input 38 4" xfId="7650" xr:uid="{00000000-0005-0000-0000-0000055C0000}"/>
    <cellStyle name="Input 38 4 2" xfId="41720" xr:uid="{00000000-0005-0000-0000-0000065C0000}"/>
    <cellStyle name="Input 38 4 2 2" xfId="41721" xr:uid="{00000000-0005-0000-0000-0000075C0000}"/>
    <cellStyle name="Input 38 4 2 2 2" xfId="41722" xr:uid="{00000000-0005-0000-0000-0000085C0000}"/>
    <cellStyle name="Input 38 4 2 2 2 2" xfId="41723" xr:uid="{00000000-0005-0000-0000-0000095C0000}"/>
    <cellStyle name="Input 38 4 2 2 3" xfId="41724" xr:uid="{00000000-0005-0000-0000-00000A5C0000}"/>
    <cellStyle name="Input 38 4 2 3" xfId="41725" xr:uid="{00000000-0005-0000-0000-00000B5C0000}"/>
    <cellStyle name="Input 38 4 2 3 2" xfId="41726" xr:uid="{00000000-0005-0000-0000-00000C5C0000}"/>
    <cellStyle name="Input 38 4 2 4" xfId="41727" xr:uid="{00000000-0005-0000-0000-00000D5C0000}"/>
    <cellStyle name="Input 38 4 3" xfId="41728" xr:uid="{00000000-0005-0000-0000-00000E5C0000}"/>
    <cellStyle name="Input 38 4 3 2" xfId="41729" xr:uid="{00000000-0005-0000-0000-00000F5C0000}"/>
    <cellStyle name="Input 38 4 3 2 2" xfId="41730" xr:uid="{00000000-0005-0000-0000-0000105C0000}"/>
    <cellStyle name="Input 38 4 3 3" xfId="41731" xr:uid="{00000000-0005-0000-0000-0000115C0000}"/>
    <cellStyle name="Input 38 4 4" xfId="41732" xr:uid="{00000000-0005-0000-0000-0000125C0000}"/>
    <cellStyle name="Input 38 5" xfId="41733" xr:uid="{00000000-0005-0000-0000-0000135C0000}"/>
    <cellStyle name="Input 38 5 2" xfId="41734" xr:uid="{00000000-0005-0000-0000-0000145C0000}"/>
    <cellStyle name="Input 38 5 2 2" xfId="41735" xr:uid="{00000000-0005-0000-0000-0000155C0000}"/>
    <cellStyle name="Input 38 5 2 2 2" xfId="41736" xr:uid="{00000000-0005-0000-0000-0000165C0000}"/>
    <cellStyle name="Input 38 5 2 3" xfId="41737" xr:uid="{00000000-0005-0000-0000-0000175C0000}"/>
    <cellStyle name="Input 38 5 3" xfId="41738" xr:uid="{00000000-0005-0000-0000-0000185C0000}"/>
    <cellStyle name="Input 38 5 3 2" xfId="41739" xr:uid="{00000000-0005-0000-0000-0000195C0000}"/>
    <cellStyle name="Input 38 5 4" xfId="41740" xr:uid="{00000000-0005-0000-0000-00001A5C0000}"/>
    <cellStyle name="Input 38 6" xfId="41741" xr:uid="{00000000-0005-0000-0000-00001B5C0000}"/>
    <cellStyle name="Input 38 6 2" xfId="41742" xr:uid="{00000000-0005-0000-0000-00001C5C0000}"/>
    <cellStyle name="Input 38 6 2 2" xfId="41743" xr:uid="{00000000-0005-0000-0000-00001D5C0000}"/>
    <cellStyle name="Input 38 6 3" xfId="41744" xr:uid="{00000000-0005-0000-0000-00001E5C0000}"/>
    <cellStyle name="Input 38 7" xfId="41745" xr:uid="{00000000-0005-0000-0000-00001F5C0000}"/>
    <cellStyle name="Input 39" xfId="7651" xr:uid="{00000000-0005-0000-0000-0000205C0000}"/>
    <cellStyle name="Input 39 2" xfId="7652" xr:uid="{00000000-0005-0000-0000-0000215C0000}"/>
    <cellStyle name="Input 39 2 2" xfId="7653" xr:uid="{00000000-0005-0000-0000-0000225C0000}"/>
    <cellStyle name="Input 39 2 2 2" xfId="41746" xr:uid="{00000000-0005-0000-0000-0000235C0000}"/>
    <cellStyle name="Input 39 2 2 2 2" xfId="41747" xr:uid="{00000000-0005-0000-0000-0000245C0000}"/>
    <cellStyle name="Input 39 2 2 2 2 2" xfId="41748" xr:uid="{00000000-0005-0000-0000-0000255C0000}"/>
    <cellStyle name="Input 39 2 2 2 2 2 2" xfId="41749" xr:uid="{00000000-0005-0000-0000-0000265C0000}"/>
    <cellStyle name="Input 39 2 2 2 2 2 2 2" xfId="41750" xr:uid="{00000000-0005-0000-0000-0000275C0000}"/>
    <cellStyle name="Input 39 2 2 2 2 2 3" xfId="41751" xr:uid="{00000000-0005-0000-0000-0000285C0000}"/>
    <cellStyle name="Input 39 2 2 2 2 3" xfId="41752" xr:uid="{00000000-0005-0000-0000-0000295C0000}"/>
    <cellStyle name="Input 39 2 2 2 2 3 2" xfId="41753" xr:uid="{00000000-0005-0000-0000-00002A5C0000}"/>
    <cellStyle name="Input 39 2 2 2 2 4" xfId="41754" xr:uid="{00000000-0005-0000-0000-00002B5C0000}"/>
    <cellStyle name="Input 39 2 2 2 3" xfId="41755" xr:uid="{00000000-0005-0000-0000-00002C5C0000}"/>
    <cellStyle name="Input 39 2 2 2 3 2" xfId="41756" xr:uid="{00000000-0005-0000-0000-00002D5C0000}"/>
    <cellStyle name="Input 39 2 2 2 3 2 2" xfId="41757" xr:uid="{00000000-0005-0000-0000-00002E5C0000}"/>
    <cellStyle name="Input 39 2 2 2 3 3" xfId="41758" xr:uid="{00000000-0005-0000-0000-00002F5C0000}"/>
    <cellStyle name="Input 39 2 2 2 4" xfId="41759" xr:uid="{00000000-0005-0000-0000-0000305C0000}"/>
    <cellStyle name="Input 39 2 2 3" xfId="41760" xr:uid="{00000000-0005-0000-0000-0000315C0000}"/>
    <cellStyle name="Input 39 2 2 3 2" xfId="41761" xr:uid="{00000000-0005-0000-0000-0000325C0000}"/>
    <cellStyle name="Input 39 2 2 3 2 2" xfId="41762" xr:uid="{00000000-0005-0000-0000-0000335C0000}"/>
    <cellStyle name="Input 39 2 2 3 2 2 2" xfId="41763" xr:uid="{00000000-0005-0000-0000-0000345C0000}"/>
    <cellStyle name="Input 39 2 2 3 2 3" xfId="41764" xr:uid="{00000000-0005-0000-0000-0000355C0000}"/>
    <cellStyle name="Input 39 2 2 3 3" xfId="41765" xr:uid="{00000000-0005-0000-0000-0000365C0000}"/>
    <cellStyle name="Input 39 2 2 3 3 2" xfId="41766" xr:uid="{00000000-0005-0000-0000-0000375C0000}"/>
    <cellStyle name="Input 39 2 2 3 4" xfId="41767" xr:uid="{00000000-0005-0000-0000-0000385C0000}"/>
    <cellStyle name="Input 39 2 2 4" xfId="41768" xr:uid="{00000000-0005-0000-0000-0000395C0000}"/>
    <cellStyle name="Input 39 2 2 4 2" xfId="41769" xr:uid="{00000000-0005-0000-0000-00003A5C0000}"/>
    <cellStyle name="Input 39 2 2 4 2 2" xfId="41770" xr:uid="{00000000-0005-0000-0000-00003B5C0000}"/>
    <cellStyle name="Input 39 2 2 4 3" xfId="41771" xr:uid="{00000000-0005-0000-0000-00003C5C0000}"/>
    <cellStyle name="Input 39 2 2 5" xfId="41772" xr:uid="{00000000-0005-0000-0000-00003D5C0000}"/>
    <cellStyle name="Input 39 2 3" xfId="41773" xr:uid="{00000000-0005-0000-0000-00003E5C0000}"/>
    <cellStyle name="Input 39 2 3 2" xfId="41774" xr:uid="{00000000-0005-0000-0000-00003F5C0000}"/>
    <cellStyle name="Input 39 2 3 2 2" xfId="41775" xr:uid="{00000000-0005-0000-0000-0000405C0000}"/>
    <cellStyle name="Input 39 2 3 2 2 2" xfId="41776" xr:uid="{00000000-0005-0000-0000-0000415C0000}"/>
    <cellStyle name="Input 39 2 3 2 2 2 2" xfId="41777" xr:uid="{00000000-0005-0000-0000-0000425C0000}"/>
    <cellStyle name="Input 39 2 3 2 2 3" xfId="41778" xr:uid="{00000000-0005-0000-0000-0000435C0000}"/>
    <cellStyle name="Input 39 2 3 2 3" xfId="41779" xr:uid="{00000000-0005-0000-0000-0000445C0000}"/>
    <cellStyle name="Input 39 2 3 2 3 2" xfId="41780" xr:uid="{00000000-0005-0000-0000-0000455C0000}"/>
    <cellStyle name="Input 39 2 3 2 4" xfId="41781" xr:uid="{00000000-0005-0000-0000-0000465C0000}"/>
    <cellStyle name="Input 39 2 3 3" xfId="41782" xr:uid="{00000000-0005-0000-0000-0000475C0000}"/>
    <cellStyle name="Input 39 2 3 3 2" xfId="41783" xr:uid="{00000000-0005-0000-0000-0000485C0000}"/>
    <cellStyle name="Input 39 2 3 3 2 2" xfId="41784" xr:uid="{00000000-0005-0000-0000-0000495C0000}"/>
    <cellStyle name="Input 39 2 3 3 3" xfId="41785" xr:uid="{00000000-0005-0000-0000-00004A5C0000}"/>
    <cellStyle name="Input 39 2 3 4" xfId="41786" xr:uid="{00000000-0005-0000-0000-00004B5C0000}"/>
    <cellStyle name="Input 39 2 4" xfId="41787" xr:uid="{00000000-0005-0000-0000-00004C5C0000}"/>
    <cellStyle name="Input 39 2 4 2" xfId="41788" xr:uid="{00000000-0005-0000-0000-00004D5C0000}"/>
    <cellStyle name="Input 39 2 4 2 2" xfId="41789" xr:uid="{00000000-0005-0000-0000-00004E5C0000}"/>
    <cellStyle name="Input 39 2 4 2 2 2" xfId="41790" xr:uid="{00000000-0005-0000-0000-00004F5C0000}"/>
    <cellStyle name="Input 39 2 4 2 3" xfId="41791" xr:uid="{00000000-0005-0000-0000-0000505C0000}"/>
    <cellStyle name="Input 39 2 4 3" xfId="41792" xr:uid="{00000000-0005-0000-0000-0000515C0000}"/>
    <cellStyle name="Input 39 2 4 3 2" xfId="41793" xr:uid="{00000000-0005-0000-0000-0000525C0000}"/>
    <cellStyle name="Input 39 2 4 4" xfId="41794" xr:uid="{00000000-0005-0000-0000-0000535C0000}"/>
    <cellStyle name="Input 39 2 5" xfId="41795" xr:uid="{00000000-0005-0000-0000-0000545C0000}"/>
    <cellStyle name="Input 39 2 5 2" xfId="41796" xr:uid="{00000000-0005-0000-0000-0000555C0000}"/>
    <cellStyle name="Input 39 2 5 2 2" xfId="41797" xr:uid="{00000000-0005-0000-0000-0000565C0000}"/>
    <cellStyle name="Input 39 2 5 3" xfId="41798" xr:uid="{00000000-0005-0000-0000-0000575C0000}"/>
    <cellStyle name="Input 39 2 6" xfId="41799" xr:uid="{00000000-0005-0000-0000-0000585C0000}"/>
    <cellStyle name="Input 39 3" xfId="7654" xr:uid="{00000000-0005-0000-0000-0000595C0000}"/>
    <cellStyle name="Input 39 3 2" xfId="41800" xr:uid="{00000000-0005-0000-0000-00005A5C0000}"/>
    <cellStyle name="Input 39 3 2 2" xfId="41801" xr:uid="{00000000-0005-0000-0000-00005B5C0000}"/>
    <cellStyle name="Input 39 3 2 2 2" xfId="41802" xr:uid="{00000000-0005-0000-0000-00005C5C0000}"/>
    <cellStyle name="Input 39 3 2 2 2 2" xfId="41803" xr:uid="{00000000-0005-0000-0000-00005D5C0000}"/>
    <cellStyle name="Input 39 3 2 2 2 2 2" xfId="41804" xr:uid="{00000000-0005-0000-0000-00005E5C0000}"/>
    <cellStyle name="Input 39 3 2 2 2 3" xfId="41805" xr:uid="{00000000-0005-0000-0000-00005F5C0000}"/>
    <cellStyle name="Input 39 3 2 2 3" xfId="41806" xr:uid="{00000000-0005-0000-0000-0000605C0000}"/>
    <cellStyle name="Input 39 3 2 2 3 2" xfId="41807" xr:uid="{00000000-0005-0000-0000-0000615C0000}"/>
    <cellStyle name="Input 39 3 2 2 4" xfId="41808" xr:uid="{00000000-0005-0000-0000-0000625C0000}"/>
    <cellStyle name="Input 39 3 2 3" xfId="41809" xr:uid="{00000000-0005-0000-0000-0000635C0000}"/>
    <cellStyle name="Input 39 3 2 3 2" xfId="41810" xr:uid="{00000000-0005-0000-0000-0000645C0000}"/>
    <cellStyle name="Input 39 3 2 3 2 2" xfId="41811" xr:uid="{00000000-0005-0000-0000-0000655C0000}"/>
    <cellStyle name="Input 39 3 2 3 3" xfId="41812" xr:uid="{00000000-0005-0000-0000-0000665C0000}"/>
    <cellStyle name="Input 39 3 2 4" xfId="41813" xr:uid="{00000000-0005-0000-0000-0000675C0000}"/>
    <cellStyle name="Input 39 3 3" xfId="41814" xr:uid="{00000000-0005-0000-0000-0000685C0000}"/>
    <cellStyle name="Input 39 3 3 2" xfId="41815" xr:uid="{00000000-0005-0000-0000-0000695C0000}"/>
    <cellStyle name="Input 39 3 3 2 2" xfId="41816" xr:uid="{00000000-0005-0000-0000-00006A5C0000}"/>
    <cellStyle name="Input 39 3 3 2 2 2" xfId="41817" xr:uid="{00000000-0005-0000-0000-00006B5C0000}"/>
    <cellStyle name="Input 39 3 3 2 3" xfId="41818" xr:uid="{00000000-0005-0000-0000-00006C5C0000}"/>
    <cellStyle name="Input 39 3 3 3" xfId="41819" xr:uid="{00000000-0005-0000-0000-00006D5C0000}"/>
    <cellStyle name="Input 39 3 3 3 2" xfId="41820" xr:uid="{00000000-0005-0000-0000-00006E5C0000}"/>
    <cellStyle name="Input 39 3 3 4" xfId="41821" xr:uid="{00000000-0005-0000-0000-00006F5C0000}"/>
    <cellStyle name="Input 39 3 4" xfId="41822" xr:uid="{00000000-0005-0000-0000-0000705C0000}"/>
    <cellStyle name="Input 39 3 4 2" xfId="41823" xr:uid="{00000000-0005-0000-0000-0000715C0000}"/>
    <cellStyle name="Input 39 3 4 2 2" xfId="41824" xr:uid="{00000000-0005-0000-0000-0000725C0000}"/>
    <cellStyle name="Input 39 3 4 3" xfId="41825" xr:uid="{00000000-0005-0000-0000-0000735C0000}"/>
    <cellStyle name="Input 39 3 5" xfId="41826" xr:uid="{00000000-0005-0000-0000-0000745C0000}"/>
    <cellStyle name="Input 39 4" xfId="7655" xr:uid="{00000000-0005-0000-0000-0000755C0000}"/>
    <cellStyle name="Input 39 4 2" xfId="41827" xr:uid="{00000000-0005-0000-0000-0000765C0000}"/>
    <cellStyle name="Input 39 4 2 2" xfId="41828" xr:uid="{00000000-0005-0000-0000-0000775C0000}"/>
    <cellStyle name="Input 39 4 2 2 2" xfId="41829" xr:uid="{00000000-0005-0000-0000-0000785C0000}"/>
    <cellStyle name="Input 39 4 2 2 2 2" xfId="41830" xr:uid="{00000000-0005-0000-0000-0000795C0000}"/>
    <cellStyle name="Input 39 4 2 2 3" xfId="41831" xr:uid="{00000000-0005-0000-0000-00007A5C0000}"/>
    <cellStyle name="Input 39 4 2 3" xfId="41832" xr:uid="{00000000-0005-0000-0000-00007B5C0000}"/>
    <cellStyle name="Input 39 4 2 3 2" xfId="41833" xr:uid="{00000000-0005-0000-0000-00007C5C0000}"/>
    <cellStyle name="Input 39 4 2 4" xfId="41834" xr:uid="{00000000-0005-0000-0000-00007D5C0000}"/>
    <cellStyle name="Input 39 4 3" xfId="41835" xr:uid="{00000000-0005-0000-0000-00007E5C0000}"/>
    <cellStyle name="Input 39 4 3 2" xfId="41836" xr:uid="{00000000-0005-0000-0000-00007F5C0000}"/>
    <cellStyle name="Input 39 4 3 2 2" xfId="41837" xr:uid="{00000000-0005-0000-0000-0000805C0000}"/>
    <cellStyle name="Input 39 4 3 3" xfId="41838" xr:uid="{00000000-0005-0000-0000-0000815C0000}"/>
    <cellStyle name="Input 39 4 4" xfId="41839" xr:uid="{00000000-0005-0000-0000-0000825C0000}"/>
    <cellStyle name="Input 39 5" xfId="41840" xr:uid="{00000000-0005-0000-0000-0000835C0000}"/>
    <cellStyle name="Input 39 5 2" xfId="41841" xr:uid="{00000000-0005-0000-0000-0000845C0000}"/>
    <cellStyle name="Input 39 5 2 2" xfId="41842" xr:uid="{00000000-0005-0000-0000-0000855C0000}"/>
    <cellStyle name="Input 39 5 2 2 2" xfId="41843" xr:uid="{00000000-0005-0000-0000-0000865C0000}"/>
    <cellStyle name="Input 39 5 2 3" xfId="41844" xr:uid="{00000000-0005-0000-0000-0000875C0000}"/>
    <cellStyle name="Input 39 5 3" xfId="41845" xr:uid="{00000000-0005-0000-0000-0000885C0000}"/>
    <cellStyle name="Input 39 5 3 2" xfId="41846" xr:uid="{00000000-0005-0000-0000-0000895C0000}"/>
    <cellStyle name="Input 39 5 4" xfId="41847" xr:uid="{00000000-0005-0000-0000-00008A5C0000}"/>
    <cellStyle name="Input 39 6" xfId="41848" xr:uid="{00000000-0005-0000-0000-00008B5C0000}"/>
    <cellStyle name="Input 39 6 2" xfId="41849" xr:uid="{00000000-0005-0000-0000-00008C5C0000}"/>
    <cellStyle name="Input 39 6 2 2" xfId="41850" xr:uid="{00000000-0005-0000-0000-00008D5C0000}"/>
    <cellStyle name="Input 39 6 3" xfId="41851" xr:uid="{00000000-0005-0000-0000-00008E5C0000}"/>
    <cellStyle name="Input 39 7" xfId="41852" xr:uid="{00000000-0005-0000-0000-00008F5C0000}"/>
    <cellStyle name="Input 4" xfId="7656" xr:uid="{00000000-0005-0000-0000-0000905C0000}"/>
    <cellStyle name="Input 4 2" xfId="7657" xr:uid="{00000000-0005-0000-0000-0000915C0000}"/>
    <cellStyle name="Input 4 2 2" xfId="7658" xr:uid="{00000000-0005-0000-0000-0000925C0000}"/>
    <cellStyle name="Input 4 2 2 2" xfId="41853" xr:uid="{00000000-0005-0000-0000-0000935C0000}"/>
    <cellStyle name="Input 4 2 2 2 2" xfId="41854" xr:uid="{00000000-0005-0000-0000-0000945C0000}"/>
    <cellStyle name="Input 4 2 2 2 2 2" xfId="41855" xr:uid="{00000000-0005-0000-0000-0000955C0000}"/>
    <cellStyle name="Input 4 2 2 2 2 2 2" xfId="41856" xr:uid="{00000000-0005-0000-0000-0000965C0000}"/>
    <cellStyle name="Input 4 2 2 2 2 2 2 2" xfId="41857" xr:uid="{00000000-0005-0000-0000-0000975C0000}"/>
    <cellStyle name="Input 4 2 2 2 2 2 2 2 2" xfId="41858" xr:uid="{00000000-0005-0000-0000-0000985C0000}"/>
    <cellStyle name="Input 4 2 2 2 2 2 2 2 2 2" xfId="41859" xr:uid="{00000000-0005-0000-0000-0000995C0000}"/>
    <cellStyle name="Input 4 2 2 2 2 2 2 2 3" xfId="41860" xr:uid="{00000000-0005-0000-0000-00009A5C0000}"/>
    <cellStyle name="Input 4 2 2 2 2 2 2 3" xfId="41861" xr:uid="{00000000-0005-0000-0000-00009B5C0000}"/>
    <cellStyle name="Input 4 2 2 2 2 2 2 3 2" xfId="41862" xr:uid="{00000000-0005-0000-0000-00009C5C0000}"/>
    <cellStyle name="Input 4 2 2 2 2 2 2 4" xfId="41863" xr:uid="{00000000-0005-0000-0000-00009D5C0000}"/>
    <cellStyle name="Input 4 2 2 2 2 2 3" xfId="41864" xr:uid="{00000000-0005-0000-0000-00009E5C0000}"/>
    <cellStyle name="Input 4 2 2 2 2 2 3 2" xfId="41865" xr:uid="{00000000-0005-0000-0000-00009F5C0000}"/>
    <cellStyle name="Input 4 2 2 2 2 2 3 2 2" xfId="41866" xr:uid="{00000000-0005-0000-0000-0000A05C0000}"/>
    <cellStyle name="Input 4 2 2 2 2 2 3 3" xfId="41867" xr:uid="{00000000-0005-0000-0000-0000A15C0000}"/>
    <cellStyle name="Input 4 2 2 2 2 2 4" xfId="41868" xr:uid="{00000000-0005-0000-0000-0000A25C0000}"/>
    <cellStyle name="Input 4 2 2 2 2 3" xfId="41869" xr:uid="{00000000-0005-0000-0000-0000A35C0000}"/>
    <cellStyle name="Input 4 2 2 2 2 3 2" xfId="41870" xr:uid="{00000000-0005-0000-0000-0000A45C0000}"/>
    <cellStyle name="Input 4 2 2 2 2 3 2 2" xfId="41871" xr:uid="{00000000-0005-0000-0000-0000A55C0000}"/>
    <cellStyle name="Input 4 2 2 2 2 3 2 2 2" xfId="41872" xr:uid="{00000000-0005-0000-0000-0000A65C0000}"/>
    <cellStyle name="Input 4 2 2 2 2 3 2 3" xfId="41873" xr:uid="{00000000-0005-0000-0000-0000A75C0000}"/>
    <cellStyle name="Input 4 2 2 2 2 3 3" xfId="41874" xr:uid="{00000000-0005-0000-0000-0000A85C0000}"/>
    <cellStyle name="Input 4 2 2 2 2 3 3 2" xfId="41875" xr:uid="{00000000-0005-0000-0000-0000A95C0000}"/>
    <cellStyle name="Input 4 2 2 2 2 3 4" xfId="41876" xr:uid="{00000000-0005-0000-0000-0000AA5C0000}"/>
    <cellStyle name="Input 4 2 2 2 2 4" xfId="41877" xr:uid="{00000000-0005-0000-0000-0000AB5C0000}"/>
    <cellStyle name="Input 4 2 2 2 2 4 2" xfId="41878" xr:uid="{00000000-0005-0000-0000-0000AC5C0000}"/>
    <cellStyle name="Input 4 2 2 2 2 4 2 2" xfId="41879" xr:uid="{00000000-0005-0000-0000-0000AD5C0000}"/>
    <cellStyle name="Input 4 2 2 2 2 4 3" xfId="41880" xr:uid="{00000000-0005-0000-0000-0000AE5C0000}"/>
    <cellStyle name="Input 4 2 2 2 2 5" xfId="41881" xr:uid="{00000000-0005-0000-0000-0000AF5C0000}"/>
    <cellStyle name="Input 4 2 2 2 3" xfId="41882" xr:uid="{00000000-0005-0000-0000-0000B05C0000}"/>
    <cellStyle name="Input 4 2 2 2 3 2" xfId="41883" xr:uid="{00000000-0005-0000-0000-0000B15C0000}"/>
    <cellStyle name="Input 4 2 2 2 3 2 2" xfId="41884" xr:uid="{00000000-0005-0000-0000-0000B25C0000}"/>
    <cellStyle name="Input 4 2 2 2 3 2 2 2" xfId="41885" xr:uid="{00000000-0005-0000-0000-0000B35C0000}"/>
    <cellStyle name="Input 4 2 2 2 3 2 2 2 2" xfId="41886" xr:uid="{00000000-0005-0000-0000-0000B45C0000}"/>
    <cellStyle name="Input 4 2 2 2 3 2 2 3" xfId="41887" xr:uid="{00000000-0005-0000-0000-0000B55C0000}"/>
    <cellStyle name="Input 4 2 2 2 3 2 3" xfId="41888" xr:uid="{00000000-0005-0000-0000-0000B65C0000}"/>
    <cellStyle name="Input 4 2 2 2 3 2 3 2" xfId="41889" xr:uid="{00000000-0005-0000-0000-0000B75C0000}"/>
    <cellStyle name="Input 4 2 2 2 3 2 4" xfId="41890" xr:uid="{00000000-0005-0000-0000-0000B85C0000}"/>
    <cellStyle name="Input 4 2 2 2 3 3" xfId="41891" xr:uid="{00000000-0005-0000-0000-0000B95C0000}"/>
    <cellStyle name="Input 4 2 2 2 3 3 2" xfId="41892" xr:uid="{00000000-0005-0000-0000-0000BA5C0000}"/>
    <cellStyle name="Input 4 2 2 2 3 3 2 2" xfId="41893" xr:uid="{00000000-0005-0000-0000-0000BB5C0000}"/>
    <cellStyle name="Input 4 2 2 2 3 3 3" xfId="41894" xr:uid="{00000000-0005-0000-0000-0000BC5C0000}"/>
    <cellStyle name="Input 4 2 2 2 3 4" xfId="41895" xr:uid="{00000000-0005-0000-0000-0000BD5C0000}"/>
    <cellStyle name="Input 4 2 2 2 4" xfId="41896" xr:uid="{00000000-0005-0000-0000-0000BE5C0000}"/>
    <cellStyle name="Input 4 2 2 2 4 2" xfId="41897" xr:uid="{00000000-0005-0000-0000-0000BF5C0000}"/>
    <cellStyle name="Input 4 2 2 2 4 2 2" xfId="41898" xr:uid="{00000000-0005-0000-0000-0000C05C0000}"/>
    <cellStyle name="Input 4 2 2 2 4 2 2 2" xfId="41899" xr:uid="{00000000-0005-0000-0000-0000C15C0000}"/>
    <cellStyle name="Input 4 2 2 2 4 2 3" xfId="41900" xr:uid="{00000000-0005-0000-0000-0000C25C0000}"/>
    <cellStyle name="Input 4 2 2 2 4 3" xfId="41901" xr:uid="{00000000-0005-0000-0000-0000C35C0000}"/>
    <cellStyle name="Input 4 2 2 2 4 3 2" xfId="41902" xr:uid="{00000000-0005-0000-0000-0000C45C0000}"/>
    <cellStyle name="Input 4 2 2 2 4 4" xfId="41903" xr:uid="{00000000-0005-0000-0000-0000C55C0000}"/>
    <cellStyle name="Input 4 2 2 2 5" xfId="41904" xr:uid="{00000000-0005-0000-0000-0000C65C0000}"/>
    <cellStyle name="Input 4 2 2 2 5 2" xfId="41905" xr:uid="{00000000-0005-0000-0000-0000C75C0000}"/>
    <cellStyle name="Input 4 2 2 2 5 2 2" xfId="41906" xr:uid="{00000000-0005-0000-0000-0000C85C0000}"/>
    <cellStyle name="Input 4 2 2 2 5 3" xfId="41907" xr:uid="{00000000-0005-0000-0000-0000C95C0000}"/>
    <cellStyle name="Input 4 2 2 2 6" xfId="41908" xr:uid="{00000000-0005-0000-0000-0000CA5C0000}"/>
    <cellStyle name="Input 4 2 2 3" xfId="41909" xr:uid="{00000000-0005-0000-0000-0000CB5C0000}"/>
    <cellStyle name="Input 4 2 2 3 2" xfId="41910" xr:uid="{00000000-0005-0000-0000-0000CC5C0000}"/>
    <cellStyle name="Input 4 2 2 3 2 2" xfId="41911" xr:uid="{00000000-0005-0000-0000-0000CD5C0000}"/>
    <cellStyle name="Input 4 2 2 3 2 2 2" xfId="41912" xr:uid="{00000000-0005-0000-0000-0000CE5C0000}"/>
    <cellStyle name="Input 4 2 2 3 2 2 2 2" xfId="41913" xr:uid="{00000000-0005-0000-0000-0000CF5C0000}"/>
    <cellStyle name="Input 4 2 2 3 2 2 2 2 2" xfId="41914" xr:uid="{00000000-0005-0000-0000-0000D05C0000}"/>
    <cellStyle name="Input 4 2 2 3 2 2 2 3" xfId="41915" xr:uid="{00000000-0005-0000-0000-0000D15C0000}"/>
    <cellStyle name="Input 4 2 2 3 2 2 3" xfId="41916" xr:uid="{00000000-0005-0000-0000-0000D25C0000}"/>
    <cellStyle name="Input 4 2 2 3 2 2 3 2" xfId="41917" xr:uid="{00000000-0005-0000-0000-0000D35C0000}"/>
    <cellStyle name="Input 4 2 2 3 2 2 4" xfId="41918" xr:uid="{00000000-0005-0000-0000-0000D45C0000}"/>
    <cellStyle name="Input 4 2 2 3 2 3" xfId="41919" xr:uid="{00000000-0005-0000-0000-0000D55C0000}"/>
    <cellStyle name="Input 4 2 2 3 2 3 2" xfId="41920" xr:uid="{00000000-0005-0000-0000-0000D65C0000}"/>
    <cellStyle name="Input 4 2 2 3 2 3 2 2" xfId="41921" xr:uid="{00000000-0005-0000-0000-0000D75C0000}"/>
    <cellStyle name="Input 4 2 2 3 2 3 3" xfId="41922" xr:uid="{00000000-0005-0000-0000-0000D85C0000}"/>
    <cellStyle name="Input 4 2 2 3 2 4" xfId="41923" xr:uid="{00000000-0005-0000-0000-0000D95C0000}"/>
    <cellStyle name="Input 4 2 2 3 3" xfId="41924" xr:uid="{00000000-0005-0000-0000-0000DA5C0000}"/>
    <cellStyle name="Input 4 2 2 3 3 2" xfId="41925" xr:uid="{00000000-0005-0000-0000-0000DB5C0000}"/>
    <cellStyle name="Input 4 2 2 3 3 2 2" xfId="41926" xr:uid="{00000000-0005-0000-0000-0000DC5C0000}"/>
    <cellStyle name="Input 4 2 2 3 3 2 2 2" xfId="41927" xr:uid="{00000000-0005-0000-0000-0000DD5C0000}"/>
    <cellStyle name="Input 4 2 2 3 3 2 3" xfId="41928" xr:uid="{00000000-0005-0000-0000-0000DE5C0000}"/>
    <cellStyle name="Input 4 2 2 3 3 3" xfId="41929" xr:uid="{00000000-0005-0000-0000-0000DF5C0000}"/>
    <cellStyle name="Input 4 2 2 3 3 3 2" xfId="41930" xr:uid="{00000000-0005-0000-0000-0000E05C0000}"/>
    <cellStyle name="Input 4 2 2 3 3 4" xfId="41931" xr:uid="{00000000-0005-0000-0000-0000E15C0000}"/>
    <cellStyle name="Input 4 2 2 3 4" xfId="41932" xr:uid="{00000000-0005-0000-0000-0000E25C0000}"/>
    <cellStyle name="Input 4 2 2 3 4 2" xfId="41933" xr:uid="{00000000-0005-0000-0000-0000E35C0000}"/>
    <cellStyle name="Input 4 2 2 3 4 2 2" xfId="41934" xr:uid="{00000000-0005-0000-0000-0000E45C0000}"/>
    <cellStyle name="Input 4 2 2 3 4 3" xfId="41935" xr:uid="{00000000-0005-0000-0000-0000E55C0000}"/>
    <cellStyle name="Input 4 2 2 3 5" xfId="41936" xr:uid="{00000000-0005-0000-0000-0000E65C0000}"/>
    <cellStyle name="Input 4 2 2 4" xfId="41937" xr:uid="{00000000-0005-0000-0000-0000E75C0000}"/>
    <cellStyle name="Input 4 2 2 4 2" xfId="41938" xr:uid="{00000000-0005-0000-0000-0000E85C0000}"/>
    <cellStyle name="Input 4 2 2 4 2 2" xfId="41939" xr:uid="{00000000-0005-0000-0000-0000E95C0000}"/>
    <cellStyle name="Input 4 2 2 4 2 2 2" xfId="41940" xr:uid="{00000000-0005-0000-0000-0000EA5C0000}"/>
    <cellStyle name="Input 4 2 2 4 2 2 2 2" xfId="41941" xr:uid="{00000000-0005-0000-0000-0000EB5C0000}"/>
    <cellStyle name="Input 4 2 2 4 2 2 3" xfId="41942" xr:uid="{00000000-0005-0000-0000-0000EC5C0000}"/>
    <cellStyle name="Input 4 2 2 4 2 3" xfId="41943" xr:uid="{00000000-0005-0000-0000-0000ED5C0000}"/>
    <cellStyle name="Input 4 2 2 4 2 3 2" xfId="41944" xr:uid="{00000000-0005-0000-0000-0000EE5C0000}"/>
    <cellStyle name="Input 4 2 2 4 2 4" xfId="41945" xr:uid="{00000000-0005-0000-0000-0000EF5C0000}"/>
    <cellStyle name="Input 4 2 2 4 3" xfId="41946" xr:uid="{00000000-0005-0000-0000-0000F05C0000}"/>
    <cellStyle name="Input 4 2 2 4 3 2" xfId="41947" xr:uid="{00000000-0005-0000-0000-0000F15C0000}"/>
    <cellStyle name="Input 4 2 2 4 3 2 2" xfId="41948" xr:uid="{00000000-0005-0000-0000-0000F25C0000}"/>
    <cellStyle name="Input 4 2 2 4 3 3" xfId="41949" xr:uid="{00000000-0005-0000-0000-0000F35C0000}"/>
    <cellStyle name="Input 4 2 2 4 4" xfId="41950" xr:uid="{00000000-0005-0000-0000-0000F45C0000}"/>
    <cellStyle name="Input 4 2 2 5" xfId="41951" xr:uid="{00000000-0005-0000-0000-0000F55C0000}"/>
    <cellStyle name="Input 4 2 2 5 2" xfId="41952" xr:uid="{00000000-0005-0000-0000-0000F65C0000}"/>
    <cellStyle name="Input 4 2 2 5 2 2" xfId="41953" xr:uid="{00000000-0005-0000-0000-0000F75C0000}"/>
    <cellStyle name="Input 4 2 2 5 2 2 2" xfId="41954" xr:uid="{00000000-0005-0000-0000-0000F85C0000}"/>
    <cellStyle name="Input 4 2 2 5 2 3" xfId="41955" xr:uid="{00000000-0005-0000-0000-0000F95C0000}"/>
    <cellStyle name="Input 4 2 2 5 3" xfId="41956" xr:uid="{00000000-0005-0000-0000-0000FA5C0000}"/>
    <cellStyle name="Input 4 2 2 5 3 2" xfId="41957" xr:uid="{00000000-0005-0000-0000-0000FB5C0000}"/>
    <cellStyle name="Input 4 2 2 5 4" xfId="41958" xr:uid="{00000000-0005-0000-0000-0000FC5C0000}"/>
    <cellStyle name="Input 4 2 2 6" xfId="41959" xr:uid="{00000000-0005-0000-0000-0000FD5C0000}"/>
    <cellStyle name="Input 4 2 2 6 2" xfId="41960" xr:uid="{00000000-0005-0000-0000-0000FE5C0000}"/>
    <cellStyle name="Input 4 2 2 6 2 2" xfId="41961" xr:uid="{00000000-0005-0000-0000-0000FF5C0000}"/>
    <cellStyle name="Input 4 2 2 6 3" xfId="41962" xr:uid="{00000000-0005-0000-0000-0000005D0000}"/>
    <cellStyle name="Input 4 2 2 7" xfId="41963" xr:uid="{00000000-0005-0000-0000-0000015D0000}"/>
    <cellStyle name="Input 4 2 3" xfId="7659" xr:uid="{00000000-0005-0000-0000-0000025D0000}"/>
    <cellStyle name="Input 4 2 3 2" xfId="41964" xr:uid="{00000000-0005-0000-0000-0000035D0000}"/>
    <cellStyle name="Input 4 2 3 2 2" xfId="41965" xr:uid="{00000000-0005-0000-0000-0000045D0000}"/>
    <cellStyle name="Input 4 2 3 2 2 2" xfId="41966" xr:uid="{00000000-0005-0000-0000-0000055D0000}"/>
    <cellStyle name="Input 4 2 3 2 2 2 2" xfId="41967" xr:uid="{00000000-0005-0000-0000-0000065D0000}"/>
    <cellStyle name="Input 4 2 3 2 2 3" xfId="41968" xr:uid="{00000000-0005-0000-0000-0000075D0000}"/>
    <cellStyle name="Input 4 2 3 2 3" xfId="41969" xr:uid="{00000000-0005-0000-0000-0000085D0000}"/>
    <cellStyle name="Input 4 2 3 2 3 2" xfId="41970" xr:uid="{00000000-0005-0000-0000-0000095D0000}"/>
    <cellStyle name="Input 4 2 3 2 4" xfId="41971" xr:uid="{00000000-0005-0000-0000-00000A5D0000}"/>
    <cellStyle name="Input 4 2 3 3" xfId="41972" xr:uid="{00000000-0005-0000-0000-00000B5D0000}"/>
    <cellStyle name="Input 4 2 3 3 2" xfId="41973" xr:uid="{00000000-0005-0000-0000-00000C5D0000}"/>
    <cellStyle name="Input 4 2 3 3 2 2" xfId="41974" xr:uid="{00000000-0005-0000-0000-00000D5D0000}"/>
    <cellStyle name="Input 4 2 3 3 3" xfId="41975" xr:uid="{00000000-0005-0000-0000-00000E5D0000}"/>
    <cellStyle name="Input 4 2 3 4" xfId="41976" xr:uid="{00000000-0005-0000-0000-00000F5D0000}"/>
    <cellStyle name="Input 4 2 4" xfId="41977" xr:uid="{00000000-0005-0000-0000-0000105D0000}"/>
    <cellStyle name="Input 4 2 4 2" xfId="41978" xr:uid="{00000000-0005-0000-0000-0000115D0000}"/>
    <cellStyle name="Input 4 2 4 2 2" xfId="41979" xr:uid="{00000000-0005-0000-0000-0000125D0000}"/>
    <cellStyle name="Input 4 2 4 2 2 2" xfId="41980" xr:uid="{00000000-0005-0000-0000-0000135D0000}"/>
    <cellStyle name="Input 4 2 4 2 3" xfId="41981" xr:uid="{00000000-0005-0000-0000-0000145D0000}"/>
    <cellStyle name="Input 4 2 4 3" xfId="41982" xr:uid="{00000000-0005-0000-0000-0000155D0000}"/>
    <cellStyle name="Input 4 2 4 3 2" xfId="41983" xr:uid="{00000000-0005-0000-0000-0000165D0000}"/>
    <cellStyle name="Input 4 2 4 4" xfId="41984" xr:uid="{00000000-0005-0000-0000-0000175D0000}"/>
    <cellStyle name="Input 4 2 5" xfId="41985" xr:uid="{00000000-0005-0000-0000-0000185D0000}"/>
    <cellStyle name="Input 4 2 5 2" xfId="41986" xr:uid="{00000000-0005-0000-0000-0000195D0000}"/>
    <cellStyle name="Input 4 2 5 2 2" xfId="41987" xr:uid="{00000000-0005-0000-0000-00001A5D0000}"/>
    <cellStyle name="Input 4 2 5 3" xfId="41988" xr:uid="{00000000-0005-0000-0000-00001B5D0000}"/>
    <cellStyle name="Input 4 2 6" xfId="41989" xr:uid="{00000000-0005-0000-0000-00001C5D0000}"/>
    <cellStyle name="Input 4 2 7" xfId="41990" xr:uid="{00000000-0005-0000-0000-00001D5D0000}"/>
    <cellStyle name="Input 4 3" xfId="7660" xr:uid="{00000000-0005-0000-0000-00001E5D0000}"/>
    <cellStyle name="Input 4 3 2" xfId="7661" xr:uid="{00000000-0005-0000-0000-00001F5D0000}"/>
    <cellStyle name="Input 4 3 2 2" xfId="41991" xr:uid="{00000000-0005-0000-0000-0000205D0000}"/>
    <cellStyle name="Input 4 3 2 2 2" xfId="41992" xr:uid="{00000000-0005-0000-0000-0000215D0000}"/>
    <cellStyle name="Input 4 3 2 2 2 2" xfId="41993" xr:uid="{00000000-0005-0000-0000-0000225D0000}"/>
    <cellStyle name="Input 4 3 2 2 3" xfId="41994" xr:uid="{00000000-0005-0000-0000-0000235D0000}"/>
    <cellStyle name="Input 4 3 2 3" xfId="41995" xr:uid="{00000000-0005-0000-0000-0000245D0000}"/>
    <cellStyle name="Input 4 3 2 3 2" xfId="41996" xr:uid="{00000000-0005-0000-0000-0000255D0000}"/>
    <cellStyle name="Input 4 3 2 4" xfId="41997" xr:uid="{00000000-0005-0000-0000-0000265D0000}"/>
    <cellStyle name="Input 4 3 3" xfId="7662" xr:uid="{00000000-0005-0000-0000-0000275D0000}"/>
    <cellStyle name="Input 4 3 3 2" xfId="41998" xr:uid="{00000000-0005-0000-0000-0000285D0000}"/>
    <cellStyle name="Input 4 3 3 2 2" xfId="41999" xr:uid="{00000000-0005-0000-0000-0000295D0000}"/>
    <cellStyle name="Input 4 3 3 3" xfId="42000" xr:uid="{00000000-0005-0000-0000-00002A5D0000}"/>
    <cellStyle name="Input 4 3 4" xfId="42001" xr:uid="{00000000-0005-0000-0000-00002B5D0000}"/>
    <cellStyle name="Input 4 4" xfId="7663" xr:uid="{00000000-0005-0000-0000-00002C5D0000}"/>
    <cellStyle name="Input 4 4 2" xfId="7664" xr:uid="{00000000-0005-0000-0000-00002D5D0000}"/>
    <cellStyle name="Input 4 4 2 2" xfId="42002" xr:uid="{00000000-0005-0000-0000-00002E5D0000}"/>
    <cellStyle name="Input 4 4 2 2 2" xfId="42003" xr:uid="{00000000-0005-0000-0000-00002F5D0000}"/>
    <cellStyle name="Input 4 4 2 3" xfId="42004" xr:uid="{00000000-0005-0000-0000-0000305D0000}"/>
    <cellStyle name="Input 4 4 3" xfId="42005" xr:uid="{00000000-0005-0000-0000-0000315D0000}"/>
    <cellStyle name="Input 4 4 3 2" xfId="42006" xr:uid="{00000000-0005-0000-0000-0000325D0000}"/>
    <cellStyle name="Input 4 4 4" xfId="42007" xr:uid="{00000000-0005-0000-0000-0000335D0000}"/>
    <cellStyle name="Input 4 5" xfId="7665" xr:uid="{00000000-0005-0000-0000-0000345D0000}"/>
    <cellStyle name="Input 4 5 2" xfId="42008" xr:uid="{00000000-0005-0000-0000-0000355D0000}"/>
    <cellStyle name="Input 4 5 2 2" xfId="42009" xr:uid="{00000000-0005-0000-0000-0000365D0000}"/>
    <cellStyle name="Input 4 5 3" xfId="42010" xr:uid="{00000000-0005-0000-0000-0000375D0000}"/>
    <cellStyle name="Input 4 6" xfId="42011" xr:uid="{00000000-0005-0000-0000-0000385D0000}"/>
    <cellStyle name="Input 4 7" xfId="42012" xr:uid="{00000000-0005-0000-0000-0000395D0000}"/>
    <cellStyle name="Input 4 8" xfId="42013" xr:uid="{00000000-0005-0000-0000-00003A5D0000}"/>
    <cellStyle name="Input 40" xfId="7666" xr:uid="{00000000-0005-0000-0000-00003B5D0000}"/>
    <cellStyle name="Input 40 2" xfId="7667" xr:uid="{00000000-0005-0000-0000-00003C5D0000}"/>
    <cellStyle name="Input 40 2 2" xfId="7668" xr:uid="{00000000-0005-0000-0000-00003D5D0000}"/>
    <cellStyle name="Input 40 2 2 2" xfId="42014" xr:uid="{00000000-0005-0000-0000-00003E5D0000}"/>
    <cellStyle name="Input 40 2 2 2 2" xfId="42015" xr:uid="{00000000-0005-0000-0000-00003F5D0000}"/>
    <cellStyle name="Input 40 2 2 2 2 2" xfId="42016" xr:uid="{00000000-0005-0000-0000-0000405D0000}"/>
    <cellStyle name="Input 40 2 2 2 2 2 2" xfId="42017" xr:uid="{00000000-0005-0000-0000-0000415D0000}"/>
    <cellStyle name="Input 40 2 2 2 2 2 2 2" xfId="42018" xr:uid="{00000000-0005-0000-0000-0000425D0000}"/>
    <cellStyle name="Input 40 2 2 2 2 2 3" xfId="42019" xr:uid="{00000000-0005-0000-0000-0000435D0000}"/>
    <cellStyle name="Input 40 2 2 2 2 3" xfId="42020" xr:uid="{00000000-0005-0000-0000-0000445D0000}"/>
    <cellStyle name="Input 40 2 2 2 2 3 2" xfId="42021" xr:uid="{00000000-0005-0000-0000-0000455D0000}"/>
    <cellStyle name="Input 40 2 2 2 2 4" xfId="42022" xr:uid="{00000000-0005-0000-0000-0000465D0000}"/>
    <cellStyle name="Input 40 2 2 2 3" xfId="42023" xr:uid="{00000000-0005-0000-0000-0000475D0000}"/>
    <cellStyle name="Input 40 2 2 2 3 2" xfId="42024" xr:uid="{00000000-0005-0000-0000-0000485D0000}"/>
    <cellStyle name="Input 40 2 2 2 3 2 2" xfId="42025" xr:uid="{00000000-0005-0000-0000-0000495D0000}"/>
    <cellStyle name="Input 40 2 2 2 3 3" xfId="42026" xr:uid="{00000000-0005-0000-0000-00004A5D0000}"/>
    <cellStyle name="Input 40 2 2 2 4" xfId="42027" xr:uid="{00000000-0005-0000-0000-00004B5D0000}"/>
    <cellStyle name="Input 40 2 2 3" xfId="42028" xr:uid="{00000000-0005-0000-0000-00004C5D0000}"/>
    <cellStyle name="Input 40 2 2 3 2" xfId="42029" xr:uid="{00000000-0005-0000-0000-00004D5D0000}"/>
    <cellStyle name="Input 40 2 2 3 2 2" xfId="42030" xr:uid="{00000000-0005-0000-0000-00004E5D0000}"/>
    <cellStyle name="Input 40 2 2 3 2 2 2" xfId="42031" xr:uid="{00000000-0005-0000-0000-00004F5D0000}"/>
    <cellStyle name="Input 40 2 2 3 2 3" xfId="42032" xr:uid="{00000000-0005-0000-0000-0000505D0000}"/>
    <cellStyle name="Input 40 2 2 3 3" xfId="42033" xr:uid="{00000000-0005-0000-0000-0000515D0000}"/>
    <cellStyle name="Input 40 2 2 3 3 2" xfId="42034" xr:uid="{00000000-0005-0000-0000-0000525D0000}"/>
    <cellStyle name="Input 40 2 2 3 4" xfId="42035" xr:uid="{00000000-0005-0000-0000-0000535D0000}"/>
    <cellStyle name="Input 40 2 2 4" xfId="42036" xr:uid="{00000000-0005-0000-0000-0000545D0000}"/>
    <cellStyle name="Input 40 2 2 4 2" xfId="42037" xr:uid="{00000000-0005-0000-0000-0000555D0000}"/>
    <cellStyle name="Input 40 2 2 4 2 2" xfId="42038" xr:uid="{00000000-0005-0000-0000-0000565D0000}"/>
    <cellStyle name="Input 40 2 2 4 3" xfId="42039" xr:uid="{00000000-0005-0000-0000-0000575D0000}"/>
    <cellStyle name="Input 40 2 2 5" xfId="42040" xr:uid="{00000000-0005-0000-0000-0000585D0000}"/>
    <cellStyle name="Input 40 2 3" xfId="42041" xr:uid="{00000000-0005-0000-0000-0000595D0000}"/>
    <cellStyle name="Input 40 2 3 2" xfId="42042" xr:uid="{00000000-0005-0000-0000-00005A5D0000}"/>
    <cellStyle name="Input 40 2 3 2 2" xfId="42043" xr:uid="{00000000-0005-0000-0000-00005B5D0000}"/>
    <cellStyle name="Input 40 2 3 2 2 2" xfId="42044" xr:uid="{00000000-0005-0000-0000-00005C5D0000}"/>
    <cellStyle name="Input 40 2 3 2 2 2 2" xfId="42045" xr:uid="{00000000-0005-0000-0000-00005D5D0000}"/>
    <cellStyle name="Input 40 2 3 2 2 3" xfId="42046" xr:uid="{00000000-0005-0000-0000-00005E5D0000}"/>
    <cellStyle name="Input 40 2 3 2 3" xfId="42047" xr:uid="{00000000-0005-0000-0000-00005F5D0000}"/>
    <cellStyle name="Input 40 2 3 2 3 2" xfId="42048" xr:uid="{00000000-0005-0000-0000-0000605D0000}"/>
    <cellStyle name="Input 40 2 3 2 4" xfId="42049" xr:uid="{00000000-0005-0000-0000-0000615D0000}"/>
    <cellStyle name="Input 40 2 3 3" xfId="42050" xr:uid="{00000000-0005-0000-0000-0000625D0000}"/>
    <cellStyle name="Input 40 2 3 3 2" xfId="42051" xr:uid="{00000000-0005-0000-0000-0000635D0000}"/>
    <cellStyle name="Input 40 2 3 3 2 2" xfId="42052" xr:uid="{00000000-0005-0000-0000-0000645D0000}"/>
    <cellStyle name="Input 40 2 3 3 3" xfId="42053" xr:uid="{00000000-0005-0000-0000-0000655D0000}"/>
    <cellStyle name="Input 40 2 3 4" xfId="42054" xr:uid="{00000000-0005-0000-0000-0000665D0000}"/>
    <cellStyle name="Input 40 2 4" xfId="42055" xr:uid="{00000000-0005-0000-0000-0000675D0000}"/>
    <cellStyle name="Input 40 2 4 2" xfId="42056" xr:uid="{00000000-0005-0000-0000-0000685D0000}"/>
    <cellStyle name="Input 40 2 4 2 2" xfId="42057" xr:uid="{00000000-0005-0000-0000-0000695D0000}"/>
    <cellStyle name="Input 40 2 4 2 2 2" xfId="42058" xr:uid="{00000000-0005-0000-0000-00006A5D0000}"/>
    <cellStyle name="Input 40 2 4 2 3" xfId="42059" xr:uid="{00000000-0005-0000-0000-00006B5D0000}"/>
    <cellStyle name="Input 40 2 4 3" xfId="42060" xr:uid="{00000000-0005-0000-0000-00006C5D0000}"/>
    <cellStyle name="Input 40 2 4 3 2" xfId="42061" xr:uid="{00000000-0005-0000-0000-00006D5D0000}"/>
    <cellStyle name="Input 40 2 4 4" xfId="42062" xr:uid="{00000000-0005-0000-0000-00006E5D0000}"/>
    <cellStyle name="Input 40 2 5" xfId="42063" xr:uid="{00000000-0005-0000-0000-00006F5D0000}"/>
    <cellStyle name="Input 40 2 5 2" xfId="42064" xr:uid="{00000000-0005-0000-0000-0000705D0000}"/>
    <cellStyle name="Input 40 2 5 2 2" xfId="42065" xr:uid="{00000000-0005-0000-0000-0000715D0000}"/>
    <cellStyle name="Input 40 2 5 3" xfId="42066" xr:uid="{00000000-0005-0000-0000-0000725D0000}"/>
    <cellStyle name="Input 40 2 6" xfId="42067" xr:uid="{00000000-0005-0000-0000-0000735D0000}"/>
    <cellStyle name="Input 40 3" xfId="7669" xr:uid="{00000000-0005-0000-0000-0000745D0000}"/>
    <cellStyle name="Input 40 3 2" xfId="42068" xr:uid="{00000000-0005-0000-0000-0000755D0000}"/>
    <cellStyle name="Input 40 3 2 2" xfId="42069" xr:uid="{00000000-0005-0000-0000-0000765D0000}"/>
    <cellStyle name="Input 40 3 2 2 2" xfId="42070" xr:uid="{00000000-0005-0000-0000-0000775D0000}"/>
    <cellStyle name="Input 40 3 2 2 2 2" xfId="42071" xr:uid="{00000000-0005-0000-0000-0000785D0000}"/>
    <cellStyle name="Input 40 3 2 2 2 2 2" xfId="42072" xr:uid="{00000000-0005-0000-0000-0000795D0000}"/>
    <cellStyle name="Input 40 3 2 2 2 3" xfId="42073" xr:uid="{00000000-0005-0000-0000-00007A5D0000}"/>
    <cellStyle name="Input 40 3 2 2 3" xfId="42074" xr:uid="{00000000-0005-0000-0000-00007B5D0000}"/>
    <cellStyle name="Input 40 3 2 2 3 2" xfId="42075" xr:uid="{00000000-0005-0000-0000-00007C5D0000}"/>
    <cellStyle name="Input 40 3 2 2 4" xfId="42076" xr:uid="{00000000-0005-0000-0000-00007D5D0000}"/>
    <cellStyle name="Input 40 3 2 3" xfId="42077" xr:uid="{00000000-0005-0000-0000-00007E5D0000}"/>
    <cellStyle name="Input 40 3 2 3 2" xfId="42078" xr:uid="{00000000-0005-0000-0000-00007F5D0000}"/>
    <cellStyle name="Input 40 3 2 3 2 2" xfId="42079" xr:uid="{00000000-0005-0000-0000-0000805D0000}"/>
    <cellStyle name="Input 40 3 2 3 3" xfId="42080" xr:uid="{00000000-0005-0000-0000-0000815D0000}"/>
    <cellStyle name="Input 40 3 2 4" xfId="42081" xr:uid="{00000000-0005-0000-0000-0000825D0000}"/>
    <cellStyle name="Input 40 3 3" xfId="42082" xr:uid="{00000000-0005-0000-0000-0000835D0000}"/>
    <cellStyle name="Input 40 3 3 2" xfId="42083" xr:uid="{00000000-0005-0000-0000-0000845D0000}"/>
    <cellStyle name="Input 40 3 3 2 2" xfId="42084" xr:uid="{00000000-0005-0000-0000-0000855D0000}"/>
    <cellStyle name="Input 40 3 3 2 2 2" xfId="42085" xr:uid="{00000000-0005-0000-0000-0000865D0000}"/>
    <cellStyle name="Input 40 3 3 2 3" xfId="42086" xr:uid="{00000000-0005-0000-0000-0000875D0000}"/>
    <cellStyle name="Input 40 3 3 3" xfId="42087" xr:uid="{00000000-0005-0000-0000-0000885D0000}"/>
    <cellStyle name="Input 40 3 3 3 2" xfId="42088" xr:uid="{00000000-0005-0000-0000-0000895D0000}"/>
    <cellStyle name="Input 40 3 3 4" xfId="42089" xr:uid="{00000000-0005-0000-0000-00008A5D0000}"/>
    <cellStyle name="Input 40 3 4" xfId="42090" xr:uid="{00000000-0005-0000-0000-00008B5D0000}"/>
    <cellStyle name="Input 40 3 4 2" xfId="42091" xr:uid="{00000000-0005-0000-0000-00008C5D0000}"/>
    <cellStyle name="Input 40 3 4 2 2" xfId="42092" xr:uid="{00000000-0005-0000-0000-00008D5D0000}"/>
    <cellStyle name="Input 40 3 4 3" xfId="42093" xr:uid="{00000000-0005-0000-0000-00008E5D0000}"/>
    <cellStyle name="Input 40 3 5" xfId="42094" xr:uid="{00000000-0005-0000-0000-00008F5D0000}"/>
    <cellStyle name="Input 40 4" xfId="7670" xr:uid="{00000000-0005-0000-0000-0000905D0000}"/>
    <cellStyle name="Input 40 4 2" xfId="42095" xr:uid="{00000000-0005-0000-0000-0000915D0000}"/>
    <cellStyle name="Input 40 4 2 2" xfId="42096" xr:uid="{00000000-0005-0000-0000-0000925D0000}"/>
    <cellStyle name="Input 40 4 2 2 2" xfId="42097" xr:uid="{00000000-0005-0000-0000-0000935D0000}"/>
    <cellStyle name="Input 40 4 2 2 2 2" xfId="42098" xr:uid="{00000000-0005-0000-0000-0000945D0000}"/>
    <cellStyle name="Input 40 4 2 2 3" xfId="42099" xr:uid="{00000000-0005-0000-0000-0000955D0000}"/>
    <cellStyle name="Input 40 4 2 3" xfId="42100" xr:uid="{00000000-0005-0000-0000-0000965D0000}"/>
    <cellStyle name="Input 40 4 2 3 2" xfId="42101" xr:uid="{00000000-0005-0000-0000-0000975D0000}"/>
    <cellStyle name="Input 40 4 2 4" xfId="42102" xr:uid="{00000000-0005-0000-0000-0000985D0000}"/>
    <cellStyle name="Input 40 4 3" xfId="42103" xr:uid="{00000000-0005-0000-0000-0000995D0000}"/>
    <cellStyle name="Input 40 4 3 2" xfId="42104" xr:uid="{00000000-0005-0000-0000-00009A5D0000}"/>
    <cellStyle name="Input 40 4 3 2 2" xfId="42105" xr:uid="{00000000-0005-0000-0000-00009B5D0000}"/>
    <cellStyle name="Input 40 4 3 3" xfId="42106" xr:uid="{00000000-0005-0000-0000-00009C5D0000}"/>
    <cellStyle name="Input 40 4 4" xfId="42107" xr:uid="{00000000-0005-0000-0000-00009D5D0000}"/>
    <cellStyle name="Input 40 5" xfId="42108" xr:uid="{00000000-0005-0000-0000-00009E5D0000}"/>
    <cellStyle name="Input 40 5 2" xfId="42109" xr:uid="{00000000-0005-0000-0000-00009F5D0000}"/>
    <cellStyle name="Input 40 5 2 2" xfId="42110" xr:uid="{00000000-0005-0000-0000-0000A05D0000}"/>
    <cellStyle name="Input 40 5 2 2 2" xfId="42111" xr:uid="{00000000-0005-0000-0000-0000A15D0000}"/>
    <cellStyle name="Input 40 5 2 3" xfId="42112" xr:uid="{00000000-0005-0000-0000-0000A25D0000}"/>
    <cellStyle name="Input 40 5 3" xfId="42113" xr:uid="{00000000-0005-0000-0000-0000A35D0000}"/>
    <cellStyle name="Input 40 5 3 2" xfId="42114" xr:uid="{00000000-0005-0000-0000-0000A45D0000}"/>
    <cellStyle name="Input 40 5 4" xfId="42115" xr:uid="{00000000-0005-0000-0000-0000A55D0000}"/>
    <cellStyle name="Input 40 6" xfId="42116" xr:uid="{00000000-0005-0000-0000-0000A65D0000}"/>
    <cellStyle name="Input 40 6 2" xfId="42117" xr:uid="{00000000-0005-0000-0000-0000A75D0000}"/>
    <cellStyle name="Input 40 6 2 2" xfId="42118" xr:uid="{00000000-0005-0000-0000-0000A85D0000}"/>
    <cellStyle name="Input 40 6 3" xfId="42119" xr:uid="{00000000-0005-0000-0000-0000A95D0000}"/>
    <cellStyle name="Input 40 7" xfId="42120" xr:uid="{00000000-0005-0000-0000-0000AA5D0000}"/>
    <cellStyle name="Input 41" xfId="7671" xr:uid="{00000000-0005-0000-0000-0000AB5D0000}"/>
    <cellStyle name="Input 41 2" xfId="7672" xr:uid="{00000000-0005-0000-0000-0000AC5D0000}"/>
    <cellStyle name="Input 41 3" xfId="7673" xr:uid="{00000000-0005-0000-0000-0000AD5D0000}"/>
    <cellStyle name="Input 42" xfId="7674" xr:uid="{00000000-0005-0000-0000-0000AE5D0000}"/>
    <cellStyle name="Input 42 2" xfId="7675" xr:uid="{00000000-0005-0000-0000-0000AF5D0000}"/>
    <cellStyle name="Input 42 3" xfId="7676" xr:uid="{00000000-0005-0000-0000-0000B05D0000}"/>
    <cellStyle name="Input 43" xfId="7677" xr:uid="{00000000-0005-0000-0000-0000B15D0000}"/>
    <cellStyle name="Input 43 2" xfId="7678" xr:uid="{00000000-0005-0000-0000-0000B25D0000}"/>
    <cellStyle name="Input 43 3" xfId="7679" xr:uid="{00000000-0005-0000-0000-0000B35D0000}"/>
    <cellStyle name="Input 44" xfId="7680" xr:uid="{00000000-0005-0000-0000-0000B45D0000}"/>
    <cellStyle name="Input 44 2" xfId="7681" xr:uid="{00000000-0005-0000-0000-0000B55D0000}"/>
    <cellStyle name="Input 44 3" xfId="7682" xr:uid="{00000000-0005-0000-0000-0000B65D0000}"/>
    <cellStyle name="Input 45" xfId="7683" xr:uid="{00000000-0005-0000-0000-0000B75D0000}"/>
    <cellStyle name="Input 45 2" xfId="7684" xr:uid="{00000000-0005-0000-0000-0000B85D0000}"/>
    <cellStyle name="Input 45 3" xfId="7685" xr:uid="{00000000-0005-0000-0000-0000B95D0000}"/>
    <cellStyle name="Input 46" xfId="7686" xr:uid="{00000000-0005-0000-0000-0000BA5D0000}"/>
    <cellStyle name="Input 46 2" xfId="7687" xr:uid="{00000000-0005-0000-0000-0000BB5D0000}"/>
    <cellStyle name="Input 46 3" xfId="7688" xr:uid="{00000000-0005-0000-0000-0000BC5D0000}"/>
    <cellStyle name="Input 47" xfId="7689" xr:uid="{00000000-0005-0000-0000-0000BD5D0000}"/>
    <cellStyle name="Input 47 2" xfId="7690" xr:uid="{00000000-0005-0000-0000-0000BE5D0000}"/>
    <cellStyle name="Input 47 3" xfId="7691" xr:uid="{00000000-0005-0000-0000-0000BF5D0000}"/>
    <cellStyle name="Input 48" xfId="7692" xr:uid="{00000000-0005-0000-0000-0000C05D0000}"/>
    <cellStyle name="Input 48 2" xfId="7693" xr:uid="{00000000-0005-0000-0000-0000C15D0000}"/>
    <cellStyle name="Input 48 3" xfId="7694" xr:uid="{00000000-0005-0000-0000-0000C25D0000}"/>
    <cellStyle name="Input 49" xfId="7695" xr:uid="{00000000-0005-0000-0000-0000C35D0000}"/>
    <cellStyle name="Input 49 2" xfId="7696" xr:uid="{00000000-0005-0000-0000-0000C45D0000}"/>
    <cellStyle name="Input 49 3" xfId="7697" xr:uid="{00000000-0005-0000-0000-0000C55D0000}"/>
    <cellStyle name="Input 5" xfId="7698" xr:uid="{00000000-0005-0000-0000-0000C65D0000}"/>
    <cellStyle name="Input 5 2" xfId="7699" xr:uid="{00000000-0005-0000-0000-0000C75D0000}"/>
    <cellStyle name="Input 5 2 2" xfId="7700" xr:uid="{00000000-0005-0000-0000-0000C85D0000}"/>
    <cellStyle name="Input 5 2 2 2" xfId="42121" xr:uid="{00000000-0005-0000-0000-0000C95D0000}"/>
    <cellStyle name="Input 5 2 2 2 2" xfId="42122" xr:uid="{00000000-0005-0000-0000-0000CA5D0000}"/>
    <cellStyle name="Input 5 2 2 2 2 2" xfId="42123" xr:uid="{00000000-0005-0000-0000-0000CB5D0000}"/>
    <cellStyle name="Input 5 2 2 2 2 2 2" xfId="42124" xr:uid="{00000000-0005-0000-0000-0000CC5D0000}"/>
    <cellStyle name="Input 5 2 2 2 2 2 2 2" xfId="42125" xr:uid="{00000000-0005-0000-0000-0000CD5D0000}"/>
    <cellStyle name="Input 5 2 2 2 2 2 2 2 2" xfId="42126" xr:uid="{00000000-0005-0000-0000-0000CE5D0000}"/>
    <cellStyle name="Input 5 2 2 2 2 2 2 2 2 2" xfId="42127" xr:uid="{00000000-0005-0000-0000-0000CF5D0000}"/>
    <cellStyle name="Input 5 2 2 2 2 2 2 2 3" xfId="42128" xr:uid="{00000000-0005-0000-0000-0000D05D0000}"/>
    <cellStyle name="Input 5 2 2 2 2 2 2 3" xfId="42129" xr:uid="{00000000-0005-0000-0000-0000D15D0000}"/>
    <cellStyle name="Input 5 2 2 2 2 2 2 3 2" xfId="42130" xr:uid="{00000000-0005-0000-0000-0000D25D0000}"/>
    <cellStyle name="Input 5 2 2 2 2 2 2 4" xfId="42131" xr:uid="{00000000-0005-0000-0000-0000D35D0000}"/>
    <cellStyle name="Input 5 2 2 2 2 2 3" xfId="42132" xr:uid="{00000000-0005-0000-0000-0000D45D0000}"/>
    <cellStyle name="Input 5 2 2 2 2 2 3 2" xfId="42133" xr:uid="{00000000-0005-0000-0000-0000D55D0000}"/>
    <cellStyle name="Input 5 2 2 2 2 2 3 2 2" xfId="42134" xr:uid="{00000000-0005-0000-0000-0000D65D0000}"/>
    <cellStyle name="Input 5 2 2 2 2 2 3 3" xfId="42135" xr:uid="{00000000-0005-0000-0000-0000D75D0000}"/>
    <cellStyle name="Input 5 2 2 2 2 2 4" xfId="42136" xr:uid="{00000000-0005-0000-0000-0000D85D0000}"/>
    <cellStyle name="Input 5 2 2 2 2 3" xfId="42137" xr:uid="{00000000-0005-0000-0000-0000D95D0000}"/>
    <cellStyle name="Input 5 2 2 2 2 3 2" xfId="42138" xr:uid="{00000000-0005-0000-0000-0000DA5D0000}"/>
    <cellStyle name="Input 5 2 2 2 2 3 2 2" xfId="42139" xr:uid="{00000000-0005-0000-0000-0000DB5D0000}"/>
    <cellStyle name="Input 5 2 2 2 2 3 2 2 2" xfId="42140" xr:uid="{00000000-0005-0000-0000-0000DC5D0000}"/>
    <cellStyle name="Input 5 2 2 2 2 3 2 3" xfId="42141" xr:uid="{00000000-0005-0000-0000-0000DD5D0000}"/>
    <cellStyle name="Input 5 2 2 2 2 3 3" xfId="42142" xr:uid="{00000000-0005-0000-0000-0000DE5D0000}"/>
    <cellStyle name="Input 5 2 2 2 2 3 3 2" xfId="42143" xr:uid="{00000000-0005-0000-0000-0000DF5D0000}"/>
    <cellStyle name="Input 5 2 2 2 2 3 4" xfId="42144" xr:uid="{00000000-0005-0000-0000-0000E05D0000}"/>
    <cellStyle name="Input 5 2 2 2 2 4" xfId="42145" xr:uid="{00000000-0005-0000-0000-0000E15D0000}"/>
    <cellStyle name="Input 5 2 2 2 2 4 2" xfId="42146" xr:uid="{00000000-0005-0000-0000-0000E25D0000}"/>
    <cellStyle name="Input 5 2 2 2 2 4 2 2" xfId="42147" xr:uid="{00000000-0005-0000-0000-0000E35D0000}"/>
    <cellStyle name="Input 5 2 2 2 2 4 3" xfId="42148" xr:uid="{00000000-0005-0000-0000-0000E45D0000}"/>
    <cellStyle name="Input 5 2 2 2 2 5" xfId="42149" xr:uid="{00000000-0005-0000-0000-0000E55D0000}"/>
    <cellStyle name="Input 5 2 2 2 3" xfId="42150" xr:uid="{00000000-0005-0000-0000-0000E65D0000}"/>
    <cellStyle name="Input 5 2 2 2 3 2" xfId="42151" xr:uid="{00000000-0005-0000-0000-0000E75D0000}"/>
    <cellStyle name="Input 5 2 2 2 3 2 2" xfId="42152" xr:uid="{00000000-0005-0000-0000-0000E85D0000}"/>
    <cellStyle name="Input 5 2 2 2 3 2 2 2" xfId="42153" xr:uid="{00000000-0005-0000-0000-0000E95D0000}"/>
    <cellStyle name="Input 5 2 2 2 3 2 2 2 2" xfId="42154" xr:uid="{00000000-0005-0000-0000-0000EA5D0000}"/>
    <cellStyle name="Input 5 2 2 2 3 2 2 3" xfId="42155" xr:uid="{00000000-0005-0000-0000-0000EB5D0000}"/>
    <cellStyle name="Input 5 2 2 2 3 2 3" xfId="42156" xr:uid="{00000000-0005-0000-0000-0000EC5D0000}"/>
    <cellStyle name="Input 5 2 2 2 3 2 3 2" xfId="42157" xr:uid="{00000000-0005-0000-0000-0000ED5D0000}"/>
    <cellStyle name="Input 5 2 2 2 3 2 4" xfId="42158" xr:uid="{00000000-0005-0000-0000-0000EE5D0000}"/>
    <cellStyle name="Input 5 2 2 2 3 3" xfId="42159" xr:uid="{00000000-0005-0000-0000-0000EF5D0000}"/>
    <cellStyle name="Input 5 2 2 2 3 3 2" xfId="42160" xr:uid="{00000000-0005-0000-0000-0000F05D0000}"/>
    <cellStyle name="Input 5 2 2 2 3 3 2 2" xfId="42161" xr:uid="{00000000-0005-0000-0000-0000F15D0000}"/>
    <cellStyle name="Input 5 2 2 2 3 3 3" xfId="42162" xr:uid="{00000000-0005-0000-0000-0000F25D0000}"/>
    <cellStyle name="Input 5 2 2 2 3 4" xfId="42163" xr:uid="{00000000-0005-0000-0000-0000F35D0000}"/>
    <cellStyle name="Input 5 2 2 2 4" xfId="42164" xr:uid="{00000000-0005-0000-0000-0000F45D0000}"/>
    <cellStyle name="Input 5 2 2 2 4 2" xfId="42165" xr:uid="{00000000-0005-0000-0000-0000F55D0000}"/>
    <cellStyle name="Input 5 2 2 2 4 2 2" xfId="42166" xr:uid="{00000000-0005-0000-0000-0000F65D0000}"/>
    <cellStyle name="Input 5 2 2 2 4 2 2 2" xfId="42167" xr:uid="{00000000-0005-0000-0000-0000F75D0000}"/>
    <cellStyle name="Input 5 2 2 2 4 2 3" xfId="42168" xr:uid="{00000000-0005-0000-0000-0000F85D0000}"/>
    <cellStyle name="Input 5 2 2 2 4 3" xfId="42169" xr:uid="{00000000-0005-0000-0000-0000F95D0000}"/>
    <cellStyle name="Input 5 2 2 2 4 3 2" xfId="42170" xr:uid="{00000000-0005-0000-0000-0000FA5D0000}"/>
    <cellStyle name="Input 5 2 2 2 4 4" xfId="42171" xr:uid="{00000000-0005-0000-0000-0000FB5D0000}"/>
    <cellStyle name="Input 5 2 2 2 5" xfId="42172" xr:uid="{00000000-0005-0000-0000-0000FC5D0000}"/>
    <cellStyle name="Input 5 2 2 2 5 2" xfId="42173" xr:uid="{00000000-0005-0000-0000-0000FD5D0000}"/>
    <cellStyle name="Input 5 2 2 2 5 2 2" xfId="42174" xr:uid="{00000000-0005-0000-0000-0000FE5D0000}"/>
    <cellStyle name="Input 5 2 2 2 5 3" xfId="42175" xr:uid="{00000000-0005-0000-0000-0000FF5D0000}"/>
    <cellStyle name="Input 5 2 2 2 6" xfId="42176" xr:uid="{00000000-0005-0000-0000-0000005E0000}"/>
    <cellStyle name="Input 5 2 2 3" xfId="42177" xr:uid="{00000000-0005-0000-0000-0000015E0000}"/>
    <cellStyle name="Input 5 2 2 3 2" xfId="42178" xr:uid="{00000000-0005-0000-0000-0000025E0000}"/>
    <cellStyle name="Input 5 2 2 3 2 2" xfId="42179" xr:uid="{00000000-0005-0000-0000-0000035E0000}"/>
    <cellStyle name="Input 5 2 2 3 2 2 2" xfId="42180" xr:uid="{00000000-0005-0000-0000-0000045E0000}"/>
    <cellStyle name="Input 5 2 2 3 2 2 2 2" xfId="42181" xr:uid="{00000000-0005-0000-0000-0000055E0000}"/>
    <cellStyle name="Input 5 2 2 3 2 2 2 2 2" xfId="42182" xr:uid="{00000000-0005-0000-0000-0000065E0000}"/>
    <cellStyle name="Input 5 2 2 3 2 2 2 3" xfId="42183" xr:uid="{00000000-0005-0000-0000-0000075E0000}"/>
    <cellStyle name="Input 5 2 2 3 2 2 3" xfId="42184" xr:uid="{00000000-0005-0000-0000-0000085E0000}"/>
    <cellStyle name="Input 5 2 2 3 2 2 3 2" xfId="42185" xr:uid="{00000000-0005-0000-0000-0000095E0000}"/>
    <cellStyle name="Input 5 2 2 3 2 2 4" xfId="42186" xr:uid="{00000000-0005-0000-0000-00000A5E0000}"/>
    <cellStyle name="Input 5 2 2 3 2 3" xfId="42187" xr:uid="{00000000-0005-0000-0000-00000B5E0000}"/>
    <cellStyle name="Input 5 2 2 3 2 3 2" xfId="42188" xr:uid="{00000000-0005-0000-0000-00000C5E0000}"/>
    <cellStyle name="Input 5 2 2 3 2 3 2 2" xfId="42189" xr:uid="{00000000-0005-0000-0000-00000D5E0000}"/>
    <cellStyle name="Input 5 2 2 3 2 3 3" xfId="42190" xr:uid="{00000000-0005-0000-0000-00000E5E0000}"/>
    <cellStyle name="Input 5 2 2 3 2 4" xfId="42191" xr:uid="{00000000-0005-0000-0000-00000F5E0000}"/>
    <cellStyle name="Input 5 2 2 3 3" xfId="42192" xr:uid="{00000000-0005-0000-0000-0000105E0000}"/>
    <cellStyle name="Input 5 2 2 3 3 2" xfId="42193" xr:uid="{00000000-0005-0000-0000-0000115E0000}"/>
    <cellStyle name="Input 5 2 2 3 3 2 2" xfId="42194" xr:uid="{00000000-0005-0000-0000-0000125E0000}"/>
    <cellStyle name="Input 5 2 2 3 3 2 2 2" xfId="42195" xr:uid="{00000000-0005-0000-0000-0000135E0000}"/>
    <cellStyle name="Input 5 2 2 3 3 2 3" xfId="42196" xr:uid="{00000000-0005-0000-0000-0000145E0000}"/>
    <cellStyle name="Input 5 2 2 3 3 3" xfId="42197" xr:uid="{00000000-0005-0000-0000-0000155E0000}"/>
    <cellStyle name="Input 5 2 2 3 3 3 2" xfId="42198" xr:uid="{00000000-0005-0000-0000-0000165E0000}"/>
    <cellStyle name="Input 5 2 2 3 3 4" xfId="42199" xr:uid="{00000000-0005-0000-0000-0000175E0000}"/>
    <cellStyle name="Input 5 2 2 3 4" xfId="42200" xr:uid="{00000000-0005-0000-0000-0000185E0000}"/>
    <cellStyle name="Input 5 2 2 3 4 2" xfId="42201" xr:uid="{00000000-0005-0000-0000-0000195E0000}"/>
    <cellStyle name="Input 5 2 2 3 4 2 2" xfId="42202" xr:uid="{00000000-0005-0000-0000-00001A5E0000}"/>
    <cellStyle name="Input 5 2 2 3 4 3" xfId="42203" xr:uid="{00000000-0005-0000-0000-00001B5E0000}"/>
    <cellStyle name="Input 5 2 2 3 5" xfId="42204" xr:uid="{00000000-0005-0000-0000-00001C5E0000}"/>
    <cellStyle name="Input 5 2 2 4" xfId="42205" xr:uid="{00000000-0005-0000-0000-00001D5E0000}"/>
    <cellStyle name="Input 5 2 2 4 2" xfId="42206" xr:uid="{00000000-0005-0000-0000-00001E5E0000}"/>
    <cellStyle name="Input 5 2 2 4 2 2" xfId="42207" xr:uid="{00000000-0005-0000-0000-00001F5E0000}"/>
    <cellStyle name="Input 5 2 2 4 2 2 2" xfId="42208" xr:uid="{00000000-0005-0000-0000-0000205E0000}"/>
    <cellStyle name="Input 5 2 2 4 2 2 2 2" xfId="42209" xr:uid="{00000000-0005-0000-0000-0000215E0000}"/>
    <cellStyle name="Input 5 2 2 4 2 2 3" xfId="42210" xr:uid="{00000000-0005-0000-0000-0000225E0000}"/>
    <cellStyle name="Input 5 2 2 4 2 3" xfId="42211" xr:uid="{00000000-0005-0000-0000-0000235E0000}"/>
    <cellStyle name="Input 5 2 2 4 2 3 2" xfId="42212" xr:uid="{00000000-0005-0000-0000-0000245E0000}"/>
    <cellStyle name="Input 5 2 2 4 2 4" xfId="42213" xr:uid="{00000000-0005-0000-0000-0000255E0000}"/>
    <cellStyle name="Input 5 2 2 4 3" xfId="42214" xr:uid="{00000000-0005-0000-0000-0000265E0000}"/>
    <cellStyle name="Input 5 2 2 4 3 2" xfId="42215" xr:uid="{00000000-0005-0000-0000-0000275E0000}"/>
    <cellStyle name="Input 5 2 2 4 3 2 2" xfId="42216" xr:uid="{00000000-0005-0000-0000-0000285E0000}"/>
    <cellStyle name="Input 5 2 2 4 3 3" xfId="42217" xr:uid="{00000000-0005-0000-0000-0000295E0000}"/>
    <cellStyle name="Input 5 2 2 4 4" xfId="42218" xr:uid="{00000000-0005-0000-0000-00002A5E0000}"/>
    <cellStyle name="Input 5 2 2 5" xfId="42219" xr:uid="{00000000-0005-0000-0000-00002B5E0000}"/>
    <cellStyle name="Input 5 2 2 5 2" xfId="42220" xr:uid="{00000000-0005-0000-0000-00002C5E0000}"/>
    <cellStyle name="Input 5 2 2 5 2 2" xfId="42221" xr:uid="{00000000-0005-0000-0000-00002D5E0000}"/>
    <cellStyle name="Input 5 2 2 5 2 2 2" xfId="42222" xr:uid="{00000000-0005-0000-0000-00002E5E0000}"/>
    <cellStyle name="Input 5 2 2 5 2 3" xfId="42223" xr:uid="{00000000-0005-0000-0000-00002F5E0000}"/>
    <cellStyle name="Input 5 2 2 5 3" xfId="42224" xr:uid="{00000000-0005-0000-0000-0000305E0000}"/>
    <cellStyle name="Input 5 2 2 5 3 2" xfId="42225" xr:uid="{00000000-0005-0000-0000-0000315E0000}"/>
    <cellStyle name="Input 5 2 2 5 4" xfId="42226" xr:uid="{00000000-0005-0000-0000-0000325E0000}"/>
    <cellStyle name="Input 5 2 2 6" xfId="42227" xr:uid="{00000000-0005-0000-0000-0000335E0000}"/>
    <cellStyle name="Input 5 2 2 6 2" xfId="42228" xr:uid="{00000000-0005-0000-0000-0000345E0000}"/>
    <cellStyle name="Input 5 2 2 6 2 2" xfId="42229" xr:uid="{00000000-0005-0000-0000-0000355E0000}"/>
    <cellStyle name="Input 5 2 2 6 3" xfId="42230" xr:uid="{00000000-0005-0000-0000-0000365E0000}"/>
    <cellStyle name="Input 5 2 2 7" xfId="42231" xr:uid="{00000000-0005-0000-0000-0000375E0000}"/>
    <cellStyle name="Input 5 2 3" xfId="42232" xr:uid="{00000000-0005-0000-0000-0000385E0000}"/>
    <cellStyle name="Input 5 2 3 2" xfId="42233" xr:uid="{00000000-0005-0000-0000-0000395E0000}"/>
    <cellStyle name="Input 5 2 3 2 2" xfId="42234" xr:uid="{00000000-0005-0000-0000-00003A5E0000}"/>
    <cellStyle name="Input 5 2 3 2 2 2" xfId="42235" xr:uid="{00000000-0005-0000-0000-00003B5E0000}"/>
    <cellStyle name="Input 5 2 3 2 2 2 2" xfId="42236" xr:uid="{00000000-0005-0000-0000-00003C5E0000}"/>
    <cellStyle name="Input 5 2 3 2 2 3" xfId="42237" xr:uid="{00000000-0005-0000-0000-00003D5E0000}"/>
    <cellStyle name="Input 5 2 3 2 3" xfId="42238" xr:uid="{00000000-0005-0000-0000-00003E5E0000}"/>
    <cellStyle name="Input 5 2 3 2 3 2" xfId="42239" xr:uid="{00000000-0005-0000-0000-00003F5E0000}"/>
    <cellStyle name="Input 5 2 3 2 4" xfId="42240" xr:uid="{00000000-0005-0000-0000-0000405E0000}"/>
    <cellStyle name="Input 5 2 3 3" xfId="42241" xr:uid="{00000000-0005-0000-0000-0000415E0000}"/>
    <cellStyle name="Input 5 2 3 3 2" xfId="42242" xr:uid="{00000000-0005-0000-0000-0000425E0000}"/>
    <cellStyle name="Input 5 2 3 3 2 2" xfId="42243" xr:uid="{00000000-0005-0000-0000-0000435E0000}"/>
    <cellStyle name="Input 5 2 3 3 3" xfId="42244" xr:uid="{00000000-0005-0000-0000-0000445E0000}"/>
    <cellStyle name="Input 5 2 3 4" xfId="42245" xr:uid="{00000000-0005-0000-0000-0000455E0000}"/>
    <cellStyle name="Input 5 2 4" xfId="42246" xr:uid="{00000000-0005-0000-0000-0000465E0000}"/>
    <cellStyle name="Input 5 2 4 2" xfId="42247" xr:uid="{00000000-0005-0000-0000-0000475E0000}"/>
    <cellStyle name="Input 5 2 4 2 2" xfId="42248" xr:uid="{00000000-0005-0000-0000-0000485E0000}"/>
    <cellStyle name="Input 5 2 4 2 2 2" xfId="42249" xr:uid="{00000000-0005-0000-0000-0000495E0000}"/>
    <cellStyle name="Input 5 2 4 2 3" xfId="42250" xr:uid="{00000000-0005-0000-0000-00004A5E0000}"/>
    <cellStyle name="Input 5 2 4 3" xfId="42251" xr:uid="{00000000-0005-0000-0000-00004B5E0000}"/>
    <cellStyle name="Input 5 2 4 3 2" xfId="42252" xr:uid="{00000000-0005-0000-0000-00004C5E0000}"/>
    <cellStyle name="Input 5 2 4 4" xfId="42253" xr:uid="{00000000-0005-0000-0000-00004D5E0000}"/>
    <cellStyle name="Input 5 2 5" xfId="42254" xr:uid="{00000000-0005-0000-0000-00004E5E0000}"/>
    <cellStyle name="Input 5 2 5 2" xfId="42255" xr:uid="{00000000-0005-0000-0000-00004F5E0000}"/>
    <cellStyle name="Input 5 2 5 2 2" xfId="42256" xr:uid="{00000000-0005-0000-0000-0000505E0000}"/>
    <cellStyle name="Input 5 2 5 3" xfId="42257" xr:uid="{00000000-0005-0000-0000-0000515E0000}"/>
    <cellStyle name="Input 5 2 6" xfId="42258" xr:uid="{00000000-0005-0000-0000-0000525E0000}"/>
    <cellStyle name="Input 5 2 7" xfId="42259" xr:uid="{00000000-0005-0000-0000-0000535E0000}"/>
    <cellStyle name="Input 5 3" xfId="7701" xr:uid="{00000000-0005-0000-0000-0000545E0000}"/>
    <cellStyle name="Input 5 3 2" xfId="7702" xr:uid="{00000000-0005-0000-0000-0000555E0000}"/>
    <cellStyle name="Input 5 3 2 2" xfId="42260" xr:uid="{00000000-0005-0000-0000-0000565E0000}"/>
    <cellStyle name="Input 5 3 2 2 2" xfId="42261" xr:uid="{00000000-0005-0000-0000-0000575E0000}"/>
    <cellStyle name="Input 5 3 2 2 2 2" xfId="42262" xr:uid="{00000000-0005-0000-0000-0000585E0000}"/>
    <cellStyle name="Input 5 3 2 2 3" xfId="42263" xr:uid="{00000000-0005-0000-0000-0000595E0000}"/>
    <cellStyle name="Input 5 3 2 3" xfId="42264" xr:uid="{00000000-0005-0000-0000-00005A5E0000}"/>
    <cellStyle name="Input 5 3 2 3 2" xfId="42265" xr:uid="{00000000-0005-0000-0000-00005B5E0000}"/>
    <cellStyle name="Input 5 3 2 4" xfId="42266" xr:uid="{00000000-0005-0000-0000-00005C5E0000}"/>
    <cellStyle name="Input 5 3 3" xfId="42267" xr:uid="{00000000-0005-0000-0000-00005D5E0000}"/>
    <cellStyle name="Input 5 3 3 2" xfId="42268" xr:uid="{00000000-0005-0000-0000-00005E5E0000}"/>
    <cellStyle name="Input 5 3 3 2 2" xfId="42269" xr:uid="{00000000-0005-0000-0000-00005F5E0000}"/>
    <cellStyle name="Input 5 3 3 3" xfId="42270" xr:uid="{00000000-0005-0000-0000-0000605E0000}"/>
    <cellStyle name="Input 5 3 4" xfId="42271" xr:uid="{00000000-0005-0000-0000-0000615E0000}"/>
    <cellStyle name="Input 5 4" xfId="7703" xr:uid="{00000000-0005-0000-0000-0000625E0000}"/>
    <cellStyle name="Input 5 4 2" xfId="42272" xr:uid="{00000000-0005-0000-0000-0000635E0000}"/>
    <cellStyle name="Input 5 4 2 2" xfId="42273" xr:uid="{00000000-0005-0000-0000-0000645E0000}"/>
    <cellStyle name="Input 5 4 2 2 2" xfId="42274" xr:uid="{00000000-0005-0000-0000-0000655E0000}"/>
    <cellStyle name="Input 5 4 2 3" xfId="42275" xr:uid="{00000000-0005-0000-0000-0000665E0000}"/>
    <cellStyle name="Input 5 4 3" xfId="42276" xr:uid="{00000000-0005-0000-0000-0000675E0000}"/>
    <cellStyle name="Input 5 4 3 2" xfId="42277" xr:uid="{00000000-0005-0000-0000-0000685E0000}"/>
    <cellStyle name="Input 5 4 4" xfId="42278" xr:uid="{00000000-0005-0000-0000-0000695E0000}"/>
    <cellStyle name="Input 5 5" xfId="7704" xr:uid="{00000000-0005-0000-0000-00006A5E0000}"/>
    <cellStyle name="Input 5 5 2" xfId="42279" xr:uid="{00000000-0005-0000-0000-00006B5E0000}"/>
    <cellStyle name="Input 5 5 2 2" xfId="42280" xr:uid="{00000000-0005-0000-0000-00006C5E0000}"/>
    <cellStyle name="Input 5 5 3" xfId="42281" xr:uid="{00000000-0005-0000-0000-00006D5E0000}"/>
    <cellStyle name="Input 5 6" xfId="42282" xr:uid="{00000000-0005-0000-0000-00006E5E0000}"/>
    <cellStyle name="Input 5 7" xfId="42283" xr:uid="{00000000-0005-0000-0000-00006F5E0000}"/>
    <cellStyle name="Input 50" xfId="7705" xr:uid="{00000000-0005-0000-0000-0000705E0000}"/>
    <cellStyle name="Input 50 2" xfId="7706" xr:uid="{00000000-0005-0000-0000-0000715E0000}"/>
    <cellStyle name="Input 50 3" xfId="7707" xr:uid="{00000000-0005-0000-0000-0000725E0000}"/>
    <cellStyle name="Input 51" xfId="7708" xr:uid="{00000000-0005-0000-0000-0000735E0000}"/>
    <cellStyle name="Input 51 2" xfId="7709" xr:uid="{00000000-0005-0000-0000-0000745E0000}"/>
    <cellStyle name="Input 51 3" xfId="7710" xr:uid="{00000000-0005-0000-0000-0000755E0000}"/>
    <cellStyle name="Input 52" xfId="7711" xr:uid="{00000000-0005-0000-0000-0000765E0000}"/>
    <cellStyle name="Input 53" xfId="7712" xr:uid="{00000000-0005-0000-0000-0000775E0000}"/>
    <cellStyle name="Input 54" xfId="7713" xr:uid="{00000000-0005-0000-0000-0000785E0000}"/>
    <cellStyle name="Input 55" xfId="7714" xr:uid="{00000000-0005-0000-0000-0000795E0000}"/>
    <cellStyle name="Input 56" xfId="7715" xr:uid="{00000000-0005-0000-0000-00007A5E0000}"/>
    <cellStyle name="Input 57" xfId="7716" xr:uid="{00000000-0005-0000-0000-00007B5E0000}"/>
    <cellStyle name="Input 58" xfId="7717" xr:uid="{00000000-0005-0000-0000-00007C5E0000}"/>
    <cellStyle name="Input 59" xfId="7718" xr:uid="{00000000-0005-0000-0000-00007D5E0000}"/>
    <cellStyle name="Input 6" xfId="7719" xr:uid="{00000000-0005-0000-0000-00007E5E0000}"/>
    <cellStyle name="Input 6 2" xfId="7720" xr:uid="{00000000-0005-0000-0000-00007F5E0000}"/>
    <cellStyle name="Input 6 2 2" xfId="7721" xr:uid="{00000000-0005-0000-0000-0000805E0000}"/>
    <cellStyle name="Input 6 2 2 2" xfId="42284" xr:uid="{00000000-0005-0000-0000-0000815E0000}"/>
    <cellStyle name="Input 6 2 2 2 2" xfId="42285" xr:uid="{00000000-0005-0000-0000-0000825E0000}"/>
    <cellStyle name="Input 6 2 2 2 2 2" xfId="42286" xr:uid="{00000000-0005-0000-0000-0000835E0000}"/>
    <cellStyle name="Input 6 2 2 2 2 2 2" xfId="42287" xr:uid="{00000000-0005-0000-0000-0000845E0000}"/>
    <cellStyle name="Input 6 2 2 2 2 2 2 2" xfId="42288" xr:uid="{00000000-0005-0000-0000-0000855E0000}"/>
    <cellStyle name="Input 6 2 2 2 2 2 2 2 2" xfId="42289" xr:uid="{00000000-0005-0000-0000-0000865E0000}"/>
    <cellStyle name="Input 6 2 2 2 2 2 2 2 2 2" xfId="42290" xr:uid="{00000000-0005-0000-0000-0000875E0000}"/>
    <cellStyle name="Input 6 2 2 2 2 2 2 2 3" xfId="42291" xr:uid="{00000000-0005-0000-0000-0000885E0000}"/>
    <cellStyle name="Input 6 2 2 2 2 2 2 3" xfId="42292" xr:uid="{00000000-0005-0000-0000-0000895E0000}"/>
    <cellStyle name="Input 6 2 2 2 2 2 2 3 2" xfId="42293" xr:uid="{00000000-0005-0000-0000-00008A5E0000}"/>
    <cellStyle name="Input 6 2 2 2 2 2 2 4" xfId="42294" xr:uid="{00000000-0005-0000-0000-00008B5E0000}"/>
    <cellStyle name="Input 6 2 2 2 2 2 3" xfId="42295" xr:uid="{00000000-0005-0000-0000-00008C5E0000}"/>
    <cellStyle name="Input 6 2 2 2 2 2 3 2" xfId="42296" xr:uid="{00000000-0005-0000-0000-00008D5E0000}"/>
    <cellStyle name="Input 6 2 2 2 2 2 3 2 2" xfId="42297" xr:uid="{00000000-0005-0000-0000-00008E5E0000}"/>
    <cellStyle name="Input 6 2 2 2 2 2 3 3" xfId="42298" xr:uid="{00000000-0005-0000-0000-00008F5E0000}"/>
    <cellStyle name="Input 6 2 2 2 2 2 4" xfId="42299" xr:uid="{00000000-0005-0000-0000-0000905E0000}"/>
    <cellStyle name="Input 6 2 2 2 2 3" xfId="42300" xr:uid="{00000000-0005-0000-0000-0000915E0000}"/>
    <cellStyle name="Input 6 2 2 2 2 3 2" xfId="42301" xr:uid="{00000000-0005-0000-0000-0000925E0000}"/>
    <cellStyle name="Input 6 2 2 2 2 3 2 2" xfId="42302" xr:uid="{00000000-0005-0000-0000-0000935E0000}"/>
    <cellStyle name="Input 6 2 2 2 2 3 2 2 2" xfId="42303" xr:uid="{00000000-0005-0000-0000-0000945E0000}"/>
    <cellStyle name="Input 6 2 2 2 2 3 2 3" xfId="42304" xr:uid="{00000000-0005-0000-0000-0000955E0000}"/>
    <cellStyle name="Input 6 2 2 2 2 3 3" xfId="42305" xr:uid="{00000000-0005-0000-0000-0000965E0000}"/>
    <cellStyle name="Input 6 2 2 2 2 3 3 2" xfId="42306" xr:uid="{00000000-0005-0000-0000-0000975E0000}"/>
    <cellStyle name="Input 6 2 2 2 2 3 4" xfId="42307" xr:uid="{00000000-0005-0000-0000-0000985E0000}"/>
    <cellStyle name="Input 6 2 2 2 2 4" xfId="42308" xr:uid="{00000000-0005-0000-0000-0000995E0000}"/>
    <cellStyle name="Input 6 2 2 2 2 4 2" xfId="42309" xr:uid="{00000000-0005-0000-0000-00009A5E0000}"/>
    <cellStyle name="Input 6 2 2 2 2 4 2 2" xfId="42310" xr:uid="{00000000-0005-0000-0000-00009B5E0000}"/>
    <cellStyle name="Input 6 2 2 2 2 4 3" xfId="42311" xr:uid="{00000000-0005-0000-0000-00009C5E0000}"/>
    <cellStyle name="Input 6 2 2 2 2 5" xfId="42312" xr:uid="{00000000-0005-0000-0000-00009D5E0000}"/>
    <cellStyle name="Input 6 2 2 2 3" xfId="42313" xr:uid="{00000000-0005-0000-0000-00009E5E0000}"/>
    <cellStyle name="Input 6 2 2 2 3 2" xfId="42314" xr:uid="{00000000-0005-0000-0000-00009F5E0000}"/>
    <cellStyle name="Input 6 2 2 2 3 2 2" xfId="42315" xr:uid="{00000000-0005-0000-0000-0000A05E0000}"/>
    <cellStyle name="Input 6 2 2 2 3 2 2 2" xfId="42316" xr:uid="{00000000-0005-0000-0000-0000A15E0000}"/>
    <cellStyle name="Input 6 2 2 2 3 2 2 2 2" xfId="42317" xr:uid="{00000000-0005-0000-0000-0000A25E0000}"/>
    <cellStyle name="Input 6 2 2 2 3 2 2 3" xfId="42318" xr:uid="{00000000-0005-0000-0000-0000A35E0000}"/>
    <cellStyle name="Input 6 2 2 2 3 2 3" xfId="42319" xr:uid="{00000000-0005-0000-0000-0000A45E0000}"/>
    <cellStyle name="Input 6 2 2 2 3 2 3 2" xfId="42320" xr:uid="{00000000-0005-0000-0000-0000A55E0000}"/>
    <cellStyle name="Input 6 2 2 2 3 2 4" xfId="42321" xr:uid="{00000000-0005-0000-0000-0000A65E0000}"/>
    <cellStyle name="Input 6 2 2 2 3 3" xfId="42322" xr:uid="{00000000-0005-0000-0000-0000A75E0000}"/>
    <cellStyle name="Input 6 2 2 2 3 3 2" xfId="42323" xr:uid="{00000000-0005-0000-0000-0000A85E0000}"/>
    <cellStyle name="Input 6 2 2 2 3 3 2 2" xfId="42324" xr:uid="{00000000-0005-0000-0000-0000A95E0000}"/>
    <cellStyle name="Input 6 2 2 2 3 3 3" xfId="42325" xr:uid="{00000000-0005-0000-0000-0000AA5E0000}"/>
    <cellStyle name="Input 6 2 2 2 3 4" xfId="42326" xr:uid="{00000000-0005-0000-0000-0000AB5E0000}"/>
    <cellStyle name="Input 6 2 2 2 4" xfId="42327" xr:uid="{00000000-0005-0000-0000-0000AC5E0000}"/>
    <cellStyle name="Input 6 2 2 2 4 2" xfId="42328" xr:uid="{00000000-0005-0000-0000-0000AD5E0000}"/>
    <cellStyle name="Input 6 2 2 2 4 2 2" xfId="42329" xr:uid="{00000000-0005-0000-0000-0000AE5E0000}"/>
    <cellStyle name="Input 6 2 2 2 4 2 2 2" xfId="42330" xr:uid="{00000000-0005-0000-0000-0000AF5E0000}"/>
    <cellStyle name="Input 6 2 2 2 4 2 3" xfId="42331" xr:uid="{00000000-0005-0000-0000-0000B05E0000}"/>
    <cellStyle name="Input 6 2 2 2 4 3" xfId="42332" xr:uid="{00000000-0005-0000-0000-0000B15E0000}"/>
    <cellStyle name="Input 6 2 2 2 4 3 2" xfId="42333" xr:uid="{00000000-0005-0000-0000-0000B25E0000}"/>
    <cellStyle name="Input 6 2 2 2 4 4" xfId="42334" xr:uid="{00000000-0005-0000-0000-0000B35E0000}"/>
    <cellStyle name="Input 6 2 2 2 5" xfId="42335" xr:uid="{00000000-0005-0000-0000-0000B45E0000}"/>
    <cellStyle name="Input 6 2 2 2 5 2" xfId="42336" xr:uid="{00000000-0005-0000-0000-0000B55E0000}"/>
    <cellStyle name="Input 6 2 2 2 5 2 2" xfId="42337" xr:uid="{00000000-0005-0000-0000-0000B65E0000}"/>
    <cellStyle name="Input 6 2 2 2 5 3" xfId="42338" xr:uid="{00000000-0005-0000-0000-0000B75E0000}"/>
    <cellStyle name="Input 6 2 2 2 6" xfId="42339" xr:uid="{00000000-0005-0000-0000-0000B85E0000}"/>
    <cellStyle name="Input 6 2 2 3" xfId="42340" xr:uid="{00000000-0005-0000-0000-0000B95E0000}"/>
    <cellStyle name="Input 6 2 2 3 2" xfId="42341" xr:uid="{00000000-0005-0000-0000-0000BA5E0000}"/>
    <cellStyle name="Input 6 2 2 3 2 2" xfId="42342" xr:uid="{00000000-0005-0000-0000-0000BB5E0000}"/>
    <cellStyle name="Input 6 2 2 3 2 2 2" xfId="42343" xr:uid="{00000000-0005-0000-0000-0000BC5E0000}"/>
    <cellStyle name="Input 6 2 2 3 2 2 2 2" xfId="42344" xr:uid="{00000000-0005-0000-0000-0000BD5E0000}"/>
    <cellStyle name="Input 6 2 2 3 2 2 2 2 2" xfId="42345" xr:uid="{00000000-0005-0000-0000-0000BE5E0000}"/>
    <cellStyle name="Input 6 2 2 3 2 2 2 3" xfId="42346" xr:uid="{00000000-0005-0000-0000-0000BF5E0000}"/>
    <cellStyle name="Input 6 2 2 3 2 2 3" xfId="42347" xr:uid="{00000000-0005-0000-0000-0000C05E0000}"/>
    <cellStyle name="Input 6 2 2 3 2 2 3 2" xfId="42348" xr:uid="{00000000-0005-0000-0000-0000C15E0000}"/>
    <cellStyle name="Input 6 2 2 3 2 2 4" xfId="42349" xr:uid="{00000000-0005-0000-0000-0000C25E0000}"/>
    <cellStyle name="Input 6 2 2 3 2 3" xfId="42350" xr:uid="{00000000-0005-0000-0000-0000C35E0000}"/>
    <cellStyle name="Input 6 2 2 3 2 3 2" xfId="42351" xr:uid="{00000000-0005-0000-0000-0000C45E0000}"/>
    <cellStyle name="Input 6 2 2 3 2 3 2 2" xfId="42352" xr:uid="{00000000-0005-0000-0000-0000C55E0000}"/>
    <cellStyle name="Input 6 2 2 3 2 3 3" xfId="42353" xr:uid="{00000000-0005-0000-0000-0000C65E0000}"/>
    <cellStyle name="Input 6 2 2 3 2 4" xfId="42354" xr:uid="{00000000-0005-0000-0000-0000C75E0000}"/>
    <cellStyle name="Input 6 2 2 3 3" xfId="42355" xr:uid="{00000000-0005-0000-0000-0000C85E0000}"/>
    <cellStyle name="Input 6 2 2 3 3 2" xfId="42356" xr:uid="{00000000-0005-0000-0000-0000C95E0000}"/>
    <cellStyle name="Input 6 2 2 3 3 2 2" xfId="42357" xr:uid="{00000000-0005-0000-0000-0000CA5E0000}"/>
    <cellStyle name="Input 6 2 2 3 3 2 2 2" xfId="42358" xr:uid="{00000000-0005-0000-0000-0000CB5E0000}"/>
    <cellStyle name="Input 6 2 2 3 3 2 3" xfId="42359" xr:uid="{00000000-0005-0000-0000-0000CC5E0000}"/>
    <cellStyle name="Input 6 2 2 3 3 3" xfId="42360" xr:uid="{00000000-0005-0000-0000-0000CD5E0000}"/>
    <cellStyle name="Input 6 2 2 3 3 3 2" xfId="42361" xr:uid="{00000000-0005-0000-0000-0000CE5E0000}"/>
    <cellStyle name="Input 6 2 2 3 3 4" xfId="42362" xr:uid="{00000000-0005-0000-0000-0000CF5E0000}"/>
    <cellStyle name="Input 6 2 2 3 4" xfId="42363" xr:uid="{00000000-0005-0000-0000-0000D05E0000}"/>
    <cellStyle name="Input 6 2 2 3 4 2" xfId="42364" xr:uid="{00000000-0005-0000-0000-0000D15E0000}"/>
    <cellStyle name="Input 6 2 2 3 4 2 2" xfId="42365" xr:uid="{00000000-0005-0000-0000-0000D25E0000}"/>
    <cellStyle name="Input 6 2 2 3 4 3" xfId="42366" xr:uid="{00000000-0005-0000-0000-0000D35E0000}"/>
    <cellStyle name="Input 6 2 2 3 5" xfId="42367" xr:uid="{00000000-0005-0000-0000-0000D45E0000}"/>
    <cellStyle name="Input 6 2 2 4" xfId="42368" xr:uid="{00000000-0005-0000-0000-0000D55E0000}"/>
    <cellStyle name="Input 6 2 2 4 2" xfId="42369" xr:uid="{00000000-0005-0000-0000-0000D65E0000}"/>
    <cellStyle name="Input 6 2 2 4 2 2" xfId="42370" xr:uid="{00000000-0005-0000-0000-0000D75E0000}"/>
    <cellStyle name="Input 6 2 2 4 2 2 2" xfId="42371" xr:uid="{00000000-0005-0000-0000-0000D85E0000}"/>
    <cellStyle name="Input 6 2 2 4 2 2 2 2" xfId="42372" xr:uid="{00000000-0005-0000-0000-0000D95E0000}"/>
    <cellStyle name="Input 6 2 2 4 2 2 3" xfId="42373" xr:uid="{00000000-0005-0000-0000-0000DA5E0000}"/>
    <cellStyle name="Input 6 2 2 4 2 3" xfId="42374" xr:uid="{00000000-0005-0000-0000-0000DB5E0000}"/>
    <cellStyle name="Input 6 2 2 4 2 3 2" xfId="42375" xr:uid="{00000000-0005-0000-0000-0000DC5E0000}"/>
    <cellStyle name="Input 6 2 2 4 2 4" xfId="42376" xr:uid="{00000000-0005-0000-0000-0000DD5E0000}"/>
    <cellStyle name="Input 6 2 2 4 3" xfId="42377" xr:uid="{00000000-0005-0000-0000-0000DE5E0000}"/>
    <cellStyle name="Input 6 2 2 4 3 2" xfId="42378" xr:uid="{00000000-0005-0000-0000-0000DF5E0000}"/>
    <cellStyle name="Input 6 2 2 4 3 2 2" xfId="42379" xr:uid="{00000000-0005-0000-0000-0000E05E0000}"/>
    <cellStyle name="Input 6 2 2 4 3 3" xfId="42380" xr:uid="{00000000-0005-0000-0000-0000E15E0000}"/>
    <cellStyle name="Input 6 2 2 4 4" xfId="42381" xr:uid="{00000000-0005-0000-0000-0000E25E0000}"/>
    <cellStyle name="Input 6 2 2 5" xfId="42382" xr:uid="{00000000-0005-0000-0000-0000E35E0000}"/>
    <cellStyle name="Input 6 2 2 5 2" xfId="42383" xr:uid="{00000000-0005-0000-0000-0000E45E0000}"/>
    <cellStyle name="Input 6 2 2 5 2 2" xfId="42384" xr:uid="{00000000-0005-0000-0000-0000E55E0000}"/>
    <cellStyle name="Input 6 2 2 5 2 2 2" xfId="42385" xr:uid="{00000000-0005-0000-0000-0000E65E0000}"/>
    <cellStyle name="Input 6 2 2 5 2 3" xfId="42386" xr:uid="{00000000-0005-0000-0000-0000E75E0000}"/>
    <cellStyle name="Input 6 2 2 5 3" xfId="42387" xr:uid="{00000000-0005-0000-0000-0000E85E0000}"/>
    <cellStyle name="Input 6 2 2 5 3 2" xfId="42388" xr:uid="{00000000-0005-0000-0000-0000E95E0000}"/>
    <cellStyle name="Input 6 2 2 5 4" xfId="42389" xr:uid="{00000000-0005-0000-0000-0000EA5E0000}"/>
    <cellStyle name="Input 6 2 2 6" xfId="42390" xr:uid="{00000000-0005-0000-0000-0000EB5E0000}"/>
    <cellStyle name="Input 6 2 2 6 2" xfId="42391" xr:uid="{00000000-0005-0000-0000-0000EC5E0000}"/>
    <cellStyle name="Input 6 2 2 6 2 2" xfId="42392" xr:uid="{00000000-0005-0000-0000-0000ED5E0000}"/>
    <cellStyle name="Input 6 2 2 6 3" xfId="42393" xr:uid="{00000000-0005-0000-0000-0000EE5E0000}"/>
    <cellStyle name="Input 6 2 2 7" xfId="42394" xr:uid="{00000000-0005-0000-0000-0000EF5E0000}"/>
    <cellStyle name="Input 6 2 3" xfId="7722" xr:uid="{00000000-0005-0000-0000-0000F05E0000}"/>
    <cellStyle name="Input 6 2 3 2" xfId="42395" xr:uid="{00000000-0005-0000-0000-0000F15E0000}"/>
    <cellStyle name="Input 6 2 3 2 2" xfId="42396" xr:uid="{00000000-0005-0000-0000-0000F25E0000}"/>
    <cellStyle name="Input 6 2 3 2 2 2" xfId="42397" xr:uid="{00000000-0005-0000-0000-0000F35E0000}"/>
    <cellStyle name="Input 6 2 3 2 2 2 2" xfId="42398" xr:uid="{00000000-0005-0000-0000-0000F45E0000}"/>
    <cellStyle name="Input 6 2 3 2 2 3" xfId="42399" xr:uid="{00000000-0005-0000-0000-0000F55E0000}"/>
    <cellStyle name="Input 6 2 3 2 3" xfId="42400" xr:uid="{00000000-0005-0000-0000-0000F65E0000}"/>
    <cellStyle name="Input 6 2 3 2 3 2" xfId="42401" xr:uid="{00000000-0005-0000-0000-0000F75E0000}"/>
    <cellStyle name="Input 6 2 3 2 4" xfId="42402" xr:uid="{00000000-0005-0000-0000-0000F85E0000}"/>
    <cellStyle name="Input 6 2 3 3" xfId="42403" xr:uid="{00000000-0005-0000-0000-0000F95E0000}"/>
    <cellStyle name="Input 6 2 3 3 2" xfId="42404" xr:uid="{00000000-0005-0000-0000-0000FA5E0000}"/>
    <cellStyle name="Input 6 2 3 3 2 2" xfId="42405" xr:uid="{00000000-0005-0000-0000-0000FB5E0000}"/>
    <cellStyle name="Input 6 2 3 3 3" xfId="42406" xr:uid="{00000000-0005-0000-0000-0000FC5E0000}"/>
    <cellStyle name="Input 6 2 3 4" xfId="42407" xr:uid="{00000000-0005-0000-0000-0000FD5E0000}"/>
    <cellStyle name="Input 6 2 4" xfId="42408" xr:uid="{00000000-0005-0000-0000-0000FE5E0000}"/>
    <cellStyle name="Input 6 2 4 2" xfId="42409" xr:uid="{00000000-0005-0000-0000-0000FF5E0000}"/>
    <cellStyle name="Input 6 2 4 2 2" xfId="42410" xr:uid="{00000000-0005-0000-0000-0000005F0000}"/>
    <cellStyle name="Input 6 2 4 2 2 2" xfId="42411" xr:uid="{00000000-0005-0000-0000-0000015F0000}"/>
    <cellStyle name="Input 6 2 4 2 3" xfId="42412" xr:uid="{00000000-0005-0000-0000-0000025F0000}"/>
    <cellStyle name="Input 6 2 4 3" xfId="42413" xr:uid="{00000000-0005-0000-0000-0000035F0000}"/>
    <cellStyle name="Input 6 2 4 3 2" xfId="42414" xr:uid="{00000000-0005-0000-0000-0000045F0000}"/>
    <cellStyle name="Input 6 2 4 4" xfId="42415" xr:uid="{00000000-0005-0000-0000-0000055F0000}"/>
    <cellStyle name="Input 6 2 5" xfId="42416" xr:uid="{00000000-0005-0000-0000-0000065F0000}"/>
    <cellStyle name="Input 6 2 5 2" xfId="42417" xr:uid="{00000000-0005-0000-0000-0000075F0000}"/>
    <cellStyle name="Input 6 2 5 2 2" xfId="42418" xr:uid="{00000000-0005-0000-0000-0000085F0000}"/>
    <cellStyle name="Input 6 2 5 3" xfId="42419" xr:uid="{00000000-0005-0000-0000-0000095F0000}"/>
    <cellStyle name="Input 6 2 6" xfId="42420" xr:uid="{00000000-0005-0000-0000-00000A5F0000}"/>
    <cellStyle name="Input 6 3" xfId="7723" xr:uid="{00000000-0005-0000-0000-00000B5F0000}"/>
    <cellStyle name="Input 6 3 2" xfId="7724" xr:uid="{00000000-0005-0000-0000-00000C5F0000}"/>
    <cellStyle name="Input 6 3 2 2" xfId="42421" xr:uid="{00000000-0005-0000-0000-00000D5F0000}"/>
    <cellStyle name="Input 6 3 2 2 2" xfId="42422" xr:uid="{00000000-0005-0000-0000-00000E5F0000}"/>
    <cellStyle name="Input 6 3 2 2 2 2" xfId="42423" xr:uid="{00000000-0005-0000-0000-00000F5F0000}"/>
    <cellStyle name="Input 6 3 2 2 3" xfId="42424" xr:uid="{00000000-0005-0000-0000-0000105F0000}"/>
    <cellStyle name="Input 6 3 2 3" xfId="42425" xr:uid="{00000000-0005-0000-0000-0000115F0000}"/>
    <cellStyle name="Input 6 3 2 3 2" xfId="42426" xr:uid="{00000000-0005-0000-0000-0000125F0000}"/>
    <cellStyle name="Input 6 3 2 4" xfId="42427" xr:uid="{00000000-0005-0000-0000-0000135F0000}"/>
    <cellStyle name="Input 6 3 3" xfId="42428" xr:uid="{00000000-0005-0000-0000-0000145F0000}"/>
    <cellStyle name="Input 6 3 3 2" xfId="42429" xr:uid="{00000000-0005-0000-0000-0000155F0000}"/>
    <cellStyle name="Input 6 3 3 2 2" xfId="42430" xr:uid="{00000000-0005-0000-0000-0000165F0000}"/>
    <cellStyle name="Input 6 3 3 3" xfId="42431" xr:uid="{00000000-0005-0000-0000-0000175F0000}"/>
    <cellStyle name="Input 6 3 4" xfId="42432" xr:uid="{00000000-0005-0000-0000-0000185F0000}"/>
    <cellStyle name="Input 6 4" xfId="7725" xr:uid="{00000000-0005-0000-0000-0000195F0000}"/>
    <cellStyle name="Input 6 4 2" xfId="42433" xr:uid="{00000000-0005-0000-0000-00001A5F0000}"/>
    <cellStyle name="Input 6 4 2 2" xfId="42434" xr:uid="{00000000-0005-0000-0000-00001B5F0000}"/>
    <cellStyle name="Input 6 4 2 2 2" xfId="42435" xr:uid="{00000000-0005-0000-0000-00001C5F0000}"/>
    <cellStyle name="Input 6 4 2 3" xfId="42436" xr:uid="{00000000-0005-0000-0000-00001D5F0000}"/>
    <cellStyle name="Input 6 4 3" xfId="42437" xr:uid="{00000000-0005-0000-0000-00001E5F0000}"/>
    <cellStyle name="Input 6 4 3 2" xfId="42438" xr:uid="{00000000-0005-0000-0000-00001F5F0000}"/>
    <cellStyle name="Input 6 4 4" xfId="42439" xr:uid="{00000000-0005-0000-0000-0000205F0000}"/>
    <cellStyle name="Input 6 5" xfId="7726" xr:uid="{00000000-0005-0000-0000-0000215F0000}"/>
    <cellStyle name="Input 6 5 2" xfId="42440" xr:uid="{00000000-0005-0000-0000-0000225F0000}"/>
    <cellStyle name="Input 6 5 2 2" xfId="42441" xr:uid="{00000000-0005-0000-0000-0000235F0000}"/>
    <cellStyle name="Input 6 5 3" xfId="42442" xr:uid="{00000000-0005-0000-0000-0000245F0000}"/>
    <cellStyle name="Input 6 6" xfId="42443" xr:uid="{00000000-0005-0000-0000-0000255F0000}"/>
    <cellStyle name="Input 60" xfId="7727" xr:uid="{00000000-0005-0000-0000-0000265F0000}"/>
    <cellStyle name="Input 61" xfId="7728" xr:uid="{00000000-0005-0000-0000-0000275F0000}"/>
    <cellStyle name="Input 62" xfId="7729" xr:uid="{00000000-0005-0000-0000-0000285F0000}"/>
    <cellStyle name="Input 7" xfId="7730" xr:uid="{00000000-0005-0000-0000-0000295F0000}"/>
    <cellStyle name="Input 7 2" xfId="7731" xr:uid="{00000000-0005-0000-0000-00002A5F0000}"/>
    <cellStyle name="Input 7 2 2" xfId="7732" xr:uid="{00000000-0005-0000-0000-00002B5F0000}"/>
    <cellStyle name="Input 7 2 2 2" xfId="42444" xr:uid="{00000000-0005-0000-0000-00002C5F0000}"/>
    <cellStyle name="Input 7 2 2 2 2" xfId="42445" xr:uid="{00000000-0005-0000-0000-00002D5F0000}"/>
    <cellStyle name="Input 7 2 2 2 2 2" xfId="42446" xr:uid="{00000000-0005-0000-0000-00002E5F0000}"/>
    <cellStyle name="Input 7 2 2 2 2 2 2" xfId="42447" xr:uid="{00000000-0005-0000-0000-00002F5F0000}"/>
    <cellStyle name="Input 7 2 2 2 2 2 2 2" xfId="42448" xr:uid="{00000000-0005-0000-0000-0000305F0000}"/>
    <cellStyle name="Input 7 2 2 2 2 2 2 2 2" xfId="42449" xr:uid="{00000000-0005-0000-0000-0000315F0000}"/>
    <cellStyle name="Input 7 2 2 2 2 2 2 2 2 2" xfId="42450" xr:uid="{00000000-0005-0000-0000-0000325F0000}"/>
    <cellStyle name="Input 7 2 2 2 2 2 2 2 3" xfId="42451" xr:uid="{00000000-0005-0000-0000-0000335F0000}"/>
    <cellStyle name="Input 7 2 2 2 2 2 2 3" xfId="42452" xr:uid="{00000000-0005-0000-0000-0000345F0000}"/>
    <cellStyle name="Input 7 2 2 2 2 2 2 3 2" xfId="42453" xr:uid="{00000000-0005-0000-0000-0000355F0000}"/>
    <cellStyle name="Input 7 2 2 2 2 2 2 4" xfId="42454" xr:uid="{00000000-0005-0000-0000-0000365F0000}"/>
    <cellStyle name="Input 7 2 2 2 2 2 3" xfId="42455" xr:uid="{00000000-0005-0000-0000-0000375F0000}"/>
    <cellStyle name="Input 7 2 2 2 2 2 3 2" xfId="42456" xr:uid="{00000000-0005-0000-0000-0000385F0000}"/>
    <cellStyle name="Input 7 2 2 2 2 2 3 2 2" xfId="42457" xr:uid="{00000000-0005-0000-0000-0000395F0000}"/>
    <cellStyle name="Input 7 2 2 2 2 2 3 3" xfId="42458" xr:uid="{00000000-0005-0000-0000-00003A5F0000}"/>
    <cellStyle name="Input 7 2 2 2 2 2 4" xfId="42459" xr:uid="{00000000-0005-0000-0000-00003B5F0000}"/>
    <cellStyle name="Input 7 2 2 2 2 3" xfId="42460" xr:uid="{00000000-0005-0000-0000-00003C5F0000}"/>
    <cellStyle name="Input 7 2 2 2 2 3 2" xfId="42461" xr:uid="{00000000-0005-0000-0000-00003D5F0000}"/>
    <cellStyle name="Input 7 2 2 2 2 3 2 2" xfId="42462" xr:uid="{00000000-0005-0000-0000-00003E5F0000}"/>
    <cellStyle name="Input 7 2 2 2 2 3 2 2 2" xfId="42463" xr:uid="{00000000-0005-0000-0000-00003F5F0000}"/>
    <cellStyle name="Input 7 2 2 2 2 3 2 3" xfId="42464" xr:uid="{00000000-0005-0000-0000-0000405F0000}"/>
    <cellStyle name="Input 7 2 2 2 2 3 3" xfId="42465" xr:uid="{00000000-0005-0000-0000-0000415F0000}"/>
    <cellStyle name="Input 7 2 2 2 2 3 3 2" xfId="42466" xr:uid="{00000000-0005-0000-0000-0000425F0000}"/>
    <cellStyle name="Input 7 2 2 2 2 3 4" xfId="42467" xr:uid="{00000000-0005-0000-0000-0000435F0000}"/>
    <cellStyle name="Input 7 2 2 2 2 4" xfId="42468" xr:uid="{00000000-0005-0000-0000-0000445F0000}"/>
    <cellStyle name="Input 7 2 2 2 2 4 2" xfId="42469" xr:uid="{00000000-0005-0000-0000-0000455F0000}"/>
    <cellStyle name="Input 7 2 2 2 2 4 2 2" xfId="42470" xr:uid="{00000000-0005-0000-0000-0000465F0000}"/>
    <cellStyle name="Input 7 2 2 2 2 4 3" xfId="42471" xr:uid="{00000000-0005-0000-0000-0000475F0000}"/>
    <cellStyle name="Input 7 2 2 2 2 5" xfId="42472" xr:uid="{00000000-0005-0000-0000-0000485F0000}"/>
    <cellStyle name="Input 7 2 2 2 3" xfId="42473" xr:uid="{00000000-0005-0000-0000-0000495F0000}"/>
    <cellStyle name="Input 7 2 2 2 3 2" xfId="42474" xr:uid="{00000000-0005-0000-0000-00004A5F0000}"/>
    <cellStyle name="Input 7 2 2 2 3 2 2" xfId="42475" xr:uid="{00000000-0005-0000-0000-00004B5F0000}"/>
    <cellStyle name="Input 7 2 2 2 3 2 2 2" xfId="42476" xr:uid="{00000000-0005-0000-0000-00004C5F0000}"/>
    <cellStyle name="Input 7 2 2 2 3 2 2 2 2" xfId="42477" xr:uid="{00000000-0005-0000-0000-00004D5F0000}"/>
    <cellStyle name="Input 7 2 2 2 3 2 2 3" xfId="42478" xr:uid="{00000000-0005-0000-0000-00004E5F0000}"/>
    <cellStyle name="Input 7 2 2 2 3 2 3" xfId="42479" xr:uid="{00000000-0005-0000-0000-00004F5F0000}"/>
    <cellStyle name="Input 7 2 2 2 3 2 3 2" xfId="42480" xr:uid="{00000000-0005-0000-0000-0000505F0000}"/>
    <cellStyle name="Input 7 2 2 2 3 2 4" xfId="42481" xr:uid="{00000000-0005-0000-0000-0000515F0000}"/>
    <cellStyle name="Input 7 2 2 2 3 3" xfId="42482" xr:uid="{00000000-0005-0000-0000-0000525F0000}"/>
    <cellStyle name="Input 7 2 2 2 3 3 2" xfId="42483" xr:uid="{00000000-0005-0000-0000-0000535F0000}"/>
    <cellStyle name="Input 7 2 2 2 3 3 2 2" xfId="42484" xr:uid="{00000000-0005-0000-0000-0000545F0000}"/>
    <cellStyle name="Input 7 2 2 2 3 3 3" xfId="42485" xr:uid="{00000000-0005-0000-0000-0000555F0000}"/>
    <cellStyle name="Input 7 2 2 2 3 4" xfId="42486" xr:uid="{00000000-0005-0000-0000-0000565F0000}"/>
    <cellStyle name="Input 7 2 2 2 4" xfId="42487" xr:uid="{00000000-0005-0000-0000-0000575F0000}"/>
    <cellStyle name="Input 7 2 2 2 4 2" xfId="42488" xr:uid="{00000000-0005-0000-0000-0000585F0000}"/>
    <cellStyle name="Input 7 2 2 2 4 2 2" xfId="42489" xr:uid="{00000000-0005-0000-0000-0000595F0000}"/>
    <cellStyle name="Input 7 2 2 2 4 2 2 2" xfId="42490" xr:uid="{00000000-0005-0000-0000-00005A5F0000}"/>
    <cellStyle name="Input 7 2 2 2 4 2 3" xfId="42491" xr:uid="{00000000-0005-0000-0000-00005B5F0000}"/>
    <cellStyle name="Input 7 2 2 2 4 3" xfId="42492" xr:uid="{00000000-0005-0000-0000-00005C5F0000}"/>
    <cellStyle name="Input 7 2 2 2 4 3 2" xfId="42493" xr:uid="{00000000-0005-0000-0000-00005D5F0000}"/>
    <cellStyle name="Input 7 2 2 2 4 4" xfId="42494" xr:uid="{00000000-0005-0000-0000-00005E5F0000}"/>
    <cellStyle name="Input 7 2 2 2 5" xfId="42495" xr:uid="{00000000-0005-0000-0000-00005F5F0000}"/>
    <cellStyle name="Input 7 2 2 2 5 2" xfId="42496" xr:uid="{00000000-0005-0000-0000-0000605F0000}"/>
    <cellStyle name="Input 7 2 2 2 5 2 2" xfId="42497" xr:uid="{00000000-0005-0000-0000-0000615F0000}"/>
    <cellStyle name="Input 7 2 2 2 5 3" xfId="42498" xr:uid="{00000000-0005-0000-0000-0000625F0000}"/>
    <cellStyle name="Input 7 2 2 2 6" xfId="42499" xr:uid="{00000000-0005-0000-0000-0000635F0000}"/>
    <cellStyle name="Input 7 2 2 3" xfId="42500" xr:uid="{00000000-0005-0000-0000-0000645F0000}"/>
    <cellStyle name="Input 7 2 2 3 2" xfId="42501" xr:uid="{00000000-0005-0000-0000-0000655F0000}"/>
    <cellStyle name="Input 7 2 2 3 2 2" xfId="42502" xr:uid="{00000000-0005-0000-0000-0000665F0000}"/>
    <cellStyle name="Input 7 2 2 3 2 2 2" xfId="42503" xr:uid="{00000000-0005-0000-0000-0000675F0000}"/>
    <cellStyle name="Input 7 2 2 3 2 2 2 2" xfId="42504" xr:uid="{00000000-0005-0000-0000-0000685F0000}"/>
    <cellStyle name="Input 7 2 2 3 2 2 2 2 2" xfId="42505" xr:uid="{00000000-0005-0000-0000-0000695F0000}"/>
    <cellStyle name="Input 7 2 2 3 2 2 2 3" xfId="42506" xr:uid="{00000000-0005-0000-0000-00006A5F0000}"/>
    <cellStyle name="Input 7 2 2 3 2 2 3" xfId="42507" xr:uid="{00000000-0005-0000-0000-00006B5F0000}"/>
    <cellStyle name="Input 7 2 2 3 2 2 3 2" xfId="42508" xr:uid="{00000000-0005-0000-0000-00006C5F0000}"/>
    <cellStyle name="Input 7 2 2 3 2 2 4" xfId="42509" xr:uid="{00000000-0005-0000-0000-00006D5F0000}"/>
    <cellStyle name="Input 7 2 2 3 2 3" xfId="42510" xr:uid="{00000000-0005-0000-0000-00006E5F0000}"/>
    <cellStyle name="Input 7 2 2 3 2 3 2" xfId="42511" xr:uid="{00000000-0005-0000-0000-00006F5F0000}"/>
    <cellStyle name="Input 7 2 2 3 2 3 2 2" xfId="42512" xr:uid="{00000000-0005-0000-0000-0000705F0000}"/>
    <cellStyle name="Input 7 2 2 3 2 3 3" xfId="42513" xr:uid="{00000000-0005-0000-0000-0000715F0000}"/>
    <cellStyle name="Input 7 2 2 3 2 4" xfId="42514" xr:uid="{00000000-0005-0000-0000-0000725F0000}"/>
    <cellStyle name="Input 7 2 2 3 3" xfId="42515" xr:uid="{00000000-0005-0000-0000-0000735F0000}"/>
    <cellStyle name="Input 7 2 2 3 3 2" xfId="42516" xr:uid="{00000000-0005-0000-0000-0000745F0000}"/>
    <cellStyle name="Input 7 2 2 3 3 2 2" xfId="42517" xr:uid="{00000000-0005-0000-0000-0000755F0000}"/>
    <cellStyle name="Input 7 2 2 3 3 2 2 2" xfId="42518" xr:uid="{00000000-0005-0000-0000-0000765F0000}"/>
    <cellStyle name="Input 7 2 2 3 3 2 3" xfId="42519" xr:uid="{00000000-0005-0000-0000-0000775F0000}"/>
    <cellStyle name="Input 7 2 2 3 3 3" xfId="42520" xr:uid="{00000000-0005-0000-0000-0000785F0000}"/>
    <cellStyle name="Input 7 2 2 3 3 3 2" xfId="42521" xr:uid="{00000000-0005-0000-0000-0000795F0000}"/>
    <cellStyle name="Input 7 2 2 3 3 4" xfId="42522" xr:uid="{00000000-0005-0000-0000-00007A5F0000}"/>
    <cellStyle name="Input 7 2 2 3 4" xfId="42523" xr:uid="{00000000-0005-0000-0000-00007B5F0000}"/>
    <cellStyle name="Input 7 2 2 3 4 2" xfId="42524" xr:uid="{00000000-0005-0000-0000-00007C5F0000}"/>
    <cellStyle name="Input 7 2 2 3 4 2 2" xfId="42525" xr:uid="{00000000-0005-0000-0000-00007D5F0000}"/>
    <cellStyle name="Input 7 2 2 3 4 3" xfId="42526" xr:uid="{00000000-0005-0000-0000-00007E5F0000}"/>
    <cellStyle name="Input 7 2 2 3 5" xfId="42527" xr:uid="{00000000-0005-0000-0000-00007F5F0000}"/>
    <cellStyle name="Input 7 2 2 4" xfId="42528" xr:uid="{00000000-0005-0000-0000-0000805F0000}"/>
    <cellStyle name="Input 7 2 2 4 2" xfId="42529" xr:uid="{00000000-0005-0000-0000-0000815F0000}"/>
    <cellStyle name="Input 7 2 2 4 2 2" xfId="42530" xr:uid="{00000000-0005-0000-0000-0000825F0000}"/>
    <cellStyle name="Input 7 2 2 4 2 2 2" xfId="42531" xr:uid="{00000000-0005-0000-0000-0000835F0000}"/>
    <cellStyle name="Input 7 2 2 4 2 2 2 2" xfId="42532" xr:uid="{00000000-0005-0000-0000-0000845F0000}"/>
    <cellStyle name="Input 7 2 2 4 2 2 3" xfId="42533" xr:uid="{00000000-0005-0000-0000-0000855F0000}"/>
    <cellStyle name="Input 7 2 2 4 2 3" xfId="42534" xr:uid="{00000000-0005-0000-0000-0000865F0000}"/>
    <cellStyle name="Input 7 2 2 4 2 3 2" xfId="42535" xr:uid="{00000000-0005-0000-0000-0000875F0000}"/>
    <cellStyle name="Input 7 2 2 4 2 4" xfId="42536" xr:uid="{00000000-0005-0000-0000-0000885F0000}"/>
    <cellStyle name="Input 7 2 2 4 3" xfId="42537" xr:uid="{00000000-0005-0000-0000-0000895F0000}"/>
    <cellStyle name="Input 7 2 2 4 3 2" xfId="42538" xr:uid="{00000000-0005-0000-0000-00008A5F0000}"/>
    <cellStyle name="Input 7 2 2 4 3 2 2" xfId="42539" xr:uid="{00000000-0005-0000-0000-00008B5F0000}"/>
    <cellStyle name="Input 7 2 2 4 3 3" xfId="42540" xr:uid="{00000000-0005-0000-0000-00008C5F0000}"/>
    <cellStyle name="Input 7 2 2 4 4" xfId="42541" xr:uid="{00000000-0005-0000-0000-00008D5F0000}"/>
    <cellStyle name="Input 7 2 2 5" xfId="42542" xr:uid="{00000000-0005-0000-0000-00008E5F0000}"/>
    <cellStyle name="Input 7 2 2 5 2" xfId="42543" xr:uid="{00000000-0005-0000-0000-00008F5F0000}"/>
    <cellStyle name="Input 7 2 2 5 2 2" xfId="42544" xr:uid="{00000000-0005-0000-0000-0000905F0000}"/>
    <cellStyle name="Input 7 2 2 5 2 2 2" xfId="42545" xr:uid="{00000000-0005-0000-0000-0000915F0000}"/>
    <cellStyle name="Input 7 2 2 5 2 3" xfId="42546" xr:uid="{00000000-0005-0000-0000-0000925F0000}"/>
    <cellStyle name="Input 7 2 2 5 3" xfId="42547" xr:uid="{00000000-0005-0000-0000-0000935F0000}"/>
    <cellStyle name="Input 7 2 2 5 3 2" xfId="42548" xr:uid="{00000000-0005-0000-0000-0000945F0000}"/>
    <cellStyle name="Input 7 2 2 5 4" xfId="42549" xr:uid="{00000000-0005-0000-0000-0000955F0000}"/>
    <cellStyle name="Input 7 2 2 6" xfId="42550" xr:uid="{00000000-0005-0000-0000-0000965F0000}"/>
    <cellStyle name="Input 7 2 2 6 2" xfId="42551" xr:uid="{00000000-0005-0000-0000-0000975F0000}"/>
    <cellStyle name="Input 7 2 2 6 2 2" xfId="42552" xr:uid="{00000000-0005-0000-0000-0000985F0000}"/>
    <cellStyle name="Input 7 2 2 6 3" xfId="42553" xr:uid="{00000000-0005-0000-0000-0000995F0000}"/>
    <cellStyle name="Input 7 2 2 7" xfId="42554" xr:uid="{00000000-0005-0000-0000-00009A5F0000}"/>
    <cellStyle name="Input 7 2 3" xfId="7733" xr:uid="{00000000-0005-0000-0000-00009B5F0000}"/>
    <cellStyle name="Input 7 2 3 2" xfId="42555" xr:uid="{00000000-0005-0000-0000-00009C5F0000}"/>
    <cellStyle name="Input 7 2 3 2 2" xfId="42556" xr:uid="{00000000-0005-0000-0000-00009D5F0000}"/>
    <cellStyle name="Input 7 2 3 2 2 2" xfId="42557" xr:uid="{00000000-0005-0000-0000-00009E5F0000}"/>
    <cellStyle name="Input 7 2 3 2 2 2 2" xfId="42558" xr:uid="{00000000-0005-0000-0000-00009F5F0000}"/>
    <cellStyle name="Input 7 2 3 2 2 3" xfId="42559" xr:uid="{00000000-0005-0000-0000-0000A05F0000}"/>
    <cellStyle name="Input 7 2 3 2 3" xfId="42560" xr:uid="{00000000-0005-0000-0000-0000A15F0000}"/>
    <cellStyle name="Input 7 2 3 2 3 2" xfId="42561" xr:uid="{00000000-0005-0000-0000-0000A25F0000}"/>
    <cellStyle name="Input 7 2 3 2 4" xfId="42562" xr:uid="{00000000-0005-0000-0000-0000A35F0000}"/>
    <cellStyle name="Input 7 2 3 3" xfId="42563" xr:uid="{00000000-0005-0000-0000-0000A45F0000}"/>
    <cellStyle name="Input 7 2 3 3 2" xfId="42564" xr:uid="{00000000-0005-0000-0000-0000A55F0000}"/>
    <cellStyle name="Input 7 2 3 3 2 2" xfId="42565" xr:uid="{00000000-0005-0000-0000-0000A65F0000}"/>
    <cellStyle name="Input 7 2 3 3 3" xfId="42566" xr:uid="{00000000-0005-0000-0000-0000A75F0000}"/>
    <cellStyle name="Input 7 2 3 4" xfId="42567" xr:uid="{00000000-0005-0000-0000-0000A85F0000}"/>
    <cellStyle name="Input 7 2 4" xfId="42568" xr:uid="{00000000-0005-0000-0000-0000A95F0000}"/>
    <cellStyle name="Input 7 2 4 2" xfId="42569" xr:uid="{00000000-0005-0000-0000-0000AA5F0000}"/>
    <cellStyle name="Input 7 2 4 2 2" xfId="42570" xr:uid="{00000000-0005-0000-0000-0000AB5F0000}"/>
    <cellStyle name="Input 7 2 4 2 2 2" xfId="42571" xr:uid="{00000000-0005-0000-0000-0000AC5F0000}"/>
    <cellStyle name="Input 7 2 4 2 3" xfId="42572" xr:uid="{00000000-0005-0000-0000-0000AD5F0000}"/>
    <cellStyle name="Input 7 2 4 3" xfId="42573" xr:uid="{00000000-0005-0000-0000-0000AE5F0000}"/>
    <cellStyle name="Input 7 2 4 3 2" xfId="42574" xr:uid="{00000000-0005-0000-0000-0000AF5F0000}"/>
    <cellStyle name="Input 7 2 4 4" xfId="42575" xr:uid="{00000000-0005-0000-0000-0000B05F0000}"/>
    <cellStyle name="Input 7 2 5" xfId="42576" xr:uid="{00000000-0005-0000-0000-0000B15F0000}"/>
    <cellStyle name="Input 7 2 5 2" xfId="42577" xr:uid="{00000000-0005-0000-0000-0000B25F0000}"/>
    <cellStyle name="Input 7 2 5 2 2" xfId="42578" xr:uid="{00000000-0005-0000-0000-0000B35F0000}"/>
    <cellStyle name="Input 7 2 5 3" xfId="42579" xr:uid="{00000000-0005-0000-0000-0000B45F0000}"/>
    <cellStyle name="Input 7 2 6" xfId="42580" xr:uid="{00000000-0005-0000-0000-0000B55F0000}"/>
    <cellStyle name="Input 7 3" xfId="7734" xr:uid="{00000000-0005-0000-0000-0000B65F0000}"/>
    <cellStyle name="Input 7 3 2" xfId="7735" xr:uid="{00000000-0005-0000-0000-0000B75F0000}"/>
    <cellStyle name="Input 7 3 2 2" xfId="42581" xr:uid="{00000000-0005-0000-0000-0000B85F0000}"/>
    <cellStyle name="Input 7 3 2 2 2" xfId="42582" xr:uid="{00000000-0005-0000-0000-0000B95F0000}"/>
    <cellStyle name="Input 7 3 2 2 2 2" xfId="42583" xr:uid="{00000000-0005-0000-0000-0000BA5F0000}"/>
    <cellStyle name="Input 7 3 2 2 3" xfId="42584" xr:uid="{00000000-0005-0000-0000-0000BB5F0000}"/>
    <cellStyle name="Input 7 3 2 3" xfId="42585" xr:uid="{00000000-0005-0000-0000-0000BC5F0000}"/>
    <cellStyle name="Input 7 3 2 3 2" xfId="42586" xr:uid="{00000000-0005-0000-0000-0000BD5F0000}"/>
    <cellStyle name="Input 7 3 2 4" xfId="42587" xr:uid="{00000000-0005-0000-0000-0000BE5F0000}"/>
    <cellStyle name="Input 7 3 3" xfId="42588" xr:uid="{00000000-0005-0000-0000-0000BF5F0000}"/>
    <cellStyle name="Input 7 3 3 2" xfId="42589" xr:uid="{00000000-0005-0000-0000-0000C05F0000}"/>
    <cellStyle name="Input 7 3 3 2 2" xfId="42590" xr:uid="{00000000-0005-0000-0000-0000C15F0000}"/>
    <cellStyle name="Input 7 3 3 3" xfId="42591" xr:uid="{00000000-0005-0000-0000-0000C25F0000}"/>
    <cellStyle name="Input 7 3 4" xfId="42592" xr:uid="{00000000-0005-0000-0000-0000C35F0000}"/>
    <cellStyle name="Input 7 4" xfId="7736" xr:uid="{00000000-0005-0000-0000-0000C45F0000}"/>
    <cellStyle name="Input 7 4 2" xfId="42593" xr:uid="{00000000-0005-0000-0000-0000C55F0000}"/>
    <cellStyle name="Input 7 4 2 2" xfId="42594" xr:uid="{00000000-0005-0000-0000-0000C65F0000}"/>
    <cellStyle name="Input 7 4 2 2 2" xfId="42595" xr:uid="{00000000-0005-0000-0000-0000C75F0000}"/>
    <cellStyle name="Input 7 4 2 3" xfId="42596" xr:uid="{00000000-0005-0000-0000-0000C85F0000}"/>
    <cellStyle name="Input 7 4 3" xfId="42597" xr:uid="{00000000-0005-0000-0000-0000C95F0000}"/>
    <cellStyle name="Input 7 4 3 2" xfId="42598" xr:uid="{00000000-0005-0000-0000-0000CA5F0000}"/>
    <cellStyle name="Input 7 4 4" xfId="42599" xr:uid="{00000000-0005-0000-0000-0000CB5F0000}"/>
    <cellStyle name="Input 7 5" xfId="7737" xr:uid="{00000000-0005-0000-0000-0000CC5F0000}"/>
    <cellStyle name="Input 7 5 2" xfId="42600" xr:uid="{00000000-0005-0000-0000-0000CD5F0000}"/>
    <cellStyle name="Input 7 5 2 2" xfId="42601" xr:uid="{00000000-0005-0000-0000-0000CE5F0000}"/>
    <cellStyle name="Input 7 5 3" xfId="42602" xr:uid="{00000000-0005-0000-0000-0000CF5F0000}"/>
    <cellStyle name="Input 7 6" xfId="42603" xr:uid="{00000000-0005-0000-0000-0000D05F0000}"/>
    <cellStyle name="Input 8" xfId="7738" xr:uid="{00000000-0005-0000-0000-0000D15F0000}"/>
    <cellStyle name="Input 8 2" xfId="7739" xr:uid="{00000000-0005-0000-0000-0000D25F0000}"/>
    <cellStyle name="Input 8 2 2" xfId="7740" xr:uid="{00000000-0005-0000-0000-0000D35F0000}"/>
    <cellStyle name="Input 8 2 2 2" xfId="42604" xr:uid="{00000000-0005-0000-0000-0000D45F0000}"/>
    <cellStyle name="Input 8 2 2 2 2" xfId="42605" xr:uid="{00000000-0005-0000-0000-0000D55F0000}"/>
    <cellStyle name="Input 8 2 2 2 2 2" xfId="42606" xr:uid="{00000000-0005-0000-0000-0000D65F0000}"/>
    <cellStyle name="Input 8 2 2 2 2 2 2" xfId="42607" xr:uid="{00000000-0005-0000-0000-0000D75F0000}"/>
    <cellStyle name="Input 8 2 2 2 2 2 2 2" xfId="42608" xr:uid="{00000000-0005-0000-0000-0000D85F0000}"/>
    <cellStyle name="Input 8 2 2 2 2 2 2 2 2" xfId="42609" xr:uid="{00000000-0005-0000-0000-0000D95F0000}"/>
    <cellStyle name="Input 8 2 2 2 2 2 2 2 2 2" xfId="42610" xr:uid="{00000000-0005-0000-0000-0000DA5F0000}"/>
    <cellStyle name="Input 8 2 2 2 2 2 2 2 3" xfId="42611" xr:uid="{00000000-0005-0000-0000-0000DB5F0000}"/>
    <cellStyle name="Input 8 2 2 2 2 2 2 3" xfId="42612" xr:uid="{00000000-0005-0000-0000-0000DC5F0000}"/>
    <cellStyle name="Input 8 2 2 2 2 2 2 3 2" xfId="42613" xr:uid="{00000000-0005-0000-0000-0000DD5F0000}"/>
    <cellStyle name="Input 8 2 2 2 2 2 2 4" xfId="42614" xr:uid="{00000000-0005-0000-0000-0000DE5F0000}"/>
    <cellStyle name="Input 8 2 2 2 2 2 3" xfId="42615" xr:uid="{00000000-0005-0000-0000-0000DF5F0000}"/>
    <cellStyle name="Input 8 2 2 2 2 2 3 2" xfId="42616" xr:uid="{00000000-0005-0000-0000-0000E05F0000}"/>
    <cellStyle name="Input 8 2 2 2 2 2 3 2 2" xfId="42617" xr:uid="{00000000-0005-0000-0000-0000E15F0000}"/>
    <cellStyle name="Input 8 2 2 2 2 2 3 3" xfId="42618" xr:uid="{00000000-0005-0000-0000-0000E25F0000}"/>
    <cellStyle name="Input 8 2 2 2 2 2 4" xfId="42619" xr:uid="{00000000-0005-0000-0000-0000E35F0000}"/>
    <cellStyle name="Input 8 2 2 2 2 3" xfId="42620" xr:uid="{00000000-0005-0000-0000-0000E45F0000}"/>
    <cellStyle name="Input 8 2 2 2 2 3 2" xfId="42621" xr:uid="{00000000-0005-0000-0000-0000E55F0000}"/>
    <cellStyle name="Input 8 2 2 2 2 3 2 2" xfId="42622" xr:uid="{00000000-0005-0000-0000-0000E65F0000}"/>
    <cellStyle name="Input 8 2 2 2 2 3 2 2 2" xfId="42623" xr:uid="{00000000-0005-0000-0000-0000E75F0000}"/>
    <cellStyle name="Input 8 2 2 2 2 3 2 3" xfId="42624" xr:uid="{00000000-0005-0000-0000-0000E85F0000}"/>
    <cellStyle name="Input 8 2 2 2 2 3 3" xfId="42625" xr:uid="{00000000-0005-0000-0000-0000E95F0000}"/>
    <cellStyle name="Input 8 2 2 2 2 3 3 2" xfId="42626" xr:uid="{00000000-0005-0000-0000-0000EA5F0000}"/>
    <cellStyle name="Input 8 2 2 2 2 3 4" xfId="42627" xr:uid="{00000000-0005-0000-0000-0000EB5F0000}"/>
    <cellStyle name="Input 8 2 2 2 2 4" xfId="42628" xr:uid="{00000000-0005-0000-0000-0000EC5F0000}"/>
    <cellStyle name="Input 8 2 2 2 2 4 2" xfId="42629" xr:uid="{00000000-0005-0000-0000-0000ED5F0000}"/>
    <cellStyle name="Input 8 2 2 2 2 4 2 2" xfId="42630" xr:uid="{00000000-0005-0000-0000-0000EE5F0000}"/>
    <cellStyle name="Input 8 2 2 2 2 4 3" xfId="42631" xr:uid="{00000000-0005-0000-0000-0000EF5F0000}"/>
    <cellStyle name="Input 8 2 2 2 2 5" xfId="42632" xr:uid="{00000000-0005-0000-0000-0000F05F0000}"/>
    <cellStyle name="Input 8 2 2 2 3" xfId="42633" xr:uid="{00000000-0005-0000-0000-0000F15F0000}"/>
    <cellStyle name="Input 8 2 2 2 3 2" xfId="42634" xr:uid="{00000000-0005-0000-0000-0000F25F0000}"/>
    <cellStyle name="Input 8 2 2 2 3 2 2" xfId="42635" xr:uid="{00000000-0005-0000-0000-0000F35F0000}"/>
    <cellStyle name="Input 8 2 2 2 3 2 2 2" xfId="42636" xr:uid="{00000000-0005-0000-0000-0000F45F0000}"/>
    <cellStyle name="Input 8 2 2 2 3 2 2 2 2" xfId="42637" xr:uid="{00000000-0005-0000-0000-0000F55F0000}"/>
    <cellStyle name="Input 8 2 2 2 3 2 2 3" xfId="42638" xr:uid="{00000000-0005-0000-0000-0000F65F0000}"/>
    <cellStyle name="Input 8 2 2 2 3 2 3" xfId="42639" xr:uid="{00000000-0005-0000-0000-0000F75F0000}"/>
    <cellStyle name="Input 8 2 2 2 3 2 3 2" xfId="42640" xr:uid="{00000000-0005-0000-0000-0000F85F0000}"/>
    <cellStyle name="Input 8 2 2 2 3 2 4" xfId="42641" xr:uid="{00000000-0005-0000-0000-0000F95F0000}"/>
    <cellStyle name="Input 8 2 2 2 3 3" xfId="42642" xr:uid="{00000000-0005-0000-0000-0000FA5F0000}"/>
    <cellStyle name="Input 8 2 2 2 3 3 2" xfId="42643" xr:uid="{00000000-0005-0000-0000-0000FB5F0000}"/>
    <cellStyle name="Input 8 2 2 2 3 3 2 2" xfId="42644" xr:uid="{00000000-0005-0000-0000-0000FC5F0000}"/>
    <cellStyle name="Input 8 2 2 2 3 3 3" xfId="42645" xr:uid="{00000000-0005-0000-0000-0000FD5F0000}"/>
    <cellStyle name="Input 8 2 2 2 3 4" xfId="42646" xr:uid="{00000000-0005-0000-0000-0000FE5F0000}"/>
    <cellStyle name="Input 8 2 2 2 4" xfId="42647" xr:uid="{00000000-0005-0000-0000-0000FF5F0000}"/>
    <cellStyle name="Input 8 2 2 2 4 2" xfId="42648" xr:uid="{00000000-0005-0000-0000-000000600000}"/>
    <cellStyle name="Input 8 2 2 2 4 2 2" xfId="42649" xr:uid="{00000000-0005-0000-0000-000001600000}"/>
    <cellStyle name="Input 8 2 2 2 4 2 2 2" xfId="42650" xr:uid="{00000000-0005-0000-0000-000002600000}"/>
    <cellStyle name="Input 8 2 2 2 4 2 3" xfId="42651" xr:uid="{00000000-0005-0000-0000-000003600000}"/>
    <cellStyle name="Input 8 2 2 2 4 3" xfId="42652" xr:uid="{00000000-0005-0000-0000-000004600000}"/>
    <cellStyle name="Input 8 2 2 2 4 3 2" xfId="42653" xr:uid="{00000000-0005-0000-0000-000005600000}"/>
    <cellStyle name="Input 8 2 2 2 4 4" xfId="42654" xr:uid="{00000000-0005-0000-0000-000006600000}"/>
    <cellStyle name="Input 8 2 2 2 5" xfId="42655" xr:uid="{00000000-0005-0000-0000-000007600000}"/>
    <cellStyle name="Input 8 2 2 2 5 2" xfId="42656" xr:uid="{00000000-0005-0000-0000-000008600000}"/>
    <cellStyle name="Input 8 2 2 2 5 2 2" xfId="42657" xr:uid="{00000000-0005-0000-0000-000009600000}"/>
    <cellStyle name="Input 8 2 2 2 5 3" xfId="42658" xr:uid="{00000000-0005-0000-0000-00000A600000}"/>
    <cellStyle name="Input 8 2 2 2 6" xfId="42659" xr:uid="{00000000-0005-0000-0000-00000B600000}"/>
    <cellStyle name="Input 8 2 2 3" xfId="42660" xr:uid="{00000000-0005-0000-0000-00000C600000}"/>
    <cellStyle name="Input 8 2 2 3 2" xfId="42661" xr:uid="{00000000-0005-0000-0000-00000D600000}"/>
    <cellStyle name="Input 8 2 2 3 2 2" xfId="42662" xr:uid="{00000000-0005-0000-0000-00000E600000}"/>
    <cellStyle name="Input 8 2 2 3 2 2 2" xfId="42663" xr:uid="{00000000-0005-0000-0000-00000F600000}"/>
    <cellStyle name="Input 8 2 2 3 2 2 2 2" xfId="42664" xr:uid="{00000000-0005-0000-0000-000010600000}"/>
    <cellStyle name="Input 8 2 2 3 2 2 2 2 2" xfId="42665" xr:uid="{00000000-0005-0000-0000-000011600000}"/>
    <cellStyle name="Input 8 2 2 3 2 2 2 3" xfId="42666" xr:uid="{00000000-0005-0000-0000-000012600000}"/>
    <cellStyle name="Input 8 2 2 3 2 2 3" xfId="42667" xr:uid="{00000000-0005-0000-0000-000013600000}"/>
    <cellStyle name="Input 8 2 2 3 2 2 3 2" xfId="42668" xr:uid="{00000000-0005-0000-0000-000014600000}"/>
    <cellStyle name="Input 8 2 2 3 2 2 4" xfId="42669" xr:uid="{00000000-0005-0000-0000-000015600000}"/>
    <cellStyle name="Input 8 2 2 3 2 3" xfId="42670" xr:uid="{00000000-0005-0000-0000-000016600000}"/>
    <cellStyle name="Input 8 2 2 3 2 3 2" xfId="42671" xr:uid="{00000000-0005-0000-0000-000017600000}"/>
    <cellStyle name="Input 8 2 2 3 2 3 2 2" xfId="42672" xr:uid="{00000000-0005-0000-0000-000018600000}"/>
    <cellStyle name="Input 8 2 2 3 2 3 3" xfId="42673" xr:uid="{00000000-0005-0000-0000-000019600000}"/>
    <cellStyle name="Input 8 2 2 3 2 4" xfId="42674" xr:uid="{00000000-0005-0000-0000-00001A600000}"/>
    <cellStyle name="Input 8 2 2 3 3" xfId="42675" xr:uid="{00000000-0005-0000-0000-00001B600000}"/>
    <cellStyle name="Input 8 2 2 3 3 2" xfId="42676" xr:uid="{00000000-0005-0000-0000-00001C600000}"/>
    <cellStyle name="Input 8 2 2 3 3 2 2" xfId="42677" xr:uid="{00000000-0005-0000-0000-00001D600000}"/>
    <cellStyle name="Input 8 2 2 3 3 2 2 2" xfId="42678" xr:uid="{00000000-0005-0000-0000-00001E600000}"/>
    <cellStyle name="Input 8 2 2 3 3 2 3" xfId="42679" xr:uid="{00000000-0005-0000-0000-00001F600000}"/>
    <cellStyle name="Input 8 2 2 3 3 3" xfId="42680" xr:uid="{00000000-0005-0000-0000-000020600000}"/>
    <cellStyle name="Input 8 2 2 3 3 3 2" xfId="42681" xr:uid="{00000000-0005-0000-0000-000021600000}"/>
    <cellStyle name="Input 8 2 2 3 3 4" xfId="42682" xr:uid="{00000000-0005-0000-0000-000022600000}"/>
    <cellStyle name="Input 8 2 2 3 4" xfId="42683" xr:uid="{00000000-0005-0000-0000-000023600000}"/>
    <cellStyle name="Input 8 2 2 3 4 2" xfId="42684" xr:uid="{00000000-0005-0000-0000-000024600000}"/>
    <cellStyle name="Input 8 2 2 3 4 2 2" xfId="42685" xr:uid="{00000000-0005-0000-0000-000025600000}"/>
    <cellStyle name="Input 8 2 2 3 4 3" xfId="42686" xr:uid="{00000000-0005-0000-0000-000026600000}"/>
    <cellStyle name="Input 8 2 2 3 5" xfId="42687" xr:uid="{00000000-0005-0000-0000-000027600000}"/>
    <cellStyle name="Input 8 2 2 4" xfId="42688" xr:uid="{00000000-0005-0000-0000-000028600000}"/>
    <cellStyle name="Input 8 2 2 4 2" xfId="42689" xr:uid="{00000000-0005-0000-0000-000029600000}"/>
    <cellStyle name="Input 8 2 2 4 2 2" xfId="42690" xr:uid="{00000000-0005-0000-0000-00002A600000}"/>
    <cellStyle name="Input 8 2 2 4 2 2 2" xfId="42691" xr:uid="{00000000-0005-0000-0000-00002B600000}"/>
    <cellStyle name="Input 8 2 2 4 2 2 2 2" xfId="42692" xr:uid="{00000000-0005-0000-0000-00002C600000}"/>
    <cellStyle name="Input 8 2 2 4 2 2 3" xfId="42693" xr:uid="{00000000-0005-0000-0000-00002D600000}"/>
    <cellStyle name="Input 8 2 2 4 2 3" xfId="42694" xr:uid="{00000000-0005-0000-0000-00002E600000}"/>
    <cellStyle name="Input 8 2 2 4 2 3 2" xfId="42695" xr:uid="{00000000-0005-0000-0000-00002F600000}"/>
    <cellStyle name="Input 8 2 2 4 2 4" xfId="42696" xr:uid="{00000000-0005-0000-0000-000030600000}"/>
    <cellStyle name="Input 8 2 2 4 3" xfId="42697" xr:uid="{00000000-0005-0000-0000-000031600000}"/>
    <cellStyle name="Input 8 2 2 4 3 2" xfId="42698" xr:uid="{00000000-0005-0000-0000-000032600000}"/>
    <cellStyle name="Input 8 2 2 4 3 2 2" xfId="42699" xr:uid="{00000000-0005-0000-0000-000033600000}"/>
    <cellStyle name="Input 8 2 2 4 3 3" xfId="42700" xr:uid="{00000000-0005-0000-0000-000034600000}"/>
    <cellStyle name="Input 8 2 2 4 4" xfId="42701" xr:uid="{00000000-0005-0000-0000-000035600000}"/>
    <cellStyle name="Input 8 2 2 5" xfId="42702" xr:uid="{00000000-0005-0000-0000-000036600000}"/>
    <cellStyle name="Input 8 2 2 5 2" xfId="42703" xr:uid="{00000000-0005-0000-0000-000037600000}"/>
    <cellStyle name="Input 8 2 2 5 2 2" xfId="42704" xr:uid="{00000000-0005-0000-0000-000038600000}"/>
    <cellStyle name="Input 8 2 2 5 2 2 2" xfId="42705" xr:uid="{00000000-0005-0000-0000-000039600000}"/>
    <cellStyle name="Input 8 2 2 5 2 3" xfId="42706" xr:uid="{00000000-0005-0000-0000-00003A600000}"/>
    <cellStyle name="Input 8 2 2 5 3" xfId="42707" xr:uid="{00000000-0005-0000-0000-00003B600000}"/>
    <cellStyle name="Input 8 2 2 5 3 2" xfId="42708" xr:uid="{00000000-0005-0000-0000-00003C600000}"/>
    <cellStyle name="Input 8 2 2 5 4" xfId="42709" xr:uid="{00000000-0005-0000-0000-00003D600000}"/>
    <cellStyle name="Input 8 2 2 6" xfId="42710" xr:uid="{00000000-0005-0000-0000-00003E600000}"/>
    <cellStyle name="Input 8 2 2 6 2" xfId="42711" xr:uid="{00000000-0005-0000-0000-00003F600000}"/>
    <cellStyle name="Input 8 2 2 6 2 2" xfId="42712" xr:uid="{00000000-0005-0000-0000-000040600000}"/>
    <cellStyle name="Input 8 2 2 6 3" xfId="42713" xr:uid="{00000000-0005-0000-0000-000041600000}"/>
    <cellStyle name="Input 8 2 2 7" xfId="42714" xr:uid="{00000000-0005-0000-0000-000042600000}"/>
    <cellStyle name="Input 8 2 3" xfId="7741" xr:uid="{00000000-0005-0000-0000-000043600000}"/>
    <cellStyle name="Input 8 2 3 2" xfId="42715" xr:uid="{00000000-0005-0000-0000-000044600000}"/>
    <cellStyle name="Input 8 2 3 2 2" xfId="42716" xr:uid="{00000000-0005-0000-0000-000045600000}"/>
    <cellStyle name="Input 8 2 3 2 2 2" xfId="42717" xr:uid="{00000000-0005-0000-0000-000046600000}"/>
    <cellStyle name="Input 8 2 3 2 2 2 2" xfId="42718" xr:uid="{00000000-0005-0000-0000-000047600000}"/>
    <cellStyle name="Input 8 2 3 2 2 3" xfId="42719" xr:uid="{00000000-0005-0000-0000-000048600000}"/>
    <cellStyle name="Input 8 2 3 2 3" xfId="42720" xr:uid="{00000000-0005-0000-0000-000049600000}"/>
    <cellStyle name="Input 8 2 3 2 3 2" xfId="42721" xr:uid="{00000000-0005-0000-0000-00004A600000}"/>
    <cellStyle name="Input 8 2 3 2 4" xfId="42722" xr:uid="{00000000-0005-0000-0000-00004B600000}"/>
    <cellStyle name="Input 8 2 3 3" xfId="42723" xr:uid="{00000000-0005-0000-0000-00004C600000}"/>
    <cellStyle name="Input 8 2 3 3 2" xfId="42724" xr:uid="{00000000-0005-0000-0000-00004D600000}"/>
    <cellStyle name="Input 8 2 3 3 2 2" xfId="42725" xr:uid="{00000000-0005-0000-0000-00004E600000}"/>
    <cellStyle name="Input 8 2 3 3 3" xfId="42726" xr:uid="{00000000-0005-0000-0000-00004F600000}"/>
    <cellStyle name="Input 8 2 3 4" xfId="42727" xr:uid="{00000000-0005-0000-0000-000050600000}"/>
    <cellStyle name="Input 8 2 4" xfId="42728" xr:uid="{00000000-0005-0000-0000-000051600000}"/>
    <cellStyle name="Input 8 2 4 2" xfId="42729" xr:uid="{00000000-0005-0000-0000-000052600000}"/>
    <cellStyle name="Input 8 2 4 2 2" xfId="42730" xr:uid="{00000000-0005-0000-0000-000053600000}"/>
    <cellStyle name="Input 8 2 4 2 2 2" xfId="42731" xr:uid="{00000000-0005-0000-0000-000054600000}"/>
    <cellStyle name="Input 8 2 4 2 3" xfId="42732" xr:uid="{00000000-0005-0000-0000-000055600000}"/>
    <cellStyle name="Input 8 2 4 3" xfId="42733" xr:uid="{00000000-0005-0000-0000-000056600000}"/>
    <cellStyle name="Input 8 2 4 3 2" xfId="42734" xr:uid="{00000000-0005-0000-0000-000057600000}"/>
    <cellStyle name="Input 8 2 4 4" xfId="42735" xr:uid="{00000000-0005-0000-0000-000058600000}"/>
    <cellStyle name="Input 8 2 5" xfId="42736" xr:uid="{00000000-0005-0000-0000-000059600000}"/>
    <cellStyle name="Input 8 2 5 2" xfId="42737" xr:uid="{00000000-0005-0000-0000-00005A600000}"/>
    <cellStyle name="Input 8 2 5 2 2" xfId="42738" xr:uid="{00000000-0005-0000-0000-00005B600000}"/>
    <cellStyle name="Input 8 2 5 3" xfId="42739" xr:uid="{00000000-0005-0000-0000-00005C600000}"/>
    <cellStyle name="Input 8 2 6" xfId="42740" xr:uid="{00000000-0005-0000-0000-00005D600000}"/>
    <cellStyle name="Input 8 3" xfId="7742" xr:uid="{00000000-0005-0000-0000-00005E600000}"/>
    <cellStyle name="Input 8 3 2" xfId="7743" xr:uid="{00000000-0005-0000-0000-00005F600000}"/>
    <cellStyle name="Input 8 3 2 2" xfId="42741" xr:uid="{00000000-0005-0000-0000-000060600000}"/>
    <cellStyle name="Input 8 3 2 2 2" xfId="42742" xr:uid="{00000000-0005-0000-0000-000061600000}"/>
    <cellStyle name="Input 8 3 2 2 2 2" xfId="42743" xr:uid="{00000000-0005-0000-0000-000062600000}"/>
    <cellStyle name="Input 8 3 2 2 3" xfId="42744" xr:uid="{00000000-0005-0000-0000-000063600000}"/>
    <cellStyle name="Input 8 3 2 3" xfId="42745" xr:uid="{00000000-0005-0000-0000-000064600000}"/>
    <cellStyle name="Input 8 3 2 3 2" xfId="42746" xr:uid="{00000000-0005-0000-0000-000065600000}"/>
    <cellStyle name="Input 8 3 2 4" xfId="42747" xr:uid="{00000000-0005-0000-0000-000066600000}"/>
    <cellStyle name="Input 8 3 3" xfId="42748" xr:uid="{00000000-0005-0000-0000-000067600000}"/>
    <cellStyle name="Input 8 3 3 2" xfId="42749" xr:uid="{00000000-0005-0000-0000-000068600000}"/>
    <cellStyle name="Input 8 3 3 2 2" xfId="42750" xr:uid="{00000000-0005-0000-0000-000069600000}"/>
    <cellStyle name="Input 8 3 3 3" xfId="42751" xr:uid="{00000000-0005-0000-0000-00006A600000}"/>
    <cellStyle name="Input 8 3 4" xfId="42752" xr:uid="{00000000-0005-0000-0000-00006B600000}"/>
    <cellStyle name="Input 8 4" xfId="7744" xr:uid="{00000000-0005-0000-0000-00006C600000}"/>
    <cellStyle name="Input 8 4 2" xfId="42753" xr:uid="{00000000-0005-0000-0000-00006D600000}"/>
    <cellStyle name="Input 8 4 2 2" xfId="42754" xr:uid="{00000000-0005-0000-0000-00006E600000}"/>
    <cellStyle name="Input 8 4 2 2 2" xfId="42755" xr:uid="{00000000-0005-0000-0000-00006F600000}"/>
    <cellStyle name="Input 8 4 2 3" xfId="42756" xr:uid="{00000000-0005-0000-0000-000070600000}"/>
    <cellStyle name="Input 8 4 3" xfId="42757" xr:uid="{00000000-0005-0000-0000-000071600000}"/>
    <cellStyle name="Input 8 4 3 2" xfId="42758" xr:uid="{00000000-0005-0000-0000-000072600000}"/>
    <cellStyle name="Input 8 4 4" xfId="42759" xr:uid="{00000000-0005-0000-0000-000073600000}"/>
    <cellStyle name="Input 8 5" xfId="7745" xr:uid="{00000000-0005-0000-0000-000074600000}"/>
    <cellStyle name="Input 8 5 2" xfId="42760" xr:uid="{00000000-0005-0000-0000-000075600000}"/>
    <cellStyle name="Input 8 5 2 2" xfId="42761" xr:uid="{00000000-0005-0000-0000-000076600000}"/>
    <cellStyle name="Input 8 5 3" xfId="42762" xr:uid="{00000000-0005-0000-0000-000077600000}"/>
    <cellStyle name="Input 8 6" xfId="42763" xr:uid="{00000000-0005-0000-0000-000078600000}"/>
    <cellStyle name="Input 9" xfId="7746" xr:uid="{00000000-0005-0000-0000-000079600000}"/>
    <cellStyle name="Input 9 2" xfId="7747" xr:uid="{00000000-0005-0000-0000-00007A600000}"/>
    <cellStyle name="Input 9 2 2" xfId="7748" xr:uid="{00000000-0005-0000-0000-00007B600000}"/>
    <cellStyle name="Input 9 2 2 2" xfId="42764" xr:uid="{00000000-0005-0000-0000-00007C600000}"/>
    <cellStyle name="Input 9 2 2 2 2" xfId="42765" xr:uid="{00000000-0005-0000-0000-00007D600000}"/>
    <cellStyle name="Input 9 2 2 2 2 2" xfId="42766" xr:uid="{00000000-0005-0000-0000-00007E600000}"/>
    <cellStyle name="Input 9 2 2 2 2 2 2" xfId="42767" xr:uid="{00000000-0005-0000-0000-00007F600000}"/>
    <cellStyle name="Input 9 2 2 2 2 2 2 2" xfId="42768" xr:uid="{00000000-0005-0000-0000-000080600000}"/>
    <cellStyle name="Input 9 2 2 2 2 2 2 2 2" xfId="42769" xr:uid="{00000000-0005-0000-0000-000081600000}"/>
    <cellStyle name="Input 9 2 2 2 2 2 2 2 2 2" xfId="42770" xr:uid="{00000000-0005-0000-0000-000082600000}"/>
    <cellStyle name="Input 9 2 2 2 2 2 2 2 3" xfId="42771" xr:uid="{00000000-0005-0000-0000-000083600000}"/>
    <cellStyle name="Input 9 2 2 2 2 2 2 3" xfId="42772" xr:uid="{00000000-0005-0000-0000-000084600000}"/>
    <cellStyle name="Input 9 2 2 2 2 2 2 3 2" xfId="42773" xr:uid="{00000000-0005-0000-0000-000085600000}"/>
    <cellStyle name="Input 9 2 2 2 2 2 2 4" xfId="42774" xr:uid="{00000000-0005-0000-0000-000086600000}"/>
    <cellStyle name="Input 9 2 2 2 2 2 3" xfId="42775" xr:uid="{00000000-0005-0000-0000-000087600000}"/>
    <cellStyle name="Input 9 2 2 2 2 2 3 2" xfId="42776" xr:uid="{00000000-0005-0000-0000-000088600000}"/>
    <cellStyle name="Input 9 2 2 2 2 2 3 2 2" xfId="42777" xr:uid="{00000000-0005-0000-0000-000089600000}"/>
    <cellStyle name="Input 9 2 2 2 2 2 3 3" xfId="42778" xr:uid="{00000000-0005-0000-0000-00008A600000}"/>
    <cellStyle name="Input 9 2 2 2 2 2 4" xfId="42779" xr:uid="{00000000-0005-0000-0000-00008B600000}"/>
    <cellStyle name="Input 9 2 2 2 2 3" xfId="42780" xr:uid="{00000000-0005-0000-0000-00008C600000}"/>
    <cellStyle name="Input 9 2 2 2 2 3 2" xfId="42781" xr:uid="{00000000-0005-0000-0000-00008D600000}"/>
    <cellStyle name="Input 9 2 2 2 2 3 2 2" xfId="42782" xr:uid="{00000000-0005-0000-0000-00008E600000}"/>
    <cellStyle name="Input 9 2 2 2 2 3 2 2 2" xfId="42783" xr:uid="{00000000-0005-0000-0000-00008F600000}"/>
    <cellStyle name="Input 9 2 2 2 2 3 2 3" xfId="42784" xr:uid="{00000000-0005-0000-0000-000090600000}"/>
    <cellStyle name="Input 9 2 2 2 2 3 3" xfId="42785" xr:uid="{00000000-0005-0000-0000-000091600000}"/>
    <cellStyle name="Input 9 2 2 2 2 3 3 2" xfId="42786" xr:uid="{00000000-0005-0000-0000-000092600000}"/>
    <cellStyle name="Input 9 2 2 2 2 3 4" xfId="42787" xr:uid="{00000000-0005-0000-0000-000093600000}"/>
    <cellStyle name="Input 9 2 2 2 2 4" xfId="42788" xr:uid="{00000000-0005-0000-0000-000094600000}"/>
    <cellStyle name="Input 9 2 2 2 2 4 2" xfId="42789" xr:uid="{00000000-0005-0000-0000-000095600000}"/>
    <cellStyle name="Input 9 2 2 2 2 4 2 2" xfId="42790" xr:uid="{00000000-0005-0000-0000-000096600000}"/>
    <cellStyle name="Input 9 2 2 2 2 4 3" xfId="42791" xr:uid="{00000000-0005-0000-0000-000097600000}"/>
    <cellStyle name="Input 9 2 2 2 2 5" xfId="42792" xr:uid="{00000000-0005-0000-0000-000098600000}"/>
    <cellStyle name="Input 9 2 2 2 3" xfId="42793" xr:uid="{00000000-0005-0000-0000-000099600000}"/>
    <cellStyle name="Input 9 2 2 2 3 2" xfId="42794" xr:uid="{00000000-0005-0000-0000-00009A600000}"/>
    <cellStyle name="Input 9 2 2 2 3 2 2" xfId="42795" xr:uid="{00000000-0005-0000-0000-00009B600000}"/>
    <cellStyle name="Input 9 2 2 2 3 2 2 2" xfId="42796" xr:uid="{00000000-0005-0000-0000-00009C600000}"/>
    <cellStyle name="Input 9 2 2 2 3 2 2 2 2" xfId="42797" xr:uid="{00000000-0005-0000-0000-00009D600000}"/>
    <cellStyle name="Input 9 2 2 2 3 2 2 3" xfId="42798" xr:uid="{00000000-0005-0000-0000-00009E600000}"/>
    <cellStyle name="Input 9 2 2 2 3 2 3" xfId="42799" xr:uid="{00000000-0005-0000-0000-00009F600000}"/>
    <cellStyle name="Input 9 2 2 2 3 2 3 2" xfId="42800" xr:uid="{00000000-0005-0000-0000-0000A0600000}"/>
    <cellStyle name="Input 9 2 2 2 3 2 4" xfId="42801" xr:uid="{00000000-0005-0000-0000-0000A1600000}"/>
    <cellStyle name="Input 9 2 2 2 3 3" xfId="42802" xr:uid="{00000000-0005-0000-0000-0000A2600000}"/>
    <cellStyle name="Input 9 2 2 2 3 3 2" xfId="42803" xr:uid="{00000000-0005-0000-0000-0000A3600000}"/>
    <cellStyle name="Input 9 2 2 2 3 3 2 2" xfId="42804" xr:uid="{00000000-0005-0000-0000-0000A4600000}"/>
    <cellStyle name="Input 9 2 2 2 3 3 3" xfId="42805" xr:uid="{00000000-0005-0000-0000-0000A5600000}"/>
    <cellStyle name="Input 9 2 2 2 3 4" xfId="42806" xr:uid="{00000000-0005-0000-0000-0000A6600000}"/>
    <cellStyle name="Input 9 2 2 2 4" xfId="42807" xr:uid="{00000000-0005-0000-0000-0000A7600000}"/>
    <cellStyle name="Input 9 2 2 2 4 2" xfId="42808" xr:uid="{00000000-0005-0000-0000-0000A8600000}"/>
    <cellStyle name="Input 9 2 2 2 4 2 2" xfId="42809" xr:uid="{00000000-0005-0000-0000-0000A9600000}"/>
    <cellStyle name="Input 9 2 2 2 4 2 2 2" xfId="42810" xr:uid="{00000000-0005-0000-0000-0000AA600000}"/>
    <cellStyle name="Input 9 2 2 2 4 2 3" xfId="42811" xr:uid="{00000000-0005-0000-0000-0000AB600000}"/>
    <cellStyle name="Input 9 2 2 2 4 3" xfId="42812" xr:uid="{00000000-0005-0000-0000-0000AC600000}"/>
    <cellStyle name="Input 9 2 2 2 4 3 2" xfId="42813" xr:uid="{00000000-0005-0000-0000-0000AD600000}"/>
    <cellStyle name="Input 9 2 2 2 4 4" xfId="42814" xr:uid="{00000000-0005-0000-0000-0000AE600000}"/>
    <cellStyle name="Input 9 2 2 2 5" xfId="42815" xr:uid="{00000000-0005-0000-0000-0000AF600000}"/>
    <cellStyle name="Input 9 2 2 2 5 2" xfId="42816" xr:uid="{00000000-0005-0000-0000-0000B0600000}"/>
    <cellStyle name="Input 9 2 2 2 5 2 2" xfId="42817" xr:uid="{00000000-0005-0000-0000-0000B1600000}"/>
    <cellStyle name="Input 9 2 2 2 5 3" xfId="42818" xr:uid="{00000000-0005-0000-0000-0000B2600000}"/>
    <cellStyle name="Input 9 2 2 2 6" xfId="42819" xr:uid="{00000000-0005-0000-0000-0000B3600000}"/>
    <cellStyle name="Input 9 2 2 3" xfId="42820" xr:uid="{00000000-0005-0000-0000-0000B4600000}"/>
    <cellStyle name="Input 9 2 2 3 2" xfId="42821" xr:uid="{00000000-0005-0000-0000-0000B5600000}"/>
    <cellStyle name="Input 9 2 2 3 2 2" xfId="42822" xr:uid="{00000000-0005-0000-0000-0000B6600000}"/>
    <cellStyle name="Input 9 2 2 3 2 2 2" xfId="42823" xr:uid="{00000000-0005-0000-0000-0000B7600000}"/>
    <cellStyle name="Input 9 2 2 3 2 2 2 2" xfId="42824" xr:uid="{00000000-0005-0000-0000-0000B8600000}"/>
    <cellStyle name="Input 9 2 2 3 2 2 2 2 2" xfId="42825" xr:uid="{00000000-0005-0000-0000-0000B9600000}"/>
    <cellStyle name="Input 9 2 2 3 2 2 2 3" xfId="42826" xr:uid="{00000000-0005-0000-0000-0000BA600000}"/>
    <cellStyle name="Input 9 2 2 3 2 2 3" xfId="42827" xr:uid="{00000000-0005-0000-0000-0000BB600000}"/>
    <cellStyle name="Input 9 2 2 3 2 2 3 2" xfId="42828" xr:uid="{00000000-0005-0000-0000-0000BC600000}"/>
    <cellStyle name="Input 9 2 2 3 2 2 4" xfId="42829" xr:uid="{00000000-0005-0000-0000-0000BD600000}"/>
    <cellStyle name="Input 9 2 2 3 2 3" xfId="42830" xr:uid="{00000000-0005-0000-0000-0000BE600000}"/>
    <cellStyle name="Input 9 2 2 3 2 3 2" xfId="42831" xr:uid="{00000000-0005-0000-0000-0000BF600000}"/>
    <cellStyle name="Input 9 2 2 3 2 3 2 2" xfId="42832" xr:uid="{00000000-0005-0000-0000-0000C0600000}"/>
    <cellStyle name="Input 9 2 2 3 2 3 3" xfId="42833" xr:uid="{00000000-0005-0000-0000-0000C1600000}"/>
    <cellStyle name="Input 9 2 2 3 2 4" xfId="42834" xr:uid="{00000000-0005-0000-0000-0000C2600000}"/>
    <cellStyle name="Input 9 2 2 3 3" xfId="42835" xr:uid="{00000000-0005-0000-0000-0000C3600000}"/>
    <cellStyle name="Input 9 2 2 3 3 2" xfId="42836" xr:uid="{00000000-0005-0000-0000-0000C4600000}"/>
    <cellStyle name="Input 9 2 2 3 3 2 2" xfId="42837" xr:uid="{00000000-0005-0000-0000-0000C5600000}"/>
    <cellStyle name="Input 9 2 2 3 3 2 2 2" xfId="42838" xr:uid="{00000000-0005-0000-0000-0000C6600000}"/>
    <cellStyle name="Input 9 2 2 3 3 2 3" xfId="42839" xr:uid="{00000000-0005-0000-0000-0000C7600000}"/>
    <cellStyle name="Input 9 2 2 3 3 3" xfId="42840" xr:uid="{00000000-0005-0000-0000-0000C8600000}"/>
    <cellStyle name="Input 9 2 2 3 3 3 2" xfId="42841" xr:uid="{00000000-0005-0000-0000-0000C9600000}"/>
    <cellStyle name="Input 9 2 2 3 3 4" xfId="42842" xr:uid="{00000000-0005-0000-0000-0000CA600000}"/>
    <cellStyle name="Input 9 2 2 3 4" xfId="42843" xr:uid="{00000000-0005-0000-0000-0000CB600000}"/>
    <cellStyle name="Input 9 2 2 3 4 2" xfId="42844" xr:uid="{00000000-0005-0000-0000-0000CC600000}"/>
    <cellStyle name="Input 9 2 2 3 4 2 2" xfId="42845" xr:uid="{00000000-0005-0000-0000-0000CD600000}"/>
    <cellStyle name="Input 9 2 2 3 4 3" xfId="42846" xr:uid="{00000000-0005-0000-0000-0000CE600000}"/>
    <cellStyle name="Input 9 2 2 3 5" xfId="42847" xr:uid="{00000000-0005-0000-0000-0000CF600000}"/>
    <cellStyle name="Input 9 2 2 4" xfId="42848" xr:uid="{00000000-0005-0000-0000-0000D0600000}"/>
    <cellStyle name="Input 9 2 2 4 2" xfId="42849" xr:uid="{00000000-0005-0000-0000-0000D1600000}"/>
    <cellStyle name="Input 9 2 2 4 2 2" xfId="42850" xr:uid="{00000000-0005-0000-0000-0000D2600000}"/>
    <cellStyle name="Input 9 2 2 4 2 2 2" xfId="42851" xr:uid="{00000000-0005-0000-0000-0000D3600000}"/>
    <cellStyle name="Input 9 2 2 4 2 2 2 2" xfId="42852" xr:uid="{00000000-0005-0000-0000-0000D4600000}"/>
    <cellStyle name="Input 9 2 2 4 2 2 3" xfId="42853" xr:uid="{00000000-0005-0000-0000-0000D5600000}"/>
    <cellStyle name="Input 9 2 2 4 2 3" xfId="42854" xr:uid="{00000000-0005-0000-0000-0000D6600000}"/>
    <cellStyle name="Input 9 2 2 4 2 3 2" xfId="42855" xr:uid="{00000000-0005-0000-0000-0000D7600000}"/>
    <cellStyle name="Input 9 2 2 4 2 4" xfId="42856" xr:uid="{00000000-0005-0000-0000-0000D8600000}"/>
    <cellStyle name="Input 9 2 2 4 3" xfId="42857" xr:uid="{00000000-0005-0000-0000-0000D9600000}"/>
    <cellStyle name="Input 9 2 2 4 3 2" xfId="42858" xr:uid="{00000000-0005-0000-0000-0000DA600000}"/>
    <cellStyle name="Input 9 2 2 4 3 2 2" xfId="42859" xr:uid="{00000000-0005-0000-0000-0000DB600000}"/>
    <cellStyle name="Input 9 2 2 4 3 3" xfId="42860" xr:uid="{00000000-0005-0000-0000-0000DC600000}"/>
    <cellStyle name="Input 9 2 2 4 4" xfId="42861" xr:uid="{00000000-0005-0000-0000-0000DD600000}"/>
    <cellStyle name="Input 9 2 2 5" xfId="42862" xr:uid="{00000000-0005-0000-0000-0000DE600000}"/>
    <cellStyle name="Input 9 2 2 5 2" xfId="42863" xr:uid="{00000000-0005-0000-0000-0000DF600000}"/>
    <cellStyle name="Input 9 2 2 5 2 2" xfId="42864" xr:uid="{00000000-0005-0000-0000-0000E0600000}"/>
    <cellStyle name="Input 9 2 2 5 2 2 2" xfId="42865" xr:uid="{00000000-0005-0000-0000-0000E1600000}"/>
    <cellStyle name="Input 9 2 2 5 2 3" xfId="42866" xr:uid="{00000000-0005-0000-0000-0000E2600000}"/>
    <cellStyle name="Input 9 2 2 5 3" xfId="42867" xr:uid="{00000000-0005-0000-0000-0000E3600000}"/>
    <cellStyle name="Input 9 2 2 5 3 2" xfId="42868" xr:uid="{00000000-0005-0000-0000-0000E4600000}"/>
    <cellStyle name="Input 9 2 2 5 4" xfId="42869" xr:uid="{00000000-0005-0000-0000-0000E5600000}"/>
    <cellStyle name="Input 9 2 2 6" xfId="42870" xr:uid="{00000000-0005-0000-0000-0000E6600000}"/>
    <cellStyle name="Input 9 2 2 6 2" xfId="42871" xr:uid="{00000000-0005-0000-0000-0000E7600000}"/>
    <cellStyle name="Input 9 2 2 6 2 2" xfId="42872" xr:uid="{00000000-0005-0000-0000-0000E8600000}"/>
    <cellStyle name="Input 9 2 2 6 3" xfId="42873" xr:uid="{00000000-0005-0000-0000-0000E9600000}"/>
    <cellStyle name="Input 9 2 2 7" xfId="42874" xr:uid="{00000000-0005-0000-0000-0000EA600000}"/>
    <cellStyle name="Input 9 2 3" xfId="7749" xr:uid="{00000000-0005-0000-0000-0000EB600000}"/>
    <cellStyle name="Input 9 2 3 2" xfId="42875" xr:uid="{00000000-0005-0000-0000-0000EC600000}"/>
    <cellStyle name="Input 9 2 3 2 2" xfId="42876" xr:uid="{00000000-0005-0000-0000-0000ED600000}"/>
    <cellStyle name="Input 9 2 3 2 2 2" xfId="42877" xr:uid="{00000000-0005-0000-0000-0000EE600000}"/>
    <cellStyle name="Input 9 2 3 2 2 2 2" xfId="42878" xr:uid="{00000000-0005-0000-0000-0000EF600000}"/>
    <cellStyle name="Input 9 2 3 2 2 3" xfId="42879" xr:uid="{00000000-0005-0000-0000-0000F0600000}"/>
    <cellStyle name="Input 9 2 3 2 3" xfId="42880" xr:uid="{00000000-0005-0000-0000-0000F1600000}"/>
    <cellStyle name="Input 9 2 3 2 3 2" xfId="42881" xr:uid="{00000000-0005-0000-0000-0000F2600000}"/>
    <cellStyle name="Input 9 2 3 2 4" xfId="42882" xr:uid="{00000000-0005-0000-0000-0000F3600000}"/>
    <cellStyle name="Input 9 2 3 3" xfId="42883" xr:uid="{00000000-0005-0000-0000-0000F4600000}"/>
    <cellStyle name="Input 9 2 3 3 2" xfId="42884" xr:uid="{00000000-0005-0000-0000-0000F5600000}"/>
    <cellStyle name="Input 9 2 3 3 2 2" xfId="42885" xr:uid="{00000000-0005-0000-0000-0000F6600000}"/>
    <cellStyle name="Input 9 2 3 3 3" xfId="42886" xr:uid="{00000000-0005-0000-0000-0000F7600000}"/>
    <cellStyle name="Input 9 2 3 4" xfId="42887" xr:uid="{00000000-0005-0000-0000-0000F8600000}"/>
    <cellStyle name="Input 9 2 4" xfId="42888" xr:uid="{00000000-0005-0000-0000-0000F9600000}"/>
    <cellStyle name="Input 9 2 4 2" xfId="42889" xr:uid="{00000000-0005-0000-0000-0000FA600000}"/>
    <cellStyle name="Input 9 2 4 2 2" xfId="42890" xr:uid="{00000000-0005-0000-0000-0000FB600000}"/>
    <cellStyle name="Input 9 2 4 2 2 2" xfId="42891" xr:uid="{00000000-0005-0000-0000-0000FC600000}"/>
    <cellStyle name="Input 9 2 4 2 3" xfId="42892" xr:uid="{00000000-0005-0000-0000-0000FD600000}"/>
    <cellStyle name="Input 9 2 4 3" xfId="42893" xr:uid="{00000000-0005-0000-0000-0000FE600000}"/>
    <cellStyle name="Input 9 2 4 3 2" xfId="42894" xr:uid="{00000000-0005-0000-0000-0000FF600000}"/>
    <cellStyle name="Input 9 2 4 4" xfId="42895" xr:uid="{00000000-0005-0000-0000-000000610000}"/>
    <cellStyle name="Input 9 2 5" xfId="42896" xr:uid="{00000000-0005-0000-0000-000001610000}"/>
    <cellStyle name="Input 9 2 5 2" xfId="42897" xr:uid="{00000000-0005-0000-0000-000002610000}"/>
    <cellStyle name="Input 9 2 5 2 2" xfId="42898" xr:uid="{00000000-0005-0000-0000-000003610000}"/>
    <cellStyle name="Input 9 2 5 3" xfId="42899" xr:uid="{00000000-0005-0000-0000-000004610000}"/>
    <cellStyle name="Input 9 2 6" xfId="42900" xr:uid="{00000000-0005-0000-0000-000005610000}"/>
    <cellStyle name="Input 9 3" xfId="7750" xr:uid="{00000000-0005-0000-0000-000006610000}"/>
    <cellStyle name="Input 9 3 2" xfId="7751" xr:uid="{00000000-0005-0000-0000-000007610000}"/>
    <cellStyle name="Input 9 3 2 2" xfId="42901" xr:uid="{00000000-0005-0000-0000-000008610000}"/>
    <cellStyle name="Input 9 3 2 2 2" xfId="42902" xr:uid="{00000000-0005-0000-0000-000009610000}"/>
    <cellStyle name="Input 9 3 2 2 2 2" xfId="42903" xr:uid="{00000000-0005-0000-0000-00000A610000}"/>
    <cellStyle name="Input 9 3 2 2 3" xfId="42904" xr:uid="{00000000-0005-0000-0000-00000B610000}"/>
    <cellStyle name="Input 9 3 2 3" xfId="42905" xr:uid="{00000000-0005-0000-0000-00000C610000}"/>
    <cellStyle name="Input 9 3 2 3 2" xfId="42906" xr:uid="{00000000-0005-0000-0000-00000D610000}"/>
    <cellStyle name="Input 9 3 2 4" xfId="42907" xr:uid="{00000000-0005-0000-0000-00000E610000}"/>
    <cellStyle name="Input 9 3 3" xfId="42908" xr:uid="{00000000-0005-0000-0000-00000F610000}"/>
    <cellStyle name="Input 9 3 3 2" xfId="42909" xr:uid="{00000000-0005-0000-0000-000010610000}"/>
    <cellStyle name="Input 9 3 3 2 2" xfId="42910" xr:uid="{00000000-0005-0000-0000-000011610000}"/>
    <cellStyle name="Input 9 3 3 3" xfId="42911" xr:uid="{00000000-0005-0000-0000-000012610000}"/>
    <cellStyle name="Input 9 3 4" xfId="42912" xr:uid="{00000000-0005-0000-0000-000013610000}"/>
    <cellStyle name="Input 9 4" xfId="7752" xr:uid="{00000000-0005-0000-0000-000014610000}"/>
    <cellStyle name="Input 9 4 2" xfId="42913" xr:uid="{00000000-0005-0000-0000-000015610000}"/>
    <cellStyle name="Input 9 4 2 2" xfId="42914" xr:uid="{00000000-0005-0000-0000-000016610000}"/>
    <cellStyle name="Input 9 4 2 2 2" xfId="42915" xr:uid="{00000000-0005-0000-0000-000017610000}"/>
    <cellStyle name="Input 9 4 2 3" xfId="42916" xr:uid="{00000000-0005-0000-0000-000018610000}"/>
    <cellStyle name="Input 9 4 3" xfId="42917" xr:uid="{00000000-0005-0000-0000-000019610000}"/>
    <cellStyle name="Input 9 4 3 2" xfId="42918" xr:uid="{00000000-0005-0000-0000-00001A610000}"/>
    <cellStyle name="Input 9 4 4" xfId="42919" xr:uid="{00000000-0005-0000-0000-00001B610000}"/>
    <cellStyle name="Input 9 5" xfId="7753" xr:uid="{00000000-0005-0000-0000-00001C610000}"/>
    <cellStyle name="Input 9 5 2" xfId="42920" xr:uid="{00000000-0005-0000-0000-00001D610000}"/>
    <cellStyle name="Input 9 5 2 2" xfId="42921" xr:uid="{00000000-0005-0000-0000-00001E610000}"/>
    <cellStyle name="Input 9 5 3" xfId="42922" xr:uid="{00000000-0005-0000-0000-00001F610000}"/>
    <cellStyle name="Input 9 6" xfId="42923" xr:uid="{00000000-0005-0000-0000-000020610000}"/>
    <cellStyle name="Input Percent [2]" xfId="7754" xr:uid="{00000000-0005-0000-0000-000021610000}"/>
    <cellStyle name="Input Percent [2] 2" xfId="7755" xr:uid="{00000000-0005-0000-0000-000022610000}"/>
    <cellStyle name="Input Percent [2] 2 2" xfId="7756" xr:uid="{00000000-0005-0000-0000-000023610000}"/>
    <cellStyle name="Input Percent [2] 3" xfId="7757" xr:uid="{00000000-0005-0000-0000-000024610000}"/>
    <cellStyle name="Input Value" xfId="42924" xr:uid="{00000000-0005-0000-0000-000025610000}"/>
    <cellStyle name="InputCell" xfId="42925" xr:uid="{00000000-0005-0000-0000-000026610000}"/>
    <cellStyle name="Insatisfaisant" xfId="7758" xr:uid="{00000000-0005-0000-0000-000027610000}"/>
    <cellStyle name="Integer" xfId="42926" xr:uid="{00000000-0005-0000-0000-000028610000}"/>
    <cellStyle name="Integer 2" xfId="42927" xr:uid="{00000000-0005-0000-0000-000029610000}"/>
    <cellStyle name="Integer 2 2" xfId="42928" xr:uid="{00000000-0005-0000-0000-00002A610000}"/>
    <cellStyle name="Integer 2 2 2" xfId="42929" xr:uid="{00000000-0005-0000-0000-00002B610000}"/>
    <cellStyle name="Integer 2 2 2 2" xfId="42930" xr:uid="{00000000-0005-0000-0000-00002C610000}"/>
    <cellStyle name="Integer 2 2 2 2 2" xfId="42931" xr:uid="{00000000-0005-0000-0000-00002D610000}"/>
    <cellStyle name="Integer 2 2 2 2 2 2" xfId="42932" xr:uid="{00000000-0005-0000-0000-00002E610000}"/>
    <cellStyle name="Integer 2 2 2 2 3" xfId="42933" xr:uid="{00000000-0005-0000-0000-00002F610000}"/>
    <cellStyle name="Integer 2 2 2 3" xfId="42934" xr:uid="{00000000-0005-0000-0000-000030610000}"/>
    <cellStyle name="Integer 2 2 2 3 2" xfId="42935" xr:uid="{00000000-0005-0000-0000-000031610000}"/>
    <cellStyle name="Integer 2 2 2 4" xfId="42936" xr:uid="{00000000-0005-0000-0000-000032610000}"/>
    <cellStyle name="Integer 2 2 3" xfId="42937" xr:uid="{00000000-0005-0000-0000-000033610000}"/>
    <cellStyle name="Integer 2 2 3 2" xfId="42938" xr:uid="{00000000-0005-0000-0000-000034610000}"/>
    <cellStyle name="Integer 2 2 3 2 2" xfId="42939" xr:uid="{00000000-0005-0000-0000-000035610000}"/>
    <cellStyle name="Integer 2 2 3 2 2 2" xfId="42940" xr:uid="{00000000-0005-0000-0000-000036610000}"/>
    <cellStyle name="Integer 2 2 3 2 3" xfId="42941" xr:uid="{00000000-0005-0000-0000-000037610000}"/>
    <cellStyle name="Integer 2 2 3 3" xfId="42942" xr:uid="{00000000-0005-0000-0000-000038610000}"/>
    <cellStyle name="Integer 2 2 3 3 2" xfId="42943" xr:uid="{00000000-0005-0000-0000-000039610000}"/>
    <cellStyle name="Integer 2 2 3 4" xfId="42944" xr:uid="{00000000-0005-0000-0000-00003A610000}"/>
    <cellStyle name="Integer 2 2 4" xfId="42945" xr:uid="{00000000-0005-0000-0000-00003B610000}"/>
    <cellStyle name="Integer 2 2 4 2" xfId="42946" xr:uid="{00000000-0005-0000-0000-00003C610000}"/>
    <cellStyle name="Integer 2 2 4 2 2" xfId="42947" xr:uid="{00000000-0005-0000-0000-00003D610000}"/>
    <cellStyle name="Integer 2 2 4 3" xfId="42948" xr:uid="{00000000-0005-0000-0000-00003E610000}"/>
    <cellStyle name="Integer 2 2 5" xfId="42949" xr:uid="{00000000-0005-0000-0000-00003F610000}"/>
    <cellStyle name="Integer 2 2 5 2" xfId="42950" xr:uid="{00000000-0005-0000-0000-000040610000}"/>
    <cellStyle name="Integer 2 2 6" xfId="42951" xr:uid="{00000000-0005-0000-0000-000041610000}"/>
    <cellStyle name="Integer 2 3" xfId="42952" xr:uid="{00000000-0005-0000-0000-000042610000}"/>
    <cellStyle name="Integer 2 3 2" xfId="42953" xr:uid="{00000000-0005-0000-0000-000043610000}"/>
    <cellStyle name="Integer 2 3 2 2" xfId="42954" xr:uid="{00000000-0005-0000-0000-000044610000}"/>
    <cellStyle name="Integer 2 3 2 2 2" xfId="42955" xr:uid="{00000000-0005-0000-0000-000045610000}"/>
    <cellStyle name="Integer 2 3 2 3" xfId="42956" xr:uid="{00000000-0005-0000-0000-000046610000}"/>
    <cellStyle name="Integer 2 3 3" xfId="42957" xr:uid="{00000000-0005-0000-0000-000047610000}"/>
    <cellStyle name="Integer 2 3 3 2" xfId="42958" xr:uid="{00000000-0005-0000-0000-000048610000}"/>
    <cellStyle name="Integer 2 3 4" xfId="42959" xr:uid="{00000000-0005-0000-0000-000049610000}"/>
    <cellStyle name="Integer 2 4" xfId="42960" xr:uid="{00000000-0005-0000-0000-00004A610000}"/>
    <cellStyle name="Integer 2 4 2" xfId="42961" xr:uid="{00000000-0005-0000-0000-00004B610000}"/>
    <cellStyle name="Integer 2 4 2 2" xfId="42962" xr:uid="{00000000-0005-0000-0000-00004C610000}"/>
    <cellStyle name="Integer 2 4 2 2 2" xfId="42963" xr:uid="{00000000-0005-0000-0000-00004D610000}"/>
    <cellStyle name="Integer 2 4 2 3" xfId="42964" xr:uid="{00000000-0005-0000-0000-00004E610000}"/>
    <cellStyle name="Integer 2 4 3" xfId="42965" xr:uid="{00000000-0005-0000-0000-00004F610000}"/>
    <cellStyle name="Integer 2 4 3 2" xfId="42966" xr:uid="{00000000-0005-0000-0000-000050610000}"/>
    <cellStyle name="Integer 2 4 4" xfId="42967" xr:uid="{00000000-0005-0000-0000-000051610000}"/>
    <cellStyle name="Integer 2 5" xfId="42968" xr:uid="{00000000-0005-0000-0000-000052610000}"/>
    <cellStyle name="Integer 2 5 2" xfId="42969" xr:uid="{00000000-0005-0000-0000-000053610000}"/>
    <cellStyle name="Integer 2 5 2 2" xfId="42970" xr:uid="{00000000-0005-0000-0000-000054610000}"/>
    <cellStyle name="Integer 2 5 3" xfId="42971" xr:uid="{00000000-0005-0000-0000-000055610000}"/>
    <cellStyle name="Integer 2 6" xfId="42972" xr:uid="{00000000-0005-0000-0000-000056610000}"/>
    <cellStyle name="Integer 2 6 2" xfId="42973" xr:uid="{00000000-0005-0000-0000-000057610000}"/>
    <cellStyle name="Integer 2 7" xfId="42974" xr:uid="{00000000-0005-0000-0000-000058610000}"/>
    <cellStyle name="Integer 3" xfId="42975" xr:uid="{00000000-0005-0000-0000-000059610000}"/>
    <cellStyle name="Integer 3 2" xfId="42976" xr:uid="{00000000-0005-0000-0000-00005A610000}"/>
    <cellStyle name="Integer 3 2 2" xfId="42977" xr:uid="{00000000-0005-0000-0000-00005B610000}"/>
    <cellStyle name="Integer 3 2 2 2" xfId="42978" xr:uid="{00000000-0005-0000-0000-00005C610000}"/>
    <cellStyle name="Integer 3 2 2 2 2" xfId="42979" xr:uid="{00000000-0005-0000-0000-00005D610000}"/>
    <cellStyle name="Integer 3 2 2 2 2 2" xfId="42980" xr:uid="{00000000-0005-0000-0000-00005E610000}"/>
    <cellStyle name="Integer 3 2 2 2 2 2 2" xfId="42981" xr:uid="{00000000-0005-0000-0000-00005F610000}"/>
    <cellStyle name="Integer 3 2 2 2 2 3" xfId="42982" xr:uid="{00000000-0005-0000-0000-000060610000}"/>
    <cellStyle name="Integer 3 2 2 2 3" xfId="42983" xr:uid="{00000000-0005-0000-0000-000061610000}"/>
    <cellStyle name="Integer 3 2 2 2 3 2" xfId="42984" xr:uid="{00000000-0005-0000-0000-000062610000}"/>
    <cellStyle name="Integer 3 2 2 2 4" xfId="42985" xr:uid="{00000000-0005-0000-0000-000063610000}"/>
    <cellStyle name="Integer 3 2 2 3" xfId="42986" xr:uid="{00000000-0005-0000-0000-000064610000}"/>
    <cellStyle name="Integer 3 2 2 3 2" xfId="42987" xr:uid="{00000000-0005-0000-0000-000065610000}"/>
    <cellStyle name="Integer 3 2 2 3 2 2" xfId="42988" xr:uid="{00000000-0005-0000-0000-000066610000}"/>
    <cellStyle name="Integer 3 2 2 3 3" xfId="42989" xr:uid="{00000000-0005-0000-0000-000067610000}"/>
    <cellStyle name="Integer 3 2 2 4" xfId="42990" xr:uid="{00000000-0005-0000-0000-000068610000}"/>
    <cellStyle name="Integer 3 2 3" xfId="42991" xr:uid="{00000000-0005-0000-0000-000069610000}"/>
    <cellStyle name="Integer 3 2 3 2" xfId="42992" xr:uid="{00000000-0005-0000-0000-00006A610000}"/>
    <cellStyle name="Integer 3 2 3 2 2" xfId="42993" xr:uid="{00000000-0005-0000-0000-00006B610000}"/>
    <cellStyle name="Integer 3 2 3 2 2 2" xfId="42994" xr:uid="{00000000-0005-0000-0000-00006C610000}"/>
    <cellStyle name="Integer 3 2 3 2 3" xfId="42995" xr:uid="{00000000-0005-0000-0000-00006D610000}"/>
    <cellStyle name="Integer 3 2 3 3" xfId="42996" xr:uid="{00000000-0005-0000-0000-00006E610000}"/>
    <cellStyle name="Integer 3 2 3 3 2" xfId="42997" xr:uid="{00000000-0005-0000-0000-00006F610000}"/>
    <cellStyle name="Integer 3 2 3 4" xfId="42998" xr:uid="{00000000-0005-0000-0000-000070610000}"/>
    <cellStyle name="Integer 3 2 4" xfId="42999" xr:uid="{00000000-0005-0000-0000-000071610000}"/>
    <cellStyle name="Integer 3 2 4 2" xfId="43000" xr:uid="{00000000-0005-0000-0000-000072610000}"/>
    <cellStyle name="Integer 3 2 4 2 2" xfId="43001" xr:uid="{00000000-0005-0000-0000-000073610000}"/>
    <cellStyle name="Integer 3 2 4 3" xfId="43002" xr:uid="{00000000-0005-0000-0000-000074610000}"/>
    <cellStyle name="Integer 3 2 5" xfId="43003" xr:uid="{00000000-0005-0000-0000-000075610000}"/>
    <cellStyle name="Integer 3 2 5 2" xfId="43004" xr:uid="{00000000-0005-0000-0000-000076610000}"/>
    <cellStyle name="Integer 3 2 6" xfId="43005" xr:uid="{00000000-0005-0000-0000-000077610000}"/>
    <cellStyle name="Integer 3 3" xfId="43006" xr:uid="{00000000-0005-0000-0000-000078610000}"/>
    <cellStyle name="Integer 3 3 2" xfId="43007" xr:uid="{00000000-0005-0000-0000-000079610000}"/>
    <cellStyle name="Integer 3 3 2 2" xfId="43008" xr:uid="{00000000-0005-0000-0000-00007A610000}"/>
    <cellStyle name="Integer 3 3 2 2 2" xfId="43009" xr:uid="{00000000-0005-0000-0000-00007B610000}"/>
    <cellStyle name="Integer 3 3 2 2 2 2" xfId="43010" xr:uid="{00000000-0005-0000-0000-00007C610000}"/>
    <cellStyle name="Integer 3 3 2 2 3" xfId="43011" xr:uid="{00000000-0005-0000-0000-00007D610000}"/>
    <cellStyle name="Integer 3 3 2 3" xfId="43012" xr:uid="{00000000-0005-0000-0000-00007E610000}"/>
    <cellStyle name="Integer 3 3 2 3 2" xfId="43013" xr:uid="{00000000-0005-0000-0000-00007F610000}"/>
    <cellStyle name="Integer 3 3 2 4" xfId="43014" xr:uid="{00000000-0005-0000-0000-000080610000}"/>
    <cellStyle name="Integer 3 3 3" xfId="43015" xr:uid="{00000000-0005-0000-0000-000081610000}"/>
    <cellStyle name="Integer 3 3 3 2" xfId="43016" xr:uid="{00000000-0005-0000-0000-000082610000}"/>
    <cellStyle name="Integer 3 3 3 2 2" xfId="43017" xr:uid="{00000000-0005-0000-0000-000083610000}"/>
    <cellStyle name="Integer 3 3 3 3" xfId="43018" xr:uid="{00000000-0005-0000-0000-000084610000}"/>
    <cellStyle name="Integer 3 3 4" xfId="43019" xr:uid="{00000000-0005-0000-0000-000085610000}"/>
    <cellStyle name="Integer 3 4" xfId="43020" xr:uid="{00000000-0005-0000-0000-000086610000}"/>
    <cellStyle name="Integer 3 4 2" xfId="43021" xr:uid="{00000000-0005-0000-0000-000087610000}"/>
    <cellStyle name="Integer 3 4 2 2" xfId="43022" xr:uid="{00000000-0005-0000-0000-000088610000}"/>
    <cellStyle name="Integer 3 4 2 2 2" xfId="43023" xr:uid="{00000000-0005-0000-0000-000089610000}"/>
    <cellStyle name="Integer 3 4 2 3" xfId="43024" xr:uid="{00000000-0005-0000-0000-00008A610000}"/>
    <cellStyle name="Integer 3 4 3" xfId="43025" xr:uid="{00000000-0005-0000-0000-00008B610000}"/>
    <cellStyle name="Integer 3 4 3 2" xfId="43026" xr:uid="{00000000-0005-0000-0000-00008C610000}"/>
    <cellStyle name="Integer 3 4 4" xfId="43027" xr:uid="{00000000-0005-0000-0000-00008D610000}"/>
    <cellStyle name="Integer 3 5" xfId="43028" xr:uid="{00000000-0005-0000-0000-00008E610000}"/>
    <cellStyle name="Integer 3 5 2" xfId="43029" xr:uid="{00000000-0005-0000-0000-00008F610000}"/>
    <cellStyle name="Integer 3 5 2 2" xfId="43030" xr:uid="{00000000-0005-0000-0000-000090610000}"/>
    <cellStyle name="Integer 3 5 3" xfId="43031" xr:uid="{00000000-0005-0000-0000-000091610000}"/>
    <cellStyle name="Integer 3 6" xfId="43032" xr:uid="{00000000-0005-0000-0000-000092610000}"/>
    <cellStyle name="Integer 4" xfId="43033" xr:uid="{00000000-0005-0000-0000-000093610000}"/>
    <cellStyle name="Integer 4 2" xfId="43034" xr:uid="{00000000-0005-0000-0000-000094610000}"/>
    <cellStyle name="Integer 4 2 2" xfId="43035" xr:uid="{00000000-0005-0000-0000-000095610000}"/>
    <cellStyle name="Integer 4 2 2 2" xfId="43036" xr:uid="{00000000-0005-0000-0000-000096610000}"/>
    <cellStyle name="Integer 4 2 3" xfId="43037" xr:uid="{00000000-0005-0000-0000-000097610000}"/>
    <cellStyle name="Integer 4 3" xfId="43038" xr:uid="{00000000-0005-0000-0000-000098610000}"/>
    <cellStyle name="Integer 4 3 2" xfId="43039" xr:uid="{00000000-0005-0000-0000-000099610000}"/>
    <cellStyle name="Integer 4 4" xfId="43040" xr:uid="{00000000-0005-0000-0000-00009A610000}"/>
    <cellStyle name="Integer 5" xfId="43041" xr:uid="{00000000-0005-0000-0000-00009B610000}"/>
    <cellStyle name="Integer 5 2" xfId="43042" xr:uid="{00000000-0005-0000-0000-00009C610000}"/>
    <cellStyle name="Integer 5 2 2" xfId="43043" xr:uid="{00000000-0005-0000-0000-00009D610000}"/>
    <cellStyle name="Integer 5 2 2 2" xfId="43044" xr:uid="{00000000-0005-0000-0000-00009E610000}"/>
    <cellStyle name="Integer 5 2 3" xfId="43045" xr:uid="{00000000-0005-0000-0000-00009F610000}"/>
    <cellStyle name="Integer 5 3" xfId="43046" xr:uid="{00000000-0005-0000-0000-0000A0610000}"/>
    <cellStyle name="Integer 5 3 2" xfId="43047" xr:uid="{00000000-0005-0000-0000-0000A1610000}"/>
    <cellStyle name="Integer 5 4" xfId="43048" xr:uid="{00000000-0005-0000-0000-0000A2610000}"/>
    <cellStyle name="Integer 6" xfId="43049" xr:uid="{00000000-0005-0000-0000-0000A3610000}"/>
    <cellStyle name="Integer 6 2" xfId="43050" xr:uid="{00000000-0005-0000-0000-0000A4610000}"/>
    <cellStyle name="Integer 6 2 2" xfId="43051" xr:uid="{00000000-0005-0000-0000-0000A5610000}"/>
    <cellStyle name="Integer 6 3" xfId="43052" xr:uid="{00000000-0005-0000-0000-0000A6610000}"/>
    <cellStyle name="Integer 7" xfId="43053" xr:uid="{00000000-0005-0000-0000-0000A7610000}"/>
    <cellStyle name="Integer 7 2" xfId="43054" xr:uid="{00000000-0005-0000-0000-0000A8610000}"/>
    <cellStyle name="Integer 8" xfId="43055" xr:uid="{00000000-0005-0000-0000-0000A9610000}"/>
    <cellStyle name="KW (,0)" xfId="43056" xr:uid="{00000000-0005-0000-0000-0000AA610000}"/>
    <cellStyle name="KW (,0) 2" xfId="43057" xr:uid="{00000000-0005-0000-0000-0000AB610000}"/>
    <cellStyle name="KW (,0) 2 2" xfId="43058" xr:uid="{00000000-0005-0000-0000-0000AC610000}"/>
    <cellStyle name="KW (,0) 2 2 2" xfId="43059" xr:uid="{00000000-0005-0000-0000-0000AD610000}"/>
    <cellStyle name="KW (,0) 2 3" xfId="43060" xr:uid="{00000000-0005-0000-0000-0000AE610000}"/>
    <cellStyle name="KW (,0) 2 4" xfId="43061" xr:uid="{00000000-0005-0000-0000-0000AF610000}"/>
    <cellStyle name="KW (,0) 3" xfId="43062" xr:uid="{00000000-0005-0000-0000-0000B0610000}"/>
    <cellStyle name="KW (,0) 3 2" xfId="43063" xr:uid="{00000000-0005-0000-0000-0000B1610000}"/>
    <cellStyle name="KW (,0) 4" xfId="43064" xr:uid="{00000000-0005-0000-0000-0000B2610000}"/>
    <cellStyle name="KW (,0) 5" xfId="43065" xr:uid="{00000000-0005-0000-0000-0000B3610000}"/>
    <cellStyle name="KW.h (,0)" xfId="43066" xr:uid="{00000000-0005-0000-0000-0000B4610000}"/>
    <cellStyle name="KW.h (,0) 2" xfId="43067" xr:uid="{00000000-0005-0000-0000-0000B5610000}"/>
    <cellStyle name="KW.h (,0) 2 2" xfId="43068" xr:uid="{00000000-0005-0000-0000-0000B6610000}"/>
    <cellStyle name="KW.h (,0) 2 2 2" xfId="43069" xr:uid="{00000000-0005-0000-0000-0000B7610000}"/>
    <cellStyle name="KW.h (,0) 2 3" xfId="43070" xr:uid="{00000000-0005-0000-0000-0000B8610000}"/>
    <cellStyle name="KW.h (,0) 2 4" xfId="43071" xr:uid="{00000000-0005-0000-0000-0000B9610000}"/>
    <cellStyle name="KW.h (,0) 3" xfId="43072" xr:uid="{00000000-0005-0000-0000-0000BA610000}"/>
    <cellStyle name="KW.h (,0) 3 2" xfId="43073" xr:uid="{00000000-0005-0000-0000-0000BB610000}"/>
    <cellStyle name="KW.h (,0) 4" xfId="43074" xr:uid="{00000000-0005-0000-0000-0000BC610000}"/>
    <cellStyle name="KW.h (,0) 5" xfId="43075" xr:uid="{00000000-0005-0000-0000-0000BD610000}"/>
    <cellStyle name="label" xfId="43076" xr:uid="{00000000-0005-0000-0000-0000BE610000}"/>
    <cellStyle name="label 2" xfId="43077" xr:uid="{00000000-0005-0000-0000-0000BF610000}"/>
    <cellStyle name="label 2 2" xfId="43078" xr:uid="{00000000-0005-0000-0000-0000C0610000}"/>
    <cellStyle name="label 3" xfId="43079" xr:uid="{00000000-0005-0000-0000-0000C1610000}"/>
    <cellStyle name="label 4" xfId="43080" xr:uid="{00000000-0005-0000-0000-0000C2610000}"/>
    <cellStyle name="Line #'s" xfId="43081" xr:uid="{00000000-0005-0000-0000-0000C3610000}"/>
    <cellStyle name="Line #'s 2" xfId="43082" xr:uid="{00000000-0005-0000-0000-0000C4610000}"/>
    <cellStyle name="Line #'s 2 2" xfId="43083" xr:uid="{00000000-0005-0000-0000-0000C5610000}"/>
    <cellStyle name="Line #'s 3" xfId="43084" xr:uid="{00000000-0005-0000-0000-0000C6610000}"/>
    <cellStyle name="Line #'s 4" xfId="43085" xr:uid="{00000000-0005-0000-0000-0000C7610000}"/>
    <cellStyle name="LineItem" xfId="43086" xr:uid="{00000000-0005-0000-0000-0000C8610000}"/>
    <cellStyle name="Lines" xfId="43087" xr:uid="{00000000-0005-0000-0000-0000C9610000}"/>
    <cellStyle name="Lines 2" xfId="43088" xr:uid="{00000000-0005-0000-0000-0000CA610000}"/>
    <cellStyle name="Lines 2 2" xfId="43089" xr:uid="{00000000-0005-0000-0000-0000CB610000}"/>
    <cellStyle name="Lines 2 2 2" xfId="43090" xr:uid="{00000000-0005-0000-0000-0000CC610000}"/>
    <cellStyle name="Lines 2 3" xfId="43091" xr:uid="{00000000-0005-0000-0000-0000CD610000}"/>
    <cellStyle name="Lines 2 4" xfId="43092" xr:uid="{00000000-0005-0000-0000-0000CE610000}"/>
    <cellStyle name="Lines 3" xfId="43093" xr:uid="{00000000-0005-0000-0000-0000CF610000}"/>
    <cellStyle name="Lines 3 2" xfId="43094" xr:uid="{00000000-0005-0000-0000-0000D0610000}"/>
    <cellStyle name="Lines 4" xfId="43095" xr:uid="{00000000-0005-0000-0000-0000D1610000}"/>
    <cellStyle name="Lines 5" xfId="43096" xr:uid="{00000000-0005-0000-0000-0000D2610000}"/>
    <cellStyle name="Linked" xfId="7759" xr:uid="{00000000-0005-0000-0000-0000D3610000}"/>
    <cellStyle name="Linked Cell 10" xfId="7760" xr:uid="{00000000-0005-0000-0000-0000D4610000}"/>
    <cellStyle name="Linked Cell 11" xfId="7761" xr:uid="{00000000-0005-0000-0000-0000D5610000}"/>
    <cellStyle name="Linked Cell 12" xfId="7762" xr:uid="{00000000-0005-0000-0000-0000D6610000}"/>
    <cellStyle name="Linked Cell 13" xfId="7763" xr:uid="{00000000-0005-0000-0000-0000D7610000}"/>
    <cellStyle name="Linked Cell 14" xfId="7764" xr:uid="{00000000-0005-0000-0000-0000D8610000}"/>
    <cellStyle name="Linked Cell 15" xfId="7765" xr:uid="{00000000-0005-0000-0000-0000D9610000}"/>
    <cellStyle name="Linked Cell 16" xfId="7766" xr:uid="{00000000-0005-0000-0000-0000DA610000}"/>
    <cellStyle name="Linked Cell 17" xfId="7767" xr:uid="{00000000-0005-0000-0000-0000DB610000}"/>
    <cellStyle name="Linked Cell 18" xfId="7768" xr:uid="{00000000-0005-0000-0000-0000DC610000}"/>
    <cellStyle name="Linked Cell 19" xfId="7769" xr:uid="{00000000-0005-0000-0000-0000DD610000}"/>
    <cellStyle name="Linked Cell 2" xfId="7770" xr:uid="{00000000-0005-0000-0000-0000DE610000}"/>
    <cellStyle name="Linked Cell 2 2" xfId="7771" xr:uid="{00000000-0005-0000-0000-0000DF610000}"/>
    <cellStyle name="Linked Cell 2 2 2" xfId="7772" xr:uid="{00000000-0005-0000-0000-0000E0610000}"/>
    <cellStyle name="Linked Cell 2 2 3" xfId="43097" xr:uid="{00000000-0005-0000-0000-0000E1610000}"/>
    <cellStyle name="Linked Cell 2 3" xfId="7773" xr:uid="{00000000-0005-0000-0000-0000E2610000}"/>
    <cellStyle name="Linked Cell 2 4" xfId="7774" xr:uid="{00000000-0005-0000-0000-0000E3610000}"/>
    <cellStyle name="Linked Cell 2 5" xfId="7775" xr:uid="{00000000-0005-0000-0000-0000E4610000}"/>
    <cellStyle name="Linked Cell 2 6" xfId="43098" xr:uid="{00000000-0005-0000-0000-0000E5610000}"/>
    <cellStyle name="Linked Cell 20" xfId="7776" xr:uid="{00000000-0005-0000-0000-0000E6610000}"/>
    <cellStyle name="Linked Cell 21" xfId="7777" xr:uid="{00000000-0005-0000-0000-0000E7610000}"/>
    <cellStyle name="Linked Cell 22" xfId="7778" xr:uid="{00000000-0005-0000-0000-0000E8610000}"/>
    <cellStyle name="Linked Cell 23" xfId="7779" xr:uid="{00000000-0005-0000-0000-0000E9610000}"/>
    <cellStyle name="Linked Cell 3" xfId="7780" xr:uid="{00000000-0005-0000-0000-0000EA610000}"/>
    <cellStyle name="Linked Cell 3 2" xfId="7781" xr:uid="{00000000-0005-0000-0000-0000EB610000}"/>
    <cellStyle name="Linked Cell 3 2 2" xfId="43099" xr:uid="{00000000-0005-0000-0000-0000EC610000}"/>
    <cellStyle name="Linked Cell 3 3" xfId="7782" xr:uid="{00000000-0005-0000-0000-0000ED610000}"/>
    <cellStyle name="Linked Cell 3 4" xfId="7783" xr:uid="{00000000-0005-0000-0000-0000EE610000}"/>
    <cellStyle name="Linked Cell 3 5" xfId="7784" xr:uid="{00000000-0005-0000-0000-0000EF610000}"/>
    <cellStyle name="Linked Cell 4" xfId="7785" xr:uid="{00000000-0005-0000-0000-0000F0610000}"/>
    <cellStyle name="Linked Cell 4 2" xfId="7786" xr:uid="{00000000-0005-0000-0000-0000F1610000}"/>
    <cellStyle name="Linked Cell 4 3" xfId="7787" xr:uid="{00000000-0005-0000-0000-0000F2610000}"/>
    <cellStyle name="Linked Cell 4 4" xfId="7788" xr:uid="{00000000-0005-0000-0000-0000F3610000}"/>
    <cellStyle name="Linked Cell 4 5" xfId="7789" xr:uid="{00000000-0005-0000-0000-0000F4610000}"/>
    <cellStyle name="Linked Cell 5" xfId="7790" xr:uid="{00000000-0005-0000-0000-0000F5610000}"/>
    <cellStyle name="Linked Cell 6" xfId="7791" xr:uid="{00000000-0005-0000-0000-0000F6610000}"/>
    <cellStyle name="Linked Cell 7" xfId="7792" xr:uid="{00000000-0005-0000-0000-0000F7610000}"/>
    <cellStyle name="Linked Cell 8" xfId="7793" xr:uid="{00000000-0005-0000-0000-0000F8610000}"/>
    <cellStyle name="Linked Cell 9" xfId="7794" xr:uid="{00000000-0005-0000-0000-0000F9610000}"/>
    <cellStyle name="Links" xfId="43100" xr:uid="{00000000-0005-0000-0000-0000FA610000}"/>
    <cellStyle name="Locked" xfId="7795" xr:uid="{00000000-0005-0000-0000-0000FB610000}"/>
    <cellStyle name="Locked 2" xfId="7796" xr:uid="{00000000-0005-0000-0000-0000FC610000}"/>
    <cellStyle name="Locked 2 2" xfId="7797" xr:uid="{00000000-0005-0000-0000-0000FD610000}"/>
    <cellStyle name="Locked 3" xfId="7798" xr:uid="{00000000-0005-0000-0000-0000FE610000}"/>
    <cellStyle name="main_input" xfId="43101" xr:uid="{00000000-0005-0000-0000-0000FF610000}"/>
    <cellStyle name="Migliaia (0)_COSTI-RICAVI" xfId="43102" xr:uid="{00000000-0005-0000-0000-000000620000}"/>
    <cellStyle name="Miljoenen" xfId="43103" xr:uid="{00000000-0005-0000-0000-000001620000}"/>
    <cellStyle name="Miljoenen 2" xfId="43104" xr:uid="{00000000-0005-0000-0000-000002620000}"/>
    <cellStyle name="Miljoenen Text" xfId="43105" xr:uid="{00000000-0005-0000-0000-000003620000}"/>
    <cellStyle name="Miljoenen Text 2" xfId="43106" xr:uid="{00000000-0005-0000-0000-000004620000}"/>
    <cellStyle name="Miljoenen Text 2 2" xfId="43107" xr:uid="{00000000-0005-0000-0000-000005620000}"/>
    <cellStyle name="Miljoenen Text 3" xfId="43108" xr:uid="{00000000-0005-0000-0000-000006620000}"/>
    <cellStyle name="Millares [0]_Segment Values" xfId="7799" xr:uid="{00000000-0005-0000-0000-000007620000}"/>
    <cellStyle name="Millares_Segment Values" xfId="7800" xr:uid="{00000000-0005-0000-0000-000008620000}"/>
    <cellStyle name="Milliers [0]_CREATIVE" xfId="7801" xr:uid="{00000000-0005-0000-0000-000009620000}"/>
    <cellStyle name="Milliers_CREATIVE" xfId="7802" xr:uid="{00000000-0005-0000-0000-00000A620000}"/>
    <cellStyle name="Moneda [0]_Mex-Braz-Arg" xfId="7803" xr:uid="{00000000-0005-0000-0000-00000B620000}"/>
    <cellStyle name="Moneda_Mex-Braz-Arg" xfId="7804" xr:uid="{00000000-0005-0000-0000-00000C620000}"/>
    <cellStyle name="Monétaire [0]_CREATIVE" xfId="7805" xr:uid="{00000000-0005-0000-0000-00000D620000}"/>
    <cellStyle name="Monétaire_CREATIVE" xfId="7806" xr:uid="{00000000-0005-0000-0000-00000E620000}"/>
    <cellStyle name="MonthYears" xfId="7807" xr:uid="{00000000-0005-0000-0000-00000F620000}"/>
    <cellStyle name="MonthYears 2" xfId="7808" xr:uid="{00000000-0005-0000-0000-000010620000}"/>
    <cellStyle name="MonthYears 2 2" xfId="7809" xr:uid="{00000000-0005-0000-0000-000011620000}"/>
    <cellStyle name="MonthYears 3" xfId="7810" xr:uid="{00000000-0005-0000-0000-000012620000}"/>
    <cellStyle name="Multiple" xfId="7811" xr:uid="{00000000-0005-0000-0000-000013620000}"/>
    <cellStyle name="MW" xfId="7812" xr:uid="{00000000-0005-0000-0000-000014620000}"/>
    <cellStyle name="MW 2" xfId="7813" xr:uid="{00000000-0005-0000-0000-000015620000}"/>
    <cellStyle name="MW 2 2" xfId="7814" xr:uid="{00000000-0005-0000-0000-000016620000}"/>
    <cellStyle name="MW 2 2 2" xfId="7815" xr:uid="{00000000-0005-0000-0000-000017620000}"/>
    <cellStyle name="MW 2 3" xfId="7816" xr:uid="{00000000-0005-0000-0000-000018620000}"/>
    <cellStyle name="MW 3" xfId="7817" xr:uid="{00000000-0005-0000-0000-000019620000}"/>
    <cellStyle name="MW 3 2" xfId="7818" xr:uid="{00000000-0005-0000-0000-00001A620000}"/>
    <cellStyle name="MW 3 2 2" xfId="7819" xr:uid="{00000000-0005-0000-0000-00001B620000}"/>
    <cellStyle name="MW 3 3" xfId="7820" xr:uid="{00000000-0005-0000-0000-00001C620000}"/>
    <cellStyle name="MW 4" xfId="7821" xr:uid="{00000000-0005-0000-0000-00001D620000}"/>
    <cellStyle name="MW 4 2" xfId="7822" xr:uid="{00000000-0005-0000-0000-00001E620000}"/>
    <cellStyle name="MW 5" xfId="7823" xr:uid="{00000000-0005-0000-0000-00001F620000}"/>
    <cellStyle name="MW 5 2" xfId="7824" xr:uid="{00000000-0005-0000-0000-000020620000}"/>
    <cellStyle name="MW 6" xfId="7825" xr:uid="{00000000-0005-0000-0000-000021620000}"/>
    <cellStyle name="MW 6 2" xfId="7826" xr:uid="{00000000-0005-0000-0000-000022620000}"/>
    <cellStyle name="MW 7" xfId="7827" xr:uid="{00000000-0005-0000-0000-000023620000}"/>
    <cellStyle name="MW 7 2" xfId="7828" xr:uid="{00000000-0005-0000-0000-000024620000}"/>
    <cellStyle name="MW 8" xfId="7829" xr:uid="{00000000-0005-0000-0000-000025620000}"/>
    <cellStyle name="MW_2011 Q2 CAM True Up - comparison btwn 12Sep11 and 21June11" xfId="7830" xr:uid="{00000000-0005-0000-0000-000026620000}"/>
    <cellStyle name="MWh" xfId="7831" xr:uid="{00000000-0005-0000-0000-000027620000}"/>
    <cellStyle name="MWh 2" xfId="7832" xr:uid="{00000000-0005-0000-0000-000028620000}"/>
    <cellStyle name="MWh 2 2" xfId="7833" xr:uid="{00000000-0005-0000-0000-000029620000}"/>
    <cellStyle name="MWh 2 2 2" xfId="7834" xr:uid="{00000000-0005-0000-0000-00002A620000}"/>
    <cellStyle name="MWh 2 3" xfId="7835" xr:uid="{00000000-0005-0000-0000-00002B620000}"/>
    <cellStyle name="MWh 3" xfId="7836" xr:uid="{00000000-0005-0000-0000-00002C620000}"/>
    <cellStyle name="MWh 3 2" xfId="7837" xr:uid="{00000000-0005-0000-0000-00002D620000}"/>
    <cellStyle name="MWh 3 2 2" xfId="7838" xr:uid="{00000000-0005-0000-0000-00002E620000}"/>
    <cellStyle name="MWh 3 3" xfId="7839" xr:uid="{00000000-0005-0000-0000-00002F620000}"/>
    <cellStyle name="MWh 4" xfId="7840" xr:uid="{00000000-0005-0000-0000-000030620000}"/>
    <cellStyle name="MWh 4 2" xfId="7841" xr:uid="{00000000-0005-0000-0000-000031620000}"/>
    <cellStyle name="MWh 5" xfId="7842" xr:uid="{00000000-0005-0000-0000-000032620000}"/>
    <cellStyle name="MWh 5 2" xfId="7843" xr:uid="{00000000-0005-0000-0000-000033620000}"/>
    <cellStyle name="MWh 6" xfId="7844" xr:uid="{00000000-0005-0000-0000-000034620000}"/>
    <cellStyle name="MWh 6 2" xfId="7845" xr:uid="{00000000-0005-0000-0000-000035620000}"/>
    <cellStyle name="MWh 7" xfId="7846" xr:uid="{00000000-0005-0000-0000-000036620000}"/>
    <cellStyle name="MWh 7 2" xfId="7847" xr:uid="{00000000-0005-0000-0000-000037620000}"/>
    <cellStyle name="MWh 8" xfId="7848" xr:uid="{00000000-0005-0000-0000-000038620000}"/>
    <cellStyle name="MWh_2011 Q2 CAM True Up - comparison btwn 12Sep11 and 21June11" xfId="7849" xr:uid="{00000000-0005-0000-0000-000039620000}"/>
    <cellStyle name="myborder" xfId="43109" xr:uid="{00000000-0005-0000-0000-00003A620000}"/>
    <cellStyle name="myborder 2" xfId="43110" xr:uid="{00000000-0005-0000-0000-00003B620000}"/>
    <cellStyle name="Neutral 10" xfId="7850" xr:uid="{00000000-0005-0000-0000-00003C620000}"/>
    <cellStyle name="Neutral 11" xfId="7851" xr:uid="{00000000-0005-0000-0000-00003D620000}"/>
    <cellStyle name="Neutral 12" xfId="7852" xr:uid="{00000000-0005-0000-0000-00003E620000}"/>
    <cellStyle name="Neutral 13" xfId="7853" xr:uid="{00000000-0005-0000-0000-00003F620000}"/>
    <cellStyle name="Neutral 14" xfId="7854" xr:uid="{00000000-0005-0000-0000-000040620000}"/>
    <cellStyle name="Neutral 15" xfId="7855" xr:uid="{00000000-0005-0000-0000-000041620000}"/>
    <cellStyle name="Neutral 16" xfId="7856" xr:uid="{00000000-0005-0000-0000-000042620000}"/>
    <cellStyle name="Neutral 17" xfId="7857" xr:uid="{00000000-0005-0000-0000-000043620000}"/>
    <cellStyle name="Neutral 18" xfId="7858" xr:uid="{00000000-0005-0000-0000-000044620000}"/>
    <cellStyle name="Neutral 19" xfId="7859" xr:uid="{00000000-0005-0000-0000-000045620000}"/>
    <cellStyle name="Neutral 2" xfId="7860" xr:uid="{00000000-0005-0000-0000-000046620000}"/>
    <cellStyle name="Neutral 2 2" xfId="7861" xr:uid="{00000000-0005-0000-0000-000047620000}"/>
    <cellStyle name="Neutral 2 2 2" xfId="7862" xr:uid="{00000000-0005-0000-0000-000048620000}"/>
    <cellStyle name="Neutral 2 2 3" xfId="43111" xr:uid="{00000000-0005-0000-0000-000049620000}"/>
    <cellStyle name="Neutral 2 3" xfId="7863" xr:uid="{00000000-0005-0000-0000-00004A620000}"/>
    <cellStyle name="Neutral 2 4" xfId="7864" xr:uid="{00000000-0005-0000-0000-00004B620000}"/>
    <cellStyle name="Neutral 2 5" xfId="7865" xr:uid="{00000000-0005-0000-0000-00004C620000}"/>
    <cellStyle name="Neutral 2 6" xfId="43112" xr:uid="{00000000-0005-0000-0000-00004D620000}"/>
    <cellStyle name="Neutral 20" xfId="7866" xr:uid="{00000000-0005-0000-0000-00004E620000}"/>
    <cellStyle name="Neutral 21" xfId="7867" xr:uid="{00000000-0005-0000-0000-00004F620000}"/>
    <cellStyle name="Neutral 22" xfId="7868" xr:uid="{00000000-0005-0000-0000-000050620000}"/>
    <cellStyle name="Neutral 23" xfId="7869" xr:uid="{00000000-0005-0000-0000-000051620000}"/>
    <cellStyle name="Neutral 24" xfId="7870" xr:uid="{00000000-0005-0000-0000-000052620000}"/>
    <cellStyle name="Neutral 3" xfId="7871" xr:uid="{00000000-0005-0000-0000-000053620000}"/>
    <cellStyle name="Neutral 3 2" xfId="7872" xr:uid="{00000000-0005-0000-0000-000054620000}"/>
    <cellStyle name="Neutral 3 2 2" xfId="43113" xr:uid="{00000000-0005-0000-0000-000055620000}"/>
    <cellStyle name="Neutral 3 3" xfId="7873" xr:uid="{00000000-0005-0000-0000-000056620000}"/>
    <cellStyle name="Neutral 3 4" xfId="7874" xr:uid="{00000000-0005-0000-0000-000057620000}"/>
    <cellStyle name="Neutral 3 5" xfId="7875" xr:uid="{00000000-0005-0000-0000-000058620000}"/>
    <cellStyle name="Neutral 4" xfId="7876" xr:uid="{00000000-0005-0000-0000-000059620000}"/>
    <cellStyle name="Neutral 4 2" xfId="7877" xr:uid="{00000000-0005-0000-0000-00005A620000}"/>
    <cellStyle name="Neutral 4 3" xfId="7878" xr:uid="{00000000-0005-0000-0000-00005B620000}"/>
    <cellStyle name="Neutral 4 4" xfId="7879" xr:uid="{00000000-0005-0000-0000-00005C620000}"/>
    <cellStyle name="Neutral 4 5" xfId="7880" xr:uid="{00000000-0005-0000-0000-00005D620000}"/>
    <cellStyle name="Neutral 5" xfId="7881" xr:uid="{00000000-0005-0000-0000-00005E620000}"/>
    <cellStyle name="Neutral 6" xfId="7882" xr:uid="{00000000-0005-0000-0000-00005F620000}"/>
    <cellStyle name="Neutral 7" xfId="7883" xr:uid="{00000000-0005-0000-0000-000060620000}"/>
    <cellStyle name="Neutral 8" xfId="7884" xr:uid="{00000000-0005-0000-0000-000061620000}"/>
    <cellStyle name="Neutral 9" xfId="7885" xr:uid="{00000000-0005-0000-0000-000062620000}"/>
    <cellStyle name="Neutre" xfId="7886" xr:uid="{00000000-0005-0000-0000-000063620000}"/>
    <cellStyle name="NEW" xfId="7887" xr:uid="{00000000-0005-0000-0000-000064620000}"/>
    <cellStyle name="Next holiday" xfId="43114" xr:uid="{00000000-0005-0000-0000-000065620000}"/>
    <cellStyle name="Next holiday 2" xfId="43115" xr:uid="{00000000-0005-0000-0000-000066620000}"/>
    <cellStyle name="Next holiday 2 2" xfId="43116" xr:uid="{00000000-0005-0000-0000-000067620000}"/>
    <cellStyle name="Next holiday 3" xfId="43117" xr:uid="{00000000-0005-0000-0000-000068620000}"/>
    <cellStyle name="Next holiday 4" xfId="43118" xr:uid="{00000000-0005-0000-0000-000069620000}"/>
    <cellStyle name="no dec" xfId="7888" xr:uid="{00000000-0005-0000-0000-00006A620000}"/>
    <cellStyle name="no dec 2" xfId="7889" xr:uid="{00000000-0005-0000-0000-00006B620000}"/>
    <cellStyle name="no dec 2 2" xfId="43119" xr:uid="{00000000-0005-0000-0000-00006C620000}"/>
    <cellStyle name="no dec 2 2 2" xfId="43120" xr:uid="{00000000-0005-0000-0000-00006D620000}"/>
    <cellStyle name="no dec 2 3" xfId="43121" xr:uid="{00000000-0005-0000-0000-00006E620000}"/>
    <cellStyle name="no dec 2 3 2" xfId="43122" xr:uid="{00000000-0005-0000-0000-00006F620000}"/>
    <cellStyle name="no dec 2 4" xfId="43123" xr:uid="{00000000-0005-0000-0000-000070620000}"/>
    <cellStyle name="no dec 2 4 2" xfId="43124" xr:uid="{00000000-0005-0000-0000-000071620000}"/>
    <cellStyle name="no dec 2 5" xfId="43125" xr:uid="{00000000-0005-0000-0000-000072620000}"/>
    <cellStyle name="no dec 2 6" xfId="43126" xr:uid="{00000000-0005-0000-0000-000073620000}"/>
    <cellStyle name="no dec 3" xfId="7890" xr:uid="{00000000-0005-0000-0000-000074620000}"/>
    <cellStyle name="no dec 3 2" xfId="43127" xr:uid="{00000000-0005-0000-0000-000075620000}"/>
    <cellStyle name="no dec 3 2 2" xfId="43128" xr:uid="{00000000-0005-0000-0000-000076620000}"/>
    <cellStyle name="no dec 3 3" xfId="43129" xr:uid="{00000000-0005-0000-0000-000077620000}"/>
    <cellStyle name="no dec 4" xfId="7891" xr:uid="{00000000-0005-0000-0000-000078620000}"/>
    <cellStyle name="no dec 4 2" xfId="7892" xr:uid="{00000000-0005-0000-0000-000079620000}"/>
    <cellStyle name="no dec 5" xfId="43130" xr:uid="{00000000-0005-0000-0000-00007A620000}"/>
    <cellStyle name="no dec_FPR EEC Feb 2010" xfId="43131" xr:uid="{00000000-0005-0000-0000-00007B620000}"/>
    <cellStyle name="No zeros ($0)" xfId="43132" xr:uid="{00000000-0005-0000-0000-00007C620000}"/>
    <cellStyle name="No zeros ($0) 2" xfId="43133" xr:uid="{00000000-0005-0000-0000-00007D620000}"/>
    <cellStyle name="No zeros ($2)" xfId="43134" xr:uid="{00000000-0005-0000-0000-00007E620000}"/>
    <cellStyle name="No zeros ($2) 2" xfId="43135" xr:uid="{00000000-0005-0000-0000-00007F620000}"/>
    <cellStyle name="No zeros (0)" xfId="43136" xr:uid="{00000000-0005-0000-0000-000080620000}"/>
    <cellStyle name="No zeros (0) 2" xfId="43137" xr:uid="{00000000-0005-0000-0000-000081620000}"/>
    <cellStyle name="No zeros (1)" xfId="43138" xr:uid="{00000000-0005-0000-0000-000082620000}"/>
    <cellStyle name="No zeros (1) 2" xfId="43139" xr:uid="{00000000-0005-0000-0000-000083620000}"/>
    <cellStyle name="No zeros (2)" xfId="43140" xr:uid="{00000000-0005-0000-0000-000084620000}"/>
    <cellStyle name="No zeros (2) 2" xfId="43141" xr:uid="{00000000-0005-0000-0000-000085620000}"/>
    <cellStyle name="Nor" xfId="43142" xr:uid="{00000000-0005-0000-0000-000086620000}"/>
    <cellStyle name="Normal" xfId="0" builtinId="0"/>
    <cellStyle name="Normal - Style1" xfId="7893" xr:uid="{00000000-0005-0000-0000-000088620000}"/>
    <cellStyle name="Normal - Style1 10" xfId="43143" xr:uid="{00000000-0005-0000-0000-000089620000}"/>
    <cellStyle name="Normal - Style1 11" xfId="43144" xr:uid="{00000000-0005-0000-0000-00008A620000}"/>
    <cellStyle name="Normal - Style1 2" xfId="7894" xr:uid="{00000000-0005-0000-0000-00008B620000}"/>
    <cellStyle name="Normal - Style1 2 2" xfId="43145" xr:uid="{00000000-0005-0000-0000-00008C620000}"/>
    <cellStyle name="Normal - Style1 2 2 2" xfId="43146" xr:uid="{00000000-0005-0000-0000-00008D620000}"/>
    <cellStyle name="Normal - Style1 2 2 3" xfId="43147" xr:uid="{00000000-0005-0000-0000-00008E620000}"/>
    <cellStyle name="Normal - Style1 2 3" xfId="43148" xr:uid="{00000000-0005-0000-0000-00008F620000}"/>
    <cellStyle name="Normal - Style1 2 3 2" xfId="43149" xr:uid="{00000000-0005-0000-0000-000090620000}"/>
    <cellStyle name="Normal - Style1 2 4" xfId="43150" xr:uid="{00000000-0005-0000-0000-000091620000}"/>
    <cellStyle name="Normal - Style1 2 5" xfId="43151" xr:uid="{00000000-0005-0000-0000-000092620000}"/>
    <cellStyle name="Normal - Style1 3" xfId="7895" xr:uid="{00000000-0005-0000-0000-000093620000}"/>
    <cellStyle name="Normal - Style1 3 2" xfId="43152" xr:uid="{00000000-0005-0000-0000-000094620000}"/>
    <cellStyle name="Normal - Style1 3 2 2" xfId="43153" xr:uid="{00000000-0005-0000-0000-000095620000}"/>
    <cellStyle name="Normal - Style1 3 2 3" xfId="43154" xr:uid="{00000000-0005-0000-0000-000096620000}"/>
    <cellStyle name="Normal - Style1 3 3" xfId="43155" xr:uid="{00000000-0005-0000-0000-000097620000}"/>
    <cellStyle name="Normal - Style1 3 4" xfId="43156" xr:uid="{00000000-0005-0000-0000-000098620000}"/>
    <cellStyle name="Normal - Style1 4" xfId="7896" xr:uid="{00000000-0005-0000-0000-000099620000}"/>
    <cellStyle name="Normal - Style1 4 2" xfId="43157" xr:uid="{00000000-0005-0000-0000-00009A620000}"/>
    <cellStyle name="Normal - Style1 4 2 2" xfId="43158" xr:uid="{00000000-0005-0000-0000-00009B620000}"/>
    <cellStyle name="Normal - Style1 4 3" xfId="43159" xr:uid="{00000000-0005-0000-0000-00009C620000}"/>
    <cellStyle name="Normal - Style1 4 4" xfId="43160" xr:uid="{00000000-0005-0000-0000-00009D620000}"/>
    <cellStyle name="Normal - Style1 5" xfId="43161" xr:uid="{00000000-0005-0000-0000-00009E620000}"/>
    <cellStyle name="Normal - Style1 5 2" xfId="43162" xr:uid="{00000000-0005-0000-0000-00009F620000}"/>
    <cellStyle name="Normal - Style1 5 2 2" xfId="43163" xr:uid="{00000000-0005-0000-0000-0000A0620000}"/>
    <cellStyle name="Normal - Style1 5 2 2 2" xfId="43164" xr:uid="{00000000-0005-0000-0000-0000A1620000}"/>
    <cellStyle name="Normal - Style1 5 2 3" xfId="43165" xr:uid="{00000000-0005-0000-0000-0000A2620000}"/>
    <cellStyle name="Normal - Style1 5 3" xfId="43166" xr:uid="{00000000-0005-0000-0000-0000A3620000}"/>
    <cellStyle name="Normal - Style1 5 3 2" xfId="43167" xr:uid="{00000000-0005-0000-0000-0000A4620000}"/>
    <cellStyle name="Normal - Style1 5 4" xfId="43168" xr:uid="{00000000-0005-0000-0000-0000A5620000}"/>
    <cellStyle name="Normal - Style1 6" xfId="43169" xr:uid="{00000000-0005-0000-0000-0000A6620000}"/>
    <cellStyle name="Normal - Style1 6 2" xfId="43170" xr:uid="{00000000-0005-0000-0000-0000A7620000}"/>
    <cellStyle name="Normal - Style1 6 2 2" xfId="43171" xr:uid="{00000000-0005-0000-0000-0000A8620000}"/>
    <cellStyle name="Normal - Style1 6 2 2 2" xfId="43172" xr:uid="{00000000-0005-0000-0000-0000A9620000}"/>
    <cellStyle name="Normal - Style1 6 2 3" xfId="43173" xr:uid="{00000000-0005-0000-0000-0000AA620000}"/>
    <cellStyle name="Normal - Style1 6 3" xfId="43174" xr:uid="{00000000-0005-0000-0000-0000AB620000}"/>
    <cellStyle name="Normal - Style1 6 3 2" xfId="43175" xr:uid="{00000000-0005-0000-0000-0000AC620000}"/>
    <cellStyle name="Normal - Style1 6 4" xfId="43176" xr:uid="{00000000-0005-0000-0000-0000AD620000}"/>
    <cellStyle name="Normal - Style1 7" xfId="43177" xr:uid="{00000000-0005-0000-0000-0000AE620000}"/>
    <cellStyle name="Normal - Style1 7 2" xfId="43178" xr:uid="{00000000-0005-0000-0000-0000AF620000}"/>
    <cellStyle name="Normal - Style1 8" xfId="43179" xr:uid="{00000000-0005-0000-0000-0000B0620000}"/>
    <cellStyle name="Normal - Style1 8 2" xfId="43180" xr:uid="{00000000-0005-0000-0000-0000B1620000}"/>
    <cellStyle name="Normal - Style1 9" xfId="43181" xr:uid="{00000000-0005-0000-0000-0000B2620000}"/>
    <cellStyle name="Normal - Style1_FPR EEC Feb 2010" xfId="43182" xr:uid="{00000000-0005-0000-0000-0000B3620000}"/>
    <cellStyle name="Normal [0]" xfId="43183" xr:uid="{00000000-0005-0000-0000-0000B4620000}"/>
    <cellStyle name="Normal [0] 2" xfId="43184" xr:uid="{00000000-0005-0000-0000-0000B5620000}"/>
    <cellStyle name="Normal [2]" xfId="43185" xr:uid="{00000000-0005-0000-0000-0000B6620000}"/>
    <cellStyle name="Normal [2] 2" xfId="43186" xr:uid="{00000000-0005-0000-0000-0000B7620000}"/>
    <cellStyle name="Normal 000$" xfId="7897" xr:uid="{00000000-0005-0000-0000-0000B8620000}"/>
    <cellStyle name="Normal 1" xfId="43187" xr:uid="{00000000-0005-0000-0000-0000B9620000}"/>
    <cellStyle name="Normal 1 2" xfId="43188" xr:uid="{00000000-0005-0000-0000-0000BA620000}"/>
    <cellStyle name="Normal 1 2 2" xfId="43189" xr:uid="{00000000-0005-0000-0000-0000BB620000}"/>
    <cellStyle name="Normal 1 2 2 2" xfId="43190" xr:uid="{00000000-0005-0000-0000-0000BC620000}"/>
    <cellStyle name="Normal 1 2 3" xfId="43191" xr:uid="{00000000-0005-0000-0000-0000BD620000}"/>
    <cellStyle name="Normal 1 2 3 2" xfId="43192" xr:uid="{00000000-0005-0000-0000-0000BE620000}"/>
    <cellStyle name="Normal 1 2 4" xfId="43193" xr:uid="{00000000-0005-0000-0000-0000BF620000}"/>
    <cellStyle name="Normal 1 2 5" xfId="43194" xr:uid="{00000000-0005-0000-0000-0000C0620000}"/>
    <cellStyle name="Normal 1 3" xfId="43195" xr:uid="{00000000-0005-0000-0000-0000C1620000}"/>
    <cellStyle name="Normal 1 3 2" xfId="43196" xr:uid="{00000000-0005-0000-0000-0000C2620000}"/>
    <cellStyle name="Normal 1 3 2 2" xfId="43197" xr:uid="{00000000-0005-0000-0000-0000C3620000}"/>
    <cellStyle name="Normal 1 3 2 2 2" xfId="43198" xr:uid="{00000000-0005-0000-0000-0000C4620000}"/>
    <cellStyle name="Normal 1 3 2 3" xfId="43199" xr:uid="{00000000-0005-0000-0000-0000C5620000}"/>
    <cellStyle name="Normal 1 3 3" xfId="43200" xr:uid="{00000000-0005-0000-0000-0000C6620000}"/>
    <cellStyle name="Normal 1 3 3 2" xfId="43201" xr:uid="{00000000-0005-0000-0000-0000C7620000}"/>
    <cellStyle name="Normal 1 3 4" xfId="43202" xr:uid="{00000000-0005-0000-0000-0000C8620000}"/>
    <cellStyle name="Normal 1 4" xfId="43203" xr:uid="{00000000-0005-0000-0000-0000C9620000}"/>
    <cellStyle name="Normal 1 4 2" xfId="43204" xr:uid="{00000000-0005-0000-0000-0000CA620000}"/>
    <cellStyle name="Normal 1 4 2 2" xfId="43205" xr:uid="{00000000-0005-0000-0000-0000CB620000}"/>
    <cellStyle name="Normal 1 4 2 2 2" xfId="43206" xr:uid="{00000000-0005-0000-0000-0000CC620000}"/>
    <cellStyle name="Normal 1 4 2 3" xfId="43207" xr:uid="{00000000-0005-0000-0000-0000CD620000}"/>
    <cellStyle name="Normal 1 4 3" xfId="43208" xr:uid="{00000000-0005-0000-0000-0000CE620000}"/>
    <cellStyle name="Normal 1 4 3 2" xfId="43209" xr:uid="{00000000-0005-0000-0000-0000CF620000}"/>
    <cellStyle name="Normal 1 4 4" xfId="43210" xr:uid="{00000000-0005-0000-0000-0000D0620000}"/>
    <cellStyle name="Normal 1 5" xfId="43211" xr:uid="{00000000-0005-0000-0000-0000D1620000}"/>
    <cellStyle name="Normal 1 5 2" xfId="43212" xr:uid="{00000000-0005-0000-0000-0000D2620000}"/>
    <cellStyle name="Normal 1 6" xfId="43213" xr:uid="{00000000-0005-0000-0000-0000D3620000}"/>
    <cellStyle name="Normal 1 7" xfId="43214" xr:uid="{00000000-0005-0000-0000-0000D4620000}"/>
    <cellStyle name="Normal 10" xfId="7898" xr:uid="{00000000-0005-0000-0000-0000D5620000}"/>
    <cellStyle name="Normal 10 10" xfId="7899" xr:uid="{00000000-0005-0000-0000-0000D6620000}"/>
    <cellStyle name="Normal 10 10 2" xfId="7900" xr:uid="{00000000-0005-0000-0000-0000D7620000}"/>
    <cellStyle name="Normal 10 10 2 2" xfId="7901" xr:uid="{00000000-0005-0000-0000-0000D8620000}"/>
    <cellStyle name="Normal 10 11" xfId="7902" xr:uid="{00000000-0005-0000-0000-0000D9620000}"/>
    <cellStyle name="Normal 10 12" xfId="7903" xr:uid="{00000000-0005-0000-0000-0000DA620000}"/>
    <cellStyle name="Normal 10 13" xfId="7904" xr:uid="{00000000-0005-0000-0000-0000DB620000}"/>
    <cellStyle name="Normal 10 14" xfId="25806" xr:uid="{00000000-0005-0000-0000-0000DC620000}"/>
    <cellStyle name="Normal 10 15" xfId="54292" xr:uid="{99DC2ECE-5C34-4B79-A7E7-E09CE742C80F}"/>
    <cellStyle name="Normal 10 16" xfId="54325" xr:uid="{CE8195C7-58E3-4C1A-AA74-11CBA8B90267}"/>
    <cellStyle name="Normal 10 2" xfId="7905" xr:uid="{00000000-0005-0000-0000-0000DD620000}"/>
    <cellStyle name="Normal 10 2 10" xfId="7906" xr:uid="{00000000-0005-0000-0000-0000DE620000}"/>
    <cellStyle name="Normal 10 2 10 2" xfId="7907" xr:uid="{00000000-0005-0000-0000-0000DF620000}"/>
    <cellStyle name="Normal 10 2 11" xfId="7908" xr:uid="{00000000-0005-0000-0000-0000E0620000}"/>
    <cellStyle name="Normal 10 2 11 2" xfId="7909" xr:uid="{00000000-0005-0000-0000-0000E1620000}"/>
    <cellStyle name="Normal 10 2 12" xfId="7910" xr:uid="{00000000-0005-0000-0000-0000E2620000}"/>
    <cellStyle name="Normal 10 2 12 2" xfId="7911" xr:uid="{00000000-0005-0000-0000-0000E3620000}"/>
    <cellStyle name="Normal 10 2 13" xfId="7912" xr:uid="{00000000-0005-0000-0000-0000E4620000}"/>
    <cellStyle name="Normal 10 2 14" xfId="7913" xr:uid="{00000000-0005-0000-0000-0000E5620000}"/>
    <cellStyle name="Normal 10 2 15" xfId="7914" xr:uid="{00000000-0005-0000-0000-0000E6620000}"/>
    <cellStyle name="Normal 10 2 16" xfId="25812" xr:uid="{00000000-0005-0000-0000-0000E7620000}"/>
    <cellStyle name="Normal 10 2 17" xfId="54326" xr:uid="{9054771A-AE1F-4B1F-BDB5-948C3671C7D4}"/>
    <cellStyle name="Normal 10 2 2" xfId="7915" xr:uid="{00000000-0005-0000-0000-0000E8620000}"/>
    <cellStyle name="Normal 10 2 2 10" xfId="7916" xr:uid="{00000000-0005-0000-0000-0000E9620000}"/>
    <cellStyle name="Normal 10 2 2 10 2" xfId="7917" xr:uid="{00000000-0005-0000-0000-0000EA620000}"/>
    <cellStyle name="Normal 10 2 2 11" xfId="7918" xr:uid="{00000000-0005-0000-0000-0000EB620000}"/>
    <cellStyle name="Normal 10 2 2 11 2" xfId="7919" xr:uid="{00000000-0005-0000-0000-0000EC620000}"/>
    <cellStyle name="Normal 10 2 2 12" xfId="7920" xr:uid="{00000000-0005-0000-0000-0000ED620000}"/>
    <cellStyle name="Normal 10 2 2 13" xfId="7921" xr:uid="{00000000-0005-0000-0000-0000EE620000}"/>
    <cellStyle name="Normal 10 2 2 14" xfId="54421" xr:uid="{0310316A-77CB-4852-97C2-04DE10CFB37B}"/>
    <cellStyle name="Normal 10 2 2 2" xfId="7922" xr:uid="{00000000-0005-0000-0000-0000EF620000}"/>
    <cellStyle name="Normal 10 2 2 2 2" xfId="7923" xr:uid="{00000000-0005-0000-0000-0000F0620000}"/>
    <cellStyle name="Normal 10 2 2 2 2 2" xfId="7924" xr:uid="{00000000-0005-0000-0000-0000F1620000}"/>
    <cellStyle name="Normal 10 2 2 2 2 2 2" xfId="7925" xr:uid="{00000000-0005-0000-0000-0000F2620000}"/>
    <cellStyle name="Normal 10 2 2 2 2 3" xfId="7926" xr:uid="{00000000-0005-0000-0000-0000F3620000}"/>
    <cellStyle name="Normal 10 2 2 2 3" xfId="7927" xr:uid="{00000000-0005-0000-0000-0000F4620000}"/>
    <cellStyle name="Normal 10 2 2 2 3 2" xfId="7928" xr:uid="{00000000-0005-0000-0000-0000F5620000}"/>
    <cellStyle name="Normal 10 2 2 2 4" xfId="7929" xr:uid="{00000000-0005-0000-0000-0000F6620000}"/>
    <cellStyle name="Normal 10 2 2 2 4 2" xfId="7930" xr:uid="{00000000-0005-0000-0000-0000F7620000}"/>
    <cellStyle name="Normal 10 2 2 2 5" xfId="7931" xr:uid="{00000000-0005-0000-0000-0000F8620000}"/>
    <cellStyle name="Normal 10 2 2 2 6" xfId="55001" xr:uid="{FBA08137-234C-473A-9B2F-6F35E144EBF7}"/>
    <cellStyle name="Normal 10 2 2 3" xfId="7932" xr:uid="{00000000-0005-0000-0000-0000F9620000}"/>
    <cellStyle name="Normal 10 2 2 3 2" xfId="7933" xr:uid="{00000000-0005-0000-0000-0000FA620000}"/>
    <cellStyle name="Normal 10 2 2 3 2 2" xfId="7934" xr:uid="{00000000-0005-0000-0000-0000FB620000}"/>
    <cellStyle name="Normal 10 2 2 3 2 2 2" xfId="7935" xr:uid="{00000000-0005-0000-0000-0000FC620000}"/>
    <cellStyle name="Normal 10 2 2 3 2 3" xfId="7936" xr:uid="{00000000-0005-0000-0000-0000FD620000}"/>
    <cellStyle name="Normal 10 2 2 3 3" xfId="7937" xr:uid="{00000000-0005-0000-0000-0000FE620000}"/>
    <cellStyle name="Normal 10 2 2 3 3 2" xfId="7938" xr:uid="{00000000-0005-0000-0000-0000FF620000}"/>
    <cellStyle name="Normal 10 2 2 3 4" xfId="7939" xr:uid="{00000000-0005-0000-0000-000000630000}"/>
    <cellStyle name="Normal 10 2 2 3 4 2" xfId="7940" xr:uid="{00000000-0005-0000-0000-000001630000}"/>
    <cellStyle name="Normal 10 2 2 3 5" xfId="7941" xr:uid="{00000000-0005-0000-0000-000002630000}"/>
    <cellStyle name="Normal 10 2 2 4" xfId="7942" xr:uid="{00000000-0005-0000-0000-000003630000}"/>
    <cellStyle name="Normal 10 2 2 4 2" xfId="7943" xr:uid="{00000000-0005-0000-0000-000004630000}"/>
    <cellStyle name="Normal 10 2 2 4 2 2" xfId="7944" xr:uid="{00000000-0005-0000-0000-000005630000}"/>
    <cellStyle name="Normal 10 2 2 4 3" xfId="7945" xr:uid="{00000000-0005-0000-0000-000006630000}"/>
    <cellStyle name="Normal 10 2 2 5" xfId="7946" xr:uid="{00000000-0005-0000-0000-000007630000}"/>
    <cellStyle name="Normal 10 2 2 6" xfId="7947" xr:uid="{00000000-0005-0000-0000-000008630000}"/>
    <cellStyle name="Normal 10 2 2 6 2" xfId="7948" xr:uid="{00000000-0005-0000-0000-000009630000}"/>
    <cellStyle name="Normal 10 2 2 7" xfId="7949" xr:uid="{00000000-0005-0000-0000-00000A630000}"/>
    <cellStyle name="Normal 10 2 2 7 2" xfId="7950" xr:uid="{00000000-0005-0000-0000-00000B630000}"/>
    <cellStyle name="Normal 10 2 2 8" xfId="7951" xr:uid="{00000000-0005-0000-0000-00000C630000}"/>
    <cellStyle name="Normal 10 2 2 8 2" xfId="7952" xr:uid="{00000000-0005-0000-0000-00000D630000}"/>
    <cellStyle name="Normal 10 2 2 9" xfId="7953" xr:uid="{00000000-0005-0000-0000-00000E630000}"/>
    <cellStyle name="Normal 10 2 2 9 2" xfId="7954" xr:uid="{00000000-0005-0000-0000-00000F630000}"/>
    <cellStyle name="Normal 10 2 3" xfId="7955" xr:uid="{00000000-0005-0000-0000-000010630000}"/>
    <cellStyle name="Normal 10 2 3 2" xfId="7956" xr:uid="{00000000-0005-0000-0000-000011630000}"/>
    <cellStyle name="Normal 10 2 3 2 2" xfId="7957" xr:uid="{00000000-0005-0000-0000-000012630000}"/>
    <cellStyle name="Normal 10 2 3 2 2 2" xfId="7958" xr:uid="{00000000-0005-0000-0000-000013630000}"/>
    <cellStyle name="Normal 10 2 3 2 3" xfId="7959" xr:uid="{00000000-0005-0000-0000-000014630000}"/>
    <cellStyle name="Normal 10 2 3 2 4" xfId="55375" xr:uid="{BA500133-5045-450E-BB38-88930FB9C34F}"/>
    <cellStyle name="Normal 10 2 3 3" xfId="7960" xr:uid="{00000000-0005-0000-0000-000015630000}"/>
    <cellStyle name="Normal 10 2 3 3 2" xfId="7961" xr:uid="{00000000-0005-0000-0000-000016630000}"/>
    <cellStyle name="Normal 10 2 3 4" xfId="7962" xr:uid="{00000000-0005-0000-0000-000017630000}"/>
    <cellStyle name="Normal 10 2 3 4 2" xfId="7963" xr:uid="{00000000-0005-0000-0000-000018630000}"/>
    <cellStyle name="Normal 10 2 3 5" xfId="7964" xr:uid="{00000000-0005-0000-0000-000019630000}"/>
    <cellStyle name="Normal 10 2 3 6" xfId="7965" xr:uid="{00000000-0005-0000-0000-00001A630000}"/>
    <cellStyle name="Normal 10 2 3 7" xfId="54795" xr:uid="{EA5D199F-F0A4-4EB7-A699-B88A45B26890}"/>
    <cellStyle name="Normal 10 2 4" xfId="7966" xr:uid="{00000000-0005-0000-0000-00001B630000}"/>
    <cellStyle name="Normal 10 2 4 2" xfId="7967" xr:uid="{00000000-0005-0000-0000-00001C630000}"/>
    <cellStyle name="Normal 10 2 4 2 2" xfId="7968" xr:uid="{00000000-0005-0000-0000-00001D630000}"/>
    <cellStyle name="Normal 10 2 4 2 2 2" xfId="7969" xr:uid="{00000000-0005-0000-0000-00001E630000}"/>
    <cellStyle name="Normal 10 2 4 2 3" xfId="7970" xr:uid="{00000000-0005-0000-0000-00001F630000}"/>
    <cellStyle name="Normal 10 2 4 2 4" xfId="7971" xr:uid="{00000000-0005-0000-0000-000020630000}"/>
    <cellStyle name="Normal 10 2 4 2 5" xfId="55465" xr:uid="{F0EE80C0-C4F1-40AC-8CC2-9A0DB81DB77F}"/>
    <cellStyle name="Normal 10 2 4 3" xfId="7972" xr:uid="{00000000-0005-0000-0000-000021630000}"/>
    <cellStyle name="Normal 10 2 4 3 2" xfId="7973" xr:uid="{00000000-0005-0000-0000-000022630000}"/>
    <cellStyle name="Normal 10 2 4 4" xfId="7974" xr:uid="{00000000-0005-0000-0000-000023630000}"/>
    <cellStyle name="Normal 10 2 4 4 2" xfId="7975" xr:uid="{00000000-0005-0000-0000-000024630000}"/>
    <cellStyle name="Normal 10 2 4 5" xfId="7976" xr:uid="{00000000-0005-0000-0000-000025630000}"/>
    <cellStyle name="Normal 10 2 4 6" xfId="54885" xr:uid="{D1C987F4-0582-4913-8079-AB0ABCC5BE9D}"/>
    <cellStyle name="Normal 10 2 5" xfId="7977" xr:uid="{00000000-0005-0000-0000-000026630000}"/>
    <cellStyle name="Normal 10 2 5 2" xfId="7978" xr:uid="{00000000-0005-0000-0000-000027630000}"/>
    <cellStyle name="Normal 10 2 5 2 2" xfId="7979" xr:uid="{00000000-0005-0000-0000-000028630000}"/>
    <cellStyle name="Normal 10 2 5 3" xfId="7980" xr:uid="{00000000-0005-0000-0000-000029630000}"/>
    <cellStyle name="Normal 10 2 5 4" xfId="54911" xr:uid="{71F57B6B-0596-4CDB-A709-979679ED6963}"/>
    <cellStyle name="Normal 10 2 6" xfId="7981" xr:uid="{00000000-0005-0000-0000-00002A630000}"/>
    <cellStyle name="Normal 10 2 6 2" xfId="7982" xr:uid="{00000000-0005-0000-0000-00002B630000}"/>
    <cellStyle name="Normal 10 2 7" xfId="7983" xr:uid="{00000000-0005-0000-0000-00002C630000}"/>
    <cellStyle name="Normal 10 2 7 2" xfId="7984" xr:uid="{00000000-0005-0000-0000-00002D630000}"/>
    <cellStyle name="Normal 10 2 8" xfId="7985" xr:uid="{00000000-0005-0000-0000-00002E630000}"/>
    <cellStyle name="Normal 10 2 8 2" xfId="7986" xr:uid="{00000000-0005-0000-0000-00002F630000}"/>
    <cellStyle name="Normal 10 2 9" xfId="7987" xr:uid="{00000000-0005-0000-0000-000030630000}"/>
    <cellStyle name="Normal 10 2 9 2" xfId="7988" xr:uid="{00000000-0005-0000-0000-000031630000}"/>
    <cellStyle name="Normal 10 3" xfId="7989" xr:uid="{00000000-0005-0000-0000-000032630000}"/>
    <cellStyle name="Normal 10 3 10" xfId="7990" xr:uid="{00000000-0005-0000-0000-000033630000}"/>
    <cellStyle name="Normal 10 3 10 2" xfId="7991" xr:uid="{00000000-0005-0000-0000-000034630000}"/>
    <cellStyle name="Normal 10 3 11" xfId="7992" xr:uid="{00000000-0005-0000-0000-000035630000}"/>
    <cellStyle name="Normal 10 3 11 2" xfId="7993" xr:uid="{00000000-0005-0000-0000-000036630000}"/>
    <cellStyle name="Normal 10 3 12" xfId="7994" xr:uid="{00000000-0005-0000-0000-000037630000}"/>
    <cellStyle name="Normal 10 3 12 2" xfId="7995" xr:uid="{00000000-0005-0000-0000-000038630000}"/>
    <cellStyle name="Normal 10 3 13" xfId="7996" xr:uid="{00000000-0005-0000-0000-000039630000}"/>
    <cellStyle name="Normal 10 3 14" xfId="7997" xr:uid="{00000000-0005-0000-0000-00003A630000}"/>
    <cellStyle name="Normal 10 3 15" xfId="7998" xr:uid="{00000000-0005-0000-0000-00003B630000}"/>
    <cellStyle name="Normal 10 3 16" xfId="25814" xr:uid="{00000000-0005-0000-0000-00003C630000}"/>
    <cellStyle name="Normal 10 3 17" xfId="54327" xr:uid="{F6E87BEE-DD9B-4B96-9AA0-2CCA95E76AA5}"/>
    <cellStyle name="Normal 10 3 2" xfId="7999" xr:uid="{00000000-0005-0000-0000-00003D630000}"/>
    <cellStyle name="Normal 10 3 2 10" xfId="8000" xr:uid="{00000000-0005-0000-0000-00003E630000}"/>
    <cellStyle name="Normal 10 3 2 10 2" xfId="8001" xr:uid="{00000000-0005-0000-0000-00003F630000}"/>
    <cellStyle name="Normal 10 3 2 11" xfId="8002" xr:uid="{00000000-0005-0000-0000-000040630000}"/>
    <cellStyle name="Normal 10 3 2 12" xfId="54422" xr:uid="{9A0A71B0-12BD-4D21-8818-45DCCD78B951}"/>
    <cellStyle name="Normal 10 3 2 2" xfId="8003" xr:uid="{00000000-0005-0000-0000-000041630000}"/>
    <cellStyle name="Normal 10 3 2 2 2" xfId="8004" xr:uid="{00000000-0005-0000-0000-000042630000}"/>
    <cellStyle name="Normal 10 3 2 2 2 2" xfId="8005" xr:uid="{00000000-0005-0000-0000-000043630000}"/>
    <cellStyle name="Normal 10 3 2 2 2 2 2" xfId="8006" xr:uid="{00000000-0005-0000-0000-000044630000}"/>
    <cellStyle name="Normal 10 3 2 2 2 3" xfId="8007" xr:uid="{00000000-0005-0000-0000-000045630000}"/>
    <cellStyle name="Normal 10 3 2 2 3" xfId="8008" xr:uid="{00000000-0005-0000-0000-000046630000}"/>
    <cellStyle name="Normal 10 3 2 2 3 2" xfId="8009" xr:uid="{00000000-0005-0000-0000-000047630000}"/>
    <cellStyle name="Normal 10 3 2 2 4" xfId="8010" xr:uid="{00000000-0005-0000-0000-000048630000}"/>
    <cellStyle name="Normal 10 3 2 2 4 2" xfId="8011" xr:uid="{00000000-0005-0000-0000-000049630000}"/>
    <cellStyle name="Normal 10 3 2 2 5" xfId="8012" xr:uid="{00000000-0005-0000-0000-00004A630000}"/>
    <cellStyle name="Normal 10 3 2 2 6" xfId="8013" xr:uid="{00000000-0005-0000-0000-00004B630000}"/>
    <cellStyle name="Normal 10 3 2 2 7" xfId="55002" xr:uid="{AF170937-A666-4A18-8570-A91D80CE5113}"/>
    <cellStyle name="Normal 10 3 2 3" xfId="8014" xr:uid="{00000000-0005-0000-0000-00004C630000}"/>
    <cellStyle name="Normal 10 3 2 3 2" xfId="8015" xr:uid="{00000000-0005-0000-0000-00004D630000}"/>
    <cellStyle name="Normal 10 3 2 3 2 2" xfId="8016" xr:uid="{00000000-0005-0000-0000-00004E630000}"/>
    <cellStyle name="Normal 10 3 2 3 2 2 2" xfId="8017" xr:uid="{00000000-0005-0000-0000-00004F630000}"/>
    <cellStyle name="Normal 10 3 2 3 2 3" xfId="8018" xr:uid="{00000000-0005-0000-0000-000050630000}"/>
    <cellStyle name="Normal 10 3 2 3 3" xfId="8019" xr:uid="{00000000-0005-0000-0000-000051630000}"/>
    <cellStyle name="Normal 10 3 2 3 3 2" xfId="8020" xr:uid="{00000000-0005-0000-0000-000052630000}"/>
    <cellStyle name="Normal 10 3 2 3 4" xfId="8021" xr:uid="{00000000-0005-0000-0000-000053630000}"/>
    <cellStyle name="Normal 10 3 2 3 4 2" xfId="8022" xr:uid="{00000000-0005-0000-0000-000054630000}"/>
    <cellStyle name="Normal 10 3 2 3 5" xfId="8023" xr:uid="{00000000-0005-0000-0000-000055630000}"/>
    <cellStyle name="Normal 10 3 2 4" xfId="8024" xr:uid="{00000000-0005-0000-0000-000056630000}"/>
    <cellStyle name="Normal 10 3 2 4 2" xfId="8025" xr:uid="{00000000-0005-0000-0000-000057630000}"/>
    <cellStyle name="Normal 10 3 2 4 2 2" xfId="8026" xr:uid="{00000000-0005-0000-0000-000058630000}"/>
    <cellStyle name="Normal 10 3 2 4 3" xfId="8027" xr:uid="{00000000-0005-0000-0000-000059630000}"/>
    <cellStyle name="Normal 10 3 2 5" xfId="8028" xr:uid="{00000000-0005-0000-0000-00005A630000}"/>
    <cellStyle name="Normal 10 3 2 5 2" xfId="8029" xr:uid="{00000000-0005-0000-0000-00005B630000}"/>
    <cellStyle name="Normal 10 3 2 6" xfId="8030" xr:uid="{00000000-0005-0000-0000-00005C630000}"/>
    <cellStyle name="Normal 10 3 2 6 2" xfId="8031" xr:uid="{00000000-0005-0000-0000-00005D630000}"/>
    <cellStyle name="Normal 10 3 2 7" xfId="8032" xr:uid="{00000000-0005-0000-0000-00005E630000}"/>
    <cellStyle name="Normal 10 3 2 7 2" xfId="8033" xr:uid="{00000000-0005-0000-0000-00005F630000}"/>
    <cellStyle name="Normal 10 3 2 8" xfId="8034" xr:uid="{00000000-0005-0000-0000-000060630000}"/>
    <cellStyle name="Normal 10 3 2 8 2" xfId="8035" xr:uid="{00000000-0005-0000-0000-000061630000}"/>
    <cellStyle name="Normal 10 3 2 9" xfId="8036" xr:uid="{00000000-0005-0000-0000-000062630000}"/>
    <cellStyle name="Normal 10 3 2 9 2" xfId="8037" xr:uid="{00000000-0005-0000-0000-000063630000}"/>
    <cellStyle name="Normal 10 3 3" xfId="8038" xr:uid="{00000000-0005-0000-0000-000064630000}"/>
    <cellStyle name="Normal 10 3 3 2" xfId="8039" xr:uid="{00000000-0005-0000-0000-000065630000}"/>
    <cellStyle name="Normal 10 3 3 2 2" xfId="8040" xr:uid="{00000000-0005-0000-0000-000066630000}"/>
    <cellStyle name="Normal 10 3 3 2 2 2" xfId="8041" xr:uid="{00000000-0005-0000-0000-000067630000}"/>
    <cellStyle name="Normal 10 3 3 2 3" xfId="8042" xr:uid="{00000000-0005-0000-0000-000068630000}"/>
    <cellStyle name="Normal 10 3 3 2 4" xfId="55376" xr:uid="{80E037FB-EFBE-482B-A581-26DA66F546B6}"/>
    <cellStyle name="Normal 10 3 3 3" xfId="8043" xr:uid="{00000000-0005-0000-0000-000069630000}"/>
    <cellStyle name="Normal 10 3 3 3 2" xfId="8044" xr:uid="{00000000-0005-0000-0000-00006A630000}"/>
    <cellStyle name="Normal 10 3 3 4" xfId="8045" xr:uid="{00000000-0005-0000-0000-00006B630000}"/>
    <cellStyle name="Normal 10 3 3 4 2" xfId="8046" xr:uid="{00000000-0005-0000-0000-00006C630000}"/>
    <cellStyle name="Normal 10 3 3 5" xfId="8047" xr:uid="{00000000-0005-0000-0000-00006D630000}"/>
    <cellStyle name="Normal 10 3 3 6" xfId="54796" xr:uid="{A829D24B-E527-4325-9A5D-0DDB87E6CA37}"/>
    <cellStyle name="Normal 10 3 4" xfId="8048" xr:uid="{00000000-0005-0000-0000-00006E630000}"/>
    <cellStyle name="Normal 10 3 4 2" xfId="8049" xr:uid="{00000000-0005-0000-0000-00006F630000}"/>
    <cellStyle name="Normal 10 3 4 2 2" xfId="8050" xr:uid="{00000000-0005-0000-0000-000070630000}"/>
    <cellStyle name="Normal 10 3 4 2 2 2" xfId="8051" xr:uid="{00000000-0005-0000-0000-000071630000}"/>
    <cellStyle name="Normal 10 3 4 2 3" xfId="8052" xr:uid="{00000000-0005-0000-0000-000072630000}"/>
    <cellStyle name="Normal 10 3 4 2 4" xfId="55466" xr:uid="{573260DC-5792-4F08-8C7D-D7FF778D2435}"/>
    <cellStyle name="Normal 10 3 4 3" xfId="8053" xr:uid="{00000000-0005-0000-0000-000073630000}"/>
    <cellStyle name="Normal 10 3 4 3 2" xfId="8054" xr:uid="{00000000-0005-0000-0000-000074630000}"/>
    <cellStyle name="Normal 10 3 4 4" xfId="8055" xr:uid="{00000000-0005-0000-0000-000075630000}"/>
    <cellStyle name="Normal 10 3 4 4 2" xfId="8056" xr:uid="{00000000-0005-0000-0000-000076630000}"/>
    <cellStyle name="Normal 10 3 4 5" xfId="8057" xr:uid="{00000000-0005-0000-0000-000077630000}"/>
    <cellStyle name="Normal 10 3 4 6" xfId="54886" xr:uid="{974A084E-007B-4B87-AF0D-88C15E0A5D34}"/>
    <cellStyle name="Normal 10 3 5" xfId="8058" xr:uid="{00000000-0005-0000-0000-000078630000}"/>
    <cellStyle name="Normal 10 3 5 2" xfId="8059" xr:uid="{00000000-0005-0000-0000-000079630000}"/>
    <cellStyle name="Normal 10 3 5 2 2" xfId="8060" xr:uid="{00000000-0005-0000-0000-00007A630000}"/>
    <cellStyle name="Normal 10 3 5 3" xfId="8061" xr:uid="{00000000-0005-0000-0000-00007B630000}"/>
    <cellStyle name="Normal 10 3 5 4" xfId="54912" xr:uid="{EE6A36FC-6C99-4695-9B0C-83FA26B7F4C5}"/>
    <cellStyle name="Normal 10 3 6" xfId="8062" xr:uid="{00000000-0005-0000-0000-00007C630000}"/>
    <cellStyle name="Normal 10 3 7" xfId="8063" xr:uid="{00000000-0005-0000-0000-00007D630000}"/>
    <cellStyle name="Normal 10 3 7 2" xfId="8064" xr:uid="{00000000-0005-0000-0000-00007E630000}"/>
    <cellStyle name="Normal 10 3 8" xfId="8065" xr:uid="{00000000-0005-0000-0000-00007F630000}"/>
    <cellStyle name="Normal 10 3 8 2" xfId="8066" xr:uid="{00000000-0005-0000-0000-000080630000}"/>
    <cellStyle name="Normal 10 3 9" xfId="8067" xr:uid="{00000000-0005-0000-0000-000081630000}"/>
    <cellStyle name="Normal 10 3 9 2" xfId="8068" xr:uid="{00000000-0005-0000-0000-000082630000}"/>
    <cellStyle name="Normal 10 4" xfId="8069" xr:uid="{00000000-0005-0000-0000-000083630000}"/>
    <cellStyle name="Normal 10 4 10" xfId="8070" xr:uid="{00000000-0005-0000-0000-000084630000}"/>
    <cellStyle name="Normal 10 4 11" xfId="54420" xr:uid="{B0305BB2-9AA8-4FE3-BE1B-BF8AB62D4612}"/>
    <cellStyle name="Normal 10 4 2" xfId="8071" xr:uid="{00000000-0005-0000-0000-000085630000}"/>
    <cellStyle name="Normal 10 4 2 10" xfId="8072" xr:uid="{00000000-0005-0000-0000-000086630000}"/>
    <cellStyle name="Normal 10 4 2 10 2" xfId="8073" xr:uid="{00000000-0005-0000-0000-000087630000}"/>
    <cellStyle name="Normal 10 4 2 11" xfId="8074" xr:uid="{00000000-0005-0000-0000-000088630000}"/>
    <cellStyle name="Normal 10 4 2 12" xfId="55000" xr:uid="{F983B19F-0F8E-4220-8CD8-B353BE5105CB}"/>
    <cellStyle name="Normal 10 4 2 2" xfId="8075" xr:uid="{00000000-0005-0000-0000-000089630000}"/>
    <cellStyle name="Normal 10 4 2 2 2" xfId="8076" xr:uid="{00000000-0005-0000-0000-00008A630000}"/>
    <cellStyle name="Normal 10 4 2 2 2 2" xfId="8077" xr:uid="{00000000-0005-0000-0000-00008B630000}"/>
    <cellStyle name="Normal 10 4 2 2 2 2 2" xfId="8078" xr:uid="{00000000-0005-0000-0000-00008C630000}"/>
    <cellStyle name="Normal 10 4 2 2 2 3" xfId="8079" xr:uid="{00000000-0005-0000-0000-00008D630000}"/>
    <cellStyle name="Normal 10 4 2 2 3" xfId="8080" xr:uid="{00000000-0005-0000-0000-00008E630000}"/>
    <cellStyle name="Normal 10 4 2 2 3 2" xfId="8081" xr:uid="{00000000-0005-0000-0000-00008F630000}"/>
    <cellStyle name="Normal 10 4 2 2 4" xfId="8082" xr:uid="{00000000-0005-0000-0000-000090630000}"/>
    <cellStyle name="Normal 10 4 2 2 4 2" xfId="8083" xr:uid="{00000000-0005-0000-0000-000091630000}"/>
    <cellStyle name="Normal 10 4 2 2 5" xfId="8084" xr:uid="{00000000-0005-0000-0000-000092630000}"/>
    <cellStyle name="Normal 10 4 2 3" xfId="8085" xr:uid="{00000000-0005-0000-0000-000093630000}"/>
    <cellStyle name="Normal 10 4 2 3 2" xfId="8086" xr:uid="{00000000-0005-0000-0000-000094630000}"/>
    <cellStyle name="Normal 10 4 2 3 2 2" xfId="8087" xr:uid="{00000000-0005-0000-0000-000095630000}"/>
    <cellStyle name="Normal 10 4 2 3 2 2 2" xfId="8088" xr:uid="{00000000-0005-0000-0000-000096630000}"/>
    <cellStyle name="Normal 10 4 2 3 2 3" xfId="8089" xr:uid="{00000000-0005-0000-0000-000097630000}"/>
    <cellStyle name="Normal 10 4 2 3 3" xfId="8090" xr:uid="{00000000-0005-0000-0000-000098630000}"/>
    <cellStyle name="Normal 10 4 2 3 3 2" xfId="8091" xr:uid="{00000000-0005-0000-0000-000099630000}"/>
    <cellStyle name="Normal 10 4 2 3 4" xfId="8092" xr:uid="{00000000-0005-0000-0000-00009A630000}"/>
    <cellStyle name="Normal 10 4 2 3 4 2" xfId="8093" xr:uid="{00000000-0005-0000-0000-00009B630000}"/>
    <cellStyle name="Normal 10 4 2 3 5" xfId="8094" xr:uid="{00000000-0005-0000-0000-00009C630000}"/>
    <cellStyle name="Normal 10 4 2 4" xfId="8095" xr:uid="{00000000-0005-0000-0000-00009D630000}"/>
    <cellStyle name="Normal 10 4 2 4 2" xfId="8096" xr:uid="{00000000-0005-0000-0000-00009E630000}"/>
    <cellStyle name="Normal 10 4 2 4 2 2" xfId="8097" xr:uid="{00000000-0005-0000-0000-00009F630000}"/>
    <cellStyle name="Normal 10 4 2 4 3" xfId="8098" xr:uid="{00000000-0005-0000-0000-0000A0630000}"/>
    <cellStyle name="Normal 10 4 2 5" xfId="8099" xr:uid="{00000000-0005-0000-0000-0000A1630000}"/>
    <cellStyle name="Normal 10 4 2 5 2" xfId="8100" xr:uid="{00000000-0005-0000-0000-0000A2630000}"/>
    <cellStyle name="Normal 10 4 2 6" xfId="8101" xr:uid="{00000000-0005-0000-0000-0000A3630000}"/>
    <cellStyle name="Normal 10 4 2 6 2" xfId="8102" xr:uid="{00000000-0005-0000-0000-0000A4630000}"/>
    <cellStyle name="Normal 10 4 2 7" xfId="8103" xr:uid="{00000000-0005-0000-0000-0000A5630000}"/>
    <cellStyle name="Normal 10 4 2 7 2" xfId="8104" xr:uid="{00000000-0005-0000-0000-0000A6630000}"/>
    <cellStyle name="Normal 10 4 2 8" xfId="8105" xr:uid="{00000000-0005-0000-0000-0000A7630000}"/>
    <cellStyle name="Normal 10 4 2 8 2" xfId="8106" xr:uid="{00000000-0005-0000-0000-0000A8630000}"/>
    <cellStyle name="Normal 10 4 2 9" xfId="8107" xr:uid="{00000000-0005-0000-0000-0000A9630000}"/>
    <cellStyle name="Normal 10 4 2 9 2" xfId="8108" xr:uid="{00000000-0005-0000-0000-0000AA630000}"/>
    <cellStyle name="Normal 10 4 3" xfId="8109" xr:uid="{00000000-0005-0000-0000-0000AB630000}"/>
    <cellStyle name="Normal 10 4 3 2" xfId="8110" xr:uid="{00000000-0005-0000-0000-0000AC630000}"/>
    <cellStyle name="Normal 10 4 3 2 2" xfId="8111" xr:uid="{00000000-0005-0000-0000-0000AD630000}"/>
    <cellStyle name="Normal 10 4 3 2 2 2" xfId="8112" xr:uid="{00000000-0005-0000-0000-0000AE630000}"/>
    <cellStyle name="Normal 10 4 3 2 2 2 2" xfId="8113" xr:uid="{00000000-0005-0000-0000-0000AF630000}"/>
    <cellStyle name="Normal 10 4 3 2 2 3" xfId="8114" xr:uid="{00000000-0005-0000-0000-0000B0630000}"/>
    <cellStyle name="Normal 10 4 3 2 3" xfId="8115" xr:uid="{00000000-0005-0000-0000-0000B1630000}"/>
    <cellStyle name="Normal 10 4 3 2 3 2" xfId="8116" xr:uid="{00000000-0005-0000-0000-0000B2630000}"/>
    <cellStyle name="Normal 10 4 3 2 4" xfId="8117" xr:uid="{00000000-0005-0000-0000-0000B3630000}"/>
    <cellStyle name="Normal 10 4 3 2 4 2" xfId="8118" xr:uid="{00000000-0005-0000-0000-0000B4630000}"/>
    <cellStyle name="Normal 10 4 3 2 5" xfId="8119" xr:uid="{00000000-0005-0000-0000-0000B5630000}"/>
    <cellStyle name="Normal 10 4 3 3" xfId="8120" xr:uid="{00000000-0005-0000-0000-0000B6630000}"/>
    <cellStyle name="Normal 10 4 3 3 2" xfId="8121" xr:uid="{00000000-0005-0000-0000-0000B7630000}"/>
    <cellStyle name="Normal 10 4 3 3 2 2" xfId="8122" xr:uid="{00000000-0005-0000-0000-0000B8630000}"/>
    <cellStyle name="Normal 10 4 3 3 3" xfId="8123" xr:uid="{00000000-0005-0000-0000-0000B9630000}"/>
    <cellStyle name="Normal 10 4 3 4" xfId="8124" xr:uid="{00000000-0005-0000-0000-0000BA630000}"/>
    <cellStyle name="Normal 10 4 3 4 2" xfId="8125" xr:uid="{00000000-0005-0000-0000-0000BB630000}"/>
    <cellStyle name="Normal 10 4 3 5" xfId="8126" xr:uid="{00000000-0005-0000-0000-0000BC630000}"/>
    <cellStyle name="Normal 10 4 3 5 2" xfId="8127" xr:uid="{00000000-0005-0000-0000-0000BD630000}"/>
    <cellStyle name="Normal 10 4 3 6" xfId="8128" xr:uid="{00000000-0005-0000-0000-0000BE630000}"/>
    <cellStyle name="Normal 10 4 3 6 2" xfId="8129" xr:uid="{00000000-0005-0000-0000-0000BF630000}"/>
    <cellStyle name="Normal 10 4 3 7" xfId="8130" xr:uid="{00000000-0005-0000-0000-0000C0630000}"/>
    <cellStyle name="Normal 10 4 3 7 2" xfId="8131" xr:uid="{00000000-0005-0000-0000-0000C1630000}"/>
    <cellStyle name="Normal 10 4 3 8" xfId="8132" xr:uid="{00000000-0005-0000-0000-0000C2630000}"/>
    <cellStyle name="Normal 10 4 3 8 2" xfId="8133" xr:uid="{00000000-0005-0000-0000-0000C3630000}"/>
    <cellStyle name="Normal 10 4 3 9" xfId="8134" xr:uid="{00000000-0005-0000-0000-0000C4630000}"/>
    <cellStyle name="Normal 10 4 4" xfId="8135" xr:uid="{00000000-0005-0000-0000-0000C5630000}"/>
    <cellStyle name="Normal 10 4 4 2" xfId="8136" xr:uid="{00000000-0005-0000-0000-0000C6630000}"/>
    <cellStyle name="Normal 10 4 5" xfId="8137" xr:uid="{00000000-0005-0000-0000-0000C7630000}"/>
    <cellStyle name="Normal 10 4 5 2" xfId="8138" xr:uid="{00000000-0005-0000-0000-0000C8630000}"/>
    <cellStyle name="Normal 10 4 5 2 2" xfId="8139" xr:uid="{00000000-0005-0000-0000-0000C9630000}"/>
    <cellStyle name="Normal 10 4 5 3" xfId="8140" xr:uid="{00000000-0005-0000-0000-0000CA630000}"/>
    <cellStyle name="Normal 10 4 5 3 2" xfId="8141" xr:uid="{00000000-0005-0000-0000-0000CB630000}"/>
    <cellStyle name="Normal 10 4 5 4" xfId="8142" xr:uid="{00000000-0005-0000-0000-0000CC630000}"/>
    <cellStyle name="Normal 10 4 6" xfId="8143" xr:uid="{00000000-0005-0000-0000-0000CD630000}"/>
    <cellStyle name="Normal 10 4 7" xfId="8144" xr:uid="{00000000-0005-0000-0000-0000CE630000}"/>
    <cellStyle name="Normal 10 4 7 2" xfId="8145" xr:uid="{00000000-0005-0000-0000-0000CF630000}"/>
    <cellStyle name="Normal 10 4 8" xfId="8146" xr:uid="{00000000-0005-0000-0000-0000D0630000}"/>
    <cellStyle name="Normal 10 4 8 2" xfId="8147" xr:uid="{00000000-0005-0000-0000-0000D1630000}"/>
    <cellStyle name="Normal 10 4 9" xfId="8148" xr:uid="{00000000-0005-0000-0000-0000D2630000}"/>
    <cellStyle name="Normal 10 5" xfId="8149" xr:uid="{00000000-0005-0000-0000-0000D3630000}"/>
    <cellStyle name="Normal 10 5 10" xfId="54794" xr:uid="{5A1D9F9E-09DE-4AB3-BA04-A1E09B309656}"/>
    <cellStyle name="Normal 10 5 2" xfId="8150" xr:uid="{00000000-0005-0000-0000-0000D4630000}"/>
    <cellStyle name="Normal 10 5 2 2" xfId="55374" xr:uid="{1AC17096-35B5-4D4E-BD38-7CA66EEAD031}"/>
    <cellStyle name="Normal 10 5 3" xfId="8151" xr:uid="{00000000-0005-0000-0000-0000D5630000}"/>
    <cellStyle name="Normal 10 5 3 2" xfId="8152" xr:uid="{00000000-0005-0000-0000-0000D6630000}"/>
    <cellStyle name="Normal 10 5 3 2 2" xfId="8153" xr:uid="{00000000-0005-0000-0000-0000D7630000}"/>
    <cellStyle name="Normal 10 5 3 2 2 2" xfId="8154" xr:uid="{00000000-0005-0000-0000-0000D8630000}"/>
    <cellStyle name="Normal 10 5 3 2 3" xfId="8155" xr:uid="{00000000-0005-0000-0000-0000D9630000}"/>
    <cellStyle name="Normal 10 5 3 3" xfId="8156" xr:uid="{00000000-0005-0000-0000-0000DA630000}"/>
    <cellStyle name="Normal 10 5 3 3 2" xfId="8157" xr:uid="{00000000-0005-0000-0000-0000DB630000}"/>
    <cellStyle name="Normal 10 5 3 4" xfId="8158" xr:uid="{00000000-0005-0000-0000-0000DC630000}"/>
    <cellStyle name="Normal 10 5 3 4 2" xfId="8159" xr:uid="{00000000-0005-0000-0000-0000DD630000}"/>
    <cellStyle name="Normal 10 5 3 5" xfId="8160" xr:uid="{00000000-0005-0000-0000-0000DE630000}"/>
    <cellStyle name="Normal 10 5 4" xfId="8161" xr:uid="{00000000-0005-0000-0000-0000DF630000}"/>
    <cellStyle name="Normal 10 5 4 2" xfId="8162" xr:uid="{00000000-0005-0000-0000-0000E0630000}"/>
    <cellStyle name="Normal 10 5 4 2 2" xfId="8163" xr:uid="{00000000-0005-0000-0000-0000E1630000}"/>
    <cellStyle name="Normal 10 5 4 2 2 2" xfId="8164" xr:uid="{00000000-0005-0000-0000-0000E2630000}"/>
    <cellStyle name="Normal 10 5 4 2 3" xfId="8165" xr:uid="{00000000-0005-0000-0000-0000E3630000}"/>
    <cellStyle name="Normal 10 5 4 3" xfId="8166" xr:uid="{00000000-0005-0000-0000-0000E4630000}"/>
    <cellStyle name="Normal 10 5 4 3 2" xfId="8167" xr:uid="{00000000-0005-0000-0000-0000E5630000}"/>
    <cellStyle name="Normal 10 5 4 4" xfId="8168" xr:uid="{00000000-0005-0000-0000-0000E6630000}"/>
    <cellStyle name="Normal 10 5 4 4 2" xfId="8169" xr:uid="{00000000-0005-0000-0000-0000E7630000}"/>
    <cellStyle name="Normal 10 5 4 5" xfId="8170" xr:uid="{00000000-0005-0000-0000-0000E8630000}"/>
    <cellStyle name="Normal 10 5 5" xfId="8171" xr:uid="{00000000-0005-0000-0000-0000E9630000}"/>
    <cellStyle name="Normal 10 5 5 2" xfId="8172" xr:uid="{00000000-0005-0000-0000-0000EA630000}"/>
    <cellStyle name="Normal 10 5 6" xfId="8173" xr:uid="{00000000-0005-0000-0000-0000EB630000}"/>
    <cellStyle name="Normal 10 5 6 2" xfId="8174" xr:uid="{00000000-0005-0000-0000-0000EC630000}"/>
    <cellStyle name="Normal 10 5 7" xfId="8175" xr:uid="{00000000-0005-0000-0000-0000ED630000}"/>
    <cellStyle name="Normal 10 5 7 2" xfId="8176" xr:uid="{00000000-0005-0000-0000-0000EE630000}"/>
    <cellStyle name="Normal 10 5 8" xfId="8177" xr:uid="{00000000-0005-0000-0000-0000EF630000}"/>
    <cellStyle name="Normal 10 5 9" xfId="8178" xr:uid="{00000000-0005-0000-0000-0000F0630000}"/>
    <cellStyle name="Normal 10 6" xfId="8179" xr:uid="{00000000-0005-0000-0000-0000F1630000}"/>
    <cellStyle name="Normal 10 6 10" xfId="8180" xr:uid="{00000000-0005-0000-0000-0000F2630000}"/>
    <cellStyle name="Normal 10 6 10 2" xfId="8181" xr:uid="{00000000-0005-0000-0000-0000F3630000}"/>
    <cellStyle name="Normal 10 6 11" xfId="8182" xr:uid="{00000000-0005-0000-0000-0000F4630000}"/>
    <cellStyle name="Normal 10 6 11 2" xfId="8183" xr:uid="{00000000-0005-0000-0000-0000F5630000}"/>
    <cellStyle name="Normal 10 6 12" xfId="8184" xr:uid="{00000000-0005-0000-0000-0000F6630000}"/>
    <cellStyle name="Normal 10 6 13" xfId="54884" xr:uid="{1FEB7F12-E3FA-4189-9997-0C57264666BA}"/>
    <cellStyle name="Normal 10 6 2" xfId="8185" xr:uid="{00000000-0005-0000-0000-0000F7630000}"/>
    <cellStyle name="Normal 10 6 2 10" xfId="8186" xr:uid="{00000000-0005-0000-0000-0000F8630000}"/>
    <cellStyle name="Normal 10 6 2 10 2" xfId="8187" xr:uid="{00000000-0005-0000-0000-0000F9630000}"/>
    <cellStyle name="Normal 10 6 2 11" xfId="8188" xr:uid="{00000000-0005-0000-0000-0000FA630000}"/>
    <cellStyle name="Normal 10 6 2 12" xfId="8189" xr:uid="{00000000-0005-0000-0000-0000FB630000}"/>
    <cellStyle name="Normal 10 6 2 13" xfId="55464" xr:uid="{5C23EC91-36CD-411F-9D53-6528B8E0EC3C}"/>
    <cellStyle name="Normal 10 6 2 2" xfId="8190" xr:uid="{00000000-0005-0000-0000-0000FC630000}"/>
    <cellStyle name="Normal 10 6 2 2 2" xfId="8191" xr:uid="{00000000-0005-0000-0000-0000FD630000}"/>
    <cellStyle name="Normal 10 6 2 2 2 2" xfId="8192" xr:uid="{00000000-0005-0000-0000-0000FE630000}"/>
    <cellStyle name="Normal 10 6 2 2 2 2 2" xfId="8193" xr:uid="{00000000-0005-0000-0000-0000FF630000}"/>
    <cellStyle name="Normal 10 6 2 2 2 3" xfId="8194" xr:uid="{00000000-0005-0000-0000-000000640000}"/>
    <cellStyle name="Normal 10 6 2 2 3" xfId="8195" xr:uid="{00000000-0005-0000-0000-000001640000}"/>
    <cellStyle name="Normal 10 6 2 2 3 2" xfId="8196" xr:uid="{00000000-0005-0000-0000-000002640000}"/>
    <cellStyle name="Normal 10 6 2 2 4" xfId="8197" xr:uid="{00000000-0005-0000-0000-000003640000}"/>
    <cellStyle name="Normal 10 6 2 2 4 2" xfId="8198" xr:uid="{00000000-0005-0000-0000-000004640000}"/>
    <cellStyle name="Normal 10 6 2 2 5" xfId="8199" xr:uid="{00000000-0005-0000-0000-000005640000}"/>
    <cellStyle name="Normal 10 6 2 3" xfId="8200" xr:uid="{00000000-0005-0000-0000-000006640000}"/>
    <cellStyle name="Normal 10 6 2 3 2" xfId="8201" xr:uid="{00000000-0005-0000-0000-000007640000}"/>
    <cellStyle name="Normal 10 6 2 3 2 2" xfId="8202" xr:uid="{00000000-0005-0000-0000-000008640000}"/>
    <cellStyle name="Normal 10 6 2 3 2 2 2" xfId="8203" xr:uid="{00000000-0005-0000-0000-000009640000}"/>
    <cellStyle name="Normal 10 6 2 3 2 3" xfId="8204" xr:uid="{00000000-0005-0000-0000-00000A640000}"/>
    <cellStyle name="Normal 10 6 2 3 3" xfId="8205" xr:uid="{00000000-0005-0000-0000-00000B640000}"/>
    <cellStyle name="Normal 10 6 2 3 3 2" xfId="8206" xr:uid="{00000000-0005-0000-0000-00000C640000}"/>
    <cellStyle name="Normal 10 6 2 3 4" xfId="8207" xr:uid="{00000000-0005-0000-0000-00000D640000}"/>
    <cellStyle name="Normal 10 6 2 3 4 2" xfId="8208" xr:uid="{00000000-0005-0000-0000-00000E640000}"/>
    <cellStyle name="Normal 10 6 2 3 5" xfId="8209" xr:uid="{00000000-0005-0000-0000-00000F640000}"/>
    <cellStyle name="Normal 10 6 2 4" xfId="8210" xr:uid="{00000000-0005-0000-0000-000010640000}"/>
    <cellStyle name="Normal 10 6 2 4 2" xfId="8211" xr:uid="{00000000-0005-0000-0000-000011640000}"/>
    <cellStyle name="Normal 10 6 2 4 2 2" xfId="8212" xr:uid="{00000000-0005-0000-0000-000012640000}"/>
    <cellStyle name="Normal 10 6 2 4 3" xfId="8213" xr:uid="{00000000-0005-0000-0000-000013640000}"/>
    <cellStyle name="Normal 10 6 2 5" xfId="8214" xr:uid="{00000000-0005-0000-0000-000014640000}"/>
    <cellStyle name="Normal 10 6 2 5 2" xfId="8215" xr:uid="{00000000-0005-0000-0000-000015640000}"/>
    <cellStyle name="Normal 10 6 2 6" xfId="8216" xr:uid="{00000000-0005-0000-0000-000016640000}"/>
    <cellStyle name="Normal 10 6 2 6 2" xfId="8217" xr:uid="{00000000-0005-0000-0000-000017640000}"/>
    <cellStyle name="Normal 10 6 2 7" xfId="8218" xr:uid="{00000000-0005-0000-0000-000018640000}"/>
    <cellStyle name="Normal 10 6 2 7 2" xfId="8219" xr:uid="{00000000-0005-0000-0000-000019640000}"/>
    <cellStyle name="Normal 10 6 2 8" xfId="8220" xr:uid="{00000000-0005-0000-0000-00001A640000}"/>
    <cellStyle name="Normal 10 6 2 8 2" xfId="8221" xr:uid="{00000000-0005-0000-0000-00001B640000}"/>
    <cellStyle name="Normal 10 6 2 9" xfId="8222" xr:uid="{00000000-0005-0000-0000-00001C640000}"/>
    <cellStyle name="Normal 10 6 2 9 2" xfId="8223" xr:uid="{00000000-0005-0000-0000-00001D640000}"/>
    <cellStyle name="Normal 10 6 3" xfId="8224" xr:uid="{00000000-0005-0000-0000-00001E640000}"/>
    <cellStyle name="Normal 10 6 3 2" xfId="8225" xr:uid="{00000000-0005-0000-0000-00001F640000}"/>
    <cellStyle name="Normal 10 6 3 2 2" xfId="8226" xr:uid="{00000000-0005-0000-0000-000020640000}"/>
    <cellStyle name="Normal 10 6 3 2 2 2" xfId="8227" xr:uid="{00000000-0005-0000-0000-000021640000}"/>
    <cellStyle name="Normal 10 6 3 2 3" xfId="8228" xr:uid="{00000000-0005-0000-0000-000022640000}"/>
    <cellStyle name="Normal 10 6 3 3" xfId="8229" xr:uid="{00000000-0005-0000-0000-000023640000}"/>
    <cellStyle name="Normal 10 6 3 3 2" xfId="8230" xr:uid="{00000000-0005-0000-0000-000024640000}"/>
    <cellStyle name="Normal 10 6 3 4" xfId="8231" xr:uid="{00000000-0005-0000-0000-000025640000}"/>
    <cellStyle name="Normal 10 6 3 4 2" xfId="8232" xr:uid="{00000000-0005-0000-0000-000026640000}"/>
    <cellStyle name="Normal 10 6 3 5" xfId="8233" xr:uid="{00000000-0005-0000-0000-000027640000}"/>
    <cellStyle name="Normal 10 6 4" xfId="8234" xr:uid="{00000000-0005-0000-0000-000028640000}"/>
    <cellStyle name="Normal 10 6 4 2" xfId="8235" xr:uid="{00000000-0005-0000-0000-000029640000}"/>
    <cellStyle name="Normal 10 6 4 2 2" xfId="8236" xr:uid="{00000000-0005-0000-0000-00002A640000}"/>
    <cellStyle name="Normal 10 6 4 2 2 2" xfId="8237" xr:uid="{00000000-0005-0000-0000-00002B640000}"/>
    <cellStyle name="Normal 10 6 4 2 3" xfId="8238" xr:uid="{00000000-0005-0000-0000-00002C640000}"/>
    <cellStyle name="Normal 10 6 4 3" xfId="8239" xr:uid="{00000000-0005-0000-0000-00002D640000}"/>
    <cellStyle name="Normal 10 6 4 3 2" xfId="8240" xr:uid="{00000000-0005-0000-0000-00002E640000}"/>
    <cellStyle name="Normal 10 6 4 4" xfId="8241" xr:uid="{00000000-0005-0000-0000-00002F640000}"/>
    <cellStyle name="Normal 10 6 4 4 2" xfId="8242" xr:uid="{00000000-0005-0000-0000-000030640000}"/>
    <cellStyle name="Normal 10 6 4 5" xfId="8243" xr:uid="{00000000-0005-0000-0000-000031640000}"/>
    <cellStyle name="Normal 10 6 5" xfId="8244" xr:uid="{00000000-0005-0000-0000-000032640000}"/>
    <cellStyle name="Normal 10 6 5 2" xfId="8245" xr:uid="{00000000-0005-0000-0000-000033640000}"/>
    <cellStyle name="Normal 10 6 5 2 2" xfId="8246" xr:uid="{00000000-0005-0000-0000-000034640000}"/>
    <cellStyle name="Normal 10 6 5 3" xfId="8247" xr:uid="{00000000-0005-0000-0000-000035640000}"/>
    <cellStyle name="Normal 10 6 6" xfId="8248" xr:uid="{00000000-0005-0000-0000-000036640000}"/>
    <cellStyle name="Normal 10 6 6 2" xfId="8249" xr:uid="{00000000-0005-0000-0000-000037640000}"/>
    <cellStyle name="Normal 10 6 7" xfId="8250" xr:uid="{00000000-0005-0000-0000-000038640000}"/>
    <cellStyle name="Normal 10 6 7 2" xfId="8251" xr:uid="{00000000-0005-0000-0000-000039640000}"/>
    <cellStyle name="Normal 10 6 8" xfId="8252" xr:uid="{00000000-0005-0000-0000-00003A640000}"/>
    <cellStyle name="Normal 10 6 8 2" xfId="8253" xr:uid="{00000000-0005-0000-0000-00003B640000}"/>
    <cellStyle name="Normal 10 6 9" xfId="8254" xr:uid="{00000000-0005-0000-0000-00003C640000}"/>
    <cellStyle name="Normal 10 6 9 2" xfId="8255" xr:uid="{00000000-0005-0000-0000-00003D640000}"/>
    <cellStyle name="Normal 10 7" xfId="8256" xr:uid="{00000000-0005-0000-0000-00003E640000}"/>
    <cellStyle name="Normal 10 7 2" xfId="8257" xr:uid="{00000000-0005-0000-0000-00003F640000}"/>
    <cellStyle name="Normal 10 7 3" xfId="54910" xr:uid="{054C8979-9691-4C0B-A8A4-FE794EBAB00C}"/>
    <cellStyle name="Normal 10 8" xfId="8258" xr:uid="{00000000-0005-0000-0000-000040640000}"/>
    <cellStyle name="Normal 10 9" xfId="8259" xr:uid="{00000000-0005-0000-0000-000041640000}"/>
    <cellStyle name="Normal 10_Sch 6-4" xfId="8260" xr:uid="{00000000-0005-0000-0000-000042640000}"/>
    <cellStyle name="Normal 100" xfId="8261" xr:uid="{00000000-0005-0000-0000-000043640000}"/>
    <cellStyle name="Normal 100 2" xfId="8262" xr:uid="{00000000-0005-0000-0000-000044640000}"/>
    <cellStyle name="Normal 100 2 2" xfId="43215" xr:uid="{00000000-0005-0000-0000-000045640000}"/>
    <cellStyle name="Normal 100 3" xfId="43216" xr:uid="{00000000-0005-0000-0000-000046640000}"/>
    <cellStyle name="Normal 100 4" xfId="43217" xr:uid="{00000000-0005-0000-0000-000047640000}"/>
    <cellStyle name="Normal 101" xfId="8263" xr:uid="{00000000-0005-0000-0000-000048640000}"/>
    <cellStyle name="Normal 101 2" xfId="8264" xr:uid="{00000000-0005-0000-0000-000049640000}"/>
    <cellStyle name="Normal 101 2 2" xfId="43218" xr:uid="{00000000-0005-0000-0000-00004A640000}"/>
    <cellStyle name="Normal 101 3" xfId="43219" xr:uid="{00000000-0005-0000-0000-00004B640000}"/>
    <cellStyle name="Normal 101 4" xfId="43220" xr:uid="{00000000-0005-0000-0000-00004C640000}"/>
    <cellStyle name="Normal 102" xfId="8265" xr:uid="{00000000-0005-0000-0000-00004D640000}"/>
    <cellStyle name="Normal 102 2" xfId="8266" xr:uid="{00000000-0005-0000-0000-00004E640000}"/>
    <cellStyle name="Normal 102 2 2" xfId="43221" xr:uid="{00000000-0005-0000-0000-00004F640000}"/>
    <cellStyle name="Normal 102 3" xfId="43222" xr:uid="{00000000-0005-0000-0000-000050640000}"/>
    <cellStyle name="Normal 102 4" xfId="43223" xr:uid="{00000000-0005-0000-0000-000051640000}"/>
    <cellStyle name="Normal 103" xfId="8267" xr:uid="{00000000-0005-0000-0000-000052640000}"/>
    <cellStyle name="Normal 103 2" xfId="8268" xr:uid="{00000000-0005-0000-0000-000053640000}"/>
    <cellStyle name="Normal 103 2 2" xfId="43224" xr:uid="{00000000-0005-0000-0000-000054640000}"/>
    <cellStyle name="Normal 103 2 3" xfId="43225" xr:uid="{00000000-0005-0000-0000-000055640000}"/>
    <cellStyle name="Normal 103 3" xfId="43226" xr:uid="{00000000-0005-0000-0000-000056640000}"/>
    <cellStyle name="Normal 103 4" xfId="43227" xr:uid="{00000000-0005-0000-0000-000057640000}"/>
    <cellStyle name="Normal 104" xfId="8269" xr:uid="{00000000-0005-0000-0000-000058640000}"/>
    <cellStyle name="Normal 104 2" xfId="8270" xr:uid="{00000000-0005-0000-0000-000059640000}"/>
    <cellStyle name="Normal 104 2 2" xfId="43228" xr:uid="{00000000-0005-0000-0000-00005A640000}"/>
    <cellStyle name="Normal 104 2 3" xfId="43229" xr:uid="{00000000-0005-0000-0000-00005B640000}"/>
    <cellStyle name="Normal 104 3" xfId="8271" xr:uid="{00000000-0005-0000-0000-00005C640000}"/>
    <cellStyle name="Normal 104 3 2" xfId="43230" xr:uid="{00000000-0005-0000-0000-00005D640000}"/>
    <cellStyle name="Normal 104 4" xfId="43231" xr:uid="{00000000-0005-0000-0000-00005E640000}"/>
    <cellStyle name="Normal 105" xfId="8272" xr:uid="{00000000-0005-0000-0000-00005F640000}"/>
    <cellStyle name="Normal 105 2" xfId="8273" xr:uid="{00000000-0005-0000-0000-000060640000}"/>
    <cellStyle name="Normal 105 2 2" xfId="8274" xr:uid="{00000000-0005-0000-0000-000061640000}"/>
    <cellStyle name="Normal 105 2 3" xfId="43232" xr:uid="{00000000-0005-0000-0000-000062640000}"/>
    <cellStyle name="Normal 105 3" xfId="8275" xr:uid="{00000000-0005-0000-0000-000063640000}"/>
    <cellStyle name="Normal 105 4" xfId="43233" xr:uid="{00000000-0005-0000-0000-000064640000}"/>
    <cellStyle name="Normal 106" xfId="8276" xr:uid="{00000000-0005-0000-0000-000065640000}"/>
    <cellStyle name="Normal 106 2" xfId="8277" xr:uid="{00000000-0005-0000-0000-000066640000}"/>
    <cellStyle name="Normal 106 2 2" xfId="8278" xr:uid="{00000000-0005-0000-0000-000067640000}"/>
    <cellStyle name="Normal 106 2 3" xfId="43234" xr:uid="{00000000-0005-0000-0000-000068640000}"/>
    <cellStyle name="Normal 106 2 4" xfId="43235" xr:uid="{00000000-0005-0000-0000-000069640000}"/>
    <cellStyle name="Normal 106 3" xfId="8279" xr:uid="{00000000-0005-0000-0000-00006A640000}"/>
    <cellStyle name="Normal 107" xfId="8280" xr:uid="{00000000-0005-0000-0000-00006B640000}"/>
    <cellStyle name="Normal 107 2" xfId="8281" xr:uid="{00000000-0005-0000-0000-00006C640000}"/>
    <cellStyle name="Normal 107 2 2" xfId="8282" xr:uid="{00000000-0005-0000-0000-00006D640000}"/>
    <cellStyle name="Normal 107 2 3" xfId="43236" xr:uid="{00000000-0005-0000-0000-00006E640000}"/>
    <cellStyle name="Normal 107 3" xfId="8283" xr:uid="{00000000-0005-0000-0000-00006F640000}"/>
    <cellStyle name="Normal 107 4" xfId="43237" xr:uid="{00000000-0005-0000-0000-000070640000}"/>
    <cellStyle name="Normal 108" xfId="8284" xr:uid="{00000000-0005-0000-0000-000071640000}"/>
    <cellStyle name="Normal 108 2" xfId="8285" xr:uid="{00000000-0005-0000-0000-000072640000}"/>
    <cellStyle name="Normal 108 2 2" xfId="8286" xr:uid="{00000000-0005-0000-0000-000073640000}"/>
    <cellStyle name="Normal 108 3" xfId="8287" xr:uid="{00000000-0005-0000-0000-000074640000}"/>
    <cellStyle name="Normal 109" xfId="8288" xr:uid="{00000000-0005-0000-0000-000075640000}"/>
    <cellStyle name="Normal 109 2" xfId="8289" xr:uid="{00000000-0005-0000-0000-000076640000}"/>
    <cellStyle name="Normal 109 2 2" xfId="8290" xr:uid="{00000000-0005-0000-0000-000077640000}"/>
    <cellStyle name="Normal 109 2 3" xfId="8291" xr:uid="{00000000-0005-0000-0000-000078640000}"/>
    <cellStyle name="Normal 109 3" xfId="8292" xr:uid="{00000000-0005-0000-0000-000079640000}"/>
    <cellStyle name="Normal 109 4" xfId="8293" xr:uid="{00000000-0005-0000-0000-00007A640000}"/>
    <cellStyle name="Normal 109 4 2" xfId="8294" xr:uid="{00000000-0005-0000-0000-00007B640000}"/>
    <cellStyle name="Normal 109 5" xfId="8295" xr:uid="{00000000-0005-0000-0000-00007C640000}"/>
    <cellStyle name="Normal 109 6" xfId="8296" xr:uid="{00000000-0005-0000-0000-00007D640000}"/>
    <cellStyle name="Normal 11" xfId="8297" xr:uid="{00000000-0005-0000-0000-00007E640000}"/>
    <cellStyle name="Normal 11 10" xfId="8298" xr:uid="{00000000-0005-0000-0000-00007F640000}"/>
    <cellStyle name="Normal 11 10 2" xfId="8299" xr:uid="{00000000-0005-0000-0000-000080640000}"/>
    <cellStyle name="Normal 11 11" xfId="8300" xr:uid="{00000000-0005-0000-0000-000081640000}"/>
    <cellStyle name="Normal 11 11 2" xfId="8301" xr:uid="{00000000-0005-0000-0000-000082640000}"/>
    <cellStyle name="Normal 11 12" xfId="8302" xr:uid="{00000000-0005-0000-0000-000083640000}"/>
    <cellStyle name="Normal 11 12 2" xfId="8303" xr:uid="{00000000-0005-0000-0000-000084640000}"/>
    <cellStyle name="Normal 11 13" xfId="8304" xr:uid="{00000000-0005-0000-0000-000085640000}"/>
    <cellStyle name="Normal 11 13 2" xfId="8305" xr:uid="{00000000-0005-0000-0000-000086640000}"/>
    <cellStyle name="Normal 11 14" xfId="8306" xr:uid="{00000000-0005-0000-0000-000087640000}"/>
    <cellStyle name="Normal 11 14 2" xfId="8307" xr:uid="{00000000-0005-0000-0000-000088640000}"/>
    <cellStyle name="Normal 11 15" xfId="8308" xr:uid="{00000000-0005-0000-0000-000089640000}"/>
    <cellStyle name="Normal 11 15 2" xfId="8309" xr:uid="{00000000-0005-0000-0000-00008A640000}"/>
    <cellStyle name="Normal 11 16" xfId="8310" xr:uid="{00000000-0005-0000-0000-00008B640000}"/>
    <cellStyle name="Normal 11 17" xfId="8311" xr:uid="{00000000-0005-0000-0000-00008C640000}"/>
    <cellStyle name="Normal 11 17 2" xfId="8312" xr:uid="{00000000-0005-0000-0000-00008D640000}"/>
    <cellStyle name="Normal 11 17 2 2" xfId="8313" xr:uid="{00000000-0005-0000-0000-00008E640000}"/>
    <cellStyle name="Normal 11 17 2 2 2" xfId="8314" xr:uid="{00000000-0005-0000-0000-00008F640000}"/>
    <cellStyle name="Normal 11 17 2 3" xfId="8315" xr:uid="{00000000-0005-0000-0000-000090640000}"/>
    <cellStyle name="Normal 11 17 3" xfId="8316" xr:uid="{00000000-0005-0000-0000-000091640000}"/>
    <cellStyle name="Normal 11 17 3 2" xfId="8317" xr:uid="{00000000-0005-0000-0000-000092640000}"/>
    <cellStyle name="Normal 11 17 4" xfId="8318" xr:uid="{00000000-0005-0000-0000-000093640000}"/>
    <cellStyle name="Normal 11 17 4 2" xfId="8319" xr:uid="{00000000-0005-0000-0000-000094640000}"/>
    <cellStyle name="Normal 11 17 5" xfId="8320" xr:uid="{00000000-0005-0000-0000-000095640000}"/>
    <cellStyle name="Normal 11 18" xfId="8321" xr:uid="{00000000-0005-0000-0000-000096640000}"/>
    <cellStyle name="Normal 11 19" xfId="8322" xr:uid="{00000000-0005-0000-0000-000097640000}"/>
    <cellStyle name="Normal 11 19 2" xfId="8323" xr:uid="{00000000-0005-0000-0000-000098640000}"/>
    <cellStyle name="Normal 11 2" xfId="8324" xr:uid="{00000000-0005-0000-0000-000099640000}"/>
    <cellStyle name="Normal 11 2 2" xfId="8325" xr:uid="{00000000-0005-0000-0000-00009A640000}"/>
    <cellStyle name="Normal 11 2 2 2" xfId="43238" xr:uid="{00000000-0005-0000-0000-00009B640000}"/>
    <cellStyle name="Normal 11 2 2 3" xfId="55063" xr:uid="{D176973E-F0A1-4C2B-970D-27FA52DCBE56}"/>
    <cellStyle name="Normal 11 2 3" xfId="43239" xr:uid="{00000000-0005-0000-0000-00009C640000}"/>
    <cellStyle name="Normal 11 2 4" xfId="43240" xr:uid="{00000000-0005-0000-0000-00009D640000}"/>
    <cellStyle name="Normal 11 2 5" xfId="43241" xr:uid="{00000000-0005-0000-0000-00009E640000}"/>
    <cellStyle name="Normal 11 2 6" xfId="54483" xr:uid="{0690D434-0DB8-4D8B-BB06-27DE3F78FB90}"/>
    <cellStyle name="Normal 11 20" xfId="8326" xr:uid="{00000000-0005-0000-0000-00009F640000}"/>
    <cellStyle name="Normal 11 20 2" xfId="8327" xr:uid="{00000000-0005-0000-0000-0000A0640000}"/>
    <cellStyle name="Normal 11 21" xfId="8328" xr:uid="{00000000-0005-0000-0000-0000A1640000}"/>
    <cellStyle name="Normal 11 21 2" xfId="8329" xr:uid="{00000000-0005-0000-0000-0000A2640000}"/>
    <cellStyle name="Normal 11 22" xfId="8330" xr:uid="{00000000-0005-0000-0000-0000A3640000}"/>
    <cellStyle name="Normal 11 23" xfId="54375" xr:uid="{939C760C-ECAB-4540-98A3-43417B017E8E}"/>
    <cellStyle name="Normal 11 3" xfId="8331" xr:uid="{00000000-0005-0000-0000-0000A4640000}"/>
    <cellStyle name="Normal 11 3 2" xfId="8332" xr:uid="{00000000-0005-0000-0000-0000A5640000}"/>
    <cellStyle name="Normal 11 3 2 2" xfId="43242" xr:uid="{00000000-0005-0000-0000-0000A6640000}"/>
    <cellStyle name="Normal 11 3 3" xfId="8333" xr:uid="{00000000-0005-0000-0000-0000A7640000}"/>
    <cellStyle name="Normal 11 3 3 2" xfId="8334" xr:uid="{00000000-0005-0000-0000-0000A8640000}"/>
    <cellStyle name="Normal 11 3 4" xfId="8335" xr:uid="{00000000-0005-0000-0000-0000A9640000}"/>
    <cellStyle name="Normal 11 3 5" xfId="8336" xr:uid="{00000000-0005-0000-0000-0000AA640000}"/>
    <cellStyle name="Normal 11 3 6" xfId="54956" xr:uid="{941731AC-804C-40BB-B0FF-BF057E131DDE}"/>
    <cellStyle name="Normal 11 4" xfId="8337" xr:uid="{00000000-0005-0000-0000-0000AB640000}"/>
    <cellStyle name="Normal 11 4 2" xfId="8338" xr:uid="{00000000-0005-0000-0000-0000AC640000}"/>
    <cellStyle name="Normal 11 4 2 2" xfId="43243" xr:uid="{00000000-0005-0000-0000-0000AD640000}"/>
    <cellStyle name="Normal 11 4 3" xfId="8339" xr:uid="{00000000-0005-0000-0000-0000AE640000}"/>
    <cellStyle name="Normal 11 4 3 2" xfId="8340" xr:uid="{00000000-0005-0000-0000-0000AF640000}"/>
    <cellStyle name="Normal 11 4 4" xfId="8341" xr:uid="{00000000-0005-0000-0000-0000B0640000}"/>
    <cellStyle name="Normal 11 4 5" xfId="8342" xr:uid="{00000000-0005-0000-0000-0000B1640000}"/>
    <cellStyle name="Normal 11 4 6" xfId="8343" xr:uid="{00000000-0005-0000-0000-0000B2640000}"/>
    <cellStyle name="Normal 11 5" xfId="8344" xr:uid="{00000000-0005-0000-0000-0000B3640000}"/>
    <cellStyle name="Normal 11 5 2" xfId="8345" xr:uid="{00000000-0005-0000-0000-0000B4640000}"/>
    <cellStyle name="Normal 11 5 2 10" xfId="8346" xr:uid="{00000000-0005-0000-0000-0000B5640000}"/>
    <cellStyle name="Normal 11 5 2 2" xfId="8347" xr:uid="{00000000-0005-0000-0000-0000B6640000}"/>
    <cellStyle name="Normal 11 5 2 2 2" xfId="8348" xr:uid="{00000000-0005-0000-0000-0000B7640000}"/>
    <cellStyle name="Normal 11 5 2 2 2 2" xfId="8349" xr:uid="{00000000-0005-0000-0000-0000B8640000}"/>
    <cellStyle name="Normal 11 5 2 2 2 2 2" xfId="8350" xr:uid="{00000000-0005-0000-0000-0000B9640000}"/>
    <cellStyle name="Normal 11 5 2 2 2 3" xfId="8351" xr:uid="{00000000-0005-0000-0000-0000BA640000}"/>
    <cellStyle name="Normal 11 5 2 2 3" xfId="8352" xr:uid="{00000000-0005-0000-0000-0000BB640000}"/>
    <cellStyle name="Normal 11 5 2 2 3 2" xfId="8353" xr:uid="{00000000-0005-0000-0000-0000BC640000}"/>
    <cellStyle name="Normal 11 5 2 2 4" xfId="8354" xr:uid="{00000000-0005-0000-0000-0000BD640000}"/>
    <cellStyle name="Normal 11 5 2 2 4 2" xfId="8355" xr:uid="{00000000-0005-0000-0000-0000BE640000}"/>
    <cellStyle name="Normal 11 5 2 2 5" xfId="8356" xr:uid="{00000000-0005-0000-0000-0000BF640000}"/>
    <cellStyle name="Normal 11 5 2 3" xfId="8357" xr:uid="{00000000-0005-0000-0000-0000C0640000}"/>
    <cellStyle name="Normal 11 5 2 3 2" xfId="8358" xr:uid="{00000000-0005-0000-0000-0000C1640000}"/>
    <cellStyle name="Normal 11 5 2 3 2 2" xfId="8359" xr:uid="{00000000-0005-0000-0000-0000C2640000}"/>
    <cellStyle name="Normal 11 5 2 3 3" xfId="8360" xr:uid="{00000000-0005-0000-0000-0000C3640000}"/>
    <cellStyle name="Normal 11 5 2 4" xfId="8361" xr:uid="{00000000-0005-0000-0000-0000C4640000}"/>
    <cellStyle name="Normal 11 5 2 4 2" xfId="8362" xr:uid="{00000000-0005-0000-0000-0000C5640000}"/>
    <cellStyle name="Normal 11 5 2 5" xfId="8363" xr:uid="{00000000-0005-0000-0000-0000C6640000}"/>
    <cellStyle name="Normal 11 5 2 5 2" xfId="8364" xr:uid="{00000000-0005-0000-0000-0000C7640000}"/>
    <cellStyle name="Normal 11 5 2 6" xfId="8365" xr:uid="{00000000-0005-0000-0000-0000C8640000}"/>
    <cellStyle name="Normal 11 5 2 6 2" xfId="8366" xr:uid="{00000000-0005-0000-0000-0000C9640000}"/>
    <cellStyle name="Normal 11 5 2 7" xfId="8367" xr:uid="{00000000-0005-0000-0000-0000CA640000}"/>
    <cellStyle name="Normal 11 5 2 7 2" xfId="8368" xr:uid="{00000000-0005-0000-0000-0000CB640000}"/>
    <cellStyle name="Normal 11 5 2 8" xfId="8369" xr:uid="{00000000-0005-0000-0000-0000CC640000}"/>
    <cellStyle name="Normal 11 5 2 8 2" xfId="8370" xr:uid="{00000000-0005-0000-0000-0000CD640000}"/>
    <cellStyle name="Normal 11 5 2 9" xfId="8371" xr:uid="{00000000-0005-0000-0000-0000CE640000}"/>
    <cellStyle name="Normal 11 5 3" xfId="8372" xr:uid="{00000000-0005-0000-0000-0000CF640000}"/>
    <cellStyle name="Normal 11 5 3 2" xfId="8373" xr:uid="{00000000-0005-0000-0000-0000D0640000}"/>
    <cellStyle name="Normal 11 5 4" xfId="8374" xr:uid="{00000000-0005-0000-0000-0000D1640000}"/>
    <cellStyle name="Normal 11 5 4 2" xfId="8375" xr:uid="{00000000-0005-0000-0000-0000D2640000}"/>
    <cellStyle name="Normal 11 5 4 2 2" xfId="8376" xr:uid="{00000000-0005-0000-0000-0000D3640000}"/>
    <cellStyle name="Normal 11 5 4 3" xfId="8377" xr:uid="{00000000-0005-0000-0000-0000D4640000}"/>
    <cellStyle name="Normal 11 5 4 3 2" xfId="8378" xr:uid="{00000000-0005-0000-0000-0000D5640000}"/>
    <cellStyle name="Normal 11 5 4 4" xfId="8379" xr:uid="{00000000-0005-0000-0000-0000D6640000}"/>
    <cellStyle name="Normal 11 5 5" xfId="8380" xr:uid="{00000000-0005-0000-0000-0000D7640000}"/>
    <cellStyle name="Normal 11 5 5 2" xfId="8381" xr:uid="{00000000-0005-0000-0000-0000D8640000}"/>
    <cellStyle name="Normal 11 5 6" xfId="8382" xr:uid="{00000000-0005-0000-0000-0000D9640000}"/>
    <cellStyle name="Normal 11 5 7" xfId="8383" xr:uid="{00000000-0005-0000-0000-0000DA640000}"/>
    <cellStyle name="Normal 11 6" xfId="8384" xr:uid="{00000000-0005-0000-0000-0000DB640000}"/>
    <cellStyle name="Normal 11 6 2" xfId="8385" xr:uid="{00000000-0005-0000-0000-0000DC640000}"/>
    <cellStyle name="Normal 11 6 3" xfId="43244" xr:uid="{00000000-0005-0000-0000-0000DD640000}"/>
    <cellStyle name="Normal 11 7" xfId="8386" xr:uid="{00000000-0005-0000-0000-0000DE640000}"/>
    <cellStyle name="Normal 11 7 2" xfId="8387" xr:uid="{00000000-0005-0000-0000-0000DF640000}"/>
    <cellStyle name="Normal 11 7 2 2" xfId="43245" xr:uid="{00000000-0005-0000-0000-0000E0640000}"/>
    <cellStyle name="Normal 11 7 3" xfId="43246" xr:uid="{00000000-0005-0000-0000-0000E1640000}"/>
    <cellStyle name="Normal 11 8" xfId="8388" xr:uid="{00000000-0005-0000-0000-0000E2640000}"/>
    <cellStyle name="Normal 11 8 2" xfId="8389" xr:uid="{00000000-0005-0000-0000-0000E3640000}"/>
    <cellStyle name="Normal 11 8 3" xfId="43247" xr:uid="{00000000-0005-0000-0000-0000E4640000}"/>
    <cellStyle name="Normal 11 9" xfId="8390" xr:uid="{00000000-0005-0000-0000-0000E5640000}"/>
    <cellStyle name="Normal 11 9 2" xfId="8391" xr:uid="{00000000-0005-0000-0000-0000E6640000}"/>
    <cellStyle name="Normal 110" xfId="8392" xr:uid="{00000000-0005-0000-0000-0000E7640000}"/>
    <cellStyle name="Normal 110 2" xfId="8393" xr:uid="{00000000-0005-0000-0000-0000E8640000}"/>
    <cellStyle name="Normal 110 2 2" xfId="8394" xr:uid="{00000000-0005-0000-0000-0000E9640000}"/>
    <cellStyle name="Normal 110 3" xfId="8395" xr:uid="{00000000-0005-0000-0000-0000EA640000}"/>
    <cellStyle name="Normal 111" xfId="8396" xr:uid="{00000000-0005-0000-0000-0000EB640000}"/>
    <cellStyle name="Normal 111 2" xfId="8397" xr:uid="{00000000-0005-0000-0000-0000EC640000}"/>
    <cellStyle name="Normal 111 2 2" xfId="43248" xr:uid="{00000000-0005-0000-0000-0000ED640000}"/>
    <cellStyle name="Normal 111 3" xfId="8398" xr:uid="{00000000-0005-0000-0000-0000EE640000}"/>
    <cellStyle name="Normal 112" xfId="8399" xr:uid="{00000000-0005-0000-0000-0000EF640000}"/>
    <cellStyle name="Normal 112 2" xfId="8400" xr:uid="{00000000-0005-0000-0000-0000F0640000}"/>
    <cellStyle name="Normal 112 2 2" xfId="43249" xr:uid="{00000000-0005-0000-0000-0000F1640000}"/>
    <cellStyle name="Normal 112 3" xfId="8401" xr:uid="{00000000-0005-0000-0000-0000F2640000}"/>
    <cellStyle name="Normal 113" xfId="8402" xr:uid="{00000000-0005-0000-0000-0000F3640000}"/>
    <cellStyle name="Normal 113 2" xfId="8403" xr:uid="{00000000-0005-0000-0000-0000F4640000}"/>
    <cellStyle name="Normal 113 2 2" xfId="43250" xr:uid="{00000000-0005-0000-0000-0000F5640000}"/>
    <cellStyle name="Normal 113 3" xfId="8404" xr:uid="{00000000-0005-0000-0000-0000F6640000}"/>
    <cellStyle name="Normal 113 4" xfId="8405" xr:uid="{00000000-0005-0000-0000-0000F7640000}"/>
    <cellStyle name="Normal 113 4 2" xfId="8406" xr:uid="{00000000-0005-0000-0000-0000F8640000}"/>
    <cellStyle name="Normal 114" xfId="8407" xr:uid="{00000000-0005-0000-0000-0000F9640000}"/>
    <cellStyle name="Normal 114 2" xfId="8408" xr:uid="{00000000-0005-0000-0000-0000FA640000}"/>
    <cellStyle name="Normal 114 2 2" xfId="43251" xr:uid="{00000000-0005-0000-0000-0000FB640000}"/>
    <cellStyle name="Normal 114 3" xfId="8409" xr:uid="{00000000-0005-0000-0000-0000FC640000}"/>
    <cellStyle name="Normal 115" xfId="8410" xr:uid="{00000000-0005-0000-0000-0000FD640000}"/>
    <cellStyle name="Normal 115 2" xfId="8411" xr:uid="{00000000-0005-0000-0000-0000FE640000}"/>
    <cellStyle name="Normal 115 2 2" xfId="43252" xr:uid="{00000000-0005-0000-0000-0000FF640000}"/>
    <cellStyle name="Normal 115 3" xfId="8412" xr:uid="{00000000-0005-0000-0000-000000650000}"/>
    <cellStyle name="Normal 115 4" xfId="43253" xr:uid="{00000000-0005-0000-0000-000001650000}"/>
    <cellStyle name="Normal 116" xfId="8413" xr:uid="{00000000-0005-0000-0000-000002650000}"/>
    <cellStyle name="Normal 116 2" xfId="8414" xr:uid="{00000000-0005-0000-0000-000003650000}"/>
    <cellStyle name="Normal 116 2 2" xfId="43254" xr:uid="{00000000-0005-0000-0000-000004650000}"/>
    <cellStyle name="Normal 116 3" xfId="8415" xr:uid="{00000000-0005-0000-0000-000005650000}"/>
    <cellStyle name="Normal 117" xfId="8416" xr:uid="{00000000-0005-0000-0000-000006650000}"/>
    <cellStyle name="Normal 117 2" xfId="8417" xr:uid="{00000000-0005-0000-0000-000007650000}"/>
    <cellStyle name="Normal 117 2 2" xfId="43255" xr:uid="{00000000-0005-0000-0000-000008650000}"/>
    <cellStyle name="Normal 117 3" xfId="8418" xr:uid="{00000000-0005-0000-0000-000009650000}"/>
    <cellStyle name="Normal 118" xfId="8419" xr:uid="{00000000-0005-0000-0000-00000A650000}"/>
    <cellStyle name="Normal 118 2" xfId="8420" xr:uid="{00000000-0005-0000-0000-00000B650000}"/>
    <cellStyle name="Normal 118 2 2" xfId="43256" xr:uid="{00000000-0005-0000-0000-00000C650000}"/>
    <cellStyle name="Normal 118 3" xfId="8421" xr:uid="{00000000-0005-0000-0000-00000D650000}"/>
    <cellStyle name="Normal 119" xfId="8422" xr:uid="{00000000-0005-0000-0000-00000E650000}"/>
    <cellStyle name="Normal 119 2" xfId="8423" xr:uid="{00000000-0005-0000-0000-00000F650000}"/>
    <cellStyle name="Normal 119 2 2" xfId="43257" xr:uid="{00000000-0005-0000-0000-000010650000}"/>
    <cellStyle name="Normal 119 3" xfId="8424" xr:uid="{00000000-0005-0000-0000-000011650000}"/>
    <cellStyle name="Normal 12" xfId="8425" xr:uid="{00000000-0005-0000-0000-000012650000}"/>
    <cellStyle name="Normal 12 10" xfId="8426" xr:uid="{00000000-0005-0000-0000-000013650000}"/>
    <cellStyle name="Normal 12 10 2" xfId="8427" xr:uid="{00000000-0005-0000-0000-000014650000}"/>
    <cellStyle name="Normal 12 11" xfId="8428" xr:uid="{00000000-0005-0000-0000-000015650000}"/>
    <cellStyle name="Normal 12 11 2" xfId="8429" xr:uid="{00000000-0005-0000-0000-000016650000}"/>
    <cellStyle name="Normal 12 12" xfId="8430" xr:uid="{00000000-0005-0000-0000-000017650000}"/>
    <cellStyle name="Normal 12 12 2" xfId="8431" xr:uid="{00000000-0005-0000-0000-000018650000}"/>
    <cellStyle name="Normal 12 13" xfId="8432" xr:uid="{00000000-0005-0000-0000-000019650000}"/>
    <cellStyle name="Normal 12 13 2" xfId="8433" xr:uid="{00000000-0005-0000-0000-00001A650000}"/>
    <cellStyle name="Normal 12 14" xfId="8434" xr:uid="{00000000-0005-0000-0000-00001B650000}"/>
    <cellStyle name="Normal 12 14 2" xfId="8435" xr:uid="{00000000-0005-0000-0000-00001C650000}"/>
    <cellStyle name="Normal 12 15" xfId="8436" xr:uid="{00000000-0005-0000-0000-00001D650000}"/>
    <cellStyle name="Normal 12 15 2" xfId="8437" xr:uid="{00000000-0005-0000-0000-00001E650000}"/>
    <cellStyle name="Normal 12 16" xfId="8438" xr:uid="{00000000-0005-0000-0000-00001F650000}"/>
    <cellStyle name="Normal 12 16 2" xfId="8439" xr:uid="{00000000-0005-0000-0000-000020650000}"/>
    <cellStyle name="Normal 12 16 2 2" xfId="8440" xr:uid="{00000000-0005-0000-0000-000021650000}"/>
    <cellStyle name="Normal 12 16 2 2 2" xfId="8441" xr:uid="{00000000-0005-0000-0000-000022650000}"/>
    <cellStyle name="Normal 12 16 2 3" xfId="8442" xr:uid="{00000000-0005-0000-0000-000023650000}"/>
    <cellStyle name="Normal 12 16 3" xfId="8443" xr:uid="{00000000-0005-0000-0000-000024650000}"/>
    <cellStyle name="Normal 12 16 3 2" xfId="8444" xr:uid="{00000000-0005-0000-0000-000025650000}"/>
    <cellStyle name="Normal 12 16 4" xfId="8445" xr:uid="{00000000-0005-0000-0000-000026650000}"/>
    <cellStyle name="Normal 12 16 4 2" xfId="8446" xr:uid="{00000000-0005-0000-0000-000027650000}"/>
    <cellStyle name="Normal 12 16 5" xfId="8447" xr:uid="{00000000-0005-0000-0000-000028650000}"/>
    <cellStyle name="Normal 12 17" xfId="8448" xr:uid="{00000000-0005-0000-0000-000029650000}"/>
    <cellStyle name="Normal 12 18" xfId="8449" xr:uid="{00000000-0005-0000-0000-00002A650000}"/>
    <cellStyle name="Normal 12 19" xfId="8450" xr:uid="{00000000-0005-0000-0000-00002B650000}"/>
    <cellStyle name="Normal 12 19 2" xfId="8451" xr:uid="{00000000-0005-0000-0000-00002C650000}"/>
    <cellStyle name="Normal 12 2" xfId="8452" xr:uid="{00000000-0005-0000-0000-00002D650000}"/>
    <cellStyle name="Normal 12 2 2" xfId="8453" xr:uid="{00000000-0005-0000-0000-00002E650000}"/>
    <cellStyle name="Normal 12 2 2 2" xfId="8454" xr:uid="{00000000-0005-0000-0000-00002F650000}"/>
    <cellStyle name="Normal 12 2 3" xfId="8455" xr:uid="{00000000-0005-0000-0000-000030650000}"/>
    <cellStyle name="Normal 12 2 4" xfId="8456" xr:uid="{00000000-0005-0000-0000-000031650000}"/>
    <cellStyle name="Normal 12 2 5" xfId="8457" xr:uid="{00000000-0005-0000-0000-000032650000}"/>
    <cellStyle name="Normal 12 20" xfId="8458" xr:uid="{00000000-0005-0000-0000-000033650000}"/>
    <cellStyle name="Normal 12 20 2" xfId="8459" xr:uid="{00000000-0005-0000-0000-000034650000}"/>
    <cellStyle name="Normal 12 21" xfId="8460" xr:uid="{00000000-0005-0000-0000-000035650000}"/>
    <cellStyle name="Normal 12 21 2" xfId="8461" xr:uid="{00000000-0005-0000-0000-000036650000}"/>
    <cellStyle name="Normal 12 22" xfId="8462" xr:uid="{00000000-0005-0000-0000-000037650000}"/>
    <cellStyle name="Normal 12 3" xfId="8463" xr:uid="{00000000-0005-0000-0000-000038650000}"/>
    <cellStyle name="Normal 12 3 2" xfId="8464" xr:uid="{00000000-0005-0000-0000-000039650000}"/>
    <cellStyle name="Normal 12 3 2 2" xfId="43258" xr:uid="{00000000-0005-0000-0000-00003A650000}"/>
    <cellStyle name="Normal 12 3 3" xfId="8465" xr:uid="{00000000-0005-0000-0000-00003B650000}"/>
    <cellStyle name="Normal 12 3 3 2" xfId="8466" xr:uid="{00000000-0005-0000-0000-00003C650000}"/>
    <cellStyle name="Normal 12 3 4" xfId="8467" xr:uid="{00000000-0005-0000-0000-00003D650000}"/>
    <cellStyle name="Normal 12 3 5" xfId="8468" xr:uid="{00000000-0005-0000-0000-00003E650000}"/>
    <cellStyle name="Normal 12 3 6" xfId="8469" xr:uid="{00000000-0005-0000-0000-00003F650000}"/>
    <cellStyle name="Normal 12 4" xfId="8470" xr:uid="{00000000-0005-0000-0000-000040650000}"/>
    <cellStyle name="Normal 12 4 2" xfId="8471" xr:uid="{00000000-0005-0000-0000-000041650000}"/>
    <cellStyle name="Normal 12 4 2 2" xfId="43259" xr:uid="{00000000-0005-0000-0000-000042650000}"/>
    <cellStyle name="Normal 12 4 3" xfId="8472" xr:uid="{00000000-0005-0000-0000-000043650000}"/>
    <cellStyle name="Normal 12 4 3 2" xfId="8473" xr:uid="{00000000-0005-0000-0000-000044650000}"/>
    <cellStyle name="Normal 12 4 4" xfId="8474" xr:uid="{00000000-0005-0000-0000-000045650000}"/>
    <cellStyle name="Normal 12 4 5" xfId="8475" xr:uid="{00000000-0005-0000-0000-000046650000}"/>
    <cellStyle name="Normal 12 4 6" xfId="8476" xr:uid="{00000000-0005-0000-0000-000047650000}"/>
    <cellStyle name="Normal 12 5" xfId="8477" xr:uid="{00000000-0005-0000-0000-000048650000}"/>
    <cellStyle name="Normal 12 5 2" xfId="8478" xr:uid="{00000000-0005-0000-0000-000049650000}"/>
    <cellStyle name="Normal 12 5 2 2" xfId="43260" xr:uid="{00000000-0005-0000-0000-00004A650000}"/>
    <cellStyle name="Normal 12 5 3" xfId="8479" xr:uid="{00000000-0005-0000-0000-00004B650000}"/>
    <cellStyle name="Normal 12 5 3 2" xfId="8480" xr:uid="{00000000-0005-0000-0000-00004C650000}"/>
    <cellStyle name="Normal 12 5 4" xfId="8481" xr:uid="{00000000-0005-0000-0000-00004D650000}"/>
    <cellStyle name="Normal 12 5 5" xfId="8482" xr:uid="{00000000-0005-0000-0000-00004E650000}"/>
    <cellStyle name="Normal 12 5 6" xfId="8483" xr:uid="{00000000-0005-0000-0000-00004F650000}"/>
    <cellStyle name="Normal 12 6" xfId="8484" xr:uid="{00000000-0005-0000-0000-000050650000}"/>
    <cellStyle name="Normal 12 6 2" xfId="8485" xr:uid="{00000000-0005-0000-0000-000051650000}"/>
    <cellStyle name="Normal 12 6 2 2" xfId="8486" xr:uid="{00000000-0005-0000-0000-000052650000}"/>
    <cellStyle name="Normal 12 6 2 2 2" xfId="8487" xr:uid="{00000000-0005-0000-0000-000053650000}"/>
    <cellStyle name="Normal 12 6 2 2 2 2" xfId="8488" xr:uid="{00000000-0005-0000-0000-000054650000}"/>
    <cellStyle name="Normal 12 6 2 2 2 2 2" xfId="8489" xr:uid="{00000000-0005-0000-0000-000055650000}"/>
    <cellStyle name="Normal 12 6 2 2 2 3" xfId="8490" xr:uid="{00000000-0005-0000-0000-000056650000}"/>
    <cellStyle name="Normal 12 6 2 2 3" xfId="8491" xr:uid="{00000000-0005-0000-0000-000057650000}"/>
    <cellStyle name="Normal 12 6 2 2 3 2" xfId="8492" xr:uid="{00000000-0005-0000-0000-000058650000}"/>
    <cellStyle name="Normal 12 6 2 2 4" xfId="8493" xr:uid="{00000000-0005-0000-0000-000059650000}"/>
    <cellStyle name="Normal 12 6 2 2 4 2" xfId="8494" xr:uid="{00000000-0005-0000-0000-00005A650000}"/>
    <cellStyle name="Normal 12 6 2 2 5" xfId="8495" xr:uid="{00000000-0005-0000-0000-00005B650000}"/>
    <cellStyle name="Normal 12 6 2 3" xfId="8496" xr:uid="{00000000-0005-0000-0000-00005C650000}"/>
    <cellStyle name="Normal 12 6 2 3 2" xfId="8497" xr:uid="{00000000-0005-0000-0000-00005D650000}"/>
    <cellStyle name="Normal 12 6 2 3 2 2" xfId="8498" xr:uid="{00000000-0005-0000-0000-00005E650000}"/>
    <cellStyle name="Normal 12 6 2 3 3" xfId="8499" xr:uid="{00000000-0005-0000-0000-00005F650000}"/>
    <cellStyle name="Normal 12 6 2 4" xfId="8500" xr:uid="{00000000-0005-0000-0000-000060650000}"/>
    <cellStyle name="Normal 12 6 2 4 2" xfId="8501" xr:uid="{00000000-0005-0000-0000-000061650000}"/>
    <cellStyle name="Normal 12 6 2 5" xfId="8502" xr:uid="{00000000-0005-0000-0000-000062650000}"/>
    <cellStyle name="Normal 12 6 2 5 2" xfId="8503" xr:uid="{00000000-0005-0000-0000-000063650000}"/>
    <cellStyle name="Normal 12 6 2 6" xfId="8504" xr:uid="{00000000-0005-0000-0000-000064650000}"/>
    <cellStyle name="Normal 12 6 2 6 2" xfId="8505" xr:uid="{00000000-0005-0000-0000-000065650000}"/>
    <cellStyle name="Normal 12 6 2 7" xfId="8506" xr:uid="{00000000-0005-0000-0000-000066650000}"/>
    <cellStyle name="Normal 12 6 2 7 2" xfId="8507" xr:uid="{00000000-0005-0000-0000-000067650000}"/>
    <cellStyle name="Normal 12 6 2 8" xfId="8508" xr:uid="{00000000-0005-0000-0000-000068650000}"/>
    <cellStyle name="Normal 12 6 2 8 2" xfId="8509" xr:uid="{00000000-0005-0000-0000-000069650000}"/>
    <cellStyle name="Normal 12 6 2 9" xfId="8510" xr:uid="{00000000-0005-0000-0000-00006A650000}"/>
    <cellStyle name="Normal 12 6 3" xfId="8511" xr:uid="{00000000-0005-0000-0000-00006B650000}"/>
    <cellStyle name="Normal 12 6 3 2" xfId="8512" xr:uid="{00000000-0005-0000-0000-00006C650000}"/>
    <cellStyle name="Normal 12 6 4" xfId="8513" xr:uid="{00000000-0005-0000-0000-00006D650000}"/>
    <cellStyle name="Normal 12 6 4 2" xfId="8514" xr:uid="{00000000-0005-0000-0000-00006E650000}"/>
    <cellStyle name="Normal 12 6 4 2 2" xfId="8515" xr:uid="{00000000-0005-0000-0000-00006F650000}"/>
    <cellStyle name="Normal 12 6 4 3" xfId="8516" xr:uid="{00000000-0005-0000-0000-000070650000}"/>
    <cellStyle name="Normal 12 6 4 3 2" xfId="8517" xr:uid="{00000000-0005-0000-0000-000071650000}"/>
    <cellStyle name="Normal 12 6 4 4" xfId="8518" xr:uid="{00000000-0005-0000-0000-000072650000}"/>
    <cellStyle name="Normal 12 6 5" xfId="8519" xr:uid="{00000000-0005-0000-0000-000073650000}"/>
    <cellStyle name="Normal 12 6 5 2" xfId="8520" xr:uid="{00000000-0005-0000-0000-000074650000}"/>
    <cellStyle name="Normal 12 6 6" xfId="8521" xr:uid="{00000000-0005-0000-0000-000075650000}"/>
    <cellStyle name="Normal 12 6 7" xfId="8522" xr:uid="{00000000-0005-0000-0000-000076650000}"/>
    <cellStyle name="Normal 12 7" xfId="8523" xr:uid="{00000000-0005-0000-0000-000077650000}"/>
    <cellStyle name="Normal 12 7 2" xfId="8524" xr:uid="{00000000-0005-0000-0000-000078650000}"/>
    <cellStyle name="Normal 12 7 2 2" xfId="43261" xr:uid="{00000000-0005-0000-0000-000079650000}"/>
    <cellStyle name="Normal 12 7 3" xfId="43262" xr:uid="{00000000-0005-0000-0000-00007A650000}"/>
    <cellStyle name="Normal 12 8" xfId="8525" xr:uid="{00000000-0005-0000-0000-00007B650000}"/>
    <cellStyle name="Normal 12 8 2" xfId="8526" xr:uid="{00000000-0005-0000-0000-00007C650000}"/>
    <cellStyle name="Normal 12 8 3" xfId="43263" xr:uid="{00000000-0005-0000-0000-00007D650000}"/>
    <cellStyle name="Normal 12 9" xfId="8527" xr:uid="{00000000-0005-0000-0000-00007E650000}"/>
    <cellStyle name="Normal 12 9 2" xfId="8528" xr:uid="{00000000-0005-0000-0000-00007F650000}"/>
    <cellStyle name="Normal 120" xfId="8529" xr:uid="{00000000-0005-0000-0000-000080650000}"/>
    <cellStyle name="Normal 120 2" xfId="8530" xr:uid="{00000000-0005-0000-0000-000081650000}"/>
    <cellStyle name="Normal 120 2 2" xfId="8531" xr:uid="{00000000-0005-0000-0000-000082650000}"/>
    <cellStyle name="Normal 120 2 2 2" xfId="8532" xr:uid="{00000000-0005-0000-0000-000083650000}"/>
    <cellStyle name="Normal 120 2 2 2 2" xfId="8533" xr:uid="{00000000-0005-0000-0000-000084650000}"/>
    <cellStyle name="Normal 120 2 2 2 2 2" xfId="8534" xr:uid="{00000000-0005-0000-0000-000085650000}"/>
    <cellStyle name="Normal 120 2 2 2 3" xfId="8535" xr:uid="{00000000-0005-0000-0000-000086650000}"/>
    <cellStyle name="Normal 120 2 2 3" xfId="8536" xr:uid="{00000000-0005-0000-0000-000087650000}"/>
    <cellStyle name="Normal 120 2 2 3 2" xfId="8537" xr:uid="{00000000-0005-0000-0000-000088650000}"/>
    <cellStyle name="Normal 120 2 2 4" xfId="8538" xr:uid="{00000000-0005-0000-0000-000089650000}"/>
    <cellStyle name="Normal 120 2 2 4 2" xfId="8539" xr:uid="{00000000-0005-0000-0000-00008A650000}"/>
    <cellStyle name="Normal 120 2 2 5" xfId="8540" xr:uid="{00000000-0005-0000-0000-00008B650000}"/>
    <cellStyle name="Normal 120 2 3" xfId="8541" xr:uid="{00000000-0005-0000-0000-00008C650000}"/>
    <cellStyle name="Normal 120 2 3 2" xfId="8542" xr:uid="{00000000-0005-0000-0000-00008D650000}"/>
    <cellStyle name="Normal 120 2 3 2 2" xfId="8543" xr:uid="{00000000-0005-0000-0000-00008E650000}"/>
    <cellStyle name="Normal 120 2 3 3" xfId="8544" xr:uid="{00000000-0005-0000-0000-00008F650000}"/>
    <cellStyle name="Normal 120 2 4" xfId="8545" xr:uid="{00000000-0005-0000-0000-000090650000}"/>
    <cellStyle name="Normal 120 2 4 2" xfId="8546" xr:uid="{00000000-0005-0000-0000-000091650000}"/>
    <cellStyle name="Normal 120 2 5" xfId="8547" xr:uid="{00000000-0005-0000-0000-000092650000}"/>
    <cellStyle name="Normal 120 2 5 2" xfId="8548" xr:uid="{00000000-0005-0000-0000-000093650000}"/>
    <cellStyle name="Normal 120 2 6" xfId="8549" xr:uid="{00000000-0005-0000-0000-000094650000}"/>
    <cellStyle name="Normal 120 2 6 2" xfId="8550" xr:uid="{00000000-0005-0000-0000-000095650000}"/>
    <cellStyle name="Normal 120 2 7" xfId="8551" xr:uid="{00000000-0005-0000-0000-000096650000}"/>
    <cellStyle name="Normal 120 2 7 2" xfId="8552" xr:uid="{00000000-0005-0000-0000-000097650000}"/>
    <cellStyle name="Normal 120 2 8" xfId="8553" xr:uid="{00000000-0005-0000-0000-000098650000}"/>
    <cellStyle name="Normal 120 2 8 2" xfId="8554" xr:uid="{00000000-0005-0000-0000-000099650000}"/>
    <cellStyle name="Normal 120 2 9" xfId="8555" xr:uid="{00000000-0005-0000-0000-00009A650000}"/>
    <cellStyle name="Normal 120 3" xfId="8556" xr:uid="{00000000-0005-0000-0000-00009B650000}"/>
    <cellStyle name="Normal 120 3 2" xfId="8557" xr:uid="{00000000-0005-0000-0000-00009C650000}"/>
    <cellStyle name="Normal 120 4" xfId="8558" xr:uid="{00000000-0005-0000-0000-00009D650000}"/>
    <cellStyle name="Normal 120 4 2" xfId="8559" xr:uid="{00000000-0005-0000-0000-00009E650000}"/>
    <cellStyle name="Normal 120 4 2 2" xfId="8560" xr:uid="{00000000-0005-0000-0000-00009F650000}"/>
    <cellStyle name="Normal 120 4 3" xfId="8561" xr:uid="{00000000-0005-0000-0000-0000A0650000}"/>
    <cellStyle name="Normal 120 4 3 2" xfId="8562" xr:uid="{00000000-0005-0000-0000-0000A1650000}"/>
    <cellStyle name="Normal 120 4 4" xfId="8563" xr:uid="{00000000-0005-0000-0000-0000A2650000}"/>
    <cellStyle name="Normal 120 5" xfId="8564" xr:uid="{00000000-0005-0000-0000-0000A3650000}"/>
    <cellStyle name="Normal 120 5 2" xfId="8565" xr:uid="{00000000-0005-0000-0000-0000A4650000}"/>
    <cellStyle name="Normal 120 6" xfId="8566" xr:uid="{00000000-0005-0000-0000-0000A5650000}"/>
    <cellStyle name="Normal 120 6 2" xfId="8567" xr:uid="{00000000-0005-0000-0000-0000A6650000}"/>
    <cellStyle name="Normal 120 7" xfId="8568" xr:uid="{00000000-0005-0000-0000-0000A7650000}"/>
    <cellStyle name="Normal 120 8" xfId="8569" xr:uid="{00000000-0005-0000-0000-0000A8650000}"/>
    <cellStyle name="Normal 121" xfId="8570" xr:uid="{00000000-0005-0000-0000-0000A9650000}"/>
    <cellStyle name="Normal 121 2" xfId="8571" xr:uid="{00000000-0005-0000-0000-0000AA650000}"/>
    <cellStyle name="Normal 121 2 2" xfId="8572" xr:uid="{00000000-0005-0000-0000-0000AB650000}"/>
    <cellStyle name="Normal 121 2 2 2" xfId="8573" xr:uid="{00000000-0005-0000-0000-0000AC650000}"/>
    <cellStyle name="Normal 121 2 2 2 2" xfId="8574" xr:uid="{00000000-0005-0000-0000-0000AD650000}"/>
    <cellStyle name="Normal 121 2 2 2 2 2" xfId="8575" xr:uid="{00000000-0005-0000-0000-0000AE650000}"/>
    <cellStyle name="Normal 121 2 2 2 3" xfId="8576" xr:uid="{00000000-0005-0000-0000-0000AF650000}"/>
    <cellStyle name="Normal 121 2 2 3" xfId="8577" xr:uid="{00000000-0005-0000-0000-0000B0650000}"/>
    <cellStyle name="Normal 121 2 2 3 2" xfId="8578" xr:uid="{00000000-0005-0000-0000-0000B1650000}"/>
    <cellStyle name="Normal 121 2 2 4" xfId="8579" xr:uid="{00000000-0005-0000-0000-0000B2650000}"/>
    <cellStyle name="Normal 121 2 2 4 2" xfId="8580" xr:uid="{00000000-0005-0000-0000-0000B3650000}"/>
    <cellStyle name="Normal 121 2 2 5" xfId="8581" xr:uid="{00000000-0005-0000-0000-0000B4650000}"/>
    <cellStyle name="Normal 121 2 3" xfId="8582" xr:uid="{00000000-0005-0000-0000-0000B5650000}"/>
    <cellStyle name="Normal 121 2 3 2" xfId="8583" xr:uid="{00000000-0005-0000-0000-0000B6650000}"/>
    <cellStyle name="Normal 121 2 3 2 2" xfId="8584" xr:uid="{00000000-0005-0000-0000-0000B7650000}"/>
    <cellStyle name="Normal 121 2 3 3" xfId="8585" xr:uid="{00000000-0005-0000-0000-0000B8650000}"/>
    <cellStyle name="Normal 121 2 4" xfId="8586" xr:uid="{00000000-0005-0000-0000-0000B9650000}"/>
    <cellStyle name="Normal 121 2 4 2" xfId="8587" xr:uid="{00000000-0005-0000-0000-0000BA650000}"/>
    <cellStyle name="Normal 121 2 5" xfId="8588" xr:uid="{00000000-0005-0000-0000-0000BB650000}"/>
    <cellStyle name="Normal 121 2 5 2" xfId="8589" xr:uid="{00000000-0005-0000-0000-0000BC650000}"/>
    <cellStyle name="Normal 121 2 6" xfId="8590" xr:uid="{00000000-0005-0000-0000-0000BD650000}"/>
    <cellStyle name="Normal 121 2 6 2" xfId="8591" xr:uid="{00000000-0005-0000-0000-0000BE650000}"/>
    <cellStyle name="Normal 121 2 7" xfId="8592" xr:uid="{00000000-0005-0000-0000-0000BF650000}"/>
    <cellStyle name="Normal 121 2 7 2" xfId="8593" xr:uid="{00000000-0005-0000-0000-0000C0650000}"/>
    <cellStyle name="Normal 121 2 8" xfId="8594" xr:uid="{00000000-0005-0000-0000-0000C1650000}"/>
    <cellStyle name="Normal 121 2 8 2" xfId="8595" xr:uid="{00000000-0005-0000-0000-0000C2650000}"/>
    <cellStyle name="Normal 121 2 9" xfId="8596" xr:uid="{00000000-0005-0000-0000-0000C3650000}"/>
    <cellStyle name="Normal 121 3" xfId="8597" xr:uid="{00000000-0005-0000-0000-0000C4650000}"/>
    <cellStyle name="Normal 121 3 2" xfId="8598" xr:uid="{00000000-0005-0000-0000-0000C5650000}"/>
    <cellStyle name="Normal 121 4" xfId="8599" xr:uid="{00000000-0005-0000-0000-0000C6650000}"/>
    <cellStyle name="Normal 121 4 2" xfId="8600" xr:uid="{00000000-0005-0000-0000-0000C7650000}"/>
    <cellStyle name="Normal 121 4 2 2" xfId="8601" xr:uid="{00000000-0005-0000-0000-0000C8650000}"/>
    <cellStyle name="Normal 121 4 3" xfId="8602" xr:uid="{00000000-0005-0000-0000-0000C9650000}"/>
    <cellStyle name="Normal 121 4 3 2" xfId="8603" xr:uid="{00000000-0005-0000-0000-0000CA650000}"/>
    <cellStyle name="Normal 121 4 4" xfId="8604" xr:uid="{00000000-0005-0000-0000-0000CB650000}"/>
    <cellStyle name="Normal 121 5" xfId="8605" xr:uid="{00000000-0005-0000-0000-0000CC650000}"/>
    <cellStyle name="Normal 121 5 2" xfId="8606" xr:uid="{00000000-0005-0000-0000-0000CD650000}"/>
    <cellStyle name="Normal 121 6" xfId="8607" xr:uid="{00000000-0005-0000-0000-0000CE650000}"/>
    <cellStyle name="Normal 121 6 2" xfId="8608" xr:uid="{00000000-0005-0000-0000-0000CF650000}"/>
    <cellStyle name="Normal 121 7" xfId="8609" xr:uid="{00000000-0005-0000-0000-0000D0650000}"/>
    <cellStyle name="Normal 121 8" xfId="8610" xr:uid="{00000000-0005-0000-0000-0000D1650000}"/>
    <cellStyle name="Normal 122" xfId="8611" xr:uid="{00000000-0005-0000-0000-0000D2650000}"/>
    <cellStyle name="Normal 122 2" xfId="8612" xr:uid="{00000000-0005-0000-0000-0000D3650000}"/>
    <cellStyle name="Normal 122 2 2" xfId="43264" xr:uid="{00000000-0005-0000-0000-0000D4650000}"/>
    <cellStyle name="Normal 122 3" xfId="8613" xr:uid="{00000000-0005-0000-0000-0000D5650000}"/>
    <cellStyle name="Normal 122 3 2" xfId="8614" xr:uid="{00000000-0005-0000-0000-0000D6650000}"/>
    <cellStyle name="Normal 122 4" xfId="8615" xr:uid="{00000000-0005-0000-0000-0000D7650000}"/>
    <cellStyle name="Normal 122 5" xfId="8616" xr:uid="{00000000-0005-0000-0000-0000D8650000}"/>
    <cellStyle name="Normal 122 6" xfId="8617" xr:uid="{00000000-0005-0000-0000-0000D9650000}"/>
    <cellStyle name="Normal 123" xfId="8618" xr:uid="{00000000-0005-0000-0000-0000DA650000}"/>
    <cellStyle name="Normal 123 2" xfId="8619" xr:uid="{00000000-0005-0000-0000-0000DB650000}"/>
    <cellStyle name="Normal 123 2 2" xfId="43265" xr:uid="{00000000-0005-0000-0000-0000DC650000}"/>
    <cellStyle name="Normal 123 3" xfId="8620" xr:uid="{00000000-0005-0000-0000-0000DD650000}"/>
    <cellStyle name="Normal 123 3 2" xfId="8621" xr:uid="{00000000-0005-0000-0000-0000DE650000}"/>
    <cellStyle name="Normal 123 4" xfId="8622" xr:uid="{00000000-0005-0000-0000-0000DF650000}"/>
    <cellStyle name="Normal 123 5" xfId="8623" xr:uid="{00000000-0005-0000-0000-0000E0650000}"/>
    <cellStyle name="Normal 123 6" xfId="8624" xr:uid="{00000000-0005-0000-0000-0000E1650000}"/>
    <cellStyle name="Normal 124" xfId="8625" xr:uid="{00000000-0005-0000-0000-0000E2650000}"/>
    <cellStyle name="Normal 124 2" xfId="8626" xr:uid="{00000000-0005-0000-0000-0000E3650000}"/>
    <cellStyle name="Normal 124 2 10" xfId="8627" xr:uid="{00000000-0005-0000-0000-0000E4650000}"/>
    <cellStyle name="Normal 124 2 11" xfId="8628" xr:uid="{00000000-0005-0000-0000-0000E5650000}"/>
    <cellStyle name="Normal 124 2 2" xfId="8629" xr:uid="{00000000-0005-0000-0000-0000E6650000}"/>
    <cellStyle name="Normal 124 2 2 2" xfId="8630" xr:uid="{00000000-0005-0000-0000-0000E7650000}"/>
    <cellStyle name="Normal 124 2 2 2 2" xfId="8631" xr:uid="{00000000-0005-0000-0000-0000E8650000}"/>
    <cellStyle name="Normal 124 2 2 2 2 2" xfId="8632" xr:uid="{00000000-0005-0000-0000-0000E9650000}"/>
    <cellStyle name="Normal 124 2 2 2 3" xfId="8633" xr:uid="{00000000-0005-0000-0000-0000EA650000}"/>
    <cellStyle name="Normal 124 2 2 3" xfId="8634" xr:uid="{00000000-0005-0000-0000-0000EB650000}"/>
    <cellStyle name="Normal 124 2 2 3 2" xfId="8635" xr:uid="{00000000-0005-0000-0000-0000EC650000}"/>
    <cellStyle name="Normal 124 2 2 4" xfId="8636" xr:uid="{00000000-0005-0000-0000-0000ED650000}"/>
    <cellStyle name="Normal 124 2 2 4 2" xfId="8637" xr:uid="{00000000-0005-0000-0000-0000EE650000}"/>
    <cellStyle name="Normal 124 2 2 5" xfId="8638" xr:uid="{00000000-0005-0000-0000-0000EF650000}"/>
    <cellStyle name="Normal 124 2 3" xfId="8639" xr:uid="{00000000-0005-0000-0000-0000F0650000}"/>
    <cellStyle name="Normal 124 2 3 2" xfId="8640" xr:uid="{00000000-0005-0000-0000-0000F1650000}"/>
    <cellStyle name="Normal 124 2 3 2 2" xfId="8641" xr:uid="{00000000-0005-0000-0000-0000F2650000}"/>
    <cellStyle name="Normal 124 2 3 2 2 2" xfId="8642" xr:uid="{00000000-0005-0000-0000-0000F3650000}"/>
    <cellStyle name="Normal 124 2 3 2 3" xfId="8643" xr:uid="{00000000-0005-0000-0000-0000F4650000}"/>
    <cellStyle name="Normal 124 2 3 3" xfId="8644" xr:uid="{00000000-0005-0000-0000-0000F5650000}"/>
    <cellStyle name="Normal 124 2 3 3 2" xfId="8645" xr:uid="{00000000-0005-0000-0000-0000F6650000}"/>
    <cellStyle name="Normal 124 2 3 4" xfId="8646" xr:uid="{00000000-0005-0000-0000-0000F7650000}"/>
    <cellStyle name="Normal 124 2 3 4 2" xfId="8647" xr:uid="{00000000-0005-0000-0000-0000F8650000}"/>
    <cellStyle name="Normal 124 2 3 5" xfId="8648" xr:uid="{00000000-0005-0000-0000-0000F9650000}"/>
    <cellStyle name="Normal 124 2 4" xfId="8649" xr:uid="{00000000-0005-0000-0000-0000FA650000}"/>
    <cellStyle name="Normal 124 2 4 2" xfId="8650" xr:uid="{00000000-0005-0000-0000-0000FB650000}"/>
    <cellStyle name="Normal 124 2 4 2 2" xfId="8651" xr:uid="{00000000-0005-0000-0000-0000FC650000}"/>
    <cellStyle name="Normal 124 2 5" xfId="8652" xr:uid="{00000000-0005-0000-0000-0000FD650000}"/>
    <cellStyle name="Normal 124 2 5 2" xfId="8653" xr:uid="{00000000-0005-0000-0000-0000FE650000}"/>
    <cellStyle name="Normal 124 2 6" xfId="8654" xr:uid="{00000000-0005-0000-0000-0000FF650000}"/>
    <cellStyle name="Normal 124 2 6 2" xfId="8655" xr:uid="{00000000-0005-0000-0000-000000660000}"/>
    <cellStyle name="Normal 124 2 7" xfId="8656" xr:uid="{00000000-0005-0000-0000-000001660000}"/>
    <cellStyle name="Normal 124 2 7 2" xfId="8657" xr:uid="{00000000-0005-0000-0000-000002660000}"/>
    <cellStyle name="Normal 124 2 8" xfId="8658" xr:uid="{00000000-0005-0000-0000-000003660000}"/>
    <cellStyle name="Normal 124 2 8 2" xfId="8659" xr:uid="{00000000-0005-0000-0000-000004660000}"/>
    <cellStyle name="Normal 124 2 9" xfId="8660" xr:uid="{00000000-0005-0000-0000-000005660000}"/>
    <cellStyle name="Normal 124 2 9 2" xfId="8661" xr:uid="{00000000-0005-0000-0000-000006660000}"/>
    <cellStyle name="Normal 124 3" xfId="8662" xr:uid="{00000000-0005-0000-0000-000007660000}"/>
    <cellStyle name="Normal 124 3 2" xfId="8663" xr:uid="{00000000-0005-0000-0000-000008660000}"/>
    <cellStyle name="Normal 124 4" xfId="8664" xr:uid="{00000000-0005-0000-0000-000009660000}"/>
    <cellStyle name="Normal 124 4 2" xfId="8665" xr:uid="{00000000-0005-0000-0000-00000A660000}"/>
    <cellStyle name="Normal 124 4 2 2" xfId="8666" xr:uid="{00000000-0005-0000-0000-00000B660000}"/>
    <cellStyle name="Normal 124 4 3" xfId="8667" xr:uid="{00000000-0005-0000-0000-00000C660000}"/>
    <cellStyle name="Normal 124 4 3 2" xfId="8668" xr:uid="{00000000-0005-0000-0000-00000D660000}"/>
    <cellStyle name="Normal 124 4 4" xfId="8669" xr:uid="{00000000-0005-0000-0000-00000E660000}"/>
    <cellStyle name="Normal 124 5" xfId="8670" xr:uid="{00000000-0005-0000-0000-00000F660000}"/>
    <cellStyle name="Normal 124 5 2" xfId="8671" xr:uid="{00000000-0005-0000-0000-000010660000}"/>
    <cellStyle name="Normal 124 6" xfId="8672" xr:uid="{00000000-0005-0000-0000-000011660000}"/>
    <cellStyle name="Normal 125" xfId="8673" xr:uid="{00000000-0005-0000-0000-000012660000}"/>
    <cellStyle name="Normal 125 2" xfId="8674" xr:uid="{00000000-0005-0000-0000-000013660000}"/>
    <cellStyle name="Normal 125 2 2" xfId="8675" xr:uid="{00000000-0005-0000-0000-000014660000}"/>
    <cellStyle name="Normal 125 2 2 2" xfId="8676" xr:uid="{00000000-0005-0000-0000-000015660000}"/>
    <cellStyle name="Normal 125 2 2 2 2" xfId="8677" xr:uid="{00000000-0005-0000-0000-000016660000}"/>
    <cellStyle name="Normal 125 2 2 2 2 2" xfId="8678" xr:uid="{00000000-0005-0000-0000-000017660000}"/>
    <cellStyle name="Normal 125 2 2 2 3" xfId="8679" xr:uid="{00000000-0005-0000-0000-000018660000}"/>
    <cellStyle name="Normal 125 2 2 3" xfId="8680" xr:uid="{00000000-0005-0000-0000-000019660000}"/>
    <cellStyle name="Normal 125 2 2 3 2" xfId="8681" xr:uid="{00000000-0005-0000-0000-00001A660000}"/>
    <cellStyle name="Normal 125 2 2 4" xfId="8682" xr:uid="{00000000-0005-0000-0000-00001B660000}"/>
    <cellStyle name="Normal 125 2 2 4 2" xfId="8683" xr:uid="{00000000-0005-0000-0000-00001C660000}"/>
    <cellStyle name="Normal 125 2 2 5" xfId="8684" xr:uid="{00000000-0005-0000-0000-00001D660000}"/>
    <cellStyle name="Normal 125 2 3" xfId="8685" xr:uid="{00000000-0005-0000-0000-00001E660000}"/>
    <cellStyle name="Normal 125 2 3 2" xfId="8686" xr:uid="{00000000-0005-0000-0000-00001F660000}"/>
    <cellStyle name="Normal 125 2 3 2 2" xfId="8687" xr:uid="{00000000-0005-0000-0000-000020660000}"/>
    <cellStyle name="Normal 125 2 3 3" xfId="8688" xr:uid="{00000000-0005-0000-0000-000021660000}"/>
    <cellStyle name="Normal 125 2 4" xfId="8689" xr:uid="{00000000-0005-0000-0000-000022660000}"/>
    <cellStyle name="Normal 125 2 4 2" xfId="8690" xr:uid="{00000000-0005-0000-0000-000023660000}"/>
    <cellStyle name="Normal 125 2 5" xfId="8691" xr:uid="{00000000-0005-0000-0000-000024660000}"/>
    <cellStyle name="Normal 125 2 5 2" xfId="8692" xr:uid="{00000000-0005-0000-0000-000025660000}"/>
    <cellStyle name="Normal 125 2 6" xfId="8693" xr:uid="{00000000-0005-0000-0000-000026660000}"/>
    <cellStyle name="Normal 125 2 6 2" xfId="8694" xr:uid="{00000000-0005-0000-0000-000027660000}"/>
    <cellStyle name="Normal 125 2 7" xfId="8695" xr:uid="{00000000-0005-0000-0000-000028660000}"/>
    <cellStyle name="Normal 125 2 7 2" xfId="8696" xr:uid="{00000000-0005-0000-0000-000029660000}"/>
    <cellStyle name="Normal 125 2 8" xfId="8697" xr:uid="{00000000-0005-0000-0000-00002A660000}"/>
    <cellStyle name="Normal 125 2 8 2" xfId="8698" xr:uid="{00000000-0005-0000-0000-00002B660000}"/>
    <cellStyle name="Normal 125 2 9" xfId="8699" xr:uid="{00000000-0005-0000-0000-00002C660000}"/>
    <cellStyle name="Normal 125 3" xfId="8700" xr:uid="{00000000-0005-0000-0000-00002D660000}"/>
    <cellStyle name="Normal 125 3 2" xfId="8701" xr:uid="{00000000-0005-0000-0000-00002E660000}"/>
    <cellStyle name="Normal 125 4" xfId="8702" xr:uid="{00000000-0005-0000-0000-00002F660000}"/>
    <cellStyle name="Normal 125 4 2" xfId="8703" xr:uid="{00000000-0005-0000-0000-000030660000}"/>
    <cellStyle name="Normal 125 4 2 2" xfId="8704" xr:uid="{00000000-0005-0000-0000-000031660000}"/>
    <cellStyle name="Normal 125 4 3" xfId="8705" xr:uid="{00000000-0005-0000-0000-000032660000}"/>
    <cellStyle name="Normal 125 4 3 2" xfId="8706" xr:uid="{00000000-0005-0000-0000-000033660000}"/>
    <cellStyle name="Normal 125 4 4" xfId="8707" xr:uid="{00000000-0005-0000-0000-000034660000}"/>
    <cellStyle name="Normal 125 5" xfId="8708" xr:uid="{00000000-0005-0000-0000-000035660000}"/>
    <cellStyle name="Normal 125 5 2" xfId="8709" xr:uid="{00000000-0005-0000-0000-000036660000}"/>
    <cellStyle name="Normal 125 6" xfId="8710" xr:uid="{00000000-0005-0000-0000-000037660000}"/>
    <cellStyle name="Normal 125 6 2" xfId="8711" xr:uid="{00000000-0005-0000-0000-000038660000}"/>
    <cellStyle name="Normal 125 7" xfId="8712" xr:uid="{00000000-0005-0000-0000-000039660000}"/>
    <cellStyle name="Normal 125 8" xfId="8713" xr:uid="{00000000-0005-0000-0000-00003A660000}"/>
    <cellStyle name="Normal 126" xfId="8714" xr:uid="{00000000-0005-0000-0000-00003B660000}"/>
    <cellStyle name="Normal 126 2" xfId="8715" xr:uid="{00000000-0005-0000-0000-00003C660000}"/>
    <cellStyle name="Normal 126 2 2" xfId="8716" xr:uid="{00000000-0005-0000-0000-00003D660000}"/>
    <cellStyle name="Normal 126 2 2 2" xfId="8717" xr:uid="{00000000-0005-0000-0000-00003E660000}"/>
    <cellStyle name="Normal 126 2 2 2 2" xfId="8718" xr:uid="{00000000-0005-0000-0000-00003F660000}"/>
    <cellStyle name="Normal 126 2 2 2 2 2" xfId="8719" xr:uid="{00000000-0005-0000-0000-000040660000}"/>
    <cellStyle name="Normal 126 2 2 2 3" xfId="8720" xr:uid="{00000000-0005-0000-0000-000041660000}"/>
    <cellStyle name="Normal 126 2 2 3" xfId="8721" xr:uid="{00000000-0005-0000-0000-000042660000}"/>
    <cellStyle name="Normal 126 2 2 3 2" xfId="8722" xr:uid="{00000000-0005-0000-0000-000043660000}"/>
    <cellStyle name="Normal 126 2 2 4" xfId="8723" xr:uid="{00000000-0005-0000-0000-000044660000}"/>
    <cellStyle name="Normal 126 2 2 4 2" xfId="8724" xr:uid="{00000000-0005-0000-0000-000045660000}"/>
    <cellStyle name="Normal 126 2 2 5" xfId="8725" xr:uid="{00000000-0005-0000-0000-000046660000}"/>
    <cellStyle name="Normal 126 2 3" xfId="8726" xr:uid="{00000000-0005-0000-0000-000047660000}"/>
    <cellStyle name="Normal 126 2 3 2" xfId="8727" xr:uid="{00000000-0005-0000-0000-000048660000}"/>
    <cellStyle name="Normal 126 2 3 2 2" xfId="8728" xr:uid="{00000000-0005-0000-0000-000049660000}"/>
    <cellStyle name="Normal 126 2 3 3" xfId="8729" xr:uid="{00000000-0005-0000-0000-00004A660000}"/>
    <cellStyle name="Normal 126 2 4" xfId="8730" xr:uid="{00000000-0005-0000-0000-00004B660000}"/>
    <cellStyle name="Normal 126 2 4 2" xfId="8731" xr:uid="{00000000-0005-0000-0000-00004C660000}"/>
    <cellStyle name="Normal 126 2 5" xfId="8732" xr:uid="{00000000-0005-0000-0000-00004D660000}"/>
    <cellStyle name="Normal 126 2 5 2" xfId="8733" xr:uid="{00000000-0005-0000-0000-00004E660000}"/>
    <cellStyle name="Normal 126 2 6" xfId="8734" xr:uid="{00000000-0005-0000-0000-00004F660000}"/>
    <cellStyle name="Normal 126 2 6 2" xfId="8735" xr:uid="{00000000-0005-0000-0000-000050660000}"/>
    <cellStyle name="Normal 126 2 7" xfId="8736" xr:uid="{00000000-0005-0000-0000-000051660000}"/>
    <cellStyle name="Normal 126 2 7 2" xfId="8737" xr:uid="{00000000-0005-0000-0000-000052660000}"/>
    <cellStyle name="Normal 126 2 8" xfId="8738" xr:uid="{00000000-0005-0000-0000-000053660000}"/>
    <cellStyle name="Normal 126 2 8 2" xfId="8739" xr:uid="{00000000-0005-0000-0000-000054660000}"/>
    <cellStyle name="Normal 126 2 9" xfId="8740" xr:uid="{00000000-0005-0000-0000-000055660000}"/>
    <cellStyle name="Normal 126 3" xfId="8741" xr:uid="{00000000-0005-0000-0000-000056660000}"/>
    <cellStyle name="Normal 126 3 2" xfId="8742" xr:uid="{00000000-0005-0000-0000-000057660000}"/>
    <cellStyle name="Normal 126 4" xfId="8743" xr:uid="{00000000-0005-0000-0000-000058660000}"/>
    <cellStyle name="Normal 126 4 2" xfId="8744" xr:uid="{00000000-0005-0000-0000-000059660000}"/>
    <cellStyle name="Normal 126 4 2 2" xfId="8745" xr:uid="{00000000-0005-0000-0000-00005A660000}"/>
    <cellStyle name="Normal 126 4 3" xfId="8746" xr:uid="{00000000-0005-0000-0000-00005B660000}"/>
    <cellStyle name="Normal 126 4 3 2" xfId="8747" xr:uid="{00000000-0005-0000-0000-00005C660000}"/>
    <cellStyle name="Normal 126 4 4" xfId="8748" xr:uid="{00000000-0005-0000-0000-00005D660000}"/>
    <cellStyle name="Normal 126 5" xfId="8749" xr:uid="{00000000-0005-0000-0000-00005E660000}"/>
    <cellStyle name="Normal 126 5 2" xfId="8750" xr:uid="{00000000-0005-0000-0000-00005F660000}"/>
    <cellStyle name="Normal 126 6" xfId="8751" xr:uid="{00000000-0005-0000-0000-000060660000}"/>
    <cellStyle name="Normal 126 6 2" xfId="8752" xr:uid="{00000000-0005-0000-0000-000061660000}"/>
    <cellStyle name="Normal 126 7" xfId="8753" xr:uid="{00000000-0005-0000-0000-000062660000}"/>
    <cellStyle name="Normal 126 7 2" xfId="8754" xr:uid="{00000000-0005-0000-0000-000063660000}"/>
    <cellStyle name="Normal 126 8" xfId="8755" xr:uid="{00000000-0005-0000-0000-000064660000}"/>
    <cellStyle name="Normal 126 9" xfId="8756" xr:uid="{00000000-0005-0000-0000-000065660000}"/>
    <cellStyle name="Normal 127" xfId="8757" xr:uid="{00000000-0005-0000-0000-000066660000}"/>
    <cellStyle name="Normal 127 2" xfId="8758" xr:uid="{00000000-0005-0000-0000-000067660000}"/>
    <cellStyle name="Normal 127 2 2" xfId="8759" xr:uid="{00000000-0005-0000-0000-000068660000}"/>
    <cellStyle name="Normal 127 2 2 2" xfId="8760" xr:uid="{00000000-0005-0000-0000-000069660000}"/>
    <cellStyle name="Normal 127 2 2 2 2" xfId="8761" xr:uid="{00000000-0005-0000-0000-00006A660000}"/>
    <cellStyle name="Normal 127 2 2 2 2 2" xfId="8762" xr:uid="{00000000-0005-0000-0000-00006B660000}"/>
    <cellStyle name="Normal 127 2 2 2 3" xfId="8763" xr:uid="{00000000-0005-0000-0000-00006C660000}"/>
    <cellStyle name="Normal 127 2 2 3" xfId="8764" xr:uid="{00000000-0005-0000-0000-00006D660000}"/>
    <cellStyle name="Normal 127 2 2 3 2" xfId="8765" xr:uid="{00000000-0005-0000-0000-00006E660000}"/>
    <cellStyle name="Normal 127 2 2 4" xfId="8766" xr:uid="{00000000-0005-0000-0000-00006F660000}"/>
    <cellStyle name="Normal 127 2 2 4 2" xfId="8767" xr:uid="{00000000-0005-0000-0000-000070660000}"/>
    <cellStyle name="Normal 127 2 2 5" xfId="8768" xr:uid="{00000000-0005-0000-0000-000071660000}"/>
    <cellStyle name="Normal 127 2 3" xfId="8769" xr:uid="{00000000-0005-0000-0000-000072660000}"/>
    <cellStyle name="Normal 127 2 3 2" xfId="8770" xr:uid="{00000000-0005-0000-0000-000073660000}"/>
    <cellStyle name="Normal 127 2 3 2 2" xfId="8771" xr:uid="{00000000-0005-0000-0000-000074660000}"/>
    <cellStyle name="Normal 127 2 3 3" xfId="8772" xr:uid="{00000000-0005-0000-0000-000075660000}"/>
    <cellStyle name="Normal 127 2 4" xfId="8773" xr:uid="{00000000-0005-0000-0000-000076660000}"/>
    <cellStyle name="Normal 127 2 4 2" xfId="8774" xr:uid="{00000000-0005-0000-0000-000077660000}"/>
    <cellStyle name="Normal 127 2 5" xfId="8775" xr:uid="{00000000-0005-0000-0000-000078660000}"/>
    <cellStyle name="Normal 127 2 5 2" xfId="8776" xr:uid="{00000000-0005-0000-0000-000079660000}"/>
    <cellStyle name="Normal 127 2 6" xfId="8777" xr:uid="{00000000-0005-0000-0000-00007A660000}"/>
    <cellStyle name="Normal 127 2 6 2" xfId="8778" xr:uid="{00000000-0005-0000-0000-00007B660000}"/>
    <cellStyle name="Normal 127 2 7" xfId="8779" xr:uid="{00000000-0005-0000-0000-00007C660000}"/>
    <cellStyle name="Normal 127 2 7 2" xfId="8780" xr:uid="{00000000-0005-0000-0000-00007D660000}"/>
    <cellStyle name="Normal 127 2 8" xfId="8781" xr:uid="{00000000-0005-0000-0000-00007E660000}"/>
    <cellStyle name="Normal 127 2 8 2" xfId="8782" xr:uid="{00000000-0005-0000-0000-00007F660000}"/>
    <cellStyle name="Normal 127 2 9" xfId="8783" xr:uid="{00000000-0005-0000-0000-000080660000}"/>
    <cellStyle name="Normal 127 3" xfId="8784" xr:uid="{00000000-0005-0000-0000-000081660000}"/>
    <cellStyle name="Normal 127 3 2" xfId="8785" xr:uid="{00000000-0005-0000-0000-000082660000}"/>
    <cellStyle name="Normal 127 4" xfId="8786" xr:uid="{00000000-0005-0000-0000-000083660000}"/>
    <cellStyle name="Normal 127 4 2" xfId="8787" xr:uid="{00000000-0005-0000-0000-000084660000}"/>
    <cellStyle name="Normal 127 4 2 2" xfId="8788" xr:uid="{00000000-0005-0000-0000-000085660000}"/>
    <cellStyle name="Normal 127 4 3" xfId="8789" xr:uid="{00000000-0005-0000-0000-000086660000}"/>
    <cellStyle name="Normal 127 4 3 2" xfId="8790" xr:uid="{00000000-0005-0000-0000-000087660000}"/>
    <cellStyle name="Normal 127 4 4" xfId="8791" xr:uid="{00000000-0005-0000-0000-000088660000}"/>
    <cellStyle name="Normal 127 5" xfId="8792" xr:uid="{00000000-0005-0000-0000-000089660000}"/>
    <cellStyle name="Normal 127 5 2" xfId="8793" xr:uid="{00000000-0005-0000-0000-00008A660000}"/>
    <cellStyle name="Normal 127 6" xfId="8794" xr:uid="{00000000-0005-0000-0000-00008B660000}"/>
    <cellStyle name="Normal 127 6 2" xfId="8795" xr:uid="{00000000-0005-0000-0000-00008C660000}"/>
    <cellStyle name="Normal 127 7" xfId="8796" xr:uid="{00000000-0005-0000-0000-00008D660000}"/>
    <cellStyle name="Normal 128" xfId="8797" xr:uid="{00000000-0005-0000-0000-00008E660000}"/>
    <cellStyle name="Normal 128 2" xfId="8798" xr:uid="{00000000-0005-0000-0000-00008F660000}"/>
    <cellStyle name="Normal 128 2 2" xfId="8799" xr:uid="{00000000-0005-0000-0000-000090660000}"/>
    <cellStyle name="Normal 128 2 2 2" xfId="8800" xr:uid="{00000000-0005-0000-0000-000091660000}"/>
    <cellStyle name="Normal 128 2 2 2 2" xfId="8801" xr:uid="{00000000-0005-0000-0000-000092660000}"/>
    <cellStyle name="Normal 128 2 2 2 2 2" xfId="8802" xr:uid="{00000000-0005-0000-0000-000093660000}"/>
    <cellStyle name="Normal 128 2 2 2 3" xfId="8803" xr:uid="{00000000-0005-0000-0000-000094660000}"/>
    <cellStyle name="Normal 128 2 2 3" xfId="8804" xr:uid="{00000000-0005-0000-0000-000095660000}"/>
    <cellStyle name="Normal 128 2 2 3 2" xfId="8805" xr:uid="{00000000-0005-0000-0000-000096660000}"/>
    <cellStyle name="Normal 128 2 2 4" xfId="8806" xr:uid="{00000000-0005-0000-0000-000097660000}"/>
    <cellStyle name="Normal 128 2 2 4 2" xfId="8807" xr:uid="{00000000-0005-0000-0000-000098660000}"/>
    <cellStyle name="Normal 128 2 2 5" xfId="8808" xr:uid="{00000000-0005-0000-0000-000099660000}"/>
    <cellStyle name="Normal 128 2 3" xfId="8809" xr:uid="{00000000-0005-0000-0000-00009A660000}"/>
    <cellStyle name="Normal 128 2 3 2" xfId="8810" xr:uid="{00000000-0005-0000-0000-00009B660000}"/>
    <cellStyle name="Normal 128 2 3 2 2" xfId="8811" xr:uid="{00000000-0005-0000-0000-00009C660000}"/>
    <cellStyle name="Normal 128 2 3 3" xfId="8812" xr:uid="{00000000-0005-0000-0000-00009D660000}"/>
    <cellStyle name="Normal 128 2 4" xfId="8813" xr:uid="{00000000-0005-0000-0000-00009E660000}"/>
    <cellStyle name="Normal 128 2 4 2" xfId="8814" xr:uid="{00000000-0005-0000-0000-00009F660000}"/>
    <cellStyle name="Normal 128 2 5" xfId="8815" xr:uid="{00000000-0005-0000-0000-0000A0660000}"/>
    <cellStyle name="Normal 128 2 5 2" xfId="8816" xr:uid="{00000000-0005-0000-0000-0000A1660000}"/>
    <cellStyle name="Normal 128 2 6" xfId="8817" xr:uid="{00000000-0005-0000-0000-0000A2660000}"/>
    <cellStyle name="Normal 128 2 6 2" xfId="8818" xr:uid="{00000000-0005-0000-0000-0000A3660000}"/>
    <cellStyle name="Normal 128 2 7" xfId="8819" xr:uid="{00000000-0005-0000-0000-0000A4660000}"/>
    <cellStyle name="Normal 128 2 7 2" xfId="8820" xr:uid="{00000000-0005-0000-0000-0000A5660000}"/>
    <cellStyle name="Normal 128 2 8" xfId="8821" xr:uid="{00000000-0005-0000-0000-0000A6660000}"/>
    <cellStyle name="Normal 128 2 8 2" xfId="8822" xr:uid="{00000000-0005-0000-0000-0000A7660000}"/>
    <cellStyle name="Normal 128 2 9" xfId="8823" xr:uid="{00000000-0005-0000-0000-0000A8660000}"/>
    <cellStyle name="Normal 128 3" xfId="8824" xr:uid="{00000000-0005-0000-0000-0000A9660000}"/>
    <cellStyle name="Normal 128 3 2" xfId="8825" xr:uid="{00000000-0005-0000-0000-0000AA660000}"/>
    <cellStyle name="Normal 128 4" xfId="8826" xr:uid="{00000000-0005-0000-0000-0000AB660000}"/>
    <cellStyle name="Normal 128 4 2" xfId="8827" xr:uid="{00000000-0005-0000-0000-0000AC660000}"/>
    <cellStyle name="Normal 128 4 2 2" xfId="8828" xr:uid="{00000000-0005-0000-0000-0000AD660000}"/>
    <cellStyle name="Normal 128 4 3" xfId="8829" xr:uid="{00000000-0005-0000-0000-0000AE660000}"/>
    <cellStyle name="Normal 128 4 3 2" xfId="8830" xr:uid="{00000000-0005-0000-0000-0000AF660000}"/>
    <cellStyle name="Normal 128 4 4" xfId="8831" xr:uid="{00000000-0005-0000-0000-0000B0660000}"/>
    <cellStyle name="Normal 128 5" xfId="8832" xr:uid="{00000000-0005-0000-0000-0000B1660000}"/>
    <cellStyle name="Normal 128 5 2" xfId="8833" xr:uid="{00000000-0005-0000-0000-0000B2660000}"/>
    <cellStyle name="Normal 128 6" xfId="8834" xr:uid="{00000000-0005-0000-0000-0000B3660000}"/>
    <cellStyle name="Normal 128 6 2" xfId="8835" xr:uid="{00000000-0005-0000-0000-0000B4660000}"/>
    <cellStyle name="Normal 128 7" xfId="8836" xr:uid="{00000000-0005-0000-0000-0000B5660000}"/>
    <cellStyle name="Normal 129" xfId="8837" xr:uid="{00000000-0005-0000-0000-0000B6660000}"/>
    <cellStyle name="Normal 129 2" xfId="8838" xr:uid="{00000000-0005-0000-0000-0000B7660000}"/>
    <cellStyle name="Normal 129 2 2" xfId="8839" xr:uid="{00000000-0005-0000-0000-0000B8660000}"/>
    <cellStyle name="Normal 129 2 2 2" xfId="8840" xr:uid="{00000000-0005-0000-0000-0000B9660000}"/>
    <cellStyle name="Normal 129 2 2 2 2" xfId="8841" xr:uid="{00000000-0005-0000-0000-0000BA660000}"/>
    <cellStyle name="Normal 129 2 2 2 2 2" xfId="8842" xr:uid="{00000000-0005-0000-0000-0000BB660000}"/>
    <cellStyle name="Normal 129 2 2 2 3" xfId="8843" xr:uid="{00000000-0005-0000-0000-0000BC660000}"/>
    <cellStyle name="Normal 129 2 2 3" xfId="8844" xr:uid="{00000000-0005-0000-0000-0000BD660000}"/>
    <cellStyle name="Normal 129 2 2 3 2" xfId="8845" xr:uid="{00000000-0005-0000-0000-0000BE660000}"/>
    <cellStyle name="Normal 129 2 2 4" xfId="8846" xr:uid="{00000000-0005-0000-0000-0000BF660000}"/>
    <cellStyle name="Normal 129 2 2 4 2" xfId="8847" xr:uid="{00000000-0005-0000-0000-0000C0660000}"/>
    <cellStyle name="Normal 129 2 2 5" xfId="8848" xr:uid="{00000000-0005-0000-0000-0000C1660000}"/>
    <cellStyle name="Normal 129 2 3" xfId="8849" xr:uid="{00000000-0005-0000-0000-0000C2660000}"/>
    <cellStyle name="Normal 129 2 3 2" xfId="8850" xr:uid="{00000000-0005-0000-0000-0000C3660000}"/>
    <cellStyle name="Normal 129 2 3 2 2" xfId="8851" xr:uid="{00000000-0005-0000-0000-0000C4660000}"/>
    <cellStyle name="Normal 129 2 3 3" xfId="8852" xr:uid="{00000000-0005-0000-0000-0000C5660000}"/>
    <cellStyle name="Normal 129 2 4" xfId="8853" xr:uid="{00000000-0005-0000-0000-0000C6660000}"/>
    <cellStyle name="Normal 129 2 4 2" xfId="8854" xr:uid="{00000000-0005-0000-0000-0000C7660000}"/>
    <cellStyle name="Normal 129 2 5" xfId="8855" xr:uid="{00000000-0005-0000-0000-0000C8660000}"/>
    <cellStyle name="Normal 129 2 5 2" xfId="8856" xr:uid="{00000000-0005-0000-0000-0000C9660000}"/>
    <cellStyle name="Normal 129 2 6" xfId="8857" xr:uid="{00000000-0005-0000-0000-0000CA660000}"/>
    <cellStyle name="Normal 129 2 6 2" xfId="8858" xr:uid="{00000000-0005-0000-0000-0000CB660000}"/>
    <cellStyle name="Normal 129 2 7" xfId="8859" xr:uid="{00000000-0005-0000-0000-0000CC660000}"/>
    <cellStyle name="Normal 129 2 7 2" xfId="8860" xr:uid="{00000000-0005-0000-0000-0000CD660000}"/>
    <cellStyle name="Normal 129 2 8" xfId="8861" xr:uid="{00000000-0005-0000-0000-0000CE660000}"/>
    <cellStyle name="Normal 129 2 8 2" xfId="8862" xr:uid="{00000000-0005-0000-0000-0000CF660000}"/>
    <cellStyle name="Normal 129 2 9" xfId="8863" xr:uid="{00000000-0005-0000-0000-0000D0660000}"/>
    <cellStyle name="Normal 129 3" xfId="8864" xr:uid="{00000000-0005-0000-0000-0000D1660000}"/>
    <cellStyle name="Normal 129 3 2" xfId="8865" xr:uid="{00000000-0005-0000-0000-0000D2660000}"/>
    <cellStyle name="Normal 129 4" xfId="8866" xr:uid="{00000000-0005-0000-0000-0000D3660000}"/>
    <cellStyle name="Normal 129 4 2" xfId="8867" xr:uid="{00000000-0005-0000-0000-0000D4660000}"/>
    <cellStyle name="Normal 129 4 2 2" xfId="8868" xr:uid="{00000000-0005-0000-0000-0000D5660000}"/>
    <cellStyle name="Normal 129 4 3" xfId="8869" xr:uid="{00000000-0005-0000-0000-0000D6660000}"/>
    <cellStyle name="Normal 129 4 3 2" xfId="8870" xr:uid="{00000000-0005-0000-0000-0000D7660000}"/>
    <cellStyle name="Normal 129 4 4" xfId="8871" xr:uid="{00000000-0005-0000-0000-0000D8660000}"/>
    <cellStyle name="Normal 129 5" xfId="8872" xr:uid="{00000000-0005-0000-0000-0000D9660000}"/>
    <cellStyle name="Normal 129 5 2" xfId="8873" xr:uid="{00000000-0005-0000-0000-0000DA660000}"/>
    <cellStyle name="Normal 129 6" xfId="8874" xr:uid="{00000000-0005-0000-0000-0000DB660000}"/>
    <cellStyle name="Normal 129 6 2" xfId="8875" xr:uid="{00000000-0005-0000-0000-0000DC660000}"/>
    <cellStyle name="Normal 129 7" xfId="8876" xr:uid="{00000000-0005-0000-0000-0000DD660000}"/>
    <cellStyle name="Normal 13" xfId="8877" xr:uid="{00000000-0005-0000-0000-0000DE660000}"/>
    <cellStyle name="Normal 13 10" xfId="8878" xr:uid="{00000000-0005-0000-0000-0000DF660000}"/>
    <cellStyle name="Normal 13 10 2" xfId="8879" xr:uid="{00000000-0005-0000-0000-0000E0660000}"/>
    <cellStyle name="Normal 13 11" xfId="8880" xr:uid="{00000000-0005-0000-0000-0000E1660000}"/>
    <cellStyle name="Normal 13 11 2" xfId="8881" xr:uid="{00000000-0005-0000-0000-0000E2660000}"/>
    <cellStyle name="Normal 13 12" xfId="8882" xr:uid="{00000000-0005-0000-0000-0000E3660000}"/>
    <cellStyle name="Normal 13 12 2" xfId="8883" xr:uid="{00000000-0005-0000-0000-0000E4660000}"/>
    <cellStyle name="Normal 13 13" xfId="8884" xr:uid="{00000000-0005-0000-0000-0000E5660000}"/>
    <cellStyle name="Normal 13 13 2" xfId="8885" xr:uid="{00000000-0005-0000-0000-0000E6660000}"/>
    <cellStyle name="Normal 13 14" xfId="8886" xr:uid="{00000000-0005-0000-0000-0000E7660000}"/>
    <cellStyle name="Normal 13 14 2" xfId="8887" xr:uid="{00000000-0005-0000-0000-0000E8660000}"/>
    <cellStyle name="Normal 13 15" xfId="8888" xr:uid="{00000000-0005-0000-0000-0000E9660000}"/>
    <cellStyle name="Normal 13 15 2" xfId="8889" xr:uid="{00000000-0005-0000-0000-0000EA660000}"/>
    <cellStyle name="Normal 13 16" xfId="8890" xr:uid="{00000000-0005-0000-0000-0000EB660000}"/>
    <cellStyle name="Normal 13 17" xfId="8891" xr:uid="{00000000-0005-0000-0000-0000EC660000}"/>
    <cellStyle name="Normal 13 17 2" xfId="8892" xr:uid="{00000000-0005-0000-0000-0000ED660000}"/>
    <cellStyle name="Normal 13 17 2 2" xfId="8893" xr:uid="{00000000-0005-0000-0000-0000EE660000}"/>
    <cellStyle name="Normal 13 17 2 2 2" xfId="8894" xr:uid="{00000000-0005-0000-0000-0000EF660000}"/>
    <cellStyle name="Normal 13 17 2 3" xfId="8895" xr:uid="{00000000-0005-0000-0000-0000F0660000}"/>
    <cellStyle name="Normal 13 17 3" xfId="8896" xr:uid="{00000000-0005-0000-0000-0000F1660000}"/>
    <cellStyle name="Normal 13 17 3 2" xfId="8897" xr:uid="{00000000-0005-0000-0000-0000F2660000}"/>
    <cellStyle name="Normal 13 17 4" xfId="8898" xr:uid="{00000000-0005-0000-0000-0000F3660000}"/>
    <cellStyle name="Normal 13 17 4 2" xfId="8899" xr:uid="{00000000-0005-0000-0000-0000F4660000}"/>
    <cellStyle name="Normal 13 17 5" xfId="8900" xr:uid="{00000000-0005-0000-0000-0000F5660000}"/>
    <cellStyle name="Normal 13 18" xfId="8901" xr:uid="{00000000-0005-0000-0000-0000F6660000}"/>
    <cellStyle name="Normal 13 19" xfId="8902" xr:uid="{00000000-0005-0000-0000-0000F7660000}"/>
    <cellStyle name="Normal 13 2" xfId="8903" xr:uid="{00000000-0005-0000-0000-0000F8660000}"/>
    <cellStyle name="Normal 13 2 2" xfId="8904" xr:uid="{00000000-0005-0000-0000-0000F9660000}"/>
    <cellStyle name="Normal 13 2 2 2" xfId="43266" xr:uid="{00000000-0005-0000-0000-0000FA660000}"/>
    <cellStyle name="Normal 13 2 3" xfId="43267" xr:uid="{00000000-0005-0000-0000-0000FB660000}"/>
    <cellStyle name="Normal 13 2 4" xfId="43268" xr:uid="{00000000-0005-0000-0000-0000FC660000}"/>
    <cellStyle name="Normal 13 2 5" xfId="43269" xr:uid="{00000000-0005-0000-0000-0000FD660000}"/>
    <cellStyle name="Normal 13 20" xfId="8905" xr:uid="{00000000-0005-0000-0000-0000FE660000}"/>
    <cellStyle name="Normal 13 20 2" xfId="8906" xr:uid="{00000000-0005-0000-0000-0000FF660000}"/>
    <cellStyle name="Normal 13 21" xfId="8907" xr:uid="{00000000-0005-0000-0000-000000670000}"/>
    <cellStyle name="Normal 13 21 2" xfId="8908" xr:uid="{00000000-0005-0000-0000-000001670000}"/>
    <cellStyle name="Normal 13 22" xfId="8909" xr:uid="{00000000-0005-0000-0000-000002670000}"/>
    <cellStyle name="Normal 13 22 2" xfId="8910" xr:uid="{00000000-0005-0000-0000-000003670000}"/>
    <cellStyle name="Normal 13 23" xfId="8911" xr:uid="{00000000-0005-0000-0000-000004670000}"/>
    <cellStyle name="Normal 13 24" xfId="8912" xr:uid="{00000000-0005-0000-0000-000005670000}"/>
    <cellStyle name="Normal 13 3" xfId="8913" xr:uid="{00000000-0005-0000-0000-000006670000}"/>
    <cellStyle name="Normal 13 3 2" xfId="8914" xr:uid="{00000000-0005-0000-0000-000007670000}"/>
    <cellStyle name="Normal 13 3 2 2" xfId="8915" xr:uid="{00000000-0005-0000-0000-000008670000}"/>
    <cellStyle name="Normal 13 3 2 2 2" xfId="8916" xr:uid="{00000000-0005-0000-0000-000009670000}"/>
    <cellStyle name="Normal 13 3 2 2 2 2" xfId="8917" xr:uid="{00000000-0005-0000-0000-00000A670000}"/>
    <cellStyle name="Normal 13 3 2 2 2 2 2" xfId="8918" xr:uid="{00000000-0005-0000-0000-00000B670000}"/>
    <cellStyle name="Normal 13 3 2 2 2 3" xfId="8919" xr:uid="{00000000-0005-0000-0000-00000C670000}"/>
    <cellStyle name="Normal 13 3 2 2 3" xfId="8920" xr:uid="{00000000-0005-0000-0000-00000D670000}"/>
    <cellStyle name="Normal 13 3 2 2 3 2" xfId="8921" xr:uid="{00000000-0005-0000-0000-00000E670000}"/>
    <cellStyle name="Normal 13 3 2 2 4" xfId="8922" xr:uid="{00000000-0005-0000-0000-00000F670000}"/>
    <cellStyle name="Normal 13 3 2 2 4 2" xfId="8923" xr:uid="{00000000-0005-0000-0000-000010670000}"/>
    <cellStyle name="Normal 13 3 2 2 5" xfId="8924" xr:uid="{00000000-0005-0000-0000-000011670000}"/>
    <cellStyle name="Normal 13 3 2 3" xfId="8925" xr:uid="{00000000-0005-0000-0000-000012670000}"/>
    <cellStyle name="Normal 13 3 2 3 2" xfId="8926" xr:uid="{00000000-0005-0000-0000-000013670000}"/>
    <cellStyle name="Normal 13 3 2 3 2 2" xfId="8927" xr:uid="{00000000-0005-0000-0000-000014670000}"/>
    <cellStyle name="Normal 13 3 2 3 3" xfId="8928" xr:uid="{00000000-0005-0000-0000-000015670000}"/>
    <cellStyle name="Normal 13 3 2 4" xfId="8929" xr:uid="{00000000-0005-0000-0000-000016670000}"/>
    <cellStyle name="Normal 13 3 2 4 2" xfId="8930" xr:uid="{00000000-0005-0000-0000-000017670000}"/>
    <cellStyle name="Normal 13 3 2 5" xfId="8931" xr:uid="{00000000-0005-0000-0000-000018670000}"/>
    <cellStyle name="Normal 13 3 2 5 2" xfId="8932" xr:uid="{00000000-0005-0000-0000-000019670000}"/>
    <cellStyle name="Normal 13 3 2 6" xfId="8933" xr:uid="{00000000-0005-0000-0000-00001A670000}"/>
    <cellStyle name="Normal 13 3 2 6 2" xfId="8934" xr:uid="{00000000-0005-0000-0000-00001B670000}"/>
    <cellStyle name="Normal 13 3 2 7" xfId="8935" xr:uid="{00000000-0005-0000-0000-00001C670000}"/>
    <cellStyle name="Normal 13 3 2 7 2" xfId="8936" xr:uid="{00000000-0005-0000-0000-00001D670000}"/>
    <cellStyle name="Normal 13 3 2 8" xfId="8937" xr:uid="{00000000-0005-0000-0000-00001E670000}"/>
    <cellStyle name="Normal 13 3 2 8 2" xfId="8938" xr:uid="{00000000-0005-0000-0000-00001F670000}"/>
    <cellStyle name="Normal 13 3 2 9" xfId="8939" xr:uid="{00000000-0005-0000-0000-000020670000}"/>
    <cellStyle name="Normal 13 3 3" xfId="8940" xr:uid="{00000000-0005-0000-0000-000021670000}"/>
    <cellStyle name="Normal 13 3 3 2" xfId="8941" xr:uid="{00000000-0005-0000-0000-000022670000}"/>
    <cellStyle name="Normal 13 3 4" xfId="8942" xr:uid="{00000000-0005-0000-0000-000023670000}"/>
    <cellStyle name="Normal 13 3 4 2" xfId="8943" xr:uid="{00000000-0005-0000-0000-000024670000}"/>
    <cellStyle name="Normal 13 3 4 2 2" xfId="8944" xr:uid="{00000000-0005-0000-0000-000025670000}"/>
    <cellStyle name="Normal 13 3 4 3" xfId="8945" xr:uid="{00000000-0005-0000-0000-000026670000}"/>
    <cellStyle name="Normal 13 3 4 3 2" xfId="8946" xr:uid="{00000000-0005-0000-0000-000027670000}"/>
    <cellStyle name="Normal 13 3 4 4" xfId="8947" xr:uid="{00000000-0005-0000-0000-000028670000}"/>
    <cellStyle name="Normal 13 3 5" xfId="8948" xr:uid="{00000000-0005-0000-0000-000029670000}"/>
    <cellStyle name="Normal 13 3 5 2" xfId="8949" xr:uid="{00000000-0005-0000-0000-00002A670000}"/>
    <cellStyle name="Normal 13 3 6" xfId="8950" xr:uid="{00000000-0005-0000-0000-00002B670000}"/>
    <cellStyle name="Normal 13 3 7" xfId="8951" xr:uid="{00000000-0005-0000-0000-00002C670000}"/>
    <cellStyle name="Normal 13 4" xfId="8952" xr:uid="{00000000-0005-0000-0000-00002D670000}"/>
    <cellStyle name="Normal 13 4 2" xfId="8953" xr:uid="{00000000-0005-0000-0000-00002E670000}"/>
    <cellStyle name="Normal 13 4 2 2" xfId="43270" xr:uid="{00000000-0005-0000-0000-00002F670000}"/>
    <cellStyle name="Normal 13 4 3" xfId="43271" xr:uid="{00000000-0005-0000-0000-000030670000}"/>
    <cellStyle name="Normal 13 5" xfId="8954" xr:uid="{00000000-0005-0000-0000-000031670000}"/>
    <cellStyle name="Normal 13 5 2" xfId="8955" xr:uid="{00000000-0005-0000-0000-000032670000}"/>
    <cellStyle name="Normal 13 5 2 2" xfId="43272" xr:uid="{00000000-0005-0000-0000-000033670000}"/>
    <cellStyle name="Normal 13 5 3" xfId="43273" xr:uid="{00000000-0005-0000-0000-000034670000}"/>
    <cellStyle name="Normal 13 6" xfId="8956" xr:uid="{00000000-0005-0000-0000-000035670000}"/>
    <cellStyle name="Normal 13 6 2" xfId="8957" xr:uid="{00000000-0005-0000-0000-000036670000}"/>
    <cellStyle name="Normal 13 6 3" xfId="43274" xr:uid="{00000000-0005-0000-0000-000037670000}"/>
    <cellStyle name="Normal 13 7" xfId="8958" xr:uid="{00000000-0005-0000-0000-000038670000}"/>
    <cellStyle name="Normal 13 7 2" xfId="8959" xr:uid="{00000000-0005-0000-0000-000039670000}"/>
    <cellStyle name="Normal 13 7 2 2" xfId="43275" xr:uid="{00000000-0005-0000-0000-00003A670000}"/>
    <cellStyle name="Normal 13 7 3" xfId="43276" xr:uid="{00000000-0005-0000-0000-00003B670000}"/>
    <cellStyle name="Normal 13 8" xfId="8960" xr:uid="{00000000-0005-0000-0000-00003C670000}"/>
    <cellStyle name="Normal 13 8 2" xfId="8961" xr:uid="{00000000-0005-0000-0000-00003D670000}"/>
    <cellStyle name="Normal 13 8 3" xfId="43277" xr:uid="{00000000-0005-0000-0000-00003E670000}"/>
    <cellStyle name="Normal 13 9" xfId="8962" xr:uid="{00000000-0005-0000-0000-00003F670000}"/>
    <cellStyle name="Normal 13 9 2" xfId="8963" xr:uid="{00000000-0005-0000-0000-000040670000}"/>
    <cellStyle name="Normal 130" xfId="8964" xr:uid="{00000000-0005-0000-0000-000041670000}"/>
    <cellStyle name="Normal 130 2" xfId="8965" xr:uid="{00000000-0005-0000-0000-000042670000}"/>
    <cellStyle name="Normal 130 2 2" xfId="8966" xr:uid="{00000000-0005-0000-0000-000043670000}"/>
    <cellStyle name="Normal 130 2 2 2" xfId="8967" xr:uid="{00000000-0005-0000-0000-000044670000}"/>
    <cellStyle name="Normal 130 2 2 2 2" xfId="8968" xr:uid="{00000000-0005-0000-0000-000045670000}"/>
    <cellStyle name="Normal 130 2 2 2 2 2" xfId="8969" xr:uid="{00000000-0005-0000-0000-000046670000}"/>
    <cellStyle name="Normal 130 2 2 2 3" xfId="8970" xr:uid="{00000000-0005-0000-0000-000047670000}"/>
    <cellStyle name="Normal 130 2 2 3" xfId="8971" xr:uid="{00000000-0005-0000-0000-000048670000}"/>
    <cellStyle name="Normal 130 2 2 3 2" xfId="8972" xr:uid="{00000000-0005-0000-0000-000049670000}"/>
    <cellStyle name="Normal 130 2 2 4" xfId="8973" xr:uid="{00000000-0005-0000-0000-00004A670000}"/>
    <cellStyle name="Normal 130 2 2 4 2" xfId="8974" xr:uid="{00000000-0005-0000-0000-00004B670000}"/>
    <cellStyle name="Normal 130 2 2 5" xfId="8975" xr:uid="{00000000-0005-0000-0000-00004C670000}"/>
    <cellStyle name="Normal 130 2 3" xfId="8976" xr:uid="{00000000-0005-0000-0000-00004D670000}"/>
    <cellStyle name="Normal 130 2 3 2" xfId="8977" xr:uid="{00000000-0005-0000-0000-00004E670000}"/>
    <cellStyle name="Normal 130 2 3 2 2" xfId="8978" xr:uid="{00000000-0005-0000-0000-00004F670000}"/>
    <cellStyle name="Normal 130 2 3 3" xfId="8979" xr:uid="{00000000-0005-0000-0000-000050670000}"/>
    <cellStyle name="Normal 130 2 4" xfId="8980" xr:uid="{00000000-0005-0000-0000-000051670000}"/>
    <cellStyle name="Normal 130 2 4 2" xfId="8981" xr:uid="{00000000-0005-0000-0000-000052670000}"/>
    <cellStyle name="Normal 130 2 5" xfId="8982" xr:uid="{00000000-0005-0000-0000-000053670000}"/>
    <cellStyle name="Normal 130 2 5 2" xfId="8983" xr:uid="{00000000-0005-0000-0000-000054670000}"/>
    <cellStyle name="Normal 130 2 6" xfId="8984" xr:uid="{00000000-0005-0000-0000-000055670000}"/>
    <cellStyle name="Normal 130 2 6 2" xfId="8985" xr:uid="{00000000-0005-0000-0000-000056670000}"/>
    <cellStyle name="Normal 130 2 7" xfId="8986" xr:uid="{00000000-0005-0000-0000-000057670000}"/>
    <cellStyle name="Normal 130 2 7 2" xfId="8987" xr:uid="{00000000-0005-0000-0000-000058670000}"/>
    <cellStyle name="Normal 130 2 8" xfId="8988" xr:uid="{00000000-0005-0000-0000-000059670000}"/>
    <cellStyle name="Normal 130 2 8 2" xfId="8989" xr:uid="{00000000-0005-0000-0000-00005A670000}"/>
    <cellStyle name="Normal 130 2 9" xfId="8990" xr:uid="{00000000-0005-0000-0000-00005B670000}"/>
    <cellStyle name="Normal 130 3" xfId="8991" xr:uid="{00000000-0005-0000-0000-00005C670000}"/>
    <cellStyle name="Normal 130 3 2" xfId="8992" xr:uid="{00000000-0005-0000-0000-00005D670000}"/>
    <cellStyle name="Normal 130 4" xfId="8993" xr:uid="{00000000-0005-0000-0000-00005E670000}"/>
    <cellStyle name="Normal 130 4 2" xfId="8994" xr:uid="{00000000-0005-0000-0000-00005F670000}"/>
    <cellStyle name="Normal 130 4 2 2" xfId="8995" xr:uid="{00000000-0005-0000-0000-000060670000}"/>
    <cellStyle name="Normal 130 4 3" xfId="8996" xr:uid="{00000000-0005-0000-0000-000061670000}"/>
    <cellStyle name="Normal 130 4 3 2" xfId="8997" xr:uid="{00000000-0005-0000-0000-000062670000}"/>
    <cellStyle name="Normal 130 4 4" xfId="8998" xr:uid="{00000000-0005-0000-0000-000063670000}"/>
    <cellStyle name="Normal 130 5" xfId="8999" xr:uid="{00000000-0005-0000-0000-000064670000}"/>
    <cellStyle name="Normal 130 5 2" xfId="9000" xr:uid="{00000000-0005-0000-0000-000065670000}"/>
    <cellStyle name="Normal 130 6" xfId="9001" xr:uid="{00000000-0005-0000-0000-000066670000}"/>
    <cellStyle name="Normal 130 6 2" xfId="9002" xr:uid="{00000000-0005-0000-0000-000067670000}"/>
    <cellStyle name="Normal 130 7" xfId="9003" xr:uid="{00000000-0005-0000-0000-000068670000}"/>
    <cellStyle name="Normal 131" xfId="9004" xr:uid="{00000000-0005-0000-0000-000069670000}"/>
    <cellStyle name="Normal 131 2" xfId="9005" xr:uid="{00000000-0005-0000-0000-00006A670000}"/>
    <cellStyle name="Normal 131 2 2" xfId="9006" xr:uid="{00000000-0005-0000-0000-00006B670000}"/>
    <cellStyle name="Normal 131 2 2 2" xfId="9007" xr:uid="{00000000-0005-0000-0000-00006C670000}"/>
    <cellStyle name="Normal 131 2 2 2 2" xfId="9008" xr:uid="{00000000-0005-0000-0000-00006D670000}"/>
    <cellStyle name="Normal 131 2 2 2 2 2" xfId="9009" xr:uid="{00000000-0005-0000-0000-00006E670000}"/>
    <cellStyle name="Normal 131 2 2 2 3" xfId="9010" xr:uid="{00000000-0005-0000-0000-00006F670000}"/>
    <cellStyle name="Normal 131 2 2 3" xfId="9011" xr:uid="{00000000-0005-0000-0000-000070670000}"/>
    <cellStyle name="Normal 131 2 2 3 2" xfId="9012" xr:uid="{00000000-0005-0000-0000-000071670000}"/>
    <cellStyle name="Normal 131 2 2 4" xfId="9013" xr:uid="{00000000-0005-0000-0000-000072670000}"/>
    <cellStyle name="Normal 131 2 2 4 2" xfId="9014" xr:uid="{00000000-0005-0000-0000-000073670000}"/>
    <cellStyle name="Normal 131 2 2 5" xfId="9015" xr:uid="{00000000-0005-0000-0000-000074670000}"/>
    <cellStyle name="Normal 131 2 3" xfId="9016" xr:uid="{00000000-0005-0000-0000-000075670000}"/>
    <cellStyle name="Normal 131 2 3 2" xfId="9017" xr:uid="{00000000-0005-0000-0000-000076670000}"/>
    <cellStyle name="Normal 131 2 3 2 2" xfId="9018" xr:uid="{00000000-0005-0000-0000-000077670000}"/>
    <cellStyle name="Normal 131 2 3 3" xfId="9019" xr:uid="{00000000-0005-0000-0000-000078670000}"/>
    <cellStyle name="Normal 131 2 4" xfId="9020" xr:uid="{00000000-0005-0000-0000-000079670000}"/>
    <cellStyle name="Normal 131 2 4 2" xfId="9021" xr:uid="{00000000-0005-0000-0000-00007A670000}"/>
    <cellStyle name="Normal 131 2 5" xfId="9022" xr:uid="{00000000-0005-0000-0000-00007B670000}"/>
    <cellStyle name="Normal 131 2 5 2" xfId="9023" xr:uid="{00000000-0005-0000-0000-00007C670000}"/>
    <cellStyle name="Normal 131 2 6" xfId="9024" xr:uid="{00000000-0005-0000-0000-00007D670000}"/>
    <cellStyle name="Normal 131 2 6 2" xfId="9025" xr:uid="{00000000-0005-0000-0000-00007E670000}"/>
    <cellStyle name="Normal 131 2 7" xfId="9026" xr:uid="{00000000-0005-0000-0000-00007F670000}"/>
    <cellStyle name="Normal 131 2 7 2" xfId="9027" xr:uid="{00000000-0005-0000-0000-000080670000}"/>
    <cellStyle name="Normal 131 2 8" xfId="9028" xr:uid="{00000000-0005-0000-0000-000081670000}"/>
    <cellStyle name="Normal 131 2 8 2" xfId="9029" xr:uid="{00000000-0005-0000-0000-000082670000}"/>
    <cellStyle name="Normal 131 2 9" xfId="9030" xr:uid="{00000000-0005-0000-0000-000083670000}"/>
    <cellStyle name="Normal 131 3" xfId="9031" xr:uid="{00000000-0005-0000-0000-000084670000}"/>
    <cellStyle name="Normal 131 3 2" xfId="9032" xr:uid="{00000000-0005-0000-0000-000085670000}"/>
    <cellStyle name="Normal 131 4" xfId="9033" xr:uid="{00000000-0005-0000-0000-000086670000}"/>
    <cellStyle name="Normal 131 4 2" xfId="9034" xr:uid="{00000000-0005-0000-0000-000087670000}"/>
    <cellStyle name="Normal 131 4 2 2" xfId="9035" xr:uid="{00000000-0005-0000-0000-000088670000}"/>
    <cellStyle name="Normal 131 4 3" xfId="9036" xr:uid="{00000000-0005-0000-0000-000089670000}"/>
    <cellStyle name="Normal 131 4 3 2" xfId="9037" xr:uid="{00000000-0005-0000-0000-00008A670000}"/>
    <cellStyle name="Normal 131 4 4" xfId="9038" xr:uid="{00000000-0005-0000-0000-00008B670000}"/>
    <cellStyle name="Normal 131 5" xfId="9039" xr:uid="{00000000-0005-0000-0000-00008C670000}"/>
    <cellStyle name="Normal 131 5 2" xfId="9040" xr:uid="{00000000-0005-0000-0000-00008D670000}"/>
    <cellStyle name="Normal 131 6" xfId="9041" xr:uid="{00000000-0005-0000-0000-00008E670000}"/>
    <cellStyle name="Normal 131 6 2" xfId="9042" xr:uid="{00000000-0005-0000-0000-00008F670000}"/>
    <cellStyle name="Normal 131 7" xfId="9043" xr:uid="{00000000-0005-0000-0000-000090670000}"/>
    <cellStyle name="Normal 132" xfId="9044" xr:uid="{00000000-0005-0000-0000-000091670000}"/>
    <cellStyle name="Normal 132 2" xfId="9045" xr:uid="{00000000-0005-0000-0000-000092670000}"/>
    <cellStyle name="Normal 132 2 2" xfId="9046" xr:uid="{00000000-0005-0000-0000-000093670000}"/>
    <cellStyle name="Normal 132 2 2 2" xfId="9047" xr:uid="{00000000-0005-0000-0000-000094670000}"/>
    <cellStyle name="Normal 132 2 2 2 2" xfId="9048" xr:uid="{00000000-0005-0000-0000-000095670000}"/>
    <cellStyle name="Normal 132 2 2 2 2 2" xfId="9049" xr:uid="{00000000-0005-0000-0000-000096670000}"/>
    <cellStyle name="Normal 132 2 2 2 3" xfId="9050" xr:uid="{00000000-0005-0000-0000-000097670000}"/>
    <cellStyle name="Normal 132 2 2 3" xfId="9051" xr:uid="{00000000-0005-0000-0000-000098670000}"/>
    <cellStyle name="Normal 132 2 2 3 2" xfId="9052" xr:uid="{00000000-0005-0000-0000-000099670000}"/>
    <cellStyle name="Normal 132 2 2 4" xfId="9053" xr:uid="{00000000-0005-0000-0000-00009A670000}"/>
    <cellStyle name="Normal 132 2 2 4 2" xfId="9054" xr:uid="{00000000-0005-0000-0000-00009B670000}"/>
    <cellStyle name="Normal 132 2 2 5" xfId="9055" xr:uid="{00000000-0005-0000-0000-00009C670000}"/>
    <cellStyle name="Normal 132 2 3" xfId="9056" xr:uid="{00000000-0005-0000-0000-00009D670000}"/>
    <cellStyle name="Normal 132 2 3 2" xfId="9057" xr:uid="{00000000-0005-0000-0000-00009E670000}"/>
    <cellStyle name="Normal 132 2 3 2 2" xfId="9058" xr:uid="{00000000-0005-0000-0000-00009F670000}"/>
    <cellStyle name="Normal 132 2 3 3" xfId="9059" xr:uid="{00000000-0005-0000-0000-0000A0670000}"/>
    <cellStyle name="Normal 132 2 4" xfId="9060" xr:uid="{00000000-0005-0000-0000-0000A1670000}"/>
    <cellStyle name="Normal 132 2 4 2" xfId="9061" xr:uid="{00000000-0005-0000-0000-0000A2670000}"/>
    <cellStyle name="Normal 132 2 5" xfId="9062" xr:uid="{00000000-0005-0000-0000-0000A3670000}"/>
    <cellStyle name="Normal 132 2 5 2" xfId="9063" xr:uid="{00000000-0005-0000-0000-0000A4670000}"/>
    <cellStyle name="Normal 132 2 6" xfId="9064" xr:uid="{00000000-0005-0000-0000-0000A5670000}"/>
    <cellStyle name="Normal 132 2 6 2" xfId="9065" xr:uid="{00000000-0005-0000-0000-0000A6670000}"/>
    <cellStyle name="Normal 132 2 7" xfId="9066" xr:uid="{00000000-0005-0000-0000-0000A7670000}"/>
    <cellStyle name="Normal 132 2 7 2" xfId="9067" xr:uid="{00000000-0005-0000-0000-0000A8670000}"/>
    <cellStyle name="Normal 132 2 8" xfId="9068" xr:uid="{00000000-0005-0000-0000-0000A9670000}"/>
    <cellStyle name="Normal 132 2 8 2" xfId="9069" xr:uid="{00000000-0005-0000-0000-0000AA670000}"/>
    <cellStyle name="Normal 132 2 9" xfId="9070" xr:uid="{00000000-0005-0000-0000-0000AB670000}"/>
    <cellStyle name="Normal 132 3" xfId="9071" xr:uid="{00000000-0005-0000-0000-0000AC670000}"/>
    <cellStyle name="Normal 132 3 2" xfId="9072" xr:uid="{00000000-0005-0000-0000-0000AD670000}"/>
    <cellStyle name="Normal 132 4" xfId="9073" xr:uid="{00000000-0005-0000-0000-0000AE670000}"/>
    <cellStyle name="Normal 132 4 2" xfId="9074" xr:uid="{00000000-0005-0000-0000-0000AF670000}"/>
    <cellStyle name="Normal 132 4 2 2" xfId="9075" xr:uid="{00000000-0005-0000-0000-0000B0670000}"/>
    <cellStyle name="Normal 132 4 3" xfId="9076" xr:uid="{00000000-0005-0000-0000-0000B1670000}"/>
    <cellStyle name="Normal 132 4 3 2" xfId="9077" xr:uid="{00000000-0005-0000-0000-0000B2670000}"/>
    <cellStyle name="Normal 132 4 4" xfId="9078" xr:uid="{00000000-0005-0000-0000-0000B3670000}"/>
    <cellStyle name="Normal 132 5" xfId="9079" xr:uid="{00000000-0005-0000-0000-0000B4670000}"/>
    <cellStyle name="Normal 132 5 2" xfId="9080" xr:uid="{00000000-0005-0000-0000-0000B5670000}"/>
    <cellStyle name="Normal 132 6" xfId="9081" xr:uid="{00000000-0005-0000-0000-0000B6670000}"/>
    <cellStyle name="Normal 132 6 2" xfId="9082" xr:uid="{00000000-0005-0000-0000-0000B7670000}"/>
    <cellStyle name="Normal 132 7" xfId="9083" xr:uid="{00000000-0005-0000-0000-0000B8670000}"/>
    <cellStyle name="Normal 133" xfId="9084" xr:uid="{00000000-0005-0000-0000-0000B9670000}"/>
    <cellStyle name="Normal 133 2" xfId="9085" xr:uid="{00000000-0005-0000-0000-0000BA670000}"/>
    <cellStyle name="Normal 133 2 2" xfId="9086" xr:uid="{00000000-0005-0000-0000-0000BB670000}"/>
    <cellStyle name="Normal 133 2 2 2" xfId="9087" xr:uid="{00000000-0005-0000-0000-0000BC670000}"/>
    <cellStyle name="Normal 133 2 2 2 2" xfId="9088" xr:uid="{00000000-0005-0000-0000-0000BD670000}"/>
    <cellStyle name="Normal 133 2 2 2 2 2" xfId="9089" xr:uid="{00000000-0005-0000-0000-0000BE670000}"/>
    <cellStyle name="Normal 133 2 2 2 3" xfId="9090" xr:uid="{00000000-0005-0000-0000-0000BF670000}"/>
    <cellStyle name="Normal 133 2 2 3" xfId="9091" xr:uid="{00000000-0005-0000-0000-0000C0670000}"/>
    <cellStyle name="Normal 133 2 2 3 2" xfId="9092" xr:uid="{00000000-0005-0000-0000-0000C1670000}"/>
    <cellStyle name="Normal 133 2 2 4" xfId="9093" xr:uid="{00000000-0005-0000-0000-0000C2670000}"/>
    <cellStyle name="Normal 133 2 2 4 2" xfId="9094" xr:uid="{00000000-0005-0000-0000-0000C3670000}"/>
    <cellStyle name="Normal 133 2 2 5" xfId="9095" xr:uid="{00000000-0005-0000-0000-0000C4670000}"/>
    <cellStyle name="Normal 133 2 3" xfId="9096" xr:uid="{00000000-0005-0000-0000-0000C5670000}"/>
    <cellStyle name="Normal 133 2 3 2" xfId="9097" xr:uid="{00000000-0005-0000-0000-0000C6670000}"/>
    <cellStyle name="Normal 133 2 3 2 2" xfId="9098" xr:uid="{00000000-0005-0000-0000-0000C7670000}"/>
    <cellStyle name="Normal 133 2 3 3" xfId="9099" xr:uid="{00000000-0005-0000-0000-0000C8670000}"/>
    <cellStyle name="Normal 133 2 4" xfId="9100" xr:uid="{00000000-0005-0000-0000-0000C9670000}"/>
    <cellStyle name="Normal 133 2 4 2" xfId="9101" xr:uid="{00000000-0005-0000-0000-0000CA670000}"/>
    <cellStyle name="Normal 133 2 5" xfId="9102" xr:uid="{00000000-0005-0000-0000-0000CB670000}"/>
    <cellStyle name="Normal 133 2 5 2" xfId="9103" xr:uid="{00000000-0005-0000-0000-0000CC670000}"/>
    <cellStyle name="Normal 133 2 6" xfId="9104" xr:uid="{00000000-0005-0000-0000-0000CD670000}"/>
    <cellStyle name="Normal 133 2 6 2" xfId="9105" xr:uid="{00000000-0005-0000-0000-0000CE670000}"/>
    <cellStyle name="Normal 133 2 7" xfId="9106" xr:uid="{00000000-0005-0000-0000-0000CF670000}"/>
    <cellStyle name="Normal 133 2 7 2" xfId="9107" xr:uid="{00000000-0005-0000-0000-0000D0670000}"/>
    <cellStyle name="Normal 133 2 8" xfId="9108" xr:uid="{00000000-0005-0000-0000-0000D1670000}"/>
    <cellStyle name="Normal 133 2 8 2" xfId="9109" xr:uid="{00000000-0005-0000-0000-0000D2670000}"/>
    <cellStyle name="Normal 133 2 9" xfId="9110" xr:uid="{00000000-0005-0000-0000-0000D3670000}"/>
    <cellStyle name="Normal 133 3" xfId="9111" xr:uid="{00000000-0005-0000-0000-0000D4670000}"/>
    <cellStyle name="Normal 133 3 2" xfId="9112" xr:uid="{00000000-0005-0000-0000-0000D5670000}"/>
    <cellStyle name="Normal 133 4" xfId="9113" xr:uid="{00000000-0005-0000-0000-0000D6670000}"/>
    <cellStyle name="Normal 133 4 2" xfId="9114" xr:uid="{00000000-0005-0000-0000-0000D7670000}"/>
    <cellStyle name="Normal 133 4 2 2" xfId="9115" xr:uid="{00000000-0005-0000-0000-0000D8670000}"/>
    <cellStyle name="Normal 133 4 3" xfId="9116" xr:uid="{00000000-0005-0000-0000-0000D9670000}"/>
    <cellStyle name="Normal 133 4 3 2" xfId="9117" xr:uid="{00000000-0005-0000-0000-0000DA670000}"/>
    <cellStyle name="Normal 133 4 4" xfId="9118" xr:uid="{00000000-0005-0000-0000-0000DB670000}"/>
    <cellStyle name="Normal 133 5" xfId="9119" xr:uid="{00000000-0005-0000-0000-0000DC670000}"/>
    <cellStyle name="Normal 133 5 2" xfId="9120" xr:uid="{00000000-0005-0000-0000-0000DD670000}"/>
    <cellStyle name="Normal 133 6" xfId="9121" xr:uid="{00000000-0005-0000-0000-0000DE670000}"/>
    <cellStyle name="Normal 134" xfId="9122" xr:uid="{00000000-0005-0000-0000-0000DF670000}"/>
    <cellStyle name="Normal 134 2" xfId="9123" xr:uid="{00000000-0005-0000-0000-0000E0670000}"/>
    <cellStyle name="Normal 134 2 2" xfId="9124" xr:uid="{00000000-0005-0000-0000-0000E1670000}"/>
    <cellStyle name="Normal 134 2 2 2" xfId="9125" xr:uid="{00000000-0005-0000-0000-0000E2670000}"/>
    <cellStyle name="Normal 134 2 2 2 2" xfId="9126" xr:uid="{00000000-0005-0000-0000-0000E3670000}"/>
    <cellStyle name="Normal 134 2 2 2 2 2" xfId="9127" xr:uid="{00000000-0005-0000-0000-0000E4670000}"/>
    <cellStyle name="Normal 134 2 2 2 3" xfId="9128" xr:uid="{00000000-0005-0000-0000-0000E5670000}"/>
    <cellStyle name="Normal 134 2 2 3" xfId="9129" xr:uid="{00000000-0005-0000-0000-0000E6670000}"/>
    <cellStyle name="Normal 134 2 2 3 2" xfId="9130" xr:uid="{00000000-0005-0000-0000-0000E7670000}"/>
    <cellStyle name="Normal 134 2 2 4" xfId="9131" xr:uid="{00000000-0005-0000-0000-0000E8670000}"/>
    <cellStyle name="Normal 134 2 2 4 2" xfId="9132" xr:uid="{00000000-0005-0000-0000-0000E9670000}"/>
    <cellStyle name="Normal 134 2 2 5" xfId="9133" xr:uid="{00000000-0005-0000-0000-0000EA670000}"/>
    <cellStyle name="Normal 134 2 3" xfId="9134" xr:uid="{00000000-0005-0000-0000-0000EB670000}"/>
    <cellStyle name="Normal 134 2 3 2" xfId="9135" xr:uid="{00000000-0005-0000-0000-0000EC670000}"/>
    <cellStyle name="Normal 134 2 3 2 2" xfId="9136" xr:uid="{00000000-0005-0000-0000-0000ED670000}"/>
    <cellStyle name="Normal 134 2 3 3" xfId="9137" xr:uid="{00000000-0005-0000-0000-0000EE670000}"/>
    <cellStyle name="Normal 134 2 4" xfId="9138" xr:uid="{00000000-0005-0000-0000-0000EF670000}"/>
    <cellStyle name="Normal 134 2 4 2" xfId="9139" xr:uid="{00000000-0005-0000-0000-0000F0670000}"/>
    <cellStyle name="Normal 134 2 5" xfId="9140" xr:uid="{00000000-0005-0000-0000-0000F1670000}"/>
    <cellStyle name="Normal 134 2 5 2" xfId="9141" xr:uid="{00000000-0005-0000-0000-0000F2670000}"/>
    <cellStyle name="Normal 134 2 6" xfId="9142" xr:uid="{00000000-0005-0000-0000-0000F3670000}"/>
    <cellStyle name="Normal 134 2 6 2" xfId="9143" xr:uid="{00000000-0005-0000-0000-0000F4670000}"/>
    <cellStyle name="Normal 134 2 7" xfId="9144" xr:uid="{00000000-0005-0000-0000-0000F5670000}"/>
    <cellStyle name="Normal 134 2 7 2" xfId="9145" xr:uid="{00000000-0005-0000-0000-0000F6670000}"/>
    <cellStyle name="Normal 134 2 8" xfId="9146" xr:uid="{00000000-0005-0000-0000-0000F7670000}"/>
    <cellStyle name="Normal 134 2 8 2" xfId="9147" xr:uid="{00000000-0005-0000-0000-0000F8670000}"/>
    <cellStyle name="Normal 134 2 9" xfId="9148" xr:uid="{00000000-0005-0000-0000-0000F9670000}"/>
    <cellStyle name="Normal 134 3" xfId="9149" xr:uid="{00000000-0005-0000-0000-0000FA670000}"/>
    <cellStyle name="Normal 134 3 2" xfId="9150" xr:uid="{00000000-0005-0000-0000-0000FB670000}"/>
    <cellStyle name="Normal 134 4" xfId="9151" xr:uid="{00000000-0005-0000-0000-0000FC670000}"/>
    <cellStyle name="Normal 134 4 2" xfId="9152" xr:uid="{00000000-0005-0000-0000-0000FD670000}"/>
    <cellStyle name="Normal 134 4 2 2" xfId="9153" xr:uid="{00000000-0005-0000-0000-0000FE670000}"/>
    <cellStyle name="Normal 134 4 3" xfId="9154" xr:uid="{00000000-0005-0000-0000-0000FF670000}"/>
    <cellStyle name="Normal 134 4 3 2" xfId="9155" xr:uid="{00000000-0005-0000-0000-000000680000}"/>
    <cellStyle name="Normal 134 4 4" xfId="9156" xr:uid="{00000000-0005-0000-0000-000001680000}"/>
    <cellStyle name="Normal 134 5" xfId="9157" xr:uid="{00000000-0005-0000-0000-000002680000}"/>
    <cellStyle name="Normal 134 5 2" xfId="9158" xr:uid="{00000000-0005-0000-0000-000003680000}"/>
    <cellStyle name="Normal 134 6" xfId="9159" xr:uid="{00000000-0005-0000-0000-000004680000}"/>
    <cellStyle name="Normal 135" xfId="9160" xr:uid="{00000000-0005-0000-0000-000005680000}"/>
    <cellStyle name="Normal 135 2" xfId="9161" xr:uid="{00000000-0005-0000-0000-000006680000}"/>
    <cellStyle name="Normal 135 2 2" xfId="9162" xr:uid="{00000000-0005-0000-0000-000007680000}"/>
    <cellStyle name="Normal 135 2 2 2" xfId="9163" xr:uid="{00000000-0005-0000-0000-000008680000}"/>
    <cellStyle name="Normal 135 2 2 2 2" xfId="9164" xr:uid="{00000000-0005-0000-0000-000009680000}"/>
    <cellStyle name="Normal 135 2 2 2 2 2" xfId="9165" xr:uid="{00000000-0005-0000-0000-00000A680000}"/>
    <cellStyle name="Normal 135 2 2 2 3" xfId="9166" xr:uid="{00000000-0005-0000-0000-00000B680000}"/>
    <cellStyle name="Normal 135 2 2 3" xfId="9167" xr:uid="{00000000-0005-0000-0000-00000C680000}"/>
    <cellStyle name="Normal 135 2 2 3 2" xfId="9168" xr:uid="{00000000-0005-0000-0000-00000D680000}"/>
    <cellStyle name="Normal 135 2 2 4" xfId="9169" xr:uid="{00000000-0005-0000-0000-00000E680000}"/>
    <cellStyle name="Normal 135 2 2 4 2" xfId="9170" xr:uid="{00000000-0005-0000-0000-00000F680000}"/>
    <cellStyle name="Normal 135 2 2 5" xfId="9171" xr:uid="{00000000-0005-0000-0000-000010680000}"/>
    <cellStyle name="Normal 135 2 3" xfId="9172" xr:uid="{00000000-0005-0000-0000-000011680000}"/>
    <cellStyle name="Normal 135 2 3 2" xfId="9173" xr:uid="{00000000-0005-0000-0000-000012680000}"/>
    <cellStyle name="Normal 135 2 3 2 2" xfId="9174" xr:uid="{00000000-0005-0000-0000-000013680000}"/>
    <cellStyle name="Normal 135 2 3 3" xfId="9175" xr:uid="{00000000-0005-0000-0000-000014680000}"/>
    <cellStyle name="Normal 135 2 4" xfId="9176" xr:uid="{00000000-0005-0000-0000-000015680000}"/>
    <cellStyle name="Normal 135 2 4 2" xfId="9177" xr:uid="{00000000-0005-0000-0000-000016680000}"/>
    <cellStyle name="Normal 135 2 5" xfId="9178" xr:uid="{00000000-0005-0000-0000-000017680000}"/>
    <cellStyle name="Normal 135 2 5 2" xfId="9179" xr:uid="{00000000-0005-0000-0000-000018680000}"/>
    <cellStyle name="Normal 135 2 6" xfId="9180" xr:uid="{00000000-0005-0000-0000-000019680000}"/>
    <cellStyle name="Normal 135 2 6 2" xfId="9181" xr:uid="{00000000-0005-0000-0000-00001A680000}"/>
    <cellStyle name="Normal 135 2 7" xfId="9182" xr:uid="{00000000-0005-0000-0000-00001B680000}"/>
    <cellStyle name="Normal 135 2 7 2" xfId="9183" xr:uid="{00000000-0005-0000-0000-00001C680000}"/>
    <cellStyle name="Normal 135 2 8" xfId="9184" xr:uid="{00000000-0005-0000-0000-00001D680000}"/>
    <cellStyle name="Normal 135 2 8 2" xfId="9185" xr:uid="{00000000-0005-0000-0000-00001E680000}"/>
    <cellStyle name="Normal 135 2 9" xfId="9186" xr:uid="{00000000-0005-0000-0000-00001F680000}"/>
    <cellStyle name="Normal 135 3" xfId="9187" xr:uid="{00000000-0005-0000-0000-000020680000}"/>
    <cellStyle name="Normal 135 3 2" xfId="9188" xr:uid="{00000000-0005-0000-0000-000021680000}"/>
    <cellStyle name="Normal 135 4" xfId="9189" xr:uid="{00000000-0005-0000-0000-000022680000}"/>
    <cellStyle name="Normal 135 4 2" xfId="9190" xr:uid="{00000000-0005-0000-0000-000023680000}"/>
    <cellStyle name="Normal 135 4 2 2" xfId="9191" xr:uid="{00000000-0005-0000-0000-000024680000}"/>
    <cellStyle name="Normal 135 4 3" xfId="9192" xr:uid="{00000000-0005-0000-0000-000025680000}"/>
    <cellStyle name="Normal 135 4 3 2" xfId="9193" xr:uid="{00000000-0005-0000-0000-000026680000}"/>
    <cellStyle name="Normal 135 4 4" xfId="9194" xr:uid="{00000000-0005-0000-0000-000027680000}"/>
    <cellStyle name="Normal 135 5" xfId="9195" xr:uid="{00000000-0005-0000-0000-000028680000}"/>
    <cellStyle name="Normal 135 5 2" xfId="9196" xr:uid="{00000000-0005-0000-0000-000029680000}"/>
    <cellStyle name="Normal 135 6" xfId="9197" xr:uid="{00000000-0005-0000-0000-00002A680000}"/>
    <cellStyle name="Normal 136" xfId="9198" xr:uid="{00000000-0005-0000-0000-00002B680000}"/>
    <cellStyle name="Normal 136 2" xfId="9199" xr:uid="{00000000-0005-0000-0000-00002C680000}"/>
    <cellStyle name="Normal 136 2 2" xfId="9200" xr:uid="{00000000-0005-0000-0000-00002D680000}"/>
    <cellStyle name="Normal 136 2 2 2" xfId="9201" xr:uid="{00000000-0005-0000-0000-00002E680000}"/>
    <cellStyle name="Normal 136 2 2 2 2" xfId="9202" xr:uid="{00000000-0005-0000-0000-00002F680000}"/>
    <cellStyle name="Normal 136 2 2 2 2 2" xfId="9203" xr:uid="{00000000-0005-0000-0000-000030680000}"/>
    <cellStyle name="Normal 136 2 2 2 3" xfId="9204" xr:uid="{00000000-0005-0000-0000-000031680000}"/>
    <cellStyle name="Normal 136 2 2 3" xfId="9205" xr:uid="{00000000-0005-0000-0000-000032680000}"/>
    <cellStyle name="Normal 136 2 2 3 2" xfId="9206" xr:uid="{00000000-0005-0000-0000-000033680000}"/>
    <cellStyle name="Normal 136 2 2 4" xfId="9207" xr:uid="{00000000-0005-0000-0000-000034680000}"/>
    <cellStyle name="Normal 136 2 2 4 2" xfId="9208" xr:uid="{00000000-0005-0000-0000-000035680000}"/>
    <cellStyle name="Normal 136 2 2 5" xfId="9209" xr:uid="{00000000-0005-0000-0000-000036680000}"/>
    <cellStyle name="Normal 136 2 3" xfId="9210" xr:uid="{00000000-0005-0000-0000-000037680000}"/>
    <cellStyle name="Normal 136 2 3 2" xfId="9211" xr:uid="{00000000-0005-0000-0000-000038680000}"/>
    <cellStyle name="Normal 136 2 3 2 2" xfId="9212" xr:uid="{00000000-0005-0000-0000-000039680000}"/>
    <cellStyle name="Normal 136 2 3 3" xfId="9213" xr:uid="{00000000-0005-0000-0000-00003A680000}"/>
    <cellStyle name="Normal 136 2 4" xfId="9214" xr:uid="{00000000-0005-0000-0000-00003B680000}"/>
    <cellStyle name="Normal 136 2 4 2" xfId="9215" xr:uid="{00000000-0005-0000-0000-00003C680000}"/>
    <cellStyle name="Normal 136 2 5" xfId="9216" xr:uid="{00000000-0005-0000-0000-00003D680000}"/>
    <cellStyle name="Normal 136 2 5 2" xfId="9217" xr:uid="{00000000-0005-0000-0000-00003E680000}"/>
    <cellStyle name="Normal 136 2 6" xfId="9218" xr:uid="{00000000-0005-0000-0000-00003F680000}"/>
    <cellStyle name="Normal 136 2 6 2" xfId="9219" xr:uid="{00000000-0005-0000-0000-000040680000}"/>
    <cellStyle name="Normal 136 2 7" xfId="9220" xr:uid="{00000000-0005-0000-0000-000041680000}"/>
    <cellStyle name="Normal 136 2 7 2" xfId="9221" xr:uid="{00000000-0005-0000-0000-000042680000}"/>
    <cellStyle name="Normal 136 2 8" xfId="9222" xr:uid="{00000000-0005-0000-0000-000043680000}"/>
    <cellStyle name="Normal 136 2 8 2" xfId="9223" xr:uid="{00000000-0005-0000-0000-000044680000}"/>
    <cellStyle name="Normal 136 2 9" xfId="9224" xr:uid="{00000000-0005-0000-0000-000045680000}"/>
    <cellStyle name="Normal 136 3" xfId="9225" xr:uid="{00000000-0005-0000-0000-000046680000}"/>
    <cellStyle name="Normal 136 3 2" xfId="9226" xr:uid="{00000000-0005-0000-0000-000047680000}"/>
    <cellStyle name="Normal 136 4" xfId="9227" xr:uid="{00000000-0005-0000-0000-000048680000}"/>
    <cellStyle name="Normal 136 4 2" xfId="9228" xr:uid="{00000000-0005-0000-0000-000049680000}"/>
    <cellStyle name="Normal 136 4 2 2" xfId="9229" xr:uid="{00000000-0005-0000-0000-00004A680000}"/>
    <cellStyle name="Normal 136 4 3" xfId="9230" xr:uid="{00000000-0005-0000-0000-00004B680000}"/>
    <cellStyle name="Normal 136 4 3 2" xfId="9231" xr:uid="{00000000-0005-0000-0000-00004C680000}"/>
    <cellStyle name="Normal 136 4 4" xfId="9232" xr:uid="{00000000-0005-0000-0000-00004D680000}"/>
    <cellStyle name="Normal 136 5" xfId="9233" xr:uid="{00000000-0005-0000-0000-00004E680000}"/>
    <cellStyle name="Normal 136 5 2" xfId="9234" xr:uid="{00000000-0005-0000-0000-00004F680000}"/>
    <cellStyle name="Normal 136 6" xfId="9235" xr:uid="{00000000-0005-0000-0000-000050680000}"/>
    <cellStyle name="Normal 137" xfId="9236" xr:uid="{00000000-0005-0000-0000-000051680000}"/>
    <cellStyle name="Normal 137 2" xfId="9237" xr:uid="{00000000-0005-0000-0000-000052680000}"/>
    <cellStyle name="Normal 137 2 2" xfId="9238" xr:uid="{00000000-0005-0000-0000-000053680000}"/>
    <cellStyle name="Normal 137 2 2 2" xfId="9239" xr:uid="{00000000-0005-0000-0000-000054680000}"/>
    <cellStyle name="Normal 137 2 2 2 2" xfId="9240" xr:uid="{00000000-0005-0000-0000-000055680000}"/>
    <cellStyle name="Normal 137 2 2 2 2 2" xfId="9241" xr:uid="{00000000-0005-0000-0000-000056680000}"/>
    <cellStyle name="Normal 137 2 2 2 3" xfId="9242" xr:uid="{00000000-0005-0000-0000-000057680000}"/>
    <cellStyle name="Normal 137 2 2 3" xfId="9243" xr:uid="{00000000-0005-0000-0000-000058680000}"/>
    <cellStyle name="Normal 137 2 2 3 2" xfId="9244" xr:uid="{00000000-0005-0000-0000-000059680000}"/>
    <cellStyle name="Normal 137 2 2 4" xfId="9245" xr:uid="{00000000-0005-0000-0000-00005A680000}"/>
    <cellStyle name="Normal 137 2 2 4 2" xfId="9246" xr:uid="{00000000-0005-0000-0000-00005B680000}"/>
    <cellStyle name="Normal 137 2 2 5" xfId="9247" xr:uid="{00000000-0005-0000-0000-00005C680000}"/>
    <cellStyle name="Normal 137 2 3" xfId="9248" xr:uid="{00000000-0005-0000-0000-00005D680000}"/>
    <cellStyle name="Normal 137 2 3 2" xfId="9249" xr:uid="{00000000-0005-0000-0000-00005E680000}"/>
    <cellStyle name="Normal 137 2 3 2 2" xfId="9250" xr:uid="{00000000-0005-0000-0000-00005F680000}"/>
    <cellStyle name="Normal 137 2 3 3" xfId="9251" xr:uid="{00000000-0005-0000-0000-000060680000}"/>
    <cellStyle name="Normal 137 2 4" xfId="9252" xr:uid="{00000000-0005-0000-0000-000061680000}"/>
    <cellStyle name="Normal 137 2 4 2" xfId="9253" xr:uid="{00000000-0005-0000-0000-000062680000}"/>
    <cellStyle name="Normal 137 2 5" xfId="9254" xr:uid="{00000000-0005-0000-0000-000063680000}"/>
    <cellStyle name="Normal 137 2 5 2" xfId="9255" xr:uid="{00000000-0005-0000-0000-000064680000}"/>
    <cellStyle name="Normal 137 2 6" xfId="9256" xr:uid="{00000000-0005-0000-0000-000065680000}"/>
    <cellStyle name="Normal 137 2 6 2" xfId="9257" xr:uid="{00000000-0005-0000-0000-000066680000}"/>
    <cellStyle name="Normal 137 2 7" xfId="9258" xr:uid="{00000000-0005-0000-0000-000067680000}"/>
    <cellStyle name="Normal 137 2 7 2" xfId="9259" xr:uid="{00000000-0005-0000-0000-000068680000}"/>
    <cellStyle name="Normal 137 2 8" xfId="9260" xr:uid="{00000000-0005-0000-0000-000069680000}"/>
    <cellStyle name="Normal 137 2 8 2" xfId="9261" xr:uid="{00000000-0005-0000-0000-00006A680000}"/>
    <cellStyle name="Normal 137 2 9" xfId="9262" xr:uid="{00000000-0005-0000-0000-00006B680000}"/>
    <cellStyle name="Normal 137 3" xfId="9263" xr:uid="{00000000-0005-0000-0000-00006C680000}"/>
    <cellStyle name="Normal 137 3 2" xfId="9264" xr:uid="{00000000-0005-0000-0000-00006D680000}"/>
    <cellStyle name="Normal 137 4" xfId="9265" xr:uid="{00000000-0005-0000-0000-00006E680000}"/>
    <cellStyle name="Normal 137 4 2" xfId="9266" xr:uid="{00000000-0005-0000-0000-00006F680000}"/>
    <cellStyle name="Normal 137 4 2 2" xfId="9267" xr:uid="{00000000-0005-0000-0000-000070680000}"/>
    <cellStyle name="Normal 137 4 3" xfId="9268" xr:uid="{00000000-0005-0000-0000-000071680000}"/>
    <cellStyle name="Normal 137 4 3 2" xfId="9269" xr:uid="{00000000-0005-0000-0000-000072680000}"/>
    <cellStyle name="Normal 137 4 4" xfId="9270" xr:uid="{00000000-0005-0000-0000-000073680000}"/>
    <cellStyle name="Normal 137 5" xfId="9271" xr:uid="{00000000-0005-0000-0000-000074680000}"/>
    <cellStyle name="Normal 137 5 2" xfId="9272" xr:uid="{00000000-0005-0000-0000-000075680000}"/>
    <cellStyle name="Normal 137 6" xfId="9273" xr:uid="{00000000-0005-0000-0000-000076680000}"/>
    <cellStyle name="Normal 138" xfId="9274" xr:uid="{00000000-0005-0000-0000-000077680000}"/>
    <cellStyle name="Normal 138 2" xfId="9275" xr:uid="{00000000-0005-0000-0000-000078680000}"/>
    <cellStyle name="Normal 138 2 2" xfId="9276" xr:uid="{00000000-0005-0000-0000-000079680000}"/>
    <cellStyle name="Normal 138 2 2 2" xfId="9277" xr:uid="{00000000-0005-0000-0000-00007A680000}"/>
    <cellStyle name="Normal 138 2 2 2 2" xfId="9278" xr:uid="{00000000-0005-0000-0000-00007B680000}"/>
    <cellStyle name="Normal 138 2 2 2 2 2" xfId="9279" xr:uid="{00000000-0005-0000-0000-00007C680000}"/>
    <cellStyle name="Normal 138 2 2 2 3" xfId="9280" xr:uid="{00000000-0005-0000-0000-00007D680000}"/>
    <cellStyle name="Normal 138 2 2 3" xfId="9281" xr:uid="{00000000-0005-0000-0000-00007E680000}"/>
    <cellStyle name="Normal 138 2 2 3 2" xfId="9282" xr:uid="{00000000-0005-0000-0000-00007F680000}"/>
    <cellStyle name="Normal 138 2 2 4" xfId="9283" xr:uid="{00000000-0005-0000-0000-000080680000}"/>
    <cellStyle name="Normal 138 2 2 4 2" xfId="9284" xr:uid="{00000000-0005-0000-0000-000081680000}"/>
    <cellStyle name="Normal 138 2 2 5" xfId="9285" xr:uid="{00000000-0005-0000-0000-000082680000}"/>
    <cellStyle name="Normal 138 2 3" xfId="9286" xr:uid="{00000000-0005-0000-0000-000083680000}"/>
    <cellStyle name="Normal 138 2 3 2" xfId="9287" xr:uid="{00000000-0005-0000-0000-000084680000}"/>
    <cellStyle name="Normal 138 2 3 2 2" xfId="9288" xr:uid="{00000000-0005-0000-0000-000085680000}"/>
    <cellStyle name="Normal 138 2 3 3" xfId="9289" xr:uid="{00000000-0005-0000-0000-000086680000}"/>
    <cellStyle name="Normal 138 2 4" xfId="9290" xr:uid="{00000000-0005-0000-0000-000087680000}"/>
    <cellStyle name="Normal 138 2 4 2" xfId="9291" xr:uid="{00000000-0005-0000-0000-000088680000}"/>
    <cellStyle name="Normal 138 2 5" xfId="9292" xr:uid="{00000000-0005-0000-0000-000089680000}"/>
    <cellStyle name="Normal 138 2 5 2" xfId="9293" xr:uid="{00000000-0005-0000-0000-00008A680000}"/>
    <cellStyle name="Normal 138 2 6" xfId="9294" xr:uid="{00000000-0005-0000-0000-00008B680000}"/>
    <cellStyle name="Normal 138 2 6 2" xfId="9295" xr:uid="{00000000-0005-0000-0000-00008C680000}"/>
    <cellStyle name="Normal 138 2 7" xfId="9296" xr:uid="{00000000-0005-0000-0000-00008D680000}"/>
    <cellStyle name="Normal 138 2 7 2" xfId="9297" xr:uid="{00000000-0005-0000-0000-00008E680000}"/>
    <cellStyle name="Normal 138 2 8" xfId="9298" xr:uid="{00000000-0005-0000-0000-00008F680000}"/>
    <cellStyle name="Normal 138 2 8 2" xfId="9299" xr:uid="{00000000-0005-0000-0000-000090680000}"/>
    <cellStyle name="Normal 138 2 9" xfId="9300" xr:uid="{00000000-0005-0000-0000-000091680000}"/>
    <cellStyle name="Normal 138 3" xfId="9301" xr:uid="{00000000-0005-0000-0000-000092680000}"/>
    <cellStyle name="Normal 138 3 2" xfId="9302" xr:uid="{00000000-0005-0000-0000-000093680000}"/>
    <cellStyle name="Normal 138 4" xfId="9303" xr:uid="{00000000-0005-0000-0000-000094680000}"/>
    <cellStyle name="Normal 138 4 2" xfId="9304" xr:uid="{00000000-0005-0000-0000-000095680000}"/>
    <cellStyle name="Normal 138 4 2 2" xfId="9305" xr:uid="{00000000-0005-0000-0000-000096680000}"/>
    <cellStyle name="Normal 138 4 3" xfId="9306" xr:uid="{00000000-0005-0000-0000-000097680000}"/>
    <cellStyle name="Normal 138 4 3 2" xfId="9307" xr:uid="{00000000-0005-0000-0000-000098680000}"/>
    <cellStyle name="Normal 138 4 4" xfId="9308" xr:uid="{00000000-0005-0000-0000-000099680000}"/>
    <cellStyle name="Normal 138 5" xfId="9309" xr:uid="{00000000-0005-0000-0000-00009A680000}"/>
    <cellStyle name="Normal 138 5 2" xfId="9310" xr:uid="{00000000-0005-0000-0000-00009B680000}"/>
    <cellStyle name="Normal 138 6" xfId="9311" xr:uid="{00000000-0005-0000-0000-00009C680000}"/>
    <cellStyle name="Normal 139" xfId="9312" xr:uid="{00000000-0005-0000-0000-00009D680000}"/>
    <cellStyle name="Normal 139 2" xfId="9313" xr:uid="{00000000-0005-0000-0000-00009E680000}"/>
    <cellStyle name="Normal 139 2 2" xfId="9314" xr:uid="{00000000-0005-0000-0000-00009F680000}"/>
    <cellStyle name="Normal 139 2 2 2" xfId="9315" xr:uid="{00000000-0005-0000-0000-0000A0680000}"/>
    <cellStyle name="Normal 139 2 2 2 2" xfId="9316" xr:uid="{00000000-0005-0000-0000-0000A1680000}"/>
    <cellStyle name="Normal 139 2 2 2 2 2" xfId="9317" xr:uid="{00000000-0005-0000-0000-0000A2680000}"/>
    <cellStyle name="Normal 139 2 2 2 3" xfId="9318" xr:uid="{00000000-0005-0000-0000-0000A3680000}"/>
    <cellStyle name="Normal 139 2 2 3" xfId="9319" xr:uid="{00000000-0005-0000-0000-0000A4680000}"/>
    <cellStyle name="Normal 139 2 2 3 2" xfId="9320" xr:uid="{00000000-0005-0000-0000-0000A5680000}"/>
    <cellStyle name="Normal 139 2 2 4" xfId="9321" xr:uid="{00000000-0005-0000-0000-0000A6680000}"/>
    <cellStyle name="Normal 139 2 2 4 2" xfId="9322" xr:uid="{00000000-0005-0000-0000-0000A7680000}"/>
    <cellStyle name="Normal 139 2 2 5" xfId="9323" xr:uid="{00000000-0005-0000-0000-0000A8680000}"/>
    <cellStyle name="Normal 139 2 3" xfId="9324" xr:uid="{00000000-0005-0000-0000-0000A9680000}"/>
    <cellStyle name="Normal 139 2 3 2" xfId="9325" xr:uid="{00000000-0005-0000-0000-0000AA680000}"/>
    <cellStyle name="Normal 139 2 3 2 2" xfId="9326" xr:uid="{00000000-0005-0000-0000-0000AB680000}"/>
    <cellStyle name="Normal 139 2 3 3" xfId="9327" xr:uid="{00000000-0005-0000-0000-0000AC680000}"/>
    <cellStyle name="Normal 139 2 4" xfId="9328" xr:uid="{00000000-0005-0000-0000-0000AD680000}"/>
    <cellStyle name="Normal 139 2 4 2" xfId="9329" xr:uid="{00000000-0005-0000-0000-0000AE680000}"/>
    <cellStyle name="Normal 139 2 5" xfId="9330" xr:uid="{00000000-0005-0000-0000-0000AF680000}"/>
    <cellStyle name="Normal 139 2 5 2" xfId="9331" xr:uid="{00000000-0005-0000-0000-0000B0680000}"/>
    <cellStyle name="Normal 139 2 6" xfId="9332" xr:uid="{00000000-0005-0000-0000-0000B1680000}"/>
    <cellStyle name="Normal 139 2 6 2" xfId="9333" xr:uid="{00000000-0005-0000-0000-0000B2680000}"/>
    <cellStyle name="Normal 139 2 7" xfId="9334" xr:uid="{00000000-0005-0000-0000-0000B3680000}"/>
    <cellStyle name="Normal 139 2 7 2" xfId="9335" xr:uid="{00000000-0005-0000-0000-0000B4680000}"/>
    <cellStyle name="Normal 139 2 8" xfId="9336" xr:uid="{00000000-0005-0000-0000-0000B5680000}"/>
    <cellStyle name="Normal 139 2 8 2" xfId="9337" xr:uid="{00000000-0005-0000-0000-0000B6680000}"/>
    <cellStyle name="Normal 139 2 9" xfId="9338" xr:uid="{00000000-0005-0000-0000-0000B7680000}"/>
    <cellStyle name="Normal 139 3" xfId="9339" xr:uid="{00000000-0005-0000-0000-0000B8680000}"/>
    <cellStyle name="Normal 139 3 2" xfId="9340" xr:uid="{00000000-0005-0000-0000-0000B9680000}"/>
    <cellStyle name="Normal 139 4" xfId="9341" xr:uid="{00000000-0005-0000-0000-0000BA680000}"/>
    <cellStyle name="Normal 139 4 2" xfId="9342" xr:uid="{00000000-0005-0000-0000-0000BB680000}"/>
    <cellStyle name="Normal 139 4 2 2" xfId="9343" xr:uid="{00000000-0005-0000-0000-0000BC680000}"/>
    <cellStyle name="Normal 139 4 3" xfId="9344" xr:uid="{00000000-0005-0000-0000-0000BD680000}"/>
    <cellStyle name="Normal 139 4 3 2" xfId="9345" xr:uid="{00000000-0005-0000-0000-0000BE680000}"/>
    <cellStyle name="Normal 139 4 4" xfId="9346" xr:uid="{00000000-0005-0000-0000-0000BF680000}"/>
    <cellStyle name="Normal 139 5" xfId="9347" xr:uid="{00000000-0005-0000-0000-0000C0680000}"/>
    <cellStyle name="Normal 139 5 2" xfId="9348" xr:uid="{00000000-0005-0000-0000-0000C1680000}"/>
    <cellStyle name="Normal 139 6" xfId="9349" xr:uid="{00000000-0005-0000-0000-0000C2680000}"/>
    <cellStyle name="Normal 14" xfId="9350" xr:uid="{00000000-0005-0000-0000-0000C3680000}"/>
    <cellStyle name="Normal 14 10" xfId="9351" xr:uid="{00000000-0005-0000-0000-0000C4680000}"/>
    <cellStyle name="Normal 14 10 2" xfId="9352" xr:uid="{00000000-0005-0000-0000-0000C5680000}"/>
    <cellStyle name="Normal 14 11" xfId="9353" xr:uid="{00000000-0005-0000-0000-0000C6680000}"/>
    <cellStyle name="Normal 14 11 2" xfId="9354" xr:uid="{00000000-0005-0000-0000-0000C7680000}"/>
    <cellStyle name="Normal 14 12" xfId="9355" xr:uid="{00000000-0005-0000-0000-0000C8680000}"/>
    <cellStyle name="Normal 14 12 2" xfId="9356" xr:uid="{00000000-0005-0000-0000-0000C9680000}"/>
    <cellStyle name="Normal 14 13" xfId="9357" xr:uid="{00000000-0005-0000-0000-0000CA680000}"/>
    <cellStyle name="Normal 14 14" xfId="9358" xr:uid="{00000000-0005-0000-0000-0000CB680000}"/>
    <cellStyle name="Normal 14 2" xfId="9359" xr:uid="{00000000-0005-0000-0000-0000CC680000}"/>
    <cellStyle name="Normal 14 2 2" xfId="9360" xr:uid="{00000000-0005-0000-0000-0000CD680000}"/>
    <cellStyle name="Normal 14 2 2 2" xfId="43278" xr:uid="{00000000-0005-0000-0000-0000CE680000}"/>
    <cellStyle name="Normal 14 2 2 3" xfId="43279" xr:uid="{00000000-0005-0000-0000-0000CF680000}"/>
    <cellStyle name="Normal 14 2 3" xfId="9361" xr:uid="{00000000-0005-0000-0000-0000D0680000}"/>
    <cellStyle name="Normal 14 2 4" xfId="9362" xr:uid="{00000000-0005-0000-0000-0000D1680000}"/>
    <cellStyle name="Normal 14 2 5" xfId="43280" xr:uid="{00000000-0005-0000-0000-0000D2680000}"/>
    <cellStyle name="Normal 14 3" xfId="9363" xr:uid="{00000000-0005-0000-0000-0000D3680000}"/>
    <cellStyle name="Normal 14 3 2" xfId="9364" xr:uid="{00000000-0005-0000-0000-0000D4680000}"/>
    <cellStyle name="Normal 14 3 2 2" xfId="9365" xr:uid="{00000000-0005-0000-0000-0000D5680000}"/>
    <cellStyle name="Normal 14 3 2 2 2" xfId="9366" xr:uid="{00000000-0005-0000-0000-0000D6680000}"/>
    <cellStyle name="Normal 14 3 2 2 2 2" xfId="9367" xr:uid="{00000000-0005-0000-0000-0000D7680000}"/>
    <cellStyle name="Normal 14 3 2 2 2 2 2" xfId="9368" xr:uid="{00000000-0005-0000-0000-0000D8680000}"/>
    <cellStyle name="Normal 14 3 2 2 2 3" xfId="9369" xr:uid="{00000000-0005-0000-0000-0000D9680000}"/>
    <cellStyle name="Normal 14 3 2 2 3" xfId="9370" xr:uid="{00000000-0005-0000-0000-0000DA680000}"/>
    <cellStyle name="Normal 14 3 2 2 3 2" xfId="9371" xr:uid="{00000000-0005-0000-0000-0000DB680000}"/>
    <cellStyle name="Normal 14 3 2 2 4" xfId="9372" xr:uid="{00000000-0005-0000-0000-0000DC680000}"/>
    <cellStyle name="Normal 14 3 2 2 4 2" xfId="9373" xr:uid="{00000000-0005-0000-0000-0000DD680000}"/>
    <cellStyle name="Normal 14 3 2 2 5" xfId="9374" xr:uid="{00000000-0005-0000-0000-0000DE680000}"/>
    <cellStyle name="Normal 14 3 2 3" xfId="9375" xr:uid="{00000000-0005-0000-0000-0000DF680000}"/>
    <cellStyle name="Normal 14 3 2 3 2" xfId="9376" xr:uid="{00000000-0005-0000-0000-0000E0680000}"/>
    <cellStyle name="Normal 14 3 2 3 2 2" xfId="9377" xr:uid="{00000000-0005-0000-0000-0000E1680000}"/>
    <cellStyle name="Normal 14 3 2 3 3" xfId="9378" xr:uid="{00000000-0005-0000-0000-0000E2680000}"/>
    <cellStyle name="Normal 14 3 2 4" xfId="9379" xr:uid="{00000000-0005-0000-0000-0000E3680000}"/>
    <cellStyle name="Normal 14 3 2 4 2" xfId="9380" xr:uid="{00000000-0005-0000-0000-0000E4680000}"/>
    <cellStyle name="Normal 14 3 2 5" xfId="9381" xr:uid="{00000000-0005-0000-0000-0000E5680000}"/>
    <cellStyle name="Normal 14 3 2 5 2" xfId="9382" xr:uid="{00000000-0005-0000-0000-0000E6680000}"/>
    <cellStyle name="Normal 14 3 2 6" xfId="9383" xr:uid="{00000000-0005-0000-0000-0000E7680000}"/>
    <cellStyle name="Normal 14 3 2 6 2" xfId="9384" xr:uid="{00000000-0005-0000-0000-0000E8680000}"/>
    <cellStyle name="Normal 14 3 2 7" xfId="9385" xr:uid="{00000000-0005-0000-0000-0000E9680000}"/>
    <cellStyle name="Normal 14 3 2 7 2" xfId="9386" xr:uid="{00000000-0005-0000-0000-0000EA680000}"/>
    <cellStyle name="Normal 14 3 2 8" xfId="9387" xr:uid="{00000000-0005-0000-0000-0000EB680000}"/>
    <cellStyle name="Normal 14 3 2 8 2" xfId="9388" xr:uid="{00000000-0005-0000-0000-0000EC680000}"/>
    <cellStyle name="Normal 14 3 2 9" xfId="9389" xr:uid="{00000000-0005-0000-0000-0000ED680000}"/>
    <cellStyle name="Normal 14 3 3" xfId="9390" xr:uid="{00000000-0005-0000-0000-0000EE680000}"/>
    <cellStyle name="Normal 14 3 4" xfId="9391" xr:uid="{00000000-0005-0000-0000-0000EF680000}"/>
    <cellStyle name="Normal 14 3 4 2" xfId="9392" xr:uid="{00000000-0005-0000-0000-0000F0680000}"/>
    <cellStyle name="Normal 14 3 4 2 2" xfId="9393" xr:uid="{00000000-0005-0000-0000-0000F1680000}"/>
    <cellStyle name="Normal 14 3 4 3" xfId="9394" xr:uid="{00000000-0005-0000-0000-0000F2680000}"/>
    <cellStyle name="Normal 14 3 4 3 2" xfId="9395" xr:uid="{00000000-0005-0000-0000-0000F3680000}"/>
    <cellStyle name="Normal 14 3 4 4" xfId="9396" xr:uid="{00000000-0005-0000-0000-0000F4680000}"/>
    <cellStyle name="Normal 14 3 5" xfId="9397" xr:uid="{00000000-0005-0000-0000-0000F5680000}"/>
    <cellStyle name="Normal 14 3 5 2" xfId="9398" xr:uid="{00000000-0005-0000-0000-0000F6680000}"/>
    <cellStyle name="Normal 14 3 6" xfId="9399" xr:uid="{00000000-0005-0000-0000-0000F7680000}"/>
    <cellStyle name="Normal 14 4" xfId="9400" xr:uid="{00000000-0005-0000-0000-0000F8680000}"/>
    <cellStyle name="Normal 14 4 2" xfId="9401" xr:uid="{00000000-0005-0000-0000-0000F9680000}"/>
    <cellStyle name="Normal 14 4 3" xfId="43281" xr:uid="{00000000-0005-0000-0000-0000FA680000}"/>
    <cellStyle name="Normal 14 5" xfId="9402" xr:uid="{00000000-0005-0000-0000-0000FB680000}"/>
    <cellStyle name="Normal 14 5 2" xfId="43282" xr:uid="{00000000-0005-0000-0000-0000FC680000}"/>
    <cellStyle name="Normal 14 6" xfId="9403" xr:uid="{00000000-0005-0000-0000-0000FD680000}"/>
    <cellStyle name="Normal 14 7" xfId="9404" xr:uid="{00000000-0005-0000-0000-0000FE680000}"/>
    <cellStyle name="Normal 14 7 2" xfId="9405" xr:uid="{00000000-0005-0000-0000-0000FF680000}"/>
    <cellStyle name="Normal 14 7 2 2" xfId="9406" xr:uid="{00000000-0005-0000-0000-000000690000}"/>
    <cellStyle name="Normal 14 7 2 2 2" xfId="9407" xr:uid="{00000000-0005-0000-0000-000001690000}"/>
    <cellStyle name="Normal 14 7 2 3" xfId="9408" xr:uid="{00000000-0005-0000-0000-000002690000}"/>
    <cellStyle name="Normal 14 7 3" xfId="9409" xr:uid="{00000000-0005-0000-0000-000003690000}"/>
    <cellStyle name="Normal 14 7 3 2" xfId="9410" xr:uid="{00000000-0005-0000-0000-000004690000}"/>
    <cellStyle name="Normal 14 7 4" xfId="9411" xr:uid="{00000000-0005-0000-0000-000005690000}"/>
    <cellStyle name="Normal 14 7 4 2" xfId="9412" xr:uid="{00000000-0005-0000-0000-000006690000}"/>
    <cellStyle name="Normal 14 7 5" xfId="9413" xr:uid="{00000000-0005-0000-0000-000007690000}"/>
    <cellStyle name="Normal 14 8" xfId="9414" xr:uid="{00000000-0005-0000-0000-000008690000}"/>
    <cellStyle name="Normal 14 9" xfId="9415" xr:uid="{00000000-0005-0000-0000-000009690000}"/>
    <cellStyle name="Normal 140" xfId="9416" xr:uid="{00000000-0005-0000-0000-00000A690000}"/>
    <cellStyle name="Normal 140 2" xfId="9417" xr:uid="{00000000-0005-0000-0000-00000B690000}"/>
    <cellStyle name="Normal 140 2 2" xfId="9418" xr:uid="{00000000-0005-0000-0000-00000C690000}"/>
    <cellStyle name="Normal 140 2 2 2" xfId="9419" xr:uid="{00000000-0005-0000-0000-00000D690000}"/>
    <cellStyle name="Normal 140 2 2 2 2" xfId="9420" xr:uid="{00000000-0005-0000-0000-00000E690000}"/>
    <cellStyle name="Normal 140 2 2 2 2 2" xfId="9421" xr:uid="{00000000-0005-0000-0000-00000F690000}"/>
    <cellStyle name="Normal 140 2 2 2 3" xfId="9422" xr:uid="{00000000-0005-0000-0000-000010690000}"/>
    <cellStyle name="Normal 140 2 2 3" xfId="9423" xr:uid="{00000000-0005-0000-0000-000011690000}"/>
    <cellStyle name="Normal 140 2 2 3 2" xfId="9424" xr:uid="{00000000-0005-0000-0000-000012690000}"/>
    <cellStyle name="Normal 140 2 2 4" xfId="9425" xr:uid="{00000000-0005-0000-0000-000013690000}"/>
    <cellStyle name="Normal 140 2 2 4 2" xfId="9426" xr:uid="{00000000-0005-0000-0000-000014690000}"/>
    <cellStyle name="Normal 140 2 2 5" xfId="9427" xr:uid="{00000000-0005-0000-0000-000015690000}"/>
    <cellStyle name="Normal 140 2 3" xfId="9428" xr:uid="{00000000-0005-0000-0000-000016690000}"/>
    <cellStyle name="Normal 140 2 3 2" xfId="9429" xr:uid="{00000000-0005-0000-0000-000017690000}"/>
    <cellStyle name="Normal 140 2 3 2 2" xfId="9430" xr:uid="{00000000-0005-0000-0000-000018690000}"/>
    <cellStyle name="Normal 140 2 3 3" xfId="9431" xr:uid="{00000000-0005-0000-0000-000019690000}"/>
    <cellStyle name="Normal 140 2 4" xfId="9432" xr:uid="{00000000-0005-0000-0000-00001A690000}"/>
    <cellStyle name="Normal 140 2 4 2" xfId="9433" xr:uid="{00000000-0005-0000-0000-00001B690000}"/>
    <cellStyle name="Normal 140 2 5" xfId="9434" xr:uid="{00000000-0005-0000-0000-00001C690000}"/>
    <cellStyle name="Normal 140 2 5 2" xfId="9435" xr:uid="{00000000-0005-0000-0000-00001D690000}"/>
    <cellStyle name="Normal 140 2 6" xfId="9436" xr:uid="{00000000-0005-0000-0000-00001E690000}"/>
    <cellStyle name="Normal 140 2 6 2" xfId="9437" xr:uid="{00000000-0005-0000-0000-00001F690000}"/>
    <cellStyle name="Normal 140 2 7" xfId="9438" xr:uid="{00000000-0005-0000-0000-000020690000}"/>
    <cellStyle name="Normal 140 2 7 2" xfId="9439" xr:uid="{00000000-0005-0000-0000-000021690000}"/>
    <cellStyle name="Normal 140 2 8" xfId="9440" xr:uid="{00000000-0005-0000-0000-000022690000}"/>
    <cellStyle name="Normal 140 2 8 2" xfId="9441" xr:uid="{00000000-0005-0000-0000-000023690000}"/>
    <cellStyle name="Normal 140 2 9" xfId="9442" xr:uid="{00000000-0005-0000-0000-000024690000}"/>
    <cellStyle name="Normal 140 3" xfId="9443" xr:uid="{00000000-0005-0000-0000-000025690000}"/>
    <cellStyle name="Normal 140 3 2" xfId="9444" xr:uid="{00000000-0005-0000-0000-000026690000}"/>
    <cellStyle name="Normal 140 4" xfId="9445" xr:uid="{00000000-0005-0000-0000-000027690000}"/>
    <cellStyle name="Normal 140 4 2" xfId="9446" xr:uid="{00000000-0005-0000-0000-000028690000}"/>
    <cellStyle name="Normal 140 4 2 2" xfId="9447" xr:uid="{00000000-0005-0000-0000-000029690000}"/>
    <cellStyle name="Normal 140 4 3" xfId="9448" xr:uid="{00000000-0005-0000-0000-00002A690000}"/>
    <cellStyle name="Normal 140 4 3 2" xfId="9449" xr:uid="{00000000-0005-0000-0000-00002B690000}"/>
    <cellStyle name="Normal 140 4 4" xfId="9450" xr:uid="{00000000-0005-0000-0000-00002C690000}"/>
    <cellStyle name="Normal 140 5" xfId="9451" xr:uid="{00000000-0005-0000-0000-00002D690000}"/>
    <cellStyle name="Normal 140 5 2" xfId="9452" xr:uid="{00000000-0005-0000-0000-00002E690000}"/>
    <cellStyle name="Normal 140 6" xfId="9453" xr:uid="{00000000-0005-0000-0000-00002F690000}"/>
    <cellStyle name="Normal 141" xfId="9454" xr:uid="{00000000-0005-0000-0000-000030690000}"/>
    <cellStyle name="Normal 141 2" xfId="9455" xr:uid="{00000000-0005-0000-0000-000031690000}"/>
    <cellStyle name="Normal 141 2 2" xfId="9456" xr:uid="{00000000-0005-0000-0000-000032690000}"/>
    <cellStyle name="Normal 141 2 2 2" xfId="9457" xr:uid="{00000000-0005-0000-0000-000033690000}"/>
    <cellStyle name="Normal 141 2 2 2 2" xfId="9458" xr:uid="{00000000-0005-0000-0000-000034690000}"/>
    <cellStyle name="Normal 141 2 2 2 2 2" xfId="9459" xr:uid="{00000000-0005-0000-0000-000035690000}"/>
    <cellStyle name="Normal 141 2 2 2 3" xfId="9460" xr:uid="{00000000-0005-0000-0000-000036690000}"/>
    <cellStyle name="Normal 141 2 2 3" xfId="9461" xr:uid="{00000000-0005-0000-0000-000037690000}"/>
    <cellStyle name="Normal 141 2 2 3 2" xfId="9462" xr:uid="{00000000-0005-0000-0000-000038690000}"/>
    <cellStyle name="Normal 141 2 2 4" xfId="9463" xr:uid="{00000000-0005-0000-0000-000039690000}"/>
    <cellStyle name="Normal 141 2 2 4 2" xfId="9464" xr:uid="{00000000-0005-0000-0000-00003A690000}"/>
    <cellStyle name="Normal 141 2 2 5" xfId="9465" xr:uid="{00000000-0005-0000-0000-00003B690000}"/>
    <cellStyle name="Normal 141 2 3" xfId="9466" xr:uid="{00000000-0005-0000-0000-00003C690000}"/>
    <cellStyle name="Normal 141 2 3 2" xfId="9467" xr:uid="{00000000-0005-0000-0000-00003D690000}"/>
    <cellStyle name="Normal 141 2 3 2 2" xfId="9468" xr:uid="{00000000-0005-0000-0000-00003E690000}"/>
    <cellStyle name="Normal 141 2 3 3" xfId="9469" xr:uid="{00000000-0005-0000-0000-00003F690000}"/>
    <cellStyle name="Normal 141 2 4" xfId="9470" xr:uid="{00000000-0005-0000-0000-000040690000}"/>
    <cellStyle name="Normal 141 2 4 2" xfId="9471" xr:uid="{00000000-0005-0000-0000-000041690000}"/>
    <cellStyle name="Normal 141 2 5" xfId="9472" xr:uid="{00000000-0005-0000-0000-000042690000}"/>
    <cellStyle name="Normal 141 2 5 2" xfId="9473" xr:uid="{00000000-0005-0000-0000-000043690000}"/>
    <cellStyle name="Normal 141 2 6" xfId="9474" xr:uid="{00000000-0005-0000-0000-000044690000}"/>
    <cellStyle name="Normal 141 2 6 2" xfId="9475" xr:uid="{00000000-0005-0000-0000-000045690000}"/>
    <cellStyle name="Normal 141 2 7" xfId="9476" xr:uid="{00000000-0005-0000-0000-000046690000}"/>
    <cellStyle name="Normal 141 2 7 2" xfId="9477" xr:uid="{00000000-0005-0000-0000-000047690000}"/>
    <cellStyle name="Normal 141 2 8" xfId="9478" xr:uid="{00000000-0005-0000-0000-000048690000}"/>
    <cellStyle name="Normal 141 2 8 2" xfId="9479" xr:uid="{00000000-0005-0000-0000-000049690000}"/>
    <cellStyle name="Normal 141 2 9" xfId="9480" xr:uid="{00000000-0005-0000-0000-00004A690000}"/>
    <cellStyle name="Normal 141 3" xfId="9481" xr:uid="{00000000-0005-0000-0000-00004B690000}"/>
    <cellStyle name="Normal 141 3 2" xfId="9482" xr:uid="{00000000-0005-0000-0000-00004C690000}"/>
    <cellStyle name="Normal 141 4" xfId="9483" xr:uid="{00000000-0005-0000-0000-00004D690000}"/>
    <cellStyle name="Normal 141 4 2" xfId="9484" xr:uid="{00000000-0005-0000-0000-00004E690000}"/>
    <cellStyle name="Normal 141 4 2 2" xfId="9485" xr:uid="{00000000-0005-0000-0000-00004F690000}"/>
    <cellStyle name="Normal 141 4 3" xfId="9486" xr:uid="{00000000-0005-0000-0000-000050690000}"/>
    <cellStyle name="Normal 141 4 3 2" xfId="9487" xr:uid="{00000000-0005-0000-0000-000051690000}"/>
    <cellStyle name="Normal 141 4 4" xfId="9488" xr:uid="{00000000-0005-0000-0000-000052690000}"/>
    <cellStyle name="Normal 141 5" xfId="9489" xr:uid="{00000000-0005-0000-0000-000053690000}"/>
    <cellStyle name="Normal 141 5 2" xfId="9490" xr:uid="{00000000-0005-0000-0000-000054690000}"/>
    <cellStyle name="Normal 141 6" xfId="9491" xr:uid="{00000000-0005-0000-0000-000055690000}"/>
    <cellStyle name="Normal 142" xfId="9492" xr:uid="{00000000-0005-0000-0000-000056690000}"/>
    <cellStyle name="Normal 142 2" xfId="9493" xr:uid="{00000000-0005-0000-0000-000057690000}"/>
    <cellStyle name="Normal 142 2 2" xfId="9494" xr:uid="{00000000-0005-0000-0000-000058690000}"/>
    <cellStyle name="Normal 142 2 2 2" xfId="9495" xr:uid="{00000000-0005-0000-0000-000059690000}"/>
    <cellStyle name="Normal 142 2 2 2 2" xfId="9496" xr:uid="{00000000-0005-0000-0000-00005A690000}"/>
    <cellStyle name="Normal 142 2 2 2 2 2" xfId="9497" xr:uid="{00000000-0005-0000-0000-00005B690000}"/>
    <cellStyle name="Normal 142 2 2 2 3" xfId="9498" xr:uid="{00000000-0005-0000-0000-00005C690000}"/>
    <cellStyle name="Normal 142 2 2 3" xfId="9499" xr:uid="{00000000-0005-0000-0000-00005D690000}"/>
    <cellStyle name="Normal 142 2 2 3 2" xfId="9500" xr:uid="{00000000-0005-0000-0000-00005E690000}"/>
    <cellStyle name="Normal 142 2 2 4" xfId="9501" xr:uid="{00000000-0005-0000-0000-00005F690000}"/>
    <cellStyle name="Normal 142 2 2 4 2" xfId="9502" xr:uid="{00000000-0005-0000-0000-000060690000}"/>
    <cellStyle name="Normal 142 2 2 5" xfId="9503" xr:uid="{00000000-0005-0000-0000-000061690000}"/>
    <cellStyle name="Normal 142 2 3" xfId="9504" xr:uid="{00000000-0005-0000-0000-000062690000}"/>
    <cellStyle name="Normal 142 2 3 2" xfId="9505" xr:uid="{00000000-0005-0000-0000-000063690000}"/>
    <cellStyle name="Normal 142 2 3 2 2" xfId="9506" xr:uid="{00000000-0005-0000-0000-000064690000}"/>
    <cellStyle name="Normal 142 2 3 3" xfId="9507" xr:uid="{00000000-0005-0000-0000-000065690000}"/>
    <cellStyle name="Normal 142 2 4" xfId="9508" xr:uid="{00000000-0005-0000-0000-000066690000}"/>
    <cellStyle name="Normal 142 2 4 2" xfId="9509" xr:uid="{00000000-0005-0000-0000-000067690000}"/>
    <cellStyle name="Normal 142 2 5" xfId="9510" xr:uid="{00000000-0005-0000-0000-000068690000}"/>
    <cellStyle name="Normal 142 2 5 2" xfId="9511" xr:uid="{00000000-0005-0000-0000-000069690000}"/>
    <cellStyle name="Normal 142 2 6" xfId="9512" xr:uid="{00000000-0005-0000-0000-00006A690000}"/>
    <cellStyle name="Normal 142 2 6 2" xfId="9513" xr:uid="{00000000-0005-0000-0000-00006B690000}"/>
    <cellStyle name="Normal 142 2 7" xfId="9514" xr:uid="{00000000-0005-0000-0000-00006C690000}"/>
    <cellStyle name="Normal 142 2 7 2" xfId="9515" xr:uid="{00000000-0005-0000-0000-00006D690000}"/>
    <cellStyle name="Normal 142 2 8" xfId="9516" xr:uid="{00000000-0005-0000-0000-00006E690000}"/>
    <cellStyle name="Normal 142 2 8 2" xfId="9517" xr:uid="{00000000-0005-0000-0000-00006F690000}"/>
    <cellStyle name="Normal 142 2 9" xfId="9518" xr:uid="{00000000-0005-0000-0000-000070690000}"/>
    <cellStyle name="Normal 142 3" xfId="9519" xr:uid="{00000000-0005-0000-0000-000071690000}"/>
    <cellStyle name="Normal 142 3 2" xfId="9520" xr:uid="{00000000-0005-0000-0000-000072690000}"/>
    <cellStyle name="Normal 142 4" xfId="9521" xr:uid="{00000000-0005-0000-0000-000073690000}"/>
    <cellStyle name="Normal 142 4 2" xfId="9522" xr:uid="{00000000-0005-0000-0000-000074690000}"/>
    <cellStyle name="Normal 142 4 2 2" xfId="9523" xr:uid="{00000000-0005-0000-0000-000075690000}"/>
    <cellStyle name="Normal 142 4 3" xfId="9524" xr:uid="{00000000-0005-0000-0000-000076690000}"/>
    <cellStyle name="Normal 142 4 3 2" xfId="9525" xr:uid="{00000000-0005-0000-0000-000077690000}"/>
    <cellStyle name="Normal 142 4 4" xfId="9526" xr:uid="{00000000-0005-0000-0000-000078690000}"/>
    <cellStyle name="Normal 142 5" xfId="9527" xr:uid="{00000000-0005-0000-0000-000079690000}"/>
    <cellStyle name="Normal 142 5 2" xfId="9528" xr:uid="{00000000-0005-0000-0000-00007A690000}"/>
    <cellStyle name="Normal 142 6" xfId="9529" xr:uid="{00000000-0005-0000-0000-00007B690000}"/>
    <cellStyle name="Normal 143" xfId="9530" xr:uid="{00000000-0005-0000-0000-00007C690000}"/>
    <cellStyle name="Normal 143 2" xfId="9531" xr:uid="{00000000-0005-0000-0000-00007D690000}"/>
    <cellStyle name="Normal 143 2 2" xfId="9532" xr:uid="{00000000-0005-0000-0000-00007E690000}"/>
    <cellStyle name="Normal 143 2 2 2" xfId="9533" xr:uid="{00000000-0005-0000-0000-00007F690000}"/>
    <cellStyle name="Normal 143 2 2 2 2" xfId="9534" xr:uid="{00000000-0005-0000-0000-000080690000}"/>
    <cellStyle name="Normal 143 2 2 2 2 2" xfId="9535" xr:uid="{00000000-0005-0000-0000-000081690000}"/>
    <cellStyle name="Normal 143 2 2 2 3" xfId="9536" xr:uid="{00000000-0005-0000-0000-000082690000}"/>
    <cellStyle name="Normal 143 2 2 3" xfId="9537" xr:uid="{00000000-0005-0000-0000-000083690000}"/>
    <cellStyle name="Normal 143 2 2 3 2" xfId="9538" xr:uid="{00000000-0005-0000-0000-000084690000}"/>
    <cellStyle name="Normal 143 2 2 4" xfId="9539" xr:uid="{00000000-0005-0000-0000-000085690000}"/>
    <cellStyle name="Normal 143 2 2 4 2" xfId="9540" xr:uid="{00000000-0005-0000-0000-000086690000}"/>
    <cellStyle name="Normal 143 2 2 5" xfId="9541" xr:uid="{00000000-0005-0000-0000-000087690000}"/>
    <cellStyle name="Normal 143 2 3" xfId="9542" xr:uid="{00000000-0005-0000-0000-000088690000}"/>
    <cellStyle name="Normal 143 2 3 2" xfId="9543" xr:uid="{00000000-0005-0000-0000-000089690000}"/>
    <cellStyle name="Normal 143 2 3 2 2" xfId="9544" xr:uid="{00000000-0005-0000-0000-00008A690000}"/>
    <cellStyle name="Normal 143 2 3 3" xfId="9545" xr:uid="{00000000-0005-0000-0000-00008B690000}"/>
    <cellStyle name="Normal 143 2 4" xfId="9546" xr:uid="{00000000-0005-0000-0000-00008C690000}"/>
    <cellStyle name="Normal 143 2 4 2" xfId="9547" xr:uid="{00000000-0005-0000-0000-00008D690000}"/>
    <cellStyle name="Normal 143 2 5" xfId="9548" xr:uid="{00000000-0005-0000-0000-00008E690000}"/>
    <cellStyle name="Normal 143 2 5 2" xfId="9549" xr:uid="{00000000-0005-0000-0000-00008F690000}"/>
    <cellStyle name="Normal 143 2 6" xfId="9550" xr:uid="{00000000-0005-0000-0000-000090690000}"/>
    <cellStyle name="Normal 143 2 6 2" xfId="9551" xr:uid="{00000000-0005-0000-0000-000091690000}"/>
    <cellStyle name="Normal 143 2 7" xfId="9552" xr:uid="{00000000-0005-0000-0000-000092690000}"/>
    <cellStyle name="Normal 143 2 7 2" xfId="9553" xr:uid="{00000000-0005-0000-0000-000093690000}"/>
    <cellStyle name="Normal 143 2 8" xfId="9554" xr:uid="{00000000-0005-0000-0000-000094690000}"/>
    <cellStyle name="Normal 143 2 8 2" xfId="9555" xr:uid="{00000000-0005-0000-0000-000095690000}"/>
    <cellStyle name="Normal 143 2 9" xfId="9556" xr:uid="{00000000-0005-0000-0000-000096690000}"/>
    <cellStyle name="Normal 143 3" xfId="9557" xr:uid="{00000000-0005-0000-0000-000097690000}"/>
    <cellStyle name="Normal 143 3 2" xfId="9558" xr:uid="{00000000-0005-0000-0000-000098690000}"/>
    <cellStyle name="Normal 143 4" xfId="9559" xr:uid="{00000000-0005-0000-0000-000099690000}"/>
    <cellStyle name="Normal 143 4 2" xfId="9560" xr:uid="{00000000-0005-0000-0000-00009A690000}"/>
    <cellStyle name="Normal 143 4 2 2" xfId="9561" xr:uid="{00000000-0005-0000-0000-00009B690000}"/>
    <cellStyle name="Normal 143 4 3" xfId="9562" xr:uid="{00000000-0005-0000-0000-00009C690000}"/>
    <cellStyle name="Normal 143 4 3 2" xfId="9563" xr:uid="{00000000-0005-0000-0000-00009D690000}"/>
    <cellStyle name="Normal 143 4 4" xfId="9564" xr:uid="{00000000-0005-0000-0000-00009E690000}"/>
    <cellStyle name="Normal 143 5" xfId="9565" xr:uid="{00000000-0005-0000-0000-00009F690000}"/>
    <cellStyle name="Normal 143 5 2" xfId="9566" xr:uid="{00000000-0005-0000-0000-0000A0690000}"/>
    <cellStyle name="Normal 143 6" xfId="9567" xr:uid="{00000000-0005-0000-0000-0000A1690000}"/>
    <cellStyle name="Normal 144" xfId="9568" xr:uid="{00000000-0005-0000-0000-0000A2690000}"/>
    <cellStyle name="Normal 144 2" xfId="9569" xr:uid="{00000000-0005-0000-0000-0000A3690000}"/>
    <cellStyle name="Normal 144 2 2" xfId="9570" xr:uid="{00000000-0005-0000-0000-0000A4690000}"/>
    <cellStyle name="Normal 144 2 2 2" xfId="9571" xr:uid="{00000000-0005-0000-0000-0000A5690000}"/>
    <cellStyle name="Normal 144 2 2 2 2" xfId="9572" xr:uid="{00000000-0005-0000-0000-0000A6690000}"/>
    <cellStyle name="Normal 144 2 2 2 2 2" xfId="9573" xr:uid="{00000000-0005-0000-0000-0000A7690000}"/>
    <cellStyle name="Normal 144 2 2 2 3" xfId="9574" xr:uid="{00000000-0005-0000-0000-0000A8690000}"/>
    <cellStyle name="Normal 144 2 2 3" xfId="9575" xr:uid="{00000000-0005-0000-0000-0000A9690000}"/>
    <cellStyle name="Normal 144 2 2 3 2" xfId="9576" xr:uid="{00000000-0005-0000-0000-0000AA690000}"/>
    <cellStyle name="Normal 144 2 2 4" xfId="9577" xr:uid="{00000000-0005-0000-0000-0000AB690000}"/>
    <cellStyle name="Normal 144 2 2 4 2" xfId="9578" xr:uid="{00000000-0005-0000-0000-0000AC690000}"/>
    <cellStyle name="Normal 144 2 2 5" xfId="9579" xr:uid="{00000000-0005-0000-0000-0000AD690000}"/>
    <cellStyle name="Normal 144 2 3" xfId="9580" xr:uid="{00000000-0005-0000-0000-0000AE690000}"/>
    <cellStyle name="Normal 144 2 3 2" xfId="9581" xr:uid="{00000000-0005-0000-0000-0000AF690000}"/>
    <cellStyle name="Normal 144 2 3 2 2" xfId="9582" xr:uid="{00000000-0005-0000-0000-0000B0690000}"/>
    <cellStyle name="Normal 144 2 3 3" xfId="9583" xr:uid="{00000000-0005-0000-0000-0000B1690000}"/>
    <cellStyle name="Normal 144 2 4" xfId="9584" xr:uid="{00000000-0005-0000-0000-0000B2690000}"/>
    <cellStyle name="Normal 144 2 4 2" xfId="9585" xr:uid="{00000000-0005-0000-0000-0000B3690000}"/>
    <cellStyle name="Normal 144 2 5" xfId="9586" xr:uid="{00000000-0005-0000-0000-0000B4690000}"/>
    <cellStyle name="Normal 144 2 5 2" xfId="9587" xr:uid="{00000000-0005-0000-0000-0000B5690000}"/>
    <cellStyle name="Normal 144 2 6" xfId="9588" xr:uid="{00000000-0005-0000-0000-0000B6690000}"/>
    <cellStyle name="Normal 144 2 6 2" xfId="9589" xr:uid="{00000000-0005-0000-0000-0000B7690000}"/>
    <cellStyle name="Normal 144 2 7" xfId="9590" xr:uid="{00000000-0005-0000-0000-0000B8690000}"/>
    <cellStyle name="Normal 144 2 7 2" xfId="9591" xr:uid="{00000000-0005-0000-0000-0000B9690000}"/>
    <cellStyle name="Normal 144 2 8" xfId="9592" xr:uid="{00000000-0005-0000-0000-0000BA690000}"/>
    <cellStyle name="Normal 144 2 8 2" xfId="9593" xr:uid="{00000000-0005-0000-0000-0000BB690000}"/>
    <cellStyle name="Normal 144 2 9" xfId="9594" xr:uid="{00000000-0005-0000-0000-0000BC690000}"/>
    <cellStyle name="Normal 144 3" xfId="9595" xr:uid="{00000000-0005-0000-0000-0000BD690000}"/>
    <cellStyle name="Normal 144 3 2" xfId="9596" xr:uid="{00000000-0005-0000-0000-0000BE690000}"/>
    <cellStyle name="Normal 144 4" xfId="9597" xr:uid="{00000000-0005-0000-0000-0000BF690000}"/>
    <cellStyle name="Normal 144 4 2" xfId="9598" xr:uid="{00000000-0005-0000-0000-0000C0690000}"/>
    <cellStyle name="Normal 144 4 2 2" xfId="9599" xr:uid="{00000000-0005-0000-0000-0000C1690000}"/>
    <cellStyle name="Normal 144 4 3" xfId="9600" xr:uid="{00000000-0005-0000-0000-0000C2690000}"/>
    <cellStyle name="Normal 144 4 3 2" xfId="9601" xr:uid="{00000000-0005-0000-0000-0000C3690000}"/>
    <cellStyle name="Normal 144 4 4" xfId="9602" xr:uid="{00000000-0005-0000-0000-0000C4690000}"/>
    <cellStyle name="Normal 144 5" xfId="9603" xr:uid="{00000000-0005-0000-0000-0000C5690000}"/>
    <cellStyle name="Normal 144 5 2" xfId="9604" xr:uid="{00000000-0005-0000-0000-0000C6690000}"/>
    <cellStyle name="Normal 144 6" xfId="9605" xr:uid="{00000000-0005-0000-0000-0000C7690000}"/>
    <cellStyle name="Normal 145" xfId="9606" xr:uid="{00000000-0005-0000-0000-0000C8690000}"/>
    <cellStyle name="Normal 145 2" xfId="9607" xr:uid="{00000000-0005-0000-0000-0000C9690000}"/>
    <cellStyle name="Normal 145 2 2" xfId="9608" xr:uid="{00000000-0005-0000-0000-0000CA690000}"/>
    <cellStyle name="Normal 145 2 2 2" xfId="9609" xr:uid="{00000000-0005-0000-0000-0000CB690000}"/>
    <cellStyle name="Normal 145 2 2 2 2" xfId="9610" xr:uid="{00000000-0005-0000-0000-0000CC690000}"/>
    <cellStyle name="Normal 145 2 2 2 2 2" xfId="9611" xr:uid="{00000000-0005-0000-0000-0000CD690000}"/>
    <cellStyle name="Normal 145 2 2 2 3" xfId="9612" xr:uid="{00000000-0005-0000-0000-0000CE690000}"/>
    <cellStyle name="Normal 145 2 2 3" xfId="9613" xr:uid="{00000000-0005-0000-0000-0000CF690000}"/>
    <cellStyle name="Normal 145 2 2 3 2" xfId="9614" xr:uid="{00000000-0005-0000-0000-0000D0690000}"/>
    <cellStyle name="Normal 145 2 2 4" xfId="9615" xr:uid="{00000000-0005-0000-0000-0000D1690000}"/>
    <cellStyle name="Normal 145 2 2 4 2" xfId="9616" xr:uid="{00000000-0005-0000-0000-0000D2690000}"/>
    <cellStyle name="Normal 145 2 2 5" xfId="9617" xr:uid="{00000000-0005-0000-0000-0000D3690000}"/>
    <cellStyle name="Normal 145 2 3" xfId="9618" xr:uid="{00000000-0005-0000-0000-0000D4690000}"/>
    <cellStyle name="Normal 145 2 3 2" xfId="9619" xr:uid="{00000000-0005-0000-0000-0000D5690000}"/>
    <cellStyle name="Normal 145 2 3 2 2" xfId="9620" xr:uid="{00000000-0005-0000-0000-0000D6690000}"/>
    <cellStyle name="Normal 145 2 3 3" xfId="9621" xr:uid="{00000000-0005-0000-0000-0000D7690000}"/>
    <cellStyle name="Normal 145 2 4" xfId="9622" xr:uid="{00000000-0005-0000-0000-0000D8690000}"/>
    <cellStyle name="Normal 145 2 4 2" xfId="9623" xr:uid="{00000000-0005-0000-0000-0000D9690000}"/>
    <cellStyle name="Normal 145 2 5" xfId="9624" xr:uid="{00000000-0005-0000-0000-0000DA690000}"/>
    <cellStyle name="Normal 145 2 5 2" xfId="9625" xr:uid="{00000000-0005-0000-0000-0000DB690000}"/>
    <cellStyle name="Normal 145 2 6" xfId="9626" xr:uid="{00000000-0005-0000-0000-0000DC690000}"/>
    <cellStyle name="Normal 145 2 6 2" xfId="9627" xr:uid="{00000000-0005-0000-0000-0000DD690000}"/>
    <cellStyle name="Normal 145 2 7" xfId="9628" xr:uid="{00000000-0005-0000-0000-0000DE690000}"/>
    <cellStyle name="Normal 145 2 7 2" xfId="9629" xr:uid="{00000000-0005-0000-0000-0000DF690000}"/>
    <cellStyle name="Normal 145 2 8" xfId="9630" xr:uid="{00000000-0005-0000-0000-0000E0690000}"/>
    <cellStyle name="Normal 145 2 8 2" xfId="9631" xr:uid="{00000000-0005-0000-0000-0000E1690000}"/>
    <cellStyle name="Normal 145 2 9" xfId="9632" xr:uid="{00000000-0005-0000-0000-0000E2690000}"/>
    <cellStyle name="Normal 145 3" xfId="9633" xr:uid="{00000000-0005-0000-0000-0000E3690000}"/>
    <cellStyle name="Normal 145 3 2" xfId="9634" xr:uid="{00000000-0005-0000-0000-0000E4690000}"/>
    <cellStyle name="Normal 145 4" xfId="9635" xr:uid="{00000000-0005-0000-0000-0000E5690000}"/>
    <cellStyle name="Normal 145 4 2" xfId="9636" xr:uid="{00000000-0005-0000-0000-0000E6690000}"/>
    <cellStyle name="Normal 145 4 2 2" xfId="9637" xr:uid="{00000000-0005-0000-0000-0000E7690000}"/>
    <cellStyle name="Normal 145 4 3" xfId="9638" xr:uid="{00000000-0005-0000-0000-0000E8690000}"/>
    <cellStyle name="Normal 145 4 3 2" xfId="9639" xr:uid="{00000000-0005-0000-0000-0000E9690000}"/>
    <cellStyle name="Normal 145 4 4" xfId="9640" xr:uid="{00000000-0005-0000-0000-0000EA690000}"/>
    <cellStyle name="Normal 145 5" xfId="9641" xr:uid="{00000000-0005-0000-0000-0000EB690000}"/>
    <cellStyle name="Normal 145 5 2" xfId="9642" xr:uid="{00000000-0005-0000-0000-0000EC690000}"/>
    <cellStyle name="Normal 145 6" xfId="9643" xr:uid="{00000000-0005-0000-0000-0000ED690000}"/>
    <cellStyle name="Normal 146" xfId="9644" xr:uid="{00000000-0005-0000-0000-0000EE690000}"/>
    <cellStyle name="Normal 146 2" xfId="9645" xr:uid="{00000000-0005-0000-0000-0000EF690000}"/>
    <cellStyle name="Normal 146 3" xfId="43283" xr:uid="{00000000-0005-0000-0000-0000F0690000}"/>
    <cellStyle name="Normal 147" xfId="9646" xr:uid="{00000000-0005-0000-0000-0000F1690000}"/>
    <cellStyle name="Normal 147 2" xfId="9647" xr:uid="{00000000-0005-0000-0000-0000F2690000}"/>
    <cellStyle name="Normal 147 2 2" xfId="9648" xr:uid="{00000000-0005-0000-0000-0000F3690000}"/>
    <cellStyle name="Normal 147 2 2 2" xfId="9649" xr:uid="{00000000-0005-0000-0000-0000F4690000}"/>
    <cellStyle name="Normal 147 2 2 2 2" xfId="9650" xr:uid="{00000000-0005-0000-0000-0000F5690000}"/>
    <cellStyle name="Normal 147 2 2 2 2 2" xfId="9651" xr:uid="{00000000-0005-0000-0000-0000F6690000}"/>
    <cellStyle name="Normal 147 2 2 2 3" xfId="9652" xr:uid="{00000000-0005-0000-0000-0000F7690000}"/>
    <cellStyle name="Normal 147 2 2 3" xfId="9653" xr:uid="{00000000-0005-0000-0000-0000F8690000}"/>
    <cellStyle name="Normal 147 2 2 3 2" xfId="9654" xr:uid="{00000000-0005-0000-0000-0000F9690000}"/>
    <cellStyle name="Normal 147 2 2 4" xfId="9655" xr:uid="{00000000-0005-0000-0000-0000FA690000}"/>
    <cellStyle name="Normal 147 2 2 4 2" xfId="9656" xr:uid="{00000000-0005-0000-0000-0000FB690000}"/>
    <cellStyle name="Normal 147 2 2 5" xfId="9657" xr:uid="{00000000-0005-0000-0000-0000FC690000}"/>
    <cellStyle name="Normal 147 2 3" xfId="9658" xr:uid="{00000000-0005-0000-0000-0000FD690000}"/>
    <cellStyle name="Normal 147 2 3 2" xfId="9659" xr:uid="{00000000-0005-0000-0000-0000FE690000}"/>
    <cellStyle name="Normal 147 2 3 2 2" xfId="9660" xr:uid="{00000000-0005-0000-0000-0000FF690000}"/>
    <cellStyle name="Normal 147 2 3 3" xfId="9661" xr:uid="{00000000-0005-0000-0000-0000006A0000}"/>
    <cellStyle name="Normal 147 2 4" xfId="9662" xr:uid="{00000000-0005-0000-0000-0000016A0000}"/>
    <cellStyle name="Normal 147 2 4 2" xfId="9663" xr:uid="{00000000-0005-0000-0000-0000026A0000}"/>
    <cellStyle name="Normal 147 2 5" xfId="9664" xr:uid="{00000000-0005-0000-0000-0000036A0000}"/>
    <cellStyle name="Normal 147 2 5 2" xfId="9665" xr:uid="{00000000-0005-0000-0000-0000046A0000}"/>
    <cellStyle name="Normal 147 2 6" xfId="9666" xr:uid="{00000000-0005-0000-0000-0000056A0000}"/>
    <cellStyle name="Normal 147 2 6 2" xfId="9667" xr:uid="{00000000-0005-0000-0000-0000066A0000}"/>
    <cellStyle name="Normal 147 2 7" xfId="9668" xr:uid="{00000000-0005-0000-0000-0000076A0000}"/>
    <cellStyle name="Normal 147 2 7 2" xfId="9669" xr:uid="{00000000-0005-0000-0000-0000086A0000}"/>
    <cellStyle name="Normal 147 2 8" xfId="9670" xr:uid="{00000000-0005-0000-0000-0000096A0000}"/>
    <cellStyle name="Normal 147 2 8 2" xfId="9671" xr:uid="{00000000-0005-0000-0000-00000A6A0000}"/>
    <cellStyle name="Normal 147 2 9" xfId="9672" xr:uid="{00000000-0005-0000-0000-00000B6A0000}"/>
    <cellStyle name="Normal 147 3" xfId="9673" xr:uid="{00000000-0005-0000-0000-00000C6A0000}"/>
    <cellStyle name="Normal 147 3 2" xfId="9674" xr:uid="{00000000-0005-0000-0000-00000D6A0000}"/>
    <cellStyle name="Normal 147 4" xfId="9675" xr:uid="{00000000-0005-0000-0000-00000E6A0000}"/>
    <cellStyle name="Normal 147 4 2" xfId="9676" xr:uid="{00000000-0005-0000-0000-00000F6A0000}"/>
    <cellStyle name="Normal 147 4 2 2" xfId="9677" xr:uid="{00000000-0005-0000-0000-0000106A0000}"/>
    <cellStyle name="Normal 147 4 3" xfId="9678" xr:uid="{00000000-0005-0000-0000-0000116A0000}"/>
    <cellStyle name="Normal 147 4 3 2" xfId="9679" xr:uid="{00000000-0005-0000-0000-0000126A0000}"/>
    <cellStyle name="Normal 147 4 4" xfId="9680" xr:uid="{00000000-0005-0000-0000-0000136A0000}"/>
    <cellStyle name="Normal 147 5" xfId="9681" xr:uid="{00000000-0005-0000-0000-0000146A0000}"/>
    <cellStyle name="Normal 147 5 2" xfId="9682" xr:uid="{00000000-0005-0000-0000-0000156A0000}"/>
    <cellStyle name="Normal 147 6" xfId="9683" xr:uid="{00000000-0005-0000-0000-0000166A0000}"/>
    <cellStyle name="Normal 148" xfId="9684" xr:uid="{00000000-0005-0000-0000-0000176A0000}"/>
    <cellStyle name="Normal 148 2" xfId="9685" xr:uid="{00000000-0005-0000-0000-0000186A0000}"/>
    <cellStyle name="Normal 148 2 2" xfId="9686" xr:uid="{00000000-0005-0000-0000-0000196A0000}"/>
    <cellStyle name="Normal 148 3" xfId="9687" xr:uid="{00000000-0005-0000-0000-00001A6A0000}"/>
    <cellStyle name="Normal 148 3 2" xfId="9688" xr:uid="{00000000-0005-0000-0000-00001B6A0000}"/>
    <cellStyle name="Normal 148 3 2 2" xfId="9689" xr:uid="{00000000-0005-0000-0000-00001C6A0000}"/>
    <cellStyle name="Normal 148 3 3" xfId="9690" xr:uid="{00000000-0005-0000-0000-00001D6A0000}"/>
    <cellStyle name="Normal 148 3 3 2" xfId="9691" xr:uid="{00000000-0005-0000-0000-00001E6A0000}"/>
    <cellStyle name="Normal 148 3 4" xfId="9692" xr:uid="{00000000-0005-0000-0000-00001F6A0000}"/>
    <cellStyle name="Normal 148 4" xfId="9693" xr:uid="{00000000-0005-0000-0000-0000206A0000}"/>
    <cellStyle name="Normal 148 4 2" xfId="9694" xr:uid="{00000000-0005-0000-0000-0000216A0000}"/>
    <cellStyle name="Normal 148 5" xfId="9695" xr:uid="{00000000-0005-0000-0000-0000226A0000}"/>
    <cellStyle name="Normal 148 6" xfId="9696" xr:uid="{00000000-0005-0000-0000-0000236A0000}"/>
    <cellStyle name="Normal 149" xfId="9697" xr:uid="{00000000-0005-0000-0000-0000246A0000}"/>
    <cellStyle name="Normal 149 2" xfId="9698" xr:uid="{00000000-0005-0000-0000-0000256A0000}"/>
    <cellStyle name="Normal 149 2 2" xfId="9699" xr:uid="{00000000-0005-0000-0000-0000266A0000}"/>
    <cellStyle name="Normal 149 3" xfId="9700" xr:uid="{00000000-0005-0000-0000-0000276A0000}"/>
    <cellStyle name="Normal 149 3 2" xfId="9701" xr:uid="{00000000-0005-0000-0000-0000286A0000}"/>
    <cellStyle name="Normal 149 3 2 2" xfId="9702" xr:uid="{00000000-0005-0000-0000-0000296A0000}"/>
    <cellStyle name="Normal 149 3 3" xfId="9703" xr:uid="{00000000-0005-0000-0000-00002A6A0000}"/>
    <cellStyle name="Normal 149 3 3 2" xfId="9704" xr:uid="{00000000-0005-0000-0000-00002B6A0000}"/>
    <cellStyle name="Normal 149 3 4" xfId="9705" xr:uid="{00000000-0005-0000-0000-00002C6A0000}"/>
    <cellStyle name="Normal 149 4" xfId="9706" xr:uid="{00000000-0005-0000-0000-00002D6A0000}"/>
    <cellStyle name="Normal 149 4 2" xfId="9707" xr:uid="{00000000-0005-0000-0000-00002E6A0000}"/>
    <cellStyle name="Normal 149 5" xfId="9708" xr:uid="{00000000-0005-0000-0000-00002F6A0000}"/>
    <cellStyle name="Normal 149 6" xfId="9709" xr:uid="{00000000-0005-0000-0000-0000306A0000}"/>
    <cellStyle name="Normal 15" xfId="9710" xr:uid="{00000000-0005-0000-0000-0000316A0000}"/>
    <cellStyle name="Normal 15 10" xfId="9711" xr:uid="{00000000-0005-0000-0000-0000326A0000}"/>
    <cellStyle name="Normal 15 10 2" xfId="9712" xr:uid="{00000000-0005-0000-0000-0000336A0000}"/>
    <cellStyle name="Normal 15 11" xfId="9713" xr:uid="{00000000-0005-0000-0000-0000346A0000}"/>
    <cellStyle name="Normal 15 11 2" xfId="9714" xr:uid="{00000000-0005-0000-0000-0000356A0000}"/>
    <cellStyle name="Normal 15 12" xfId="9715" xr:uid="{00000000-0005-0000-0000-0000366A0000}"/>
    <cellStyle name="Normal 15 12 2" xfId="9716" xr:uid="{00000000-0005-0000-0000-0000376A0000}"/>
    <cellStyle name="Normal 15 13" xfId="9717" xr:uid="{00000000-0005-0000-0000-0000386A0000}"/>
    <cellStyle name="Normal 15 13 2" xfId="9718" xr:uid="{00000000-0005-0000-0000-0000396A0000}"/>
    <cellStyle name="Normal 15 14" xfId="9719" xr:uid="{00000000-0005-0000-0000-00003A6A0000}"/>
    <cellStyle name="Normal 15 14 2" xfId="9720" xr:uid="{00000000-0005-0000-0000-00003B6A0000}"/>
    <cellStyle name="Normal 15 15" xfId="9721" xr:uid="{00000000-0005-0000-0000-00003C6A0000}"/>
    <cellStyle name="Normal 15 15 2" xfId="9722" xr:uid="{00000000-0005-0000-0000-00003D6A0000}"/>
    <cellStyle name="Normal 15 16" xfId="9723" xr:uid="{00000000-0005-0000-0000-00003E6A0000}"/>
    <cellStyle name="Normal 15 17" xfId="9724" xr:uid="{00000000-0005-0000-0000-00003F6A0000}"/>
    <cellStyle name="Normal 15 17 2" xfId="9725" xr:uid="{00000000-0005-0000-0000-0000406A0000}"/>
    <cellStyle name="Normal 15 17 2 2" xfId="9726" xr:uid="{00000000-0005-0000-0000-0000416A0000}"/>
    <cellStyle name="Normal 15 17 2 2 2" xfId="9727" xr:uid="{00000000-0005-0000-0000-0000426A0000}"/>
    <cellStyle name="Normal 15 17 2 3" xfId="9728" xr:uid="{00000000-0005-0000-0000-0000436A0000}"/>
    <cellStyle name="Normal 15 17 3" xfId="9729" xr:uid="{00000000-0005-0000-0000-0000446A0000}"/>
    <cellStyle name="Normal 15 17 3 2" xfId="9730" xr:uid="{00000000-0005-0000-0000-0000456A0000}"/>
    <cellStyle name="Normal 15 17 4" xfId="9731" xr:uid="{00000000-0005-0000-0000-0000466A0000}"/>
    <cellStyle name="Normal 15 17 4 2" xfId="9732" xr:uid="{00000000-0005-0000-0000-0000476A0000}"/>
    <cellStyle name="Normal 15 17 5" xfId="9733" xr:uid="{00000000-0005-0000-0000-0000486A0000}"/>
    <cellStyle name="Normal 15 18" xfId="9734" xr:uid="{00000000-0005-0000-0000-0000496A0000}"/>
    <cellStyle name="Normal 15 19" xfId="9735" xr:uid="{00000000-0005-0000-0000-00004A6A0000}"/>
    <cellStyle name="Normal 15 2" xfId="9736" xr:uid="{00000000-0005-0000-0000-00004B6A0000}"/>
    <cellStyle name="Normal 15 2 2" xfId="9737" xr:uid="{00000000-0005-0000-0000-00004C6A0000}"/>
    <cellStyle name="Normal 15 2 2 2" xfId="9738" xr:uid="{00000000-0005-0000-0000-00004D6A0000}"/>
    <cellStyle name="Normal 15 2 3" xfId="9739" xr:uid="{00000000-0005-0000-0000-00004E6A0000}"/>
    <cellStyle name="Normal 15 2 4" xfId="9740" xr:uid="{00000000-0005-0000-0000-00004F6A0000}"/>
    <cellStyle name="Normal 15 2 5" xfId="43284" xr:uid="{00000000-0005-0000-0000-0000506A0000}"/>
    <cellStyle name="Normal 15 20" xfId="9741" xr:uid="{00000000-0005-0000-0000-0000516A0000}"/>
    <cellStyle name="Normal 15 20 2" xfId="9742" xr:uid="{00000000-0005-0000-0000-0000526A0000}"/>
    <cellStyle name="Normal 15 21" xfId="9743" xr:uid="{00000000-0005-0000-0000-0000536A0000}"/>
    <cellStyle name="Normal 15 21 2" xfId="9744" xr:uid="{00000000-0005-0000-0000-0000546A0000}"/>
    <cellStyle name="Normal 15 22" xfId="9745" xr:uid="{00000000-0005-0000-0000-0000556A0000}"/>
    <cellStyle name="Normal 15 22 2" xfId="9746" xr:uid="{00000000-0005-0000-0000-0000566A0000}"/>
    <cellStyle name="Normal 15 23" xfId="9747" xr:uid="{00000000-0005-0000-0000-0000576A0000}"/>
    <cellStyle name="Normal 15 24" xfId="9748" xr:uid="{00000000-0005-0000-0000-0000586A0000}"/>
    <cellStyle name="Normal 15 3" xfId="9749" xr:uid="{00000000-0005-0000-0000-0000596A0000}"/>
    <cellStyle name="Normal 15 3 2" xfId="9750" xr:uid="{00000000-0005-0000-0000-00005A6A0000}"/>
    <cellStyle name="Normal 15 3 2 2" xfId="9751" xr:uid="{00000000-0005-0000-0000-00005B6A0000}"/>
    <cellStyle name="Normal 15 3 2 2 2" xfId="9752" xr:uid="{00000000-0005-0000-0000-00005C6A0000}"/>
    <cellStyle name="Normal 15 3 2 2 2 2" xfId="9753" xr:uid="{00000000-0005-0000-0000-00005D6A0000}"/>
    <cellStyle name="Normal 15 3 2 2 2 2 2" xfId="9754" xr:uid="{00000000-0005-0000-0000-00005E6A0000}"/>
    <cellStyle name="Normal 15 3 2 2 2 3" xfId="9755" xr:uid="{00000000-0005-0000-0000-00005F6A0000}"/>
    <cellStyle name="Normal 15 3 2 2 3" xfId="9756" xr:uid="{00000000-0005-0000-0000-0000606A0000}"/>
    <cellStyle name="Normal 15 3 2 2 3 2" xfId="9757" xr:uid="{00000000-0005-0000-0000-0000616A0000}"/>
    <cellStyle name="Normal 15 3 2 2 4" xfId="9758" xr:uid="{00000000-0005-0000-0000-0000626A0000}"/>
    <cellStyle name="Normal 15 3 2 2 4 2" xfId="9759" xr:uid="{00000000-0005-0000-0000-0000636A0000}"/>
    <cellStyle name="Normal 15 3 2 2 5" xfId="9760" xr:uid="{00000000-0005-0000-0000-0000646A0000}"/>
    <cellStyle name="Normal 15 3 2 3" xfId="9761" xr:uid="{00000000-0005-0000-0000-0000656A0000}"/>
    <cellStyle name="Normal 15 3 2 3 2" xfId="9762" xr:uid="{00000000-0005-0000-0000-0000666A0000}"/>
    <cellStyle name="Normal 15 3 2 3 2 2" xfId="9763" xr:uid="{00000000-0005-0000-0000-0000676A0000}"/>
    <cellStyle name="Normal 15 3 2 3 3" xfId="9764" xr:uid="{00000000-0005-0000-0000-0000686A0000}"/>
    <cellStyle name="Normal 15 3 2 4" xfId="9765" xr:uid="{00000000-0005-0000-0000-0000696A0000}"/>
    <cellStyle name="Normal 15 3 2 4 2" xfId="9766" xr:uid="{00000000-0005-0000-0000-00006A6A0000}"/>
    <cellStyle name="Normal 15 3 2 5" xfId="9767" xr:uid="{00000000-0005-0000-0000-00006B6A0000}"/>
    <cellStyle name="Normal 15 3 2 5 2" xfId="9768" xr:uid="{00000000-0005-0000-0000-00006C6A0000}"/>
    <cellStyle name="Normal 15 3 2 6" xfId="9769" xr:uid="{00000000-0005-0000-0000-00006D6A0000}"/>
    <cellStyle name="Normal 15 3 2 6 2" xfId="9770" xr:uid="{00000000-0005-0000-0000-00006E6A0000}"/>
    <cellStyle name="Normal 15 3 2 7" xfId="9771" xr:uid="{00000000-0005-0000-0000-00006F6A0000}"/>
    <cellStyle name="Normal 15 3 2 7 2" xfId="9772" xr:uid="{00000000-0005-0000-0000-0000706A0000}"/>
    <cellStyle name="Normal 15 3 2 8" xfId="9773" xr:uid="{00000000-0005-0000-0000-0000716A0000}"/>
    <cellStyle name="Normal 15 3 2 8 2" xfId="9774" xr:uid="{00000000-0005-0000-0000-0000726A0000}"/>
    <cellStyle name="Normal 15 3 2 9" xfId="9775" xr:uid="{00000000-0005-0000-0000-0000736A0000}"/>
    <cellStyle name="Normal 15 3 3" xfId="9776" xr:uid="{00000000-0005-0000-0000-0000746A0000}"/>
    <cellStyle name="Normal 15 3 3 2" xfId="9777" xr:uid="{00000000-0005-0000-0000-0000756A0000}"/>
    <cellStyle name="Normal 15 3 4" xfId="9778" xr:uid="{00000000-0005-0000-0000-0000766A0000}"/>
    <cellStyle name="Normal 15 3 4 2" xfId="9779" xr:uid="{00000000-0005-0000-0000-0000776A0000}"/>
    <cellStyle name="Normal 15 3 4 2 2" xfId="9780" xr:uid="{00000000-0005-0000-0000-0000786A0000}"/>
    <cellStyle name="Normal 15 3 4 3" xfId="9781" xr:uid="{00000000-0005-0000-0000-0000796A0000}"/>
    <cellStyle name="Normal 15 3 4 3 2" xfId="9782" xr:uid="{00000000-0005-0000-0000-00007A6A0000}"/>
    <cellStyle name="Normal 15 3 4 4" xfId="9783" xr:uid="{00000000-0005-0000-0000-00007B6A0000}"/>
    <cellStyle name="Normal 15 3 5" xfId="9784" xr:uid="{00000000-0005-0000-0000-00007C6A0000}"/>
    <cellStyle name="Normal 15 3 5 2" xfId="9785" xr:uid="{00000000-0005-0000-0000-00007D6A0000}"/>
    <cellStyle name="Normal 15 3 6" xfId="9786" xr:uid="{00000000-0005-0000-0000-00007E6A0000}"/>
    <cellStyle name="Normal 15 3 7" xfId="9787" xr:uid="{00000000-0005-0000-0000-00007F6A0000}"/>
    <cellStyle name="Normal 15 4" xfId="9788" xr:uid="{00000000-0005-0000-0000-0000806A0000}"/>
    <cellStyle name="Normal 15 4 2" xfId="9789" xr:uid="{00000000-0005-0000-0000-0000816A0000}"/>
    <cellStyle name="Normal 15 4 2 2" xfId="43285" xr:uid="{00000000-0005-0000-0000-0000826A0000}"/>
    <cellStyle name="Normal 15 4 3" xfId="9790" xr:uid="{00000000-0005-0000-0000-0000836A0000}"/>
    <cellStyle name="Normal 15 5" xfId="9791" xr:uid="{00000000-0005-0000-0000-0000846A0000}"/>
    <cellStyle name="Normal 15 5 2" xfId="9792" xr:uid="{00000000-0005-0000-0000-0000856A0000}"/>
    <cellStyle name="Normal 15 5 2 2" xfId="43286" xr:uid="{00000000-0005-0000-0000-0000866A0000}"/>
    <cellStyle name="Normal 15 5 3" xfId="9793" xr:uid="{00000000-0005-0000-0000-0000876A0000}"/>
    <cellStyle name="Normal 15 6" xfId="9794" xr:uid="{00000000-0005-0000-0000-0000886A0000}"/>
    <cellStyle name="Normal 15 6 2" xfId="9795" xr:uid="{00000000-0005-0000-0000-0000896A0000}"/>
    <cellStyle name="Normal 15 6 3" xfId="43287" xr:uid="{00000000-0005-0000-0000-00008A6A0000}"/>
    <cellStyle name="Normal 15 7" xfId="9796" xr:uid="{00000000-0005-0000-0000-00008B6A0000}"/>
    <cellStyle name="Normal 15 7 2" xfId="9797" xr:uid="{00000000-0005-0000-0000-00008C6A0000}"/>
    <cellStyle name="Normal 15 7 2 2" xfId="43288" xr:uid="{00000000-0005-0000-0000-00008D6A0000}"/>
    <cellStyle name="Normal 15 7 3" xfId="43289" xr:uid="{00000000-0005-0000-0000-00008E6A0000}"/>
    <cellStyle name="Normal 15 8" xfId="9798" xr:uid="{00000000-0005-0000-0000-00008F6A0000}"/>
    <cellStyle name="Normal 15 8 2" xfId="9799" xr:uid="{00000000-0005-0000-0000-0000906A0000}"/>
    <cellStyle name="Normal 15 8 3" xfId="43290" xr:uid="{00000000-0005-0000-0000-0000916A0000}"/>
    <cellStyle name="Normal 15 9" xfId="9800" xr:uid="{00000000-0005-0000-0000-0000926A0000}"/>
    <cellStyle name="Normal 15 9 2" xfId="9801" xr:uid="{00000000-0005-0000-0000-0000936A0000}"/>
    <cellStyle name="Normal 150" xfId="9802" xr:uid="{00000000-0005-0000-0000-0000946A0000}"/>
    <cellStyle name="Normal 150 2" xfId="9803" xr:uid="{00000000-0005-0000-0000-0000956A0000}"/>
    <cellStyle name="Normal 150 2 2" xfId="9804" xr:uid="{00000000-0005-0000-0000-0000966A0000}"/>
    <cellStyle name="Normal 150 3" xfId="9805" xr:uid="{00000000-0005-0000-0000-0000976A0000}"/>
    <cellStyle name="Normal 150 3 2" xfId="9806" xr:uid="{00000000-0005-0000-0000-0000986A0000}"/>
    <cellStyle name="Normal 150 3 2 2" xfId="9807" xr:uid="{00000000-0005-0000-0000-0000996A0000}"/>
    <cellStyle name="Normal 150 3 3" xfId="9808" xr:uid="{00000000-0005-0000-0000-00009A6A0000}"/>
    <cellStyle name="Normal 150 3 3 2" xfId="9809" xr:uid="{00000000-0005-0000-0000-00009B6A0000}"/>
    <cellStyle name="Normal 150 3 4" xfId="9810" xr:uid="{00000000-0005-0000-0000-00009C6A0000}"/>
    <cellStyle name="Normal 150 4" xfId="9811" xr:uid="{00000000-0005-0000-0000-00009D6A0000}"/>
    <cellStyle name="Normal 150 4 2" xfId="9812" xr:uid="{00000000-0005-0000-0000-00009E6A0000}"/>
    <cellStyle name="Normal 150 5" xfId="9813" xr:uid="{00000000-0005-0000-0000-00009F6A0000}"/>
    <cellStyle name="Normal 150 6" xfId="9814" xr:uid="{00000000-0005-0000-0000-0000A06A0000}"/>
    <cellStyle name="Normal 151" xfId="9815" xr:uid="{00000000-0005-0000-0000-0000A16A0000}"/>
    <cellStyle name="Normal 151 2" xfId="9816" xr:uid="{00000000-0005-0000-0000-0000A26A0000}"/>
    <cellStyle name="Normal 151 3" xfId="43291" xr:uid="{00000000-0005-0000-0000-0000A36A0000}"/>
    <cellStyle name="Normal 152" xfId="9817" xr:uid="{00000000-0005-0000-0000-0000A46A0000}"/>
    <cellStyle name="Normal 152 2" xfId="9818" xr:uid="{00000000-0005-0000-0000-0000A56A0000}"/>
    <cellStyle name="Normal 152 3" xfId="43292" xr:uid="{00000000-0005-0000-0000-0000A66A0000}"/>
    <cellStyle name="Normal 153" xfId="9819" xr:uid="{00000000-0005-0000-0000-0000A76A0000}"/>
    <cellStyle name="Normal 153 2" xfId="9820" xr:uid="{00000000-0005-0000-0000-0000A86A0000}"/>
    <cellStyle name="Normal 153 3" xfId="43293" xr:uid="{00000000-0005-0000-0000-0000A96A0000}"/>
    <cellStyle name="Normal 154" xfId="9821" xr:uid="{00000000-0005-0000-0000-0000AA6A0000}"/>
    <cellStyle name="Normal 154 2" xfId="9822" xr:uid="{00000000-0005-0000-0000-0000AB6A0000}"/>
    <cellStyle name="Normal 154 3" xfId="43294" xr:uid="{00000000-0005-0000-0000-0000AC6A0000}"/>
    <cellStyle name="Normal 155" xfId="9823" xr:uid="{00000000-0005-0000-0000-0000AD6A0000}"/>
    <cellStyle name="Normal 155 2" xfId="43295" xr:uid="{00000000-0005-0000-0000-0000AE6A0000}"/>
    <cellStyle name="Normal 156" xfId="9824" xr:uid="{00000000-0005-0000-0000-0000AF6A0000}"/>
    <cellStyle name="Normal 156 2" xfId="43296" xr:uid="{00000000-0005-0000-0000-0000B06A0000}"/>
    <cellStyle name="Normal 156 3" xfId="43297" xr:uid="{00000000-0005-0000-0000-0000B16A0000}"/>
    <cellStyle name="Normal 157" xfId="9825" xr:uid="{00000000-0005-0000-0000-0000B26A0000}"/>
    <cellStyle name="Normal 157 2" xfId="43298" xr:uid="{00000000-0005-0000-0000-0000B36A0000}"/>
    <cellStyle name="Normal 157 3" xfId="43299" xr:uid="{00000000-0005-0000-0000-0000B46A0000}"/>
    <cellStyle name="Normal 158" xfId="9826" xr:uid="{00000000-0005-0000-0000-0000B56A0000}"/>
    <cellStyle name="Normal 158 2" xfId="43300" xr:uid="{00000000-0005-0000-0000-0000B66A0000}"/>
    <cellStyle name="Normal 158 3" xfId="43301" xr:uid="{00000000-0005-0000-0000-0000B76A0000}"/>
    <cellStyle name="Normal 159" xfId="9827" xr:uid="{00000000-0005-0000-0000-0000B86A0000}"/>
    <cellStyle name="Normal 159 2" xfId="43302" xr:uid="{00000000-0005-0000-0000-0000B96A0000}"/>
    <cellStyle name="Normal 159 3" xfId="43303" xr:uid="{00000000-0005-0000-0000-0000BA6A0000}"/>
    <cellStyle name="Normal 16" xfId="9828" xr:uid="{00000000-0005-0000-0000-0000BB6A0000}"/>
    <cellStyle name="Normal 16 10" xfId="9829" xr:uid="{00000000-0005-0000-0000-0000BC6A0000}"/>
    <cellStyle name="Normal 16 10 2" xfId="9830" xr:uid="{00000000-0005-0000-0000-0000BD6A0000}"/>
    <cellStyle name="Normal 16 11" xfId="9831" xr:uid="{00000000-0005-0000-0000-0000BE6A0000}"/>
    <cellStyle name="Normal 16 11 2" xfId="9832" xr:uid="{00000000-0005-0000-0000-0000BF6A0000}"/>
    <cellStyle name="Normal 16 12" xfId="9833" xr:uid="{00000000-0005-0000-0000-0000C06A0000}"/>
    <cellStyle name="Normal 16 12 2" xfId="9834" xr:uid="{00000000-0005-0000-0000-0000C16A0000}"/>
    <cellStyle name="Normal 16 13" xfId="9835" xr:uid="{00000000-0005-0000-0000-0000C26A0000}"/>
    <cellStyle name="Normal 16 13 2" xfId="9836" xr:uid="{00000000-0005-0000-0000-0000C36A0000}"/>
    <cellStyle name="Normal 16 14" xfId="9837" xr:uid="{00000000-0005-0000-0000-0000C46A0000}"/>
    <cellStyle name="Normal 16 14 2" xfId="9838" xr:uid="{00000000-0005-0000-0000-0000C56A0000}"/>
    <cellStyle name="Normal 16 15" xfId="9839" xr:uid="{00000000-0005-0000-0000-0000C66A0000}"/>
    <cellStyle name="Normal 16 15 2" xfId="9840" xr:uid="{00000000-0005-0000-0000-0000C76A0000}"/>
    <cellStyle name="Normal 16 16" xfId="9841" xr:uid="{00000000-0005-0000-0000-0000C86A0000}"/>
    <cellStyle name="Normal 16 17" xfId="9842" xr:uid="{00000000-0005-0000-0000-0000C96A0000}"/>
    <cellStyle name="Normal 16 17 2" xfId="9843" xr:uid="{00000000-0005-0000-0000-0000CA6A0000}"/>
    <cellStyle name="Normal 16 17 2 2" xfId="9844" xr:uid="{00000000-0005-0000-0000-0000CB6A0000}"/>
    <cellStyle name="Normal 16 17 2 2 2" xfId="9845" xr:uid="{00000000-0005-0000-0000-0000CC6A0000}"/>
    <cellStyle name="Normal 16 17 2 3" xfId="9846" xr:uid="{00000000-0005-0000-0000-0000CD6A0000}"/>
    <cellStyle name="Normal 16 17 3" xfId="9847" xr:uid="{00000000-0005-0000-0000-0000CE6A0000}"/>
    <cellStyle name="Normal 16 17 3 2" xfId="9848" xr:uid="{00000000-0005-0000-0000-0000CF6A0000}"/>
    <cellStyle name="Normal 16 17 4" xfId="9849" xr:uid="{00000000-0005-0000-0000-0000D06A0000}"/>
    <cellStyle name="Normal 16 17 4 2" xfId="9850" xr:uid="{00000000-0005-0000-0000-0000D16A0000}"/>
    <cellStyle name="Normal 16 17 5" xfId="9851" xr:uid="{00000000-0005-0000-0000-0000D26A0000}"/>
    <cellStyle name="Normal 16 18" xfId="9852" xr:uid="{00000000-0005-0000-0000-0000D36A0000}"/>
    <cellStyle name="Normal 16 19" xfId="9853" xr:uid="{00000000-0005-0000-0000-0000D46A0000}"/>
    <cellStyle name="Normal 16 2" xfId="9854" xr:uid="{00000000-0005-0000-0000-0000D56A0000}"/>
    <cellStyle name="Normal 16 2 2" xfId="9855" xr:uid="{00000000-0005-0000-0000-0000D66A0000}"/>
    <cellStyle name="Normal 16 2 2 2" xfId="43304" xr:uid="{00000000-0005-0000-0000-0000D76A0000}"/>
    <cellStyle name="Normal 16 2 3" xfId="9856" xr:uid="{00000000-0005-0000-0000-0000D86A0000}"/>
    <cellStyle name="Normal 16 2 3 2" xfId="9857" xr:uid="{00000000-0005-0000-0000-0000D96A0000}"/>
    <cellStyle name="Normal 16 2 4" xfId="9858" xr:uid="{00000000-0005-0000-0000-0000DA6A0000}"/>
    <cellStyle name="Normal 16 2 5" xfId="9859" xr:uid="{00000000-0005-0000-0000-0000DB6A0000}"/>
    <cellStyle name="Normal 16 2 6" xfId="9860" xr:uid="{00000000-0005-0000-0000-0000DC6A0000}"/>
    <cellStyle name="Normal 16 20" xfId="9861" xr:uid="{00000000-0005-0000-0000-0000DD6A0000}"/>
    <cellStyle name="Normal 16 20 2" xfId="9862" xr:uid="{00000000-0005-0000-0000-0000DE6A0000}"/>
    <cellStyle name="Normal 16 21" xfId="9863" xr:uid="{00000000-0005-0000-0000-0000DF6A0000}"/>
    <cellStyle name="Normal 16 21 2" xfId="9864" xr:uid="{00000000-0005-0000-0000-0000E06A0000}"/>
    <cellStyle name="Normal 16 22" xfId="9865" xr:uid="{00000000-0005-0000-0000-0000E16A0000}"/>
    <cellStyle name="Normal 16 22 2" xfId="9866" xr:uid="{00000000-0005-0000-0000-0000E26A0000}"/>
    <cellStyle name="Normal 16 23" xfId="9867" xr:uid="{00000000-0005-0000-0000-0000E36A0000}"/>
    <cellStyle name="Normal 16 24" xfId="9868" xr:uid="{00000000-0005-0000-0000-0000E46A0000}"/>
    <cellStyle name="Normal 16 3" xfId="9869" xr:uid="{00000000-0005-0000-0000-0000E56A0000}"/>
    <cellStyle name="Normal 16 3 2" xfId="9870" xr:uid="{00000000-0005-0000-0000-0000E66A0000}"/>
    <cellStyle name="Normal 16 3 2 2" xfId="43305" xr:uid="{00000000-0005-0000-0000-0000E76A0000}"/>
    <cellStyle name="Normal 16 3 3" xfId="9871" xr:uid="{00000000-0005-0000-0000-0000E86A0000}"/>
    <cellStyle name="Normal 16 3 3 2" xfId="9872" xr:uid="{00000000-0005-0000-0000-0000E96A0000}"/>
    <cellStyle name="Normal 16 3 4" xfId="9873" xr:uid="{00000000-0005-0000-0000-0000EA6A0000}"/>
    <cellStyle name="Normal 16 3 5" xfId="9874" xr:uid="{00000000-0005-0000-0000-0000EB6A0000}"/>
    <cellStyle name="Normal 16 3 6" xfId="9875" xr:uid="{00000000-0005-0000-0000-0000EC6A0000}"/>
    <cellStyle name="Normal 16 4" xfId="9876" xr:uid="{00000000-0005-0000-0000-0000ED6A0000}"/>
    <cellStyle name="Normal 16 4 2" xfId="9877" xr:uid="{00000000-0005-0000-0000-0000EE6A0000}"/>
    <cellStyle name="Normal 16 4 2 2" xfId="43306" xr:uid="{00000000-0005-0000-0000-0000EF6A0000}"/>
    <cellStyle name="Normal 16 4 3" xfId="9878" xr:uid="{00000000-0005-0000-0000-0000F06A0000}"/>
    <cellStyle name="Normal 16 4 3 2" xfId="9879" xr:uid="{00000000-0005-0000-0000-0000F16A0000}"/>
    <cellStyle name="Normal 16 4 4" xfId="9880" xr:uid="{00000000-0005-0000-0000-0000F26A0000}"/>
    <cellStyle name="Normal 16 4 5" xfId="9881" xr:uid="{00000000-0005-0000-0000-0000F36A0000}"/>
    <cellStyle name="Normal 16 4 6" xfId="9882" xr:uid="{00000000-0005-0000-0000-0000F46A0000}"/>
    <cellStyle name="Normal 16 5" xfId="9883" xr:uid="{00000000-0005-0000-0000-0000F56A0000}"/>
    <cellStyle name="Normal 16 5 2" xfId="9884" xr:uid="{00000000-0005-0000-0000-0000F66A0000}"/>
    <cellStyle name="Normal 16 5 2 2" xfId="43307" xr:uid="{00000000-0005-0000-0000-0000F76A0000}"/>
    <cellStyle name="Normal 16 5 3" xfId="9885" xr:uid="{00000000-0005-0000-0000-0000F86A0000}"/>
    <cellStyle name="Normal 16 5 3 2" xfId="9886" xr:uid="{00000000-0005-0000-0000-0000F96A0000}"/>
    <cellStyle name="Normal 16 5 4" xfId="9887" xr:uid="{00000000-0005-0000-0000-0000FA6A0000}"/>
    <cellStyle name="Normal 16 5 5" xfId="9888" xr:uid="{00000000-0005-0000-0000-0000FB6A0000}"/>
    <cellStyle name="Normal 16 6" xfId="9889" xr:uid="{00000000-0005-0000-0000-0000FC6A0000}"/>
    <cellStyle name="Normal 16 6 2" xfId="9890" xr:uid="{00000000-0005-0000-0000-0000FD6A0000}"/>
    <cellStyle name="Normal 16 6 3" xfId="43308" xr:uid="{00000000-0005-0000-0000-0000FE6A0000}"/>
    <cellStyle name="Normal 16 7" xfId="9891" xr:uid="{00000000-0005-0000-0000-0000FF6A0000}"/>
    <cellStyle name="Normal 16 7 2" xfId="9892" xr:uid="{00000000-0005-0000-0000-0000006B0000}"/>
    <cellStyle name="Normal 16 7 2 2" xfId="9893" xr:uid="{00000000-0005-0000-0000-0000016B0000}"/>
    <cellStyle name="Normal 16 7 2 2 2" xfId="9894" xr:uid="{00000000-0005-0000-0000-0000026B0000}"/>
    <cellStyle name="Normal 16 7 2 2 2 2" xfId="9895" xr:uid="{00000000-0005-0000-0000-0000036B0000}"/>
    <cellStyle name="Normal 16 7 2 2 2 2 2" xfId="9896" xr:uid="{00000000-0005-0000-0000-0000046B0000}"/>
    <cellStyle name="Normal 16 7 2 2 2 3" xfId="9897" xr:uid="{00000000-0005-0000-0000-0000056B0000}"/>
    <cellStyle name="Normal 16 7 2 2 3" xfId="9898" xr:uid="{00000000-0005-0000-0000-0000066B0000}"/>
    <cellStyle name="Normal 16 7 2 2 3 2" xfId="9899" xr:uid="{00000000-0005-0000-0000-0000076B0000}"/>
    <cellStyle name="Normal 16 7 2 2 4" xfId="9900" xr:uid="{00000000-0005-0000-0000-0000086B0000}"/>
    <cellStyle name="Normal 16 7 2 2 4 2" xfId="9901" xr:uid="{00000000-0005-0000-0000-0000096B0000}"/>
    <cellStyle name="Normal 16 7 2 2 5" xfId="9902" xr:uid="{00000000-0005-0000-0000-00000A6B0000}"/>
    <cellStyle name="Normal 16 7 2 3" xfId="9903" xr:uid="{00000000-0005-0000-0000-00000B6B0000}"/>
    <cellStyle name="Normal 16 7 2 3 2" xfId="9904" xr:uid="{00000000-0005-0000-0000-00000C6B0000}"/>
    <cellStyle name="Normal 16 7 2 3 2 2" xfId="9905" xr:uid="{00000000-0005-0000-0000-00000D6B0000}"/>
    <cellStyle name="Normal 16 7 2 3 3" xfId="9906" xr:uid="{00000000-0005-0000-0000-00000E6B0000}"/>
    <cellStyle name="Normal 16 7 2 4" xfId="9907" xr:uid="{00000000-0005-0000-0000-00000F6B0000}"/>
    <cellStyle name="Normal 16 7 2 4 2" xfId="9908" xr:uid="{00000000-0005-0000-0000-0000106B0000}"/>
    <cellStyle name="Normal 16 7 2 5" xfId="9909" xr:uid="{00000000-0005-0000-0000-0000116B0000}"/>
    <cellStyle name="Normal 16 7 2 5 2" xfId="9910" xr:uid="{00000000-0005-0000-0000-0000126B0000}"/>
    <cellStyle name="Normal 16 7 2 6" xfId="9911" xr:uid="{00000000-0005-0000-0000-0000136B0000}"/>
    <cellStyle name="Normal 16 7 2 6 2" xfId="9912" xr:uid="{00000000-0005-0000-0000-0000146B0000}"/>
    <cellStyle name="Normal 16 7 2 7" xfId="9913" xr:uid="{00000000-0005-0000-0000-0000156B0000}"/>
    <cellStyle name="Normal 16 7 2 7 2" xfId="9914" xr:uid="{00000000-0005-0000-0000-0000166B0000}"/>
    <cellStyle name="Normal 16 7 2 8" xfId="9915" xr:uid="{00000000-0005-0000-0000-0000176B0000}"/>
    <cellStyle name="Normal 16 7 2 8 2" xfId="9916" xr:uid="{00000000-0005-0000-0000-0000186B0000}"/>
    <cellStyle name="Normal 16 7 2 9" xfId="9917" xr:uid="{00000000-0005-0000-0000-0000196B0000}"/>
    <cellStyle name="Normal 16 7 3" xfId="9918" xr:uid="{00000000-0005-0000-0000-00001A6B0000}"/>
    <cellStyle name="Normal 16 7 3 2" xfId="9919" xr:uid="{00000000-0005-0000-0000-00001B6B0000}"/>
    <cellStyle name="Normal 16 7 4" xfId="9920" xr:uid="{00000000-0005-0000-0000-00001C6B0000}"/>
    <cellStyle name="Normal 16 7 4 2" xfId="9921" xr:uid="{00000000-0005-0000-0000-00001D6B0000}"/>
    <cellStyle name="Normal 16 7 4 2 2" xfId="9922" xr:uid="{00000000-0005-0000-0000-00001E6B0000}"/>
    <cellStyle name="Normal 16 7 4 3" xfId="9923" xr:uid="{00000000-0005-0000-0000-00001F6B0000}"/>
    <cellStyle name="Normal 16 7 4 3 2" xfId="9924" xr:uid="{00000000-0005-0000-0000-0000206B0000}"/>
    <cellStyle name="Normal 16 7 4 4" xfId="9925" xr:uid="{00000000-0005-0000-0000-0000216B0000}"/>
    <cellStyle name="Normal 16 7 5" xfId="9926" xr:uid="{00000000-0005-0000-0000-0000226B0000}"/>
    <cellStyle name="Normal 16 7 5 2" xfId="9927" xr:uid="{00000000-0005-0000-0000-0000236B0000}"/>
    <cellStyle name="Normal 16 7 6" xfId="9928" xr:uid="{00000000-0005-0000-0000-0000246B0000}"/>
    <cellStyle name="Normal 16 8" xfId="9929" xr:uid="{00000000-0005-0000-0000-0000256B0000}"/>
    <cellStyle name="Normal 16 8 2" xfId="9930" xr:uid="{00000000-0005-0000-0000-0000266B0000}"/>
    <cellStyle name="Normal 16 8 3" xfId="43309" xr:uid="{00000000-0005-0000-0000-0000276B0000}"/>
    <cellStyle name="Normal 16 9" xfId="9931" xr:uid="{00000000-0005-0000-0000-0000286B0000}"/>
    <cellStyle name="Normal 16 9 2" xfId="9932" xr:uid="{00000000-0005-0000-0000-0000296B0000}"/>
    <cellStyle name="Normal 160" xfId="9933" xr:uid="{00000000-0005-0000-0000-00002A6B0000}"/>
    <cellStyle name="Normal 160 2" xfId="43310" xr:uid="{00000000-0005-0000-0000-00002B6B0000}"/>
    <cellStyle name="Normal 160 3" xfId="43311" xr:uid="{00000000-0005-0000-0000-00002C6B0000}"/>
    <cellStyle name="Normal 161" xfId="9934" xr:uid="{00000000-0005-0000-0000-00002D6B0000}"/>
    <cellStyle name="Normal 161 2" xfId="43312" xr:uid="{00000000-0005-0000-0000-00002E6B0000}"/>
    <cellStyle name="Normal 161 3" xfId="43313" xr:uid="{00000000-0005-0000-0000-00002F6B0000}"/>
    <cellStyle name="Normal 162" xfId="9935" xr:uid="{00000000-0005-0000-0000-0000306B0000}"/>
    <cellStyle name="Normal 162 2" xfId="43314" xr:uid="{00000000-0005-0000-0000-0000316B0000}"/>
    <cellStyle name="Normal 162 3" xfId="43315" xr:uid="{00000000-0005-0000-0000-0000326B0000}"/>
    <cellStyle name="Normal 163" xfId="9936" xr:uid="{00000000-0005-0000-0000-0000336B0000}"/>
    <cellStyle name="Normal 163 2" xfId="43316" xr:uid="{00000000-0005-0000-0000-0000346B0000}"/>
    <cellStyle name="Normal 163 3" xfId="43317" xr:uid="{00000000-0005-0000-0000-0000356B0000}"/>
    <cellStyle name="Normal 164" xfId="9937" xr:uid="{00000000-0005-0000-0000-0000366B0000}"/>
    <cellStyle name="Normal 164 2" xfId="43318" xr:uid="{00000000-0005-0000-0000-0000376B0000}"/>
    <cellStyle name="Normal 164 3" xfId="43319" xr:uid="{00000000-0005-0000-0000-0000386B0000}"/>
    <cellStyle name="Normal 165" xfId="9938" xr:uid="{00000000-0005-0000-0000-0000396B0000}"/>
    <cellStyle name="Normal 165 2" xfId="43320" xr:uid="{00000000-0005-0000-0000-00003A6B0000}"/>
    <cellStyle name="Normal 165 3" xfId="43321" xr:uid="{00000000-0005-0000-0000-00003B6B0000}"/>
    <cellStyle name="Normal 166" xfId="9939" xr:uid="{00000000-0005-0000-0000-00003C6B0000}"/>
    <cellStyle name="Normal 166 2" xfId="43322" xr:uid="{00000000-0005-0000-0000-00003D6B0000}"/>
    <cellStyle name="Normal 166 3" xfId="43323" xr:uid="{00000000-0005-0000-0000-00003E6B0000}"/>
    <cellStyle name="Normal 167" xfId="9940" xr:uid="{00000000-0005-0000-0000-00003F6B0000}"/>
    <cellStyle name="Normal 167 2" xfId="9941" xr:uid="{00000000-0005-0000-0000-0000406B0000}"/>
    <cellStyle name="Normal 167 3" xfId="43324" xr:uid="{00000000-0005-0000-0000-0000416B0000}"/>
    <cellStyle name="Normal 168" xfId="9942" xr:uid="{00000000-0005-0000-0000-0000426B0000}"/>
    <cellStyle name="Normal 168 2" xfId="9943" xr:uid="{00000000-0005-0000-0000-0000436B0000}"/>
    <cellStyle name="Normal 168 3" xfId="43325" xr:uid="{00000000-0005-0000-0000-0000446B0000}"/>
    <cellStyle name="Normal 169" xfId="9944" xr:uid="{00000000-0005-0000-0000-0000456B0000}"/>
    <cellStyle name="Normal 169 2" xfId="9945" xr:uid="{00000000-0005-0000-0000-0000466B0000}"/>
    <cellStyle name="Normal 169 2 2" xfId="9946" xr:uid="{00000000-0005-0000-0000-0000476B0000}"/>
    <cellStyle name="Normal 169 2 2 2" xfId="9947" xr:uid="{00000000-0005-0000-0000-0000486B0000}"/>
    <cellStyle name="Normal 169 2 3" xfId="9948" xr:uid="{00000000-0005-0000-0000-0000496B0000}"/>
    <cellStyle name="Normal 169 3" xfId="9949" xr:uid="{00000000-0005-0000-0000-00004A6B0000}"/>
    <cellStyle name="Normal 169 3 2" xfId="9950" xr:uid="{00000000-0005-0000-0000-00004B6B0000}"/>
    <cellStyle name="Normal 169 4" xfId="9951" xr:uid="{00000000-0005-0000-0000-00004C6B0000}"/>
    <cellStyle name="Normal 169 4 2" xfId="9952" xr:uid="{00000000-0005-0000-0000-00004D6B0000}"/>
    <cellStyle name="Normal 169 5" xfId="9953" xr:uid="{00000000-0005-0000-0000-00004E6B0000}"/>
    <cellStyle name="Normal 17" xfId="9954" xr:uid="{00000000-0005-0000-0000-00004F6B0000}"/>
    <cellStyle name="Normal 17 10" xfId="9955" xr:uid="{00000000-0005-0000-0000-0000506B0000}"/>
    <cellStyle name="Normal 17 10 2" xfId="9956" xr:uid="{00000000-0005-0000-0000-0000516B0000}"/>
    <cellStyle name="Normal 17 10 2 2" xfId="9957" xr:uid="{00000000-0005-0000-0000-0000526B0000}"/>
    <cellStyle name="Normal 17 10 2 2 2" xfId="9958" xr:uid="{00000000-0005-0000-0000-0000536B0000}"/>
    <cellStyle name="Normal 17 10 2 3" xfId="9959" xr:uid="{00000000-0005-0000-0000-0000546B0000}"/>
    <cellStyle name="Normal 17 10 3" xfId="9960" xr:uid="{00000000-0005-0000-0000-0000556B0000}"/>
    <cellStyle name="Normal 17 10 3 2" xfId="9961" xr:uid="{00000000-0005-0000-0000-0000566B0000}"/>
    <cellStyle name="Normal 17 10 4" xfId="9962" xr:uid="{00000000-0005-0000-0000-0000576B0000}"/>
    <cellStyle name="Normal 17 10 4 2" xfId="9963" xr:uid="{00000000-0005-0000-0000-0000586B0000}"/>
    <cellStyle name="Normal 17 10 5" xfId="9964" xr:uid="{00000000-0005-0000-0000-0000596B0000}"/>
    <cellStyle name="Normal 17 11" xfId="9965" xr:uid="{00000000-0005-0000-0000-00005A6B0000}"/>
    <cellStyle name="Normal 17 12" xfId="9966" xr:uid="{00000000-0005-0000-0000-00005B6B0000}"/>
    <cellStyle name="Normal 17 13" xfId="9967" xr:uid="{00000000-0005-0000-0000-00005C6B0000}"/>
    <cellStyle name="Normal 17 13 2" xfId="9968" xr:uid="{00000000-0005-0000-0000-00005D6B0000}"/>
    <cellStyle name="Normal 17 14" xfId="9969" xr:uid="{00000000-0005-0000-0000-00005E6B0000}"/>
    <cellStyle name="Normal 17 14 2" xfId="9970" xr:uid="{00000000-0005-0000-0000-00005F6B0000}"/>
    <cellStyle name="Normal 17 15" xfId="9971" xr:uid="{00000000-0005-0000-0000-0000606B0000}"/>
    <cellStyle name="Normal 17 15 2" xfId="9972" xr:uid="{00000000-0005-0000-0000-0000616B0000}"/>
    <cellStyle name="Normal 17 16" xfId="9973" xr:uid="{00000000-0005-0000-0000-0000626B0000}"/>
    <cellStyle name="Normal 17 17" xfId="9974" xr:uid="{00000000-0005-0000-0000-0000636B0000}"/>
    <cellStyle name="Normal 17 2" xfId="9975" xr:uid="{00000000-0005-0000-0000-0000646B0000}"/>
    <cellStyle name="Normal 17 2 2" xfId="9976" xr:uid="{00000000-0005-0000-0000-0000656B0000}"/>
    <cellStyle name="Normal 17 2 2 2" xfId="43326" xr:uid="{00000000-0005-0000-0000-0000666B0000}"/>
    <cellStyle name="Normal 17 2 3" xfId="9977" xr:uid="{00000000-0005-0000-0000-0000676B0000}"/>
    <cellStyle name="Normal 17 2 4" xfId="9978" xr:uid="{00000000-0005-0000-0000-0000686B0000}"/>
    <cellStyle name="Normal 17 2 5" xfId="9979" xr:uid="{00000000-0005-0000-0000-0000696B0000}"/>
    <cellStyle name="Normal 17 3" xfId="9980" xr:uid="{00000000-0005-0000-0000-00006A6B0000}"/>
    <cellStyle name="Normal 17 3 2" xfId="9981" xr:uid="{00000000-0005-0000-0000-00006B6B0000}"/>
    <cellStyle name="Normal 17 3 3" xfId="9982" xr:uid="{00000000-0005-0000-0000-00006C6B0000}"/>
    <cellStyle name="Normal 17 3 3 2" xfId="9983" xr:uid="{00000000-0005-0000-0000-00006D6B0000}"/>
    <cellStyle name="Normal 17 3 4" xfId="9984" xr:uid="{00000000-0005-0000-0000-00006E6B0000}"/>
    <cellStyle name="Normal 17 4" xfId="9985" xr:uid="{00000000-0005-0000-0000-00006F6B0000}"/>
    <cellStyle name="Normal 17 4 2" xfId="43327" xr:uid="{00000000-0005-0000-0000-0000706B0000}"/>
    <cellStyle name="Normal 17 5" xfId="9986" xr:uid="{00000000-0005-0000-0000-0000716B0000}"/>
    <cellStyle name="Normal 17 5 2" xfId="43328" xr:uid="{00000000-0005-0000-0000-0000726B0000}"/>
    <cellStyle name="Normal 17 6" xfId="9987" xr:uid="{00000000-0005-0000-0000-0000736B0000}"/>
    <cellStyle name="Normal 17 6 2" xfId="9988" xr:uid="{00000000-0005-0000-0000-0000746B0000}"/>
    <cellStyle name="Normal 17 7" xfId="9989" xr:uid="{00000000-0005-0000-0000-0000756B0000}"/>
    <cellStyle name="Normal 17 7 10" xfId="9990" xr:uid="{00000000-0005-0000-0000-0000766B0000}"/>
    <cellStyle name="Normal 17 7 2" xfId="9991" xr:uid="{00000000-0005-0000-0000-0000776B0000}"/>
    <cellStyle name="Normal 17 7 2 2" xfId="9992" xr:uid="{00000000-0005-0000-0000-0000786B0000}"/>
    <cellStyle name="Normal 17 7 2 2 2" xfId="9993" xr:uid="{00000000-0005-0000-0000-0000796B0000}"/>
    <cellStyle name="Normal 17 7 2 2 2 2" xfId="9994" xr:uid="{00000000-0005-0000-0000-00007A6B0000}"/>
    <cellStyle name="Normal 17 7 2 2 3" xfId="9995" xr:uid="{00000000-0005-0000-0000-00007B6B0000}"/>
    <cellStyle name="Normal 17 7 2 3" xfId="9996" xr:uid="{00000000-0005-0000-0000-00007C6B0000}"/>
    <cellStyle name="Normal 17 7 2 3 2" xfId="9997" xr:uid="{00000000-0005-0000-0000-00007D6B0000}"/>
    <cellStyle name="Normal 17 7 2 4" xfId="9998" xr:uid="{00000000-0005-0000-0000-00007E6B0000}"/>
    <cellStyle name="Normal 17 7 2 4 2" xfId="9999" xr:uid="{00000000-0005-0000-0000-00007F6B0000}"/>
    <cellStyle name="Normal 17 7 2 5" xfId="10000" xr:uid="{00000000-0005-0000-0000-0000806B0000}"/>
    <cellStyle name="Normal 17 7 3" xfId="10001" xr:uid="{00000000-0005-0000-0000-0000816B0000}"/>
    <cellStyle name="Normal 17 7 3 2" xfId="10002" xr:uid="{00000000-0005-0000-0000-0000826B0000}"/>
    <cellStyle name="Normal 17 7 3 2 2" xfId="10003" xr:uid="{00000000-0005-0000-0000-0000836B0000}"/>
    <cellStyle name="Normal 17 7 3 2 2 2" xfId="10004" xr:uid="{00000000-0005-0000-0000-0000846B0000}"/>
    <cellStyle name="Normal 17 7 3 2 3" xfId="10005" xr:uid="{00000000-0005-0000-0000-0000856B0000}"/>
    <cellStyle name="Normal 17 7 3 3" xfId="10006" xr:uid="{00000000-0005-0000-0000-0000866B0000}"/>
    <cellStyle name="Normal 17 7 3 3 2" xfId="10007" xr:uid="{00000000-0005-0000-0000-0000876B0000}"/>
    <cellStyle name="Normal 17 7 3 4" xfId="10008" xr:uid="{00000000-0005-0000-0000-0000886B0000}"/>
    <cellStyle name="Normal 17 7 3 4 2" xfId="10009" xr:uid="{00000000-0005-0000-0000-0000896B0000}"/>
    <cellStyle name="Normal 17 7 3 5" xfId="10010" xr:uid="{00000000-0005-0000-0000-00008A6B0000}"/>
    <cellStyle name="Normal 17 7 4" xfId="10011" xr:uid="{00000000-0005-0000-0000-00008B6B0000}"/>
    <cellStyle name="Normal 17 7 4 2" xfId="10012" xr:uid="{00000000-0005-0000-0000-00008C6B0000}"/>
    <cellStyle name="Normal 17 7 4 2 2" xfId="10013" xr:uid="{00000000-0005-0000-0000-00008D6B0000}"/>
    <cellStyle name="Normal 17 7 4 3" xfId="10014" xr:uid="{00000000-0005-0000-0000-00008E6B0000}"/>
    <cellStyle name="Normal 17 7 5" xfId="10015" xr:uid="{00000000-0005-0000-0000-00008F6B0000}"/>
    <cellStyle name="Normal 17 7 5 2" xfId="10016" xr:uid="{00000000-0005-0000-0000-0000906B0000}"/>
    <cellStyle name="Normal 17 7 6" xfId="10017" xr:uid="{00000000-0005-0000-0000-0000916B0000}"/>
    <cellStyle name="Normal 17 7 6 2" xfId="10018" xr:uid="{00000000-0005-0000-0000-0000926B0000}"/>
    <cellStyle name="Normal 17 7 7" xfId="10019" xr:uid="{00000000-0005-0000-0000-0000936B0000}"/>
    <cellStyle name="Normal 17 7 7 2" xfId="10020" xr:uid="{00000000-0005-0000-0000-0000946B0000}"/>
    <cellStyle name="Normal 17 7 8" xfId="10021" xr:uid="{00000000-0005-0000-0000-0000956B0000}"/>
    <cellStyle name="Normal 17 7 8 2" xfId="10022" xr:uid="{00000000-0005-0000-0000-0000966B0000}"/>
    <cellStyle name="Normal 17 7 9" xfId="10023" xr:uid="{00000000-0005-0000-0000-0000976B0000}"/>
    <cellStyle name="Normal 17 7 9 2" xfId="10024" xr:uid="{00000000-0005-0000-0000-0000986B0000}"/>
    <cellStyle name="Normal 17 8" xfId="10025" xr:uid="{00000000-0005-0000-0000-0000996B0000}"/>
    <cellStyle name="Normal 17 9" xfId="10026" xr:uid="{00000000-0005-0000-0000-00009A6B0000}"/>
    <cellStyle name="Normal 17 9 2" xfId="10027" xr:uid="{00000000-0005-0000-0000-00009B6B0000}"/>
    <cellStyle name="Normal 17 9 2 2" xfId="10028" xr:uid="{00000000-0005-0000-0000-00009C6B0000}"/>
    <cellStyle name="Normal 17 9 2 2 2" xfId="10029" xr:uid="{00000000-0005-0000-0000-00009D6B0000}"/>
    <cellStyle name="Normal 17 9 2 3" xfId="10030" xr:uid="{00000000-0005-0000-0000-00009E6B0000}"/>
    <cellStyle name="Normal 17 9 3" xfId="10031" xr:uid="{00000000-0005-0000-0000-00009F6B0000}"/>
    <cellStyle name="Normal 17 9 3 2" xfId="10032" xr:uid="{00000000-0005-0000-0000-0000A06B0000}"/>
    <cellStyle name="Normal 17 9 4" xfId="10033" xr:uid="{00000000-0005-0000-0000-0000A16B0000}"/>
    <cellStyle name="Normal 17 9 4 2" xfId="10034" xr:uid="{00000000-0005-0000-0000-0000A26B0000}"/>
    <cellStyle name="Normal 17 9 5" xfId="10035" xr:uid="{00000000-0005-0000-0000-0000A36B0000}"/>
    <cellStyle name="Normal 170" xfId="10036" xr:uid="{00000000-0005-0000-0000-0000A46B0000}"/>
    <cellStyle name="Normal 170 2" xfId="10037" xr:uid="{00000000-0005-0000-0000-0000A56B0000}"/>
    <cellStyle name="Normal 170 2 2" xfId="10038" xr:uid="{00000000-0005-0000-0000-0000A66B0000}"/>
    <cellStyle name="Normal 170 2 2 2" xfId="10039" xr:uid="{00000000-0005-0000-0000-0000A76B0000}"/>
    <cellStyle name="Normal 170 2 3" xfId="10040" xr:uid="{00000000-0005-0000-0000-0000A86B0000}"/>
    <cellStyle name="Normal 170 3" xfId="10041" xr:uid="{00000000-0005-0000-0000-0000A96B0000}"/>
    <cellStyle name="Normal 170 3 2" xfId="10042" xr:uid="{00000000-0005-0000-0000-0000AA6B0000}"/>
    <cellStyle name="Normal 170 4" xfId="10043" xr:uid="{00000000-0005-0000-0000-0000AB6B0000}"/>
    <cellStyle name="Normal 170 4 2" xfId="10044" xr:uid="{00000000-0005-0000-0000-0000AC6B0000}"/>
    <cellStyle name="Normal 170 5" xfId="10045" xr:uid="{00000000-0005-0000-0000-0000AD6B0000}"/>
    <cellStyle name="Normal 171" xfId="10046" xr:uid="{00000000-0005-0000-0000-0000AE6B0000}"/>
    <cellStyle name="Normal 171 2" xfId="10047" xr:uid="{00000000-0005-0000-0000-0000AF6B0000}"/>
    <cellStyle name="Normal 171 2 2" xfId="10048" xr:uid="{00000000-0005-0000-0000-0000B06B0000}"/>
    <cellStyle name="Normal 171 2 2 2" xfId="10049" xr:uid="{00000000-0005-0000-0000-0000B16B0000}"/>
    <cellStyle name="Normal 171 2 3" xfId="10050" xr:uid="{00000000-0005-0000-0000-0000B26B0000}"/>
    <cellStyle name="Normal 171 3" xfId="10051" xr:uid="{00000000-0005-0000-0000-0000B36B0000}"/>
    <cellStyle name="Normal 171 3 2" xfId="10052" xr:uid="{00000000-0005-0000-0000-0000B46B0000}"/>
    <cellStyle name="Normal 171 4" xfId="10053" xr:uid="{00000000-0005-0000-0000-0000B56B0000}"/>
    <cellStyle name="Normal 171 4 2" xfId="10054" xr:uid="{00000000-0005-0000-0000-0000B66B0000}"/>
    <cellStyle name="Normal 171 5" xfId="10055" xr:uid="{00000000-0005-0000-0000-0000B76B0000}"/>
    <cellStyle name="Normal 172" xfId="10056" xr:uid="{00000000-0005-0000-0000-0000B86B0000}"/>
    <cellStyle name="Normal 172 2" xfId="10057" xr:uid="{00000000-0005-0000-0000-0000B96B0000}"/>
    <cellStyle name="Normal 172 2 2" xfId="10058" xr:uid="{00000000-0005-0000-0000-0000BA6B0000}"/>
    <cellStyle name="Normal 172 2 2 2" xfId="10059" xr:uid="{00000000-0005-0000-0000-0000BB6B0000}"/>
    <cellStyle name="Normal 172 2 3" xfId="10060" xr:uid="{00000000-0005-0000-0000-0000BC6B0000}"/>
    <cellStyle name="Normal 172 3" xfId="10061" xr:uid="{00000000-0005-0000-0000-0000BD6B0000}"/>
    <cellStyle name="Normal 172 3 2" xfId="10062" xr:uid="{00000000-0005-0000-0000-0000BE6B0000}"/>
    <cellStyle name="Normal 172 4" xfId="10063" xr:uid="{00000000-0005-0000-0000-0000BF6B0000}"/>
    <cellStyle name="Normal 172 4 2" xfId="10064" xr:uid="{00000000-0005-0000-0000-0000C06B0000}"/>
    <cellStyle name="Normal 172 5" xfId="10065" xr:uid="{00000000-0005-0000-0000-0000C16B0000}"/>
    <cellStyle name="Normal 173" xfId="10066" xr:uid="{00000000-0005-0000-0000-0000C26B0000}"/>
    <cellStyle name="Normal 173 2" xfId="10067" xr:uid="{00000000-0005-0000-0000-0000C36B0000}"/>
    <cellStyle name="Normal 173 2 2" xfId="10068" xr:uid="{00000000-0005-0000-0000-0000C46B0000}"/>
    <cellStyle name="Normal 173 2 2 2" xfId="10069" xr:uid="{00000000-0005-0000-0000-0000C56B0000}"/>
    <cellStyle name="Normal 173 2 3" xfId="10070" xr:uid="{00000000-0005-0000-0000-0000C66B0000}"/>
    <cellStyle name="Normal 173 3" xfId="10071" xr:uid="{00000000-0005-0000-0000-0000C76B0000}"/>
    <cellStyle name="Normal 173 3 2" xfId="10072" xr:uid="{00000000-0005-0000-0000-0000C86B0000}"/>
    <cellStyle name="Normal 173 4" xfId="10073" xr:uid="{00000000-0005-0000-0000-0000C96B0000}"/>
    <cellStyle name="Normal 173 4 2" xfId="10074" xr:uid="{00000000-0005-0000-0000-0000CA6B0000}"/>
    <cellStyle name="Normal 173 5" xfId="10075" xr:uid="{00000000-0005-0000-0000-0000CB6B0000}"/>
    <cellStyle name="Normal 174" xfId="10076" xr:uid="{00000000-0005-0000-0000-0000CC6B0000}"/>
    <cellStyle name="Normal 174 2" xfId="10077" xr:uid="{00000000-0005-0000-0000-0000CD6B0000}"/>
    <cellStyle name="Normal 174 2 2" xfId="10078" xr:uid="{00000000-0005-0000-0000-0000CE6B0000}"/>
    <cellStyle name="Normal 174 2 2 2" xfId="10079" xr:uid="{00000000-0005-0000-0000-0000CF6B0000}"/>
    <cellStyle name="Normal 174 2 3" xfId="10080" xr:uid="{00000000-0005-0000-0000-0000D06B0000}"/>
    <cellStyle name="Normal 174 3" xfId="10081" xr:uid="{00000000-0005-0000-0000-0000D16B0000}"/>
    <cellStyle name="Normal 174 3 2" xfId="10082" xr:uid="{00000000-0005-0000-0000-0000D26B0000}"/>
    <cellStyle name="Normal 174 4" xfId="10083" xr:uid="{00000000-0005-0000-0000-0000D36B0000}"/>
    <cellStyle name="Normal 174 4 2" xfId="10084" xr:uid="{00000000-0005-0000-0000-0000D46B0000}"/>
    <cellStyle name="Normal 174 5" xfId="10085" xr:uid="{00000000-0005-0000-0000-0000D56B0000}"/>
    <cellStyle name="Normal 175" xfId="10086" xr:uid="{00000000-0005-0000-0000-0000D66B0000}"/>
    <cellStyle name="Normal 175 2" xfId="10087" xr:uid="{00000000-0005-0000-0000-0000D76B0000}"/>
    <cellStyle name="Normal 175 2 2" xfId="10088" xr:uid="{00000000-0005-0000-0000-0000D86B0000}"/>
    <cellStyle name="Normal 175 2 2 2" xfId="10089" xr:uid="{00000000-0005-0000-0000-0000D96B0000}"/>
    <cellStyle name="Normal 175 2 3" xfId="10090" xr:uid="{00000000-0005-0000-0000-0000DA6B0000}"/>
    <cellStyle name="Normal 175 3" xfId="10091" xr:uid="{00000000-0005-0000-0000-0000DB6B0000}"/>
    <cellStyle name="Normal 175 3 2" xfId="10092" xr:uid="{00000000-0005-0000-0000-0000DC6B0000}"/>
    <cellStyle name="Normal 175 4" xfId="10093" xr:uid="{00000000-0005-0000-0000-0000DD6B0000}"/>
    <cellStyle name="Normal 175 4 2" xfId="10094" xr:uid="{00000000-0005-0000-0000-0000DE6B0000}"/>
    <cellStyle name="Normal 175 5" xfId="10095" xr:uid="{00000000-0005-0000-0000-0000DF6B0000}"/>
    <cellStyle name="Normal 176" xfId="10096" xr:uid="{00000000-0005-0000-0000-0000E06B0000}"/>
    <cellStyle name="Normal 176 2" xfId="10097" xr:uid="{00000000-0005-0000-0000-0000E16B0000}"/>
    <cellStyle name="Normal 176 2 2" xfId="10098" xr:uid="{00000000-0005-0000-0000-0000E26B0000}"/>
    <cellStyle name="Normal 176 2 2 2" xfId="10099" xr:uid="{00000000-0005-0000-0000-0000E36B0000}"/>
    <cellStyle name="Normal 176 2 3" xfId="10100" xr:uid="{00000000-0005-0000-0000-0000E46B0000}"/>
    <cellStyle name="Normal 176 3" xfId="10101" xr:uid="{00000000-0005-0000-0000-0000E56B0000}"/>
    <cellStyle name="Normal 176 3 2" xfId="10102" xr:uid="{00000000-0005-0000-0000-0000E66B0000}"/>
    <cellStyle name="Normal 176 4" xfId="10103" xr:uid="{00000000-0005-0000-0000-0000E76B0000}"/>
    <cellStyle name="Normal 176 4 2" xfId="10104" xr:uid="{00000000-0005-0000-0000-0000E86B0000}"/>
    <cellStyle name="Normal 176 5" xfId="10105" xr:uid="{00000000-0005-0000-0000-0000E96B0000}"/>
    <cellStyle name="Normal 177" xfId="10106" xr:uid="{00000000-0005-0000-0000-0000EA6B0000}"/>
    <cellStyle name="Normal 177 2" xfId="10107" xr:uid="{00000000-0005-0000-0000-0000EB6B0000}"/>
    <cellStyle name="Normal 177 2 2" xfId="10108" xr:uid="{00000000-0005-0000-0000-0000EC6B0000}"/>
    <cellStyle name="Normal 177 2 2 2" xfId="10109" xr:uid="{00000000-0005-0000-0000-0000ED6B0000}"/>
    <cellStyle name="Normal 177 2 3" xfId="10110" xr:uid="{00000000-0005-0000-0000-0000EE6B0000}"/>
    <cellStyle name="Normal 177 3" xfId="10111" xr:uid="{00000000-0005-0000-0000-0000EF6B0000}"/>
    <cellStyle name="Normal 177 3 2" xfId="10112" xr:uid="{00000000-0005-0000-0000-0000F06B0000}"/>
    <cellStyle name="Normal 177 4" xfId="10113" xr:uid="{00000000-0005-0000-0000-0000F16B0000}"/>
    <cellStyle name="Normal 177 4 2" xfId="10114" xr:uid="{00000000-0005-0000-0000-0000F26B0000}"/>
    <cellStyle name="Normal 177 5" xfId="10115" xr:uid="{00000000-0005-0000-0000-0000F36B0000}"/>
    <cellStyle name="Normal 178" xfId="10116" xr:uid="{00000000-0005-0000-0000-0000F46B0000}"/>
    <cellStyle name="Normal 178 2" xfId="10117" xr:uid="{00000000-0005-0000-0000-0000F56B0000}"/>
    <cellStyle name="Normal 178 2 2" xfId="10118" xr:uid="{00000000-0005-0000-0000-0000F66B0000}"/>
    <cellStyle name="Normal 178 2 2 2" xfId="10119" xr:uid="{00000000-0005-0000-0000-0000F76B0000}"/>
    <cellStyle name="Normal 178 2 3" xfId="10120" xr:uid="{00000000-0005-0000-0000-0000F86B0000}"/>
    <cellStyle name="Normal 178 3" xfId="10121" xr:uid="{00000000-0005-0000-0000-0000F96B0000}"/>
    <cellStyle name="Normal 178 3 2" xfId="10122" xr:uid="{00000000-0005-0000-0000-0000FA6B0000}"/>
    <cellStyle name="Normal 178 4" xfId="10123" xr:uid="{00000000-0005-0000-0000-0000FB6B0000}"/>
    <cellStyle name="Normal 178 4 2" xfId="10124" xr:uid="{00000000-0005-0000-0000-0000FC6B0000}"/>
    <cellStyle name="Normal 178 5" xfId="10125" xr:uid="{00000000-0005-0000-0000-0000FD6B0000}"/>
    <cellStyle name="Normal 179" xfId="10126" xr:uid="{00000000-0005-0000-0000-0000FE6B0000}"/>
    <cellStyle name="Normal 179 2" xfId="10127" xr:uid="{00000000-0005-0000-0000-0000FF6B0000}"/>
    <cellStyle name="Normal 179 2 2" xfId="10128" xr:uid="{00000000-0005-0000-0000-0000006C0000}"/>
    <cellStyle name="Normal 179 2 2 2" xfId="10129" xr:uid="{00000000-0005-0000-0000-0000016C0000}"/>
    <cellStyle name="Normal 179 2 3" xfId="10130" xr:uid="{00000000-0005-0000-0000-0000026C0000}"/>
    <cellStyle name="Normal 179 3" xfId="10131" xr:uid="{00000000-0005-0000-0000-0000036C0000}"/>
    <cellStyle name="Normal 179 3 2" xfId="10132" xr:uid="{00000000-0005-0000-0000-0000046C0000}"/>
    <cellStyle name="Normal 179 4" xfId="10133" xr:uid="{00000000-0005-0000-0000-0000056C0000}"/>
    <cellStyle name="Normal 179 4 2" xfId="10134" xr:uid="{00000000-0005-0000-0000-0000066C0000}"/>
    <cellStyle name="Normal 179 5" xfId="10135" xr:uid="{00000000-0005-0000-0000-0000076C0000}"/>
    <cellStyle name="Normal 18" xfId="10136" xr:uid="{00000000-0005-0000-0000-0000086C0000}"/>
    <cellStyle name="Normal 18 10" xfId="10137" xr:uid="{00000000-0005-0000-0000-0000096C0000}"/>
    <cellStyle name="Normal 18 10 2" xfId="10138" xr:uid="{00000000-0005-0000-0000-00000A6C0000}"/>
    <cellStyle name="Normal 18 10 2 2" xfId="10139" xr:uid="{00000000-0005-0000-0000-00000B6C0000}"/>
    <cellStyle name="Normal 18 10 2 2 2" xfId="10140" xr:uid="{00000000-0005-0000-0000-00000C6C0000}"/>
    <cellStyle name="Normal 18 10 2 3" xfId="10141" xr:uid="{00000000-0005-0000-0000-00000D6C0000}"/>
    <cellStyle name="Normal 18 10 3" xfId="10142" xr:uid="{00000000-0005-0000-0000-00000E6C0000}"/>
    <cellStyle name="Normal 18 10 3 2" xfId="10143" xr:uid="{00000000-0005-0000-0000-00000F6C0000}"/>
    <cellStyle name="Normal 18 10 4" xfId="10144" xr:uid="{00000000-0005-0000-0000-0000106C0000}"/>
    <cellStyle name="Normal 18 10 4 2" xfId="10145" xr:uid="{00000000-0005-0000-0000-0000116C0000}"/>
    <cellStyle name="Normal 18 10 5" xfId="10146" xr:uid="{00000000-0005-0000-0000-0000126C0000}"/>
    <cellStyle name="Normal 18 11" xfId="10147" xr:uid="{00000000-0005-0000-0000-0000136C0000}"/>
    <cellStyle name="Normal 18 12" xfId="10148" xr:uid="{00000000-0005-0000-0000-0000146C0000}"/>
    <cellStyle name="Normal 18 13" xfId="10149" xr:uid="{00000000-0005-0000-0000-0000156C0000}"/>
    <cellStyle name="Normal 18 14" xfId="10150" xr:uid="{00000000-0005-0000-0000-0000166C0000}"/>
    <cellStyle name="Normal 18 14 2" xfId="10151" xr:uid="{00000000-0005-0000-0000-0000176C0000}"/>
    <cellStyle name="Normal 18 15" xfId="10152" xr:uid="{00000000-0005-0000-0000-0000186C0000}"/>
    <cellStyle name="Normal 18 15 2" xfId="10153" xr:uid="{00000000-0005-0000-0000-0000196C0000}"/>
    <cellStyle name="Normal 18 16" xfId="10154" xr:uid="{00000000-0005-0000-0000-00001A6C0000}"/>
    <cellStyle name="Normal 18 16 2" xfId="10155" xr:uid="{00000000-0005-0000-0000-00001B6C0000}"/>
    <cellStyle name="Normal 18 17" xfId="10156" xr:uid="{00000000-0005-0000-0000-00001C6C0000}"/>
    <cellStyle name="Normal 18 18" xfId="10157" xr:uid="{00000000-0005-0000-0000-00001D6C0000}"/>
    <cellStyle name="Normal 18 2" xfId="10158" xr:uid="{00000000-0005-0000-0000-00001E6C0000}"/>
    <cellStyle name="Normal 18 2 2" xfId="10159" xr:uid="{00000000-0005-0000-0000-00001F6C0000}"/>
    <cellStyle name="Normal 18 2 2 2" xfId="43329" xr:uid="{00000000-0005-0000-0000-0000206C0000}"/>
    <cellStyle name="Normal 18 2 3" xfId="10160" xr:uid="{00000000-0005-0000-0000-0000216C0000}"/>
    <cellStyle name="Normal 18 2 4" xfId="10161" xr:uid="{00000000-0005-0000-0000-0000226C0000}"/>
    <cellStyle name="Normal 18 2 5" xfId="10162" xr:uid="{00000000-0005-0000-0000-0000236C0000}"/>
    <cellStyle name="Normal 18 3" xfId="10163" xr:uid="{00000000-0005-0000-0000-0000246C0000}"/>
    <cellStyle name="Normal 18 3 2" xfId="10164" xr:uid="{00000000-0005-0000-0000-0000256C0000}"/>
    <cellStyle name="Normal 18 3 3" xfId="10165" xr:uid="{00000000-0005-0000-0000-0000266C0000}"/>
    <cellStyle name="Normal 18 3 3 2" xfId="10166" xr:uid="{00000000-0005-0000-0000-0000276C0000}"/>
    <cellStyle name="Normal 18 3 4" xfId="10167" xr:uid="{00000000-0005-0000-0000-0000286C0000}"/>
    <cellStyle name="Normal 18 4" xfId="10168" xr:uid="{00000000-0005-0000-0000-0000296C0000}"/>
    <cellStyle name="Normal 18 4 2" xfId="43330" xr:uid="{00000000-0005-0000-0000-00002A6C0000}"/>
    <cellStyle name="Normal 18 5" xfId="10169" xr:uid="{00000000-0005-0000-0000-00002B6C0000}"/>
    <cellStyle name="Normal 18 5 2" xfId="43331" xr:uid="{00000000-0005-0000-0000-00002C6C0000}"/>
    <cellStyle name="Normal 18 6" xfId="10170" xr:uid="{00000000-0005-0000-0000-00002D6C0000}"/>
    <cellStyle name="Normal 18 7" xfId="10171" xr:uid="{00000000-0005-0000-0000-00002E6C0000}"/>
    <cellStyle name="Normal 18 7 10" xfId="10172" xr:uid="{00000000-0005-0000-0000-00002F6C0000}"/>
    <cellStyle name="Normal 18 7 2" xfId="10173" xr:uid="{00000000-0005-0000-0000-0000306C0000}"/>
    <cellStyle name="Normal 18 7 2 2" xfId="10174" xr:uid="{00000000-0005-0000-0000-0000316C0000}"/>
    <cellStyle name="Normal 18 7 2 2 2" xfId="10175" xr:uid="{00000000-0005-0000-0000-0000326C0000}"/>
    <cellStyle name="Normal 18 7 2 2 2 2" xfId="10176" xr:uid="{00000000-0005-0000-0000-0000336C0000}"/>
    <cellStyle name="Normal 18 7 2 2 3" xfId="10177" xr:uid="{00000000-0005-0000-0000-0000346C0000}"/>
    <cellStyle name="Normal 18 7 2 3" xfId="10178" xr:uid="{00000000-0005-0000-0000-0000356C0000}"/>
    <cellStyle name="Normal 18 7 2 3 2" xfId="10179" xr:uid="{00000000-0005-0000-0000-0000366C0000}"/>
    <cellStyle name="Normal 18 7 2 4" xfId="10180" xr:uid="{00000000-0005-0000-0000-0000376C0000}"/>
    <cellStyle name="Normal 18 7 2 4 2" xfId="10181" xr:uid="{00000000-0005-0000-0000-0000386C0000}"/>
    <cellStyle name="Normal 18 7 2 5" xfId="10182" xr:uid="{00000000-0005-0000-0000-0000396C0000}"/>
    <cellStyle name="Normal 18 7 3" xfId="10183" xr:uid="{00000000-0005-0000-0000-00003A6C0000}"/>
    <cellStyle name="Normal 18 7 3 2" xfId="10184" xr:uid="{00000000-0005-0000-0000-00003B6C0000}"/>
    <cellStyle name="Normal 18 7 3 2 2" xfId="10185" xr:uid="{00000000-0005-0000-0000-00003C6C0000}"/>
    <cellStyle name="Normal 18 7 3 2 2 2" xfId="10186" xr:uid="{00000000-0005-0000-0000-00003D6C0000}"/>
    <cellStyle name="Normal 18 7 3 2 3" xfId="10187" xr:uid="{00000000-0005-0000-0000-00003E6C0000}"/>
    <cellStyle name="Normal 18 7 3 3" xfId="10188" xr:uid="{00000000-0005-0000-0000-00003F6C0000}"/>
    <cellStyle name="Normal 18 7 3 3 2" xfId="10189" xr:uid="{00000000-0005-0000-0000-0000406C0000}"/>
    <cellStyle name="Normal 18 7 3 4" xfId="10190" xr:uid="{00000000-0005-0000-0000-0000416C0000}"/>
    <cellStyle name="Normal 18 7 3 4 2" xfId="10191" xr:uid="{00000000-0005-0000-0000-0000426C0000}"/>
    <cellStyle name="Normal 18 7 3 5" xfId="10192" xr:uid="{00000000-0005-0000-0000-0000436C0000}"/>
    <cellStyle name="Normal 18 7 4" xfId="10193" xr:uid="{00000000-0005-0000-0000-0000446C0000}"/>
    <cellStyle name="Normal 18 7 4 2" xfId="10194" xr:uid="{00000000-0005-0000-0000-0000456C0000}"/>
    <cellStyle name="Normal 18 7 4 2 2" xfId="10195" xr:uid="{00000000-0005-0000-0000-0000466C0000}"/>
    <cellStyle name="Normal 18 7 4 3" xfId="10196" xr:uid="{00000000-0005-0000-0000-0000476C0000}"/>
    <cellStyle name="Normal 18 7 5" xfId="10197" xr:uid="{00000000-0005-0000-0000-0000486C0000}"/>
    <cellStyle name="Normal 18 7 5 2" xfId="10198" xr:uid="{00000000-0005-0000-0000-0000496C0000}"/>
    <cellStyle name="Normal 18 7 6" xfId="10199" xr:uid="{00000000-0005-0000-0000-00004A6C0000}"/>
    <cellStyle name="Normal 18 7 6 2" xfId="10200" xr:uid="{00000000-0005-0000-0000-00004B6C0000}"/>
    <cellStyle name="Normal 18 7 7" xfId="10201" xr:uid="{00000000-0005-0000-0000-00004C6C0000}"/>
    <cellStyle name="Normal 18 7 7 2" xfId="10202" xr:uid="{00000000-0005-0000-0000-00004D6C0000}"/>
    <cellStyle name="Normal 18 7 8" xfId="10203" xr:uid="{00000000-0005-0000-0000-00004E6C0000}"/>
    <cellStyle name="Normal 18 7 8 2" xfId="10204" xr:uid="{00000000-0005-0000-0000-00004F6C0000}"/>
    <cellStyle name="Normal 18 7 9" xfId="10205" xr:uid="{00000000-0005-0000-0000-0000506C0000}"/>
    <cellStyle name="Normal 18 7 9 2" xfId="10206" xr:uid="{00000000-0005-0000-0000-0000516C0000}"/>
    <cellStyle name="Normal 18 8" xfId="10207" xr:uid="{00000000-0005-0000-0000-0000526C0000}"/>
    <cellStyle name="Normal 18 9" xfId="10208" xr:uid="{00000000-0005-0000-0000-0000536C0000}"/>
    <cellStyle name="Normal 18 9 2" xfId="10209" xr:uid="{00000000-0005-0000-0000-0000546C0000}"/>
    <cellStyle name="Normal 18 9 2 2" xfId="10210" xr:uid="{00000000-0005-0000-0000-0000556C0000}"/>
    <cellStyle name="Normal 18 9 2 2 2" xfId="10211" xr:uid="{00000000-0005-0000-0000-0000566C0000}"/>
    <cellStyle name="Normal 18 9 2 3" xfId="10212" xr:uid="{00000000-0005-0000-0000-0000576C0000}"/>
    <cellStyle name="Normal 18 9 3" xfId="10213" xr:uid="{00000000-0005-0000-0000-0000586C0000}"/>
    <cellStyle name="Normal 18 9 3 2" xfId="10214" xr:uid="{00000000-0005-0000-0000-0000596C0000}"/>
    <cellStyle name="Normal 18 9 4" xfId="10215" xr:uid="{00000000-0005-0000-0000-00005A6C0000}"/>
    <cellStyle name="Normal 18 9 4 2" xfId="10216" xr:uid="{00000000-0005-0000-0000-00005B6C0000}"/>
    <cellStyle name="Normal 18 9 5" xfId="10217" xr:uid="{00000000-0005-0000-0000-00005C6C0000}"/>
    <cellStyle name="Normal 180" xfId="10218" xr:uid="{00000000-0005-0000-0000-00005D6C0000}"/>
    <cellStyle name="Normal 180 2" xfId="10219" xr:uid="{00000000-0005-0000-0000-00005E6C0000}"/>
    <cellStyle name="Normal 180 2 2" xfId="10220" xr:uid="{00000000-0005-0000-0000-00005F6C0000}"/>
    <cellStyle name="Normal 180 2 2 2" xfId="10221" xr:uid="{00000000-0005-0000-0000-0000606C0000}"/>
    <cellStyle name="Normal 180 2 3" xfId="10222" xr:uid="{00000000-0005-0000-0000-0000616C0000}"/>
    <cellStyle name="Normal 180 3" xfId="10223" xr:uid="{00000000-0005-0000-0000-0000626C0000}"/>
    <cellStyle name="Normal 180 3 2" xfId="10224" xr:uid="{00000000-0005-0000-0000-0000636C0000}"/>
    <cellStyle name="Normal 180 4" xfId="10225" xr:uid="{00000000-0005-0000-0000-0000646C0000}"/>
    <cellStyle name="Normal 180 4 2" xfId="10226" xr:uid="{00000000-0005-0000-0000-0000656C0000}"/>
    <cellStyle name="Normal 180 5" xfId="10227" xr:uid="{00000000-0005-0000-0000-0000666C0000}"/>
    <cellStyle name="Normal 181" xfId="10228" xr:uid="{00000000-0005-0000-0000-0000676C0000}"/>
    <cellStyle name="Normal 181 2" xfId="10229" xr:uid="{00000000-0005-0000-0000-0000686C0000}"/>
    <cellStyle name="Normal 181 2 2" xfId="10230" xr:uid="{00000000-0005-0000-0000-0000696C0000}"/>
    <cellStyle name="Normal 181 2 2 2" xfId="10231" xr:uid="{00000000-0005-0000-0000-00006A6C0000}"/>
    <cellStyle name="Normal 181 2 3" xfId="10232" xr:uid="{00000000-0005-0000-0000-00006B6C0000}"/>
    <cellStyle name="Normal 181 3" xfId="10233" xr:uid="{00000000-0005-0000-0000-00006C6C0000}"/>
    <cellStyle name="Normal 181 3 2" xfId="10234" xr:uid="{00000000-0005-0000-0000-00006D6C0000}"/>
    <cellStyle name="Normal 181 4" xfId="10235" xr:uid="{00000000-0005-0000-0000-00006E6C0000}"/>
    <cellStyle name="Normal 181 4 2" xfId="10236" xr:uid="{00000000-0005-0000-0000-00006F6C0000}"/>
    <cellStyle name="Normal 181 5" xfId="10237" xr:uid="{00000000-0005-0000-0000-0000706C0000}"/>
    <cellStyle name="Normal 182" xfId="10238" xr:uid="{00000000-0005-0000-0000-0000716C0000}"/>
    <cellStyle name="Normal 182 2" xfId="10239" xr:uid="{00000000-0005-0000-0000-0000726C0000}"/>
    <cellStyle name="Normal 182 2 2" xfId="10240" xr:uid="{00000000-0005-0000-0000-0000736C0000}"/>
    <cellStyle name="Normal 182 2 2 2" xfId="10241" xr:uid="{00000000-0005-0000-0000-0000746C0000}"/>
    <cellStyle name="Normal 182 2 3" xfId="10242" xr:uid="{00000000-0005-0000-0000-0000756C0000}"/>
    <cellStyle name="Normal 182 3" xfId="10243" xr:uid="{00000000-0005-0000-0000-0000766C0000}"/>
    <cellStyle name="Normal 182 3 2" xfId="10244" xr:uid="{00000000-0005-0000-0000-0000776C0000}"/>
    <cellStyle name="Normal 182 4" xfId="10245" xr:uid="{00000000-0005-0000-0000-0000786C0000}"/>
    <cellStyle name="Normal 182 4 2" xfId="10246" xr:uid="{00000000-0005-0000-0000-0000796C0000}"/>
    <cellStyle name="Normal 182 5" xfId="10247" xr:uid="{00000000-0005-0000-0000-00007A6C0000}"/>
    <cellStyle name="Normal 183" xfId="10248" xr:uid="{00000000-0005-0000-0000-00007B6C0000}"/>
    <cellStyle name="Normal 183 2" xfId="10249" xr:uid="{00000000-0005-0000-0000-00007C6C0000}"/>
    <cellStyle name="Normal 183 2 2" xfId="10250" xr:uid="{00000000-0005-0000-0000-00007D6C0000}"/>
    <cellStyle name="Normal 183 2 2 2" xfId="10251" xr:uid="{00000000-0005-0000-0000-00007E6C0000}"/>
    <cellStyle name="Normal 183 2 3" xfId="10252" xr:uid="{00000000-0005-0000-0000-00007F6C0000}"/>
    <cellStyle name="Normal 183 3" xfId="10253" xr:uid="{00000000-0005-0000-0000-0000806C0000}"/>
    <cellStyle name="Normal 183 3 2" xfId="10254" xr:uid="{00000000-0005-0000-0000-0000816C0000}"/>
    <cellStyle name="Normal 183 4" xfId="10255" xr:uid="{00000000-0005-0000-0000-0000826C0000}"/>
    <cellStyle name="Normal 183 4 2" xfId="10256" xr:uid="{00000000-0005-0000-0000-0000836C0000}"/>
    <cellStyle name="Normal 183 5" xfId="10257" xr:uid="{00000000-0005-0000-0000-0000846C0000}"/>
    <cellStyle name="Normal 184" xfId="10258" xr:uid="{00000000-0005-0000-0000-0000856C0000}"/>
    <cellStyle name="Normal 184 2" xfId="10259" xr:uid="{00000000-0005-0000-0000-0000866C0000}"/>
    <cellStyle name="Normal 184 2 2" xfId="10260" xr:uid="{00000000-0005-0000-0000-0000876C0000}"/>
    <cellStyle name="Normal 184 2 2 2" xfId="10261" xr:uid="{00000000-0005-0000-0000-0000886C0000}"/>
    <cellStyle name="Normal 184 2 3" xfId="10262" xr:uid="{00000000-0005-0000-0000-0000896C0000}"/>
    <cellStyle name="Normal 184 3" xfId="10263" xr:uid="{00000000-0005-0000-0000-00008A6C0000}"/>
    <cellStyle name="Normal 184 3 2" xfId="10264" xr:uid="{00000000-0005-0000-0000-00008B6C0000}"/>
    <cellStyle name="Normal 184 4" xfId="10265" xr:uid="{00000000-0005-0000-0000-00008C6C0000}"/>
    <cellStyle name="Normal 184 4 2" xfId="10266" xr:uid="{00000000-0005-0000-0000-00008D6C0000}"/>
    <cellStyle name="Normal 184 5" xfId="10267" xr:uid="{00000000-0005-0000-0000-00008E6C0000}"/>
    <cellStyle name="Normal 185" xfId="10268" xr:uid="{00000000-0005-0000-0000-00008F6C0000}"/>
    <cellStyle name="Normal 185 2" xfId="10269" xr:uid="{00000000-0005-0000-0000-0000906C0000}"/>
    <cellStyle name="Normal 185 2 2" xfId="10270" xr:uid="{00000000-0005-0000-0000-0000916C0000}"/>
    <cellStyle name="Normal 185 2 2 2" xfId="10271" xr:uid="{00000000-0005-0000-0000-0000926C0000}"/>
    <cellStyle name="Normal 185 2 3" xfId="10272" xr:uid="{00000000-0005-0000-0000-0000936C0000}"/>
    <cellStyle name="Normal 185 3" xfId="10273" xr:uid="{00000000-0005-0000-0000-0000946C0000}"/>
    <cellStyle name="Normal 185 3 2" xfId="10274" xr:uid="{00000000-0005-0000-0000-0000956C0000}"/>
    <cellStyle name="Normal 185 4" xfId="10275" xr:uid="{00000000-0005-0000-0000-0000966C0000}"/>
    <cellStyle name="Normal 185 4 2" xfId="10276" xr:uid="{00000000-0005-0000-0000-0000976C0000}"/>
    <cellStyle name="Normal 185 5" xfId="10277" xr:uid="{00000000-0005-0000-0000-0000986C0000}"/>
    <cellStyle name="Normal 186" xfId="10278" xr:uid="{00000000-0005-0000-0000-0000996C0000}"/>
    <cellStyle name="Normal 186 2" xfId="10279" xr:uid="{00000000-0005-0000-0000-00009A6C0000}"/>
    <cellStyle name="Normal 187" xfId="10280" xr:uid="{00000000-0005-0000-0000-00009B6C0000}"/>
    <cellStyle name="Normal 187 2" xfId="10281" xr:uid="{00000000-0005-0000-0000-00009C6C0000}"/>
    <cellStyle name="Normal 187 2 2" xfId="10282" xr:uid="{00000000-0005-0000-0000-00009D6C0000}"/>
    <cellStyle name="Normal 187 2 2 2" xfId="10283" xr:uid="{00000000-0005-0000-0000-00009E6C0000}"/>
    <cellStyle name="Normal 187 2 3" xfId="10284" xr:uid="{00000000-0005-0000-0000-00009F6C0000}"/>
    <cellStyle name="Normal 187 3" xfId="10285" xr:uid="{00000000-0005-0000-0000-0000A06C0000}"/>
    <cellStyle name="Normal 187 3 2" xfId="10286" xr:uid="{00000000-0005-0000-0000-0000A16C0000}"/>
    <cellStyle name="Normal 187 4" xfId="10287" xr:uid="{00000000-0005-0000-0000-0000A26C0000}"/>
    <cellStyle name="Normal 187 4 2" xfId="10288" xr:uid="{00000000-0005-0000-0000-0000A36C0000}"/>
    <cellStyle name="Normal 187 5" xfId="10289" xr:uid="{00000000-0005-0000-0000-0000A46C0000}"/>
    <cellStyle name="Normal 188" xfId="10290" xr:uid="{00000000-0005-0000-0000-0000A56C0000}"/>
    <cellStyle name="Normal 188 2" xfId="10291" xr:uid="{00000000-0005-0000-0000-0000A66C0000}"/>
    <cellStyle name="Normal 188 2 2" xfId="10292" xr:uid="{00000000-0005-0000-0000-0000A76C0000}"/>
    <cellStyle name="Normal 188 2 2 2" xfId="10293" xr:uid="{00000000-0005-0000-0000-0000A86C0000}"/>
    <cellStyle name="Normal 188 2 3" xfId="10294" xr:uid="{00000000-0005-0000-0000-0000A96C0000}"/>
    <cellStyle name="Normal 188 3" xfId="10295" xr:uid="{00000000-0005-0000-0000-0000AA6C0000}"/>
    <cellStyle name="Normal 188 3 2" xfId="10296" xr:uid="{00000000-0005-0000-0000-0000AB6C0000}"/>
    <cellStyle name="Normal 188 4" xfId="10297" xr:uid="{00000000-0005-0000-0000-0000AC6C0000}"/>
    <cellStyle name="Normal 188 4 2" xfId="10298" xr:uid="{00000000-0005-0000-0000-0000AD6C0000}"/>
    <cellStyle name="Normal 188 5" xfId="10299" xr:uid="{00000000-0005-0000-0000-0000AE6C0000}"/>
    <cellStyle name="Normal 189" xfId="10300" xr:uid="{00000000-0005-0000-0000-0000AF6C0000}"/>
    <cellStyle name="Normal 189 2" xfId="10301" xr:uid="{00000000-0005-0000-0000-0000B06C0000}"/>
    <cellStyle name="Normal 189 2 2" xfId="10302" xr:uid="{00000000-0005-0000-0000-0000B16C0000}"/>
    <cellStyle name="Normal 189 2 2 2" xfId="10303" xr:uid="{00000000-0005-0000-0000-0000B26C0000}"/>
    <cellStyle name="Normal 189 2 3" xfId="10304" xr:uid="{00000000-0005-0000-0000-0000B36C0000}"/>
    <cellStyle name="Normal 189 3" xfId="10305" xr:uid="{00000000-0005-0000-0000-0000B46C0000}"/>
    <cellStyle name="Normal 189 3 2" xfId="10306" xr:uid="{00000000-0005-0000-0000-0000B56C0000}"/>
    <cellStyle name="Normal 189 4" xfId="10307" xr:uid="{00000000-0005-0000-0000-0000B66C0000}"/>
    <cellStyle name="Normal 189 4 2" xfId="10308" xr:uid="{00000000-0005-0000-0000-0000B76C0000}"/>
    <cellStyle name="Normal 189 5" xfId="10309" xr:uid="{00000000-0005-0000-0000-0000B86C0000}"/>
    <cellStyle name="Normal 19" xfId="10310" xr:uid="{00000000-0005-0000-0000-0000B96C0000}"/>
    <cellStyle name="Normal 19 10" xfId="10311" xr:uid="{00000000-0005-0000-0000-0000BA6C0000}"/>
    <cellStyle name="Normal 19 10 2" xfId="10312" xr:uid="{00000000-0005-0000-0000-0000BB6C0000}"/>
    <cellStyle name="Normal 19 11" xfId="10313" xr:uid="{00000000-0005-0000-0000-0000BC6C0000}"/>
    <cellStyle name="Normal 19 11 2" xfId="10314" xr:uid="{00000000-0005-0000-0000-0000BD6C0000}"/>
    <cellStyle name="Normal 19 12" xfId="10315" xr:uid="{00000000-0005-0000-0000-0000BE6C0000}"/>
    <cellStyle name="Normal 19 12 2" xfId="10316" xr:uid="{00000000-0005-0000-0000-0000BF6C0000}"/>
    <cellStyle name="Normal 19 13" xfId="10317" xr:uid="{00000000-0005-0000-0000-0000C06C0000}"/>
    <cellStyle name="Normal 19 13 2" xfId="10318" xr:uid="{00000000-0005-0000-0000-0000C16C0000}"/>
    <cellStyle name="Normal 19 14" xfId="10319" xr:uid="{00000000-0005-0000-0000-0000C26C0000}"/>
    <cellStyle name="Normal 19 14 2" xfId="10320" xr:uid="{00000000-0005-0000-0000-0000C36C0000}"/>
    <cellStyle name="Normal 19 15" xfId="10321" xr:uid="{00000000-0005-0000-0000-0000C46C0000}"/>
    <cellStyle name="Normal 19 15 2" xfId="10322" xr:uid="{00000000-0005-0000-0000-0000C56C0000}"/>
    <cellStyle name="Normal 19 16" xfId="10323" xr:uid="{00000000-0005-0000-0000-0000C66C0000}"/>
    <cellStyle name="Normal 19 17" xfId="10324" xr:uid="{00000000-0005-0000-0000-0000C76C0000}"/>
    <cellStyle name="Normal 19 17 2" xfId="10325" xr:uid="{00000000-0005-0000-0000-0000C86C0000}"/>
    <cellStyle name="Normal 19 17 2 2" xfId="10326" xr:uid="{00000000-0005-0000-0000-0000C96C0000}"/>
    <cellStyle name="Normal 19 17 2 2 2" xfId="10327" xr:uid="{00000000-0005-0000-0000-0000CA6C0000}"/>
    <cellStyle name="Normal 19 17 2 3" xfId="10328" xr:uid="{00000000-0005-0000-0000-0000CB6C0000}"/>
    <cellStyle name="Normal 19 17 3" xfId="10329" xr:uid="{00000000-0005-0000-0000-0000CC6C0000}"/>
    <cellStyle name="Normal 19 17 3 2" xfId="10330" xr:uid="{00000000-0005-0000-0000-0000CD6C0000}"/>
    <cellStyle name="Normal 19 17 4" xfId="10331" xr:uid="{00000000-0005-0000-0000-0000CE6C0000}"/>
    <cellStyle name="Normal 19 17 4 2" xfId="10332" xr:uid="{00000000-0005-0000-0000-0000CF6C0000}"/>
    <cellStyle name="Normal 19 17 5" xfId="10333" xr:uid="{00000000-0005-0000-0000-0000D06C0000}"/>
    <cellStyle name="Normal 19 18" xfId="10334" xr:uid="{00000000-0005-0000-0000-0000D16C0000}"/>
    <cellStyle name="Normal 19 19" xfId="10335" xr:uid="{00000000-0005-0000-0000-0000D26C0000}"/>
    <cellStyle name="Normal 19 19 2" xfId="10336" xr:uid="{00000000-0005-0000-0000-0000D36C0000}"/>
    <cellStyle name="Normal 19 2" xfId="10337" xr:uid="{00000000-0005-0000-0000-0000D46C0000}"/>
    <cellStyle name="Normal 19 2 2" xfId="10338" xr:uid="{00000000-0005-0000-0000-0000D56C0000}"/>
    <cellStyle name="Normal 19 2 2 2" xfId="10339" xr:uid="{00000000-0005-0000-0000-0000D66C0000}"/>
    <cellStyle name="Normal 19 2 2 2 2" xfId="10340" xr:uid="{00000000-0005-0000-0000-0000D76C0000}"/>
    <cellStyle name="Normal 19 2 2 2 2 2" xfId="10341" xr:uid="{00000000-0005-0000-0000-0000D86C0000}"/>
    <cellStyle name="Normal 19 2 2 2 2 2 2" xfId="10342" xr:uid="{00000000-0005-0000-0000-0000D96C0000}"/>
    <cellStyle name="Normal 19 2 2 2 2 3" xfId="10343" xr:uid="{00000000-0005-0000-0000-0000DA6C0000}"/>
    <cellStyle name="Normal 19 2 2 2 2 4" xfId="10344" xr:uid="{00000000-0005-0000-0000-0000DB6C0000}"/>
    <cellStyle name="Normal 19 2 2 2 3" xfId="10345" xr:uid="{00000000-0005-0000-0000-0000DC6C0000}"/>
    <cellStyle name="Normal 19 2 2 2 3 2" xfId="10346" xr:uid="{00000000-0005-0000-0000-0000DD6C0000}"/>
    <cellStyle name="Normal 19 2 2 2 4" xfId="10347" xr:uid="{00000000-0005-0000-0000-0000DE6C0000}"/>
    <cellStyle name="Normal 19 2 2 2 4 2" xfId="10348" xr:uid="{00000000-0005-0000-0000-0000DF6C0000}"/>
    <cellStyle name="Normal 19 2 2 2 5" xfId="10349" xr:uid="{00000000-0005-0000-0000-0000E06C0000}"/>
    <cellStyle name="Normal 19 2 2 3" xfId="10350" xr:uid="{00000000-0005-0000-0000-0000E16C0000}"/>
    <cellStyle name="Normal 19 2 2 3 2" xfId="10351" xr:uid="{00000000-0005-0000-0000-0000E26C0000}"/>
    <cellStyle name="Normal 19 2 2 3 2 2" xfId="10352" xr:uid="{00000000-0005-0000-0000-0000E36C0000}"/>
    <cellStyle name="Normal 19 2 2 3 2 3" xfId="10353" xr:uid="{00000000-0005-0000-0000-0000E46C0000}"/>
    <cellStyle name="Normal 19 2 2 3 3" xfId="10354" xr:uid="{00000000-0005-0000-0000-0000E56C0000}"/>
    <cellStyle name="Normal 19 2 2 4" xfId="10355" xr:uid="{00000000-0005-0000-0000-0000E66C0000}"/>
    <cellStyle name="Normal 19 2 2 4 2" xfId="10356" xr:uid="{00000000-0005-0000-0000-0000E76C0000}"/>
    <cellStyle name="Normal 19 2 2 4 3" xfId="10357" xr:uid="{00000000-0005-0000-0000-0000E86C0000}"/>
    <cellStyle name="Normal 19 2 2 5" xfId="10358" xr:uid="{00000000-0005-0000-0000-0000E96C0000}"/>
    <cellStyle name="Normal 19 2 2 5 2" xfId="10359" xr:uid="{00000000-0005-0000-0000-0000EA6C0000}"/>
    <cellStyle name="Normal 19 2 2 6" xfId="10360" xr:uid="{00000000-0005-0000-0000-0000EB6C0000}"/>
    <cellStyle name="Normal 19 2 2 6 2" xfId="10361" xr:uid="{00000000-0005-0000-0000-0000EC6C0000}"/>
    <cellStyle name="Normal 19 2 2 7" xfId="10362" xr:uid="{00000000-0005-0000-0000-0000ED6C0000}"/>
    <cellStyle name="Normal 19 2 2 7 2" xfId="10363" xr:uid="{00000000-0005-0000-0000-0000EE6C0000}"/>
    <cellStyle name="Normal 19 2 2 8" xfId="10364" xr:uid="{00000000-0005-0000-0000-0000EF6C0000}"/>
    <cellStyle name="Normal 19 2 2 8 2" xfId="10365" xr:uid="{00000000-0005-0000-0000-0000F06C0000}"/>
    <cellStyle name="Normal 19 2 2 9" xfId="10366" xr:uid="{00000000-0005-0000-0000-0000F16C0000}"/>
    <cellStyle name="Normal 19 2 3" xfId="10367" xr:uid="{00000000-0005-0000-0000-0000F26C0000}"/>
    <cellStyle name="Normal 19 2 3 2" xfId="10368" xr:uid="{00000000-0005-0000-0000-0000F36C0000}"/>
    <cellStyle name="Normal 19 2 3 2 2" xfId="10369" xr:uid="{00000000-0005-0000-0000-0000F46C0000}"/>
    <cellStyle name="Normal 19 2 3 3" xfId="10370" xr:uid="{00000000-0005-0000-0000-0000F56C0000}"/>
    <cellStyle name="Normal 19 2 3 4" xfId="10371" xr:uid="{00000000-0005-0000-0000-0000F66C0000}"/>
    <cellStyle name="Normal 19 2 4" xfId="10372" xr:uid="{00000000-0005-0000-0000-0000F76C0000}"/>
    <cellStyle name="Normal 19 2 4 2" xfId="10373" xr:uid="{00000000-0005-0000-0000-0000F86C0000}"/>
    <cellStyle name="Normal 19 2 4 2 2" xfId="10374" xr:uid="{00000000-0005-0000-0000-0000F96C0000}"/>
    <cellStyle name="Normal 19 2 4 2 3" xfId="10375" xr:uid="{00000000-0005-0000-0000-0000FA6C0000}"/>
    <cellStyle name="Normal 19 2 4 3" xfId="10376" xr:uid="{00000000-0005-0000-0000-0000FB6C0000}"/>
    <cellStyle name="Normal 19 2 4 3 2" xfId="10377" xr:uid="{00000000-0005-0000-0000-0000FC6C0000}"/>
    <cellStyle name="Normal 19 2 4 4" xfId="10378" xr:uid="{00000000-0005-0000-0000-0000FD6C0000}"/>
    <cellStyle name="Normal 19 2 5" xfId="10379" xr:uid="{00000000-0005-0000-0000-0000FE6C0000}"/>
    <cellStyle name="Normal 19 2 5 2" xfId="10380" xr:uid="{00000000-0005-0000-0000-0000FF6C0000}"/>
    <cellStyle name="Normal 19 2 5 3" xfId="10381" xr:uid="{00000000-0005-0000-0000-0000006D0000}"/>
    <cellStyle name="Normal 19 2 6" xfId="10382" xr:uid="{00000000-0005-0000-0000-0000016D0000}"/>
    <cellStyle name="Normal 19 2 6 2" xfId="10383" xr:uid="{00000000-0005-0000-0000-0000026D0000}"/>
    <cellStyle name="Normal 19 2 7" xfId="10384" xr:uid="{00000000-0005-0000-0000-0000036D0000}"/>
    <cellStyle name="Normal 19 20" xfId="10385" xr:uid="{00000000-0005-0000-0000-0000046D0000}"/>
    <cellStyle name="Normal 19 21" xfId="10386" xr:uid="{00000000-0005-0000-0000-0000056D0000}"/>
    <cellStyle name="Normal 19 21 2" xfId="10387" xr:uid="{00000000-0005-0000-0000-0000066D0000}"/>
    <cellStyle name="Normal 19 22" xfId="10388" xr:uid="{00000000-0005-0000-0000-0000076D0000}"/>
    <cellStyle name="Normal 19 22 2" xfId="10389" xr:uid="{00000000-0005-0000-0000-0000086D0000}"/>
    <cellStyle name="Normal 19 23" xfId="10390" xr:uid="{00000000-0005-0000-0000-0000096D0000}"/>
    <cellStyle name="Normal 19 23 2" xfId="10391" xr:uid="{00000000-0005-0000-0000-00000A6D0000}"/>
    <cellStyle name="Normal 19 24" xfId="10392" xr:uid="{00000000-0005-0000-0000-00000B6D0000}"/>
    <cellStyle name="Normal 19 25" xfId="10393" xr:uid="{00000000-0005-0000-0000-00000C6D0000}"/>
    <cellStyle name="Normal 19 3" xfId="10394" xr:uid="{00000000-0005-0000-0000-00000D6D0000}"/>
    <cellStyle name="Normal 19 3 2" xfId="10395" xr:uid="{00000000-0005-0000-0000-00000E6D0000}"/>
    <cellStyle name="Normal 19 3 2 2" xfId="10396" xr:uid="{00000000-0005-0000-0000-00000F6D0000}"/>
    <cellStyle name="Normal 19 3 2 3" xfId="10397" xr:uid="{00000000-0005-0000-0000-0000106D0000}"/>
    <cellStyle name="Normal 19 3 2 4" xfId="10398" xr:uid="{00000000-0005-0000-0000-0000116D0000}"/>
    <cellStyle name="Normal 19 3 3" xfId="10399" xr:uid="{00000000-0005-0000-0000-0000126D0000}"/>
    <cellStyle name="Normal 19 3 4" xfId="10400" xr:uid="{00000000-0005-0000-0000-0000136D0000}"/>
    <cellStyle name="Normal 19 3 5" xfId="10401" xr:uid="{00000000-0005-0000-0000-0000146D0000}"/>
    <cellStyle name="Normal 19 4" xfId="10402" xr:uid="{00000000-0005-0000-0000-0000156D0000}"/>
    <cellStyle name="Normal 19 4 2" xfId="10403" xr:uid="{00000000-0005-0000-0000-0000166D0000}"/>
    <cellStyle name="Normal 19 4 2 2" xfId="10404" xr:uid="{00000000-0005-0000-0000-0000176D0000}"/>
    <cellStyle name="Normal 19 4 3" xfId="10405" xr:uid="{00000000-0005-0000-0000-0000186D0000}"/>
    <cellStyle name="Normal 19 4 4" xfId="10406" xr:uid="{00000000-0005-0000-0000-0000196D0000}"/>
    <cellStyle name="Normal 19 5" xfId="10407" xr:uid="{00000000-0005-0000-0000-00001A6D0000}"/>
    <cellStyle name="Normal 19 5 2" xfId="10408" xr:uid="{00000000-0005-0000-0000-00001B6D0000}"/>
    <cellStyle name="Normal 19 5 2 2" xfId="43332" xr:uid="{00000000-0005-0000-0000-00001C6D0000}"/>
    <cellStyle name="Normal 19 5 3" xfId="43333" xr:uid="{00000000-0005-0000-0000-00001D6D0000}"/>
    <cellStyle name="Normal 19 6" xfId="10409" xr:uid="{00000000-0005-0000-0000-00001E6D0000}"/>
    <cellStyle name="Normal 19 6 2" xfId="10410" xr:uid="{00000000-0005-0000-0000-00001F6D0000}"/>
    <cellStyle name="Normal 19 6 3" xfId="43334" xr:uid="{00000000-0005-0000-0000-0000206D0000}"/>
    <cellStyle name="Normal 19 7" xfId="10411" xr:uid="{00000000-0005-0000-0000-0000216D0000}"/>
    <cellStyle name="Normal 19 7 2" xfId="10412" xr:uid="{00000000-0005-0000-0000-0000226D0000}"/>
    <cellStyle name="Normal 19 7 2 2" xfId="43335" xr:uid="{00000000-0005-0000-0000-0000236D0000}"/>
    <cellStyle name="Normal 19 7 3" xfId="43336" xr:uid="{00000000-0005-0000-0000-0000246D0000}"/>
    <cellStyle name="Normal 19 8" xfId="10413" xr:uid="{00000000-0005-0000-0000-0000256D0000}"/>
    <cellStyle name="Normal 19 8 2" xfId="10414" xr:uid="{00000000-0005-0000-0000-0000266D0000}"/>
    <cellStyle name="Normal 19 8 3" xfId="43337" xr:uid="{00000000-0005-0000-0000-0000276D0000}"/>
    <cellStyle name="Normal 19 9" xfId="10415" xr:uid="{00000000-0005-0000-0000-0000286D0000}"/>
    <cellStyle name="Normal 19 9 2" xfId="10416" xr:uid="{00000000-0005-0000-0000-0000296D0000}"/>
    <cellStyle name="Normal 19 9 3" xfId="43338" xr:uid="{00000000-0005-0000-0000-00002A6D0000}"/>
    <cellStyle name="Normal 190" xfId="10417" xr:uid="{00000000-0005-0000-0000-00002B6D0000}"/>
    <cellStyle name="Normal 190 2" xfId="10418" xr:uid="{00000000-0005-0000-0000-00002C6D0000}"/>
    <cellStyle name="Normal 190 2 2" xfId="10419" xr:uid="{00000000-0005-0000-0000-00002D6D0000}"/>
    <cellStyle name="Normal 190 2 2 2" xfId="10420" xr:uid="{00000000-0005-0000-0000-00002E6D0000}"/>
    <cellStyle name="Normal 190 2 3" xfId="10421" xr:uid="{00000000-0005-0000-0000-00002F6D0000}"/>
    <cellStyle name="Normal 190 3" xfId="10422" xr:uid="{00000000-0005-0000-0000-0000306D0000}"/>
    <cellStyle name="Normal 190 3 2" xfId="10423" xr:uid="{00000000-0005-0000-0000-0000316D0000}"/>
    <cellStyle name="Normal 190 4" xfId="10424" xr:uid="{00000000-0005-0000-0000-0000326D0000}"/>
    <cellStyle name="Normal 190 4 2" xfId="10425" xr:uid="{00000000-0005-0000-0000-0000336D0000}"/>
    <cellStyle name="Normal 190 5" xfId="10426" xr:uid="{00000000-0005-0000-0000-0000346D0000}"/>
    <cellStyle name="Normal 191" xfId="10427" xr:uid="{00000000-0005-0000-0000-0000356D0000}"/>
    <cellStyle name="Normal 191 2" xfId="10428" xr:uid="{00000000-0005-0000-0000-0000366D0000}"/>
    <cellStyle name="Normal 191 2 2" xfId="10429" xr:uid="{00000000-0005-0000-0000-0000376D0000}"/>
    <cellStyle name="Normal 191 2 2 2" xfId="10430" xr:uid="{00000000-0005-0000-0000-0000386D0000}"/>
    <cellStyle name="Normal 191 2 3" xfId="10431" xr:uid="{00000000-0005-0000-0000-0000396D0000}"/>
    <cellStyle name="Normal 191 3" xfId="10432" xr:uid="{00000000-0005-0000-0000-00003A6D0000}"/>
    <cellStyle name="Normal 191 3 2" xfId="10433" xr:uid="{00000000-0005-0000-0000-00003B6D0000}"/>
    <cellStyle name="Normal 191 4" xfId="10434" xr:uid="{00000000-0005-0000-0000-00003C6D0000}"/>
    <cellStyle name="Normal 191 4 2" xfId="10435" xr:uid="{00000000-0005-0000-0000-00003D6D0000}"/>
    <cellStyle name="Normal 191 5" xfId="10436" xr:uid="{00000000-0005-0000-0000-00003E6D0000}"/>
    <cellStyle name="Normal 192" xfId="10437" xr:uid="{00000000-0005-0000-0000-00003F6D0000}"/>
    <cellStyle name="Normal 192 2" xfId="10438" xr:uid="{00000000-0005-0000-0000-0000406D0000}"/>
    <cellStyle name="Normal 192 2 2" xfId="10439" xr:uid="{00000000-0005-0000-0000-0000416D0000}"/>
    <cellStyle name="Normal 192 2 2 2" xfId="10440" xr:uid="{00000000-0005-0000-0000-0000426D0000}"/>
    <cellStyle name="Normal 192 2 3" xfId="10441" xr:uid="{00000000-0005-0000-0000-0000436D0000}"/>
    <cellStyle name="Normal 192 3" xfId="10442" xr:uid="{00000000-0005-0000-0000-0000446D0000}"/>
    <cellStyle name="Normal 192 3 2" xfId="10443" xr:uid="{00000000-0005-0000-0000-0000456D0000}"/>
    <cellStyle name="Normal 192 4" xfId="10444" xr:uid="{00000000-0005-0000-0000-0000466D0000}"/>
    <cellStyle name="Normal 192 4 2" xfId="10445" xr:uid="{00000000-0005-0000-0000-0000476D0000}"/>
    <cellStyle name="Normal 192 5" xfId="10446" xr:uid="{00000000-0005-0000-0000-0000486D0000}"/>
    <cellStyle name="Normal 193" xfId="10447" xr:uid="{00000000-0005-0000-0000-0000496D0000}"/>
    <cellStyle name="Normal 193 2" xfId="10448" xr:uid="{00000000-0005-0000-0000-00004A6D0000}"/>
    <cellStyle name="Normal 193 2 2" xfId="10449" xr:uid="{00000000-0005-0000-0000-00004B6D0000}"/>
    <cellStyle name="Normal 193 2 2 2" xfId="10450" xr:uid="{00000000-0005-0000-0000-00004C6D0000}"/>
    <cellStyle name="Normal 193 2 3" xfId="10451" xr:uid="{00000000-0005-0000-0000-00004D6D0000}"/>
    <cellStyle name="Normal 193 3" xfId="10452" xr:uid="{00000000-0005-0000-0000-00004E6D0000}"/>
    <cellStyle name="Normal 193 3 2" xfId="10453" xr:uid="{00000000-0005-0000-0000-00004F6D0000}"/>
    <cellStyle name="Normal 193 4" xfId="10454" xr:uid="{00000000-0005-0000-0000-0000506D0000}"/>
    <cellStyle name="Normal 193 4 2" xfId="10455" xr:uid="{00000000-0005-0000-0000-0000516D0000}"/>
    <cellStyle name="Normal 193 5" xfId="10456" xr:uid="{00000000-0005-0000-0000-0000526D0000}"/>
    <cellStyle name="Normal 194" xfId="10457" xr:uid="{00000000-0005-0000-0000-0000536D0000}"/>
    <cellStyle name="Normal 194 2" xfId="10458" xr:uid="{00000000-0005-0000-0000-0000546D0000}"/>
    <cellStyle name="Normal 194 2 2" xfId="10459" xr:uid="{00000000-0005-0000-0000-0000556D0000}"/>
    <cellStyle name="Normal 194 2 2 2" xfId="10460" xr:uid="{00000000-0005-0000-0000-0000566D0000}"/>
    <cellStyle name="Normal 194 2 3" xfId="10461" xr:uid="{00000000-0005-0000-0000-0000576D0000}"/>
    <cellStyle name="Normal 194 3" xfId="10462" xr:uid="{00000000-0005-0000-0000-0000586D0000}"/>
    <cellStyle name="Normal 194 3 2" xfId="10463" xr:uid="{00000000-0005-0000-0000-0000596D0000}"/>
    <cellStyle name="Normal 194 4" xfId="10464" xr:uid="{00000000-0005-0000-0000-00005A6D0000}"/>
    <cellStyle name="Normal 194 4 2" xfId="10465" xr:uid="{00000000-0005-0000-0000-00005B6D0000}"/>
    <cellStyle name="Normal 194 5" xfId="10466" xr:uid="{00000000-0005-0000-0000-00005C6D0000}"/>
    <cellStyle name="Normal 195" xfId="10467" xr:uid="{00000000-0005-0000-0000-00005D6D0000}"/>
    <cellStyle name="Normal 195 2" xfId="10468" xr:uid="{00000000-0005-0000-0000-00005E6D0000}"/>
    <cellStyle name="Normal 195 2 2" xfId="10469" xr:uid="{00000000-0005-0000-0000-00005F6D0000}"/>
    <cellStyle name="Normal 195 2 2 2" xfId="10470" xr:uid="{00000000-0005-0000-0000-0000606D0000}"/>
    <cellStyle name="Normal 195 2 3" xfId="10471" xr:uid="{00000000-0005-0000-0000-0000616D0000}"/>
    <cellStyle name="Normal 195 3" xfId="10472" xr:uid="{00000000-0005-0000-0000-0000626D0000}"/>
    <cellStyle name="Normal 195 3 2" xfId="10473" xr:uid="{00000000-0005-0000-0000-0000636D0000}"/>
    <cellStyle name="Normal 195 4" xfId="10474" xr:uid="{00000000-0005-0000-0000-0000646D0000}"/>
    <cellStyle name="Normal 195 4 2" xfId="10475" xr:uid="{00000000-0005-0000-0000-0000656D0000}"/>
    <cellStyle name="Normal 195 5" xfId="10476" xr:uid="{00000000-0005-0000-0000-0000666D0000}"/>
    <cellStyle name="Normal 196" xfId="10477" xr:uid="{00000000-0005-0000-0000-0000676D0000}"/>
    <cellStyle name="Normal 196 2" xfId="10478" xr:uid="{00000000-0005-0000-0000-0000686D0000}"/>
    <cellStyle name="Normal 196 2 2" xfId="10479" xr:uid="{00000000-0005-0000-0000-0000696D0000}"/>
    <cellStyle name="Normal 196 2 2 2" xfId="10480" xr:uid="{00000000-0005-0000-0000-00006A6D0000}"/>
    <cellStyle name="Normal 196 2 3" xfId="10481" xr:uid="{00000000-0005-0000-0000-00006B6D0000}"/>
    <cellStyle name="Normal 196 3" xfId="10482" xr:uid="{00000000-0005-0000-0000-00006C6D0000}"/>
    <cellStyle name="Normal 196 3 2" xfId="10483" xr:uid="{00000000-0005-0000-0000-00006D6D0000}"/>
    <cellStyle name="Normal 196 4" xfId="10484" xr:uid="{00000000-0005-0000-0000-00006E6D0000}"/>
    <cellStyle name="Normal 196 4 2" xfId="10485" xr:uid="{00000000-0005-0000-0000-00006F6D0000}"/>
    <cellStyle name="Normal 196 5" xfId="10486" xr:uid="{00000000-0005-0000-0000-0000706D0000}"/>
    <cellStyle name="Normal 197" xfId="10487" xr:uid="{00000000-0005-0000-0000-0000716D0000}"/>
    <cellStyle name="Normal 197 2" xfId="10488" xr:uid="{00000000-0005-0000-0000-0000726D0000}"/>
    <cellStyle name="Normal 197 2 2" xfId="10489" xr:uid="{00000000-0005-0000-0000-0000736D0000}"/>
    <cellStyle name="Normal 197 2 2 2" xfId="10490" xr:uid="{00000000-0005-0000-0000-0000746D0000}"/>
    <cellStyle name="Normal 197 2 3" xfId="10491" xr:uid="{00000000-0005-0000-0000-0000756D0000}"/>
    <cellStyle name="Normal 197 3" xfId="10492" xr:uid="{00000000-0005-0000-0000-0000766D0000}"/>
    <cellStyle name="Normal 197 3 2" xfId="10493" xr:uid="{00000000-0005-0000-0000-0000776D0000}"/>
    <cellStyle name="Normal 197 4" xfId="10494" xr:uid="{00000000-0005-0000-0000-0000786D0000}"/>
    <cellStyle name="Normal 197 4 2" xfId="10495" xr:uid="{00000000-0005-0000-0000-0000796D0000}"/>
    <cellStyle name="Normal 197 5" xfId="10496" xr:uid="{00000000-0005-0000-0000-00007A6D0000}"/>
    <cellStyle name="Normal 198" xfId="10497" xr:uid="{00000000-0005-0000-0000-00007B6D0000}"/>
    <cellStyle name="Normal 198 2" xfId="10498" xr:uid="{00000000-0005-0000-0000-00007C6D0000}"/>
    <cellStyle name="Normal 198 2 2" xfId="10499" xr:uid="{00000000-0005-0000-0000-00007D6D0000}"/>
    <cellStyle name="Normal 198 2 2 2" xfId="10500" xr:uid="{00000000-0005-0000-0000-00007E6D0000}"/>
    <cellStyle name="Normal 198 2 3" xfId="10501" xr:uid="{00000000-0005-0000-0000-00007F6D0000}"/>
    <cellStyle name="Normal 198 3" xfId="10502" xr:uid="{00000000-0005-0000-0000-0000806D0000}"/>
    <cellStyle name="Normal 198 3 2" xfId="10503" xr:uid="{00000000-0005-0000-0000-0000816D0000}"/>
    <cellStyle name="Normal 198 4" xfId="10504" xr:uid="{00000000-0005-0000-0000-0000826D0000}"/>
    <cellStyle name="Normal 198 4 2" xfId="10505" xr:uid="{00000000-0005-0000-0000-0000836D0000}"/>
    <cellStyle name="Normal 198 5" xfId="10506" xr:uid="{00000000-0005-0000-0000-0000846D0000}"/>
    <cellStyle name="Normal 199" xfId="10507" xr:uid="{00000000-0005-0000-0000-0000856D0000}"/>
    <cellStyle name="Normal 199 2" xfId="10508" xr:uid="{00000000-0005-0000-0000-0000866D0000}"/>
    <cellStyle name="Normal 2" xfId="10509" xr:uid="{00000000-0005-0000-0000-0000876D0000}"/>
    <cellStyle name="Normal 2 10" xfId="10510" xr:uid="{00000000-0005-0000-0000-0000886D0000}"/>
    <cellStyle name="Normal 2 10 2" xfId="10511" xr:uid="{00000000-0005-0000-0000-0000896D0000}"/>
    <cellStyle name="Normal 2 10 3" xfId="10512" xr:uid="{00000000-0005-0000-0000-00008A6D0000}"/>
    <cellStyle name="Normal 2 10 3 2" xfId="10513" xr:uid="{00000000-0005-0000-0000-00008B6D0000}"/>
    <cellStyle name="Normal 2 10 4" xfId="10514" xr:uid="{00000000-0005-0000-0000-00008C6D0000}"/>
    <cellStyle name="Normal 2 10 5" xfId="10515" xr:uid="{00000000-0005-0000-0000-00008D6D0000}"/>
    <cellStyle name="Normal 2 11" xfId="10516" xr:uid="{00000000-0005-0000-0000-00008E6D0000}"/>
    <cellStyle name="Normal 2 11 2" xfId="10517" xr:uid="{00000000-0005-0000-0000-00008F6D0000}"/>
    <cellStyle name="Normal 2 11 3" xfId="43339" xr:uid="{00000000-0005-0000-0000-0000906D0000}"/>
    <cellStyle name="Normal 2 12" xfId="10518" xr:uid="{00000000-0005-0000-0000-0000916D0000}"/>
    <cellStyle name="Normal 2 12 2" xfId="10519" xr:uid="{00000000-0005-0000-0000-0000926D0000}"/>
    <cellStyle name="Normal 2 12 3" xfId="10520" xr:uid="{00000000-0005-0000-0000-0000936D0000}"/>
    <cellStyle name="Normal 2 12 3 2" xfId="10521" xr:uid="{00000000-0005-0000-0000-0000946D0000}"/>
    <cellStyle name="Normal 2 12 4" xfId="10522" xr:uid="{00000000-0005-0000-0000-0000956D0000}"/>
    <cellStyle name="Normal 2 12 5" xfId="10523" xr:uid="{00000000-0005-0000-0000-0000966D0000}"/>
    <cellStyle name="Normal 2 13" xfId="10524" xr:uid="{00000000-0005-0000-0000-0000976D0000}"/>
    <cellStyle name="Normal 2 13 2" xfId="10525" xr:uid="{00000000-0005-0000-0000-0000986D0000}"/>
    <cellStyle name="Normal 2 13 2 2" xfId="10526" xr:uid="{00000000-0005-0000-0000-0000996D0000}"/>
    <cellStyle name="Normal 2 13 3" xfId="10527" xr:uid="{00000000-0005-0000-0000-00009A6D0000}"/>
    <cellStyle name="Normal 2 13 3 2" xfId="10528" xr:uid="{00000000-0005-0000-0000-00009B6D0000}"/>
    <cellStyle name="Normal 2 13 3 2 2" xfId="10529" xr:uid="{00000000-0005-0000-0000-00009C6D0000}"/>
    <cellStyle name="Normal 2 13 3 3" xfId="10530" xr:uid="{00000000-0005-0000-0000-00009D6D0000}"/>
    <cellStyle name="Normal 2 13 3 3 2" xfId="10531" xr:uid="{00000000-0005-0000-0000-00009E6D0000}"/>
    <cellStyle name="Normal 2 13 3 4" xfId="10532" xr:uid="{00000000-0005-0000-0000-00009F6D0000}"/>
    <cellStyle name="Normal 2 13 4" xfId="10533" xr:uid="{00000000-0005-0000-0000-0000A06D0000}"/>
    <cellStyle name="Normal 2 13 4 2" xfId="10534" xr:uid="{00000000-0005-0000-0000-0000A16D0000}"/>
    <cellStyle name="Normal 2 13 5" xfId="10535" xr:uid="{00000000-0005-0000-0000-0000A26D0000}"/>
    <cellStyle name="Normal 2 13 5 2" xfId="10536" xr:uid="{00000000-0005-0000-0000-0000A36D0000}"/>
    <cellStyle name="Normal 2 13 6" xfId="10537" xr:uid="{00000000-0005-0000-0000-0000A46D0000}"/>
    <cellStyle name="Normal 2 13 7" xfId="10538" xr:uid="{00000000-0005-0000-0000-0000A56D0000}"/>
    <cellStyle name="Normal 2 14" xfId="10539" xr:uid="{00000000-0005-0000-0000-0000A66D0000}"/>
    <cellStyle name="Normal 2 14 2" xfId="10540" xr:uid="{00000000-0005-0000-0000-0000A76D0000}"/>
    <cellStyle name="Normal 2 145 2 3" xfId="10541" xr:uid="{00000000-0005-0000-0000-0000A86D0000}"/>
    <cellStyle name="Normal 2 15" xfId="10542" xr:uid="{00000000-0005-0000-0000-0000A96D0000}"/>
    <cellStyle name="Normal 2 15 2" xfId="10543" xr:uid="{00000000-0005-0000-0000-0000AA6D0000}"/>
    <cellStyle name="Normal 2 16" xfId="10544" xr:uid="{00000000-0005-0000-0000-0000AB6D0000}"/>
    <cellStyle name="Normal 2 16 2" xfId="10545" xr:uid="{00000000-0005-0000-0000-0000AC6D0000}"/>
    <cellStyle name="Normal 2 17" xfId="10546" xr:uid="{00000000-0005-0000-0000-0000AD6D0000}"/>
    <cellStyle name="Normal 2 17 2" xfId="10547" xr:uid="{00000000-0005-0000-0000-0000AE6D0000}"/>
    <cellStyle name="Normal 2 18" xfId="10548" xr:uid="{00000000-0005-0000-0000-0000AF6D0000}"/>
    <cellStyle name="Normal 2 18 2" xfId="10549" xr:uid="{00000000-0005-0000-0000-0000B06D0000}"/>
    <cellStyle name="Normal 2 19" xfId="10550" xr:uid="{00000000-0005-0000-0000-0000B16D0000}"/>
    <cellStyle name="Normal 2 19 2" xfId="10551" xr:uid="{00000000-0005-0000-0000-0000B26D0000}"/>
    <cellStyle name="Normal 2 2" xfId="10552" xr:uid="{00000000-0005-0000-0000-0000B36D0000}"/>
    <cellStyle name="Normal 2 2 10" xfId="10553" xr:uid="{00000000-0005-0000-0000-0000B46D0000}"/>
    <cellStyle name="Normal 2 2 10 2" xfId="10554" xr:uid="{00000000-0005-0000-0000-0000B56D0000}"/>
    <cellStyle name="Normal 2 2 11" xfId="10555" xr:uid="{00000000-0005-0000-0000-0000B66D0000}"/>
    <cellStyle name="Normal 2 2 11 2" xfId="10556" xr:uid="{00000000-0005-0000-0000-0000B76D0000}"/>
    <cellStyle name="Normal 2 2 12" xfId="10557" xr:uid="{00000000-0005-0000-0000-0000B86D0000}"/>
    <cellStyle name="Normal 2 2 12 2" xfId="10558" xr:uid="{00000000-0005-0000-0000-0000B96D0000}"/>
    <cellStyle name="Normal 2 2 13" xfId="10559" xr:uid="{00000000-0005-0000-0000-0000BA6D0000}"/>
    <cellStyle name="Normal 2 2 14" xfId="10560" xr:uid="{00000000-0005-0000-0000-0000BB6D0000}"/>
    <cellStyle name="Normal 2 2 15" xfId="10561" xr:uid="{00000000-0005-0000-0000-0000BC6D0000}"/>
    <cellStyle name="Normal 2 2 16" xfId="25816" xr:uid="{00000000-0005-0000-0000-0000BD6D0000}"/>
    <cellStyle name="Normal 2 2 17" xfId="43340" xr:uid="{00000000-0005-0000-0000-0000BE6D0000}"/>
    <cellStyle name="Normal 2 2 18" xfId="54298" xr:uid="{F85D129F-C36A-47AD-98E6-30EE1FA13A02}"/>
    <cellStyle name="Normal 2 2 2" xfId="10562" xr:uid="{00000000-0005-0000-0000-0000BF6D0000}"/>
    <cellStyle name="Normal 2 2 2 10" xfId="10563" xr:uid="{00000000-0005-0000-0000-0000C06D0000}"/>
    <cellStyle name="Normal 2 2 2 2" xfId="10564" xr:uid="{00000000-0005-0000-0000-0000C16D0000}"/>
    <cellStyle name="Normal 2 2 2 2 2" xfId="10565" xr:uid="{00000000-0005-0000-0000-0000C26D0000}"/>
    <cellStyle name="Normal 2 2 2 2 2 2" xfId="43341" xr:uid="{00000000-0005-0000-0000-0000C36D0000}"/>
    <cellStyle name="Normal 2 2 2 2 2 2 2" xfId="43342" xr:uid="{00000000-0005-0000-0000-0000C46D0000}"/>
    <cellStyle name="Normal 2 2 2 2 2 3" xfId="43343" xr:uid="{00000000-0005-0000-0000-0000C56D0000}"/>
    <cellStyle name="Normal 2 2 2 2 3" xfId="10566" xr:uid="{00000000-0005-0000-0000-0000C66D0000}"/>
    <cellStyle name="Normal 2 2 2 2 3 2" xfId="43344" xr:uid="{00000000-0005-0000-0000-0000C76D0000}"/>
    <cellStyle name="Normal 2 2 2 2 4" xfId="43345" xr:uid="{00000000-0005-0000-0000-0000C86D0000}"/>
    <cellStyle name="Normal 2 2 2 2 5" xfId="43346" xr:uid="{00000000-0005-0000-0000-0000C96D0000}"/>
    <cellStyle name="Normal 2 2 2 3" xfId="10567" xr:uid="{00000000-0005-0000-0000-0000CA6D0000}"/>
    <cellStyle name="Normal 2 2 2 3 10" xfId="10568" xr:uid="{00000000-0005-0000-0000-0000CB6D0000}"/>
    <cellStyle name="Normal 2 2 2 3 10 2" xfId="10569" xr:uid="{00000000-0005-0000-0000-0000CC6D0000}"/>
    <cellStyle name="Normal 2 2 2 3 11" xfId="10570" xr:uid="{00000000-0005-0000-0000-0000CD6D0000}"/>
    <cellStyle name="Normal 2 2 2 3 12" xfId="10571" xr:uid="{00000000-0005-0000-0000-0000CE6D0000}"/>
    <cellStyle name="Normal 2 2 2 3 2" xfId="10572" xr:uid="{00000000-0005-0000-0000-0000CF6D0000}"/>
    <cellStyle name="Normal 2 2 2 3 2 2" xfId="10573" xr:uid="{00000000-0005-0000-0000-0000D06D0000}"/>
    <cellStyle name="Normal 2 2 2 3 2 2 2" xfId="10574" xr:uid="{00000000-0005-0000-0000-0000D16D0000}"/>
    <cellStyle name="Normal 2 2 2 3 2 2 2 2" xfId="10575" xr:uid="{00000000-0005-0000-0000-0000D26D0000}"/>
    <cellStyle name="Normal 2 2 2 3 2 2 3" xfId="10576" xr:uid="{00000000-0005-0000-0000-0000D36D0000}"/>
    <cellStyle name="Normal 2 2 2 3 2 3" xfId="10577" xr:uid="{00000000-0005-0000-0000-0000D46D0000}"/>
    <cellStyle name="Normal 2 2 2 3 2 3 2" xfId="10578" xr:uid="{00000000-0005-0000-0000-0000D56D0000}"/>
    <cellStyle name="Normal 2 2 2 3 2 4" xfId="10579" xr:uid="{00000000-0005-0000-0000-0000D66D0000}"/>
    <cellStyle name="Normal 2 2 2 3 2 4 2" xfId="10580" xr:uid="{00000000-0005-0000-0000-0000D76D0000}"/>
    <cellStyle name="Normal 2 2 2 3 2 5" xfId="10581" xr:uid="{00000000-0005-0000-0000-0000D86D0000}"/>
    <cellStyle name="Normal 2 2 2 3 3" xfId="10582" xr:uid="{00000000-0005-0000-0000-0000D96D0000}"/>
    <cellStyle name="Normal 2 2 2 3 3 2" xfId="10583" xr:uid="{00000000-0005-0000-0000-0000DA6D0000}"/>
    <cellStyle name="Normal 2 2 2 3 3 2 2" xfId="10584" xr:uid="{00000000-0005-0000-0000-0000DB6D0000}"/>
    <cellStyle name="Normal 2 2 2 3 3 2 2 2" xfId="10585" xr:uid="{00000000-0005-0000-0000-0000DC6D0000}"/>
    <cellStyle name="Normal 2 2 2 3 3 2 3" xfId="10586" xr:uid="{00000000-0005-0000-0000-0000DD6D0000}"/>
    <cellStyle name="Normal 2 2 2 3 3 3" xfId="10587" xr:uid="{00000000-0005-0000-0000-0000DE6D0000}"/>
    <cellStyle name="Normal 2 2 2 3 3 3 2" xfId="10588" xr:uid="{00000000-0005-0000-0000-0000DF6D0000}"/>
    <cellStyle name="Normal 2 2 2 3 3 4" xfId="10589" xr:uid="{00000000-0005-0000-0000-0000E06D0000}"/>
    <cellStyle name="Normal 2 2 2 3 3 4 2" xfId="10590" xr:uid="{00000000-0005-0000-0000-0000E16D0000}"/>
    <cellStyle name="Normal 2 2 2 3 3 5" xfId="10591" xr:uid="{00000000-0005-0000-0000-0000E26D0000}"/>
    <cellStyle name="Normal 2 2 2 3 4" xfId="10592" xr:uid="{00000000-0005-0000-0000-0000E36D0000}"/>
    <cellStyle name="Normal 2 2 2 3 4 2" xfId="10593" xr:uid="{00000000-0005-0000-0000-0000E46D0000}"/>
    <cellStyle name="Normal 2 2 2 3 4 2 2" xfId="10594" xr:uid="{00000000-0005-0000-0000-0000E56D0000}"/>
    <cellStyle name="Normal 2 2 2 3 4 3" xfId="10595" xr:uid="{00000000-0005-0000-0000-0000E66D0000}"/>
    <cellStyle name="Normal 2 2 2 3 5" xfId="10596" xr:uid="{00000000-0005-0000-0000-0000E76D0000}"/>
    <cellStyle name="Normal 2 2 2 3 5 2" xfId="10597" xr:uid="{00000000-0005-0000-0000-0000E86D0000}"/>
    <cellStyle name="Normal 2 2 2 3 6" xfId="10598" xr:uid="{00000000-0005-0000-0000-0000E96D0000}"/>
    <cellStyle name="Normal 2 2 2 3 6 2" xfId="10599" xr:uid="{00000000-0005-0000-0000-0000EA6D0000}"/>
    <cellStyle name="Normal 2 2 2 3 7" xfId="10600" xr:uid="{00000000-0005-0000-0000-0000EB6D0000}"/>
    <cellStyle name="Normal 2 2 2 3 7 2" xfId="10601" xr:uid="{00000000-0005-0000-0000-0000EC6D0000}"/>
    <cellStyle name="Normal 2 2 2 3 8" xfId="10602" xr:uid="{00000000-0005-0000-0000-0000ED6D0000}"/>
    <cellStyle name="Normal 2 2 2 3 8 2" xfId="10603" xr:uid="{00000000-0005-0000-0000-0000EE6D0000}"/>
    <cellStyle name="Normal 2 2 2 3 9" xfId="10604" xr:uid="{00000000-0005-0000-0000-0000EF6D0000}"/>
    <cellStyle name="Normal 2 2 2 3 9 2" xfId="10605" xr:uid="{00000000-0005-0000-0000-0000F06D0000}"/>
    <cellStyle name="Normal 2 2 2 4" xfId="10606" xr:uid="{00000000-0005-0000-0000-0000F16D0000}"/>
    <cellStyle name="Normal 2 2 2 4 10" xfId="10607" xr:uid="{00000000-0005-0000-0000-0000F26D0000}"/>
    <cellStyle name="Normal 2 2 2 4 11" xfId="10608" xr:uid="{00000000-0005-0000-0000-0000F36D0000}"/>
    <cellStyle name="Normal 2 2 2 4 2" xfId="10609" xr:uid="{00000000-0005-0000-0000-0000F46D0000}"/>
    <cellStyle name="Normal 2 2 2 4 2 2" xfId="10610" xr:uid="{00000000-0005-0000-0000-0000F56D0000}"/>
    <cellStyle name="Normal 2 2 2 4 2 2 2" xfId="10611" xr:uid="{00000000-0005-0000-0000-0000F66D0000}"/>
    <cellStyle name="Normal 2 2 2 4 2 2 2 2" xfId="10612" xr:uid="{00000000-0005-0000-0000-0000F76D0000}"/>
    <cellStyle name="Normal 2 2 2 4 2 2 3" xfId="10613" xr:uid="{00000000-0005-0000-0000-0000F86D0000}"/>
    <cellStyle name="Normal 2 2 2 4 2 3" xfId="10614" xr:uid="{00000000-0005-0000-0000-0000F96D0000}"/>
    <cellStyle name="Normal 2 2 2 4 2 3 2" xfId="10615" xr:uid="{00000000-0005-0000-0000-0000FA6D0000}"/>
    <cellStyle name="Normal 2 2 2 4 2 4" xfId="10616" xr:uid="{00000000-0005-0000-0000-0000FB6D0000}"/>
    <cellStyle name="Normal 2 2 2 4 2 4 2" xfId="10617" xr:uid="{00000000-0005-0000-0000-0000FC6D0000}"/>
    <cellStyle name="Normal 2 2 2 4 2 5" xfId="10618" xr:uid="{00000000-0005-0000-0000-0000FD6D0000}"/>
    <cellStyle name="Normal 2 2 2 4 3" xfId="10619" xr:uid="{00000000-0005-0000-0000-0000FE6D0000}"/>
    <cellStyle name="Normal 2 2 2 4 3 2" xfId="10620" xr:uid="{00000000-0005-0000-0000-0000FF6D0000}"/>
    <cellStyle name="Normal 2 2 2 4 3 2 2" xfId="10621" xr:uid="{00000000-0005-0000-0000-0000006E0000}"/>
    <cellStyle name="Normal 2 2 2 4 3 3" xfId="10622" xr:uid="{00000000-0005-0000-0000-0000016E0000}"/>
    <cellStyle name="Normal 2 2 2 4 4" xfId="10623" xr:uid="{00000000-0005-0000-0000-0000026E0000}"/>
    <cellStyle name="Normal 2 2 2 4 4 2" xfId="10624" xr:uid="{00000000-0005-0000-0000-0000036E0000}"/>
    <cellStyle name="Normal 2 2 2 4 5" xfId="10625" xr:uid="{00000000-0005-0000-0000-0000046E0000}"/>
    <cellStyle name="Normal 2 2 2 4 5 2" xfId="10626" xr:uid="{00000000-0005-0000-0000-0000056E0000}"/>
    <cellStyle name="Normal 2 2 2 4 6" xfId="10627" xr:uid="{00000000-0005-0000-0000-0000066E0000}"/>
    <cellStyle name="Normal 2 2 2 4 6 2" xfId="10628" xr:uid="{00000000-0005-0000-0000-0000076E0000}"/>
    <cellStyle name="Normal 2 2 2 4 7" xfId="10629" xr:uid="{00000000-0005-0000-0000-0000086E0000}"/>
    <cellStyle name="Normal 2 2 2 4 7 2" xfId="10630" xr:uid="{00000000-0005-0000-0000-0000096E0000}"/>
    <cellStyle name="Normal 2 2 2 4 8" xfId="10631" xr:uid="{00000000-0005-0000-0000-00000A6E0000}"/>
    <cellStyle name="Normal 2 2 2 4 8 2" xfId="10632" xr:uid="{00000000-0005-0000-0000-00000B6E0000}"/>
    <cellStyle name="Normal 2 2 2 4 9" xfId="10633" xr:uid="{00000000-0005-0000-0000-00000C6E0000}"/>
    <cellStyle name="Normal 2 2 2 4 9 2" xfId="10634" xr:uid="{00000000-0005-0000-0000-00000D6E0000}"/>
    <cellStyle name="Normal 2 2 2 5" xfId="10635" xr:uid="{00000000-0005-0000-0000-00000E6E0000}"/>
    <cellStyle name="Normal 2 2 2 5 2" xfId="10636" xr:uid="{00000000-0005-0000-0000-00000F6E0000}"/>
    <cellStyle name="Normal 2 2 2 6" xfId="10637" xr:uid="{00000000-0005-0000-0000-0000106E0000}"/>
    <cellStyle name="Normal 2 2 2 6 2" xfId="10638" xr:uid="{00000000-0005-0000-0000-0000116E0000}"/>
    <cellStyle name="Normal 2 2 2 6 2 2" xfId="10639" xr:uid="{00000000-0005-0000-0000-0000126E0000}"/>
    <cellStyle name="Normal 2 2 2 6 3" xfId="10640" xr:uid="{00000000-0005-0000-0000-0000136E0000}"/>
    <cellStyle name="Normal 2 2 2 6 3 2" xfId="10641" xr:uid="{00000000-0005-0000-0000-0000146E0000}"/>
    <cellStyle name="Normal 2 2 2 6 4" xfId="10642" xr:uid="{00000000-0005-0000-0000-0000156E0000}"/>
    <cellStyle name="Normal 2 2 2 7" xfId="10643" xr:uid="{00000000-0005-0000-0000-0000166E0000}"/>
    <cellStyle name="Normal 2 2 2 7 2" xfId="10644" xr:uid="{00000000-0005-0000-0000-0000176E0000}"/>
    <cellStyle name="Normal 2 2 2 8" xfId="10645" xr:uid="{00000000-0005-0000-0000-0000186E0000}"/>
    <cellStyle name="Normal 2 2 2 8 2" xfId="10646" xr:uid="{00000000-0005-0000-0000-0000196E0000}"/>
    <cellStyle name="Normal 2 2 2 9" xfId="10647" xr:uid="{00000000-0005-0000-0000-00001A6E0000}"/>
    <cellStyle name="Normal 2 2 2_Sheet2" xfId="10648" xr:uid="{00000000-0005-0000-0000-00001B6E0000}"/>
    <cellStyle name="Normal 2 2 3" xfId="10649" xr:uid="{00000000-0005-0000-0000-00001C6E0000}"/>
    <cellStyle name="Normal 2 2 3 2" xfId="10650" xr:uid="{00000000-0005-0000-0000-00001D6E0000}"/>
    <cellStyle name="Normal 2 2 3 2 10" xfId="10651" xr:uid="{00000000-0005-0000-0000-00001E6E0000}"/>
    <cellStyle name="Normal 2 2 3 2 10 2" xfId="10652" xr:uid="{00000000-0005-0000-0000-00001F6E0000}"/>
    <cellStyle name="Normal 2 2 3 2 11" xfId="10653" xr:uid="{00000000-0005-0000-0000-0000206E0000}"/>
    <cellStyle name="Normal 2 2 3 2 2" xfId="10654" xr:uid="{00000000-0005-0000-0000-0000216E0000}"/>
    <cellStyle name="Normal 2 2 3 2 2 2" xfId="10655" xr:uid="{00000000-0005-0000-0000-0000226E0000}"/>
    <cellStyle name="Normal 2 2 3 2 2 2 2" xfId="10656" xr:uid="{00000000-0005-0000-0000-0000236E0000}"/>
    <cellStyle name="Normal 2 2 3 2 2 2 2 2" xfId="10657" xr:uid="{00000000-0005-0000-0000-0000246E0000}"/>
    <cellStyle name="Normal 2 2 3 2 2 2 3" xfId="10658" xr:uid="{00000000-0005-0000-0000-0000256E0000}"/>
    <cellStyle name="Normal 2 2 3 2 2 3" xfId="10659" xr:uid="{00000000-0005-0000-0000-0000266E0000}"/>
    <cellStyle name="Normal 2 2 3 2 2 3 2" xfId="10660" xr:uid="{00000000-0005-0000-0000-0000276E0000}"/>
    <cellStyle name="Normal 2 2 3 2 2 4" xfId="10661" xr:uid="{00000000-0005-0000-0000-0000286E0000}"/>
    <cellStyle name="Normal 2 2 3 2 2 4 2" xfId="10662" xr:uid="{00000000-0005-0000-0000-0000296E0000}"/>
    <cellStyle name="Normal 2 2 3 2 2 5" xfId="10663" xr:uid="{00000000-0005-0000-0000-00002A6E0000}"/>
    <cellStyle name="Normal 2 2 3 2 3" xfId="10664" xr:uid="{00000000-0005-0000-0000-00002B6E0000}"/>
    <cellStyle name="Normal 2 2 3 2 3 2" xfId="10665" xr:uid="{00000000-0005-0000-0000-00002C6E0000}"/>
    <cellStyle name="Normal 2 2 3 2 3 2 2" xfId="10666" xr:uid="{00000000-0005-0000-0000-00002D6E0000}"/>
    <cellStyle name="Normal 2 2 3 2 3 2 2 2" xfId="10667" xr:uid="{00000000-0005-0000-0000-00002E6E0000}"/>
    <cellStyle name="Normal 2 2 3 2 3 2 3" xfId="10668" xr:uid="{00000000-0005-0000-0000-00002F6E0000}"/>
    <cellStyle name="Normal 2 2 3 2 3 3" xfId="10669" xr:uid="{00000000-0005-0000-0000-0000306E0000}"/>
    <cellStyle name="Normal 2 2 3 2 3 3 2" xfId="10670" xr:uid="{00000000-0005-0000-0000-0000316E0000}"/>
    <cellStyle name="Normal 2 2 3 2 3 4" xfId="10671" xr:uid="{00000000-0005-0000-0000-0000326E0000}"/>
    <cellStyle name="Normal 2 2 3 2 3 4 2" xfId="10672" xr:uid="{00000000-0005-0000-0000-0000336E0000}"/>
    <cellStyle name="Normal 2 2 3 2 3 5" xfId="10673" xr:uid="{00000000-0005-0000-0000-0000346E0000}"/>
    <cellStyle name="Normal 2 2 3 2 4" xfId="10674" xr:uid="{00000000-0005-0000-0000-0000356E0000}"/>
    <cellStyle name="Normal 2 2 3 2 4 2" xfId="10675" xr:uid="{00000000-0005-0000-0000-0000366E0000}"/>
    <cellStyle name="Normal 2 2 3 2 4 2 2" xfId="10676" xr:uid="{00000000-0005-0000-0000-0000376E0000}"/>
    <cellStyle name="Normal 2 2 3 2 4 3" xfId="10677" xr:uid="{00000000-0005-0000-0000-0000386E0000}"/>
    <cellStyle name="Normal 2 2 3 2 5" xfId="10678" xr:uid="{00000000-0005-0000-0000-0000396E0000}"/>
    <cellStyle name="Normal 2 2 3 2 5 2" xfId="10679" xr:uid="{00000000-0005-0000-0000-00003A6E0000}"/>
    <cellStyle name="Normal 2 2 3 2 6" xfId="10680" xr:uid="{00000000-0005-0000-0000-00003B6E0000}"/>
    <cellStyle name="Normal 2 2 3 2 6 2" xfId="10681" xr:uid="{00000000-0005-0000-0000-00003C6E0000}"/>
    <cellStyle name="Normal 2 2 3 2 7" xfId="10682" xr:uid="{00000000-0005-0000-0000-00003D6E0000}"/>
    <cellStyle name="Normal 2 2 3 2 7 2" xfId="10683" xr:uid="{00000000-0005-0000-0000-00003E6E0000}"/>
    <cellStyle name="Normal 2 2 3 2 8" xfId="10684" xr:uid="{00000000-0005-0000-0000-00003F6E0000}"/>
    <cellStyle name="Normal 2 2 3 2 8 2" xfId="10685" xr:uid="{00000000-0005-0000-0000-0000406E0000}"/>
    <cellStyle name="Normal 2 2 3 2 9" xfId="10686" xr:uid="{00000000-0005-0000-0000-0000416E0000}"/>
    <cellStyle name="Normal 2 2 3 2 9 2" xfId="10687" xr:uid="{00000000-0005-0000-0000-0000426E0000}"/>
    <cellStyle name="Normal 2 2 3 3" xfId="10688" xr:uid="{00000000-0005-0000-0000-0000436E0000}"/>
    <cellStyle name="Normal 2 2 3 3 2" xfId="10689" xr:uid="{00000000-0005-0000-0000-0000446E0000}"/>
    <cellStyle name="Normal 2 2 3 3 2 2" xfId="10690" xr:uid="{00000000-0005-0000-0000-0000456E0000}"/>
    <cellStyle name="Normal 2 2 3 3 2 2 2" xfId="10691" xr:uid="{00000000-0005-0000-0000-0000466E0000}"/>
    <cellStyle name="Normal 2 2 3 3 2 2 2 2" xfId="10692" xr:uid="{00000000-0005-0000-0000-0000476E0000}"/>
    <cellStyle name="Normal 2 2 3 3 2 2 3" xfId="10693" xr:uid="{00000000-0005-0000-0000-0000486E0000}"/>
    <cellStyle name="Normal 2 2 3 3 2 3" xfId="10694" xr:uid="{00000000-0005-0000-0000-0000496E0000}"/>
    <cellStyle name="Normal 2 2 3 3 2 3 2" xfId="10695" xr:uid="{00000000-0005-0000-0000-00004A6E0000}"/>
    <cellStyle name="Normal 2 2 3 3 2 4" xfId="10696" xr:uid="{00000000-0005-0000-0000-00004B6E0000}"/>
    <cellStyle name="Normal 2 2 3 3 2 4 2" xfId="10697" xr:uid="{00000000-0005-0000-0000-00004C6E0000}"/>
    <cellStyle name="Normal 2 2 3 3 2 5" xfId="10698" xr:uid="{00000000-0005-0000-0000-00004D6E0000}"/>
    <cellStyle name="Normal 2 2 3 3 3" xfId="10699" xr:uid="{00000000-0005-0000-0000-00004E6E0000}"/>
    <cellStyle name="Normal 2 2 3 3 3 2" xfId="10700" xr:uid="{00000000-0005-0000-0000-00004F6E0000}"/>
    <cellStyle name="Normal 2 2 3 3 3 2 2" xfId="10701" xr:uid="{00000000-0005-0000-0000-0000506E0000}"/>
    <cellStyle name="Normal 2 2 3 3 3 3" xfId="10702" xr:uid="{00000000-0005-0000-0000-0000516E0000}"/>
    <cellStyle name="Normal 2 2 3 3 4" xfId="10703" xr:uid="{00000000-0005-0000-0000-0000526E0000}"/>
    <cellStyle name="Normal 2 2 3 3 4 2" xfId="10704" xr:uid="{00000000-0005-0000-0000-0000536E0000}"/>
    <cellStyle name="Normal 2 2 3 3 5" xfId="10705" xr:uid="{00000000-0005-0000-0000-0000546E0000}"/>
    <cellStyle name="Normal 2 2 3 3 5 2" xfId="10706" xr:uid="{00000000-0005-0000-0000-0000556E0000}"/>
    <cellStyle name="Normal 2 2 3 3 6" xfId="10707" xr:uid="{00000000-0005-0000-0000-0000566E0000}"/>
    <cellStyle name="Normal 2 2 3 3 6 2" xfId="10708" xr:uid="{00000000-0005-0000-0000-0000576E0000}"/>
    <cellStyle name="Normal 2 2 3 3 7" xfId="10709" xr:uid="{00000000-0005-0000-0000-0000586E0000}"/>
    <cellStyle name="Normal 2 2 3 3 7 2" xfId="10710" xr:uid="{00000000-0005-0000-0000-0000596E0000}"/>
    <cellStyle name="Normal 2 2 3 3 8" xfId="10711" xr:uid="{00000000-0005-0000-0000-00005A6E0000}"/>
    <cellStyle name="Normal 2 2 3 3 8 2" xfId="10712" xr:uid="{00000000-0005-0000-0000-00005B6E0000}"/>
    <cellStyle name="Normal 2 2 3 3 9" xfId="10713" xr:uid="{00000000-0005-0000-0000-00005C6E0000}"/>
    <cellStyle name="Normal 2 2 3 4" xfId="10714" xr:uid="{00000000-0005-0000-0000-00005D6E0000}"/>
    <cellStyle name="Normal 2 2 3 4 2" xfId="10715" xr:uid="{00000000-0005-0000-0000-00005E6E0000}"/>
    <cellStyle name="Normal 2 2 3 5" xfId="10716" xr:uid="{00000000-0005-0000-0000-00005F6E0000}"/>
    <cellStyle name="Normal 2 2 3 5 2" xfId="10717" xr:uid="{00000000-0005-0000-0000-0000606E0000}"/>
    <cellStyle name="Normal 2 2 3 5 2 2" xfId="10718" xr:uid="{00000000-0005-0000-0000-0000616E0000}"/>
    <cellStyle name="Normal 2 2 3 5 3" xfId="10719" xr:uid="{00000000-0005-0000-0000-0000626E0000}"/>
    <cellStyle name="Normal 2 2 3 5 3 2" xfId="10720" xr:uid="{00000000-0005-0000-0000-0000636E0000}"/>
    <cellStyle name="Normal 2 2 3 5 4" xfId="10721" xr:uid="{00000000-0005-0000-0000-0000646E0000}"/>
    <cellStyle name="Normal 2 2 3 6" xfId="10722" xr:uid="{00000000-0005-0000-0000-0000656E0000}"/>
    <cellStyle name="Normal 2 2 3 6 2" xfId="10723" xr:uid="{00000000-0005-0000-0000-0000666E0000}"/>
    <cellStyle name="Normal 2 2 3 7" xfId="10724" xr:uid="{00000000-0005-0000-0000-0000676E0000}"/>
    <cellStyle name="Normal 2 2 3 7 2" xfId="10725" xr:uid="{00000000-0005-0000-0000-0000686E0000}"/>
    <cellStyle name="Normal 2 2 3 8" xfId="10726" xr:uid="{00000000-0005-0000-0000-0000696E0000}"/>
    <cellStyle name="Normal 2 2 3 9" xfId="10727" xr:uid="{00000000-0005-0000-0000-00006A6E0000}"/>
    <cellStyle name="Normal 2 2 4" xfId="10728" xr:uid="{00000000-0005-0000-0000-00006B6E0000}"/>
    <cellStyle name="Normal 2 2 4 10" xfId="10729" xr:uid="{00000000-0005-0000-0000-00006C6E0000}"/>
    <cellStyle name="Normal 2 2 4 10 2" xfId="10730" xr:uid="{00000000-0005-0000-0000-00006D6E0000}"/>
    <cellStyle name="Normal 2 2 4 11" xfId="10731" xr:uid="{00000000-0005-0000-0000-00006E6E0000}"/>
    <cellStyle name="Normal 2 2 4 11 2" xfId="10732" xr:uid="{00000000-0005-0000-0000-00006F6E0000}"/>
    <cellStyle name="Normal 2 2 4 12" xfId="10733" xr:uid="{00000000-0005-0000-0000-0000706E0000}"/>
    <cellStyle name="Normal 2 2 4 2" xfId="10734" xr:uid="{00000000-0005-0000-0000-0000716E0000}"/>
    <cellStyle name="Normal 2 2 4 2 10" xfId="10735" xr:uid="{00000000-0005-0000-0000-0000726E0000}"/>
    <cellStyle name="Normal 2 2 4 2 10 2" xfId="10736" xr:uid="{00000000-0005-0000-0000-0000736E0000}"/>
    <cellStyle name="Normal 2 2 4 2 11" xfId="10737" xr:uid="{00000000-0005-0000-0000-0000746E0000}"/>
    <cellStyle name="Normal 2 2 4 2 12" xfId="10738" xr:uid="{00000000-0005-0000-0000-0000756E0000}"/>
    <cellStyle name="Normal 2 2 4 2 2" xfId="10739" xr:uid="{00000000-0005-0000-0000-0000766E0000}"/>
    <cellStyle name="Normal 2 2 4 2 2 2" xfId="10740" xr:uid="{00000000-0005-0000-0000-0000776E0000}"/>
    <cellStyle name="Normal 2 2 4 2 2 2 2" xfId="10741" xr:uid="{00000000-0005-0000-0000-0000786E0000}"/>
    <cellStyle name="Normal 2 2 4 2 2 2 2 2" xfId="10742" xr:uid="{00000000-0005-0000-0000-0000796E0000}"/>
    <cellStyle name="Normal 2 2 4 2 2 2 3" xfId="10743" xr:uid="{00000000-0005-0000-0000-00007A6E0000}"/>
    <cellStyle name="Normal 2 2 4 2 2 3" xfId="10744" xr:uid="{00000000-0005-0000-0000-00007B6E0000}"/>
    <cellStyle name="Normal 2 2 4 2 2 3 2" xfId="10745" xr:uid="{00000000-0005-0000-0000-00007C6E0000}"/>
    <cellStyle name="Normal 2 2 4 2 2 4" xfId="10746" xr:uid="{00000000-0005-0000-0000-00007D6E0000}"/>
    <cellStyle name="Normal 2 2 4 2 2 4 2" xfId="10747" xr:uid="{00000000-0005-0000-0000-00007E6E0000}"/>
    <cellStyle name="Normal 2 2 4 2 2 5" xfId="10748" xr:uid="{00000000-0005-0000-0000-00007F6E0000}"/>
    <cellStyle name="Normal 2 2 4 2 3" xfId="10749" xr:uid="{00000000-0005-0000-0000-0000806E0000}"/>
    <cellStyle name="Normal 2 2 4 2 3 2" xfId="10750" xr:uid="{00000000-0005-0000-0000-0000816E0000}"/>
    <cellStyle name="Normal 2 2 4 2 3 2 2" xfId="10751" xr:uid="{00000000-0005-0000-0000-0000826E0000}"/>
    <cellStyle name="Normal 2 2 4 2 3 2 2 2" xfId="10752" xr:uid="{00000000-0005-0000-0000-0000836E0000}"/>
    <cellStyle name="Normal 2 2 4 2 3 2 3" xfId="10753" xr:uid="{00000000-0005-0000-0000-0000846E0000}"/>
    <cellStyle name="Normal 2 2 4 2 3 3" xfId="10754" xr:uid="{00000000-0005-0000-0000-0000856E0000}"/>
    <cellStyle name="Normal 2 2 4 2 3 3 2" xfId="10755" xr:uid="{00000000-0005-0000-0000-0000866E0000}"/>
    <cellStyle name="Normal 2 2 4 2 3 4" xfId="10756" xr:uid="{00000000-0005-0000-0000-0000876E0000}"/>
    <cellStyle name="Normal 2 2 4 2 3 4 2" xfId="10757" xr:uid="{00000000-0005-0000-0000-0000886E0000}"/>
    <cellStyle name="Normal 2 2 4 2 3 5" xfId="10758" xr:uid="{00000000-0005-0000-0000-0000896E0000}"/>
    <cellStyle name="Normal 2 2 4 2 4" xfId="10759" xr:uid="{00000000-0005-0000-0000-00008A6E0000}"/>
    <cellStyle name="Normal 2 2 4 2 4 2" xfId="10760" xr:uid="{00000000-0005-0000-0000-00008B6E0000}"/>
    <cellStyle name="Normal 2 2 4 2 4 2 2" xfId="10761" xr:uid="{00000000-0005-0000-0000-00008C6E0000}"/>
    <cellStyle name="Normal 2 2 4 2 4 3" xfId="10762" xr:uid="{00000000-0005-0000-0000-00008D6E0000}"/>
    <cellStyle name="Normal 2 2 4 2 5" xfId="10763" xr:uid="{00000000-0005-0000-0000-00008E6E0000}"/>
    <cellStyle name="Normal 2 2 4 2 5 2" xfId="10764" xr:uid="{00000000-0005-0000-0000-00008F6E0000}"/>
    <cellStyle name="Normal 2 2 4 2 6" xfId="10765" xr:uid="{00000000-0005-0000-0000-0000906E0000}"/>
    <cellStyle name="Normal 2 2 4 2 6 2" xfId="10766" xr:uid="{00000000-0005-0000-0000-0000916E0000}"/>
    <cellStyle name="Normal 2 2 4 2 7" xfId="10767" xr:uid="{00000000-0005-0000-0000-0000926E0000}"/>
    <cellStyle name="Normal 2 2 4 2 7 2" xfId="10768" xr:uid="{00000000-0005-0000-0000-0000936E0000}"/>
    <cellStyle name="Normal 2 2 4 2 8" xfId="10769" xr:uid="{00000000-0005-0000-0000-0000946E0000}"/>
    <cellStyle name="Normal 2 2 4 2 8 2" xfId="10770" xr:uid="{00000000-0005-0000-0000-0000956E0000}"/>
    <cellStyle name="Normal 2 2 4 2 9" xfId="10771" xr:uid="{00000000-0005-0000-0000-0000966E0000}"/>
    <cellStyle name="Normal 2 2 4 2 9 2" xfId="10772" xr:uid="{00000000-0005-0000-0000-0000976E0000}"/>
    <cellStyle name="Normal 2 2 4 3" xfId="10773" xr:uid="{00000000-0005-0000-0000-0000986E0000}"/>
    <cellStyle name="Normal 2 2 4 3 2" xfId="10774" xr:uid="{00000000-0005-0000-0000-0000996E0000}"/>
    <cellStyle name="Normal 2 2 4 3 2 2" xfId="10775" xr:uid="{00000000-0005-0000-0000-00009A6E0000}"/>
    <cellStyle name="Normal 2 2 4 3 2 2 2" xfId="10776" xr:uid="{00000000-0005-0000-0000-00009B6E0000}"/>
    <cellStyle name="Normal 2 2 4 3 2 3" xfId="10777" xr:uid="{00000000-0005-0000-0000-00009C6E0000}"/>
    <cellStyle name="Normal 2 2 4 3 3" xfId="10778" xr:uid="{00000000-0005-0000-0000-00009D6E0000}"/>
    <cellStyle name="Normal 2 2 4 3 3 2" xfId="10779" xr:uid="{00000000-0005-0000-0000-00009E6E0000}"/>
    <cellStyle name="Normal 2 2 4 3 4" xfId="10780" xr:uid="{00000000-0005-0000-0000-00009F6E0000}"/>
    <cellStyle name="Normal 2 2 4 3 4 2" xfId="10781" xr:uid="{00000000-0005-0000-0000-0000A06E0000}"/>
    <cellStyle name="Normal 2 2 4 3 5" xfId="10782" xr:uid="{00000000-0005-0000-0000-0000A16E0000}"/>
    <cellStyle name="Normal 2 2 4 4" xfId="10783" xr:uid="{00000000-0005-0000-0000-0000A26E0000}"/>
    <cellStyle name="Normal 2 2 4 4 2" xfId="10784" xr:uid="{00000000-0005-0000-0000-0000A36E0000}"/>
    <cellStyle name="Normal 2 2 4 4 2 2" xfId="10785" xr:uid="{00000000-0005-0000-0000-0000A46E0000}"/>
    <cellStyle name="Normal 2 2 4 4 2 2 2" xfId="10786" xr:uid="{00000000-0005-0000-0000-0000A56E0000}"/>
    <cellStyle name="Normal 2 2 4 4 2 3" xfId="10787" xr:uid="{00000000-0005-0000-0000-0000A66E0000}"/>
    <cellStyle name="Normal 2 2 4 4 3" xfId="10788" xr:uid="{00000000-0005-0000-0000-0000A76E0000}"/>
    <cellStyle name="Normal 2 2 4 4 3 2" xfId="10789" xr:uid="{00000000-0005-0000-0000-0000A86E0000}"/>
    <cellStyle name="Normal 2 2 4 4 4" xfId="10790" xr:uid="{00000000-0005-0000-0000-0000A96E0000}"/>
    <cellStyle name="Normal 2 2 4 4 4 2" xfId="10791" xr:uid="{00000000-0005-0000-0000-0000AA6E0000}"/>
    <cellStyle name="Normal 2 2 4 4 5" xfId="10792" xr:uid="{00000000-0005-0000-0000-0000AB6E0000}"/>
    <cellStyle name="Normal 2 2 4 5" xfId="10793" xr:uid="{00000000-0005-0000-0000-0000AC6E0000}"/>
    <cellStyle name="Normal 2 2 4 5 2" xfId="10794" xr:uid="{00000000-0005-0000-0000-0000AD6E0000}"/>
    <cellStyle name="Normal 2 2 4 5 2 2" xfId="10795" xr:uid="{00000000-0005-0000-0000-0000AE6E0000}"/>
    <cellStyle name="Normal 2 2 4 5 3" xfId="10796" xr:uid="{00000000-0005-0000-0000-0000AF6E0000}"/>
    <cellStyle name="Normal 2 2 4 6" xfId="10797" xr:uid="{00000000-0005-0000-0000-0000B06E0000}"/>
    <cellStyle name="Normal 2 2 4 6 2" xfId="10798" xr:uid="{00000000-0005-0000-0000-0000B16E0000}"/>
    <cellStyle name="Normal 2 2 4 7" xfId="10799" xr:uid="{00000000-0005-0000-0000-0000B26E0000}"/>
    <cellStyle name="Normal 2 2 4 7 2" xfId="10800" xr:uid="{00000000-0005-0000-0000-0000B36E0000}"/>
    <cellStyle name="Normal 2 2 4 8" xfId="10801" xr:uid="{00000000-0005-0000-0000-0000B46E0000}"/>
    <cellStyle name="Normal 2 2 4 8 2" xfId="10802" xr:uid="{00000000-0005-0000-0000-0000B56E0000}"/>
    <cellStyle name="Normal 2 2 4 9" xfId="10803" xr:uid="{00000000-0005-0000-0000-0000B66E0000}"/>
    <cellStyle name="Normal 2 2 4 9 2" xfId="10804" xr:uid="{00000000-0005-0000-0000-0000B76E0000}"/>
    <cellStyle name="Normal 2 2 5" xfId="10805" xr:uid="{00000000-0005-0000-0000-0000B86E0000}"/>
    <cellStyle name="Normal 2 2 5 2" xfId="10806" xr:uid="{00000000-0005-0000-0000-0000B96E0000}"/>
    <cellStyle name="Normal 2 2 5 2 2" xfId="43347" xr:uid="{00000000-0005-0000-0000-0000BA6E0000}"/>
    <cellStyle name="Normal 2 2 5 3" xfId="10807" xr:uid="{00000000-0005-0000-0000-0000BB6E0000}"/>
    <cellStyle name="Normal 2 2 6" xfId="10808" xr:uid="{00000000-0005-0000-0000-0000BC6E0000}"/>
    <cellStyle name="Normal 2 2 6 2" xfId="10809" xr:uid="{00000000-0005-0000-0000-0000BD6E0000}"/>
    <cellStyle name="Normal 2 2 6 2 2" xfId="10810" xr:uid="{00000000-0005-0000-0000-0000BE6E0000}"/>
    <cellStyle name="Normal 2 2 6 2 2 2" xfId="10811" xr:uid="{00000000-0005-0000-0000-0000BF6E0000}"/>
    <cellStyle name="Normal 2 2 6 2 3" xfId="10812" xr:uid="{00000000-0005-0000-0000-0000C06E0000}"/>
    <cellStyle name="Normal 2 2 6 3" xfId="10813" xr:uid="{00000000-0005-0000-0000-0000C16E0000}"/>
    <cellStyle name="Normal 2 2 6 3 2" xfId="10814" xr:uid="{00000000-0005-0000-0000-0000C26E0000}"/>
    <cellStyle name="Normal 2 2 6 4" xfId="10815" xr:uid="{00000000-0005-0000-0000-0000C36E0000}"/>
    <cellStyle name="Normal 2 2 6 4 2" xfId="10816" xr:uid="{00000000-0005-0000-0000-0000C46E0000}"/>
    <cellStyle name="Normal 2 2 6 5" xfId="10817" xr:uid="{00000000-0005-0000-0000-0000C56E0000}"/>
    <cellStyle name="Normal 2 2 7" xfId="10818" xr:uid="{00000000-0005-0000-0000-0000C66E0000}"/>
    <cellStyle name="Normal 2 2 7 2" xfId="10819" xr:uid="{00000000-0005-0000-0000-0000C76E0000}"/>
    <cellStyle name="Normal 2 2 8" xfId="10820" xr:uid="{00000000-0005-0000-0000-0000C86E0000}"/>
    <cellStyle name="Normal 2 2 8 2" xfId="43348" xr:uid="{00000000-0005-0000-0000-0000C96E0000}"/>
    <cellStyle name="Normal 2 2 9" xfId="10821" xr:uid="{00000000-0005-0000-0000-0000CA6E0000}"/>
    <cellStyle name="Normal 2 2 9 2" xfId="10822" xr:uid="{00000000-0005-0000-0000-0000CB6E0000}"/>
    <cellStyle name="Normal 2 20" xfId="10823" xr:uid="{00000000-0005-0000-0000-0000CC6E0000}"/>
    <cellStyle name="Normal 2 20 2" xfId="10824" xr:uid="{00000000-0005-0000-0000-0000CD6E0000}"/>
    <cellStyle name="Normal 2 21" xfId="10825" xr:uid="{00000000-0005-0000-0000-0000CE6E0000}"/>
    <cellStyle name="Normal 2 21 2" xfId="10826" xr:uid="{00000000-0005-0000-0000-0000CF6E0000}"/>
    <cellStyle name="Normal 2 22" xfId="10827" xr:uid="{00000000-0005-0000-0000-0000D06E0000}"/>
    <cellStyle name="Normal 2 22 2" xfId="10828" xr:uid="{00000000-0005-0000-0000-0000D16E0000}"/>
    <cellStyle name="Normal 2 23" xfId="10829" xr:uid="{00000000-0005-0000-0000-0000D26E0000}"/>
    <cellStyle name="Normal 2 23 2" xfId="10830" xr:uid="{00000000-0005-0000-0000-0000D36E0000}"/>
    <cellStyle name="Normal 2 24" xfId="10831" xr:uid="{00000000-0005-0000-0000-0000D46E0000}"/>
    <cellStyle name="Normal 2 24 2" xfId="10832" xr:uid="{00000000-0005-0000-0000-0000D56E0000}"/>
    <cellStyle name="Normal 2 25" xfId="10833" xr:uid="{00000000-0005-0000-0000-0000D66E0000}"/>
    <cellStyle name="Normal 2 25 2" xfId="10834" xr:uid="{00000000-0005-0000-0000-0000D76E0000}"/>
    <cellStyle name="Normal 2 26" xfId="10835" xr:uid="{00000000-0005-0000-0000-0000D86E0000}"/>
    <cellStyle name="Normal 2 26 2" xfId="10836" xr:uid="{00000000-0005-0000-0000-0000D96E0000}"/>
    <cellStyle name="Normal 2 27" xfId="10837" xr:uid="{00000000-0005-0000-0000-0000DA6E0000}"/>
    <cellStyle name="Normal 2 27 2" xfId="10838" xr:uid="{00000000-0005-0000-0000-0000DB6E0000}"/>
    <cellStyle name="Normal 2 28" xfId="10839" xr:uid="{00000000-0005-0000-0000-0000DC6E0000}"/>
    <cellStyle name="Normal 2 28 2" xfId="10840" xr:uid="{00000000-0005-0000-0000-0000DD6E0000}"/>
    <cellStyle name="Normal 2 29" xfId="10841" xr:uid="{00000000-0005-0000-0000-0000DE6E0000}"/>
    <cellStyle name="Normal 2 29 2" xfId="10842" xr:uid="{00000000-0005-0000-0000-0000DF6E0000}"/>
    <cellStyle name="Normal 2 3" xfId="10843" xr:uid="{00000000-0005-0000-0000-0000E06E0000}"/>
    <cellStyle name="Normal 2 3 10" xfId="10844" xr:uid="{00000000-0005-0000-0000-0000E16E0000}"/>
    <cellStyle name="Normal 2 3 11" xfId="54270" xr:uid="{EBA72143-4C9D-4425-A829-51FBDC1C9B6C}"/>
    <cellStyle name="Normal 2 3 2" xfId="10845" xr:uid="{00000000-0005-0000-0000-0000E26E0000}"/>
    <cellStyle name="Normal 2 3 2 2" xfId="10846" xr:uid="{00000000-0005-0000-0000-0000E36E0000}"/>
    <cellStyle name="Normal 2 3 2 2 10" xfId="10847" xr:uid="{00000000-0005-0000-0000-0000E46E0000}"/>
    <cellStyle name="Normal 2 3 2 2 10 2" xfId="10848" xr:uid="{00000000-0005-0000-0000-0000E56E0000}"/>
    <cellStyle name="Normal 2 3 2 2 11" xfId="10849" xr:uid="{00000000-0005-0000-0000-0000E66E0000}"/>
    <cellStyle name="Normal 2 3 2 2 2" xfId="10850" xr:uid="{00000000-0005-0000-0000-0000E76E0000}"/>
    <cellStyle name="Normal 2 3 2 2 2 2" xfId="10851" xr:uid="{00000000-0005-0000-0000-0000E86E0000}"/>
    <cellStyle name="Normal 2 3 2 2 2 2 2" xfId="10852" xr:uid="{00000000-0005-0000-0000-0000E96E0000}"/>
    <cellStyle name="Normal 2 3 2 2 2 2 2 2" xfId="10853" xr:uid="{00000000-0005-0000-0000-0000EA6E0000}"/>
    <cellStyle name="Normal 2 3 2 2 2 2 3" xfId="10854" xr:uid="{00000000-0005-0000-0000-0000EB6E0000}"/>
    <cellStyle name="Normal 2 3 2 2 2 3" xfId="10855" xr:uid="{00000000-0005-0000-0000-0000EC6E0000}"/>
    <cellStyle name="Normal 2 3 2 2 2 3 2" xfId="10856" xr:uid="{00000000-0005-0000-0000-0000ED6E0000}"/>
    <cellStyle name="Normal 2 3 2 2 2 4" xfId="10857" xr:uid="{00000000-0005-0000-0000-0000EE6E0000}"/>
    <cellStyle name="Normal 2 3 2 2 2 4 2" xfId="10858" xr:uid="{00000000-0005-0000-0000-0000EF6E0000}"/>
    <cellStyle name="Normal 2 3 2 2 2 5" xfId="10859" xr:uid="{00000000-0005-0000-0000-0000F06E0000}"/>
    <cellStyle name="Normal 2 3 2 2 3" xfId="10860" xr:uid="{00000000-0005-0000-0000-0000F16E0000}"/>
    <cellStyle name="Normal 2 3 2 2 3 2" xfId="10861" xr:uid="{00000000-0005-0000-0000-0000F26E0000}"/>
    <cellStyle name="Normal 2 3 2 2 3 2 2" xfId="10862" xr:uid="{00000000-0005-0000-0000-0000F36E0000}"/>
    <cellStyle name="Normal 2 3 2 2 3 2 2 2" xfId="10863" xr:uid="{00000000-0005-0000-0000-0000F46E0000}"/>
    <cellStyle name="Normal 2 3 2 2 3 2 3" xfId="10864" xr:uid="{00000000-0005-0000-0000-0000F56E0000}"/>
    <cellStyle name="Normal 2 3 2 2 3 3" xfId="10865" xr:uid="{00000000-0005-0000-0000-0000F66E0000}"/>
    <cellStyle name="Normal 2 3 2 2 3 3 2" xfId="10866" xr:uid="{00000000-0005-0000-0000-0000F76E0000}"/>
    <cellStyle name="Normal 2 3 2 2 3 4" xfId="10867" xr:uid="{00000000-0005-0000-0000-0000F86E0000}"/>
    <cellStyle name="Normal 2 3 2 2 3 4 2" xfId="10868" xr:uid="{00000000-0005-0000-0000-0000F96E0000}"/>
    <cellStyle name="Normal 2 3 2 2 3 5" xfId="10869" xr:uid="{00000000-0005-0000-0000-0000FA6E0000}"/>
    <cellStyle name="Normal 2 3 2 2 4" xfId="10870" xr:uid="{00000000-0005-0000-0000-0000FB6E0000}"/>
    <cellStyle name="Normal 2 3 2 2 4 2" xfId="10871" xr:uid="{00000000-0005-0000-0000-0000FC6E0000}"/>
    <cellStyle name="Normal 2 3 2 2 4 2 2" xfId="10872" xr:uid="{00000000-0005-0000-0000-0000FD6E0000}"/>
    <cellStyle name="Normal 2 3 2 2 4 3" xfId="10873" xr:uid="{00000000-0005-0000-0000-0000FE6E0000}"/>
    <cellStyle name="Normal 2 3 2 2 5" xfId="10874" xr:uid="{00000000-0005-0000-0000-0000FF6E0000}"/>
    <cellStyle name="Normal 2 3 2 2 5 2" xfId="10875" xr:uid="{00000000-0005-0000-0000-0000006F0000}"/>
    <cellStyle name="Normal 2 3 2 2 6" xfId="10876" xr:uid="{00000000-0005-0000-0000-0000016F0000}"/>
    <cellStyle name="Normal 2 3 2 2 6 2" xfId="10877" xr:uid="{00000000-0005-0000-0000-0000026F0000}"/>
    <cellStyle name="Normal 2 3 2 2 7" xfId="10878" xr:uid="{00000000-0005-0000-0000-0000036F0000}"/>
    <cellStyle name="Normal 2 3 2 2 7 2" xfId="10879" xr:uid="{00000000-0005-0000-0000-0000046F0000}"/>
    <cellStyle name="Normal 2 3 2 2 8" xfId="10880" xr:uid="{00000000-0005-0000-0000-0000056F0000}"/>
    <cellStyle name="Normal 2 3 2 2 8 2" xfId="10881" xr:uid="{00000000-0005-0000-0000-0000066F0000}"/>
    <cellStyle name="Normal 2 3 2 2 9" xfId="10882" xr:uid="{00000000-0005-0000-0000-0000076F0000}"/>
    <cellStyle name="Normal 2 3 2 2 9 2" xfId="10883" xr:uid="{00000000-0005-0000-0000-0000086F0000}"/>
    <cellStyle name="Normal 2 3 2 3" xfId="10884" xr:uid="{00000000-0005-0000-0000-0000096F0000}"/>
    <cellStyle name="Normal 2 3 2 3 2" xfId="10885" xr:uid="{00000000-0005-0000-0000-00000A6F0000}"/>
    <cellStyle name="Normal 2 3 2 3 2 2" xfId="10886" xr:uid="{00000000-0005-0000-0000-00000B6F0000}"/>
    <cellStyle name="Normal 2 3 2 3 2 2 2" xfId="10887" xr:uid="{00000000-0005-0000-0000-00000C6F0000}"/>
    <cellStyle name="Normal 2 3 2 3 2 2 2 2" xfId="10888" xr:uid="{00000000-0005-0000-0000-00000D6F0000}"/>
    <cellStyle name="Normal 2 3 2 3 2 2 3" xfId="10889" xr:uid="{00000000-0005-0000-0000-00000E6F0000}"/>
    <cellStyle name="Normal 2 3 2 3 2 3" xfId="10890" xr:uid="{00000000-0005-0000-0000-00000F6F0000}"/>
    <cellStyle name="Normal 2 3 2 3 2 3 2" xfId="10891" xr:uid="{00000000-0005-0000-0000-0000106F0000}"/>
    <cellStyle name="Normal 2 3 2 3 2 4" xfId="10892" xr:uid="{00000000-0005-0000-0000-0000116F0000}"/>
    <cellStyle name="Normal 2 3 2 3 2 4 2" xfId="10893" xr:uid="{00000000-0005-0000-0000-0000126F0000}"/>
    <cellStyle name="Normal 2 3 2 3 2 5" xfId="10894" xr:uid="{00000000-0005-0000-0000-0000136F0000}"/>
    <cellStyle name="Normal 2 3 2 3 3" xfId="10895" xr:uid="{00000000-0005-0000-0000-0000146F0000}"/>
    <cellStyle name="Normal 2 3 2 3 3 2" xfId="10896" xr:uid="{00000000-0005-0000-0000-0000156F0000}"/>
    <cellStyle name="Normal 2 3 2 3 3 2 2" xfId="10897" xr:uid="{00000000-0005-0000-0000-0000166F0000}"/>
    <cellStyle name="Normal 2 3 2 3 3 3" xfId="10898" xr:uid="{00000000-0005-0000-0000-0000176F0000}"/>
    <cellStyle name="Normal 2 3 2 3 4" xfId="10899" xr:uid="{00000000-0005-0000-0000-0000186F0000}"/>
    <cellStyle name="Normal 2 3 2 3 4 2" xfId="10900" xr:uid="{00000000-0005-0000-0000-0000196F0000}"/>
    <cellStyle name="Normal 2 3 2 3 5" xfId="10901" xr:uid="{00000000-0005-0000-0000-00001A6F0000}"/>
    <cellStyle name="Normal 2 3 2 3 5 2" xfId="10902" xr:uid="{00000000-0005-0000-0000-00001B6F0000}"/>
    <cellStyle name="Normal 2 3 2 3 6" xfId="10903" xr:uid="{00000000-0005-0000-0000-00001C6F0000}"/>
    <cellStyle name="Normal 2 3 2 3 6 2" xfId="10904" xr:uid="{00000000-0005-0000-0000-00001D6F0000}"/>
    <cellStyle name="Normal 2 3 2 3 7" xfId="10905" xr:uid="{00000000-0005-0000-0000-00001E6F0000}"/>
    <cellStyle name="Normal 2 3 2 3 7 2" xfId="10906" xr:uid="{00000000-0005-0000-0000-00001F6F0000}"/>
    <cellStyle name="Normal 2 3 2 3 8" xfId="10907" xr:uid="{00000000-0005-0000-0000-0000206F0000}"/>
    <cellStyle name="Normal 2 3 2 3 8 2" xfId="10908" xr:uid="{00000000-0005-0000-0000-0000216F0000}"/>
    <cellStyle name="Normal 2 3 2 3 9" xfId="10909" xr:uid="{00000000-0005-0000-0000-0000226F0000}"/>
    <cellStyle name="Normal 2 3 2 4" xfId="10910" xr:uid="{00000000-0005-0000-0000-0000236F0000}"/>
    <cellStyle name="Normal 2 3 2 4 2" xfId="10911" xr:uid="{00000000-0005-0000-0000-0000246F0000}"/>
    <cellStyle name="Normal 2 3 2 5" xfId="10912" xr:uid="{00000000-0005-0000-0000-0000256F0000}"/>
    <cellStyle name="Normal 2 3 2 5 2" xfId="10913" xr:uid="{00000000-0005-0000-0000-0000266F0000}"/>
    <cellStyle name="Normal 2 3 2 5 2 2" xfId="10914" xr:uid="{00000000-0005-0000-0000-0000276F0000}"/>
    <cellStyle name="Normal 2 3 2 5 3" xfId="10915" xr:uid="{00000000-0005-0000-0000-0000286F0000}"/>
    <cellStyle name="Normal 2 3 2 5 3 2" xfId="10916" xr:uid="{00000000-0005-0000-0000-0000296F0000}"/>
    <cellStyle name="Normal 2 3 2 5 4" xfId="10917" xr:uid="{00000000-0005-0000-0000-00002A6F0000}"/>
    <cellStyle name="Normal 2 3 2 6" xfId="10918" xr:uid="{00000000-0005-0000-0000-00002B6F0000}"/>
    <cellStyle name="Normal 2 3 2 6 2" xfId="10919" xr:uid="{00000000-0005-0000-0000-00002C6F0000}"/>
    <cellStyle name="Normal 2 3 2 7" xfId="10920" xr:uid="{00000000-0005-0000-0000-00002D6F0000}"/>
    <cellStyle name="Normal 2 3 2 7 2" xfId="10921" xr:uid="{00000000-0005-0000-0000-00002E6F0000}"/>
    <cellStyle name="Normal 2 3 2 8" xfId="10922" xr:uid="{00000000-0005-0000-0000-00002F6F0000}"/>
    <cellStyle name="Normal 2 3 2 9" xfId="10923" xr:uid="{00000000-0005-0000-0000-0000306F0000}"/>
    <cellStyle name="Normal 2 3 3" xfId="10924" xr:uid="{00000000-0005-0000-0000-0000316F0000}"/>
    <cellStyle name="Normal 2 3 3 2" xfId="10925" xr:uid="{00000000-0005-0000-0000-0000326F0000}"/>
    <cellStyle name="Normal 2 3 3 2 2" xfId="10926" xr:uid="{00000000-0005-0000-0000-0000336F0000}"/>
    <cellStyle name="Normal 2 3 3 2 2 2" xfId="10927" xr:uid="{00000000-0005-0000-0000-0000346F0000}"/>
    <cellStyle name="Normal 2 3 3 2 2 2 2" xfId="10928" xr:uid="{00000000-0005-0000-0000-0000356F0000}"/>
    <cellStyle name="Normal 2 3 3 2 2 2 2 2" xfId="10929" xr:uid="{00000000-0005-0000-0000-0000366F0000}"/>
    <cellStyle name="Normal 2 3 3 2 2 2 3" xfId="10930" xr:uid="{00000000-0005-0000-0000-0000376F0000}"/>
    <cellStyle name="Normal 2 3 3 2 2 3" xfId="10931" xr:uid="{00000000-0005-0000-0000-0000386F0000}"/>
    <cellStyle name="Normal 2 3 3 2 2 3 2" xfId="10932" xr:uid="{00000000-0005-0000-0000-0000396F0000}"/>
    <cellStyle name="Normal 2 3 3 2 2 4" xfId="10933" xr:uid="{00000000-0005-0000-0000-00003A6F0000}"/>
    <cellStyle name="Normal 2 3 3 2 2 4 2" xfId="10934" xr:uid="{00000000-0005-0000-0000-00003B6F0000}"/>
    <cellStyle name="Normal 2 3 3 2 2 5" xfId="10935" xr:uid="{00000000-0005-0000-0000-00003C6F0000}"/>
    <cellStyle name="Normal 2 3 3 2 3" xfId="10936" xr:uid="{00000000-0005-0000-0000-00003D6F0000}"/>
    <cellStyle name="Normal 2 3 3 2 3 2" xfId="10937" xr:uid="{00000000-0005-0000-0000-00003E6F0000}"/>
    <cellStyle name="Normal 2 3 3 2 3 2 2" xfId="10938" xr:uid="{00000000-0005-0000-0000-00003F6F0000}"/>
    <cellStyle name="Normal 2 3 3 2 3 3" xfId="10939" xr:uid="{00000000-0005-0000-0000-0000406F0000}"/>
    <cellStyle name="Normal 2 3 3 2 4" xfId="10940" xr:uid="{00000000-0005-0000-0000-0000416F0000}"/>
    <cellStyle name="Normal 2 3 3 2 4 2" xfId="10941" xr:uid="{00000000-0005-0000-0000-0000426F0000}"/>
    <cellStyle name="Normal 2 3 3 2 5" xfId="10942" xr:uid="{00000000-0005-0000-0000-0000436F0000}"/>
    <cellStyle name="Normal 2 3 3 2 5 2" xfId="10943" xr:uid="{00000000-0005-0000-0000-0000446F0000}"/>
    <cellStyle name="Normal 2 3 3 2 6" xfId="10944" xr:uid="{00000000-0005-0000-0000-0000456F0000}"/>
    <cellStyle name="Normal 2 3 3 2 6 2" xfId="10945" xr:uid="{00000000-0005-0000-0000-0000466F0000}"/>
    <cellStyle name="Normal 2 3 3 2 7" xfId="10946" xr:uid="{00000000-0005-0000-0000-0000476F0000}"/>
    <cellStyle name="Normal 2 3 3 2 7 2" xfId="10947" xr:uid="{00000000-0005-0000-0000-0000486F0000}"/>
    <cellStyle name="Normal 2 3 3 2 8" xfId="10948" xr:uid="{00000000-0005-0000-0000-0000496F0000}"/>
    <cellStyle name="Normal 2 3 3 2 8 2" xfId="10949" xr:uid="{00000000-0005-0000-0000-00004A6F0000}"/>
    <cellStyle name="Normal 2 3 3 2 9" xfId="10950" xr:uid="{00000000-0005-0000-0000-00004B6F0000}"/>
    <cellStyle name="Normal 2 3 3 3" xfId="10951" xr:uid="{00000000-0005-0000-0000-00004C6F0000}"/>
    <cellStyle name="Normal 2 3 3 4" xfId="10952" xr:uid="{00000000-0005-0000-0000-00004D6F0000}"/>
    <cellStyle name="Normal 2 3 3 4 2" xfId="10953" xr:uid="{00000000-0005-0000-0000-00004E6F0000}"/>
    <cellStyle name="Normal 2 3 3 4 2 2" xfId="10954" xr:uid="{00000000-0005-0000-0000-00004F6F0000}"/>
    <cellStyle name="Normal 2 3 3 4 3" xfId="10955" xr:uid="{00000000-0005-0000-0000-0000506F0000}"/>
    <cellStyle name="Normal 2 3 3 5" xfId="10956" xr:uid="{00000000-0005-0000-0000-0000516F0000}"/>
    <cellStyle name="Normal 2 3 3 5 2" xfId="10957" xr:uid="{00000000-0005-0000-0000-0000526F0000}"/>
    <cellStyle name="Normal 2 3 3 6" xfId="10958" xr:uid="{00000000-0005-0000-0000-0000536F0000}"/>
    <cellStyle name="Normal 2 3 3 6 2" xfId="10959" xr:uid="{00000000-0005-0000-0000-0000546F0000}"/>
    <cellStyle name="Normal 2 3 3 7" xfId="10960" xr:uid="{00000000-0005-0000-0000-0000556F0000}"/>
    <cellStyle name="Normal 2 3 3 7 2" xfId="10961" xr:uid="{00000000-0005-0000-0000-0000566F0000}"/>
    <cellStyle name="Normal 2 3 3 8" xfId="10962" xr:uid="{00000000-0005-0000-0000-0000576F0000}"/>
    <cellStyle name="Normal 2 3 4" xfId="10963" xr:uid="{00000000-0005-0000-0000-0000586F0000}"/>
    <cellStyle name="Normal 2 3 5" xfId="10964" xr:uid="{00000000-0005-0000-0000-0000596F0000}"/>
    <cellStyle name="Normal 2 3 5 2" xfId="10965" xr:uid="{00000000-0005-0000-0000-00005A6F0000}"/>
    <cellStyle name="Normal 2 3 5 2 2" xfId="10966" xr:uid="{00000000-0005-0000-0000-00005B6F0000}"/>
    <cellStyle name="Normal 2 3 5 2 2 2" xfId="10967" xr:uid="{00000000-0005-0000-0000-00005C6F0000}"/>
    <cellStyle name="Normal 2 3 5 2 2 2 2" xfId="10968" xr:uid="{00000000-0005-0000-0000-00005D6F0000}"/>
    <cellStyle name="Normal 2 3 5 2 2 3" xfId="10969" xr:uid="{00000000-0005-0000-0000-00005E6F0000}"/>
    <cellStyle name="Normal 2 3 5 2 3" xfId="10970" xr:uid="{00000000-0005-0000-0000-00005F6F0000}"/>
    <cellStyle name="Normal 2 3 5 2 3 2" xfId="10971" xr:uid="{00000000-0005-0000-0000-0000606F0000}"/>
    <cellStyle name="Normal 2 3 5 2 4" xfId="10972" xr:uid="{00000000-0005-0000-0000-0000616F0000}"/>
    <cellStyle name="Normal 2 3 5 2 4 2" xfId="10973" xr:uid="{00000000-0005-0000-0000-0000626F0000}"/>
    <cellStyle name="Normal 2 3 5 2 5" xfId="10974" xr:uid="{00000000-0005-0000-0000-0000636F0000}"/>
    <cellStyle name="Normal 2 3 5 3" xfId="10975" xr:uid="{00000000-0005-0000-0000-0000646F0000}"/>
    <cellStyle name="Normal 2 3 5 3 2" xfId="10976" xr:uid="{00000000-0005-0000-0000-0000656F0000}"/>
    <cellStyle name="Normal 2 3 5 3 2 2" xfId="10977" xr:uid="{00000000-0005-0000-0000-0000666F0000}"/>
    <cellStyle name="Normal 2 3 5 3 3" xfId="10978" xr:uid="{00000000-0005-0000-0000-0000676F0000}"/>
    <cellStyle name="Normal 2 3 5 4" xfId="10979" xr:uid="{00000000-0005-0000-0000-0000686F0000}"/>
    <cellStyle name="Normal 2 3 5 4 2" xfId="10980" xr:uid="{00000000-0005-0000-0000-0000696F0000}"/>
    <cellStyle name="Normal 2 3 5 5" xfId="10981" xr:uid="{00000000-0005-0000-0000-00006A6F0000}"/>
    <cellStyle name="Normal 2 3 5 5 2" xfId="10982" xr:uid="{00000000-0005-0000-0000-00006B6F0000}"/>
    <cellStyle name="Normal 2 3 5 6" xfId="10983" xr:uid="{00000000-0005-0000-0000-00006C6F0000}"/>
    <cellStyle name="Normal 2 3 5 6 2" xfId="10984" xr:uid="{00000000-0005-0000-0000-00006D6F0000}"/>
    <cellStyle name="Normal 2 3 5 7" xfId="10985" xr:uid="{00000000-0005-0000-0000-00006E6F0000}"/>
    <cellStyle name="Normal 2 3 5 7 2" xfId="10986" xr:uid="{00000000-0005-0000-0000-00006F6F0000}"/>
    <cellStyle name="Normal 2 3 5 8" xfId="10987" xr:uid="{00000000-0005-0000-0000-0000706F0000}"/>
    <cellStyle name="Normal 2 3 5 8 2" xfId="10988" xr:uid="{00000000-0005-0000-0000-0000716F0000}"/>
    <cellStyle name="Normal 2 3 5 9" xfId="10989" xr:uid="{00000000-0005-0000-0000-0000726F0000}"/>
    <cellStyle name="Normal 2 3 6" xfId="10990" xr:uid="{00000000-0005-0000-0000-0000736F0000}"/>
    <cellStyle name="Normal 2 3 7" xfId="10991" xr:uid="{00000000-0005-0000-0000-0000746F0000}"/>
    <cellStyle name="Normal 2 3 7 2" xfId="10992" xr:uid="{00000000-0005-0000-0000-0000756F0000}"/>
    <cellStyle name="Normal 2 3 7 2 2" xfId="10993" xr:uid="{00000000-0005-0000-0000-0000766F0000}"/>
    <cellStyle name="Normal 2 3 7 3" xfId="10994" xr:uid="{00000000-0005-0000-0000-0000776F0000}"/>
    <cellStyle name="Normal 2 3 7 3 2" xfId="10995" xr:uid="{00000000-0005-0000-0000-0000786F0000}"/>
    <cellStyle name="Normal 2 3 7 4" xfId="10996" xr:uid="{00000000-0005-0000-0000-0000796F0000}"/>
    <cellStyle name="Normal 2 3 8" xfId="10997" xr:uid="{00000000-0005-0000-0000-00007A6F0000}"/>
    <cellStyle name="Normal 2 3 8 2" xfId="10998" xr:uid="{00000000-0005-0000-0000-00007B6F0000}"/>
    <cellStyle name="Normal 2 3 9" xfId="10999" xr:uid="{00000000-0005-0000-0000-00007C6F0000}"/>
    <cellStyle name="Normal 2 3 9 2" xfId="11000" xr:uid="{00000000-0005-0000-0000-00007D6F0000}"/>
    <cellStyle name="Normal 2 3_Sheet2" xfId="11001" xr:uid="{00000000-0005-0000-0000-00007E6F0000}"/>
    <cellStyle name="Normal 2 30" xfId="11002" xr:uid="{00000000-0005-0000-0000-00007F6F0000}"/>
    <cellStyle name="Normal 2 30 2" xfId="11003" xr:uid="{00000000-0005-0000-0000-0000806F0000}"/>
    <cellStyle name="Normal 2 31" xfId="11004" xr:uid="{00000000-0005-0000-0000-0000816F0000}"/>
    <cellStyle name="Normal 2 31 2" xfId="11005" xr:uid="{00000000-0005-0000-0000-0000826F0000}"/>
    <cellStyle name="Normal 2 32" xfId="11006" xr:uid="{00000000-0005-0000-0000-0000836F0000}"/>
    <cellStyle name="Normal 2 32 2" xfId="11007" xr:uid="{00000000-0005-0000-0000-0000846F0000}"/>
    <cellStyle name="Normal 2 33" xfId="11008" xr:uid="{00000000-0005-0000-0000-0000856F0000}"/>
    <cellStyle name="Normal 2 33 2" xfId="11009" xr:uid="{00000000-0005-0000-0000-0000866F0000}"/>
    <cellStyle name="Normal 2 34" xfId="11010" xr:uid="{00000000-0005-0000-0000-0000876F0000}"/>
    <cellStyle name="Normal 2 34 2" xfId="11011" xr:uid="{00000000-0005-0000-0000-0000886F0000}"/>
    <cellStyle name="Normal 2 35" xfId="11012" xr:uid="{00000000-0005-0000-0000-0000896F0000}"/>
    <cellStyle name="Normal 2 35 2" xfId="11013" xr:uid="{00000000-0005-0000-0000-00008A6F0000}"/>
    <cellStyle name="Normal 2 36" xfId="11014" xr:uid="{00000000-0005-0000-0000-00008B6F0000}"/>
    <cellStyle name="Normal 2 36 2" xfId="11015" xr:uid="{00000000-0005-0000-0000-00008C6F0000}"/>
    <cellStyle name="Normal 2 37" xfId="11016" xr:uid="{00000000-0005-0000-0000-00008D6F0000}"/>
    <cellStyle name="Normal 2 37 2" xfId="11017" xr:uid="{00000000-0005-0000-0000-00008E6F0000}"/>
    <cellStyle name="Normal 2 38" xfId="11018" xr:uid="{00000000-0005-0000-0000-00008F6F0000}"/>
    <cellStyle name="Normal 2 38 2" xfId="11019" xr:uid="{00000000-0005-0000-0000-0000906F0000}"/>
    <cellStyle name="Normal 2 39" xfId="11020" xr:uid="{00000000-0005-0000-0000-0000916F0000}"/>
    <cellStyle name="Normal 2 39 2" xfId="11021" xr:uid="{00000000-0005-0000-0000-0000926F0000}"/>
    <cellStyle name="Normal 2 4" xfId="11022" xr:uid="{00000000-0005-0000-0000-0000936F0000}"/>
    <cellStyle name="Normal 2 4 10" xfId="11023" xr:uid="{00000000-0005-0000-0000-0000946F0000}"/>
    <cellStyle name="Normal 2 4 2" xfId="11024" xr:uid="{00000000-0005-0000-0000-0000956F0000}"/>
    <cellStyle name="Normal 2 4 2 2" xfId="11025" xr:uid="{00000000-0005-0000-0000-0000966F0000}"/>
    <cellStyle name="Normal 2 4 2 2 10" xfId="11026" xr:uid="{00000000-0005-0000-0000-0000976F0000}"/>
    <cellStyle name="Normal 2 4 2 2 10 2" xfId="11027" xr:uid="{00000000-0005-0000-0000-0000986F0000}"/>
    <cellStyle name="Normal 2 4 2 2 11" xfId="11028" xr:uid="{00000000-0005-0000-0000-0000996F0000}"/>
    <cellStyle name="Normal 2 4 2 2 2" xfId="11029" xr:uid="{00000000-0005-0000-0000-00009A6F0000}"/>
    <cellStyle name="Normal 2 4 2 2 2 2" xfId="11030" xr:uid="{00000000-0005-0000-0000-00009B6F0000}"/>
    <cellStyle name="Normal 2 4 2 2 2 2 2" xfId="11031" xr:uid="{00000000-0005-0000-0000-00009C6F0000}"/>
    <cellStyle name="Normal 2 4 2 2 2 2 2 2" xfId="11032" xr:uid="{00000000-0005-0000-0000-00009D6F0000}"/>
    <cellStyle name="Normal 2 4 2 2 2 2 3" xfId="11033" xr:uid="{00000000-0005-0000-0000-00009E6F0000}"/>
    <cellStyle name="Normal 2 4 2 2 2 3" xfId="11034" xr:uid="{00000000-0005-0000-0000-00009F6F0000}"/>
    <cellStyle name="Normal 2 4 2 2 2 3 2" xfId="11035" xr:uid="{00000000-0005-0000-0000-0000A06F0000}"/>
    <cellStyle name="Normal 2 4 2 2 2 4" xfId="11036" xr:uid="{00000000-0005-0000-0000-0000A16F0000}"/>
    <cellStyle name="Normal 2 4 2 2 2 4 2" xfId="11037" xr:uid="{00000000-0005-0000-0000-0000A26F0000}"/>
    <cellStyle name="Normal 2 4 2 2 2 5" xfId="11038" xr:uid="{00000000-0005-0000-0000-0000A36F0000}"/>
    <cellStyle name="Normal 2 4 2 2 3" xfId="11039" xr:uid="{00000000-0005-0000-0000-0000A46F0000}"/>
    <cellStyle name="Normal 2 4 2 2 3 2" xfId="11040" xr:uid="{00000000-0005-0000-0000-0000A56F0000}"/>
    <cellStyle name="Normal 2 4 2 2 3 2 2" xfId="11041" xr:uid="{00000000-0005-0000-0000-0000A66F0000}"/>
    <cellStyle name="Normal 2 4 2 2 3 2 2 2" xfId="11042" xr:uid="{00000000-0005-0000-0000-0000A76F0000}"/>
    <cellStyle name="Normal 2 4 2 2 3 2 3" xfId="11043" xr:uid="{00000000-0005-0000-0000-0000A86F0000}"/>
    <cellStyle name="Normal 2 4 2 2 3 3" xfId="11044" xr:uid="{00000000-0005-0000-0000-0000A96F0000}"/>
    <cellStyle name="Normal 2 4 2 2 3 3 2" xfId="11045" xr:uid="{00000000-0005-0000-0000-0000AA6F0000}"/>
    <cellStyle name="Normal 2 4 2 2 3 4" xfId="11046" xr:uid="{00000000-0005-0000-0000-0000AB6F0000}"/>
    <cellStyle name="Normal 2 4 2 2 3 4 2" xfId="11047" xr:uid="{00000000-0005-0000-0000-0000AC6F0000}"/>
    <cellStyle name="Normal 2 4 2 2 3 5" xfId="11048" xr:uid="{00000000-0005-0000-0000-0000AD6F0000}"/>
    <cellStyle name="Normal 2 4 2 2 4" xfId="11049" xr:uid="{00000000-0005-0000-0000-0000AE6F0000}"/>
    <cellStyle name="Normal 2 4 2 2 4 2" xfId="11050" xr:uid="{00000000-0005-0000-0000-0000AF6F0000}"/>
    <cellStyle name="Normal 2 4 2 2 4 2 2" xfId="11051" xr:uid="{00000000-0005-0000-0000-0000B06F0000}"/>
    <cellStyle name="Normal 2 4 2 2 4 3" xfId="11052" xr:uid="{00000000-0005-0000-0000-0000B16F0000}"/>
    <cellStyle name="Normal 2 4 2 2 5" xfId="11053" xr:uid="{00000000-0005-0000-0000-0000B26F0000}"/>
    <cellStyle name="Normal 2 4 2 2 5 2" xfId="11054" xr:uid="{00000000-0005-0000-0000-0000B36F0000}"/>
    <cellStyle name="Normal 2 4 2 2 6" xfId="11055" xr:uid="{00000000-0005-0000-0000-0000B46F0000}"/>
    <cellStyle name="Normal 2 4 2 2 6 2" xfId="11056" xr:uid="{00000000-0005-0000-0000-0000B56F0000}"/>
    <cellStyle name="Normal 2 4 2 2 7" xfId="11057" xr:uid="{00000000-0005-0000-0000-0000B66F0000}"/>
    <cellStyle name="Normal 2 4 2 2 7 2" xfId="11058" xr:uid="{00000000-0005-0000-0000-0000B76F0000}"/>
    <cellStyle name="Normal 2 4 2 2 8" xfId="11059" xr:uid="{00000000-0005-0000-0000-0000B86F0000}"/>
    <cellStyle name="Normal 2 4 2 2 8 2" xfId="11060" xr:uid="{00000000-0005-0000-0000-0000B96F0000}"/>
    <cellStyle name="Normal 2 4 2 2 9" xfId="11061" xr:uid="{00000000-0005-0000-0000-0000BA6F0000}"/>
    <cellStyle name="Normal 2 4 2 2 9 2" xfId="11062" xr:uid="{00000000-0005-0000-0000-0000BB6F0000}"/>
    <cellStyle name="Normal 2 4 2 3" xfId="11063" xr:uid="{00000000-0005-0000-0000-0000BC6F0000}"/>
    <cellStyle name="Normal 2 4 2 3 2" xfId="11064" xr:uid="{00000000-0005-0000-0000-0000BD6F0000}"/>
    <cellStyle name="Normal 2 4 2 3 2 2" xfId="11065" xr:uid="{00000000-0005-0000-0000-0000BE6F0000}"/>
    <cellStyle name="Normal 2 4 2 3 2 2 2" xfId="11066" xr:uid="{00000000-0005-0000-0000-0000BF6F0000}"/>
    <cellStyle name="Normal 2 4 2 3 2 2 2 2" xfId="11067" xr:uid="{00000000-0005-0000-0000-0000C06F0000}"/>
    <cellStyle name="Normal 2 4 2 3 2 2 3" xfId="11068" xr:uid="{00000000-0005-0000-0000-0000C16F0000}"/>
    <cellStyle name="Normal 2 4 2 3 2 3" xfId="11069" xr:uid="{00000000-0005-0000-0000-0000C26F0000}"/>
    <cellStyle name="Normal 2 4 2 3 2 3 2" xfId="11070" xr:uid="{00000000-0005-0000-0000-0000C36F0000}"/>
    <cellStyle name="Normal 2 4 2 3 2 4" xfId="11071" xr:uid="{00000000-0005-0000-0000-0000C46F0000}"/>
    <cellStyle name="Normal 2 4 2 3 2 4 2" xfId="11072" xr:uid="{00000000-0005-0000-0000-0000C56F0000}"/>
    <cellStyle name="Normal 2 4 2 3 2 5" xfId="11073" xr:uid="{00000000-0005-0000-0000-0000C66F0000}"/>
    <cellStyle name="Normal 2 4 2 3 3" xfId="11074" xr:uid="{00000000-0005-0000-0000-0000C76F0000}"/>
    <cellStyle name="Normal 2 4 2 3 3 2" xfId="11075" xr:uid="{00000000-0005-0000-0000-0000C86F0000}"/>
    <cellStyle name="Normal 2 4 2 3 3 2 2" xfId="11076" xr:uid="{00000000-0005-0000-0000-0000C96F0000}"/>
    <cellStyle name="Normal 2 4 2 3 3 3" xfId="11077" xr:uid="{00000000-0005-0000-0000-0000CA6F0000}"/>
    <cellStyle name="Normal 2 4 2 3 4" xfId="11078" xr:uid="{00000000-0005-0000-0000-0000CB6F0000}"/>
    <cellStyle name="Normal 2 4 2 3 4 2" xfId="11079" xr:uid="{00000000-0005-0000-0000-0000CC6F0000}"/>
    <cellStyle name="Normal 2 4 2 3 5" xfId="11080" xr:uid="{00000000-0005-0000-0000-0000CD6F0000}"/>
    <cellStyle name="Normal 2 4 2 3 5 2" xfId="11081" xr:uid="{00000000-0005-0000-0000-0000CE6F0000}"/>
    <cellStyle name="Normal 2 4 2 3 6" xfId="11082" xr:uid="{00000000-0005-0000-0000-0000CF6F0000}"/>
    <cellStyle name="Normal 2 4 2 3 6 2" xfId="11083" xr:uid="{00000000-0005-0000-0000-0000D06F0000}"/>
    <cellStyle name="Normal 2 4 2 3 7" xfId="11084" xr:uid="{00000000-0005-0000-0000-0000D16F0000}"/>
    <cellStyle name="Normal 2 4 2 3 7 2" xfId="11085" xr:uid="{00000000-0005-0000-0000-0000D26F0000}"/>
    <cellStyle name="Normal 2 4 2 3 8" xfId="11086" xr:uid="{00000000-0005-0000-0000-0000D36F0000}"/>
    <cellStyle name="Normal 2 4 2 3 8 2" xfId="11087" xr:uid="{00000000-0005-0000-0000-0000D46F0000}"/>
    <cellStyle name="Normal 2 4 2 3 9" xfId="11088" xr:uid="{00000000-0005-0000-0000-0000D56F0000}"/>
    <cellStyle name="Normal 2 4 2 4" xfId="11089" xr:uid="{00000000-0005-0000-0000-0000D66F0000}"/>
    <cellStyle name="Normal 2 4 2 4 2" xfId="11090" xr:uid="{00000000-0005-0000-0000-0000D76F0000}"/>
    <cellStyle name="Normal 2 4 2 5" xfId="11091" xr:uid="{00000000-0005-0000-0000-0000D86F0000}"/>
    <cellStyle name="Normal 2 4 2 5 2" xfId="11092" xr:uid="{00000000-0005-0000-0000-0000D96F0000}"/>
    <cellStyle name="Normal 2 4 2 5 2 2" xfId="11093" xr:uid="{00000000-0005-0000-0000-0000DA6F0000}"/>
    <cellStyle name="Normal 2 4 2 5 3" xfId="11094" xr:uid="{00000000-0005-0000-0000-0000DB6F0000}"/>
    <cellStyle name="Normal 2 4 2 5 3 2" xfId="11095" xr:uid="{00000000-0005-0000-0000-0000DC6F0000}"/>
    <cellStyle name="Normal 2 4 2 5 4" xfId="11096" xr:uid="{00000000-0005-0000-0000-0000DD6F0000}"/>
    <cellStyle name="Normal 2 4 2 6" xfId="11097" xr:uid="{00000000-0005-0000-0000-0000DE6F0000}"/>
    <cellStyle name="Normal 2 4 2 6 2" xfId="11098" xr:uid="{00000000-0005-0000-0000-0000DF6F0000}"/>
    <cellStyle name="Normal 2 4 2 7" xfId="11099" xr:uid="{00000000-0005-0000-0000-0000E06F0000}"/>
    <cellStyle name="Normal 2 4 2 7 2" xfId="11100" xr:uid="{00000000-0005-0000-0000-0000E16F0000}"/>
    <cellStyle name="Normal 2 4 2 8" xfId="11101" xr:uid="{00000000-0005-0000-0000-0000E26F0000}"/>
    <cellStyle name="Normal 2 4 2 9" xfId="11102" xr:uid="{00000000-0005-0000-0000-0000E36F0000}"/>
    <cellStyle name="Normal 2 4 3" xfId="11103" xr:uid="{00000000-0005-0000-0000-0000E46F0000}"/>
    <cellStyle name="Normal 2 4 3 10" xfId="11104" xr:uid="{00000000-0005-0000-0000-0000E56F0000}"/>
    <cellStyle name="Normal 2 4 3 10 2" xfId="11105" xr:uid="{00000000-0005-0000-0000-0000E66F0000}"/>
    <cellStyle name="Normal 2 4 3 11" xfId="11106" xr:uid="{00000000-0005-0000-0000-0000E76F0000}"/>
    <cellStyle name="Normal 2 4 3 12" xfId="11107" xr:uid="{00000000-0005-0000-0000-0000E86F0000}"/>
    <cellStyle name="Normal 2 4 3 2" xfId="11108" xr:uid="{00000000-0005-0000-0000-0000E96F0000}"/>
    <cellStyle name="Normal 2 4 3 2 2" xfId="11109" xr:uid="{00000000-0005-0000-0000-0000EA6F0000}"/>
    <cellStyle name="Normal 2 4 3 2 2 2" xfId="11110" xr:uid="{00000000-0005-0000-0000-0000EB6F0000}"/>
    <cellStyle name="Normal 2 4 3 2 2 2 2" xfId="11111" xr:uid="{00000000-0005-0000-0000-0000EC6F0000}"/>
    <cellStyle name="Normal 2 4 3 2 2 3" xfId="11112" xr:uid="{00000000-0005-0000-0000-0000ED6F0000}"/>
    <cellStyle name="Normal 2 4 3 2 3" xfId="11113" xr:uid="{00000000-0005-0000-0000-0000EE6F0000}"/>
    <cellStyle name="Normal 2 4 3 2 3 2" xfId="11114" xr:uid="{00000000-0005-0000-0000-0000EF6F0000}"/>
    <cellStyle name="Normal 2 4 3 2 4" xfId="11115" xr:uid="{00000000-0005-0000-0000-0000F06F0000}"/>
    <cellStyle name="Normal 2 4 3 2 4 2" xfId="11116" xr:uid="{00000000-0005-0000-0000-0000F16F0000}"/>
    <cellStyle name="Normal 2 4 3 2 5" xfId="11117" xr:uid="{00000000-0005-0000-0000-0000F26F0000}"/>
    <cellStyle name="Normal 2 4 3 3" xfId="11118" xr:uid="{00000000-0005-0000-0000-0000F36F0000}"/>
    <cellStyle name="Normal 2 4 3 3 2" xfId="11119" xr:uid="{00000000-0005-0000-0000-0000F46F0000}"/>
    <cellStyle name="Normal 2 4 3 3 2 2" xfId="11120" xr:uid="{00000000-0005-0000-0000-0000F56F0000}"/>
    <cellStyle name="Normal 2 4 3 3 2 2 2" xfId="11121" xr:uid="{00000000-0005-0000-0000-0000F66F0000}"/>
    <cellStyle name="Normal 2 4 3 3 3" xfId="11122" xr:uid="{00000000-0005-0000-0000-0000F76F0000}"/>
    <cellStyle name="Normal 2 4 3 3 3 2" xfId="11123" xr:uid="{00000000-0005-0000-0000-0000F86F0000}"/>
    <cellStyle name="Normal 2 4 3 3 3 2 2" xfId="11124" xr:uid="{00000000-0005-0000-0000-0000F96F0000}"/>
    <cellStyle name="Normal 2 4 3 3 3 3" xfId="11125" xr:uid="{00000000-0005-0000-0000-0000FA6F0000}"/>
    <cellStyle name="Normal 2 4 3 3 4" xfId="11126" xr:uid="{00000000-0005-0000-0000-0000FB6F0000}"/>
    <cellStyle name="Normal 2 4 3 3 4 2" xfId="11127" xr:uid="{00000000-0005-0000-0000-0000FC6F0000}"/>
    <cellStyle name="Normal 2 4 3 3 5" xfId="11128" xr:uid="{00000000-0005-0000-0000-0000FD6F0000}"/>
    <cellStyle name="Normal 2 4 3 3 5 2" xfId="11129" xr:uid="{00000000-0005-0000-0000-0000FE6F0000}"/>
    <cellStyle name="Normal 2 4 3 3 6" xfId="11130" xr:uid="{00000000-0005-0000-0000-0000FF6F0000}"/>
    <cellStyle name="Normal 2 4 3 4" xfId="11131" xr:uid="{00000000-0005-0000-0000-000000700000}"/>
    <cellStyle name="Normal 2 4 3 4 2" xfId="11132" xr:uid="{00000000-0005-0000-0000-000001700000}"/>
    <cellStyle name="Normal 2 4 3 4 2 2" xfId="11133" xr:uid="{00000000-0005-0000-0000-000002700000}"/>
    <cellStyle name="Normal 2 4 3 4 3" xfId="11134" xr:uid="{00000000-0005-0000-0000-000003700000}"/>
    <cellStyle name="Normal 2 4 3 5" xfId="11135" xr:uid="{00000000-0005-0000-0000-000004700000}"/>
    <cellStyle name="Normal 2 4 3 5 2" xfId="11136" xr:uid="{00000000-0005-0000-0000-000005700000}"/>
    <cellStyle name="Normal 2 4 3 6" xfId="11137" xr:uid="{00000000-0005-0000-0000-000006700000}"/>
    <cellStyle name="Normal 2 4 3 6 2" xfId="11138" xr:uid="{00000000-0005-0000-0000-000007700000}"/>
    <cellStyle name="Normal 2 4 3 7" xfId="11139" xr:uid="{00000000-0005-0000-0000-000008700000}"/>
    <cellStyle name="Normal 2 4 3 7 2" xfId="11140" xr:uid="{00000000-0005-0000-0000-000009700000}"/>
    <cellStyle name="Normal 2 4 3 8" xfId="11141" xr:uid="{00000000-0005-0000-0000-00000A700000}"/>
    <cellStyle name="Normal 2 4 3 8 2" xfId="11142" xr:uid="{00000000-0005-0000-0000-00000B700000}"/>
    <cellStyle name="Normal 2 4 3 9" xfId="11143" xr:uid="{00000000-0005-0000-0000-00000C700000}"/>
    <cellStyle name="Normal 2 4 3 9 2" xfId="11144" xr:uid="{00000000-0005-0000-0000-00000D700000}"/>
    <cellStyle name="Normal 2 4 4" xfId="11145" xr:uid="{00000000-0005-0000-0000-00000E700000}"/>
    <cellStyle name="Normal 2 4 4 2" xfId="11146" xr:uid="{00000000-0005-0000-0000-00000F700000}"/>
    <cellStyle name="Normal 2 4 4 2 2" xfId="11147" xr:uid="{00000000-0005-0000-0000-000010700000}"/>
    <cellStyle name="Normal 2 4 4 2 2 2" xfId="11148" xr:uid="{00000000-0005-0000-0000-000011700000}"/>
    <cellStyle name="Normal 2 4 4 3" xfId="11149" xr:uid="{00000000-0005-0000-0000-000012700000}"/>
    <cellStyle name="Normal 2 4 5" xfId="11150" xr:uid="{00000000-0005-0000-0000-000013700000}"/>
    <cellStyle name="Normal 2 4 5 10" xfId="11151" xr:uid="{00000000-0005-0000-0000-000014700000}"/>
    <cellStyle name="Normal 2 4 5 2" xfId="11152" xr:uid="{00000000-0005-0000-0000-000015700000}"/>
    <cellStyle name="Normal 2 4 5 2 2" xfId="11153" xr:uid="{00000000-0005-0000-0000-000016700000}"/>
    <cellStyle name="Normal 2 4 5 2 2 2" xfId="11154" xr:uid="{00000000-0005-0000-0000-000017700000}"/>
    <cellStyle name="Normal 2 4 5 2 2 2 2" xfId="11155" xr:uid="{00000000-0005-0000-0000-000018700000}"/>
    <cellStyle name="Normal 2 4 5 2 3" xfId="11156" xr:uid="{00000000-0005-0000-0000-000019700000}"/>
    <cellStyle name="Normal 2 4 5 2 3 2" xfId="11157" xr:uid="{00000000-0005-0000-0000-00001A700000}"/>
    <cellStyle name="Normal 2 4 5 2 3 2 2" xfId="11158" xr:uid="{00000000-0005-0000-0000-00001B700000}"/>
    <cellStyle name="Normal 2 4 5 2 3 3" xfId="11159" xr:uid="{00000000-0005-0000-0000-00001C700000}"/>
    <cellStyle name="Normal 2 4 5 2 4" xfId="11160" xr:uid="{00000000-0005-0000-0000-00001D700000}"/>
    <cellStyle name="Normal 2 4 5 2 4 2" xfId="11161" xr:uid="{00000000-0005-0000-0000-00001E700000}"/>
    <cellStyle name="Normal 2 4 5 2 5" xfId="11162" xr:uid="{00000000-0005-0000-0000-00001F700000}"/>
    <cellStyle name="Normal 2 4 5 2 5 2" xfId="11163" xr:uid="{00000000-0005-0000-0000-000020700000}"/>
    <cellStyle name="Normal 2 4 5 2 6" xfId="11164" xr:uid="{00000000-0005-0000-0000-000021700000}"/>
    <cellStyle name="Normal 2 4 5 3" xfId="11165" xr:uid="{00000000-0005-0000-0000-000022700000}"/>
    <cellStyle name="Normal 2 4 5 3 2" xfId="11166" xr:uid="{00000000-0005-0000-0000-000023700000}"/>
    <cellStyle name="Normal 2 4 5 3 2 2" xfId="11167" xr:uid="{00000000-0005-0000-0000-000024700000}"/>
    <cellStyle name="Normal 2 4 5 4" xfId="11168" xr:uid="{00000000-0005-0000-0000-000025700000}"/>
    <cellStyle name="Normal 2 4 5 4 2" xfId="11169" xr:uid="{00000000-0005-0000-0000-000026700000}"/>
    <cellStyle name="Normal 2 4 5 4 2 2" xfId="11170" xr:uid="{00000000-0005-0000-0000-000027700000}"/>
    <cellStyle name="Normal 2 4 5 4 3" xfId="11171" xr:uid="{00000000-0005-0000-0000-000028700000}"/>
    <cellStyle name="Normal 2 4 5 5" xfId="11172" xr:uid="{00000000-0005-0000-0000-000029700000}"/>
    <cellStyle name="Normal 2 4 5 5 2" xfId="11173" xr:uid="{00000000-0005-0000-0000-00002A700000}"/>
    <cellStyle name="Normal 2 4 5 6" xfId="11174" xr:uid="{00000000-0005-0000-0000-00002B700000}"/>
    <cellStyle name="Normal 2 4 5 6 2" xfId="11175" xr:uid="{00000000-0005-0000-0000-00002C700000}"/>
    <cellStyle name="Normal 2 4 5 7" xfId="11176" xr:uid="{00000000-0005-0000-0000-00002D700000}"/>
    <cellStyle name="Normal 2 4 5 7 2" xfId="11177" xr:uid="{00000000-0005-0000-0000-00002E700000}"/>
    <cellStyle name="Normal 2 4 5 8" xfId="11178" xr:uid="{00000000-0005-0000-0000-00002F700000}"/>
    <cellStyle name="Normal 2 4 5 8 2" xfId="11179" xr:uid="{00000000-0005-0000-0000-000030700000}"/>
    <cellStyle name="Normal 2 4 5 9" xfId="11180" xr:uid="{00000000-0005-0000-0000-000031700000}"/>
    <cellStyle name="Normal 2 4 5 9 2" xfId="11181" xr:uid="{00000000-0005-0000-0000-000032700000}"/>
    <cellStyle name="Normal 2 4 6" xfId="11182" xr:uid="{00000000-0005-0000-0000-000033700000}"/>
    <cellStyle name="Normal 2 4 6 2" xfId="11183" xr:uid="{00000000-0005-0000-0000-000034700000}"/>
    <cellStyle name="Normal 2 4 6 2 2" xfId="11184" xr:uid="{00000000-0005-0000-0000-000035700000}"/>
    <cellStyle name="Normal 2 4 6 2 2 2" xfId="11185" xr:uid="{00000000-0005-0000-0000-000036700000}"/>
    <cellStyle name="Normal 2 4 7" xfId="11186" xr:uid="{00000000-0005-0000-0000-000037700000}"/>
    <cellStyle name="Normal 2 4 7 2" xfId="11187" xr:uid="{00000000-0005-0000-0000-000038700000}"/>
    <cellStyle name="Normal 2 4 7 2 2" xfId="11188" xr:uid="{00000000-0005-0000-0000-000039700000}"/>
    <cellStyle name="Normal 2 4 7 3" xfId="11189" xr:uid="{00000000-0005-0000-0000-00003A700000}"/>
    <cellStyle name="Normal 2 4 7 3 2" xfId="11190" xr:uid="{00000000-0005-0000-0000-00003B700000}"/>
    <cellStyle name="Normal 2 4 7 4" xfId="11191" xr:uid="{00000000-0005-0000-0000-00003C700000}"/>
    <cellStyle name="Normal 2 4 8" xfId="11192" xr:uid="{00000000-0005-0000-0000-00003D700000}"/>
    <cellStyle name="Normal 2 4 8 2" xfId="11193" xr:uid="{00000000-0005-0000-0000-00003E700000}"/>
    <cellStyle name="Normal 2 4 9" xfId="11194" xr:uid="{00000000-0005-0000-0000-00003F700000}"/>
    <cellStyle name="Normal 2 4 9 2" xfId="11195" xr:uid="{00000000-0005-0000-0000-000040700000}"/>
    <cellStyle name="Normal 2 4_Sheet2" xfId="11196" xr:uid="{00000000-0005-0000-0000-000041700000}"/>
    <cellStyle name="Normal 2 40" xfId="11197" xr:uid="{00000000-0005-0000-0000-000042700000}"/>
    <cellStyle name="Normal 2 40 2" xfId="11198" xr:uid="{00000000-0005-0000-0000-000043700000}"/>
    <cellStyle name="Normal 2 40 2 2" xfId="11199" xr:uid="{00000000-0005-0000-0000-000044700000}"/>
    <cellStyle name="Normal 2 40 2 2 2" xfId="11200" xr:uid="{00000000-0005-0000-0000-000045700000}"/>
    <cellStyle name="Normal 2 41" xfId="11201" xr:uid="{00000000-0005-0000-0000-000046700000}"/>
    <cellStyle name="Normal 2 41 2" xfId="11202" xr:uid="{00000000-0005-0000-0000-000047700000}"/>
    <cellStyle name="Normal 2 41 2 2" xfId="11203" xr:uid="{00000000-0005-0000-0000-000048700000}"/>
    <cellStyle name="Normal 2 41 2 2 2" xfId="11204" xr:uid="{00000000-0005-0000-0000-000049700000}"/>
    <cellStyle name="Normal 2 42" xfId="11205" xr:uid="{00000000-0005-0000-0000-00004A700000}"/>
    <cellStyle name="Normal 2 42 2" xfId="11206" xr:uid="{00000000-0005-0000-0000-00004B700000}"/>
    <cellStyle name="Normal 2 42 2 2" xfId="11207" xr:uid="{00000000-0005-0000-0000-00004C700000}"/>
    <cellStyle name="Normal 2 42 2 2 2" xfId="11208" xr:uid="{00000000-0005-0000-0000-00004D700000}"/>
    <cellStyle name="Normal 2 43" xfId="11209" xr:uid="{00000000-0005-0000-0000-00004E700000}"/>
    <cellStyle name="Normal 2 43 2" xfId="11210" xr:uid="{00000000-0005-0000-0000-00004F700000}"/>
    <cellStyle name="Normal 2 43 2 2" xfId="11211" xr:uid="{00000000-0005-0000-0000-000050700000}"/>
    <cellStyle name="Normal 2 43 2 2 2" xfId="11212" xr:uid="{00000000-0005-0000-0000-000051700000}"/>
    <cellStyle name="Normal 2 44" xfId="11213" xr:uid="{00000000-0005-0000-0000-000052700000}"/>
    <cellStyle name="Normal 2 44 2" xfId="11214" xr:uid="{00000000-0005-0000-0000-000053700000}"/>
    <cellStyle name="Normal 2 44 2 2" xfId="11215" xr:uid="{00000000-0005-0000-0000-000054700000}"/>
    <cellStyle name="Normal 2 44 2 2 2" xfId="11216" xr:uid="{00000000-0005-0000-0000-000055700000}"/>
    <cellStyle name="Normal 2 45" xfId="11217" xr:uid="{00000000-0005-0000-0000-000056700000}"/>
    <cellStyle name="Normal 2 45 2" xfId="11218" xr:uid="{00000000-0005-0000-0000-000057700000}"/>
    <cellStyle name="Normal 2 45 2 2" xfId="11219" xr:uid="{00000000-0005-0000-0000-000058700000}"/>
    <cellStyle name="Normal 2 45 2 2 2" xfId="11220" xr:uid="{00000000-0005-0000-0000-000059700000}"/>
    <cellStyle name="Normal 2 46" xfId="11221" xr:uid="{00000000-0005-0000-0000-00005A700000}"/>
    <cellStyle name="Normal 2 46 2" xfId="11222" xr:uid="{00000000-0005-0000-0000-00005B700000}"/>
    <cellStyle name="Normal 2 46 2 2" xfId="11223" xr:uid="{00000000-0005-0000-0000-00005C700000}"/>
    <cellStyle name="Normal 2 46 2 2 2" xfId="11224" xr:uid="{00000000-0005-0000-0000-00005D700000}"/>
    <cellStyle name="Normal 2 47" xfId="11225" xr:uid="{00000000-0005-0000-0000-00005E700000}"/>
    <cellStyle name="Normal 2 47 2" xfId="11226" xr:uid="{00000000-0005-0000-0000-00005F700000}"/>
    <cellStyle name="Normal 2 47 2 2" xfId="11227" xr:uid="{00000000-0005-0000-0000-000060700000}"/>
    <cellStyle name="Normal 2 47 2 2 2" xfId="11228" xr:uid="{00000000-0005-0000-0000-000061700000}"/>
    <cellStyle name="Normal 2 48" xfId="11229" xr:uid="{00000000-0005-0000-0000-000062700000}"/>
    <cellStyle name="Normal 2 48 2" xfId="11230" xr:uid="{00000000-0005-0000-0000-000063700000}"/>
    <cellStyle name="Normal 2 48 2 2" xfId="11231" xr:uid="{00000000-0005-0000-0000-000064700000}"/>
    <cellStyle name="Normal 2 48 2 2 2" xfId="11232" xr:uid="{00000000-0005-0000-0000-000065700000}"/>
    <cellStyle name="Normal 2 49" xfId="11233" xr:uid="{00000000-0005-0000-0000-000066700000}"/>
    <cellStyle name="Normal 2 49 2" xfId="11234" xr:uid="{00000000-0005-0000-0000-000067700000}"/>
    <cellStyle name="Normal 2 49 2 2" xfId="11235" xr:uid="{00000000-0005-0000-0000-000068700000}"/>
    <cellStyle name="Normal 2 49 2 2 2" xfId="11236" xr:uid="{00000000-0005-0000-0000-000069700000}"/>
    <cellStyle name="Normal 2 5" xfId="11237" xr:uid="{00000000-0005-0000-0000-00006A700000}"/>
    <cellStyle name="Normal 2 5 10" xfId="11238" xr:uid="{00000000-0005-0000-0000-00006B700000}"/>
    <cellStyle name="Normal 2 5 2" xfId="11239" xr:uid="{00000000-0005-0000-0000-00006C700000}"/>
    <cellStyle name="Normal 2 5 2 10" xfId="11240" xr:uid="{00000000-0005-0000-0000-00006D700000}"/>
    <cellStyle name="Normal 2 5 2 10 2" xfId="11241" xr:uid="{00000000-0005-0000-0000-00006E700000}"/>
    <cellStyle name="Normal 2 5 2 11" xfId="11242" xr:uid="{00000000-0005-0000-0000-00006F700000}"/>
    <cellStyle name="Normal 2 5 2 11 2" xfId="11243" xr:uid="{00000000-0005-0000-0000-000070700000}"/>
    <cellStyle name="Normal 2 5 2 12" xfId="11244" xr:uid="{00000000-0005-0000-0000-000071700000}"/>
    <cellStyle name="Normal 2 5 2 2" xfId="11245" xr:uid="{00000000-0005-0000-0000-000072700000}"/>
    <cellStyle name="Normal 2 5 2 2 10" xfId="11246" xr:uid="{00000000-0005-0000-0000-000073700000}"/>
    <cellStyle name="Normal 2 5 2 2 10 2" xfId="11247" xr:uid="{00000000-0005-0000-0000-000074700000}"/>
    <cellStyle name="Normal 2 5 2 2 11" xfId="11248" xr:uid="{00000000-0005-0000-0000-000075700000}"/>
    <cellStyle name="Normal 2 5 2 2 2" xfId="11249" xr:uid="{00000000-0005-0000-0000-000076700000}"/>
    <cellStyle name="Normal 2 5 2 2 2 2" xfId="11250" xr:uid="{00000000-0005-0000-0000-000077700000}"/>
    <cellStyle name="Normal 2 5 2 2 2 2 2" xfId="11251" xr:uid="{00000000-0005-0000-0000-000078700000}"/>
    <cellStyle name="Normal 2 5 2 2 2 2 2 2" xfId="11252" xr:uid="{00000000-0005-0000-0000-000079700000}"/>
    <cellStyle name="Normal 2 5 2 2 2 3" xfId="11253" xr:uid="{00000000-0005-0000-0000-00007A700000}"/>
    <cellStyle name="Normal 2 5 2 2 2 3 2" xfId="11254" xr:uid="{00000000-0005-0000-0000-00007B700000}"/>
    <cellStyle name="Normal 2 5 2 2 2 3 2 2" xfId="11255" xr:uid="{00000000-0005-0000-0000-00007C700000}"/>
    <cellStyle name="Normal 2 5 2 2 2 3 3" xfId="11256" xr:uid="{00000000-0005-0000-0000-00007D700000}"/>
    <cellStyle name="Normal 2 5 2 2 2 4" xfId="11257" xr:uid="{00000000-0005-0000-0000-00007E700000}"/>
    <cellStyle name="Normal 2 5 2 2 2 4 2" xfId="11258" xr:uid="{00000000-0005-0000-0000-00007F700000}"/>
    <cellStyle name="Normal 2 5 2 2 2 5" xfId="11259" xr:uid="{00000000-0005-0000-0000-000080700000}"/>
    <cellStyle name="Normal 2 5 2 2 2 5 2" xfId="11260" xr:uid="{00000000-0005-0000-0000-000081700000}"/>
    <cellStyle name="Normal 2 5 2 2 2 6" xfId="11261" xr:uid="{00000000-0005-0000-0000-000082700000}"/>
    <cellStyle name="Normal 2 5 2 2 3" xfId="11262" xr:uid="{00000000-0005-0000-0000-000083700000}"/>
    <cellStyle name="Normal 2 5 2 2 3 2" xfId="11263" xr:uid="{00000000-0005-0000-0000-000084700000}"/>
    <cellStyle name="Normal 2 5 2 2 3 2 2" xfId="11264" xr:uid="{00000000-0005-0000-0000-000085700000}"/>
    <cellStyle name="Normal 2 5 2 2 3 2 2 2" xfId="11265" xr:uid="{00000000-0005-0000-0000-000086700000}"/>
    <cellStyle name="Normal 2 5 2 2 3 3" xfId="11266" xr:uid="{00000000-0005-0000-0000-000087700000}"/>
    <cellStyle name="Normal 2 5 2 2 3 3 2" xfId="11267" xr:uid="{00000000-0005-0000-0000-000088700000}"/>
    <cellStyle name="Normal 2 5 2 2 3 3 2 2" xfId="11268" xr:uid="{00000000-0005-0000-0000-000089700000}"/>
    <cellStyle name="Normal 2 5 2 2 3 3 3" xfId="11269" xr:uid="{00000000-0005-0000-0000-00008A700000}"/>
    <cellStyle name="Normal 2 5 2 2 3 4" xfId="11270" xr:uid="{00000000-0005-0000-0000-00008B700000}"/>
    <cellStyle name="Normal 2 5 2 2 3 4 2" xfId="11271" xr:uid="{00000000-0005-0000-0000-00008C700000}"/>
    <cellStyle name="Normal 2 5 2 2 3 5" xfId="11272" xr:uid="{00000000-0005-0000-0000-00008D700000}"/>
    <cellStyle name="Normal 2 5 2 2 3 5 2" xfId="11273" xr:uid="{00000000-0005-0000-0000-00008E700000}"/>
    <cellStyle name="Normal 2 5 2 2 3 6" xfId="11274" xr:uid="{00000000-0005-0000-0000-00008F700000}"/>
    <cellStyle name="Normal 2 5 2 2 4" xfId="11275" xr:uid="{00000000-0005-0000-0000-000090700000}"/>
    <cellStyle name="Normal 2 5 2 2 4 2" xfId="11276" xr:uid="{00000000-0005-0000-0000-000091700000}"/>
    <cellStyle name="Normal 2 5 2 2 4 2 2" xfId="11277" xr:uid="{00000000-0005-0000-0000-000092700000}"/>
    <cellStyle name="Normal 2 5 2 2 4 2 2 2" xfId="11278" xr:uid="{00000000-0005-0000-0000-000093700000}"/>
    <cellStyle name="Normal 2 5 2 2 4 3" xfId="11279" xr:uid="{00000000-0005-0000-0000-000094700000}"/>
    <cellStyle name="Normal 2 5 2 2 4 3 2" xfId="11280" xr:uid="{00000000-0005-0000-0000-000095700000}"/>
    <cellStyle name="Normal 2 5 2 2 4 4" xfId="11281" xr:uid="{00000000-0005-0000-0000-000096700000}"/>
    <cellStyle name="Normal 2 5 2 2 5" xfId="11282" xr:uid="{00000000-0005-0000-0000-000097700000}"/>
    <cellStyle name="Normal 2 5 2 2 5 2" xfId="11283" xr:uid="{00000000-0005-0000-0000-000098700000}"/>
    <cellStyle name="Normal 2 5 2 2 6" xfId="11284" xr:uid="{00000000-0005-0000-0000-000099700000}"/>
    <cellStyle name="Normal 2 5 2 2 6 2" xfId="11285" xr:uid="{00000000-0005-0000-0000-00009A700000}"/>
    <cellStyle name="Normal 2 5 2 2 7" xfId="11286" xr:uid="{00000000-0005-0000-0000-00009B700000}"/>
    <cellStyle name="Normal 2 5 2 2 7 2" xfId="11287" xr:uid="{00000000-0005-0000-0000-00009C700000}"/>
    <cellStyle name="Normal 2 5 2 2 8" xfId="11288" xr:uid="{00000000-0005-0000-0000-00009D700000}"/>
    <cellStyle name="Normal 2 5 2 2 8 2" xfId="11289" xr:uid="{00000000-0005-0000-0000-00009E700000}"/>
    <cellStyle name="Normal 2 5 2 2 9" xfId="11290" xr:uid="{00000000-0005-0000-0000-00009F700000}"/>
    <cellStyle name="Normal 2 5 2 2 9 2" xfId="11291" xr:uid="{00000000-0005-0000-0000-0000A0700000}"/>
    <cellStyle name="Normal 2 5 2 3" xfId="11292" xr:uid="{00000000-0005-0000-0000-0000A1700000}"/>
    <cellStyle name="Normal 2 5 2 3 2" xfId="11293" xr:uid="{00000000-0005-0000-0000-0000A2700000}"/>
    <cellStyle name="Normal 2 5 2 3 2 2" xfId="11294" xr:uid="{00000000-0005-0000-0000-0000A3700000}"/>
    <cellStyle name="Normal 2 5 2 3 2 2 2" xfId="11295" xr:uid="{00000000-0005-0000-0000-0000A4700000}"/>
    <cellStyle name="Normal 2 5 2 3 3" xfId="11296" xr:uid="{00000000-0005-0000-0000-0000A5700000}"/>
    <cellStyle name="Normal 2 5 2 3 3 2" xfId="11297" xr:uid="{00000000-0005-0000-0000-0000A6700000}"/>
    <cellStyle name="Normal 2 5 2 3 3 2 2" xfId="11298" xr:uid="{00000000-0005-0000-0000-0000A7700000}"/>
    <cellStyle name="Normal 2 5 2 3 3 3" xfId="11299" xr:uid="{00000000-0005-0000-0000-0000A8700000}"/>
    <cellStyle name="Normal 2 5 2 3 4" xfId="11300" xr:uid="{00000000-0005-0000-0000-0000A9700000}"/>
    <cellStyle name="Normal 2 5 2 3 4 2" xfId="11301" xr:uid="{00000000-0005-0000-0000-0000AA700000}"/>
    <cellStyle name="Normal 2 5 2 3 5" xfId="11302" xr:uid="{00000000-0005-0000-0000-0000AB700000}"/>
    <cellStyle name="Normal 2 5 2 3 5 2" xfId="11303" xr:uid="{00000000-0005-0000-0000-0000AC700000}"/>
    <cellStyle name="Normal 2 5 2 3 6" xfId="11304" xr:uid="{00000000-0005-0000-0000-0000AD700000}"/>
    <cellStyle name="Normal 2 5 2 4" xfId="11305" xr:uid="{00000000-0005-0000-0000-0000AE700000}"/>
    <cellStyle name="Normal 2 5 2 4 2" xfId="11306" xr:uid="{00000000-0005-0000-0000-0000AF700000}"/>
    <cellStyle name="Normal 2 5 2 4 2 2" xfId="11307" xr:uid="{00000000-0005-0000-0000-0000B0700000}"/>
    <cellStyle name="Normal 2 5 2 4 2 2 2" xfId="11308" xr:uid="{00000000-0005-0000-0000-0000B1700000}"/>
    <cellStyle name="Normal 2 5 2 4 3" xfId="11309" xr:uid="{00000000-0005-0000-0000-0000B2700000}"/>
    <cellStyle name="Normal 2 5 2 4 3 2" xfId="11310" xr:uid="{00000000-0005-0000-0000-0000B3700000}"/>
    <cellStyle name="Normal 2 5 2 4 3 2 2" xfId="11311" xr:uid="{00000000-0005-0000-0000-0000B4700000}"/>
    <cellStyle name="Normal 2 5 2 4 3 3" xfId="11312" xr:uid="{00000000-0005-0000-0000-0000B5700000}"/>
    <cellStyle name="Normal 2 5 2 4 4" xfId="11313" xr:uid="{00000000-0005-0000-0000-0000B6700000}"/>
    <cellStyle name="Normal 2 5 2 4 4 2" xfId="11314" xr:uid="{00000000-0005-0000-0000-0000B7700000}"/>
    <cellStyle name="Normal 2 5 2 4 5" xfId="11315" xr:uid="{00000000-0005-0000-0000-0000B8700000}"/>
    <cellStyle name="Normal 2 5 2 4 5 2" xfId="11316" xr:uid="{00000000-0005-0000-0000-0000B9700000}"/>
    <cellStyle name="Normal 2 5 2 4 6" xfId="11317" xr:uid="{00000000-0005-0000-0000-0000BA700000}"/>
    <cellStyle name="Normal 2 5 2 5" xfId="11318" xr:uid="{00000000-0005-0000-0000-0000BB700000}"/>
    <cellStyle name="Normal 2 5 2 5 2" xfId="11319" xr:uid="{00000000-0005-0000-0000-0000BC700000}"/>
    <cellStyle name="Normal 2 5 2 5 2 2" xfId="11320" xr:uid="{00000000-0005-0000-0000-0000BD700000}"/>
    <cellStyle name="Normal 2 5 2 5 2 2 2" xfId="11321" xr:uid="{00000000-0005-0000-0000-0000BE700000}"/>
    <cellStyle name="Normal 2 5 2 5 3" xfId="11322" xr:uid="{00000000-0005-0000-0000-0000BF700000}"/>
    <cellStyle name="Normal 2 5 2 5 3 2" xfId="11323" xr:uid="{00000000-0005-0000-0000-0000C0700000}"/>
    <cellStyle name="Normal 2 5 2 5 4" xfId="11324" xr:uid="{00000000-0005-0000-0000-0000C1700000}"/>
    <cellStyle name="Normal 2 5 2 6" xfId="11325" xr:uid="{00000000-0005-0000-0000-0000C2700000}"/>
    <cellStyle name="Normal 2 5 2 6 2" xfId="11326" xr:uid="{00000000-0005-0000-0000-0000C3700000}"/>
    <cellStyle name="Normal 2 5 2 7" xfId="11327" xr:uid="{00000000-0005-0000-0000-0000C4700000}"/>
    <cellStyle name="Normal 2 5 2 7 2" xfId="11328" xr:uid="{00000000-0005-0000-0000-0000C5700000}"/>
    <cellStyle name="Normal 2 5 2 8" xfId="11329" xr:uid="{00000000-0005-0000-0000-0000C6700000}"/>
    <cellStyle name="Normal 2 5 2 8 2" xfId="11330" xr:uid="{00000000-0005-0000-0000-0000C7700000}"/>
    <cellStyle name="Normal 2 5 2 9" xfId="11331" xr:uid="{00000000-0005-0000-0000-0000C8700000}"/>
    <cellStyle name="Normal 2 5 2 9 2" xfId="11332" xr:uid="{00000000-0005-0000-0000-0000C9700000}"/>
    <cellStyle name="Normal 2 5 3" xfId="11333" xr:uid="{00000000-0005-0000-0000-0000CA700000}"/>
    <cellStyle name="Normal 2 5 3 10" xfId="11334" xr:uid="{00000000-0005-0000-0000-0000CB700000}"/>
    <cellStyle name="Normal 2 5 3 10 2" xfId="11335" xr:uid="{00000000-0005-0000-0000-0000CC700000}"/>
    <cellStyle name="Normal 2 5 3 11" xfId="11336" xr:uid="{00000000-0005-0000-0000-0000CD700000}"/>
    <cellStyle name="Normal 2 5 3 2" xfId="11337" xr:uid="{00000000-0005-0000-0000-0000CE700000}"/>
    <cellStyle name="Normal 2 5 3 2 2" xfId="11338" xr:uid="{00000000-0005-0000-0000-0000CF700000}"/>
    <cellStyle name="Normal 2 5 3 2 2 2" xfId="11339" xr:uid="{00000000-0005-0000-0000-0000D0700000}"/>
    <cellStyle name="Normal 2 5 3 2 2 2 2" xfId="11340" xr:uid="{00000000-0005-0000-0000-0000D1700000}"/>
    <cellStyle name="Normal 2 5 3 2 3" xfId="11341" xr:uid="{00000000-0005-0000-0000-0000D2700000}"/>
    <cellStyle name="Normal 2 5 3 2 3 2" xfId="11342" xr:uid="{00000000-0005-0000-0000-0000D3700000}"/>
    <cellStyle name="Normal 2 5 3 2 3 2 2" xfId="11343" xr:uid="{00000000-0005-0000-0000-0000D4700000}"/>
    <cellStyle name="Normal 2 5 3 2 3 3" xfId="11344" xr:uid="{00000000-0005-0000-0000-0000D5700000}"/>
    <cellStyle name="Normal 2 5 3 2 4" xfId="11345" xr:uid="{00000000-0005-0000-0000-0000D6700000}"/>
    <cellStyle name="Normal 2 5 3 2 4 2" xfId="11346" xr:uid="{00000000-0005-0000-0000-0000D7700000}"/>
    <cellStyle name="Normal 2 5 3 2 5" xfId="11347" xr:uid="{00000000-0005-0000-0000-0000D8700000}"/>
    <cellStyle name="Normal 2 5 3 2 5 2" xfId="11348" xr:uid="{00000000-0005-0000-0000-0000D9700000}"/>
    <cellStyle name="Normal 2 5 3 2 6" xfId="11349" xr:uid="{00000000-0005-0000-0000-0000DA700000}"/>
    <cellStyle name="Normal 2 5 3 3" xfId="11350" xr:uid="{00000000-0005-0000-0000-0000DB700000}"/>
    <cellStyle name="Normal 2 5 3 3 2" xfId="11351" xr:uid="{00000000-0005-0000-0000-0000DC700000}"/>
    <cellStyle name="Normal 2 5 3 3 2 2" xfId="11352" xr:uid="{00000000-0005-0000-0000-0000DD700000}"/>
    <cellStyle name="Normal 2 5 3 3 2 2 2" xfId="11353" xr:uid="{00000000-0005-0000-0000-0000DE700000}"/>
    <cellStyle name="Normal 2 5 3 3 3" xfId="11354" xr:uid="{00000000-0005-0000-0000-0000DF700000}"/>
    <cellStyle name="Normal 2 5 3 3 3 2" xfId="11355" xr:uid="{00000000-0005-0000-0000-0000E0700000}"/>
    <cellStyle name="Normal 2 5 3 3 3 2 2" xfId="11356" xr:uid="{00000000-0005-0000-0000-0000E1700000}"/>
    <cellStyle name="Normal 2 5 3 3 3 3" xfId="11357" xr:uid="{00000000-0005-0000-0000-0000E2700000}"/>
    <cellStyle name="Normal 2 5 3 3 4" xfId="11358" xr:uid="{00000000-0005-0000-0000-0000E3700000}"/>
    <cellStyle name="Normal 2 5 3 3 4 2" xfId="11359" xr:uid="{00000000-0005-0000-0000-0000E4700000}"/>
    <cellStyle name="Normal 2 5 3 3 5" xfId="11360" xr:uid="{00000000-0005-0000-0000-0000E5700000}"/>
    <cellStyle name="Normal 2 5 3 3 5 2" xfId="11361" xr:uid="{00000000-0005-0000-0000-0000E6700000}"/>
    <cellStyle name="Normal 2 5 3 3 6" xfId="11362" xr:uid="{00000000-0005-0000-0000-0000E7700000}"/>
    <cellStyle name="Normal 2 5 3 4" xfId="11363" xr:uid="{00000000-0005-0000-0000-0000E8700000}"/>
    <cellStyle name="Normal 2 5 3 4 2" xfId="11364" xr:uid="{00000000-0005-0000-0000-0000E9700000}"/>
    <cellStyle name="Normal 2 5 3 4 2 2" xfId="11365" xr:uid="{00000000-0005-0000-0000-0000EA700000}"/>
    <cellStyle name="Normal 2 5 3 4 2 2 2" xfId="11366" xr:uid="{00000000-0005-0000-0000-0000EB700000}"/>
    <cellStyle name="Normal 2 5 3 4 3" xfId="11367" xr:uid="{00000000-0005-0000-0000-0000EC700000}"/>
    <cellStyle name="Normal 2 5 3 4 3 2" xfId="11368" xr:uid="{00000000-0005-0000-0000-0000ED700000}"/>
    <cellStyle name="Normal 2 5 3 4 4" xfId="11369" xr:uid="{00000000-0005-0000-0000-0000EE700000}"/>
    <cellStyle name="Normal 2 5 3 5" xfId="11370" xr:uid="{00000000-0005-0000-0000-0000EF700000}"/>
    <cellStyle name="Normal 2 5 3 5 2" xfId="11371" xr:uid="{00000000-0005-0000-0000-0000F0700000}"/>
    <cellStyle name="Normal 2 5 3 6" xfId="11372" xr:uid="{00000000-0005-0000-0000-0000F1700000}"/>
    <cellStyle name="Normal 2 5 3 6 2" xfId="11373" xr:uid="{00000000-0005-0000-0000-0000F2700000}"/>
    <cellStyle name="Normal 2 5 3 7" xfId="11374" xr:uid="{00000000-0005-0000-0000-0000F3700000}"/>
    <cellStyle name="Normal 2 5 3 7 2" xfId="11375" xr:uid="{00000000-0005-0000-0000-0000F4700000}"/>
    <cellStyle name="Normal 2 5 3 8" xfId="11376" xr:uid="{00000000-0005-0000-0000-0000F5700000}"/>
    <cellStyle name="Normal 2 5 3 8 2" xfId="11377" xr:uid="{00000000-0005-0000-0000-0000F6700000}"/>
    <cellStyle name="Normal 2 5 3 9" xfId="11378" xr:uid="{00000000-0005-0000-0000-0000F7700000}"/>
    <cellStyle name="Normal 2 5 3 9 2" xfId="11379" xr:uid="{00000000-0005-0000-0000-0000F8700000}"/>
    <cellStyle name="Normal 2 5 4" xfId="11380" xr:uid="{00000000-0005-0000-0000-0000F9700000}"/>
    <cellStyle name="Normal 2 5 4 10" xfId="11381" xr:uid="{00000000-0005-0000-0000-0000FA700000}"/>
    <cellStyle name="Normal 2 5 4 2" xfId="11382" xr:uid="{00000000-0005-0000-0000-0000FB700000}"/>
    <cellStyle name="Normal 2 5 4 2 2" xfId="11383" xr:uid="{00000000-0005-0000-0000-0000FC700000}"/>
    <cellStyle name="Normal 2 5 4 2 2 2" xfId="11384" xr:uid="{00000000-0005-0000-0000-0000FD700000}"/>
    <cellStyle name="Normal 2 5 4 2 2 2 2" xfId="11385" xr:uid="{00000000-0005-0000-0000-0000FE700000}"/>
    <cellStyle name="Normal 2 5 4 2 3" xfId="11386" xr:uid="{00000000-0005-0000-0000-0000FF700000}"/>
    <cellStyle name="Normal 2 5 4 2 3 2" xfId="11387" xr:uid="{00000000-0005-0000-0000-000000710000}"/>
    <cellStyle name="Normal 2 5 4 2 3 2 2" xfId="11388" xr:uid="{00000000-0005-0000-0000-000001710000}"/>
    <cellStyle name="Normal 2 5 4 2 3 3" xfId="11389" xr:uid="{00000000-0005-0000-0000-000002710000}"/>
    <cellStyle name="Normal 2 5 4 2 4" xfId="11390" xr:uid="{00000000-0005-0000-0000-000003710000}"/>
    <cellStyle name="Normal 2 5 4 2 4 2" xfId="11391" xr:uid="{00000000-0005-0000-0000-000004710000}"/>
    <cellStyle name="Normal 2 5 4 2 5" xfId="11392" xr:uid="{00000000-0005-0000-0000-000005710000}"/>
    <cellStyle name="Normal 2 5 4 2 5 2" xfId="11393" xr:uid="{00000000-0005-0000-0000-000006710000}"/>
    <cellStyle name="Normal 2 5 4 2 6" xfId="11394" xr:uid="{00000000-0005-0000-0000-000007710000}"/>
    <cellStyle name="Normal 2 5 4 3" xfId="11395" xr:uid="{00000000-0005-0000-0000-000008710000}"/>
    <cellStyle name="Normal 2 5 4 3 2" xfId="11396" xr:uid="{00000000-0005-0000-0000-000009710000}"/>
    <cellStyle name="Normal 2 5 4 3 2 2" xfId="11397" xr:uid="{00000000-0005-0000-0000-00000A710000}"/>
    <cellStyle name="Normal 2 5 4 4" xfId="11398" xr:uid="{00000000-0005-0000-0000-00000B710000}"/>
    <cellStyle name="Normal 2 5 4 4 2" xfId="11399" xr:uid="{00000000-0005-0000-0000-00000C710000}"/>
    <cellStyle name="Normal 2 5 4 4 2 2" xfId="11400" xr:uid="{00000000-0005-0000-0000-00000D710000}"/>
    <cellStyle name="Normal 2 5 4 4 3" xfId="11401" xr:uid="{00000000-0005-0000-0000-00000E710000}"/>
    <cellStyle name="Normal 2 5 4 5" xfId="11402" xr:uid="{00000000-0005-0000-0000-00000F710000}"/>
    <cellStyle name="Normal 2 5 4 5 2" xfId="11403" xr:uid="{00000000-0005-0000-0000-000010710000}"/>
    <cellStyle name="Normal 2 5 4 6" xfId="11404" xr:uid="{00000000-0005-0000-0000-000011710000}"/>
    <cellStyle name="Normal 2 5 4 6 2" xfId="11405" xr:uid="{00000000-0005-0000-0000-000012710000}"/>
    <cellStyle name="Normal 2 5 4 7" xfId="11406" xr:uid="{00000000-0005-0000-0000-000013710000}"/>
    <cellStyle name="Normal 2 5 4 7 2" xfId="11407" xr:uid="{00000000-0005-0000-0000-000014710000}"/>
    <cellStyle name="Normal 2 5 4 8" xfId="11408" xr:uid="{00000000-0005-0000-0000-000015710000}"/>
    <cellStyle name="Normal 2 5 4 8 2" xfId="11409" xr:uid="{00000000-0005-0000-0000-000016710000}"/>
    <cellStyle name="Normal 2 5 4 9" xfId="11410" xr:uid="{00000000-0005-0000-0000-000017710000}"/>
    <cellStyle name="Normal 2 5 4 9 2" xfId="11411" xr:uid="{00000000-0005-0000-0000-000018710000}"/>
    <cellStyle name="Normal 2 5 5" xfId="11412" xr:uid="{00000000-0005-0000-0000-000019710000}"/>
    <cellStyle name="Normal 2 5 5 2" xfId="11413" xr:uid="{00000000-0005-0000-0000-00001A710000}"/>
    <cellStyle name="Normal 2 5 5 2 2" xfId="11414" xr:uid="{00000000-0005-0000-0000-00001B710000}"/>
    <cellStyle name="Normal 2 5 5 2 2 2" xfId="11415" xr:uid="{00000000-0005-0000-0000-00001C710000}"/>
    <cellStyle name="Normal 2 5 6" xfId="11416" xr:uid="{00000000-0005-0000-0000-00001D710000}"/>
    <cellStyle name="Normal 2 5 6 2" xfId="11417" xr:uid="{00000000-0005-0000-0000-00001E710000}"/>
    <cellStyle name="Normal 2 5 6 2 2" xfId="11418" xr:uid="{00000000-0005-0000-0000-00001F710000}"/>
    <cellStyle name="Normal 2 5 6 3" xfId="11419" xr:uid="{00000000-0005-0000-0000-000020710000}"/>
    <cellStyle name="Normal 2 5 6 3 2" xfId="11420" xr:uid="{00000000-0005-0000-0000-000021710000}"/>
    <cellStyle name="Normal 2 5 6 4" xfId="11421" xr:uid="{00000000-0005-0000-0000-000022710000}"/>
    <cellStyle name="Normal 2 5 7" xfId="11422" xr:uid="{00000000-0005-0000-0000-000023710000}"/>
    <cellStyle name="Normal 2 5 7 2" xfId="11423" xr:uid="{00000000-0005-0000-0000-000024710000}"/>
    <cellStyle name="Normal 2 5 7 2 2" xfId="11424" xr:uid="{00000000-0005-0000-0000-000025710000}"/>
    <cellStyle name="Normal 2 5 8" xfId="11425" xr:uid="{00000000-0005-0000-0000-000026710000}"/>
    <cellStyle name="Normal 2 5 8 2" xfId="11426" xr:uid="{00000000-0005-0000-0000-000027710000}"/>
    <cellStyle name="Normal 2 5 9" xfId="11427" xr:uid="{00000000-0005-0000-0000-000028710000}"/>
    <cellStyle name="Normal 2 5 9 2" xfId="11428" xr:uid="{00000000-0005-0000-0000-000029710000}"/>
    <cellStyle name="Normal 2 5_Sheet2" xfId="11429" xr:uid="{00000000-0005-0000-0000-00002A710000}"/>
    <cellStyle name="Normal 2 50" xfId="11430" xr:uid="{00000000-0005-0000-0000-00002B710000}"/>
    <cellStyle name="Normal 2 50 2" xfId="11431" xr:uid="{00000000-0005-0000-0000-00002C710000}"/>
    <cellStyle name="Normal 2 50 2 2" xfId="11432" xr:uid="{00000000-0005-0000-0000-00002D710000}"/>
    <cellStyle name="Normal 2 50 2 2 2" xfId="11433" xr:uid="{00000000-0005-0000-0000-00002E710000}"/>
    <cellStyle name="Normal 2 51" xfId="11434" xr:uid="{00000000-0005-0000-0000-00002F710000}"/>
    <cellStyle name="Normal 2 51 2" xfId="11435" xr:uid="{00000000-0005-0000-0000-000030710000}"/>
    <cellStyle name="Normal 2 51 2 2" xfId="11436" xr:uid="{00000000-0005-0000-0000-000031710000}"/>
    <cellStyle name="Normal 2 51 2 2 2" xfId="11437" xr:uid="{00000000-0005-0000-0000-000032710000}"/>
    <cellStyle name="Normal 2 52" xfId="11438" xr:uid="{00000000-0005-0000-0000-000033710000}"/>
    <cellStyle name="Normal 2 52 2" xfId="11439" xr:uid="{00000000-0005-0000-0000-000034710000}"/>
    <cellStyle name="Normal 2 52 2 2" xfId="11440" xr:uid="{00000000-0005-0000-0000-000035710000}"/>
    <cellStyle name="Normal 2 52 2 2 2" xfId="11441" xr:uid="{00000000-0005-0000-0000-000036710000}"/>
    <cellStyle name="Normal 2 53" xfId="11442" xr:uid="{00000000-0005-0000-0000-000037710000}"/>
    <cellStyle name="Normal 2 53 2" xfId="11443" xr:uid="{00000000-0005-0000-0000-000038710000}"/>
    <cellStyle name="Normal 2 53 2 2" xfId="11444" xr:uid="{00000000-0005-0000-0000-000039710000}"/>
    <cellStyle name="Normal 2 53 2 2 2" xfId="11445" xr:uid="{00000000-0005-0000-0000-00003A710000}"/>
    <cellStyle name="Normal 2 54" xfId="11446" xr:uid="{00000000-0005-0000-0000-00003B710000}"/>
    <cellStyle name="Normal 2 54 2" xfId="11447" xr:uid="{00000000-0005-0000-0000-00003C710000}"/>
    <cellStyle name="Normal 2 54 2 2" xfId="11448" xr:uid="{00000000-0005-0000-0000-00003D710000}"/>
    <cellStyle name="Normal 2 54 2 2 2" xfId="11449" xr:uid="{00000000-0005-0000-0000-00003E710000}"/>
    <cellStyle name="Normal 2 55" xfId="11450" xr:uid="{00000000-0005-0000-0000-00003F710000}"/>
    <cellStyle name="Normal 2 55 2" xfId="11451" xr:uid="{00000000-0005-0000-0000-000040710000}"/>
    <cellStyle name="Normal 2 55 2 2" xfId="11452" xr:uid="{00000000-0005-0000-0000-000041710000}"/>
    <cellStyle name="Normal 2 55 2 2 2" xfId="11453" xr:uid="{00000000-0005-0000-0000-000042710000}"/>
    <cellStyle name="Normal 2 56" xfId="11454" xr:uid="{00000000-0005-0000-0000-000043710000}"/>
    <cellStyle name="Normal 2 56 2" xfId="11455" xr:uid="{00000000-0005-0000-0000-000044710000}"/>
    <cellStyle name="Normal 2 56 2 2" xfId="11456" xr:uid="{00000000-0005-0000-0000-000045710000}"/>
    <cellStyle name="Normal 2 56 2 2 2" xfId="11457" xr:uid="{00000000-0005-0000-0000-000046710000}"/>
    <cellStyle name="Normal 2 57" xfId="11458" xr:uid="{00000000-0005-0000-0000-000047710000}"/>
    <cellStyle name="Normal 2 57 2" xfId="11459" xr:uid="{00000000-0005-0000-0000-000048710000}"/>
    <cellStyle name="Normal 2 57 2 2" xfId="11460" xr:uid="{00000000-0005-0000-0000-000049710000}"/>
    <cellStyle name="Normal 2 57 2 2 2" xfId="11461" xr:uid="{00000000-0005-0000-0000-00004A710000}"/>
    <cellStyle name="Normal 2 58" xfId="11462" xr:uid="{00000000-0005-0000-0000-00004B710000}"/>
    <cellStyle name="Normal 2 58 2" xfId="11463" xr:uid="{00000000-0005-0000-0000-00004C710000}"/>
    <cellStyle name="Normal 2 58 2 2" xfId="11464" xr:uid="{00000000-0005-0000-0000-00004D710000}"/>
    <cellStyle name="Normal 2 58 2 2 2" xfId="11465" xr:uid="{00000000-0005-0000-0000-00004E710000}"/>
    <cellStyle name="Normal 2 59" xfId="11466" xr:uid="{00000000-0005-0000-0000-00004F710000}"/>
    <cellStyle name="Normal 2 59 2" xfId="11467" xr:uid="{00000000-0005-0000-0000-000050710000}"/>
    <cellStyle name="Normal 2 59 2 2" xfId="11468" xr:uid="{00000000-0005-0000-0000-000051710000}"/>
    <cellStyle name="Normal 2 59 2 2 2" xfId="11469" xr:uid="{00000000-0005-0000-0000-000052710000}"/>
    <cellStyle name="Normal 2 6" xfId="11470" xr:uid="{00000000-0005-0000-0000-000053710000}"/>
    <cellStyle name="Normal 2 6 2" xfId="11471" xr:uid="{00000000-0005-0000-0000-000054710000}"/>
    <cellStyle name="Normal 2 6 2 2" xfId="11472" xr:uid="{00000000-0005-0000-0000-000055710000}"/>
    <cellStyle name="Normal 2 6 2 2 2" xfId="11473" xr:uid="{00000000-0005-0000-0000-000056710000}"/>
    <cellStyle name="Normal 2 6 2 2 2 2" xfId="11474" xr:uid="{00000000-0005-0000-0000-000057710000}"/>
    <cellStyle name="Normal 2 6 2 3" xfId="11475" xr:uid="{00000000-0005-0000-0000-000058710000}"/>
    <cellStyle name="Normal 2 6 3" xfId="11476" xr:uid="{00000000-0005-0000-0000-000059710000}"/>
    <cellStyle name="Normal 2 6 3 2" xfId="11477" xr:uid="{00000000-0005-0000-0000-00005A710000}"/>
    <cellStyle name="Normal 2 6 3 2 2" xfId="11478" xr:uid="{00000000-0005-0000-0000-00005B710000}"/>
    <cellStyle name="Normal 2 6 3 2 2 2" xfId="11479" xr:uid="{00000000-0005-0000-0000-00005C710000}"/>
    <cellStyle name="Normal 2 6 3 3" xfId="11480" xr:uid="{00000000-0005-0000-0000-00005D710000}"/>
    <cellStyle name="Normal 2 6 4" xfId="11481" xr:uid="{00000000-0005-0000-0000-00005E710000}"/>
    <cellStyle name="Normal 2 6 4 2" xfId="11482" xr:uid="{00000000-0005-0000-0000-00005F710000}"/>
    <cellStyle name="Normal 2 6 4 2 2" xfId="11483" xr:uid="{00000000-0005-0000-0000-000060710000}"/>
    <cellStyle name="Normal 2 6 4 3" xfId="11484" xr:uid="{00000000-0005-0000-0000-000061710000}"/>
    <cellStyle name="Normal 2 6 5" xfId="11485" xr:uid="{00000000-0005-0000-0000-000062710000}"/>
    <cellStyle name="Normal 2 60" xfId="11486" xr:uid="{00000000-0005-0000-0000-000063710000}"/>
    <cellStyle name="Normal 2 60 2" xfId="11487" xr:uid="{00000000-0005-0000-0000-000064710000}"/>
    <cellStyle name="Normal 2 60 2 2" xfId="11488" xr:uid="{00000000-0005-0000-0000-000065710000}"/>
    <cellStyle name="Normal 2 60 2 2 2" xfId="11489" xr:uid="{00000000-0005-0000-0000-000066710000}"/>
    <cellStyle name="Normal 2 61" xfId="11490" xr:uid="{00000000-0005-0000-0000-000067710000}"/>
    <cellStyle name="Normal 2 61 2" xfId="11491" xr:uid="{00000000-0005-0000-0000-000068710000}"/>
    <cellStyle name="Normal 2 61 2 2" xfId="11492" xr:uid="{00000000-0005-0000-0000-000069710000}"/>
    <cellStyle name="Normal 2 61 2 2 2" xfId="11493" xr:uid="{00000000-0005-0000-0000-00006A710000}"/>
    <cellStyle name="Normal 2 62" xfId="11494" xr:uid="{00000000-0005-0000-0000-00006B710000}"/>
    <cellStyle name="Normal 2 62 2" xfId="11495" xr:uid="{00000000-0005-0000-0000-00006C710000}"/>
    <cellStyle name="Normal 2 62 2 2" xfId="11496" xr:uid="{00000000-0005-0000-0000-00006D710000}"/>
    <cellStyle name="Normal 2 62 2 2 2" xfId="11497" xr:uid="{00000000-0005-0000-0000-00006E710000}"/>
    <cellStyle name="Normal 2 63" xfId="11498" xr:uid="{00000000-0005-0000-0000-00006F710000}"/>
    <cellStyle name="Normal 2 63 2" xfId="11499" xr:uid="{00000000-0005-0000-0000-000070710000}"/>
    <cellStyle name="Normal 2 63 2 2" xfId="11500" xr:uid="{00000000-0005-0000-0000-000071710000}"/>
    <cellStyle name="Normal 2 63 2 2 2" xfId="11501" xr:uid="{00000000-0005-0000-0000-000072710000}"/>
    <cellStyle name="Normal 2 64" xfId="11502" xr:uid="{00000000-0005-0000-0000-000073710000}"/>
    <cellStyle name="Normal 2 64 2" xfId="11503" xr:uid="{00000000-0005-0000-0000-000074710000}"/>
    <cellStyle name="Normal 2 64 2 2" xfId="11504" xr:uid="{00000000-0005-0000-0000-000075710000}"/>
    <cellStyle name="Normal 2 64 2 2 2" xfId="11505" xr:uid="{00000000-0005-0000-0000-000076710000}"/>
    <cellStyle name="Normal 2 65" xfId="11506" xr:uid="{00000000-0005-0000-0000-000077710000}"/>
    <cellStyle name="Normal 2 65 2" xfId="11507" xr:uid="{00000000-0005-0000-0000-000078710000}"/>
    <cellStyle name="Normal 2 65 2 2" xfId="11508" xr:uid="{00000000-0005-0000-0000-000079710000}"/>
    <cellStyle name="Normal 2 65 2 2 2" xfId="11509" xr:uid="{00000000-0005-0000-0000-00007A710000}"/>
    <cellStyle name="Normal 2 65 2 2 2 2" xfId="11510" xr:uid="{00000000-0005-0000-0000-00007B710000}"/>
    <cellStyle name="Normal 2 65 3" xfId="11511" xr:uid="{00000000-0005-0000-0000-00007C710000}"/>
    <cellStyle name="Normal 2 65 3 2" xfId="11512" xr:uid="{00000000-0005-0000-0000-00007D710000}"/>
    <cellStyle name="Normal 2 65 3 2 2" xfId="11513" xr:uid="{00000000-0005-0000-0000-00007E710000}"/>
    <cellStyle name="Normal 2 65 3 2 2 2" xfId="11514" xr:uid="{00000000-0005-0000-0000-00007F710000}"/>
    <cellStyle name="Normal 2 65 4" xfId="11515" xr:uid="{00000000-0005-0000-0000-000080710000}"/>
    <cellStyle name="Normal 2 65 4 2" xfId="11516" xr:uid="{00000000-0005-0000-0000-000081710000}"/>
    <cellStyle name="Normal 2 65 4 2 2" xfId="11517" xr:uid="{00000000-0005-0000-0000-000082710000}"/>
    <cellStyle name="Normal 2 66" xfId="11518" xr:uid="{00000000-0005-0000-0000-000083710000}"/>
    <cellStyle name="Normal 2 66 2" xfId="11519" xr:uid="{00000000-0005-0000-0000-000084710000}"/>
    <cellStyle name="Normal 2 66 2 2" xfId="11520" xr:uid="{00000000-0005-0000-0000-000085710000}"/>
    <cellStyle name="Normal 2 66 3" xfId="11521" xr:uid="{00000000-0005-0000-0000-000086710000}"/>
    <cellStyle name="Normal 2 67" xfId="11522" xr:uid="{00000000-0005-0000-0000-000087710000}"/>
    <cellStyle name="Normal 2 67 2" xfId="11523" xr:uid="{00000000-0005-0000-0000-000088710000}"/>
    <cellStyle name="Normal 2 68" xfId="11524" xr:uid="{00000000-0005-0000-0000-000089710000}"/>
    <cellStyle name="Normal 2 69" xfId="11525" xr:uid="{00000000-0005-0000-0000-00008A710000}"/>
    <cellStyle name="Normal 2 7" xfId="11526" xr:uid="{00000000-0005-0000-0000-00008B710000}"/>
    <cellStyle name="Normal 2 7 2" xfId="11527" xr:uid="{00000000-0005-0000-0000-00008C710000}"/>
    <cellStyle name="Normal 2 7 2 2" xfId="11528" xr:uid="{00000000-0005-0000-0000-00008D710000}"/>
    <cellStyle name="Normal 2 7 2 2 10" xfId="11529" xr:uid="{00000000-0005-0000-0000-00008E710000}"/>
    <cellStyle name="Normal 2 7 2 2 2" xfId="11530" xr:uid="{00000000-0005-0000-0000-00008F710000}"/>
    <cellStyle name="Normal 2 7 2 2 2 2" xfId="11531" xr:uid="{00000000-0005-0000-0000-000090710000}"/>
    <cellStyle name="Normal 2 7 2 2 2 2 2" xfId="11532" xr:uid="{00000000-0005-0000-0000-000091710000}"/>
    <cellStyle name="Normal 2 7 2 2 2 2 2 2" xfId="11533" xr:uid="{00000000-0005-0000-0000-000092710000}"/>
    <cellStyle name="Normal 2 7 2 2 2 3" xfId="11534" xr:uid="{00000000-0005-0000-0000-000093710000}"/>
    <cellStyle name="Normal 2 7 2 2 2 3 2" xfId="11535" xr:uid="{00000000-0005-0000-0000-000094710000}"/>
    <cellStyle name="Normal 2 7 2 2 2 3 2 2" xfId="11536" xr:uid="{00000000-0005-0000-0000-000095710000}"/>
    <cellStyle name="Normal 2 7 2 2 2 3 3" xfId="11537" xr:uid="{00000000-0005-0000-0000-000096710000}"/>
    <cellStyle name="Normal 2 7 2 2 2 4" xfId="11538" xr:uid="{00000000-0005-0000-0000-000097710000}"/>
    <cellStyle name="Normal 2 7 2 2 2 4 2" xfId="11539" xr:uid="{00000000-0005-0000-0000-000098710000}"/>
    <cellStyle name="Normal 2 7 2 2 2 5" xfId="11540" xr:uid="{00000000-0005-0000-0000-000099710000}"/>
    <cellStyle name="Normal 2 7 2 2 2 5 2" xfId="11541" xr:uid="{00000000-0005-0000-0000-00009A710000}"/>
    <cellStyle name="Normal 2 7 2 2 2 6" xfId="11542" xr:uid="{00000000-0005-0000-0000-00009B710000}"/>
    <cellStyle name="Normal 2 7 2 2 3" xfId="11543" xr:uid="{00000000-0005-0000-0000-00009C710000}"/>
    <cellStyle name="Normal 2 7 2 2 3 2" xfId="11544" xr:uid="{00000000-0005-0000-0000-00009D710000}"/>
    <cellStyle name="Normal 2 7 2 2 3 2 2" xfId="11545" xr:uid="{00000000-0005-0000-0000-00009E710000}"/>
    <cellStyle name="Normal 2 7 2 2 4" xfId="11546" xr:uid="{00000000-0005-0000-0000-00009F710000}"/>
    <cellStyle name="Normal 2 7 2 2 4 2" xfId="11547" xr:uid="{00000000-0005-0000-0000-0000A0710000}"/>
    <cellStyle name="Normal 2 7 2 2 4 2 2" xfId="11548" xr:uid="{00000000-0005-0000-0000-0000A1710000}"/>
    <cellStyle name="Normal 2 7 2 2 4 3" xfId="11549" xr:uid="{00000000-0005-0000-0000-0000A2710000}"/>
    <cellStyle name="Normal 2 7 2 2 5" xfId="11550" xr:uid="{00000000-0005-0000-0000-0000A3710000}"/>
    <cellStyle name="Normal 2 7 2 2 5 2" xfId="11551" xr:uid="{00000000-0005-0000-0000-0000A4710000}"/>
    <cellStyle name="Normal 2 7 2 2 6" xfId="11552" xr:uid="{00000000-0005-0000-0000-0000A5710000}"/>
    <cellStyle name="Normal 2 7 2 2 6 2" xfId="11553" xr:uid="{00000000-0005-0000-0000-0000A6710000}"/>
    <cellStyle name="Normal 2 7 2 2 7" xfId="11554" xr:uid="{00000000-0005-0000-0000-0000A7710000}"/>
    <cellStyle name="Normal 2 7 2 2 7 2" xfId="11555" xr:uid="{00000000-0005-0000-0000-0000A8710000}"/>
    <cellStyle name="Normal 2 7 2 2 8" xfId="11556" xr:uid="{00000000-0005-0000-0000-0000A9710000}"/>
    <cellStyle name="Normal 2 7 2 2 8 2" xfId="11557" xr:uid="{00000000-0005-0000-0000-0000AA710000}"/>
    <cellStyle name="Normal 2 7 2 2 9" xfId="11558" xr:uid="{00000000-0005-0000-0000-0000AB710000}"/>
    <cellStyle name="Normal 2 7 2 2 9 2" xfId="11559" xr:uid="{00000000-0005-0000-0000-0000AC710000}"/>
    <cellStyle name="Normal 2 7 2 3" xfId="11560" xr:uid="{00000000-0005-0000-0000-0000AD710000}"/>
    <cellStyle name="Normal 2 7 2 3 2" xfId="11561" xr:uid="{00000000-0005-0000-0000-0000AE710000}"/>
    <cellStyle name="Normal 2 7 2 3 2 2" xfId="11562" xr:uid="{00000000-0005-0000-0000-0000AF710000}"/>
    <cellStyle name="Normal 2 7 2 3 2 2 2" xfId="11563" xr:uid="{00000000-0005-0000-0000-0000B0710000}"/>
    <cellStyle name="Normal 2 7 2 4" xfId="11564" xr:uid="{00000000-0005-0000-0000-0000B1710000}"/>
    <cellStyle name="Normal 2 7 2 4 2" xfId="11565" xr:uid="{00000000-0005-0000-0000-0000B2710000}"/>
    <cellStyle name="Normal 2 7 2 4 2 2" xfId="11566" xr:uid="{00000000-0005-0000-0000-0000B3710000}"/>
    <cellStyle name="Normal 2 7 2 4 3" xfId="11567" xr:uid="{00000000-0005-0000-0000-0000B4710000}"/>
    <cellStyle name="Normal 2 7 2 4 3 2" xfId="11568" xr:uid="{00000000-0005-0000-0000-0000B5710000}"/>
    <cellStyle name="Normal 2 7 2 4 4" xfId="11569" xr:uid="{00000000-0005-0000-0000-0000B6710000}"/>
    <cellStyle name="Normal 2 7 2 5" xfId="11570" xr:uid="{00000000-0005-0000-0000-0000B7710000}"/>
    <cellStyle name="Normal 2 7 2 5 2" xfId="11571" xr:uid="{00000000-0005-0000-0000-0000B8710000}"/>
    <cellStyle name="Normal 2 7 2 5 2 2" xfId="11572" xr:uid="{00000000-0005-0000-0000-0000B9710000}"/>
    <cellStyle name="Normal 2 7 2 6" xfId="11573" xr:uid="{00000000-0005-0000-0000-0000BA710000}"/>
    <cellStyle name="Normal 2 7 2 6 2" xfId="11574" xr:uid="{00000000-0005-0000-0000-0000BB710000}"/>
    <cellStyle name="Normal 2 7 2 7" xfId="11575" xr:uid="{00000000-0005-0000-0000-0000BC710000}"/>
    <cellStyle name="Normal 2 7 2 7 2" xfId="11576" xr:uid="{00000000-0005-0000-0000-0000BD710000}"/>
    <cellStyle name="Normal 2 7 2 8" xfId="11577" xr:uid="{00000000-0005-0000-0000-0000BE710000}"/>
    <cellStyle name="Normal 2 7 3" xfId="11578" xr:uid="{00000000-0005-0000-0000-0000BF710000}"/>
    <cellStyle name="Normal 2 7 3 10" xfId="11579" xr:uid="{00000000-0005-0000-0000-0000C0710000}"/>
    <cellStyle name="Normal 2 7 3 2" xfId="11580" xr:uid="{00000000-0005-0000-0000-0000C1710000}"/>
    <cellStyle name="Normal 2 7 3 2 2" xfId="11581" xr:uid="{00000000-0005-0000-0000-0000C2710000}"/>
    <cellStyle name="Normal 2 7 3 2 2 2" xfId="11582" xr:uid="{00000000-0005-0000-0000-0000C3710000}"/>
    <cellStyle name="Normal 2 7 3 2 2 2 2" xfId="11583" xr:uid="{00000000-0005-0000-0000-0000C4710000}"/>
    <cellStyle name="Normal 2 7 3 2 3" xfId="11584" xr:uid="{00000000-0005-0000-0000-0000C5710000}"/>
    <cellStyle name="Normal 2 7 3 2 3 2" xfId="11585" xr:uid="{00000000-0005-0000-0000-0000C6710000}"/>
    <cellStyle name="Normal 2 7 3 2 3 2 2" xfId="11586" xr:uid="{00000000-0005-0000-0000-0000C7710000}"/>
    <cellStyle name="Normal 2 7 3 2 3 3" xfId="11587" xr:uid="{00000000-0005-0000-0000-0000C8710000}"/>
    <cellStyle name="Normal 2 7 3 2 4" xfId="11588" xr:uid="{00000000-0005-0000-0000-0000C9710000}"/>
    <cellStyle name="Normal 2 7 3 2 4 2" xfId="11589" xr:uid="{00000000-0005-0000-0000-0000CA710000}"/>
    <cellStyle name="Normal 2 7 3 2 5" xfId="11590" xr:uid="{00000000-0005-0000-0000-0000CB710000}"/>
    <cellStyle name="Normal 2 7 3 2 5 2" xfId="11591" xr:uid="{00000000-0005-0000-0000-0000CC710000}"/>
    <cellStyle name="Normal 2 7 3 2 6" xfId="11592" xr:uid="{00000000-0005-0000-0000-0000CD710000}"/>
    <cellStyle name="Normal 2 7 3 3" xfId="11593" xr:uid="{00000000-0005-0000-0000-0000CE710000}"/>
    <cellStyle name="Normal 2 7 3 3 2" xfId="11594" xr:uid="{00000000-0005-0000-0000-0000CF710000}"/>
    <cellStyle name="Normal 2 7 3 3 2 2" xfId="11595" xr:uid="{00000000-0005-0000-0000-0000D0710000}"/>
    <cellStyle name="Normal 2 7 3 4" xfId="11596" xr:uid="{00000000-0005-0000-0000-0000D1710000}"/>
    <cellStyle name="Normal 2 7 3 4 2" xfId="11597" xr:uid="{00000000-0005-0000-0000-0000D2710000}"/>
    <cellStyle name="Normal 2 7 3 4 2 2" xfId="11598" xr:uid="{00000000-0005-0000-0000-0000D3710000}"/>
    <cellStyle name="Normal 2 7 3 4 3" xfId="11599" xr:uid="{00000000-0005-0000-0000-0000D4710000}"/>
    <cellStyle name="Normal 2 7 3 5" xfId="11600" xr:uid="{00000000-0005-0000-0000-0000D5710000}"/>
    <cellStyle name="Normal 2 7 3 5 2" xfId="11601" xr:uid="{00000000-0005-0000-0000-0000D6710000}"/>
    <cellStyle name="Normal 2 7 3 6" xfId="11602" xr:uid="{00000000-0005-0000-0000-0000D7710000}"/>
    <cellStyle name="Normal 2 7 3 6 2" xfId="11603" xr:uid="{00000000-0005-0000-0000-0000D8710000}"/>
    <cellStyle name="Normal 2 7 3 7" xfId="11604" xr:uid="{00000000-0005-0000-0000-0000D9710000}"/>
    <cellStyle name="Normal 2 7 3 7 2" xfId="11605" xr:uid="{00000000-0005-0000-0000-0000DA710000}"/>
    <cellStyle name="Normal 2 7 3 8" xfId="11606" xr:uid="{00000000-0005-0000-0000-0000DB710000}"/>
    <cellStyle name="Normal 2 7 3 8 2" xfId="11607" xr:uid="{00000000-0005-0000-0000-0000DC710000}"/>
    <cellStyle name="Normal 2 7 3 9" xfId="11608" xr:uid="{00000000-0005-0000-0000-0000DD710000}"/>
    <cellStyle name="Normal 2 7 3 9 2" xfId="11609" xr:uid="{00000000-0005-0000-0000-0000DE710000}"/>
    <cellStyle name="Normal 2 7 4" xfId="11610" xr:uid="{00000000-0005-0000-0000-0000DF710000}"/>
    <cellStyle name="Normal 2 7 4 2" xfId="11611" xr:uid="{00000000-0005-0000-0000-0000E0710000}"/>
    <cellStyle name="Normal 2 7 4 2 2" xfId="11612" xr:uid="{00000000-0005-0000-0000-0000E1710000}"/>
    <cellStyle name="Normal 2 7 4 2 2 2" xfId="11613" xr:uid="{00000000-0005-0000-0000-0000E2710000}"/>
    <cellStyle name="Normal 2 7 5" xfId="11614" xr:uid="{00000000-0005-0000-0000-0000E3710000}"/>
    <cellStyle name="Normal 2 7 5 2" xfId="11615" xr:uid="{00000000-0005-0000-0000-0000E4710000}"/>
    <cellStyle name="Normal 2 7 5 2 2" xfId="11616" xr:uid="{00000000-0005-0000-0000-0000E5710000}"/>
    <cellStyle name="Normal 2 7 5 3" xfId="11617" xr:uid="{00000000-0005-0000-0000-0000E6710000}"/>
    <cellStyle name="Normal 2 7 5 3 2" xfId="11618" xr:uid="{00000000-0005-0000-0000-0000E7710000}"/>
    <cellStyle name="Normal 2 7 5 4" xfId="11619" xr:uid="{00000000-0005-0000-0000-0000E8710000}"/>
    <cellStyle name="Normal 2 7 6" xfId="11620" xr:uid="{00000000-0005-0000-0000-0000E9710000}"/>
    <cellStyle name="Normal 2 7 6 2" xfId="11621" xr:uid="{00000000-0005-0000-0000-0000EA710000}"/>
    <cellStyle name="Normal 2 7 6 2 2" xfId="11622" xr:uid="{00000000-0005-0000-0000-0000EB710000}"/>
    <cellStyle name="Normal 2 7 7" xfId="11623" xr:uid="{00000000-0005-0000-0000-0000EC710000}"/>
    <cellStyle name="Normal 2 7 7 2" xfId="11624" xr:uid="{00000000-0005-0000-0000-0000ED710000}"/>
    <cellStyle name="Normal 2 7 8" xfId="11625" xr:uid="{00000000-0005-0000-0000-0000EE710000}"/>
    <cellStyle name="Normal 2 7 8 2" xfId="11626" xr:uid="{00000000-0005-0000-0000-0000EF710000}"/>
    <cellStyle name="Normal 2 7 9" xfId="11627" xr:uid="{00000000-0005-0000-0000-0000F0710000}"/>
    <cellStyle name="Normal 2 70" xfId="11628" xr:uid="{00000000-0005-0000-0000-0000F1710000}"/>
    <cellStyle name="Normal 2 71" xfId="11629" xr:uid="{00000000-0005-0000-0000-0000F2710000}"/>
    <cellStyle name="Normal 2 72" xfId="11630" xr:uid="{00000000-0005-0000-0000-0000F3710000}"/>
    <cellStyle name="Normal 2 73" xfId="11631" xr:uid="{00000000-0005-0000-0000-0000F4710000}"/>
    <cellStyle name="Normal 2 74" xfId="11632" xr:uid="{00000000-0005-0000-0000-0000F5710000}"/>
    <cellStyle name="Normal 2 75" xfId="11633" xr:uid="{00000000-0005-0000-0000-0000F6710000}"/>
    <cellStyle name="Normal 2 76" xfId="25799" xr:uid="{00000000-0005-0000-0000-0000F7710000}"/>
    <cellStyle name="Normal 2 77" xfId="25801" xr:uid="{00000000-0005-0000-0000-0000F8710000}"/>
    <cellStyle name="Normal 2 78" xfId="54264" xr:uid="{99777652-8E78-4AEC-A48C-BD52D7E2D02D}"/>
    <cellStyle name="Normal 2 79" xfId="54286" xr:uid="{475B0EFA-5122-4ACD-9E7E-B55D8D95AA13}"/>
    <cellStyle name="Normal 2 8" xfId="11634" xr:uid="{00000000-0005-0000-0000-0000F9710000}"/>
    <cellStyle name="Normal 2 8 2" xfId="11635" xr:uid="{00000000-0005-0000-0000-0000FA710000}"/>
    <cellStyle name="Normal 2 8 2 2" xfId="11636" xr:uid="{00000000-0005-0000-0000-0000FB710000}"/>
    <cellStyle name="Normal 2 8 2 2 2" xfId="11637" xr:uid="{00000000-0005-0000-0000-0000FC710000}"/>
    <cellStyle name="Normal 2 8 2 2 2 2" xfId="11638" xr:uid="{00000000-0005-0000-0000-0000FD710000}"/>
    <cellStyle name="Normal 2 8 3" xfId="11639" xr:uid="{00000000-0005-0000-0000-0000FE710000}"/>
    <cellStyle name="Normal 2 8 3 2" xfId="11640" xr:uid="{00000000-0005-0000-0000-0000FF710000}"/>
    <cellStyle name="Normal 2 8 3 2 2" xfId="11641" xr:uid="{00000000-0005-0000-0000-000000720000}"/>
    <cellStyle name="Normal 2 8 3 2 2 2" xfId="11642" xr:uid="{00000000-0005-0000-0000-000001720000}"/>
    <cellStyle name="Normal 2 8 3 3" xfId="11643" xr:uid="{00000000-0005-0000-0000-000002720000}"/>
    <cellStyle name="Normal 2 8 4" xfId="11644" xr:uid="{00000000-0005-0000-0000-000003720000}"/>
    <cellStyle name="Normal 2 8 4 2" xfId="11645" xr:uid="{00000000-0005-0000-0000-000004720000}"/>
    <cellStyle name="Normal 2 8 4 2 2" xfId="11646" xr:uid="{00000000-0005-0000-0000-000005720000}"/>
    <cellStyle name="Normal 2 8 4 2 2 2" xfId="11647" xr:uid="{00000000-0005-0000-0000-000006720000}"/>
    <cellStyle name="Normal 2 8 5" xfId="11648" xr:uid="{00000000-0005-0000-0000-000007720000}"/>
    <cellStyle name="Normal 2 8 5 2" xfId="11649" xr:uid="{00000000-0005-0000-0000-000008720000}"/>
    <cellStyle name="Normal 2 8 6" xfId="11650" xr:uid="{00000000-0005-0000-0000-000009720000}"/>
    <cellStyle name="Normal 2 8 6 2" xfId="11651" xr:uid="{00000000-0005-0000-0000-00000A720000}"/>
    <cellStyle name="Normal 2 8 6 2 2" xfId="11652" xr:uid="{00000000-0005-0000-0000-00000B720000}"/>
    <cellStyle name="Normal 2 8 7" xfId="11653" xr:uid="{00000000-0005-0000-0000-00000C720000}"/>
    <cellStyle name="Normal 2 8 8" xfId="11654" xr:uid="{00000000-0005-0000-0000-00000D720000}"/>
    <cellStyle name="Normal 2 9" xfId="11655" xr:uid="{00000000-0005-0000-0000-00000E720000}"/>
    <cellStyle name="Normal 2 9 2" xfId="11656" xr:uid="{00000000-0005-0000-0000-00000F720000}"/>
    <cellStyle name="Normal 2 9 2 2" xfId="11657" xr:uid="{00000000-0005-0000-0000-000010720000}"/>
    <cellStyle name="Normal 2 9 2 2 2" xfId="11658" xr:uid="{00000000-0005-0000-0000-000011720000}"/>
    <cellStyle name="Normal 2 9 2 2 2 2" xfId="11659" xr:uid="{00000000-0005-0000-0000-000012720000}"/>
    <cellStyle name="Normal 2 9 3" xfId="11660" xr:uid="{00000000-0005-0000-0000-000013720000}"/>
    <cellStyle name="Normal 2 9 3 2" xfId="11661" xr:uid="{00000000-0005-0000-0000-000014720000}"/>
    <cellStyle name="Normal 2 9 3 2 2" xfId="11662" xr:uid="{00000000-0005-0000-0000-000015720000}"/>
    <cellStyle name="Normal 2 9 3 2 2 2" xfId="11663" xr:uid="{00000000-0005-0000-0000-000016720000}"/>
    <cellStyle name="Normal 2 9 4" xfId="11664" xr:uid="{00000000-0005-0000-0000-000017720000}"/>
    <cellStyle name="Normal 2 9 4 2" xfId="11665" xr:uid="{00000000-0005-0000-0000-000018720000}"/>
    <cellStyle name="Normal 2 9 4 2 2" xfId="11666" xr:uid="{00000000-0005-0000-0000-000019720000}"/>
    <cellStyle name="Normal 2 9 4 2 2 2" xfId="11667" xr:uid="{00000000-0005-0000-0000-00001A720000}"/>
    <cellStyle name="Normal 2 9 5" xfId="11668" xr:uid="{00000000-0005-0000-0000-00001B720000}"/>
    <cellStyle name="Normal 2 9 6" xfId="11669" xr:uid="{00000000-0005-0000-0000-00001C720000}"/>
    <cellStyle name="Normal 2 9 6 2" xfId="11670" xr:uid="{00000000-0005-0000-0000-00001D720000}"/>
    <cellStyle name="Normal 2 9 6 2 2" xfId="11671" xr:uid="{00000000-0005-0000-0000-00001E720000}"/>
    <cellStyle name="Normal 2 9 7" xfId="11672" xr:uid="{00000000-0005-0000-0000-00001F720000}"/>
    <cellStyle name="Normal 2_2011 Q2 CAM True Up - comparison btwn 12Sep11 and 21June11" xfId="11673" xr:uid="{00000000-0005-0000-0000-000020720000}"/>
    <cellStyle name="Normal 20" xfId="11674" xr:uid="{00000000-0005-0000-0000-000021720000}"/>
    <cellStyle name="Normal 20 10" xfId="11675" xr:uid="{00000000-0005-0000-0000-000022720000}"/>
    <cellStyle name="Normal 20 10 2" xfId="11676" xr:uid="{00000000-0005-0000-0000-000023720000}"/>
    <cellStyle name="Normal 20 10 2 2" xfId="11677" xr:uid="{00000000-0005-0000-0000-000024720000}"/>
    <cellStyle name="Normal 20 10 2 2 2" xfId="11678" xr:uid="{00000000-0005-0000-0000-000025720000}"/>
    <cellStyle name="Normal 20 11" xfId="11679" xr:uid="{00000000-0005-0000-0000-000026720000}"/>
    <cellStyle name="Normal 20 11 2" xfId="11680" xr:uid="{00000000-0005-0000-0000-000027720000}"/>
    <cellStyle name="Normal 20 11 2 2" xfId="11681" xr:uid="{00000000-0005-0000-0000-000028720000}"/>
    <cellStyle name="Normal 20 11 2 2 2" xfId="11682" xr:uid="{00000000-0005-0000-0000-000029720000}"/>
    <cellStyle name="Normal 20 12" xfId="11683" xr:uid="{00000000-0005-0000-0000-00002A720000}"/>
    <cellStyle name="Normal 20 12 2" xfId="11684" xr:uid="{00000000-0005-0000-0000-00002B720000}"/>
    <cellStyle name="Normal 20 12 2 2" xfId="11685" xr:uid="{00000000-0005-0000-0000-00002C720000}"/>
    <cellStyle name="Normal 20 12 2 2 2" xfId="11686" xr:uid="{00000000-0005-0000-0000-00002D720000}"/>
    <cellStyle name="Normal 20 13" xfId="11687" xr:uid="{00000000-0005-0000-0000-00002E720000}"/>
    <cellStyle name="Normal 20 13 2" xfId="11688" xr:uid="{00000000-0005-0000-0000-00002F720000}"/>
    <cellStyle name="Normal 20 13 2 2" xfId="11689" xr:uid="{00000000-0005-0000-0000-000030720000}"/>
    <cellStyle name="Normal 20 13 2 2 2" xfId="11690" xr:uid="{00000000-0005-0000-0000-000031720000}"/>
    <cellStyle name="Normal 20 14" xfId="11691" xr:uid="{00000000-0005-0000-0000-000032720000}"/>
    <cellStyle name="Normal 20 14 2" xfId="11692" xr:uid="{00000000-0005-0000-0000-000033720000}"/>
    <cellStyle name="Normal 20 14 2 2" xfId="11693" xr:uid="{00000000-0005-0000-0000-000034720000}"/>
    <cellStyle name="Normal 20 14 2 2 2" xfId="11694" xr:uid="{00000000-0005-0000-0000-000035720000}"/>
    <cellStyle name="Normal 20 15" xfId="11695" xr:uid="{00000000-0005-0000-0000-000036720000}"/>
    <cellStyle name="Normal 20 15 2" xfId="11696" xr:uid="{00000000-0005-0000-0000-000037720000}"/>
    <cellStyle name="Normal 20 15 2 2" xfId="11697" xr:uid="{00000000-0005-0000-0000-000038720000}"/>
    <cellStyle name="Normal 20 15 2 2 2" xfId="11698" xr:uid="{00000000-0005-0000-0000-000039720000}"/>
    <cellStyle name="Normal 20 16" xfId="11699" xr:uid="{00000000-0005-0000-0000-00003A720000}"/>
    <cellStyle name="Normal 20 16 2" xfId="11700" xr:uid="{00000000-0005-0000-0000-00003B720000}"/>
    <cellStyle name="Normal 20 16 2 2" xfId="11701" xr:uid="{00000000-0005-0000-0000-00003C720000}"/>
    <cellStyle name="Normal 20 16 2 2 2" xfId="11702" xr:uid="{00000000-0005-0000-0000-00003D720000}"/>
    <cellStyle name="Normal 20 17" xfId="11703" xr:uid="{00000000-0005-0000-0000-00003E720000}"/>
    <cellStyle name="Normal 20 17 2" xfId="11704" xr:uid="{00000000-0005-0000-0000-00003F720000}"/>
    <cellStyle name="Normal 20 17 2 2" xfId="11705" xr:uid="{00000000-0005-0000-0000-000040720000}"/>
    <cellStyle name="Normal 20 17 2 2 2" xfId="11706" xr:uid="{00000000-0005-0000-0000-000041720000}"/>
    <cellStyle name="Normal 20 17 3" xfId="11707" xr:uid="{00000000-0005-0000-0000-000042720000}"/>
    <cellStyle name="Normal 20 17 3 2" xfId="11708" xr:uid="{00000000-0005-0000-0000-000043720000}"/>
    <cellStyle name="Normal 20 17 3 2 2" xfId="11709" xr:uid="{00000000-0005-0000-0000-000044720000}"/>
    <cellStyle name="Normal 20 17 3 3" xfId="11710" xr:uid="{00000000-0005-0000-0000-000045720000}"/>
    <cellStyle name="Normal 20 17 4" xfId="11711" xr:uid="{00000000-0005-0000-0000-000046720000}"/>
    <cellStyle name="Normal 20 17 4 2" xfId="11712" xr:uid="{00000000-0005-0000-0000-000047720000}"/>
    <cellStyle name="Normal 20 17 5" xfId="11713" xr:uid="{00000000-0005-0000-0000-000048720000}"/>
    <cellStyle name="Normal 20 17 5 2" xfId="11714" xr:uid="{00000000-0005-0000-0000-000049720000}"/>
    <cellStyle name="Normal 20 17 6" xfId="11715" xr:uid="{00000000-0005-0000-0000-00004A720000}"/>
    <cellStyle name="Normal 20 18" xfId="11716" xr:uid="{00000000-0005-0000-0000-00004B720000}"/>
    <cellStyle name="Normal 20 19" xfId="11717" xr:uid="{00000000-0005-0000-0000-00004C720000}"/>
    <cellStyle name="Normal 20 19 2" xfId="11718" xr:uid="{00000000-0005-0000-0000-00004D720000}"/>
    <cellStyle name="Normal 20 19 2 2" xfId="11719" xr:uid="{00000000-0005-0000-0000-00004E720000}"/>
    <cellStyle name="Normal 20 2" xfId="11720" xr:uid="{00000000-0005-0000-0000-00004F720000}"/>
    <cellStyle name="Normal 20 2 2" xfId="11721" xr:uid="{00000000-0005-0000-0000-000050720000}"/>
    <cellStyle name="Normal 20 2 2 2" xfId="11722" xr:uid="{00000000-0005-0000-0000-000051720000}"/>
    <cellStyle name="Normal 20 2 2 2 2" xfId="11723" xr:uid="{00000000-0005-0000-0000-000052720000}"/>
    <cellStyle name="Normal 20 2 2 2 2 2" xfId="11724" xr:uid="{00000000-0005-0000-0000-000053720000}"/>
    <cellStyle name="Normal 20 2 2 2 2 3" xfId="11725" xr:uid="{00000000-0005-0000-0000-000054720000}"/>
    <cellStyle name="Normal 20 2 2 2 3" xfId="11726" xr:uid="{00000000-0005-0000-0000-000055720000}"/>
    <cellStyle name="Normal 20 2 2 2 4" xfId="11727" xr:uid="{00000000-0005-0000-0000-000056720000}"/>
    <cellStyle name="Normal 20 2 2 3" xfId="11728" xr:uid="{00000000-0005-0000-0000-000057720000}"/>
    <cellStyle name="Normal 20 2 2 3 2" xfId="11729" xr:uid="{00000000-0005-0000-0000-000058720000}"/>
    <cellStyle name="Normal 20 2 2 3 3" xfId="11730" xr:uid="{00000000-0005-0000-0000-000059720000}"/>
    <cellStyle name="Normal 20 2 2 4" xfId="11731" xr:uid="{00000000-0005-0000-0000-00005A720000}"/>
    <cellStyle name="Normal 20 2 2 5" xfId="11732" xr:uid="{00000000-0005-0000-0000-00005B720000}"/>
    <cellStyle name="Normal 20 2 2 6" xfId="11733" xr:uid="{00000000-0005-0000-0000-00005C720000}"/>
    <cellStyle name="Normal 20 2 2 7" xfId="11734" xr:uid="{00000000-0005-0000-0000-00005D720000}"/>
    <cellStyle name="Normal 20 2 3" xfId="11735" xr:uid="{00000000-0005-0000-0000-00005E720000}"/>
    <cellStyle name="Normal 20 2 3 2" xfId="11736" xr:uid="{00000000-0005-0000-0000-00005F720000}"/>
    <cellStyle name="Normal 20 2 3 2 2" xfId="11737" xr:uid="{00000000-0005-0000-0000-000060720000}"/>
    <cellStyle name="Normal 20 2 3 2 2 2" xfId="11738" xr:uid="{00000000-0005-0000-0000-000061720000}"/>
    <cellStyle name="Normal 20 2 3 2 3" xfId="11739" xr:uid="{00000000-0005-0000-0000-000062720000}"/>
    <cellStyle name="Normal 20 2 3 3" xfId="11740" xr:uid="{00000000-0005-0000-0000-000063720000}"/>
    <cellStyle name="Normal 20 2 3 4" xfId="11741" xr:uid="{00000000-0005-0000-0000-000064720000}"/>
    <cellStyle name="Normal 20 2 4" xfId="11742" xr:uid="{00000000-0005-0000-0000-000065720000}"/>
    <cellStyle name="Normal 20 2 4 2" xfId="11743" xr:uid="{00000000-0005-0000-0000-000066720000}"/>
    <cellStyle name="Normal 20 2 4 3" xfId="11744" xr:uid="{00000000-0005-0000-0000-000067720000}"/>
    <cellStyle name="Normal 20 2 4 4" xfId="11745" xr:uid="{00000000-0005-0000-0000-000068720000}"/>
    <cellStyle name="Normal 20 2 5" xfId="11746" xr:uid="{00000000-0005-0000-0000-000069720000}"/>
    <cellStyle name="Normal 20 2 5 2" xfId="11747" xr:uid="{00000000-0005-0000-0000-00006A720000}"/>
    <cellStyle name="Normal 20 2 5 2 2" xfId="11748" xr:uid="{00000000-0005-0000-0000-00006B720000}"/>
    <cellStyle name="Normal 20 2 5 3" xfId="11749" xr:uid="{00000000-0005-0000-0000-00006C720000}"/>
    <cellStyle name="Normal 20 2 6" xfId="11750" xr:uid="{00000000-0005-0000-0000-00006D720000}"/>
    <cellStyle name="Normal 20 2 7" xfId="11751" xr:uid="{00000000-0005-0000-0000-00006E720000}"/>
    <cellStyle name="Normal 20 2 8" xfId="11752" xr:uid="{00000000-0005-0000-0000-00006F720000}"/>
    <cellStyle name="Normal 20 20" xfId="11753" xr:uid="{00000000-0005-0000-0000-000070720000}"/>
    <cellStyle name="Normal 20 20 2" xfId="11754" xr:uid="{00000000-0005-0000-0000-000071720000}"/>
    <cellStyle name="Normal 20 21" xfId="11755" xr:uid="{00000000-0005-0000-0000-000072720000}"/>
    <cellStyle name="Normal 20 21 2" xfId="11756" xr:uid="{00000000-0005-0000-0000-000073720000}"/>
    <cellStyle name="Normal 20 22" xfId="11757" xr:uid="{00000000-0005-0000-0000-000074720000}"/>
    <cellStyle name="Normal 20 22 2" xfId="11758" xr:uid="{00000000-0005-0000-0000-000075720000}"/>
    <cellStyle name="Normal 20 23" xfId="11759" xr:uid="{00000000-0005-0000-0000-000076720000}"/>
    <cellStyle name="Normal 20 23 2" xfId="11760" xr:uid="{00000000-0005-0000-0000-000077720000}"/>
    <cellStyle name="Normal 20 24" xfId="11761" xr:uid="{00000000-0005-0000-0000-000078720000}"/>
    <cellStyle name="Normal 20 25" xfId="11762" xr:uid="{00000000-0005-0000-0000-000079720000}"/>
    <cellStyle name="Normal 20 3" xfId="11763" xr:uid="{00000000-0005-0000-0000-00007A720000}"/>
    <cellStyle name="Normal 20 3 2" xfId="11764" xr:uid="{00000000-0005-0000-0000-00007B720000}"/>
    <cellStyle name="Normal 20 3 2 2" xfId="11765" xr:uid="{00000000-0005-0000-0000-00007C720000}"/>
    <cellStyle name="Normal 20 3 2 2 2" xfId="11766" xr:uid="{00000000-0005-0000-0000-00007D720000}"/>
    <cellStyle name="Normal 20 3 2 2 2 2" xfId="11767" xr:uid="{00000000-0005-0000-0000-00007E720000}"/>
    <cellStyle name="Normal 20 3 2 2 3" xfId="11768" xr:uid="{00000000-0005-0000-0000-00007F720000}"/>
    <cellStyle name="Normal 20 3 2 3" xfId="11769" xr:uid="{00000000-0005-0000-0000-000080720000}"/>
    <cellStyle name="Normal 20 3 2 4" xfId="11770" xr:uid="{00000000-0005-0000-0000-000081720000}"/>
    <cellStyle name="Normal 20 3 3" xfId="11771" xr:uid="{00000000-0005-0000-0000-000082720000}"/>
    <cellStyle name="Normal 20 3 3 2" xfId="11772" xr:uid="{00000000-0005-0000-0000-000083720000}"/>
    <cellStyle name="Normal 20 3 3 2 2" xfId="11773" xr:uid="{00000000-0005-0000-0000-000084720000}"/>
    <cellStyle name="Normal 20 3 3 2 2 2" xfId="11774" xr:uid="{00000000-0005-0000-0000-000085720000}"/>
    <cellStyle name="Normal 20 3 3 3" xfId="11775" xr:uid="{00000000-0005-0000-0000-000086720000}"/>
    <cellStyle name="Normal 20 3 4" xfId="11776" xr:uid="{00000000-0005-0000-0000-000087720000}"/>
    <cellStyle name="Normal 20 3 4 2" xfId="11777" xr:uid="{00000000-0005-0000-0000-000088720000}"/>
    <cellStyle name="Normal 20 3 5" xfId="11778" xr:uid="{00000000-0005-0000-0000-000089720000}"/>
    <cellStyle name="Normal 20 3 5 2" xfId="11779" xr:uid="{00000000-0005-0000-0000-00008A720000}"/>
    <cellStyle name="Normal 20 3 5 2 2" xfId="11780" xr:uid="{00000000-0005-0000-0000-00008B720000}"/>
    <cellStyle name="Normal 20 3 6" xfId="11781" xr:uid="{00000000-0005-0000-0000-00008C720000}"/>
    <cellStyle name="Normal 20 4" xfId="11782" xr:uid="{00000000-0005-0000-0000-00008D720000}"/>
    <cellStyle name="Normal 20 4 2" xfId="11783" xr:uid="{00000000-0005-0000-0000-00008E720000}"/>
    <cellStyle name="Normal 20 4 2 2" xfId="11784" xr:uid="{00000000-0005-0000-0000-00008F720000}"/>
    <cellStyle name="Normal 20 4 2 2 2" xfId="11785" xr:uid="{00000000-0005-0000-0000-000090720000}"/>
    <cellStyle name="Normal 20 4 2 2 2 2" xfId="11786" xr:uid="{00000000-0005-0000-0000-000091720000}"/>
    <cellStyle name="Normal 20 4 2 3" xfId="11787" xr:uid="{00000000-0005-0000-0000-000092720000}"/>
    <cellStyle name="Normal 20 4 3" xfId="11788" xr:uid="{00000000-0005-0000-0000-000093720000}"/>
    <cellStyle name="Normal 20 4 3 2" xfId="11789" xr:uid="{00000000-0005-0000-0000-000094720000}"/>
    <cellStyle name="Normal 20 4 3 2 2" xfId="11790" xr:uid="{00000000-0005-0000-0000-000095720000}"/>
    <cellStyle name="Normal 20 4 3 2 2 2" xfId="11791" xr:uid="{00000000-0005-0000-0000-000096720000}"/>
    <cellStyle name="Normal 20 4 3 3" xfId="11792" xr:uid="{00000000-0005-0000-0000-000097720000}"/>
    <cellStyle name="Normal 20 4 4" xfId="11793" xr:uid="{00000000-0005-0000-0000-000098720000}"/>
    <cellStyle name="Normal 20 4 5" xfId="11794" xr:uid="{00000000-0005-0000-0000-000099720000}"/>
    <cellStyle name="Normal 20 4 5 2" xfId="11795" xr:uid="{00000000-0005-0000-0000-00009A720000}"/>
    <cellStyle name="Normal 20 4 5 2 2" xfId="11796" xr:uid="{00000000-0005-0000-0000-00009B720000}"/>
    <cellStyle name="Normal 20 4 6" xfId="11797" xr:uid="{00000000-0005-0000-0000-00009C720000}"/>
    <cellStyle name="Normal 20 5" xfId="11798" xr:uid="{00000000-0005-0000-0000-00009D720000}"/>
    <cellStyle name="Normal 20 5 2" xfId="11799" xr:uid="{00000000-0005-0000-0000-00009E720000}"/>
    <cellStyle name="Normal 20 5 2 2" xfId="11800" xr:uid="{00000000-0005-0000-0000-00009F720000}"/>
    <cellStyle name="Normal 20 5 2 2 2" xfId="11801" xr:uid="{00000000-0005-0000-0000-0000A0720000}"/>
    <cellStyle name="Normal 20 5 2 2 2 2" xfId="11802" xr:uid="{00000000-0005-0000-0000-0000A1720000}"/>
    <cellStyle name="Normal 20 5 3" xfId="11803" xr:uid="{00000000-0005-0000-0000-0000A2720000}"/>
    <cellStyle name="Normal 20 5 3 2" xfId="11804" xr:uid="{00000000-0005-0000-0000-0000A3720000}"/>
    <cellStyle name="Normal 20 5 3 2 2" xfId="11805" xr:uid="{00000000-0005-0000-0000-0000A4720000}"/>
    <cellStyle name="Normal 20 5 3 2 2 2" xfId="11806" xr:uid="{00000000-0005-0000-0000-0000A5720000}"/>
    <cellStyle name="Normal 20 5 4" xfId="11807" xr:uid="{00000000-0005-0000-0000-0000A6720000}"/>
    <cellStyle name="Normal 20 5 5" xfId="11808" xr:uid="{00000000-0005-0000-0000-0000A7720000}"/>
    <cellStyle name="Normal 20 5 5 2" xfId="11809" xr:uid="{00000000-0005-0000-0000-0000A8720000}"/>
    <cellStyle name="Normal 20 5 5 2 2" xfId="11810" xr:uid="{00000000-0005-0000-0000-0000A9720000}"/>
    <cellStyle name="Normal 20 5 6" xfId="11811" xr:uid="{00000000-0005-0000-0000-0000AA720000}"/>
    <cellStyle name="Normal 20 6" xfId="11812" xr:uid="{00000000-0005-0000-0000-0000AB720000}"/>
    <cellStyle name="Normal 20 6 2" xfId="11813" xr:uid="{00000000-0005-0000-0000-0000AC720000}"/>
    <cellStyle name="Normal 20 6 2 10" xfId="11814" xr:uid="{00000000-0005-0000-0000-0000AD720000}"/>
    <cellStyle name="Normal 20 6 2 2" xfId="11815" xr:uid="{00000000-0005-0000-0000-0000AE720000}"/>
    <cellStyle name="Normal 20 6 2 2 2" xfId="11816" xr:uid="{00000000-0005-0000-0000-0000AF720000}"/>
    <cellStyle name="Normal 20 6 2 2 2 2" xfId="11817" xr:uid="{00000000-0005-0000-0000-0000B0720000}"/>
    <cellStyle name="Normal 20 6 2 2 2 2 2" xfId="11818" xr:uid="{00000000-0005-0000-0000-0000B1720000}"/>
    <cellStyle name="Normal 20 6 2 2 3" xfId="11819" xr:uid="{00000000-0005-0000-0000-0000B2720000}"/>
    <cellStyle name="Normal 20 6 2 2 3 2" xfId="11820" xr:uid="{00000000-0005-0000-0000-0000B3720000}"/>
    <cellStyle name="Normal 20 6 2 2 3 2 2" xfId="11821" xr:uid="{00000000-0005-0000-0000-0000B4720000}"/>
    <cellStyle name="Normal 20 6 2 2 3 3" xfId="11822" xr:uid="{00000000-0005-0000-0000-0000B5720000}"/>
    <cellStyle name="Normal 20 6 2 2 4" xfId="11823" xr:uid="{00000000-0005-0000-0000-0000B6720000}"/>
    <cellStyle name="Normal 20 6 2 2 4 2" xfId="11824" xr:uid="{00000000-0005-0000-0000-0000B7720000}"/>
    <cellStyle name="Normal 20 6 2 2 5" xfId="11825" xr:uid="{00000000-0005-0000-0000-0000B8720000}"/>
    <cellStyle name="Normal 20 6 2 2 5 2" xfId="11826" xr:uid="{00000000-0005-0000-0000-0000B9720000}"/>
    <cellStyle name="Normal 20 6 2 2 6" xfId="11827" xr:uid="{00000000-0005-0000-0000-0000BA720000}"/>
    <cellStyle name="Normal 20 6 2 3" xfId="11828" xr:uid="{00000000-0005-0000-0000-0000BB720000}"/>
    <cellStyle name="Normal 20 6 2 3 2" xfId="11829" xr:uid="{00000000-0005-0000-0000-0000BC720000}"/>
    <cellStyle name="Normal 20 6 2 3 2 2" xfId="11830" xr:uid="{00000000-0005-0000-0000-0000BD720000}"/>
    <cellStyle name="Normal 20 6 2 4" xfId="11831" xr:uid="{00000000-0005-0000-0000-0000BE720000}"/>
    <cellStyle name="Normal 20 6 2 4 2" xfId="11832" xr:uid="{00000000-0005-0000-0000-0000BF720000}"/>
    <cellStyle name="Normal 20 6 2 4 2 2" xfId="11833" xr:uid="{00000000-0005-0000-0000-0000C0720000}"/>
    <cellStyle name="Normal 20 6 2 4 3" xfId="11834" xr:uid="{00000000-0005-0000-0000-0000C1720000}"/>
    <cellStyle name="Normal 20 6 2 5" xfId="11835" xr:uid="{00000000-0005-0000-0000-0000C2720000}"/>
    <cellStyle name="Normal 20 6 2 5 2" xfId="11836" xr:uid="{00000000-0005-0000-0000-0000C3720000}"/>
    <cellStyle name="Normal 20 6 2 6" xfId="11837" xr:uid="{00000000-0005-0000-0000-0000C4720000}"/>
    <cellStyle name="Normal 20 6 2 6 2" xfId="11838" xr:uid="{00000000-0005-0000-0000-0000C5720000}"/>
    <cellStyle name="Normal 20 6 2 7" xfId="11839" xr:uid="{00000000-0005-0000-0000-0000C6720000}"/>
    <cellStyle name="Normal 20 6 2 7 2" xfId="11840" xr:uid="{00000000-0005-0000-0000-0000C7720000}"/>
    <cellStyle name="Normal 20 6 2 8" xfId="11841" xr:uid="{00000000-0005-0000-0000-0000C8720000}"/>
    <cellStyle name="Normal 20 6 2 8 2" xfId="11842" xr:uid="{00000000-0005-0000-0000-0000C9720000}"/>
    <cellStyle name="Normal 20 6 2 9" xfId="11843" xr:uid="{00000000-0005-0000-0000-0000CA720000}"/>
    <cellStyle name="Normal 20 6 2 9 2" xfId="11844" xr:uid="{00000000-0005-0000-0000-0000CB720000}"/>
    <cellStyle name="Normal 20 6 3" xfId="11845" xr:uid="{00000000-0005-0000-0000-0000CC720000}"/>
    <cellStyle name="Normal 20 6 3 2" xfId="11846" xr:uid="{00000000-0005-0000-0000-0000CD720000}"/>
    <cellStyle name="Normal 20 6 3 2 2" xfId="11847" xr:uid="{00000000-0005-0000-0000-0000CE720000}"/>
    <cellStyle name="Normal 20 6 3 2 2 2" xfId="11848" xr:uid="{00000000-0005-0000-0000-0000CF720000}"/>
    <cellStyle name="Normal 20 6 4" xfId="11849" xr:uid="{00000000-0005-0000-0000-0000D0720000}"/>
    <cellStyle name="Normal 20 6 4 2" xfId="11850" xr:uid="{00000000-0005-0000-0000-0000D1720000}"/>
    <cellStyle name="Normal 20 6 4 2 2" xfId="11851" xr:uid="{00000000-0005-0000-0000-0000D2720000}"/>
    <cellStyle name="Normal 20 6 4 3" xfId="11852" xr:uid="{00000000-0005-0000-0000-0000D3720000}"/>
    <cellStyle name="Normal 20 6 4 3 2" xfId="11853" xr:uid="{00000000-0005-0000-0000-0000D4720000}"/>
    <cellStyle name="Normal 20 6 4 4" xfId="11854" xr:uid="{00000000-0005-0000-0000-0000D5720000}"/>
    <cellStyle name="Normal 20 6 5" xfId="11855" xr:uid="{00000000-0005-0000-0000-0000D6720000}"/>
    <cellStyle name="Normal 20 6 5 2" xfId="11856" xr:uid="{00000000-0005-0000-0000-0000D7720000}"/>
    <cellStyle name="Normal 20 6 5 2 2" xfId="11857" xr:uid="{00000000-0005-0000-0000-0000D8720000}"/>
    <cellStyle name="Normal 20 6 6" xfId="11858" xr:uid="{00000000-0005-0000-0000-0000D9720000}"/>
    <cellStyle name="Normal 20 6 6 2" xfId="11859" xr:uid="{00000000-0005-0000-0000-0000DA720000}"/>
    <cellStyle name="Normal 20 6 7" xfId="11860" xr:uid="{00000000-0005-0000-0000-0000DB720000}"/>
    <cellStyle name="Normal 20 6 7 2" xfId="11861" xr:uid="{00000000-0005-0000-0000-0000DC720000}"/>
    <cellStyle name="Normal 20 6 8" xfId="11862" xr:uid="{00000000-0005-0000-0000-0000DD720000}"/>
    <cellStyle name="Normal 20 7" xfId="11863" xr:uid="{00000000-0005-0000-0000-0000DE720000}"/>
    <cellStyle name="Normal 20 7 2" xfId="11864" xr:uid="{00000000-0005-0000-0000-0000DF720000}"/>
    <cellStyle name="Normal 20 7 2 2" xfId="11865" xr:uid="{00000000-0005-0000-0000-0000E0720000}"/>
    <cellStyle name="Normal 20 7 2 2 2" xfId="11866" xr:uid="{00000000-0005-0000-0000-0000E1720000}"/>
    <cellStyle name="Normal 20 7 3" xfId="43349" xr:uid="{00000000-0005-0000-0000-0000E2720000}"/>
    <cellStyle name="Normal 20 8" xfId="11867" xr:uid="{00000000-0005-0000-0000-0000E3720000}"/>
    <cellStyle name="Normal 20 8 2" xfId="11868" xr:uid="{00000000-0005-0000-0000-0000E4720000}"/>
    <cellStyle name="Normal 20 8 2 2" xfId="11869" xr:uid="{00000000-0005-0000-0000-0000E5720000}"/>
    <cellStyle name="Normal 20 8 2 2 2" xfId="11870" xr:uid="{00000000-0005-0000-0000-0000E6720000}"/>
    <cellStyle name="Normal 20 8 3" xfId="43350" xr:uid="{00000000-0005-0000-0000-0000E7720000}"/>
    <cellStyle name="Normal 20 9" xfId="11871" xr:uid="{00000000-0005-0000-0000-0000E8720000}"/>
    <cellStyle name="Normal 20 9 2" xfId="11872" xr:uid="{00000000-0005-0000-0000-0000E9720000}"/>
    <cellStyle name="Normal 20 9 2 2" xfId="11873" xr:uid="{00000000-0005-0000-0000-0000EA720000}"/>
    <cellStyle name="Normal 20 9 2 2 2" xfId="11874" xr:uid="{00000000-0005-0000-0000-0000EB720000}"/>
    <cellStyle name="Normal 20 9 3" xfId="43351" xr:uid="{00000000-0005-0000-0000-0000EC720000}"/>
    <cellStyle name="Normal 200" xfId="11875" xr:uid="{00000000-0005-0000-0000-0000ED720000}"/>
    <cellStyle name="Normal 200 2" xfId="11876" xr:uid="{00000000-0005-0000-0000-0000EE720000}"/>
    <cellStyle name="Normal 200 2 2" xfId="11877" xr:uid="{00000000-0005-0000-0000-0000EF720000}"/>
    <cellStyle name="Normal 200 2 2 2" xfId="11878" xr:uid="{00000000-0005-0000-0000-0000F0720000}"/>
    <cellStyle name="Normal 200 3" xfId="11879" xr:uid="{00000000-0005-0000-0000-0000F1720000}"/>
    <cellStyle name="Normal 200 3 2" xfId="11880" xr:uid="{00000000-0005-0000-0000-0000F2720000}"/>
    <cellStyle name="Normal 200 3 2 2" xfId="11881" xr:uid="{00000000-0005-0000-0000-0000F3720000}"/>
    <cellStyle name="Normal 200 3 3" xfId="11882" xr:uid="{00000000-0005-0000-0000-0000F4720000}"/>
    <cellStyle name="Normal 200 4" xfId="11883" xr:uid="{00000000-0005-0000-0000-0000F5720000}"/>
    <cellStyle name="Normal 200 4 2" xfId="11884" xr:uid="{00000000-0005-0000-0000-0000F6720000}"/>
    <cellStyle name="Normal 200 5" xfId="11885" xr:uid="{00000000-0005-0000-0000-0000F7720000}"/>
    <cellStyle name="Normal 200 5 2" xfId="11886" xr:uid="{00000000-0005-0000-0000-0000F8720000}"/>
    <cellStyle name="Normal 200 6" xfId="11887" xr:uid="{00000000-0005-0000-0000-0000F9720000}"/>
    <cellStyle name="Normal 201" xfId="11888" xr:uid="{00000000-0005-0000-0000-0000FA720000}"/>
    <cellStyle name="Normal 201 2" xfId="11889" xr:uid="{00000000-0005-0000-0000-0000FB720000}"/>
    <cellStyle name="Normal 201 2 2" xfId="11890" xr:uid="{00000000-0005-0000-0000-0000FC720000}"/>
    <cellStyle name="Normal 201 2 2 2" xfId="11891" xr:uid="{00000000-0005-0000-0000-0000FD720000}"/>
    <cellStyle name="Normal 201 3" xfId="11892" xr:uid="{00000000-0005-0000-0000-0000FE720000}"/>
    <cellStyle name="Normal 201 3 2" xfId="11893" xr:uid="{00000000-0005-0000-0000-0000FF720000}"/>
    <cellStyle name="Normal 201 3 2 2" xfId="11894" xr:uid="{00000000-0005-0000-0000-000000730000}"/>
    <cellStyle name="Normal 201 3 3" xfId="11895" xr:uid="{00000000-0005-0000-0000-000001730000}"/>
    <cellStyle name="Normal 201 4" xfId="11896" xr:uid="{00000000-0005-0000-0000-000002730000}"/>
    <cellStyle name="Normal 201 4 2" xfId="11897" xr:uid="{00000000-0005-0000-0000-000003730000}"/>
    <cellStyle name="Normal 201 5" xfId="11898" xr:uid="{00000000-0005-0000-0000-000004730000}"/>
    <cellStyle name="Normal 201 5 2" xfId="11899" xr:uid="{00000000-0005-0000-0000-000005730000}"/>
    <cellStyle name="Normal 201 6" xfId="11900" xr:uid="{00000000-0005-0000-0000-000006730000}"/>
    <cellStyle name="Normal 202" xfId="11901" xr:uid="{00000000-0005-0000-0000-000007730000}"/>
    <cellStyle name="Normal 202 2" xfId="11902" xr:uid="{00000000-0005-0000-0000-000008730000}"/>
    <cellStyle name="Normal 202 2 2" xfId="11903" xr:uid="{00000000-0005-0000-0000-000009730000}"/>
    <cellStyle name="Normal 202 2 2 2" xfId="11904" xr:uid="{00000000-0005-0000-0000-00000A730000}"/>
    <cellStyle name="Normal 202 3" xfId="11905" xr:uid="{00000000-0005-0000-0000-00000B730000}"/>
    <cellStyle name="Normal 202 3 2" xfId="11906" xr:uid="{00000000-0005-0000-0000-00000C730000}"/>
    <cellStyle name="Normal 202 3 2 2" xfId="11907" xr:uid="{00000000-0005-0000-0000-00000D730000}"/>
    <cellStyle name="Normal 202 3 3" xfId="11908" xr:uid="{00000000-0005-0000-0000-00000E730000}"/>
    <cellStyle name="Normal 202 4" xfId="11909" xr:uid="{00000000-0005-0000-0000-00000F730000}"/>
    <cellStyle name="Normal 202 4 2" xfId="11910" xr:uid="{00000000-0005-0000-0000-000010730000}"/>
    <cellStyle name="Normal 202 5" xfId="11911" xr:uid="{00000000-0005-0000-0000-000011730000}"/>
    <cellStyle name="Normal 202 5 2" xfId="11912" xr:uid="{00000000-0005-0000-0000-000012730000}"/>
    <cellStyle name="Normal 202 6" xfId="11913" xr:uid="{00000000-0005-0000-0000-000013730000}"/>
    <cellStyle name="Normal 203" xfId="11914" xr:uid="{00000000-0005-0000-0000-000014730000}"/>
    <cellStyle name="Normal 203 2" xfId="11915" xr:uid="{00000000-0005-0000-0000-000015730000}"/>
    <cellStyle name="Normal 203 2 2" xfId="11916" xr:uid="{00000000-0005-0000-0000-000016730000}"/>
    <cellStyle name="Normal 203 2 2 2" xfId="11917" xr:uid="{00000000-0005-0000-0000-000017730000}"/>
    <cellStyle name="Normal 203 3" xfId="11918" xr:uid="{00000000-0005-0000-0000-000018730000}"/>
    <cellStyle name="Normal 203 3 2" xfId="11919" xr:uid="{00000000-0005-0000-0000-000019730000}"/>
    <cellStyle name="Normal 203 3 2 2" xfId="11920" xr:uid="{00000000-0005-0000-0000-00001A730000}"/>
    <cellStyle name="Normal 203 3 3" xfId="11921" xr:uid="{00000000-0005-0000-0000-00001B730000}"/>
    <cellStyle name="Normal 203 4" xfId="11922" xr:uid="{00000000-0005-0000-0000-00001C730000}"/>
    <cellStyle name="Normal 203 4 2" xfId="11923" xr:uid="{00000000-0005-0000-0000-00001D730000}"/>
    <cellStyle name="Normal 203 5" xfId="11924" xr:uid="{00000000-0005-0000-0000-00001E730000}"/>
    <cellStyle name="Normal 203 5 2" xfId="11925" xr:uid="{00000000-0005-0000-0000-00001F730000}"/>
    <cellStyle name="Normal 203 6" xfId="11926" xr:uid="{00000000-0005-0000-0000-000020730000}"/>
    <cellStyle name="Normal 204" xfId="11927" xr:uid="{00000000-0005-0000-0000-000021730000}"/>
    <cellStyle name="Normal 204 2" xfId="11928" xr:uid="{00000000-0005-0000-0000-000022730000}"/>
    <cellStyle name="Normal 204 2 2" xfId="11929" xr:uid="{00000000-0005-0000-0000-000023730000}"/>
    <cellStyle name="Normal 204 2 2 2" xfId="11930" xr:uid="{00000000-0005-0000-0000-000024730000}"/>
    <cellStyle name="Normal 204 3" xfId="11931" xr:uid="{00000000-0005-0000-0000-000025730000}"/>
    <cellStyle name="Normal 204 3 2" xfId="11932" xr:uid="{00000000-0005-0000-0000-000026730000}"/>
    <cellStyle name="Normal 204 3 2 2" xfId="11933" xr:uid="{00000000-0005-0000-0000-000027730000}"/>
    <cellStyle name="Normal 204 3 3" xfId="11934" xr:uid="{00000000-0005-0000-0000-000028730000}"/>
    <cellStyle name="Normal 204 4" xfId="11935" xr:uid="{00000000-0005-0000-0000-000029730000}"/>
    <cellStyle name="Normal 204 4 2" xfId="11936" xr:uid="{00000000-0005-0000-0000-00002A730000}"/>
    <cellStyle name="Normal 204 5" xfId="11937" xr:uid="{00000000-0005-0000-0000-00002B730000}"/>
    <cellStyle name="Normal 204 5 2" xfId="11938" xr:uid="{00000000-0005-0000-0000-00002C730000}"/>
    <cellStyle name="Normal 204 6" xfId="11939" xr:uid="{00000000-0005-0000-0000-00002D730000}"/>
    <cellStyle name="Normal 205" xfId="11940" xr:uid="{00000000-0005-0000-0000-00002E730000}"/>
    <cellStyle name="Normal 205 2" xfId="11941" xr:uid="{00000000-0005-0000-0000-00002F730000}"/>
    <cellStyle name="Normal 205 2 2" xfId="11942" xr:uid="{00000000-0005-0000-0000-000030730000}"/>
    <cellStyle name="Normal 205 2 2 2" xfId="11943" xr:uid="{00000000-0005-0000-0000-000031730000}"/>
    <cellStyle name="Normal 205 3" xfId="11944" xr:uid="{00000000-0005-0000-0000-000032730000}"/>
    <cellStyle name="Normal 205 3 2" xfId="11945" xr:uid="{00000000-0005-0000-0000-000033730000}"/>
    <cellStyle name="Normal 205 3 2 2" xfId="11946" xr:uid="{00000000-0005-0000-0000-000034730000}"/>
    <cellStyle name="Normal 205 3 3" xfId="11947" xr:uid="{00000000-0005-0000-0000-000035730000}"/>
    <cellStyle name="Normal 205 4" xfId="11948" xr:uid="{00000000-0005-0000-0000-000036730000}"/>
    <cellStyle name="Normal 205 4 2" xfId="11949" xr:uid="{00000000-0005-0000-0000-000037730000}"/>
    <cellStyle name="Normal 205 5" xfId="11950" xr:uid="{00000000-0005-0000-0000-000038730000}"/>
    <cellStyle name="Normal 205 5 2" xfId="11951" xr:uid="{00000000-0005-0000-0000-000039730000}"/>
    <cellStyle name="Normal 205 6" xfId="11952" xr:uid="{00000000-0005-0000-0000-00003A730000}"/>
    <cellStyle name="Normal 206" xfId="11953" xr:uid="{00000000-0005-0000-0000-00003B730000}"/>
    <cellStyle name="Normal 206 2" xfId="11954" xr:uid="{00000000-0005-0000-0000-00003C730000}"/>
    <cellStyle name="Normal 206 2 2" xfId="11955" xr:uid="{00000000-0005-0000-0000-00003D730000}"/>
    <cellStyle name="Normal 206 2 2 2" xfId="11956" xr:uid="{00000000-0005-0000-0000-00003E730000}"/>
    <cellStyle name="Normal 207" xfId="11957" xr:uid="{00000000-0005-0000-0000-00003F730000}"/>
    <cellStyle name="Normal 207 2" xfId="11958" xr:uid="{00000000-0005-0000-0000-000040730000}"/>
    <cellStyle name="Normal 207 2 2" xfId="11959" xr:uid="{00000000-0005-0000-0000-000041730000}"/>
    <cellStyle name="Normal 207 2 2 2" xfId="11960" xr:uid="{00000000-0005-0000-0000-000042730000}"/>
    <cellStyle name="Normal 207 2 3" xfId="11961" xr:uid="{00000000-0005-0000-0000-000043730000}"/>
    <cellStyle name="Normal 207 2 3 2" xfId="11962" xr:uid="{00000000-0005-0000-0000-000044730000}"/>
    <cellStyle name="Normal 207 2 4" xfId="11963" xr:uid="{00000000-0005-0000-0000-000045730000}"/>
    <cellStyle name="Normal 207 3" xfId="11964" xr:uid="{00000000-0005-0000-0000-000046730000}"/>
    <cellStyle name="Normal 207 3 2" xfId="11965" xr:uid="{00000000-0005-0000-0000-000047730000}"/>
    <cellStyle name="Normal 207 3 2 2" xfId="11966" xr:uid="{00000000-0005-0000-0000-000048730000}"/>
    <cellStyle name="Normal 207 4" xfId="11967" xr:uid="{00000000-0005-0000-0000-000049730000}"/>
    <cellStyle name="Normal 207 4 2" xfId="11968" xr:uid="{00000000-0005-0000-0000-00004A730000}"/>
    <cellStyle name="Normal 207 5" xfId="11969" xr:uid="{00000000-0005-0000-0000-00004B730000}"/>
    <cellStyle name="Normal 208" xfId="11970" xr:uid="{00000000-0005-0000-0000-00004C730000}"/>
    <cellStyle name="Normal 208 2" xfId="11971" xr:uid="{00000000-0005-0000-0000-00004D730000}"/>
    <cellStyle name="Normal 208 2 2" xfId="11972" xr:uid="{00000000-0005-0000-0000-00004E730000}"/>
    <cellStyle name="Normal 208 2 2 2" xfId="11973" xr:uid="{00000000-0005-0000-0000-00004F730000}"/>
    <cellStyle name="Normal 208 3" xfId="11974" xr:uid="{00000000-0005-0000-0000-000050730000}"/>
    <cellStyle name="Normal 208 3 2" xfId="11975" xr:uid="{00000000-0005-0000-0000-000051730000}"/>
    <cellStyle name="Normal 208 4" xfId="11976" xr:uid="{00000000-0005-0000-0000-000052730000}"/>
    <cellStyle name="Normal 209" xfId="11977" xr:uid="{00000000-0005-0000-0000-000053730000}"/>
    <cellStyle name="Normal 209 2" xfId="11978" xr:uid="{00000000-0005-0000-0000-000054730000}"/>
    <cellStyle name="Normal 209 2 2" xfId="11979" xr:uid="{00000000-0005-0000-0000-000055730000}"/>
    <cellStyle name="Normal 209 3" xfId="11980" xr:uid="{00000000-0005-0000-0000-000056730000}"/>
    <cellStyle name="Normal 21" xfId="11981" xr:uid="{00000000-0005-0000-0000-000057730000}"/>
    <cellStyle name="Normal 21 10" xfId="11982" xr:uid="{00000000-0005-0000-0000-000058730000}"/>
    <cellStyle name="Normal 21 10 2" xfId="11983" xr:uid="{00000000-0005-0000-0000-000059730000}"/>
    <cellStyle name="Normal 21 10 2 2" xfId="11984" xr:uid="{00000000-0005-0000-0000-00005A730000}"/>
    <cellStyle name="Normal 21 10 2 2 2" xfId="11985" xr:uid="{00000000-0005-0000-0000-00005B730000}"/>
    <cellStyle name="Normal 21 11" xfId="11986" xr:uid="{00000000-0005-0000-0000-00005C730000}"/>
    <cellStyle name="Normal 21 11 2" xfId="11987" xr:uid="{00000000-0005-0000-0000-00005D730000}"/>
    <cellStyle name="Normal 21 11 2 2" xfId="11988" xr:uid="{00000000-0005-0000-0000-00005E730000}"/>
    <cellStyle name="Normal 21 11 2 2 2" xfId="11989" xr:uid="{00000000-0005-0000-0000-00005F730000}"/>
    <cellStyle name="Normal 21 12" xfId="11990" xr:uid="{00000000-0005-0000-0000-000060730000}"/>
    <cellStyle name="Normal 21 12 2" xfId="11991" xr:uid="{00000000-0005-0000-0000-000061730000}"/>
    <cellStyle name="Normal 21 12 2 2" xfId="11992" xr:uid="{00000000-0005-0000-0000-000062730000}"/>
    <cellStyle name="Normal 21 12 2 2 2" xfId="11993" xr:uid="{00000000-0005-0000-0000-000063730000}"/>
    <cellStyle name="Normal 21 13" xfId="11994" xr:uid="{00000000-0005-0000-0000-000064730000}"/>
    <cellStyle name="Normal 21 13 2" xfId="11995" xr:uid="{00000000-0005-0000-0000-000065730000}"/>
    <cellStyle name="Normal 21 13 2 2" xfId="11996" xr:uid="{00000000-0005-0000-0000-000066730000}"/>
    <cellStyle name="Normal 21 13 2 2 2" xfId="11997" xr:uid="{00000000-0005-0000-0000-000067730000}"/>
    <cellStyle name="Normal 21 14" xfId="11998" xr:uid="{00000000-0005-0000-0000-000068730000}"/>
    <cellStyle name="Normal 21 14 2" xfId="11999" xr:uid="{00000000-0005-0000-0000-000069730000}"/>
    <cellStyle name="Normal 21 14 2 2" xfId="12000" xr:uid="{00000000-0005-0000-0000-00006A730000}"/>
    <cellStyle name="Normal 21 14 2 2 2" xfId="12001" xr:uid="{00000000-0005-0000-0000-00006B730000}"/>
    <cellStyle name="Normal 21 15" xfId="12002" xr:uid="{00000000-0005-0000-0000-00006C730000}"/>
    <cellStyle name="Normal 21 15 2" xfId="12003" xr:uid="{00000000-0005-0000-0000-00006D730000}"/>
    <cellStyle name="Normal 21 15 2 2" xfId="12004" xr:uid="{00000000-0005-0000-0000-00006E730000}"/>
    <cellStyle name="Normal 21 15 2 2 2" xfId="12005" xr:uid="{00000000-0005-0000-0000-00006F730000}"/>
    <cellStyle name="Normal 21 16" xfId="12006" xr:uid="{00000000-0005-0000-0000-000070730000}"/>
    <cellStyle name="Normal 21 16 2" xfId="12007" xr:uid="{00000000-0005-0000-0000-000071730000}"/>
    <cellStyle name="Normal 21 16 2 2" xfId="12008" xr:uid="{00000000-0005-0000-0000-000072730000}"/>
    <cellStyle name="Normal 21 16 2 2 2" xfId="12009" xr:uid="{00000000-0005-0000-0000-000073730000}"/>
    <cellStyle name="Normal 21 17" xfId="12010" xr:uid="{00000000-0005-0000-0000-000074730000}"/>
    <cellStyle name="Normal 21 17 2" xfId="12011" xr:uid="{00000000-0005-0000-0000-000075730000}"/>
    <cellStyle name="Normal 21 17 2 2" xfId="12012" xr:uid="{00000000-0005-0000-0000-000076730000}"/>
    <cellStyle name="Normal 21 17 2 2 2" xfId="12013" xr:uid="{00000000-0005-0000-0000-000077730000}"/>
    <cellStyle name="Normal 21 17 3" xfId="12014" xr:uid="{00000000-0005-0000-0000-000078730000}"/>
    <cellStyle name="Normal 21 17 3 2" xfId="12015" xr:uid="{00000000-0005-0000-0000-000079730000}"/>
    <cellStyle name="Normal 21 17 3 2 2" xfId="12016" xr:uid="{00000000-0005-0000-0000-00007A730000}"/>
    <cellStyle name="Normal 21 17 3 3" xfId="12017" xr:uid="{00000000-0005-0000-0000-00007B730000}"/>
    <cellStyle name="Normal 21 17 4" xfId="12018" xr:uid="{00000000-0005-0000-0000-00007C730000}"/>
    <cellStyle name="Normal 21 17 4 2" xfId="12019" xr:uid="{00000000-0005-0000-0000-00007D730000}"/>
    <cellStyle name="Normal 21 17 5" xfId="12020" xr:uid="{00000000-0005-0000-0000-00007E730000}"/>
    <cellStyle name="Normal 21 17 5 2" xfId="12021" xr:uid="{00000000-0005-0000-0000-00007F730000}"/>
    <cellStyle name="Normal 21 17 6" xfId="12022" xr:uid="{00000000-0005-0000-0000-000080730000}"/>
    <cellStyle name="Normal 21 18" xfId="12023" xr:uid="{00000000-0005-0000-0000-000081730000}"/>
    <cellStyle name="Normal 21 19" xfId="12024" xr:uid="{00000000-0005-0000-0000-000082730000}"/>
    <cellStyle name="Normal 21 19 2" xfId="12025" xr:uid="{00000000-0005-0000-0000-000083730000}"/>
    <cellStyle name="Normal 21 19 2 2" xfId="12026" xr:uid="{00000000-0005-0000-0000-000084730000}"/>
    <cellStyle name="Normal 21 2" xfId="12027" xr:uid="{00000000-0005-0000-0000-000085730000}"/>
    <cellStyle name="Normal 21 2 2" xfId="12028" xr:uid="{00000000-0005-0000-0000-000086730000}"/>
    <cellStyle name="Normal 21 2 2 2" xfId="12029" xr:uid="{00000000-0005-0000-0000-000087730000}"/>
    <cellStyle name="Normal 21 2 2 2 2" xfId="12030" xr:uid="{00000000-0005-0000-0000-000088730000}"/>
    <cellStyle name="Normal 21 2 2 2 2 2" xfId="12031" xr:uid="{00000000-0005-0000-0000-000089730000}"/>
    <cellStyle name="Normal 21 2 3" xfId="12032" xr:uid="{00000000-0005-0000-0000-00008A730000}"/>
    <cellStyle name="Normal 21 2 3 2" xfId="12033" xr:uid="{00000000-0005-0000-0000-00008B730000}"/>
    <cellStyle name="Normal 21 2 3 2 2" xfId="12034" xr:uid="{00000000-0005-0000-0000-00008C730000}"/>
    <cellStyle name="Normal 21 2 3 2 2 2" xfId="12035" xr:uid="{00000000-0005-0000-0000-00008D730000}"/>
    <cellStyle name="Normal 21 2 4" xfId="12036" xr:uid="{00000000-0005-0000-0000-00008E730000}"/>
    <cellStyle name="Normal 21 2 5" xfId="12037" xr:uid="{00000000-0005-0000-0000-00008F730000}"/>
    <cellStyle name="Normal 21 2 5 2" xfId="12038" xr:uid="{00000000-0005-0000-0000-000090730000}"/>
    <cellStyle name="Normal 21 2 5 2 2" xfId="12039" xr:uid="{00000000-0005-0000-0000-000091730000}"/>
    <cellStyle name="Normal 21 2 6" xfId="12040" xr:uid="{00000000-0005-0000-0000-000092730000}"/>
    <cellStyle name="Normal 21 20" xfId="12041" xr:uid="{00000000-0005-0000-0000-000093730000}"/>
    <cellStyle name="Normal 21 20 2" xfId="12042" xr:uid="{00000000-0005-0000-0000-000094730000}"/>
    <cellStyle name="Normal 21 21" xfId="12043" xr:uid="{00000000-0005-0000-0000-000095730000}"/>
    <cellStyle name="Normal 21 21 2" xfId="12044" xr:uid="{00000000-0005-0000-0000-000096730000}"/>
    <cellStyle name="Normal 21 22" xfId="12045" xr:uid="{00000000-0005-0000-0000-000097730000}"/>
    <cellStyle name="Normal 21 22 2" xfId="12046" xr:uid="{00000000-0005-0000-0000-000098730000}"/>
    <cellStyle name="Normal 21 23" xfId="12047" xr:uid="{00000000-0005-0000-0000-000099730000}"/>
    <cellStyle name="Normal 21 24" xfId="12048" xr:uid="{00000000-0005-0000-0000-00009A730000}"/>
    <cellStyle name="Normal 21 3" xfId="12049" xr:uid="{00000000-0005-0000-0000-00009B730000}"/>
    <cellStyle name="Normal 21 3 2" xfId="12050" xr:uid="{00000000-0005-0000-0000-00009C730000}"/>
    <cellStyle name="Normal 21 3 2 2" xfId="12051" xr:uid="{00000000-0005-0000-0000-00009D730000}"/>
    <cellStyle name="Normal 21 3 2 2 2" xfId="12052" xr:uid="{00000000-0005-0000-0000-00009E730000}"/>
    <cellStyle name="Normal 21 3 2 2 2 2" xfId="12053" xr:uid="{00000000-0005-0000-0000-00009F730000}"/>
    <cellStyle name="Normal 21 3 3" xfId="12054" xr:uid="{00000000-0005-0000-0000-0000A0730000}"/>
    <cellStyle name="Normal 21 3 3 2" xfId="12055" xr:uid="{00000000-0005-0000-0000-0000A1730000}"/>
    <cellStyle name="Normal 21 3 3 2 2" xfId="12056" xr:uid="{00000000-0005-0000-0000-0000A2730000}"/>
    <cellStyle name="Normal 21 3 3 2 2 2" xfId="12057" xr:uid="{00000000-0005-0000-0000-0000A3730000}"/>
    <cellStyle name="Normal 21 3 4" xfId="12058" xr:uid="{00000000-0005-0000-0000-0000A4730000}"/>
    <cellStyle name="Normal 21 3 5" xfId="12059" xr:uid="{00000000-0005-0000-0000-0000A5730000}"/>
    <cellStyle name="Normal 21 3 5 2" xfId="12060" xr:uid="{00000000-0005-0000-0000-0000A6730000}"/>
    <cellStyle name="Normal 21 3 5 2 2" xfId="12061" xr:uid="{00000000-0005-0000-0000-0000A7730000}"/>
    <cellStyle name="Normal 21 4" xfId="12062" xr:uid="{00000000-0005-0000-0000-0000A8730000}"/>
    <cellStyle name="Normal 21 4 2" xfId="12063" xr:uid="{00000000-0005-0000-0000-0000A9730000}"/>
    <cellStyle name="Normal 21 4 2 2" xfId="12064" xr:uid="{00000000-0005-0000-0000-0000AA730000}"/>
    <cellStyle name="Normal 21 4 2 2 2" xfId="12065" xr:uid="{00000000-0005-0000-0000-0000AB730000}"/>
    <cellStyle name="Normal 21 4 2 2 2 2" xfId="12066" xr:uid="{00000000-0005-0000-0000-0000AC730000}"/>
    <cellStyle name="Normal 21 4 3" xfId="12067" xr:uid="{00000000-0005-0000-0000-0000AD730000}"/>
    <cellStyle name="Normal 21 4 3 2" xfId="12068" xr:uid="{00000000-0005-0000-0000-0000AE730000}"/>
    <cellStyle name="Normal 21 4 3 2 2" xfId="12069" xr:uid="{00000000-0005-0000-0000-0000AF730000}"/>
    <cellStyle name="Normal 21 4 3 2 2 2" xfId="12070" xr:uid="{00000000-0005-0000-0000-0000B0730000}"/>
    <cellStyle name="Normal 21 4 4" xfId="12071" xr:uid="{00000000-0005-0000-0000-0000B1730000}"/>
    <cellStyle name="Normal 21 4 5" xfId="12072" xr:uid="{00000000-0005-0000-0000-0000B2730000}"/>
    <cellStyle name="Normal 21 4 5 2" xfId="12073" xr:uid="{00000000-0005-0000-0000-0000B3730000}"/>
    <cellStyle name="Normal 21 4 5 2 2" xfId="12074" xr:uid="{00000000-0005-0000-0000-0000B4730000}"/>
    <cellStyle name="Normal 21 5" xfId="12075" xr:uid="{00000000-0005-0000-0000-0000B5730000}"/>
    <cellStyle name="Normal 21 5 2" xfId="12076" xr:uid="{00000000-0005-0000-0000-0000B6730000}"/>
    <cellStyle name="Normal 21 5 2 2" xfId="12077" xr:uid="{00000000-0005-0000-0000-0000B7730000}"/>
    <cellStyle name="Normal 21 5 2 2 2" xfId="12078" xr:uid="{00000000-0005-0000-0000-0000B8730000}"/>
    <cellStyle name="Normal 21 5 2 2 2 2" xfId="12079" xr:uid="{00000000-0005-0000-0000-0000B9730000}"/>
    <cellStyle name="Normal 21 5 3" xfId="12080" xr:uid="{00000000-0005-0000-0000-0000BA730000}"/>
    <cellStyle name="Normal 21 5 3 2" xfId="12081" xr:uid="{00000000-0005-0000-0000-0000BB730000}"/>
    <cellStyle name="Normal 21 5 3 2 2" xfId="12082" xr:uid="{00000000-0005-0000-0000-0000BC730000}"/>
    <cellStyle name="Normal 21 5 3 2 2 2" xfId="12083" xr:uid="{00000000-0005-0000-0000-0000BD730000}"/>
    <cellStyle name="Normal 21 5 4" xfId="12084" xr:uid="{00000000-0005-0000-0000-0000BE730000}"/>
    <cellStyle name="Normal 21 5 5" xfId="12085" xr:uid="{00000000-0005-0000-0000-0000BF730000}"/>
    <cellStyle name="Normal 21 5 5 2" xfId="12086" xr:uid="{00000000-0005-0000-0000-0000C0730000}"/>
    <cellStyle name="Normal 21 5 5 2 2" xfId="12087" xr:uid="{00000000-0005-0000-0000-0000C1730000}"/>
    <cellStyle name="Normal 21 6" xfId="12088" xr:uid="{00000000-0005-0000-0000-0000C2730000}"/>
    <cellStyle name="Normal 21 6 2" xfId="12089" xr:uid="{00000000-0005-0000-0000-0000C3730000}"/>
    <cellStyle name="Normal 21 6 2 10" xfId="12090" xr:uid="{00000000-0005-0000-0000-0000C4730000}"/>
    <cellStyle name="Normal 21 6 2 2" xfId="12091" xr:uid="{00000000-0005-0000-0000-0000C5730000}"/>
    <cellStyle name="Normal 21 6 2 2 2" xfId="12092" xr:uid="{00000000-0005-0000-0000-0000C6730000}"/>
    <cellStyle name="Normal 21 6 2 2 2 2" xfId="12093" xr:uid="{00000000-0005-0000-0000-0000C7730000}"/>
    <cellStyle name="Normal 21 6 2 2 2 2 2" xfId="12094" xr:uid="{00000000-0005-0000-0000-0000C8730000}"/>
    <cellStyle name="Normal 21 6 2 2 3" xfId="12095" xr:uid="{00000000-0005-0000-0000-0000C9730000}"/>
    <cellStyle name="Normal 21 6 2 2 3 2" xfId="12096" xr:uid="{00000000-0005-0000-0000-0000CA730000}"/>
    <cellStyle name="Normal 21 6 2 2 3 2 2" xfId="12097" xr:uid="{00000000-0005-0000-0000-0000CB730000}"/>
    <cellStyle name="Normal 21 6 2 2 3 3" xfId="12098" xr:uid="{00000000-0005-0000-0000-0000CC730000}"/>
    <cellStyle name="Normal 21 6 2 2 4" xfId="12099" xr:uid="{00000000-0005-0000-0000-0000CD730000}"/>
    <cellStyle name="Normal 21 6 2 2 4 2" xfId="12100" xr:uid="{00000000-0005-0000-0000-0000CE730000}"/>
    <cellStyle name="Normal 21 6 2 2 5" xfId="12101" xr:uid="{00000000-0005-0000-0000-0000CF730000}"/>
    <cellStyle name="Normal 21 6 2 2 5 2" xfId="12102" xr:uid="{00000000-0005-0000-0000-0000D0730000}"/>
    <cellStyle name="Normal 21 6 2 2 6" xfId="12103" xr:uid="{00000000-0005-0000-0000-0000D1730000}"/>
    <cellStyle name="Normal 21 6 2 3" xfId="12104" xr:uid="{00000000-0005-0000-0000-0000D2730000}"/>
    <cellStyle name="Normal 21 6 2 3 2" xfId="12105" xr:uid="{00000000-0005-0000-0000-0000D3730000}"/>
    <cellStyle name="Normal 21 6 2 3 2 2" xfId="12106" xr:uid="{00000000-0005-0000-0000-0000D4730000}"/>
    <cellStyle name="Normal 21 6 2 4" xfId="12107" xr:uid="{00000000-0005-0000-0000-0000D5730000}"/>
    <cellStyle name="Normal 21 6 2 4 2" xfId="12108" xr:uid="{00000000-0005-0000-0000-0000D6730000}"/>
    <cellStyle name="Normal 21 6 2 4 2 2" xfId="12109" xr:uid="{00000000-0005-0000-0000-0000D7730000}"/>
    <cellStyle name="Normal 21 6 2 4 3" xfId="12110" xr:uid="{00000000-0005-0000-0000-0000D8730000}"/>
    <cellStyle name="Normal 21 6 2 5" xfId="12111" xr:uid="{00000000-0005-0000-0000-0000D9730000}"/>
    <cellStyle name="Normal 21 6 2 5 2" xfId="12112" xr:uid="{00000000-0005-0000-0000-0000DA730000}"/>
    <cellStyle name="Normal 21 6 2 6" xfId="12113" xr:uid="{00000000-0005-0000-0000-0000DB730000}"/>
    <cellStyle name="Normal 21 6 2 6 2" xfId="12114" xr:uid="{00000000-0005-0000-0000-0000DC730000}"/>
    <cellStyle name="Normal 21 6 2 7" xfId="12115" xr:uid="{00000000-0005-0000-0000-0000DD730000}"/>
    <cellStyle name="Normal 21 6 2 7 2" xfId="12116" xr:uid="{00000000-0005-0000-0000-0000DE730000}"/>
    <cellStyle name="Normal 21 6 2 8" xfId="12117" xr:uid="{00000000-0005-0000-0000-0000DF730000}"/>
    <cellStyle name="Normal 21 6 2 8 2" xfId="12118" xr:uid="{00000000-0005-0000-0000-0000E0730000}"/>
    <cellStyle name="Normal 21 6 2 9" xfId="12119" xr:uid="{00000000-0005-0000-0000-0000E1730000}"/>
    <cellStyle name="Normal 21 6 2 9 2" xfId="12120" xr:uid="{00000000-0005-0000-0000-0000E2730000}"/>
    <cellStyle name="Normal 21 6 3" xfId="12121" xr:uid="{00000000-0005-0000-0000-0000E3730000}"/>
    <cellStyle name="Normal 21 6 3 2" xfId="12122" xr:uid="{00000000-0005-0000-0000-0000E4730000}"/>
    <cellStyle name="Normal 21 6 3 2 2" xfId="12123" xr:uid="{00000000-0005-0000-0000-0000E5730000}"/>
    <cellStyle name="Normal 21 6 3 2 2 2" xfId="12124" xr:uid="{00000000-0005-0000-0000-0000E6730000}"/>
    <cellStyle name="Normal 21 6 4" xfId="12125" xr:uid="{00000000-0005-0000-0000-0000E7730000}"/>
    <cellStyle name="Normal 21 6 4 2" xfId="12126" xr:uid="{00000000-0005-0000-0000-0000E8730000}"/>
    <cellStyle name="Normal 21 6 4 2 2" xfId="12127" xr:uid="{00000000-0005-0000-0000-0000E9730000}"/>
    <cellStyle name="Normal 21 6 4 3" xfId="12128" xr:uid="{00000000-0005-0000-0000-0000EA730000}"/>
    <cellStyle name="Normal 21 6 4 3 2" xfId="12129" xr:uid="{00000000-0005-0000-0000-0000EB730000}"/>
    <cellStyle name="Normal 21 6 4 4" xfId="12130" xr:uid="{00000000-0005-0000-0000-0000EC730000}"/>
    <cellStyle name="Normal 21 6 5" xfId="12131" xr:uid="{00000000-0005-0000-0000-0000ED730000}"/>
    <cellStyle name="Normal 21 6 5 2" xfId="12132" xr:uid="{00000000-0005-0000-0000-0000EE730000}"/>
    <cellStyle name="Normal 21 6 5 2 2" xfId="12133" xr:uid="{00000000-0005-0000-0000-0000EF730000}"/>
    <cellStyle name="Normal 21 6 6" xfId="12134" xr:uid="{00000000-0005-0000-0000-0000F0730000}"/>
    <cellStyle name="Normal 21 6 6 2" xfId="12135" xr:uid="{00000000-0005-0000-0000-0000F1730000}"/>
    <cellStyle name="Normal 21 7" xfId="12136" xr:uid="{00000000-0005-0000-0000-0000F2730000}"/>
    <cellStyle name="Normal 21 7 2" xfId="12137" xr:uid="{00000000-0005-0000-0000-0000F3730000}"/>
    <cellStyle name="Normal 21 7 2 2" xfId="12138" xr:uid="{00000000-0005-0000-0000-0000F4730000}"/>
    <cellStyle name="Normal 21 7 2 2 2" xfId="12139" xr:uid="{00000000-0005-0000-0000-0000F5730000}"/>
    <cellStyle name="Normal 21 7 3" xfId="43352" xr:uid="{00000000-0005-0000-0000-0000F6730000}"/>
    <cellStyle name="Normal 21 8" xfId="12140" xr:uid="{00000000-0005-0000-0000-0000F7730000}"/>
    <cellStyle name="Normal 21 8 2" xfId="12141" xr:uid="{00000000-0005-0000-0000-0000F8730000}"/>
    <cellStyle name="Normal 21 8 2 2" xfId="12142" xr:uid="{00000000-0005-0000-0000-0000F9730000}"/>
    <cellStyle name="Normal 21 8 2 2 2" xfId="12143" xr:uid="{00000000-0005-0000-0000-0000FA730000}"/>
    <cellStyle name="Normal 21 8 3" xfId="43353" xr:uid="{00000000-0005-0000-0000-0000FB730000}"/>
    <cellStyle name="Normal 21 9" xfId="12144" xr:uid="{00000000-0005-0000-0000-0000FC730000}"/>
    <cellStyle name="Normal 21 9 2" xfId="12145" xr:uid="{00000000-0005-0000-0000-0000FD730000}"/>
    <cellStyle name="Normal 21 9 2 2" xfId="12146" xr:uid="{00000000-0005-0000-0000-0000FE730000}"/>
    <cellStyle name="Normal 21 9 2 2 2" xfId="12147" xr:uid="{00000000-0005-0000-0000-0000FF730000}"/>
    <cellStyle name="Normal 21 9 3" xfId="43354" xr:uid="{00000000-0005-0000-0000-000000740000}"/>
    <cellStyle name="Normal 210" xfId="12148" xr:uid="{00000000-0005-0000-0000-000001740000}"/>
    <cellStyle name="Normal 210 2" xfId="12149" xr:uid="{00000000-0005-0000-0000-000002740000}"/>
    <cellStyle name="Normal 210 2 2" xfId="12150" xr:uid="{00000000-0005-0000-0000-000003740000}"/>
    <cellStyle name="Normal 210 3" xfId="12151" xr:uid="{00000000-0005-0000-0000-000004740000}"/>
    <cellStyle name="Normal 211" xfId="12152" xr:uid="{00000000-0005-0000-0000-000005740000}"/>
    <cellStyle name="Normal 211 2" xfId="12153" xr:uid="{00000000-0005-0000-0000-000006740000}"/>
    <cellStyle name="Normal 212" xfId="12154" xr:uid="{00000000-0005-0000-0000-000007740000}"/>
    <cellStyle name="Normal 212 2" xfId="12155" xr:uid="{00000000-0005-0000-0000-000008740000}"/>
    <cellStyle name="Normal 213" xfId="12156" xr:uid="{00000000-0005-0000-0000-000009740000}"/>
    <cellStyle name="Normal 213 2" xfId="12157" xr:uid="{00000000-0005-0000-0000-00000A740000}"/>
    <cellStyle name="Normal 214" xfId="12158" xr:uid="{00000000-0005-0000-0000-00000B740000}"/>
    <cellStyle name="Normal 214 2" xfId="12159" xr:uid="{00000000-0005-0000-0000-00000C740000}"/>
    <cellStyle name="Normal 215" xfId="12160" xr:uid="{00000000-0005-0000-0000-00000D740000}"/>
    <cellStyle name="Normal 215 2" xfId="12161" xr:uid="{00000000-0005-0000-0000-00000E740000}"/>
    <cellStyle name="Normal 216" xfId="12162" xr:uid="{00000000-0005-0000-0000-00000F740000}"/>
    <cellStyle name="Normal 216 2" xfId="12163" xr:uid="{00000000-0005-0000-0000-000010740000}"/>
    <cellStyle name="Normal 217" xfId="12164" xr:uid="{00000000-0005-0000-0000-000011740000}"/>
    <cellStyle name="Normal 217 2" xfId="12165" xr:uid="{00000000-0005-0000-0000-000012740000}"/>
    <cellStyle name="Normal 218" xfId="12166" xr:uid="{00000000-0005-0000-0000-000013740000}"/>
    <cellStyle name="Normal 218 2" xfId="12167" xr:uid="{00000000-0005-0000-0000-000014740000}"/>
    <cellStyle name="Normal 219" xfId="12168" xr:uid="{00000000-0005-0000-0000-000015740000}"/>
    <cellStyle name="Normal 219 2" xfId="12169" xr:uid="{00000000-0005-0000-0000-000016740000}"/>
    <cellStyle name="Normal 22" xfId="12170" xr:uid="{00000000-0005-0000-0000-000017740000}"/>
    <cellStyle name="Normal 22 10" xfId="12171" xr:uid="{00000000-0005-0000-0000-000018740000}"/>
    <cellStyle name="Normal 22 10 2" xfId="12172" xr:uid="{00000000-0005-0000-0000-000019740000}"/>
    <cellStyle name="Normal 22 10 2 2" xfId="12173" xr:uid="{00000000-0005-0000-0000-00001A740000}"/>
    <cellStyle name="Normal 22 10 2 2 2" xfId="12174" xr:uid="{00000000-0005-0000-0000-00001B740000}"/>
    <cellStyle name="Normal 22 11" xfId="12175" xr:uid="{00000000-0005-0000-0000-00001C740000}"/>
    <cellStyle name="Normal 22 11 2" xfId="12176" xr:uid="{00000000-0005-0000-0000-00001D740000}"/>
    <cellStyle name="Normal 22 11 2 2" xfId="12177" xr:uid="{00000000-0005-0000-0000-00001E740000}"/>
    <cellStyle name="Normal 22 11 2 2 2" xfId="12178" xr:uid="{00000000-0005-0000-0000-00001F740000}"/>
    <cellStyle name="Normal 22 12" xfId="12179" xr:uid="{00000000-0005-0000-0000-000020740000}"/>
    <cellStyle name="Normal 22 12 2" xfId="12180" xr:uid="{00000000-0005-0000-0000-000021740000}"/>
    <cellStyle name="Normal 22 12 2 2" xfId="12181" xr:uid="{00000000-0005-0000-0000-000022740000}"/>
    <cellStyle name="Normal 22 12 2 2 2" xfId="12182" xr:uid="{00000000-0005-0000-0000-000023740000}"/>
    <cellStyle name="Normal 22 13" xfId="12183" xr:uid="{00000000-0005-0000-0000-000024740000}"/>
    <cellStyle name="Normal 22 13 2" xfId="12184" xr:uid="{00000000-0005-0000-0000-000025740000}"/>
    <cellStyle name="Normal 22 13 2 2" xfId="12185" xr:uid="{00000000-0005-0000-0000-000026740000}"/>
    <cellStyle name="Normal 22 13 2 2 2" xfId="12186" xr:uid="{00000000-0005-0000-0000-000027740000}"/>
    <cellStyle name="Normal 22 14" xfId="12187" xr:uid="{00000000-0005-0000-0000-000028740000}"/>
    <cellStyle name="Normal 22 14 2" xfId="12188" xr:uid="{00000000-0005-0000-0000-000029740000}"/>
    <cellStyle name="Normal 22 14 2 2" xfId="12189" xr:uid="{00000000-0005-0000-0000-00002A740000}"/>
    <cellStyle name="Normal 22 14 2 2 2" xfId="12190" xr:uid="{00000000-0005-0000-0000-00002B740000}"/>
    <cellStyle name="Normal 22 15" xfId="12191" xr:uid="{00000000-0005-0000-0000-00002C740000}"/>
    <cellStyle name="Normal 22 15 2" xfId="12192" xr:uid="{00000000-0005-0000-0000-00002D740000}"/>
    <cellStyle name="Normal 22 15 2 2" xfId="12193" xr:uid="{00000000-0005-0000-0000-00002E740000}"/>
    <cellStyle name="Normal 22 15 2 2 2" xfId="12194" xr:uid="{00000000-0005-0000-0000-00002F740000}"/>
    <cellStyle name="Normal 22 16" xfId="12195" xr:uid="{00000000-0005-0000-0000-000030740000}"/>
    <cellStyle name="Normal 22 16 2" xfId="12196" xr:uid="{00000000-0005-0000-0000-000031740000}"/>
    <cellStyle name="Normal 22 16 2 2" xfId="12197" xr:uid="{00000000-0005-0000-0000-000032740000}"/>
    <cellStyle name="Normal 22 16 2 2 2" xfId="12198" xr:uid="{00000000-0005-0000-0000-000033740000}"/>
    <cellStyle name="Normal 22 17" xfId="12199" xr:uid="{00000000-0005-0000-0000-000034740000}"/>
    <cellStyle name="Normal 22 17 2" xfId="12200" xr:uid="{00000000-0005-0000-0000-000035740000}"/>
    <cellStyle name="Normal 22 17 2 2" xfId="12201" xr:uid="{00000000-0005-0000-0000-000036740000}"/>
    <cellStyle name="Normal 22 17 2 2 2" xfId="12202" xr:uid="{00000000-0005-0000-0000-000037740000}"/>
    <cellStyle name="Normal 22 17 3" xfId="12203" xr:uid="{00000000-0005-0000-0000-000038740000}"/>
    <cellStyle name="Normal 22 17 3 2" xfId="12204" xr:uid="{00000000-0005-0000-0000-000039740000}"/>
    <cellStyle name="Normal 22 17 3 2 2" xfId="12205" xr:uid="{00000000-0005-0000-0000-00003A740000}"/>
    <cellStyle name="Normal 22 17 3 3" xfId="12206" xr:uid="{00000000-0005-0000-0000-00003B740000}"/>
    <cellStyle name="Normal 22 17 4" xfId="12207" xr:uid="{00000000-0005-0000-0000-00003C740000}"/>
    <cellStyle name="Normal 22 17 4 2" xfId="12208" xr:uid="{00000000-0005-0000-0000-00003D740000}"/>
    <cellStyle name="Normal 22 17 5" xfId="12209" xr:uid="{00000000-0005-0000-0000-00003E740000}"/>
    <cellStyle name="Normal 22 17 5 2" xfId="12210" xr:uid="{00000000-0005-0000-0000-00003F740000}"/>
    <cellStyle name="Normal 22 17 6" xfId="12211" xr:uid="{00000000-0005-0000-0000-000040740000}"/>
    <cellStyle name="Normal 22 18" xfId="12212" xr:uid="{00000000-0005-0000-0000-000041740000}"/>
    <cellStyle name="Normal 22 19" xfId="12213" xr:uid="{00000000-0005-0000-0000-000042740000}"/>
    <cellStyle name="Normal 22 19 2" xfId="12214" xr:uid="{00000000-0005-0000-0000-000043740000}"/>
    <cellStyle name="Normal 22 19 2 2" xfId="12215" xr:uid="{00000000-0005-0000-0000-000044740000}"/>
    <cellStyle name="Normal 22 2" xfId="12216" xr:uid="{00000000-0005-0000-0000-000045740000}"/>
    <cellStyle name="Normal 22 2 2" xfId="12217" xr:uid="{00000000-0005-0000-0000-000046740000}"/>
    <cellStyle name="Normal 22 2 2 2" xfId="12218" xr:uid="{00000000-0005-0000-0000-000047740000}"/>
    <cellStyle name="Normal 22 2 2 2 2" xfId="12219" xr:uid="{00000000-0005-0000-0000-000048740000}"/>
    <cellStyle name="Normal 22 2 2 2 2 2" xfId="12220" xr:uid="{00000000-0005-0000-0000-000049740000}"/>
    <cellStyle name="Normal 22 2 2 3" xfId="12221" xr:uid="{00000000-0005-0000-0000-00004A740000}"/>
    <cellStyle name="Normal 22 2 2 4" xfId="12222" xr:uid="{00000000-0005-0000-0000-00004B740000}"/>
    <cellStyle name="Normal 22 2 3" xfId="12223" xr:uid="{00000000-0005-0000-0000-00004C740000}"/>
    <cellStyle name="Normal 22 2 4" xfId="12224" xr:uid="{00000000-0005-0000-0000-00004D740000}"/>
    <cellStyle name="Normal 22 2 4 2" xfId="12225" xr:uid="{00000000-0005-0000-0000-00004E740000}"/>
    <cellStyle name="Normal 22 2 4 2 2" xfId="12226" xr:uid="{00000000-0005-0000-0000-00004F740000}"/>
    <cellStyle name="Normal 22 20" xfId="12227" xr:uid="{00000000-0005-0000-0000-000050740000}"/>
    <cellStyle name="Normal 22 20 2" xfId="12228" xr:uid="{00000000-0005-0000-0000-000051740000}"/>
    <cellStyle name="Normal 22 21" xfId="12229" xr:uid="{00000000-0005-0000-0000-000052740000}"/>
    <cellStyle name="Normal 22 21 2" xfId="12230" xr:uid="{00000000-0005-0000-0000-000053740000}"/>
    <cellStyle name="Normal 22 22" xfId="12231" xr:uid="{00000000-0005-0000-0000-000054740000}"/>
    <cellStyle name="Normal 22 22 2" xfId="12232" xr:uid="{00000000-0005-0000-0000-000055740000}"/>
    <cellStyle name="Normal 22 23" xfId="12233" xr:uid="{00000000-0005-0000-0000-000056740000}"/>
    <cellStyle name="Normal 22 24" xfId="12234" xr:uid="{00000000-0005-0000-0000-000057740000}"/>
    <cellStyle name="Normal 22 3" xfId="12235" xr:uid="{00000000-0005-0000-0000-000058740000}"/>
    <cellStyle name="Normal 22 3 2" xfId="12236" xr:uid="{00000000-0005-0000-0000-000059740000}"/>
    <cellStyle name="Normal 22 3 2 10" xfId="12237" xr:uid="{00000000-0005-0000-0000-00005A740000}"/>
    <cellStyle name="Normal 22 3 2 2" xfId="12238" xr:uid="{00000000-0005-0000-0000-00005B740000}"/>
    <cellStyle name="Normal 22 3 2 2 2" xfId="12239" xr:uid="{00000000-0005-0000-0000-00005C740000}"/>
    <cellStyle name="Normal 22 3 2 2 2 2" xfId="12240" xr:uid="{00000000-0005-0000-0000-00005D740000}"/>
    <cellStyle name="Normal 22 3 2 2 2 2 2" xfId="12241" xr:uid="{00000000-0005-0000-0000-00005E740000}"/>
    <cellStyle name="Normal 22 3 2 2 3" xfId="12242" xr:uid="{00000000-0005-0000-0000-00005F740000}"/>
    <cellStyle name="Normal 22 3 2 2 3 2" xfId="12243" xr:uid="{00000000-0005-0000-0000-000060740000}"/>
    <cellStyle name="Normal 22 3 2 2 3 2 2" xfId="12244" xr:uid="{00000000-0005-0000-0000-000061740000}"/>
    <cellStyle name="Normal 22 3 2 2 3 3" xfId="12245" xr:uid="{00000000-0005-0000-0000-000062740000}"/>
    <cellStyle name="Normal 22 3 2 2 4" xfId="12246" xr:uid="{00000000-0005-0000-0000-000063740000}"/>
    <cellStyle name="Normal 22 3 2 2 4 2" xfId="12247" xr:uid="{00000000-0005-0000-0000-000064740000}"/>
    <cellStyle name="Normal 22 3 2 2 5" xfId="12248" xr:uid="{00000000-0005-0000-0000-000065740000}"/>
    <cellStyle name="Normal 22 3 2 2 5 2" xfId="12249" xr:uid="{00000000-0005-0000-0000-000066740000}"/>
    <cellStyle name="Normal 22 3 2 2 6" xfId="12250" xr:uid="{00000000-0005-0000-0000-000067740000}"/>
    <cellStyle name="Normal 22 3 2 3" xfId="12251" xr:uid="{00000000-0005-0000-0000-000068740000}"/>
    <cellStyle name="Normal 22 3 2 3 2" xfId="12252" xr:uid="{00000000-0005-0000-0000-000069740000}"/>
    <cellStyle name="Normal 22 3 2 3 2 2" xfId="12253" xr:uid="{00000000-0005-0000-0000-00006A740000}"/>
    <cellStyle name="Normal 22 3 2 4" xfId="12254" xr:uid="{00000000-0005-0000-0000-00006B740000}"/>
    <cellStyle name="Normal 22 3 2 4 2" xfId="12255" xr:uid="{00000000-0005-0000-0000-00006C740000}"/>
    <cellStyle name="Normal 22 3 2 4 2 2" xfId="12256" xr:uid="{00000000-0005-0000-0000-00006D740000}"/>
    <cellStyle name="Normal 22 3 2 4 3" xfId="12257" xr:uid="{00000000-0005-0000-0000-00006E740000}"/>
    <cellStyle name="Normal 22 3 2 5" xfId="12258" xr:uid="{00000000-0005-0000-0000-00006F740000}"/>
    <cellStyle name="Normal 22 3 2 5 2" xfId="12259" xr:uid="{00000000-0005-0000-0000-000070740000}"/>
    <cellStyle name="Normal 22 3 2 6" xfId="12260" xr:uid="{00000000-0005-0000-0000-000071740000}"/>
    <cellStyle name="Normal 22 3 2 6 2" xfId="12261" xr:uid="{00000000-0005-0000-0000-000072740000}"/>
    <cellStyle name="Normal 22 3 2 7" xfId="12262" xr:uid="{00000000-0005-0000-0000-000073740000}"/>
    <cellStyle name="Normal 22 3 2 7 2" xfId="12263" xr:uid="{00000000-0005-0000-0000-000074740000}"/>
    <cellStyle name="Normal 22 3 2 8" xfId="12264" xr:uid="{00000000-0005-0000-0000-000075740000}"/>
    <cellStyle name="Normal 22 3 2 8 2" xfId="12265" xr:uid="{00000000-0005-0000-0000-000076740000}"/>
    <cellStyle name="Normal 22 3 2 9" xfId="12266" xr:uid="{00000000-0005-0000-0000-000077740000}"/>
    <cellStyle name="Normal 22 3 2 9 2" xfId="12267" xr:uid="{00000000-0005-0000-0000-000078740000}"/>
    <cellStyle name="Normal 22 3 3" xfId="12268" xr:uid="{00000000-0005-0000-0000-000079740000}"/>
    <cellStyle name="Normal 22 3 3 2" xfId="12269" xr:uid="{00000000-0005-0000-0000-00007A740000}"/>
    <cellStyle name="Normal 22 3 3 2 2" xfId="12270" xr:uid="{00000000-0005-0000-0000-00007B740000}"/>
    <cellStyle name="Normal 22 3 3 2 2 2" xfId="12271" xr:uid="{00000000-0005-0000-0000-00007C740000}"/>
    <cellStyle name="Normal 22 3 4" xfId="12272" xr:uid="{00000000-0005-0000-0000-00007D740000}"/>
    <cellStyle name="Normal 22 3 4 2" xfId="12273" xr:uid="{00000000-0005-0000-0000-00007E740000}"/>
    <cellStyle name="Normal 22 3 4 2 2" xfId="12274" xr:uid="{00000000-0005-0000-0000-00007F740000}"/>
    <cellStyle name="Normal 22 3 4 3" xfId="12275" xr:uid="{00000000-0005-0000-0000-000080740000}"/>
    <cellStyle name="Normal 22 3 4 3 2" xfId="12276" xr:uid="{00000000-0005-0000-0000-000081740000}"/>
    <cellStyle name="Normal 22 3 4 4" xfId="12277" xr:uid="{00000000-0005-0000-0000-000082740000}"/>
    <cellStyle name="Normal 22 3 5" xfId="12278" xr:uid="{00000000-0005-0000-0000-000083740000}"/>
    <cellStyle name="Normal 22 3 5 2" xfId="12279" xr:uid="{00000000-0005-0000-0000-000084740000}"/>
    <cellStyle name="Normal 22 3 5 2 2" xfId="12280" xr:uid="{00000000-0005-0000-0000-000085740000}"/>
    <cellStyle name="Normal 22 3 6" xfId="12281" xr:uid="{00000000-0005-0000-0000-000086740000}"/>
    <cellStyle name="Normal 22 3 6 2" xfId="12282" xr:uid="{00000000-0005-0000-0000-000087740000}"/>
    <cellStyle name="Normal 22 3 7" xfId="12283" xr:uid="{00000000-0005-0000-0000-000088740000}"/>
    <cellStyle name="Normal 22 4" xfId="12284" xr:uid="{00000000-0005-0000-0000-000089740000}"/>
    <cellStyle name="Normal 22 4 2" xfId="12285" xr:uid="{00000000-0005-0000-0000-00008A740000}"/>
    <cellStyle name="Normal 22 4 2 2" xfId="12286" xr:uid="{00000000-0005-0000-0000-00008B740000}"/>
    <cellStyle name="Normal 22 4 2 2 2" xfId="12287" xr:uid="{00000000-0005-0000-0000-00008C740000}"/>
    <cellStyle name="Normal 22 4 3" xfId="43355" xr:uid="{00000000-0005-0000-0000-00008D740000}"/>
    <cellStyle name="Normal 22 5" xfId="12288" xr:uid="{00000000-0005-0000-0000-00008E740000}"/>
    <cellStyle name="Normal 22 5 2" xfId="12289" xr:uid="{00000000-0005-0000-0000-00008F740000}"/>
    <cellStyle name="Normal 22 5 2 2" xfId="12290" xr:uid="{00000000-0005-0000-0000-000090740000}"/>
    <cellStyle name="Normal 22 5 2 2 2" xfId="12291" xr:uid="{00000000-0005-0000-0000-000091740000}"/>
    <cellStyle name="Normal 22 5 3" xfId="43356" xr:uid="{00000000-0005-0000-0000-000092740000}"/>
    <cellStyle name="Normal 22 6" xfId="12292" xr:uid="{00000000-0005-0000-0000-000093740000}"/>
    <cellStyle name="Normal 22 6 2" xfId="12293" xr:uid="{00000000-0005-0000-0000-000094740000}"/>
    <cellStyle name="Normal 22 6 2 2" xfId="12294" xr:uid="{00000000-0005-0000-0000-000095740000}"/>
    <cellStyle name="Normal 22 6 2 2 2" xfId="12295" xr:uid="{00000000-0005-0000-0000-000096740000}"/>
    <cellStyle name="Normal 22 6 3" xfId="43357" xr:uid="{00000000-0005-0000-0000-000097740000}"/>
    <cellStyle name="Normal 22 7" xfId="12296" xr:uid="{00000000-0005-0000-0000-000098740000}"/>
    <cellStyle name="Normal 22 7 2" xfId="12297" xr:uid="{00000000-0005-0000-0000-000099740000}"/>
    <cellStyle name="Normal 22 7 2 2" xfId="12298" xr:uid="{00000000-0005-0000-0000-00009A740000}"/>
    <cellStyle name="Normal 22 7 2 2 2" xfId="12299" xr:uid="{00000000-0005-0000-0000-00009B740000}"/>
    <cellStyle name="Normal 22 7 3" xfId="43358" xr:uid="{00000000-0005-0000-0000-00009C740000}"/>
    <cellStyle name="Normal 22 8" xfId="12300" xr:uid="{00000000-0005-0000-0000-00009D740000}"/>
    <cellStyle name="Normal 22 8 2" xfId="12301" xr:uid="{00000000-0005-0000-0000-00009E740000}"/>
    <cellStyle name="Normal 22 8 2 2" xfId="12302" xr:uid="{00000000-0005-0000-0000-00009F740000}"/>
    <cellStyle name="Normal 22 8 2 2 2" xfId="12303" xr:uid="{00000000-0005-0000-0000-0000A0740000}"/>
    <cellStyle name="Normal 22 8 3" xfId="43359" xr:uid="{00000000-0005-0000-0000-0000A1740000}"/>
    <cellStyle name="Normal 22 9" xfId="12304" xr:uid="{00000000-0005-0000-0000-0000A2740000}"/>
    <cellStyle name="Normal 22 9 2" xfId="12305" xr:uid="{00000000-0005-0000-0000-0000A3740000}"/>
    <cellStyle name="Normal 22 9 2 2" xfId="12306" xr:uid="{00000000-0005-0000-0000-0000A4740000}"/>
    <cellStyle name="Normal 22 9 2 2 2" xfId="12307" xr:uid="{00000000-0005-0000-0000-0000A5740000}"/>
    <cellStyle name="Normal 22 9 3" xfId="43360" xr:uid="{00000000-0005-0000-0000-0000A6740000}"/>
    <cellStyle name="Normal 220" xfId="12308" xr:uid="{00000000-0005-0000-0000-0000A7740000}"/>
    <cellStyle name="Normal 221" xfId="12309" xr:uid="{00000000-0005-0000-0000-0000A8740000}"/>
    <cellStyle name="Normal 221 2" xfId="12310" xr:uid="{00000000-0005-0000-0000-0000A9740000}"/>
    <cellStyle name="Normal 222" xfId="12311" xr:uid="{00000000-0005-0000-0000-0000AA740000}"/>
    <cellStyle name="Normal 222 2" xfId="12312" xr:uid="{00000000-0005-0000-0000-0000AB740000}"/>
    <cellStyle name="Normal 223" xfId="12313" xr:uid="{00000000-0005-0000-0000-0000AC740000}"/>
    <cellStyle name="Normal 223 2" xfId="12314" xr:uid="{00000000-0005-0000-0000-0000AD740000}"/>
    <cellStyle name="Normal 224" xfId="12315" xr:uid="{00000000-0005-0000-0000-0000AE740000}"/>
    <cellStyle name="Normal 224 2" xfId="12316" xr:uid="{00000000-0005-0000-0000-0000AF740000}"/>
    <cellStyle name="Normal 225" xfId="12317" xr:uid="{00000000-0005-0000-0000-0000B0740000}"/>
    <cellStyle name="Normal 225 2" xfId="12318" xr:uid="{00000000-0005-0000-0000-0000B1740000}"/>
    <cellStyle name="Normal 226" xfId="12319" xr:uid="{00000000-0005-0000-0000-0000B2740000}"/>
    <cellStyle name="Normal 226 2" xfId="12320" xr:uid="{00000000-0005-0000-0000-0000B3740000}"/>
    <cellStyle name="Normal 227" xfId="12321" xr:uid="{00000000-0005-0000-0000-0000B4740000}"/>
    <cellStyle name="Normal 227 2" xfId="12322" xr:uid="{00000000-0005-0000-0000-0000B5740000}"/>
    <cellStyle name="Normal 228" xfId="12323" xr:uid="{00000000-0005-0000-0000-0000B6740000}"/>
    <cellStyle name="Normal 229" xfId="12324" xr:uid="{00000000-0005-0000-0000-0000B7740000}"/>
    <cellStyle name="Normal 229 2" xfId="12325" xr:uid="{00000000-0005-0000-0000-0000B8740000}"/>
    <cellStyle name="Normal 23" xfId="12326" xr:uid="{00000000-0005-0000-0000-0000B9740000}"/>
    <cellStyle name="Normal 23 10" xfId="12327" xr:uid="{00000000-0005-0000-0000-0000BA740000}"/>
    <cellStyle name="Normal 23 10 2" xfId="12328" xr:uid="{00000000-0005-0000-0000-0000BB740000}"/>
    <cellStyle name="Normal 23 10 2 2" xfId="12329" xr:uid="{00000000-0005-0000-0000-0000BC740000}"/>
    <cellStyle name="Normal 23 10 2 2 2" xfId="12330" xr:uid="{00000000-0005-0000-0000-0000BD740000}"/>
    <cellStyle name="Normal 23 11" xfId="12331" xr:uid="{00000000-0005-0000-0000-0000BE740000}"/>
    <cellStyle name="Normal 23 11 2" xfId="12332" xr:uid="{00000000-0005-0000-0000-0000BF740000}"/>
    <cellStyle name="Normal 23 11 2 2" xfId="12333" xr:uid="{00000000-0005-0000-0000-0000C0740000}"/>
    <cellStyle name="Normal 23 11 2 2 2" xfId="12334" xr:uid="{00000000-0005-0000-0000-0000C1740000}"/>
    <cellStyle name="Normal 23 12" xfId="12335" xr:uid="{00000000-0005-0000-0000-0000C2740000}"/>
    <cellStyle name="Normal 23 12 2" xfId="12336" xr:uid="{00000000-0005-0000-0000-0000C3740000}"/>
    <cellStyle name="Normal 23 12 2 2" xfId="12337" xr:uid="{00000000-0005-0000-0000-0000C4740000}"/>
    <cellStyle name="Normal 23 12 2 2 2" xfId="12338" xr:uid="{00000000-0005-0000-0000-0000C5740000}"/>
    <cellStyle name="Normal 23 13" xfId="12339" xr:uid="{00000000-0005-0000-0000-0000C6740000}"/>
    <cellStyle name="Normal 23 13 2" xfId="12340" xr:uid="{00000000-0005-0000-0000-0000C7740000}"/>
    <cellStyle name="Normal 23 13 2 2" xfId="12341" xr:uid="{00000000-0005-0000-0000-0000C8740000}"/>
    <cellStyle name="Normal 23 13 2 2 2" xfId="12342" xr:uid="{00000000-0005-0000-0000-0000C9740000}"/>
    <cellStyle name="Normal 23 14" xfId="12343" xr:uid="{00000000-0005-0000-0000-0000CA740000}"/>
    <cellStyle name="Normal 23 14 2" xfId="12344" xr:uid="{00000000-0005-0000-0000-0000CB740000}"/>
    <cellStyle name="Normal 23 14 2 2" xfId="12345" xr:uid="{00000000-0005-0000-0000-0000CC740000}"/>
    <cellStyle name="Normal 23 14 2 2 2" xfId="12346" xr:uid="{00000000-0005-0000-0000-0000CD740000}"/>
    <cellStyle name="Normal 23 15" xfId="12347" xr:uid="{00000000-0005-0000-0000-0000CE740000}"/>
    <cellStyle name="Normal 23 15 2" xfId="12348" xr:uid="{00000000-0005-0000-0000-0000CF740000}"/>
    <cellStyle name="Normal 23 15 2 2" xfId="12349" xr:uid="{00000000-0005-0000-0000-0000D0740000}"/>
    <cellStyle name="Normal 23 15 2 2 2" xfId="12350" xr:uid="{00000000-0005-0000-0000-0000D1740000}"/>
    <cellStyle name="Normal 23 16" xfId="12351" xr:uid="{00000000-0005-0000-0000-0000D2740000}"/>
    <cellStyle name="Normal 23 16 2" xfId="12352" xr:uid="{00000000-0005-0000-0000-0000D3740000}"/>
    <cellStyle name="Normal 23 16 2 2" xfId="12353" xr:uid="{00000000-0005-0000-0000-0000D4740000}"/>
    <cellStyle name="Normal 23 16 2 2 2" xfId="12354" xr:uid="{00000000-0005-0000-0000-0000D5740000}"/>
    <cellStyle name="Normal 23 17" xfId="12355" xr:uid="{00000000-0005-0000-0000-0000D6740000}"/>
    <cellStyle name="Normal 23 17 2" xfId="12356" xr:uid="{00000000-0005-0000-0000-0000D7740000}"/>
    <cellStyle name="Normal 23 17 2 2" xfId="12357" xr:uid="{00000000-0005-0000-0000-0000D8740000}"/>
    <cellStyle name="Normal 23 17 2 2 2" xfId="12358" xr:uid="{00000000-0005-0000-0000-0000D9740000}"/>
    <cellStyle name="Normal 23 17 3" xfId="12359" xr:uid="{00000000-0005-0000-0000-0000DA740000}"/>
    <cellStyle name="Normal 23 17 3 2" xfId="12360" xr:uid="{00000000-0005-0000-0000-0000DB740000}"/>
    <cellStyle name="Normal 23 17 3 2 2" xfId="12361" xr:uid="{00000000-0005-0000-0000-0000DC740000}"/>
    <cellStyle name="Normal 23 17 3 3" xfId="12362" xr:uid="{00000000-0005-0000-0000-0000DD740000}"/>
    <cellStyle name="Normal 23 17 4" xfId="12363" xr:uid="{00000000-0005-0000-0000-0000DE740000}"/>
    <cellStyle name="Normal 23 17 4 2" xfId="12364" xr:uid="{00000000-0005-0000-0000-0000DF740000}"/>
    <cellStyle name="Normal 23 17 5" xfId="12365" xr:uid="{00000000-0005-0000-0000-0000E0740000}"/>
    <cellStyle name="Normal 23 17 5 2" xfId="12366" xr:uid="{00000000-0005-0000-0000-0000E1740000}"/>
    <cellStyle name="Normal 23 17 6" xfId="12367" xr:uid="{00000000-0005-0000-0000-0000E2740000}"/>
    <cellStyle name="Normal 23 18" xfId="12368" xr:uid="{00000000-0005-0000-0000-0000E3740000}"/>
    <cellStyle name="Normal 23 19" xfId="12369" xr:uid="{00000000-0005-0000-0000-0000E4740000}"/>
    <cellStyle name="Normal 23 19 2" xfId="12370" xr:uid="{00000000-0005-0000-0000-0000E5740000}"/>
    <cellStyle name="Normal 23 19 2 2" xfId="12371" xr:uid="{00000000-0005-0000-0000-0000E6740000}"/>
    <cellStyle name="Normal 23 2" xfId="12372" xr:uid="{00000000-0005-0000-0000-0000E7740000}"/>
    <cellStyle name="Normal 23 2 2" xfId="12373" xr:uid="{00000000-0005-0000-0000-0000E8740000}"/>
    <cellStyle name="Normal 23 2 2 2" xfId="12374" xr:uid="{00000000-0005-0000-0000-0000E9740000}"/>
    <cellStyle name="Normal 23 2 2 2 2" xfId="12375" xr:uid="{00000000-0005-0000-0000-0000EA740000}"/>
    <cellStyle name="Normal 23 2 2 2 2 2" xfId="12376" xr:uid="{00000000-0005-0000-0000-0000EB740000}"/>
    <cellStyle name="Normal 23 2 2 3" xfId="12377" xr:uid="{00000000-0005-0000-0000-0000EC740000}"/>
    <cellStyle name="Normal 23 2 3" xfId="12378" xr:uid="{00000000-0005-0000-0000-0000ED740000}"/>
    <cellStyle name="Normal 23 2 3 2" xfId="12379" xr:uid="{00000000-0005-0000-0000-0000EE740000}"/>
    <cellStyle name="Normal 23 2 3 2 2" xfId="12380" xr:uid="{00000000-0005-0000-0000-0000EF740000}"/>
    <cellStyle name="Normal 23 2 3 2 2 2" xfId="12381" xr:uid="{00000000-0005-0000-0000-0000F0740000}"/>
    <cellStyle name="Normal 23 2 4" xfId="12382" xr:uid="{00000000-0005-0000-0000-0000F1740000}"/>
    <cellStyle name="Normal 23 2 5" xfId="12383" xr:uid="{00000000-0005-0000-0000-0000F2740000}"/>
    <cellStyle name="Normal 23 2 5 2" xfId="12384" xr:uid="{00000000-0005-0000-0000-0000F3740000}"/>
    <cellStyle name="Normal 23 2 5 2 2" xfId="12385" xr:uid="{00000000-0005-0000-0000-0000F4740000}"/>
    <cellStyle name="Normal 23 2 6" xfId="12386" xr:uid="{00000000-0005-0000-0000-0000F5740000}"/>
    <cellStyle name="Normal 23 20" xfId="12387" xr:uid="{00000000-0005-0000-0000-0000F6740000}"/>
    <cellStyle name="Normal 23 21" xfId="12388" xr:uid="{00000000-0005-0000-0000-0000F7740000}"/>
    <cellStyle name="Normal 23 21 2" xfId="12389" xr:uid="{00000000-0005-0000-0000-0000F8740000}"/>
    <cellStyle name="Normal 23 22" xfId="12390" xr:uid="{00000000-0005-0000-0000-0000F9740000}"/>
    <cellStyle name="Normal 23 22 2" xfId="12391" xr:uid="{00000000-0005-0000-0000-0000FA740000}"/>
    <cellStyle name="Normal 23 23" xfId="12392" xr:uid="{00000000-0005-0000-0000-0000FB740000}"/>
    <cellStyle name="Normal 23 23 2" xfId="12393" xr:uid="{00000000-0005-0000-0000-0000FC740000}"/>
    <cellStyle name="Normal 23 24" xfId="12394" xr:uid="{00000000-0005-0000-0000-0000FD740000}"/>
    <cellStyle name="Normal 23 25" xfId="12395" xr:uid="{00000000-0005-0000-0000-0000FE740000}"/>
    <cellStyle name="Normal 23 3" xfId="12396" xr:uid="{00000000-0005-0000-0000-0000FF740000}"/>
    <cellStyle name="Normal 23 3 2" xfId="12397" xr:uid="{00000000-0005-0000-0000-000000750000}"/>
    <cellStyle name="Normal 23 3 2 2" xfId="12398" xr:uid="{00000000-0005-0000-0000-000001750000}"/>
    <cellStyle name="Normal 23 3 2 2 2" xfId="12399" xr:uid="{00000000-0005-0000-0000-000002750000}"/>
    <cellStyle name="Normal 23 3 2 2 2 2" xfId="12400" xr:uid="{00000000-0005-0000-0000-000003750000}"/>
    <cellStyle name="Normal 23 3 2 3" xfId="43361" xr:uid="{00000000-0005-0000-0000-000004750000}"/>
    <cellStyle name="Normal 23 3 3" xfId="12401" xr:uid="{00000000-0005-0000-0000-000005750000}"/>
    <cellStyle name="Normal 23 3 3 2" xfId="12402" xr:uid="{00000000-0005-0000-0000-000006750000}"/>
    <cellStyle name="Normal 23 3 3 2 2" xfId="12403" xr:uid="{00000000-0005-0000-0000-000007750000}"/>
    <cellStyle name="Normal 23 3 3 2 2 2" xfId="12404" xr:uid="{00000000-0005-0000-0000-000008750000}"/>
    <cellStyle name="Normal 23 3 4" xfId="12405" xr:uid="{00000000-0005-0000-0000-000009750000}"/>
    <cellStyle name="Normal 23 3 5" xfId="12406" xr:uid="{00000000-0005-0000-0000-00000A750000}"/>
    <cellStyle name="Normal 23 3 5 2" xfId="12407" xr:uid="{00000000-0005-0000-0000-00000B750000}"/>
    <cellStyle name="Normal 23 3 5 2 2" xfId="12408" xr:uid="{00000000-0005-0000-0000-00000C750000}"/>
    <cellStyle name="Normal 23 3 6" xfId="12409" xr:uid="{00000000-0005-0000-0000-00000D750000}"/>
    <cellStyle name="Normal 23 4" xfId="12410" xr:uid="{00000000-0005-0000-0000-00000E750000}"/>
    <cellStyle name="Normal 23 4 2" xfId="12411" xr:uid="{00000000-0005-0000-0000-00000F750000}"/>
    <cellStyle name="Normal 23 4 2 2" xfId="12412" xr:uid="{00000000-0005-0000-0000-000010750000}"/>
    <cellStyle name="Normal 23 4 2 2 2" xfId="12413" xr:uid="{00000000-0005-0000-0000-000011750000}"/>
    <cellStyle name="Normal 23 4 2 2 2 2" xfId="12414" xr:uid="{00000000-0005-0000-0000-000012750000}"/>
    <cellStyle name="Normal 23 4 3" xfId="12415" xr:uid="{00000000-0005-0000-0000-000013750000}"/>
    <cellStyle name="Normal 23 4 3 2" xfId="12416" xr:uid="{00000000-0005-0000-0000-000014750000}"/>
    <cellStyle name="Normal 23 4 3 2 2" xfId="12417" xr:uid="{00000000-0005-0000-0000-000015750000}"/>
    <cellStyle name="Normal 23 4 3 2 2 2" xfId="12418" xr:uid="{00000000-0005-0000-0000-000016750000}"/>
    <cellStyle name="Normal 23 4 4" xfId="12419" xr:uid="{00000000-0005-0000-0000-000017750000}"/>
    <cellStyle name="Normal 23 4 5" xfId="12420" xr:uid="{00000000-0005-0000-0000-000018750000}"/>
    <cellStyle name="Normal 23 4 5 2" xfId="12421" xr:uid="{00000000-0005-0000-0000-000019750000}"/>
    <cellStyle name="Normal 23 4 5 2 2" xfId="12422" xr:uid="{00000000-0005-0000-0000-00001A750000}"/>
    <cellStyle name="Normal 23 5" xfId="12423" xr:uid="{00000000-0005-0000-0000-00001B750000}"/>
    <cellStyle name="Normal 23 5 2" xfId="12424" xr:uid="{00000000-0005-0000-0000-00001C750000}"/>
    <cellStyle name="Normal 23 5 2 2" xfId="12425" xr:uid="{00000000-0005-0000-0000-00001D750000}"/>
    <cellStyle name="Normal 23 5 2 2 2" xfId="12426" xr:uid="{00000000-0005-0000-0000-00001E750000}"/>
    <cellStyle name="Normal 23 5 2 2 2 2" xfId="12427" xr:uid="{00000000-0005-0000-0000-00001F750000}"/>
    <cellStyle name="Normal 23 5 3" xfId="12428" xr:uid="{00000000-0005-0000-0000-000020750000}"/>
    <cellStyle name="Normal 23 5 3 2" xfId="12429" xr:uid="{00000000-0005-0000-0000-000021750000}"/>
    <cellStyle name="Normal 23 5 3 2 2" xfId="12430" xr:uid="{00000000-0005-0000-0000-000022750000}"/>
    <cellStyle name="Normal 23 5 3 2 2 2" xfId="12431" xr:uid="{00000000-0005-0000-0000-000023750000}"/>
    <cellStyle name="Normal 23 5 4" xfId="12432" xr:uid="{00000000-0005-0000-0000-000024750000}"/>
    <cellStyle name="Normal 23 5 5" xfId="12433" xr:uid="{00000000-0005-0000-0000-000025750000}"/>
    <cellStyle name="Normal 23 5 5 2" xfId="12434" xr:uid="{00000000-0005-0000-0000-000026750000}"/>
    <cellStyle name="Normal 23 5 5 2 2" xfId="12435" xr:uid="{00000000-0005-0000-0000-000027750000}"/>
    <cellStyle name="Normal 23 6" xfId="12436" xr:uid="{00000000-0005-0000-0000-000028750000}"/>
    <cellStyle name="Normal 23 6 2" xfId="12437" xr:uid="{00000000-0005-0000-0000-000029750000}"/>
    <cellStyle name="Normal 23 6 2 10" xfId="12438" xr:uid="{00000000-0005-0000-0000-00002A750000}"/>
    <cellStyle name="Normal 23 6 2 2" xfId="12439" xr:uid="{00000000-0005-0000-0000-00002B750000}"/>
    <cellStyle name="Normal 23 6 2 2 2" xfId="12440" xr:uid="{00000000-0005-0000-0000-00002C750000}"/>
    <cellStyle name="Normal 23 6 2 2 2 2" xfId="12441" xr:uid="{00000000-0005-0000-0000-00002D750000}"/>
    <cellStyle name="Normal 23 6 2 2 2 2 2" xfId="12442" xr:uid="{00000000-0005-0000-0000-00002E750000}"/>
    <cellStyle name="Normal 23 6 2 2 3" xfId="12443" xr:uid="{00000000-0005-0000-0000-00002F750000}"/>
    <cellStyle name="Normal 23 6 2 2 3 2" xfId="12444" xr:uid="{00000000-0005-0000-0000-000030750000}"/>
    <cellStyle name="Normal 23 6 2 2 3 2 2" xfId="12445" xr:uid="{00000000-0005-0000-0000-000031750000}"/>
    <cellStyle name="Normal 23 6 2 2 3 3" xfId="12446" xr:uid="{00000000-0005-0000-0000-000032750000}"/>
    <cellStyle name="Normal 23 6 2 2 4" xfId="12447" xr:uid="{00000000-0005-0000-0000-000033750000}"/>
    <cellStyle name="Normal 23 6 2 2 4 2" xfId="12448" xr:uid="{00000000-0005-0000-0000-000034750000}"/>
    <cellStyle name="Normal 23 6 2 2 5" xfId="12449" xr:uid="{00000000-0005-0000-0000-000035750000}"/>
    <cellStyle name="Normal 23 6 2 2 5 2" xfId="12450" xr:uid="{00000000-0005-0000-0000-000036750000}"/>
    <cellStyle name="Normal 23 6 2 2 6" xfId="12451" xr:uid="{00000000-0005-0000-0000-000037750000}"/>
    <cellStyle name="Normal 23 6 2 3" xfId="12452" xr:uid="{00000000-0005-0000-0000-000038750000}"/>
    <cellStyle name="Normal 23 6 2 3 2" xfId="12453" xr:uid="{00000000-0005-0000-0000-000039750000}"/>
    <cellStyle name="Normal 23 6 2 3 2 2" xfId="12454" xr:uid="{00000000-0005-0000-0000-00003A750000}"/>
    <cellStyle name="Normal 23 6 2 4" xfId="12455" xr:uid="{00000000-0005-0000-0000-00003B750000}"/>
    <cellStyle name="Normal 23 6 2 4 2" xfId="12456" xr:uid="{00000000-0005-0000-0000-00003C750000}"/>
    <cellStyle name="Normal 23 6 2 4 2 2" xfId="12457" xr:uid="{00000000-0005-0000-0000-00003D750000}"/>
    <cellStyle name="Normal 23 6 2 4 3" xfId="12458" xr:uid="{00000000-0005-0000-0000-00003E750000}"/>
    <cellStyle name="Normal 23 6 2 5" xfId="12459" xr:uid="{00000000-0005-0000-0000-00003F750000}"/>
    <cellStyle name="Normal 23 6 2 5 2" xfId="12460" xr:uid="{00000000-0005-0000-0000-000040750000}"/>
    <cellStyle name="Normal 23 6 2 6" xfId="12461" xr:uid="{00000000-0005-0000-0000-000041750000}"/>
    <cellStyle name="Normal 23 6 2 6 2" xfId="12462" xr:uid="{00000000-0005-0000-0000-000042750000}"/>
    <cellStyle name="Normal 23 6 2 7" xfId="12463" xr:uid="{00000000-0005-0000-0000-000043750000}"/>
    <cellStyle name="Normal 23 6 2 7 2" xfId="12464" xr:uid="{00000000-0005-0000-0000-000044750000}"/>
    <cellStyle name="Normal 23 6 2 8" xfId="12465" xr:uid="{00000000-0005-0000-0000-000045750000}"/>
    <cellStyle name="Normal 23 6 2 8 2" xfId="12466" xr:uid="{00000000-0005-0000-0000-000046750000}"/>
    <cellStyle name="Normal 23 6 2 9" xfId="12467" xr:uid="{00000000-0005-0000-0000-000047750000}"/>
    <cellStyle name="Normal 23 6 2 9 2" xfId="12468" xr:uid="{00000000-0005-0000-0000-000048750000}"/>
    <cellStyle name="Normal 23 6 3" xfId="12469" xr:uid="{00000000-0005-0000-0000-000049750000}"/>
    <cellStyle name="Normal 23 6 3 2" xfId="12470" xr:uid="{00000000-0005-0000-0000-00004A750000}"/>
    <cellStyle name="Normal 23 6 3 2 2" xfId="12471" xr:uid="{00000000-0005-0000-0000-00004B750000}"/>
    <cellStyle name="Normal 23 6 3 2 2 2" xfId="12472" xr:uid="{00000000-0005-0000-0000-00004C750000}"/>
    <cellStyle name="Normal 23 6 4" xfId="12473" xr:uid="{00000000-0005-0000-0000-00004D750000}"/>
    <cellStyle name="Normal 23 6 4 2" xfId="12474" xr:uid="{00000000-0005-0000-0000-00004E750000}"/>
    <cellStyle name="Normal 23 6 4 2 2" xfId="12475" xr:uid="{00000000-0005-0000-0000-00004F750000}"/>
    <cellStyle name="Normal 23 6 4 3" xfId="12476" xr:uid="{00000000-0005-0000-0000-000050750000}"/>
    <cellStyle name="Normal 23 6 4 3 2" xfId="12477" xr:uid="{00000000-0005-0000-0000-000051750000}"/>
    <cellStyle name="Normal 23 6 4 4" xfId="12478" xr:uid="{00000000-0005-0000-0000-000052750000}"/>
    <cellStyle name="Normal 23 6 5" xfId="12479" xr:uid="{00000000-0005-0000-0000-000053750000}"/>
    <cellStyle name="Normal 23 6 5 2" xfId="12480" xr:uid="{00000000-0005-0000-0000-000054750000}"/>
    <cellStyle name="Normal 23 6 5 2 2" xfId="12481" xr:uid="{00000000-0005-0000-0000-000055750000}"/>
    <cellStyle name="Normal 23 6 6" xfId="12482" xr:uid="{00000000-0005-0000-0000-000056750000}"/>
    <cellStyle name="Normal 23 6 6 2" xfId="12483" xr:uid="{00000000-0005-0000-0000-000057750000}"/>
    <cellStyle name="Normal 23 7" xfId="12484" xr:uid="{00000000-0005-0000-0000-000058750000}"/>
    <cellStyle name="Normal 23 7 2" xfId="12485" xr:uid="{00000000-0005-0000-0000-000059750000}"/>
    <cellStyle name="Normal 23 7 2 2" xfId="12486" xr:uid="{00000000-0005-0000-0000-00005A750000}"/>
    <cellStyle name="Normal 23 7 2 2 2" xfId="12487" xr:uid="{00000000-0005-0000-0000-00005B750000}"/>
    <cellStyle name="Normal 23 7 3" xfId="43362" xr:uid="{00000000-0005-0000-0000-00005C750000}"/>
    <cellStyle name="Normal 23 8" xfId="12488" xr:uid="{00000000-0005-0000-0000-00005D750000}"/>
    <cellStyle name="Normal 23 8 2" xfId="12489" xr:uid="{00000000-0005-0000-0000-00005E750000}"/>
    <cellStyle name="Normal 23 8 2 2" xfId="12490" xr:uid="{00000000-0005-0000-0000-00005F750000}"/>
    <cellStyle name="Normal 23 8 2 2 2" xfId="12491" xr:uid="{00000000-0005-0000-0000-000060750000}"/>
    <cellStyle name="Normal 23 8 3" xfId="43363" xr:uid="{00000000-0005-0000-0000-000061750000}"/>
    <cellStyle name="Normal 23 9" xfId="12492" xr:uid="{00000000-0005-0000-0000-000062750000}"/>
    <cellStyle name="Normal 23 9 2" xfId="12493" xr:uid="{00000000-0005-0000-0000-000063750000}"/>
    <cellStyle name="Normal 23 9 2 2" xfId="12494" xr:uid="{00000000-0005-0000-0000-000064750000}"/>
    <cellStyle name="Normal 23 9 2 2 2" xfId="12495" xr:uid="{00000000-0005-0000-0000-000065750000}"/>
    <cellStyle name="Normal 230" xfId="12496" xr:uid="{00000000-0005-0000-0000-000066750000}"/>
    <cellStyle name="Normal 230 2" xfId="12497" xr:uid="{00000000-0005-0000-0000-000067750000}"/>
    <cellStyle name="Normal 231" xfId="12498" xr:uid="{00000000-0005-0000-0000-000068750000}"/>
    <cellStyle name="Normal 231 2" xfId="12499" xr:uid="{00000000-0005-0000-0000-000069750000}"/>
    <cellStyle name="Normal 232" xfId="12500" xr:uid="{00000000-0005-0000-0000-00006A750000}"/>
    <cellStyle name="Normal 232 2" xfId="12501" xr:uid="{00000000-0005-0000-0000-00006B750000}"/>
    <cellStyle name="Normal 233" xfId="12502" xr:uid="{00000000-0005-0000-0000-00006C750000}"/>
    <cellStyle name="Normal 233 2" xfId="12503" xr:uid="{00000000-0005-0000-0000-00006D750000}"/>
    <cellStyle name="Normal 234" xfId="12504" xr:uid="{00000000-0005-0000-0000-00006E750000}"/>
    <cellStyle name="Normal 234 2" xfId="12505" xr:uid="{00000000-0005-0000-0000-00006F750000}"/>
    <cellStyle name="Normal 235" xfId="12506" xr:uid="{00000000-0005-0000-0000-000070750000}"/>
    <cellStyle name="Normal 235 2" xfId="12507" xr:uid="{00000000-0005-0000-0000-000071750000}"/>
    <cellStyle name="Normal 236" xfId="12508" xr:uid="{00000000-0005-0000-0000-000072750000}"/>
    <cellStyle name="Normal 236 2" xfId="12509" xr:uid="{00000000-0005-0000-0000-000073750000}"/>
    <cellStyle name="Normal 237" xfId="12510" xr:uid="{00000000-0005-0000-0000-000074750000}"/>
    <cellStyle name="Normal 237 2" xfId="12511" xr:uid="{00000000-0005-0000-0000-000075750000}"/>
    <cellStyle name="Normal 238" xfId="12512" xr:uid="{00000000-0005-0000-0000-000076750000}"/>
    <cellStyle name="Normal 238 2" xfId="12513" xr:uid="{00000000-0005-0000-0000-000077750000}"/>
    <cellStyle name="Normal 239" xfId="12514" xr:uid="{00000000-0005-0000-0000-000078750000}"/>
    <cellStyle name="Normal 239 2" xfId="12515" xr:uid="{00000000-0005-0000-0000-000079750000}"/>
    <cellStyle name="Normal 24" xfId="12516" xr:uid="{00000000-0005-0000-0000-00007A750000}"/>
    <cellStyle name="Normal 24 10" xfId="12517" xr:uid="{00000000-0005-0000-0000-00007B750000}"/>
    <cellStyle name="Normal 24 10 2" xfId="12518" xr:uid="{00000000-0005-0000-0000-00007C750000}"/>
    <cellStyle name="Normal 24 10 2 2" xfId="12519" xr:uid="{00000000-0005-0000-0000-00007D750000}"/>
    <cellStyle name="Normal 24 10 2 2 2" xfId="12520" xr:uid="{00000000-0005-0000-0000-00007E750000}"/>
    <cellStyle name="Normal 24 11" xfId="12521" xr:uid="{00000000-0005-0000-0000-00007F750000}"/>
    <cellStyle name="Normal 24 11 2" xfId="12522" xr:uid="{00000000-0005-0000-0000-000080750000}"/>
    <cellStyle name="Normal 24 11 2 2" xfId="12523" xr:uid="{00000000-0005-0000-0000-000081750000}"/>
    <cellStyle name="Normal 24 11 2 2 2" xfId="12524" xr:uid="{00000000-0005-0000-0000-000082750000}"/>
    <cellStyle name="Normal 24 12" xfId="12525" xr:uid="{00000000-0005-0000-0000-000083750000}"/>
    <cellStyle name="Normal 24 12 2" xfId="12526" xr:uid="{00000000-0005-0000-0000-000084750000}"/>
    <cellStyle name="Normal 24 12 2 2" xfId="12527" xr:uid="{00000000-0005-0000-0000-000085750000}"/>
    <cellStyle name="Normal 24 12 2 2 2" xfId="12528" xr:uid="{00000000-0005-0000-0000-000086750000}"/>
    <cellStyle name="Normal 24 13" xfId="12529" xr:uid="{00000000-0005-0000-0000-000087750000}"/>
    <cellStyle name="Normal 24 13 2" xfId="12530" xr:uid="{00000000-0005-0000-0000-000088750000}"/>
    <cellStyle name="Normal 24 13 2 2" xfId="12531" xr:uid="{00000000-0005-0000-0000-000089750000}"/>
    <cellStyle name="Normal 24 13 2 2 2" xfId="12532" xr:uid="{00000000-0005-0000-0000-00008A750000}"/>
    <cellStyle name="Normal 24 14" xfId="12533" xr:uid="{00000000-0005-0000-0000-00008B750000}"/>
    <cellStyle name="Normal 24 14 2" xfId="12534" xr:uid="{00000000-0005-0000-0000-00008C750000}"/>
    <cellStyle name="Normal 24 14 2 2" xfId="12535" xr:uid="{00000000-0005-0000-0000-00008D750000}"/>
    <cellStyle name="Normal 24 14 2 2 2" xfId="12536" xr:uid="{00000000-0005-0000-0000-00008E750000}"/>
    <cellStyle name="Normal 24 15" xfId="12537" xr:uid="{00000000-0005-0000-0000-00008F750000}"/>
    <cellStyle name="Normal 24 15 2" xfId="12538" xr:uid="{00000000-0005-0000-0000-000090750000}"/>
    <cellStyle name="Normal 24 15 2 2" xfId="12539" xr:uid="{00000000-0005-0000-0000-000091750000}"/>
    <cellStyle name="Normal 24 15 2 2 2" xfId="12540" xr:uid="{00000000-0005-0000-0000-000092750000}"/>
    <cellStyle name="Normal 24 16" xfId="12541" xr:uid="{00000000-0005-0000-0000-000093750000}"/>
    <cellStyle name="Normal 24 16 2" xfId="12542" xr:uid="{00000000-0005-0000-0000-000094750000}"/>
    <cellStyle name="Normal 24 16 2 2" xfId="12543" xr:uid="{00000000-0005-0000-0000-000095750000}"/>
    <cellStyle name="Normal 24 16 2 2 2" xfId="12544" xr:uid="{00000000-0005-0000-0000-000096750000}"/>
    <cellStyle name="Normal 24 17" xfId="12545" xr:uid="{00000000-0005-0000-0000-000097750000}"/>
    <cellStyle name="Normal 24 17 2" xfId="12546" xr:uid="{00000000-0005-0000-0000-000098750000}"/>
    <cellStyle name="Normal 24 17 2 2" xfId="12547" xr:uid="{00000000-0005-0000-0000-000099750000}"/>
    <cellStyle name="Normal 24 17 2 2 2" xfId="12548" xr:uid="{00000000-0005-0000-0000-00009A750000}"/>
    <cellStyle name="Normal 24 17 3" xfId="12549" xr:uid="{00000000-0005-0000-0000-00009B750000}"/>
    <cellStyle name="Normal 24 17 3 2" xfId="12550" xr:uid="{00000000-0005-0000-0000-00009C750000}"/>
    <cellStyle name="Normal 24 17 3 2 2" xfId="12551" xr:uid="{00000000-0005-0000-0000-00009D750000}"/>
    <cellStyle name="Normal 24 17 3 3" xfId="12552" xr:uid="{00000000-0005-0000-0000-00009E750000}"/>
    <cellStyle name="Normal 24 17 4" xfId="12553" xr:uid="{00000000-0005-0000-0000-00009F750000}"/>
    <cellStyle name="Normal 24 17 4 2" xfId="12554" xr:uid="{00000000-0005-0000-0000-0000A0750000}"/>
    <cellStyle name="Normal 24 17 5" xfId="12555" xr:uid="{00000000-0005-0000-0000-0000A1750000}"/>
    <cellStyle name="Normal 24 17 5 2" xfId="12556" xr:uid="{00000000-0005-0000-0000-0000A2750000}"/>
    <cellStyle name="Normal 24 17 6" xfId="12557" xr:uid="{00000000-0005-0000-0000-0000A3750000}"/>
    <cellStyle name="Normal 24 18" xfId="12558" xr:uid="{00000000-0005-0000-0000-0000A4750000}"/>
    <cellStyle name="Normal 24 19" xfId="12559" xr:uid="{00000000-0005-0000-0000-0000A5750000}"/>
    <cellStyle name="Normal 24 19 2" xfId="12560" xr:uid="{00000000-0005-0000-0000-0000A6750000}"/>
    <cellStyle name="Normal 24 19 2 2" xfId="12561" xr:uid="{00000000-0005-0000-0000-0000A7750000}"/>
    <cellStyle name="Normal 24 2" xfId="12562" xr:uid="{00000000-0005-0000-0000-0000A8750000}"/>
    <cellStyle name="Normal 24 2 2" xfId="12563" xr:uid="{00000000-0005-0000-0000-0000A9750000}"/>
    <cellStyle name="Normal 24 2 2 2" xfId="12564" xr:uid="{00000000-0005-0000-0000-0000AA750000}"/>
    <cellStyle name="Normal 24 2 2 2 2" xfId="12565" xr:uid="{00000000-0005-0000-0000-0000AB750000}"/>
    <cellStyle name="Normal 24 2 2 2 2 2" xfId="12566" xr:uid="{00000000-0005-0000-0000-0000AC750000}"/>
    <cellStyle name="Normal 24 2 3" xfId="12567" xr:uid="{00000000-0005-0000-0000-0000AD750000}"/>
    <cellStyle name="Normal 24 2 3 2" xfId="12568" xr:uid="{00000000-0005-0000-0000-0000AE750000}"/>
    <cellStyle name="Normal 24 2 3 2 2" xfId="12569" xr:uid="{00000000-0005-0000-0000-0000AF750000}"/>
    <cellStyle name="Normal 24 2 3 2 2 2" xfId="12570" xr:uid="{00000000-0005-0000-0000-0000B0750000}"/>
    <cellStyle name="Normal 24 2 4" xfId="12571" xr:uid="{00000000-0005-0000-0000-0000B1750000}"/>
    <cellStyle name="Normal 24 2 5" xfId="12572" xr:uid="{00000000-0005-0000-0000-0000B2750000}"/>
    <cellStyle name="Normal 24 2 5 2" xfId="12573" xr:uid="{00000000-0005-0000-0000-0000B3750000}"/>
    <cellStyle name="Normal 24 2 5 2 2" xfId="12574" xr:uid="{00000000-0005-0000-0000-0000B4750000}"/>
    <cellStyle name="Normal 24 2 6" xfId="12575" xr:uid="{00000000-0005-0000-0000-0000B5750000}"/>
    <cellStyle name="Normal 24 20" xfId="12576" xr:uid="{00000000-0005-0000-0000-0000B6750000}"/>
    <cellStyle name="Normal 24 21" xfId="12577" xr:uid="{00000000-0005-0000-0000-0000B7750000}"/>
    <cellStyle name="Normal 24 21 2" xfId="12578" xr:uid="{00000000-0005-0000-0000-0000B8750000}"/>
    <cellStyle name="Normal 24 22" xfId="12579" xr:uid="{00000000-0005-0000-0000-0000B9750000}"/>
    <cellStyle name="Normal 24 22 2" xfId="12580" xr:uid="{00000000-0005-0000-0000-0000BA750000}"/>
    <cellStyle name="Normal 24 23" xfId="12581" xr:uid="{00000000-0005-0000-0000-0000BB750000}"/>
    <cellStyle name="Normal 24 23 2" xfId="12582" xr:uid="{00000000-0005-0000-0000-0000BC750000}"/>
    <cellStyle name="Normal 24 24" xfId="12583" xr:uid="{00000000-0005-0000-0000-0000BD750000}"/>
    <cellStyle name="Normal 24 25" xfId="12584" xr:uid="{00000000-0005-0000-0000-0000BE750000}"/>
    <cellStyle name="Normal 24 3" xfId="12585" xr:uid="{00000000-0005-0000-0000-0000BF750000}"/>
    <cellStyle name="Normal 24 3 2" xfId="12586" xr:uid="{00000000-0005-0000-0000-0000C0750000}"/>
    <cellStyle name="Normal 24 3 2 2" xfId="12587" xr:uid="{00000000-0005-0000-0000-0000C1750000}"/>
    <cellStyle name="Normal 24 3 2 2 2" xfId="12588" xr:uid="{00000000-0005-0000-0000-0000C2750000}"/>
    <cellStyle name="Normal 24 3 2 2 2 2" xfId="12589" xr:uid="{00000000-0005-0000-0000-0000C3750000}"/>
    <cellStyle name="Normal 24 3 3" xfId="12590" xr:uid="{00000000-0005-0000-0000-0000C4750000}"/>
    <cellStyle name="Normal 24 3 3 2" xfId="12591" xr:uid="{00000000-0005-0000-0000-0000C5750000}"/>
    <cellStyle name="Normal 24 3 3 2 2" xfId="12592" xr:uid="{00000000-0005-0000-0000-0000C6750000}"/>
    <cellStyle name="Normal 24 3 3 2 2 2" xfId="12593" xr:uid="{00000000-0005-0000-0000-0000C7750000}"/>
    <cellStyle name="Normal 24 3 4" xfId="12594" xr:uid="{00000000-0005-0000-0000-0000C8750000}"/>
    <cellStyle name="Normal 24 3 5" xfId="12595" xr:uid="{00000000-0005-0000-0000-0000C9750000}"/>
    <cellStyle name="Normal 24 3 5 2" xfId="12596" xr:uid="{00000000-0005-0000-0000-0000CA750000}"/>
    <cellStyle name="Normal 24 3 5 2 2" xfId="12597" xr:uid="{00000000-0005-0000-0000-0000CB750000}"/>
    <cellStyle name="Normal 24 3 6" xfId="12598" xr:uid="{00000000-0005-0000-0000-0000CC750000}"/>
    <cellStyle name="Normal 24 4" xfId="12599" xr:uid="{00000000-0005-0000-0000-0000CD750000}"/>
    <cellStyle name="Normal 24 4 2" xfId="12600" xr:uid="{00000000-0005-0000-0000-0000CE750000}"/>
    <cellStyle name="Normal 24 4 2 2" xfId="12601" xr:uid="{00000000-0005-0000-0000-0000CF750000}"/>
    <cellStyle name="Normal 24 4 2 2 2" xfId="12602" xr:uid="{00000000-0005-0000-0000-0000D0750000}"/>
    <cellStyle name="Normal 24 4 2 2 2 2" xfId="12603" xr:uid="{00000000-0005-0000-0000-0000D1750000}"/>
    <cellStyle name="Normal 24 4 3" xfId="12604" xr:uid="{00000000-0005-0000-0000-0000D2750000}"/>
    <cellStyle name="Normal 24 4 3 2" xfId="12605" xr:uid="{00000000-0005-0000-0000-0000D3750000}"/>
    <cellStyle name="Normal 24 4 3 2 2" xfId="12606" xr:uid="{00000000-0005-0000-0000-0000D4750000}"/>
    <cellStyle name="Normal 24 4 3 2 2 2" xfId="12607" xr:uid="{00000000-0005-0000-0000-0000D5750000}"/>
    <cellStyle name="Normal 24 4 4" xfId="12608" xr:uid="{00000000-0005-0000-0000-0000D6750000}"/>
    <cellStyle name="Normal 24 4 5" xfId="12609" xr:uid="{00000000-0005-0000-0000-0000D7750000}"/>
    <cellStyle name="Normal 24 4 5 2" xfId="12610" xr:uid="{00000000-0005-0000-0000-0000D8750000}"/>
    <cellStyle name="Normal 24 4 5 2 2" xfId="12611" xr:uid="{00000000-0005-0000-0000-0000D9750000}"/>
    <cellStyle name="Normal 24 5" xfId="12612" xr:uid="{00000000-0005-0000-0000-0000DA750000}"/>
    <cellStyle name="Normal 24 5 2" xfId="12613" xr:uid="{00000000-0005-0000-0000-0000DB750000}"/>
    <cellStyle name="Normal 24 5 2 2" xfId="12614" xr:uid="{00000000-0005-0000-0000-0000DC750000}"/>
    <cellStyle name="Normal 24 5 2 2 2" xfId="12615" xr:uid="{00000000-0005-0000-0000-0000DD750000}"/>
    <cellStyle name="Normal 24 5 2 2 2 2" xfId="12616" xr:uid="{00000000-0005-0000-0000-0000DE750000}"/>
    <cellStyle name="Normal 24 5 3" xfId="12617" xr:uid="{00000000-0005-0000-0000-0000DF750000}"/>
    <cellStyle name="Normal 24 5 3 2" xfId="12618" xr:uid="{00000000-0005-0000-0000-0000E0750000}"/>
    <cellStyle name="Normal 24 5 3 2 2" xfId="12619" xr:uid="{00000000-0005-0000-0000-0000E1750000}"/>
    <cellStyle name="Normal 24 5 3 2 2 2" xfId="12620" xr:uid="{00000000-0005-0000-0000-0000E2750000}"/>
    <cellStyle name="Normal 24 5 4" xfId="12621" xr:uid="{00000000-0005-0000-0000-0000E3750000}"/>
    <cellStyle name="Normal 24 5 5" xfId="12622" xr:uid="{00000000-0005-0000-0000-0000E4750000}"/>
    <cellStyle name="Normal 24 5 5 2" xfId="12623" xr:uid="{00000000-0005-0000-0000-0000E5750000}"/>
    <cellStyle name="Normal 24 5 5 2 2" xfId="12624" xr:uid="{00000000-0005-0000-0000-0000E6750000}"/>
    <cellStyle name="Normal 24 6" xfId="12625" xr:uid="{00000000-0005-0000-0000-0000E7750000}"/>
    <cellStyle name="Normal 24 6 2" xfId="12626" xr:uid="{00000000-0005-0000-0000-0000E8750000}"/>
    <cellStyle name="Normal 24 6 2 10" xfId="12627" xr:uid="{00000000-0005-0000-0000-0000E9750000}"/>
    <cellStyle name="Normal 24 6 2 2" xfId="12628" xr:uid="{00000000-0005-0000-0000-0000EA750000}"/>
    <cellStyle name="Normal 24 6 2 2 2" xfId="12629" xr:uid="{00000000-0005-0000-0000-0000EB750000}"/>
    <cellStyle name="Normal 24 6 2 2 2 2" xfId="12630" xr:uid="{00000000-0005-0000-0000-0000EC750000}"/>
    <cellStyle name="Normal 24 6 2 2 2 2 2" xfId="12631" xr:uid="{00000000-0005-0000-0000-0000ED750000}"/>
    <cellStyle name="Normal 24 6 2 2 3" xfId="12632" xr:uid="{00000000-0005-0000-0000-0000EE750000}"/>
    <cellStyle name="Normal 24 6 2 2 3 2" xfId="12633" xr:uid="{00000000-0005-0000-0000-0000EF750000}"/>
    <cellStyle name="Normal 24 6 2 2 3 2 2" xfId="12634" xr:uid="{00000000-0005-0000-0000-0000F0750000}"/>
    <cellStyle name="Normal 24 6 2 2 3 3" xfId="12635" xr:uid="{00000000-0005-0000-0000-0000F1750000}"/>
    <cellStyle name="Normal 24 6 2 2 4" xfId="12636" xr:uid="{00000000-0005-0000-0000-0000F2750000}"/>
    <cellStyle name="Normal 24 6 2 2 4 2" xfId="12637" xr:uid="{00000000-0005-0000-0000-0000F3750000}"/>
    <cellStyle name="Normal 24 6 2 2 5" xfId="12638" xr:uid="{00000000-0005-0000-0000-0000F4750000}"/>
    <cellStyle name="Normal 24 6 2 2 5 2" xfId="12639" xr:uid="{00000000-0005-0000-0000-0000F5750000}"/>
    <cellStyle name="Normal 24 6 2 2 6" xfId="12640" xr:uid="{00000000-0005-0000-0000-0000F6750000}"/>
    <cellStyle name="Normal 24 6 2 3" xfId="12641" xr:uid="{00000000-0005-0000-0000-0000F7750000}"/>
    <cellStyle name="Normal 24 6 2 3 2" xfId="12642" xr:uid="{00000000-0005-0000-0000-0000F8750000}"/>
    <cellStyle name="Normal 24 6 2 3 2 2" xfId="12643" xr:uid="{00000000-0005-0000-0000-0000F9750000}"/>
    <cellStyle name="Normal 24 6 2 4" xfId="12644" xr:uid="{00000000-0005-0000-0000-0000FA750000}"/>
    <cellStyle name="Normal 24 6 2 4 2" xfId="12645" xr:uid="{00000000-0005-0000-0000-0000FB750000}"/>
    <cellStyle name="Normal 24 6 2 4 2 2" xfId="12646" xr:uid="{00000000-0005-0000-0000-0000FC750000}"/>
    <cellStyle name="Normal 24 6 2 4 3" xfId="12647" xr:uid="{00000000-0005-0000-0000-0000FD750000}"/>
    <cellStyle name="Normal 24 6 2 5" xfId="12648" xr:uid="{00000000-0005-0000-0000-0000FE750000}"/>
    <cellStyle name="Normal 24 6 2 5 2" xfId="12649" xr:uid="{00000000-0005-0000-0000-0000FF750000}"/>
    <cellStyle name="Normal 24 6 2 6" xfId="12650" xr:uid="{00000000-0005-0000-0000-000000760000}"/>
    <cellStyle name="Normal 24 6 2 6 2" xfId="12651" xr:uid="{00000000-0005-0000-0000-000001760000}"/>
    <cellStyle name="Normal 24 6 2 7" xfId="12652" xr:uid="{00000000-0005-0000-0000-000002760000}"/>
    <cellStyle name="Normal 24 6 2 7 2" xfId="12653" xr:uid="{00000000-0005-0000-0000-000003760000}"/>
    <cellStyle name="Normal 24 6 2 8" xfId="12654" xr:uid="{00000000-0005-0000-0000-000004760000}"/>
    <cellStyle name="Normal 24 6 2 8 2" xfId="12655" xr:uid="{00000000-0005-0000-0000-000005760000}"/>
    <cellStyle name="Normal 24 6 2 9" xfId="12656" xr:uid="{00000000-0005-0000-0000-000006760000}"/>
    <cellStyle name="Normal 24 6 2 9 2" xfId="12657" xr:uid="{00000000-0005-0000-0000-000007760000}"/>
    <cellStyle name="Normal 24 6 3" xfId="12658" xr:uid="{00000000-0005-0000-0000-000008760000}"/>
    <cellStyle name="Normal 24 6 3 2" xfId="12659" xr:uid="{00000000-0005-0000-0000-000009760000}"/>
    <cellStyle name="Normal 24 6 3 2 2" xfId="12660" xr:uid="{00000000-0005-0000-0000-00000A760000}"/>
    <cellStyle name="Normal 24 6 3 2 2 2" xfId="12661" xr:uid="{00000000-0005-0000-0000-00000B760000}"/>
    <cellStyle name="Normal 24 6 4" xfId="12662" xr:uid="{00000000-0005-0000-0000-00000C760000}"/>
    <cellStyle name="Normal 24 6 4 2" xfId="12663" xr:uid="{00000000-0005-0000-0000-00000D760000}"/>
    <cellStyle name="Normal 24 6 4 2 2" xfId="12664" xr:uid="{00000000-0005-0000-0000-00000E760000}"/>
    <cellStyle name="Normal 24 6 4 3" xfId="12665" xr:uid="{00000000-0005-0000-0000-00000F760000}"/>
    <cellStyle name="Normal 24 6 4 3 2" xfId="12666" xr:uid="{00000000-0005-0000-0000-000010760000}"/>
    <cellStyle name="Normal 24 6 4 4" xfId="12667" xr:uid="{00000000-0005-0000-0000-000011760000}"/>
    <cellStyle name="Normal 24 6 5" xfId="12668" xr:uid="{00000000-0005-0000-0000-000012760000}"/>
    <cellStyle name="Normal 24 6 5 2" xfId="12669" xr:uid="{00000000-0005-0000-0000-000013760000}"/>
    <cellStyle name="Normal 24 6 5 2 2" xfId="12670" xr:uid="{00000000-0005-0000-0000-000014760000}"/>
    <cellStyle name="Normal 24 6 6" xfId="12671" xr:uid="{00000000-0005-0000-0000-000015760000}"/>
    <cellStyle name="Normal 24 6 6 2" xfId="12672" xr:uid="{00000000-0005-0000-0000-000016760000}"/>
    <cellStyle name="Normal 24 7" xfId="12673" xr:uid="{00000000-0005-0000-0000-000017760000}"/>
    <cellStyle name="Normal 24 7 2" xfId="12674" xr:uid="{00000000-0005-0000-0000-000018760000}"/>
    <cellStyle name="Normal 24 7 2 2" xfId="12675" xr:uid="{00000000-0005-0000-0000-000019760000}"/>
    <cellStyle name="Normal 24 7 2 2 2" xfId="12676" xr:uid="{00000000-0005-0000-0000-00001A760000}"/>
    <cellStyle name="Normal 24 7 3" xfId="43364" xr:uid="{00000000-0005-0000-0000-00001B760000}"/>
    <cellStyle name="Normal 24 8" xfId="12677" xr:uid="{00000000-0005-0000-0000-00001C760000}"/>
    <cellStyle name="Normal 24 8 2" xfId="12678" xr:uid="{00000000-0005-0000-0000-00001D760000}"/>
    <cellStyle name="Normal 24 8 2 2" xfId="12679" xr:uid="{00000000-0005-0000-0000-00001E760000}"/>
    <cellStyle name="Normal 24 8 2 2 2" xfId="12680" xr:uid="{00000000-0005-0000-0000-00001F760000}"/>
    <cellStyle name="Normal 24 8 3" xfId="43365" xr:uid="{00000000-0005-0000-0000-000020760000}"/>
    <cellStyle name="Normal 24 9" xfId="12681" xr:uid="{00000000-0005-0000-0000-000021760000}"/>
    <cellStyle name="Normal 24 9 2" xfId="12682" xr:uid="{00000000-0005-0000-0000-000022760000}"/>
    <cellStyle name="Normal 24 9 2 2" xfId="12683" xr:uid="{00000000-0005-0000-0000-000023760000}"/>
    <cellStyle name="Normal 24 9 2 2 2" xfId="12684" xr:uid="{00000000-0005-0000-0000-000024760000}"/>
    <cellStyle name="Normal 240" xfId="12685" xr:uid="{00000000-0005-0000-0000-000025760000}"/>
    <cellStyle name="Normal 240 2" xfId="12686" xr:uid="{00000000-0005-0000-0000-000026760000}"/>
    <cellStyle name="Normal 241" xfId="12687" xr:uid="{00000000-0005-0000-0000-000027760000}"/>
    <cellStyle name="Normal 241 2" xfId="12688" xr:uid="{00000000-0005-0000-0000-000028760000}"/>
    <cellStyle name="Normal 242" xfId="12689" xr:uid="{00000000-0005-0000-0000-000029760000}"/>
    <cellStyle name="Normal 242 2" xfId="12690" xr:uid="{00000000-0005-0000-0000-00002A760000}"/>
    <cellStyle name="Normal 243" xfId="12691" xr:uid="{00000000-0005-0000-0000-00002B760000}"/>
    <cellStyle name="Normal 243 2" xfId="12692" xr:uid="{00000000-0005-0000-0000-00002C760000}"/>
    <cellStyle name="Normal 244" xfId="12693" xr:uid="{00000000-0005-0000-0000-00002D760000}"/>
    <cellStyle name="Normal 244 2" xfId="12694" xr:uid="{00000000-0005-0000-0000-00002E760000}"/>
    <cellStyle name="Normal 245" xfId="12695" xr:uid="{00000000-0005-0000-0000-00002F760000}"/>
    <cellStyle name="Normal 246" xfId="12696" xr:uid="{00000000-0005-0000-0000-000030760000}"/>
    <cellStyle name="Normal 247" xfId="12697" xr:uid="{00000000-0005-0000-0000-000031760000}"/>
    <cellStyle name="Normal 248" xfId="12698" xr:uid="{00000000-0005-0000-0000-000032760000}"/>
    <cellStyle name="Normal 249" xfId="12699" xr:uid="{00000000-0005-0000-0000-000033760000}"/>
    <cellStyle name="Normal 25" xfId="12700" xr:uid="{00000000-0005-0000-0000-000034760000}"/>
    <cellStyle name="Normal 25 10" xfId="12701" xr:uid="{00000000-0005-0000-0000-000035760000}"/>
    <cellStyle name="Normal 25 10 2" xfId="12702" xr:uid="{00000000-0005-0000-0000-000036760000}"/>
    <cellStyle name="Normal 25 10 2 2" xfId="12703" xr:uid="{00000000-0005-0000-0000-000037760000}"/>
    <cellStyle name="Normal 25 10 2 2 2" xfId="12704" xr:uid="{00000000-0005-0000-0000-000038760000}"/>
    <cellStyle name="Normal 25 10 3" xfId="43366" xr:uid="{00000000-0005-0000-0000-000039760000}"/>
    <cellStyle name="Normal 25 11" xfId="12705" xr:uid="{00000000-0005-0000-0000-00003A760000}"/>
    <cellStyle name="Normal 25 11 2" xfId="12706" xr:uid="{00000000-0005-0000-0000-00003B760000}"/>
    <cellStyle name="Normal 25 11 2 2" xfId="12707" xr:uid="{00000000-0005-0000-0000-00003C760000}"/>
    <cellStyle name="Normal 25 11 2 2 2" xfId="12708" xr:uid="{00000000-0005-0000-0000-00003D760000}"/>
    <cellStyle name="Normal 25 11 3" xfId="43367" xr:uid="{00000000-0005-0000-0000-00003E760000}"/>
    <cellStyle name="Normal 25 12" xfId="12709" xr:uid="{00000000-0005-0000-0000-00003F760000}"/>
    <cellStyle name="Normal 25 12 2" xfId="12710" xr:uid="{00000000-0005-0000-0000-000040760000}"/>
    <cellStyle name="Normal 25 12 2 2" xfId="12711" xr:uid="{00000000-0005-0000-0000-000041760000}"/>
    <cellStyle name="Normal 25 12 2 2 2" xfId="12712" xr:uid="{00000000-0005-0000-0000-000042760000}"/>
    <cellStyle name="Normal 25 12 3" xfId="43368" xr:uid="{00000000-0005-0000-0000-000043760000}"/>
    <cellStyle name="Normal 25 13" xfId="12713" xr:uid="{00000000-0005-0000-0000-000044760000}"/>
    <cellStyle name="Normal 25 13 2" xfId="12714" xr:uid="{00000000-0005-0000-0000-000045760000}"/>
    <cellStyle name="Normal 25 13 2 2" xfId="12715" xr:uid="{00000000-0005-0000-0000-000046760000}"/>
    <cellStyle name="Normal 25 13 2 2 2" xfId="12716" xr:uid="{00000000-0005-0000-0000-000047760000}"/>
    <cellStyle name="Normal 25 13 3" xfId="43369" xr:uid="{00000000-0005-0000-0000-000048760000}"/>
    <cellStyle name="Normal 25 14" xfId="12717" xr:uid="{00000000-0005-0000-0000-000049760000}"/>
    <cellStyle name="Normal 25 14 2" xfId="12718" xr:uid="{00000000-0005-0000-0000-00004A760000}"/>
    <cellStyle name="Normal 25 14 2 2" xfId="12719" xr:uid="{00000000-0005-0000-0000-00004B760000}"/>
    <cellStyle name="Normal 25 14 2 2 2" xfId="12720" xr:uid="{00000000-0005-0000-0000-00004C760000}"/>
    <cellStyle name="Normal 25 15" xfId="12721" xr:uid="{00000000-0005-0000-0000-00004D760000}"/>
    <cellStyle name="Normal 25 15 2" xfId="12722" xr:uid="{00000000-0005-0000-0000-00004E760000}"/>
    <cellStyle name="Normal 25 15 2 2" xfId="12723" xr:uid="{00000000-0005-0000-0000-00004F760000}"/>
    <cellStyle name="Normal 25 15 2 2 2" xfId="12724" xr:uid="{00000000-0005-0000-0000-000050760000}"/>
    <cellStyle name="Normal 25 16" xfId="12725" xr:uid="{00000000-0005-0000-0000-000051760000}"/>
    <cellStyle name="Normal 25 16 2" xfId="12726" xr:uid="{00000000-0005-0000-0000-000052760000}"/>
    <cellStyle name="Normal 25 16 2 2" xfId="12727" xr:uid="{00000000-0005-0000-0000-000053760000}"/>
    <cellStyle name="Normal 25 16 2 2 2" xfId="12728" xr:uid="{00000000-0005-0000-0000-000054760000}"/>
    <cellStyle name="Normal 25 17" xfId="12729" xr:uid="{00000000-0005-0000-0000-000055760000}"/>
    <cellStyle name="Normal 25 17 2" xfId="12730" xr:uid="{00000000-0005-0000-0000-000056760000}"/>
    <cellStyle name="Normal 25 17 2 2" xfId="12731" xr:uid="{00000000-0005-0000-0000-000057760000}"/>
    <cellStyle name="Normal 25 17 2 2 2" xfId="12732" xr:uid="{00000000-0005-0000-0000-000058760000}"/>
    <cellStyle name="Normal 25 17 3" xfId="12733" xr:uid="{00000000-0005-0000-0000-000059760000}"/>
    <cellStyle name="Normal 25 17 3 2" xfId="12734" xr:uid="{00000000-0005-0000-0000-00005A760000}"/>
    <cellStyle name="Normal 25 17 3 2 2" xfId="12735" xr:uid="{00000000-0005-0000-0000-00005B760000}"/>
    <cellStyle name="Normal 25 17 3 3" xfId="12736" xr:uid="{00000000-0005-0000-0000-00005C760000}"/>
    <cellStyle name="Normal 25 17 4" xfId="12737" xr:uid="{00000000-0005-0000-0000-00005D760000}"/>
    <cellStyle name="Normal 25 17 4 2" xfId="12738" xr:uid="{00000000-0005-0000-0000-00005E760000}"/>
    <cellStyle name="Normal 25 17 5" xfId="12739" xr:uid="{00000000-0005-0000-0000-00005F760000}"/>
    <cellStyle name="Normal 25 17 5 2" xfId="12740" xr:uid="{00000000-0005-0000-0000-000060760000}"/>
    <cellStyle name="Normal 25 17 6" xfId="12741" xr:uid="{00000000-0005-0000-0000-000061760000}"/>
    <cellStyle name="Normal 25 18" xfId="12742" xr:uid="{00000000-0005-0000-0000-000062760000}"/>
    <cellStyle name="Normal 25 19" xfId="12743" xr:uid="{00000000-0005-0000-0000-000063760000}"/>
    <cellStyle name="Normal 25 19 2" xfId="12744" xr:uid="{00000000-0005-0000-0000-000064760000}"/>
    <cellStyle name="Normal 25 19 2 2" xfId="12745" xr:uid="{00000000-0005-0000-0000-000065760000}"/>
    <cellStyle name="Normal 25 2" xfId="12746" xr:uid="{00000000-0005-0000-0000-000066760000}"/>
    <cellStyle name="Normal 25 2 2" xfId="12747" xr:uid="{00000000-0005-0000-0000-000067760000}"/>
    <cellStyle name="Normal 25 2 2 2" xfId="12748" xr:uid="{00000000-0005-0000-0000-000068760000}"/>
    <cellStyle name="Normal 25 2 2 2 2" xfId="12749" xr:uid="{00000000-0005-0000-0000-000069760000}"/>
    <cellStyle name="Normal 25 2 2 2 2 2" xfId="12750" xr:uid="{00000000-0005-0000-0000-00006A760000}"/>
    <cellStyle name="Normal 25 2 2 2 3" xfId="12751" xr:uid="{00000000-0005-0000-0000-00006B760000}"/>
    <cellStyle name="Normal 25 2 2 3" xfId="12752" xr:uid="{00000000-0005-0000-0000-00006C760000}"/>
    <cellStyle name="Normal 25 2 2 4" xfId="12753" xr:uid="{00000000-0005-0000-0000-00006D760000}"/>
    <cellStyle name="Normal 25 2 3" xfId="12754" xr:uid="{00000000-0005-0000-0000-00006E760000}"/>
    <cellStyle name="Normal 25 2 3 2" xfId="12755" xr:uid="{00000000-0005-0000-0000-00006F760000}"/>
    <cellStyle name="Normal 25 2 3 2 2" xfId="12756" xr:uid="{00000000-0005-0000-0000-000070760000}"/>
    <cellStyle name="Normal 25 2 3 2 2 2" xfId="12757" xr:uid="{00000000-0005-0000-0000-000071760000}"/>
    <cellStyle name="Normal 25 2 3 3" xfId="12758" xr:uid="{00000000-0005-0000-0000-000072760000}"/>
    <cellStyle name="Normal 25 2 4" xfId="12759" xr:uid="{00000000-0005-0000-0000-000073760000}"/>
    <cellStyle name="Normal 25 2 4 2" xfId="12760" xr:uid="{00000000-0005-0000-0000-000074760000}"/>
    <cellStyle name="Normal 25 2 5" xfId="12761" xr:uid="{00000000-0005-0000-0000-000075760000}"/>
    <cellStyle name="Normal 25 2 5 2" xfId="12762" xr:uid="{00000000-0005-0000-0000-000076760000}"/>
    <cellStyle name="Normal 25 2 5 2 2" xfId="12763" xr:uid="{00000000-0005-0000-0000-000077760000}"/>
    <cellStyle name="Normal 25 2 6" xfId="12764" xr:uid="{00000000-0005-0000-0000-000078760000}"/>
    <cellStyle name="Normal 25 20" xfId="12765" xr:uid="{00000000-0005-0000-0000-000079760000}"/>
    <cellStyle name="Normal 25 20 2" xfId="12766" xr:uid="{00000000-0005-0000-0000-00007A760000}"/>
    <cellStyle name="Normal 25 21" xfId="12767" xr:uid="{00000000-0005-0000-0000-00007B760000}"/>
    <cellStyle name="Normal 25 21 2" xfId="12768" xr:uid="{00000000-0005-0000-0000-00007C760000}"/>
    <cellStyle name="Normal 25 22" xfId="12769" xr:uid="{00000000-0005-0000-0000-00007D760000}"/>
    <cellStyle name="Normal 25 22 2" xfId="12770" xr:uid="{00000000-0005-0000-0000-00007E760000}"/>
    <cellStyle name="Normal 25 23" xfId="12771" xr:uid="{00000000-0005-0000-0000-00007F760000}"/>
    <cellStyle name="Normal 25 24" xfId="12772" xr:uid="{00000000-0005-0000-0000-000080760000}"/>
    <cellStyle name="Normal 25 3" xfId="12773" xr:uid="{00000000-0005-0000-0000-000081760000}"/>
    <cellStyle name="Normal 25 3 2" xfId="12774" xr:uid="{00000000-0005-0000-0000-000082760000}"/>
    <cellStyle name="Normal 25 3 2 2" xfId="12775" xr:uid="{00000000-0005-0000-0000-000083760000}"/>
    <cellStyle name="Normal 25 3 2 2 2" xfId="12776" xr:uid="{00000000-0005-0000-0000-000084760000}"/>
    <cellStyle name="Normal 25 3 2 2 2 2" xfId="12777" xr:uid="{00000000-0005-0000-0000-000085760000}"/>
    <cellStyle name="Normal 25 3 2 3" xfId="12778" xr:uid="{00000000-0005-0000-0000-000086760000}"/>
    <cellStyle name="Normal 25 3 3" xfId="12779" xr:uid="{00000000-0005-0000-0000-000087760000}"/>
    <cellStyle name="Normal 25 3 3 2" xfId="12780" xr:uid="{00000000-0005-0000-0000-000088760000}"/>
    <cellStyle name="Normal 25 3 3 2 2" xfId="12781" xr:uid="{00000000-0005-0000-0000-000089760000}"/>
    <cellStyle name="Normal 25 3 3 2 2 2" xfId="12782" xr:uid="{00000000-0005-0000-0000-00008A760000}"/>
    <cellStyle name="Normal 25 3 3 3" xfId="12783" xr:uid="{00000000-0005-0000-0000-00008B760000}"/>
    <cellStyle name="Normal 25 3 4" xfId="12784" xr:uid="{00000000-0005-0000-0000-00008C760000}"/>
    <cellStyle name="Normal 25 3 5" xfId="12785" xr:uid="{00000000-0005-0000-0000-00008D760000}"/>
    <cellStyle name="Normal 25 3 5 2" xfId="12786" xr:uid="{00000000-0005-0000-0000-00008E760000}"/>
    <cellStyle name="Normal 25 3 5 2 2" xfId="12787" xr:uid="{00000000-0005-0000-0000-00008F760000}"/>
    <cellStyle name="Normal 25 3 6" xfId="12788" xr:uid="{00000000-0005-0000-0000-000090760000}"/>
    <cellStyle name="Normal 25 4" xfId="12789" xr:uid="{00000000-0005-0000-0000-000091760000}"/>
    <cellStyle name="Normal 25 4 2" xfId="12790" xr:uid="{00000000-0005-0000-0000-000092760000}"/>
    <cellStyle name="Normal 25 4 2 2" xfId="12791" xr:uid="{00000000-0005-0000-0000-000093760000}"/>
    <cellStyle name="Normal 25 4 2 2 2" xfId="12792" xr:uid="{00000000-0005-0000-0000-000094760000}"/>
    <cellStyle name="Normal 25 4 2 2 2 2" xfId="12793" xr:uid="{00000000-0005-0000-0000-000095760000}"/>
    <cellStyle name="Normal 25 4 2 3" xfId="43370" xr:uid="{00000000-0005-0000-0000-000096760000}"/>
    <cellStyle name="Normal 25 4 3" xfId="12794" xr:uid="{00000000-0005-0000-0000-000097760000}"/>
    <cellStyle name="Normal 25 4 3 2" xfId="12795" xr:uid="{00000000-0005-0000-0000-000098760000}"/>
    <cellStyle name="Normal 25 4 3 2 2" xfId="12796" xr:uid="{00000000-0005-0000-0000-000099760000}"/>
    <cellStyle name="Normal 25 4 3 2 2 2" xfId="12797" xr:uid="{00000000-0005-0000-0000-00009A760000}"/>
    <cellStyle name="Normal 25 4 4" xfId="12798" xr:uid="{00000000-0005-0000-0000-00009B760000}"/>
    <cellStyle name="Normal 25 4 5" xfId="12799" xr:uid="{00000000-0005-0000-0000-00009C760000}"/>
    <cellStyle name="Normal 25 4 5 2" xfId="12800" xr:uid="{00000000-0005-0000-0000-00009D760000}"/>
    <cellStyle name="Normal 25 4 5 2 2" xfId="12801" xr:uid="{00000000-0005-0000-0000-00009E760000}"/>
    <cellStyle name="Normal 25 4 6" xfId="12802" xr:uid="{00000000-0005-0000-0000-00009F760000}"/>
    <cellStyle name="Normal 25 5" xfId="12803" xr:uid="{00000000-0005-0000-0000-0000A0760000}"/>
    <cellStyle name="Normal 25 5 2" xfId="12804" xr:uid="{00000000-0005-0000-0000-0000A1760000}"/>
    <cellStyle name="Normal 25 5 2 2" xfId="12805" xr:uid="{00000000-0005-0000-0000-0000A2760000}"/>
    <cellStyle name="Normal 25 5 2 2 2" xfId="12806" xr:uid="{00000000-0005-0000-0000-0000A3760000}"/>
    <cellStyle name="Normal 25 5 2 2 2 2" xfId="12807" xr:uid="{00000000-0005-0000-0000-0000A4760000}"/>
    <cellStyle name="Normal 25 5 2 3" xfId="43371" xr:uid="{00000000-0005-0000-0000-0000A5760000}"/>
    <cellStyle name="Normal 25 5 3" xfId="12808" xr:uid="{00000000-0005-0000-0000-0000A6760000}"/>
    <cellStyle name="Normal 25 5 3 2" xfId="12809" xr:uid="{00000000-0005-0000-0000-0000A7760000}"/>
    <cellStyle name="Normal 25 5 3 2 2" xfId="12810" xr:uid="{00000000-0005-0000-0000-0000A8760000}"/>
    <cellStyle name="Normal 25 5 3 2 2 2" xfId="12811" xr:uid="{00000000-0005-0000-0000-0000A9760000}"/>
    <cellStyle name="Normal 25 5 4" xfId="12812" xr:uid="{00000000-0005-0000-0000-0000AA760000}"/>
    <cellStyle name="Normal 25 5 5" xfId="12813" xr:uid="{00000000-0005-0000-0000-0000AB760000}"/>
    <cellStyle name="Normal 25 5 5 2" xfId="12814" xr:uid="{00000000-0005-0000-0000-0000AC760000}"/>
    <cellStyle name="Normal 25 5 5 2 2" xfId="12815" xr:uid="{00000000-0005-0000-0000-0000AD760000}"/>
    <cellStyle name="Normal 25 6" xfId="12816" xr:uid="{00000000-0005-0000-0000-0000AE760000}"/>
    <cellStyle name="Normal 25 6 2" xfId="12817" xr:uid="{00000000-0005-0000-0000-0000AF760000}"/>
    <cellStyle name="Normal 25 6 2 10" xfId="12818" xr:uid="{00000000-0005-0000-0000-0000B0760000}"/>
    <cellStyle name="Normal 25 6 2 2" xfId="12819" xr:uid="{00000000-0005-0000-0000-0000B1760000}"/>
    <cellStyle name="Normal 25 6 2 2 2" xfId="12820" xr:uid="{00000000-0005-0000-0000-0000B2760000}"/>
    <cellStyle name="Normal 25 6 2 2 2 2" xfId="12821" xr:uid="{00000000-0005-0000-0000-0000B3760000}"/>
    <cellStyle name="Normal 25 6 2 2 2 2 2" xfId="12822" xr:uid="{00000000-0005-0000-0000-0000B4760000}"/>
    <cellStyle name="Normal 25 6 2 2 3" xfId="12823" xr:uid="{00000000-0005-0000-0000-0000B5760000}"/>
    <cellStyle name="Normal 25 6 2 2 3 2" xfId="12824" xr:uid="{00000000-0005-0000-0000-0000B6760000}"/>
    <cellStyle name="Normal 25 6 2 2 3 2 2" xfId="12825" xr:uid="{00000000-0005-0000-0000-0000B7760000}"/>
    <cellStyle name="Normal 25 6 2 2 3 3" xfId="12826" xr:uid="{00000000-0005-0000-0000-0000B8760000}"/>
    <cellStyle name="Normal 25 6 2 2 4" xfId="12827" xr:uid="{00000000-0005-0000-0000-0000B9760000}"/>
    <cellStyle name="Normal 25 6 2 2 4 2" xfId="12828" xr:uid="{00000000-0005-0000-0000-0000BA760000}"/>
    <cellStyle name="Normal 25 6 2 2 5" xfId="12829" xr:uid="{00000000-0005-0000-0000-0000BB760000}"/>
    <cellStyle name="Normal 25 6 2 2 5 2" xfId="12830" xr:uid="{00000000-0005-0000-0000-0000BC760000}"/>
    <cellStyle name="Normal 25 6 2 2 6" xfId="12831" xr:uid="{00000000-0005-0000-0000-0000BD760000}"/>
    <cellStyle name="Normal 25 6 2 3" xfId="12832" xr:uid="{00000000-0005-0000-0000-0000BE760000}"/>
    <cellStyle name="Normal 25 6 2 3 2" xfId="12833" xr:uid="{00000000-0005-0000-0000-0000BF760000}"/>
    <cellStyle name="Normal 25 6 2 3 2 2" xfId="12834" xr:uid="{00000000-0005-0000-0000-0000C0760000}"/>
    <cellStyle name="Normal 25 6 2 4" xfId="12835" xr:uid="{00000000-0005-0000-0000-0000C1760000}"/>
    <cellStyle name="Normal 25 6 2 4 2" xfId="12836" xr:uid="{00000000-0005-0000-0000-0000C2760000}"/>
    <cellStyle name="Normal 25 6 2 4 2 2" xfId="12837" xr:uid="{00000000-0005-0000-0000-0000C3760000}"/>
    <cellStyle name="Normal 25 6 2 4 3" xfId="12838" xr:uid="{00000000-0005-0000-0000-0000C4760000}"/>
    <cellStyle name="Normal 25 6 2 5" xfId="12839" xr:uid="{00000000-0005-0000-0000-0000C5760000}"/>
    <cellStyle name="Normal 25 6 2 5 2" xfId="12840" xr:uid="{00000000-0005-0000-0000-0000C6760000}"/>
    <cellStyle name="Normal 25 6 2 6" xfId="12841" xr:uid="{00000000-0005-0000-0000-0000C7760000}"/>
    <cellStyle name="Normal 25 6 2 6 2" xfId="12842" xr:uid="{00000000-0005-0000-0000-0000C8760000}"/>
    <cellStyle name="Normal 25 6 2 7" xfId="12843" xr:uid="{00000000-0005-0000-0000-0000C9760000}"/>
    <cellStyle name="Normal 25 6 2 7 2" xfId="12844" xr:uid="{00000000-0005-0000-0000-0000CA760000}"/>
    <cellStyle name="Normal 25 6 2 8" xfId="12845" xr:uid="{00000000-0005-0000-0000-0000CB760000}"/>
    <cellStyle name="Normal 25 6 2 8 2" xfId="12846" xr:uid="{00000000-0005-0000-0000-0000CC760000}"/>
    <cellStyle name="Normal 25 6 2 9" xfId="12847" xr:uid="{00000000-0005-0000-0000-0000CD760000}"/>
    <cellStyle name="Normal 25 6 2 9 2" xfId="12848" xr:uid="{00000000-0005-0000-0000-0000CE760000}"/>
    <cellStyle name="Normal 25 6 3" xfId="12849" xr:uid="{00000000-0005-0000-0000-0000CF760000}"/>
    <cellStyle name="Normal 25 6 3 2" xfId="12850" xr:uid="{00000000-0005-0000-0000-0000D0760000}"/>
    <cellStyle name="Normal 25 6 3 2 2" xfId="12851" xr:uid="{00000000-0005-0000-0000-0000D1760000}"/>
    <cellStyle name="Normal 25 6 3 2 2 2" xfId="12852" xr:uid="{00000000-0005-0000-0000-0000D2760000}"/>
    <cellStyle name="Normal 25 6 4" xfId="12853" xr:uid="{00000000-0005-0000-0000-0000D3760000}"/>
    <cellStyle name="Normal 25 6 4 2" xfId="12854" xr:uid="{00000000-0005-0000-0000-0000D4760000}"/>
    <cellStyle name="Normal 25 6 4 2 2" xfId="12855" xr:uid="{00000000-0005-0000-0000-0000D5760000}"/>
    <cellStyle name="Normal 25 6 4 3" xfId="12856" xr:uid="{00000000-0005-0000-0000-0000D6760000}"/>
    <cellStyle name="Normal 25 6 4 3 2" xfId="12857" xr:uid="{00000000-0005-0000-0000-0000D7760000}"/>
    <cellStyle name="Normal 25 6 4 4" xfId="12858" xr:uid="{00000000-0005-0000-0000-0000D8760000}"/>
    <cellStyle name="Normal 25 6 5" xfId="12859" xr:uid="{00000000-0005-0000-0000-0000D9760000}"/>
    <cellStyle name="Normal 25 6 5 2" xfId="12860" xr:uid="{00000000-0005-0000-0000-0000DA760000}"/>
    <cellStyle name="Normal 25 6 5 2 2" xfId="12861" xr:uid="{00000000-0005-0000-0000-0000DB760000}"/>
    <cellStyle name="Normal 25 6 6" xfId="12862" xr:uid="{00000000-0005-0000-0000-0000DC760000}"/>
    <cellStyle name="Normal 25 6 6 2" xfId="12863" xr:uid="{00000000-0005-0000-0000-0000DD760000}"/>
    <cellStyle name="Normal 25 7" xfId="12864" xr:uid="{00000000-0005-0000-0000-0000DE760000}"/>
    <cellStyle name="Normal 25 7 2" xfId="12865" xr:uid="{00000000-0005-0000-0000-0000DF760000}"/>
    <cellStyle name="Normal 25 7 2 2" xfId="12866" xr:uid="{00000000-0005-0000-0000-0000E0760000}"/>
    <cellStyle name="Normal 25 7 2 2 2" xfId="12867" xr:uid="{00000000-0005-0000-0000-0000E1760000}"/>
    <cellStyle name="Normal 25 7 3" xfId="43372" xr:uid="{00000000-0005-0000-0000-0000E2760000}"/>
    <cellStyle name="Normal 25 8" xfId="12868" xr:uid="{00000000-0005-0000-0000-0000E3760000}"/>
    <cellStyle name="Normal 25 8 2" xfId="12869" xr:uid="{00000000-0005-0000-0000-0000E4760000}"/>
    <cellStyle name="Normal 25 8 2 2" xfId="12870" xr:uid="{00000000-0005-0000-0000-0000E5760000}"/>
    <cellStyle name="Normal 25 8 2 2 2" xfId="12871" xr:uid="{00000000-0005-0000-0000-0000E6760000}"/>
    <cellStyle name="Normal 25 8 3" xfId="43373" xr:uid="{00000000-0005-0000-0000-0000E7760000}"/>
    <cellStyle name="Normal 25 9" xfId="12872" xr:uid="{00000000-0005-0000-0000-0000E8760000}"/>
    <cellStyle name="Normal 25 9 2" xfId="12873" xr:uid="{00000000-0005-0000-0000-0000E9760000}"/>
    <cellStyle name="Normal 25 9 2 2" xfId="12874" xr:uid="{00000000-0005-0000-0000-0000EA760000}"/>
    <cellStyle name="Normal 25 9 2 2 2" xfId="12875" xr:uid="{00000000-0005-0000-0000-0000EB760000}"/>
    <cellStyle name="Normal 25 9 3" xfId="43374" xr:uid="{00000000-0005-0000-0000-0000EC760000}"/>
    <cellStyle name="Normal 250" xfId="12876" xr:uid="{00000000-0005-0000-0000-0000ED760000}"/>
    <cellStyle name="Normal 251" xfId="12877" xr:uid="{00000000-0005-0000-0000-0000EE760000}"/>
    <cellStyle name="Normal 252" xfId="12878" xr:uid="{00000000-0005-0000-0000-0000EF760000}"/>
    <cellStyle name="Normal 253" xfId="12879" xr:uid="{00000000-0005-0000-0000-0000F0760000}"/>
    <cellStyle name="Normal 254" xfId="12880" xr:uid="{00000000-0005-0000-0000-0000F1760000}"/>
    <cellStyle name="Normal 255" xfId="12881" xr:uid="{00000000-0005-0000-0000-0000F2760000}"/>
    <cellStyle name="Normal 256" xfId="12882" xr:uid="{00000000-0005-0000-0000-0000F3760000}"/>
    <cellStyle name="Normal 257" xfId="12883" xr:uid="{00000000-0005-0000-0000-0000F4760000}"/>
    <cellStyle name="Normal 258" xfId="12884" xr:uid="{00000000-0005-0000-0000-0000F5760000}"/>
    <cellStyle name="Normal 259" xfId="12885" xr:uid="{00000000-0005-0000-0000-0000F6760000}"/>
    <cellStyle name="Normal 26" xfId="12886" xr:uid="{00000000-0005-0000-0000-0000F7760000}"/>
    <cellStyle name="Normal 26 10" xfId="12887" xr:uid="{00000000-0005-0000-0000-0000F8760000}"/>
    <cellStyle name="Normal 26 11" xfId="12888" xr:uid="{00000000-0005-0000-0000-0000F9760000}"/>
    <cellStyle name="Normal 26 11 2" xfId="12889" xr:uid="{00000000-0005-0000-0000-0000FA760000}"/>
    <cellStyle name="Normal 26 11 2 2" xfId="12890" xr:uid="{00000000-0005-0000-0000-0000FB760000}"/>
    <cellStyle name="Normal 26 12" xfId="12891" xr:uid="{00000000-0005-0000-0000-0000FC760000}"/>
    <cellStyle name="Normal 26 12 2" xfId="12892" xr:uid="{00000000-0005-0000-0000-0000FD760000}"/>
    <cellStyle name="Normal 26 13" xfId="12893" xr:uid="{00000000-0005-0000-0000-0000FE760000}"/>
    <cellStyle name="Normal 26 13 2" xfId="12894" xr:uid="{00000000-0005-0000-0000-0000FF760000}"/>
    <cellStyle name="Normal 26 14" xfId="12895" xr:uid="{00000000-0005-0000-0000-000000770000}"/>
    <cellStyle name="Normal 26 14 2" xfId="12896" xr:uid="{00000000-0005-0000-0000-000001770000}"/>
    <cellStyle name="Normal 26 15" xfId="12897" xr:uid="{00000000-0005-0000-0000-000002770000}"/>
    <cellStyle name="Normal 26 16" xfId="12898" xr:uid="{00000000-0005-0000-0000-000003770000}"/>
    <cellStyle name="Normal 26 2" xfId="12899" xr:uid="{00000000-0005-0000-0000-000004770000}"/>
    <cellStyle name="Normal 26 2 2" xfId="12900" xr:uid="{00000000-0005-0000-0000-000005770000}"/>
    <cellStyle name="Normal 26 2 2 2" xfId="12901" xr:uid="{00000000-0005-0000-0000-000006770000}"/>
    <cellStyle name="Normal 26 2 2 2 2" xfId="12902" xr:uid="{00000000-0005-0000-0000-000007770000}"/>
    <cellStyle name="Normal 26 2 2 2 2 2" xfId="12903" xr:uid="{00000000-0005-0000-0000-000008770000}"/>
    <cellStyle name="Normal 26 2 3" xfId="12904" xr:uid="{00000000-0005-0000-0000-000009770000}"/>
    <cellStyle name="Normal 26 2 3 2" xfId="12905" xr:uid="{00000000-0005-0000-0000-00000A770000}"/>
    <cellStyle name="Normal 26 2 3 2 2" xfId="12906" xr:uid="{00000000-0005-0000-0000-00000B770000}"/>
    <cellStyle name="Normal 26 2 3 2 2 2" xfId="12907" xr:uid="{00000000-0005-0000-0000-00000C770000}"/>
    <cellStyle name="Normal 26 2 4" xfId="12908" xr:uid="{00000000-0005-0000-0000-00000D770000}"/>
    <cellStyle name="Normal 26 2 4 2" xfId="12909" xr:uid="{00000000-0005-0000-0000-00000E770000}"/>
    <cellStyle name="Normal 26 2 4 2 2" xfId="12910" xr:uid="{00000000-0005-0000-0000-00000F770000}"/>
    <cellStyle name="Normal 26 3" xfId="12911" xr:uid="{00000000-0005-0000-0000-000010770000}"/>
    <cellStyle name="Normal 26 3 2" xfId="12912" xr:uid="{00000000-0005-0000-0000-000011770000}"/>
    <cellStyle name="Normal 26 3 2 2" xfId="12913" xr:uid="{00000000-0005-0000-0000-000012770000}"/>
    <cellStyle name="Normal 26 3 2 2 2" xfId="12914" xr:uid="{00000000-0005-0000-0000-000013770000}"/>
    <cellStyle name="Normal 26 4" xfId="12915" xr:uid="{00000000-0005-0000-0000-000014770000}"/>
    <cellStyle name="Normal 26 4 2" xfId="12916" xr:uid="{00000000-0005-0000-0000-000015770000}"/>
    <cellStyle name="Normal 26 4 2 2" xfId="12917" xr:uid="{00000000-0005-0000-0000-000016770000}"/>
    <cellStyle name="Normal 26 4 2 2 2" xfId="12918" xr:uid="{00000000-0005-0000-0000-000017770000}"/>
    <cellStyle name="Normal 26 5" xfId="12919" xr:uid="{00000000-0005-0000-0000-000018770000}"/>
    <cellStyle name="Normal 26 5 2" xfId="12920" xr:uid="{00000000-0005-0000-0000-000019770000}"/>
    <cellStyle name="Normal 26 5 2 2" xfId="12921" xr:uid="{00000000-0005-0000-0000-00001A770000}"/>
    <cellStyle name="Normal 26 5 2 2 2" xfId="12922" xr:uid="{00000000-0005-0000-0000-00001B770000}"/>
    <cellStyle name="Normal 26 6" xfId="12923" xr:uid="{00000000-0005-0000-0000-00001C770000}"/>
    <cellStyle name="Normal 26 6 10" xfId="12924" xr:uid="{00000000-0005-0000-0000-00001D770000}"/>
    <cellStyle name="Normal 26 6 10 2" xfId="12925" xr:uid="{00000000-0005-0000-0000-00001E770000}"/>
    <cellStyle name="Normal 26 6 11" xfId="12926" xr:uid="{00000000-0005-0000-0000-00001F770000}"/>
    <cellStyle name="Normal 26 6 2" xfId="12927" xr:uid="{00000000-0005-0000-0000-000020770000}"/>
    <cellStyle name="Normal 26 6 2 2" xfId="12928" xr:uid="{00000000-0005-0000-0000-000021770000}"/>
    <cellStyle name="Normal 26 6 2 2 2" xfId="12929" xr:uid="{00000000-0005-0000-0000-000022770000}"/>
    <cellStyle name="Normal 26 6 2 2 2 2" xfId="12930" xr:uid="{00000000-0005-0000-0000-000023770000}"/>
    <cellStyle name="Normal 26 6 2 3" xfId="12931" xr:uid="{00000000-0005-0000-0000-000024770000}"/>
    <cellStyle name="Normal 26 6 2 3 2" xfId="12932" xr:uid="{00000000-0005-0000-0000-000025770000}"/>
    <cellStyle name="Normal 26 6 2 3 2 2" xfId="12933" xr:uid="{00000000-0005-0000-0000-000026770000}"/>
    <cellStyle name="Normal 26 6 2 3 3" xfId="12934" xr:uid="{00000000-0005-0000-0000-000027770000}"/>
    <cellStyle name="Normal 26 6 2 4" xfId="12935" xr:uid="{00000000-0005-0000-0000-000028770000}"/>
    <cellStyle name="Normal 26 6 2 4 2" xfId="12936" xr:uid="{00000000-0005-0000-0000-000029770000}"/>
    <cellStyle name="Normal 26 6 2 5" xfId="12937" xr:uid="{00000000-0005-0000-0000-00002A770000}"/>
    <cellStyle name="Normal 26 6 2 5 2" xfId="12938" xr:uid="{00000000-0005-0000-0000-00002B770000}"/>
    <cellStyle name="Normal 26 6 2 6" xfId="12939" xr:uid="{00000000-0005-0000-0000-00002C770000}"/>
    <cellStyle name="Normal 26 6 3" xfId="12940" xr:uid="{00000000-0005-0000-0000-00002D770000}"/>
    <cellStyle name="Normal 26 6 3 2" xfId="12941" xr:uid="{00000000-0005-0000-0000-00002E770000}"/>
    <cellStyle name="Normal 26 6 3 2 2" xfId="12942" xr:uid="{00000000-0005-0000-0000-00002F770000}"/>
    <cellStyle name="Normal 26 6 3 2 2 2" xfId="12943" xr:uid="{00000000-0005-0000-0000-000030770000}"/>
    <cellStyle name="Normal 26 6 3 3" xfId="12944" xr:uid="{00000000-0005-0000-0000-000031770000}"/>
    <cellStyle name="Normal 26 6 3 3 2" xfId="12945" xr:uid="{00000000-0005-0000-0000-000032770000}"/>
    <cellStyle name="Normal 26 6 3 3 2 2" xfId="12946" xr:uid="{00000000-0005-0000-0000-000033770000}"/>
    <cellStyle name="Normal 26 6 3 3 3" xfId="12947" xr:uid="{00000000-0005-0000-0000-000034770000}"/>
    <cellStyle name="Normal 26 6 3 4" xfId="12948" xr:uid="{00000000-0005-0000-0000-000035770000}"/>
    <cellStyle name="Normal 26 6 3 4 2" xfId="12949" xr:uid="{00000000-0005-0000-0000-000036770000}"/>
    <cellStyle name="Normal 26 6 3 5" xfId="12950" xr:uid="{00000000-0005-0000-0000-000037770000}"/>
    <cellStyle name="Normal 26 6 3 5 2" xfId="12951" xr:uid="{00000000-0005-0000-0000-000038770000}"/>
    <cellStyle name="Normal 26 6 3 6" xfId="12952" xr:uid="{00000000-0005-0000-0000-000039770000}"/>
    <cellStyle name="Normal 26 6 4" xfId="12953" xr:uid="{00000000-0005-0000-0000-00003A770000}"/>
    <cellStyle name="Normal 26 6 4 2" xfId="12954" xr:uid="{00000000-0005-0000-0000-00003B770000}"/>
    <cellStyle name="Normal 26 6 4 2 2" xfId="12955" xr:uid="{00000000-0005-0000-0000-00003C770000}"/>
    <cellStyle name="Normal 26 6 5" xfId="12956" xr:uid="{00000000-0005-0000-0000-00003D770000}"/>
    <cellStyle name="Normal 26 6 5 2" xfId="12957" xr:uid="{00000000-0005-0000-0000-00003E770000}"/>
    <cellStyle name="Normal 26 6 5 2 2" xfId="12958" xr:uid="{00000000-0005-0000-0000-00003F770000}"/>
    <cellStyle name="Normal 26 6 5 3" xfId="12959" xr:uid="{00000000-0005-0000-0000-000040770000}"/>
    <cellStyle name="Normal 26 6 6" xfId="12960" xr:uid="{00000000-0005-0000-0000-000041770000}"/>
    <cellStyle name="Normal 26 6 6 2" xfId="12961" xr:uid="{00000000-0005-0000-0000-000042770000}"/>
    <cellStyle name="Normal 26 6 7" xfId="12962" xr:uid="{00000000-0005-0000-0000-000043770000}"/>
    <cellStyle name="Normal 26 6 7 2" xfId="12963" xr:uid="{00000000-0005-0000-0000-000044770000}"/>
    <cellStyle name="Normal 26 6 8" xfId="12964" xr:uid="{00000000-0005-0000-0000-000045770000}"/>
    <cellStyle name="Normal 26 6 8 2" xfId="12965" xr:uid="{00000000-0005-0000-0000-000046770000}"/>
    <cellStyle name="Normal 26 6 9" xfId="12966" xr:uid="{00000000-0005-0000-0000-000047770000}"/>
    <cellStyle name="Normal 26 6 9 2" xfId="12967" xr:uid="{00000000-0005-0000-0000-000048770000}"/>
    <cellStyle name="Normal 26 7" xfId="12968" xr:uid="{00000000-0005-0000-0000-000049770000}"/>
    <cellStyle name="Normal 26 7 2" xfId="12969" xr:uid="{00000000-0005-0000-0000-00004A770000}"/>
    <cellStyle name="Normal 26 7 2 2" xfId="12970" xr:uid="{00000000-0005-0000-0000-00004B770000}"/>
    <cellStyle name="Normal 26 7 2 2 2" xfId="12971" xr:uid="{00000000-0005-0000-0000-00004C770000}"/>
    <cellStyle name="Normal 26 8" xfId="12972" xr:uid="{00000000-0005-0000-0000-00004D770000}"/>
    <cellStyle name="Normal 26 8 2" xfId="12973" xr:uid="{00000000-0005-0000-0000-00004E770000}"/>
    <cellStyle name="Normal 26 8 2 2" xfId="12974" xr:uid="{00000000-0005-0000-0000-00004F770000}"/>
    <cellStyle name="Normal 26 8 2 2 2" xfId="12975" xr:uid="{00000000-0005-0000-0000-000050770000}"/>
    <cellStyle name="Normal 26 8 3" xfId="12976" xr:uid="{00000000-0005-0000-0000-000051770000}"/>
    <cellStyle name="Normal 26 8 3 2" xfId="12977" xr:uid="{00000000-0005-0000-0000-000052770000}"/>
    <cellStyle name="Normal 26 8 3 2 2" xfId="12978" xr:uid="{00000000-0005-0000-0000-000053770000}"/>
    <cellStyle name="Normal 26 8 3 3" xfId="12979" xr:uid="{00000000-0005-0000-0000-000054770000}"/>
    <cellStyle name="Normal 26 8 4" xfId="12980" xr:uid="{00000000-0005-0000-0000-000055770000}"/>
    <cellStyle name="Normal 26 8 4 2" xfId="12981" xr:uid="{00000000-0005-0000-0000-000056770000}"/>
    <cellStyle name="Normal 26 8 5" xfId="12982" xr:uid="{00000000-0005-0000-0000-000057770000}"/>
    <cellStyle name="Normal 26 8 5 2" xfId="12983" xr:uid="{00000000-0005-0000-0000-000058770000}"/>
    <cellStyle name="Normal 26 8 6" xfId="12984" xr:uid="{00000000-0005-0000-0000-000059770000}"/>
    <cellStyle name="Normal 26 9" xfId="12985" xr:uid="{00000000-0005-0000-0000-00005A770000}"/>
    <cellStyle name="Normal 26 9 2" xfId="12986" xr:uid="{00000000-0005-0000-0000-00005B770000}"/>
    <cellStyle name="Normal 26 9 2 2" xfId="12987" xr:uid="{00000000-0005-0000-0000-00005C770000}"/>
    <cellStyle name="Normal 26 9 2 2 2" xfId="12988" xr:uid="{00000000-0005-0000-0000-00005D770000}"/>
    <cellStyle name="Normal 26 9 3" xfId="12989" xr:uid="{00000000-0005-0000-0000-00005E770000}"/>
    <cellStyle name="Normal 26 9 3 2" xfId="12990" xr:uid="{00000000-0005-0000-0000-00005F770000}"/>
    <cellStyle name="Normal 26 9 3 2 2" xfId="12991" xr:uid="{00000000-0005-0000-0000-000060770000}"/>
    <cellStyle name="Normal 26 9 3 3" xfId="12992" xr:uid="{00000000-0005-0000-0000-000061770000}"/>
    <cellStyle name="Normal 26 9 4" xfId="12993" xr:uid="{00000000-0005-0000-0000-000062770000}"/>
    <cellStyle name="Normal 26 9 4 2" xfId="12994" xr:uid="{00000000-0005-0000-0000-000063770000}"/>
    <cellStyle name="Normal 26 9 5" xfId="12995" xr:uid="{00000000-0005-0000-0000-000064770000}"/>
    <cellStyle name="Normal 26 9 5 2" xfId="12996" xr:uid="{00000000-0005-0000-0000-000065770000}"/>
    <cellStyle name="Normal 26 9 6" xfId="12997" xr:uid="{00000000-0005-0000-0000-000066770000}"/>
    <cellStyle name="Normal 260" xfId="12998" xr:uid="{00000000-0005-0000-0000-000067770000}"/>
    <cellStyle name="Normal 261" xfId="12999" xr:uid="{00000000-0005-0000-0000-000068770000}"/>
    <cellStyle name="Normal 262" xfId="13000" xr:uid="{00000000-0005-0000-0000-000069770000}"/>
    <cellStyle name="Normal 263" xfId="13001" xr:uid="{00000000-0005-0000-0000-00006A770000}"/>
    <cellStyle name="Normal 264" xfId="13002" xr:uid="{00000000-0005-0000-0000-00006B770000}"/>
    <cellStyle name="Normal 265" xfId="13003" xr:uid="{00000000-0005-0000-0000-00006C770000}"/>
    <cellStyle name="Normal 266" xfId="25797" xr:uid="{00000000-0005-0000-0000-00006D770000}"/>
    <cellStyle name="Normal 267" xfId="25802" xr:uid="{00000000-0005-0000-0000-00006E770000}"/>
    <cellStyle name="Normal 268" xfId="25818" xr:uid="{00000000-0005-0000-0000-00006F770000}"/>
    <cellStyle name="Normal 269" xfId="43375" xr:uid="{00000000-0005-0000-0000-000070770000}"/>
    <cellStyle name="Normal 27" xfId="13004" xr:uid="{00000000-0005-0000-0000-000071770000}"/>
    <cellStyle name="Normal 27 10" xfId="13005" xr:uid="{00000000-0005-0000-0000-000072770000}"/>
    <cellStyle name="Normal 27 10 2" xfId="13006" xr:uid="{00000000-0005-0000-0000-000073770000}"/>
    <cellStyle name="Normal 27 10 2 2" xfId="13007" xr:uid="{00000000-0005-0000-0000-000074770000}"/>
    <cellStyle name="Normal 27 10 2 2 2" xfId="13008" xr:uid="{00000000-0005-0000-0000-000075770000}"/>
    <cellStyle name="Normal 27 11" xfId="13009" xr:uid="{00000000-0005-0000-0000-000076770000}"/>
    <cellStyle name="Normal 27 11 2" xfId="13010" xr:uid="{00000000-0005-0000-0000-000077770000}"/>
    <cellStyle name="Normal 27 11 2 2" xfId="13011" xr:uid="{00000000-0005-0000-0000-000078770000}"/>
    <cellStyle name="Normal 27 11 2 2 2" xfId="13012" xr:uid="{00000000-0005-0000-0000-000079770000}"/>
    <cellStyle name="Normal 27 12" xfId="13013" xr:uid="{00000000-0005-0000-0000-00007A770000}"/>
    <cellStyle name="Normal 27 12 2" xfId="13014" xr:uid="{00000000-0005-0000-0000-00007B770000}"/>
    <cellStyle name="Normal 27 12 2 2" xfId="13015" xr:uid="{00000000-0005-0000-0000-00007C770000}"/>
    <cellStyle name="Normal 27 12 2 2 2" xfId="13016" xr:uid="{00000000-0005-0000-0000-00007D770000}"/>
    <cellStyle name="Normal 27 13" xfId="13017" xr:uid="{00000000-0005-0000-0000-00007E770000}"/>
    <cellStyle name="Normal 27 13 2" xfId="13018" xr:uid="{00000000-0005-0000-0000-00007F770000}"/>
    <cellStyle name="Normal 27 13 2 2" xfId="13019" xr:uid="{00000000-0005-0000-0000-000080770000}"/>
    <cellStyle name="Normal 27 13 2 2 2" xfId="13020" xr:uid="{00000000-0005-0000-0000-000081770000}"/>
    <cellStyle name="Normal 27 14" xfId="13021" xr:uid="{00000000-0005-0000-0000-000082770000}"/>
    <cellStyle name="Normal 27 14 2" xfId="13022" xr:uid="{00000000-0005-0000-0000-000083770000}"/>
    <cellStyle name="Normal 27 14 2 2" xfId="13023" xr:uid="{00000000-0005-0000-0000-000084770000}"/>
    <cellStyle name="Normal 27 14 2 2 2" xfId="13024" xr:uid="{00000000-0005-0000-0000-000085770000}"/>
    <cellStyle name="Normal 27 15" xfId="13025" xr:uid="{00000000-0005-0000-0000-000086770000}"/>
    <cellStyle name="Normal 27 15 2" xfId="13026" xr:uid="{00000000-0005-0000-0000-000087770000}"/>
    <cellStyle name="Normal 27 15 2 2" xfId="13027" xr:uid="{00000000-0005-0000-0000-000088770000}"/>
    <cellStyle name="Normal 27 15 2 2 2" xfId="13028" xr:uid="{00000000-0005-0000-0000-000089770000}"/>
    <cellStyle name="Normal 27 16" xfId="13029" xr:uid="{00000000-0005-0000-0000-00008A770000}"/>
    <cellStyle name="Normal 27 16 2" xfId="13030" xr:uid="{00000000-0005-0000-0000-00008B770000}"/>
    <cellStyle name="Normal 27 16 2 2" xfId="13031" xr:uid="{00000000-0005-0000-0000-00008C770000}"/>
    <cellStyle name="Normal 27 16 2 2 2" xfId="13032" xr:uid="{00000000-0005-0000-0000-00008D770000}"/>
    <cellStyle name="Normal 27 17" xfId="13033" xr:uid="{00000000-0005-0000-0000-00008E770000}"/>
    <cellStyle name="Normal 27 17 2" xfId="13034" xr:uid="{00000000-0005-0000-0000-00008F770000}"/>
    <cellStyle name="Normal 27 17 2 2" xfId="13035" xr:uid="{00000000-0005-0000-0000-000090770000}"/>
    <cellStyle name="Normal 27 17 2 2 2" xfId="13036" xr:uid="{00000000-0005-0000-0000-000091770000}"/>
    <cellStyle name="Normal 27 17 3" xfId="13037" xr:uid="{00000000-0005-0000-0000-000092770000}"/>
    <cellStyle name="Normal 27 17 3 2" xfId="13038" xr:uid="{00000000-0005-0000-0000-000093770000}"/>
    <cellStyle name="Normal 27 17 3 2 2" xfId="13039" xr:uid="{00000000-0005-0000-0000-000094770000}"/>
    <cellStyle name="Normal 27 17 3 3" xfId="13040" xr:uid="{00000000-0005-0000-0000-000095770000}"/>
    <cellStyle name="Normal 27 17 4" xfId="13041" xr:uid="{00000000-0005-0000-0000-000096770000}"/>
    <cellStyle name="Normal 27 17 4 2" xfId="13042" xr:uid="{00000000-0005-0000-0000-000097770000}"/>
    <cellStyle name="Normal 27 17 5" xfId="13043" xr:uid="{00000000-0005-0000-0000-000098770000}"/>
    <cellStyle name="Normal 27 17 5 2" xfId="13044" xr:uid="{00000000-0005-0000-0000-000099770000}"/>
    <cellStyle name="Normal 27 17 6" xfId="13045" xr:uid="{00000000-0005-0000-0000-00009A770000}"/>
    <cellStyle name="Normal 27 18" xfId="13046" xr:uid="{00000000-0005-0000-0000-00009B770000}"/>
    <cellStyle name="Normal 27 19" xfId="13047" xr:uid="{00000000-0005-0000-0000-00009C770000}"/>
    <cellStyle name="Normal 27 19 2" xfId="13048" xr:uid="{00000000-0005-0000-0000-00009D770000}"/>
    <cellStyle name="Normal 27 19 2 2" xfId="13049" xr:uid="{00000000-0005-0000-0000-00009E770000}"/>
    <cellStyle name="Normal 27 2" xfId="13050" xr:uid="{00000000-0005-0000-0000-00009F770000}"/>
    <cellStyle name="Normal 27 2 2" xfId="13051" xr:uid="{00000000-0005-0000-0000-0000A0770000}"/>
    <cellStyle name="Normal 27 2 2 10" xfId="13052" xr:uid="{00000000-0005-0000-0000-0000A1770000}"/>
    <cellStyle name="Normal 27 2 2 2" xfId="13053" xr:uid="{00000000-0005-0000-0000-0000A2770000}"/>
    <cellStyle name="Normal 27 2 2 2 2" xfId="13054" xr:uid="{00000000-0005-0000-0000-0000A3770000}"/>
    <cellStyle name="Normal 27 2 2 2 2 2" xfId="13055" xr:uid="{00000000-0005-0000-0000-0000A4770000}"/>
    <cellStyle name="Normal 27 2 2 2 2 2 2" xfId="13056" xr:uid="{00000000-0005-0000-0000-0000A5770000}"/>
    <cellStyle name="Normal 27 2 2 2 3" xfId="13057" xr:uid="{00000000-0005-0000-0000-0000A6770000}"/>
    <cellStyle name="Normal 27 2 2 2 3 2" xfId="13058" xr:uid="{00000000-0005-0000-0000-0000A7770000}"/>
    <cellStyle name="Normal 27 2 2 2 3 2 2" xfId="13059" xr:uid="{00000000-0005-0000-0000-0000A8770000}"/>
    <cellStyle name="Normal 27 2 2 2 3 3" xfId="13060" xr:uid="{00000000-0005-0000-0000-0000A9770000}"/>
    <cellStyle name="Normal 27 2 2 2 4" xfId="13061" xr:uid="{00000000-0005-0000-0000-0000AA770000}"/>
    <cellStyle name="Normal 27 2 2 2 4 2" xfId="13062" xr:uid="{00000000-0005-0000-0000-0000AB770000}"/>
    <cellStyle name="Normal 27 2 2 2 5" xfId="13063" xr:uid="{00000000-0005-0000-0000-0000AC770000}"/>
    <cellStyle name="Normal 27 2 2 2 5 2" xfId="13064" xr:uid="{00000000-0005-0000-0000-0000AD770000}"/>
    <cellStyle name="Normal 27 2 2 2 6" xfId="13065" xr:uid="{00000000-0005-0000-0000-0000AE770000}"/>
    <cellStyle name="Normal 27 2 2 3" xfId="13066" xr:uid="{00000000-0005-0000-0000-0000AF770000}"/>
    <cellStyle name="Normal 27 2 2 3 2" xfId="13067" xr:uid="{00000000-0005-0000-0000-0000B0770000}"/>
    <cellStyle name="Normal 27 2 2 3 2 2" xfId="13068" xr:uid="{00000000-0005-0000-0000-0000B1770000}"/>
    <cellStyle name="Normal 27 2 2 4" xfId="13069" xr:uid="{00000000-0005-0000-0000-0000B2770000}"/>
    <cellStyle name="Normal 27 2 2 4 2" xfId="13070" xr:uid="{00000000-0005-0000-0000-0000B3770000}"/>
    <cellStyle name="Normal 27 2 2 4 2 2" xfId="13071" xr:uid="{00000000-0005-0000-0000-0000B4770000}"/>
    <cellStyle name="Normal 27 2 2 4 3" xfId="13072" xr:uid="{00000000-0005-0000-0000-0000B5770000}"/>
    <cellStyle name="Normal 27 2 2 5" xfId="13073" xr:uid="{00000000-0005-0000-0000-0000B6770000}"/>
    <cellStyle name="Normal 27 2 2 5 2" xfId="13074" xr:uid="{00000000-0005-0000-0000-0000B7770000}"/>
    <cellStyle name="Normal 27 2 2 6" xfId="13075" xr:uid="{00000000-0005-0000-0000-0000B8770000}"/>
    <cellStyle name="Normal 27 2 2 6 2" xfId="13076" xr:uid="{00000000-0005-0000-0000-0000B9770000}"/>
    <cellStyle name="Normal 27 2 2 7" xfId="13077" xr:uid="{00000000-0005-0000-0000-0000BA770000}"/>
    <cellStyle name="Normal 27 2 2 7 2" xfId="13078" xr:uid="{00000000-0005-0000-0000-0000BB770000}"/>
    <cellStyle name="Normal 27 2 2 8" xfId="13079" xr:uid="{00000000-0005-0000-0000-0000BC770000}"/>
    <cellStyle name="Normal 27 2 2 8 2" xfId="13080" xr:uid="{00000000-0005-0000-0000-0000BD770000}"/>
    <cellStyle name="Normal 27 2 2 9" xfId="13081" xr:uid="{00000000-0005-0000-0000-0000BE770000}"/>
    <cellStyle name="Normal 27 2 2 9 2" xfId="13082" xr:uid="{00000000-0005-0000-0000-0000BF770000}"/>
    <cellStyle name="Normal 27 2 3" xfId="13083" xr:uid="{00000000-0005-0000-0000-0000C0770000}"/>
    <cellStyle name="Normal 27 2 3 2" xfId="13084" xr:uid="{00000000-0005-0000-0000-0000C1770000}"/>
    <cellStyle name="Normal 27 2 3 2 2" xfId="13085" xr:uid="{00000000-0005-0000-0000-0000C2770000}"/>
    <cellStyle name="Normal 27 2 3 2 2 2" xfId="13086" xr:uid="{00000000-0005-0000-0000-0000C3770000}"/>
    <cellStyle name="Normal 27 2 4" xfId="13087" xr:uid="{00000000-0005-0000-0000-0000C4770000}"/>
    <cellStyle name="Normal 27 2 4 2" xfId="13088" xr:uid="{00000000-0005-0000-0000-0000C5770000}"/>
    <cellStyle name="Normal 27 2 4 2 2" xfId="13089" xr:uid="{00000000-0005-0000-0000-0000C6770000}"/>
    <cellStyle name="Normal 27 2 4 3" xfId="13090" xr:uid="{00000000-0005-0000-0000-0000C7770000}"/>
    <cellStyle name="Normal 27 2 4 3 2" xfId="13091" xr:uid="{00000000-0005-0000-0000-0000C8770000}"/>
    <cellStyle name="Normal 27 2 4 4" xfId="13092" xr:uid="{00000000-0005-0000-0000-0000C9770000}"/>
    <cellStyle name="Normal 27 2 5" xfId="13093" xr:uid="{00000000-0005-0000-0000-0000CA770000}"/>
    <cellStyle name="Normal 27 2 5 2" xfId="13094" xr:uid="{00000000-0005-0000-0000-0000CB770000}"/>
    <cellStyle name="Normal 27 2 5 2 2" xfId="13095" xr:uid="{00000000-0005-0000-0000-0000CC770000}"/>
    <cellStyle name="Normal 27 2 6" xfId="13096" xr:uid="{00000000-0005-0000-0000-0000CD770000}"/>
    <cellStyle name="Normal 27 2 6 2" xfId="13097" xr:uid="{00000000-0005-0000-0000-0000CE770000}"/>
    <cellStyle name="Normal 27 2 7" xfId="13098" xr:uid="{00000000-0005-0000-0000-0000CF770000}"/>
    <cellStyle name="Normal 27 20" xfId="13099" xr:uid="{00000000-0005-0000-0000-0000D0770000}"/>
    <cellStyle name="Normal 27 20 2" xfId="13100" xr:uid="{00000000-0005-0000-0000-0000D1770000}"/>
    <cellStyle name="Normal 27 21" xfId="13101" xr:uid="{00000000-0005-0000-0000-0000D2770000}"/>
    <cellStyle name="Normal 27 21 2" xfId="13102" xr:uid="{00000000-0005-0000-0000-0000D3770000}"/>
    <cellStyle name="Normal 27 22" xfId="13103" xr:uid="{00000000-0005-0000-0000-0000D4770000}"/>
    <cellStyle name="Normal 27 22 2" xfId="13104" xr:uid="{00000000-0005-0000-0000-0000D5770000}"/>
    <cellStyle name="Normal 27 23" xfId="13105" xr:uid="{00000000-0005-0000-0000-0000D6770000}"/>
    <cellStyle name="Normal 27 24" xfId="13106" xr:uid="{00000000-0005-0000-0000-0000D7770000}"/>
    <cellStyle name="Normal 27 25" xfId="54294" xr:uid="{9015EE00-DDB6-42BB-AE24-B1291B9197D3}"/>
    <cellStyle name="Normal 27 3" xfId="13107" xr:uid="{00000000-0005-0000-0000-0000D8770000}"/>
    <cellStyle name="Normal 27 3 2" xfId="13108" xr:uid="{00000000-0005-0000-0000-0000D9770000}"/>
    <cellStyle name="Normal 27 3 2 2" xfId="13109" xr:uid="{00000000-0005-0000-0000-0000DA770000}"/>
    <cellStyle name="Normal 27 3 2 2 2" xfId="13110" xr:uid="{00000000-0005-0000-0000-0000DB770000}"/>
    <cellStyle name="Normal 27 3 3" xfId="13111" xr:uid="{00000000-0005-0000-0000-0000DC770000}"/>
    <cellStyle name="Normal 27 4" xfId="13112" xr:uid="{00000000-0005-0000-0000-0000DD770000}"/>
    <cellStyle name="Normal 27 4 2" xfId="13113" xr:uid="{00000000-0005-0000-0000-0000DE770000}"/>
    <cellStyle name="Normal 27 4 2 2" xfId="13114" xr:uid="{00000000-0005-0000-0000-0000DF770000}"/>
    <cellStyle name="Normal 27 4 2 2 2" xfId="13115" xr:uid="{00000000-0005-0000-0000-0000E0770000}"/>
    <cellStyle name="Normal 27 4 3" xfId="43376" xr:uid="{00000000-0005-0000-0000-0000E1770000}"/>
    <cellStyle name="Normal 27 5" xfId="13116" xr:uid="{00000000-0005-0000-0000-0000E2770000}"/>
    <cellStyle name="Normal 27 5 2" xfId="13117" xr:uid="{00000000-0005-0000-0000-0000E3770000}"/>
    <cellStyle name="Normal 27 5 2 2" xfId="13118" xr:uid="{00000000-0005-0000-0000-0000E4770000}"/>
    <cellStyle name="Normal 27 5 2 2 2" xfId="13119" xr:uid="{00000000-0005-0000-0000-0000E5770000}"/>
    <cellStyle name="Normal 27 5 3" xfId="43377" xr:uid="{00000000-0005-0000-0000-0000E6770000}"/>
    <cellStyle name="Normal 27 6" xfId="13120" xr:uid="{00000000-0005-0000-0000-0000E7770000}"/>
    <cellStyle name="Normal 27 6 2" xfId="13121" xr:uid="{00000000-0005-0000-0000-0000E8770000}"/>
    <cellStyle name="Normal 27 6 2 2" xfId="13122" xr:uid="{00000000-0005-0000-0000-0000E9770000}"/>
    <cellStyle name="Normal 27 6 2 2 2" xfId="13123" xr:uid="{00000000-0005-0000-0000-0000EA770000}"/>
    <cellStyle name="Normal 27 6 3" xfId="43378" xr:uid="{00000000-0005-0000-0000-0000EB770000}"/>
    <cellStyle name="Normal 27 7" xfId="13124" xr:uid="{00000000-0005-0000-0000-0000EC770000}"/>
    <cellStyle name="Normal 27 7 2" xfId="13125" xr:uid="{00000000-0005-0000-0000-0000ED770000}"/>
    <cellStyle name="Normal 27 7 2 2" xfId="13126" xr:uid="{00000000-0005-0000-0000-0000EE770000}"/>
    <cellStyle name="Normal 27 7 2 2 2" xfId="13127" xr:uid="{00000000-0005-0000-0000-0000EF770000}"/>
    <cellStyle name="Normal 27 7 3" xfId="43379" xr:uid="{00000000-0005-0000-0000-0000F0770000}"/>
    <cellStyle name="Normal 27 8" xfId="13128" xr:uid="{00000000-0005-0000-0000-0000F1770000}"/>
    <cellStyle name="Normal 27 8 2" xfId="13129" xr:uid="{00000000-0005-0000-0000-0000F2770000}"/>
    <cellStyle name="Normal 27 8 2 2" xfId="13130" xr:uid="{00000000-0005-0000-0000-0000F3770000}"/>
    <cellStyle name="Normal 27 8 2 2 2" xfId="13131" xr:uid="{00000000-0005-0000-0000-0000F4770000}"/>
    <cellStyle name="Normal 27 9" xfId="13132" xr:uid="{00000000-0005-0000-0000-0000F5770000}"/>
    <cellStyle name="Normal 27 9 2" xfId="13133" xr:uid="{00000000-0005-0000-0000-0000F6770000}"/>
    <cellStyle name="Normal 27 9 2 2" xfId="13134" xr:uid="{00000000-0005-0000-0000-0000F7770000}"/>
    <cellStyle name="Normal 27 9 2 2 2" xfId="13135" xr:uid="{00000000-0005-0000-0000-0000F8770000}"/>
    <cellStyle name="Normal 270" xfId="43380" xr:uid="{00000000-0005-0000-0000-0000F9770000}"/>
    <cellStyle name="Normal 271" xfId="43381" xr:uid="{00000000-0005-0000-0000-0000FA770000}"/>
    <cellStyle name="Normal 272" xfId="43382" xr:uid="{00000000-0005-0000-0000-0000FB770000}"/>
    <cellStyle name="Normal 273" xfId="43383" xr:uid="{00000000-0005-0000-0000-0000FC770000}"/>
    <cellStyle name="Normal 274" xfId="43384" xr:uid="{00000000-0005-0000-0000-0000FD770000}"/>
    <cellStyle name="Normal 275" xfId="43385" xr:uid="{00000000-0005-0000-0000-0000FE770000}"/>
    <cellStyle name="Normal 276" xfId="43386" xr:uid="{00000000-0005-0000-0000-0000FF770000}"/>
    <cellStyle name="Normal 277" xfId="43387" xr:uid="{00000000-0005-0000-0000-000000780000}"/>
    <cellStyle name="Normal 278" xfId="43388" xr:uid="{00000000-0005-0000-0000-000001780000}"/>
    <cellStyle name="Normal 279" xfId="43389" xr:uid="{00000000-0005-0000-0000-000002780000}"/>
    <cellStyle name="Normal 28" xfId="13136" xr:uid="{00000000-0005-0000-0000-000003780000}"/>
    <cellStyle name="Normal 28 10" xfId="13137" xr:uid="{00000000-0005-0000-0000-000004780000}"/>
    <cellStyle name="Normal 28 10 2" xfId="13138" xr:uid="{00000000-0005-0000-0000-000005780000}"/>
    <cellStyle name="Normal 28 10 2 2" xfId="13139" xr:uid="{00000000-0005-0000-0000-000006780000}"/>
    <cellStyle name="Normal 28 10 2 2 2" xfId="13140" xr:uid="{00000000-0005-0000-0000-000007780000}"/>
    <cellStyle name="Normal 28 11" xfId="13141" xr:uid="{00000000-0005-0000-0000-000008780000}"/>
    <cellStyle name="Normal 28 11 2" xfId="13142" xr:uid="{00000000-0005-0000-0000-000009780000}"/>
    <cellStyle name="Normal 28 11 2 2" xfId="13143" xr:uid="{00000000-0005-0000-0000-00000A780000}"/>
    <cellStyle name="Normal 28 11 2 2 2" xfId="13144" xr:uid="{00000000-0005-0000-0000-00000B780000}"/>
    <cellStyle name="Normal 28 12" xfId="13145" xr:uid="{00000000-0005-0000-0000-00000C780000}"/>
    <cellStyle name="Normal 28 12 2" xfId="13146" xr:uid="{00000000-0005-0000-0000-00000D780000}"/>
    <cellStyle name="Normal 28 12 2 2" xfId="13147" xr:uid="{00000000-0005-0000-0000-00000E780000}"/>
    <cellStyle name="Normal 28 12 2 2 2" xfId="13148" xr:uid="{00000000-0005-0000-0000-00000F780000}"/>
    <cellStyle name="Normal 28 13" xfId="13149" xr:uid="{00000000-0005-0000-0000-000010780000}"/>
    <cellStyle name="Normal 28 13 2" xfId="13150" xr:uid="{00000000-0005-0000-0000-000011780000}"/>
    <cellStyle name="Normal 28 13 2 2" xfId="13151" xr:uid="{00000000-0005-0000-0000-000012780000}"/>
    <cellStyle name="Normal 28 13 2 2 2" xfId="13152" xr:uid="{00000000-0005-0000-0000-000013780000}"/>
    <cellStyle name="Normal 28 14" xfId="13153" xr:uid="{00000000-0005-0000-0000-000014780000}"/>
    <cellStyle name="Normal 28 14 2" xfId="13154" xr:uid="{00000000-0005-0000-0000-000015780000}"/>
    <cellStyle name="Normal 28 14 2 2" xfId="13155" xr:uid="{00000000-0005-0000-0000-000016780000}"/>
    <cellStyle name="Normal 28 14 2 2 2" xfId="13156" xr:uid="{00000000-0005-0000-0000-000017780000}"/>
    <cellStyle name="Normal 28 15" xfId="13157" xr:uid="{00000000-0005-0000-0000-000018780000}"/>
    <cellStyle name="Normal 28 15 2" xfId="13158" xr:uid="{00000000-0005-0000-0000-000019780000}"/>
    <cellStyle name="Normal 28 15 2 2" xfId="13159" xr:uid="{00000000-0005-0000-0000-00001A780000}"/>
    <cellStyle name="Normal 28 15 2 2 2" xfId="13160" xr:uid="{00000000-0005-0000-0000-00001B780000}"/>
    <cellStyle name="Normal 28 16" xfId="13161" xr:uid="{00000000-0005-0000-0000-00001C780000}"/>
    <cellStyle name="Normal 28 16 2" xfId="13162" xr:uid="{00000000-0005-0000-0000-00001D780000}"/>
    <cellStyle name="Normal 28 16 2 2" xfId="13163" xr:uid="{00000000-0005-0000-0000-00001E780000}"/>
    <cellStyle name="Normal 28 16 2 2 2" xfId="13164" xr:uid="{00000000-0005-0000-0000-00001F780000}"/>
    <cellStyle name="Normal 28 17" xfId="13165" xr:uid="{00000000-0005-0000-0000-000020780000}"/>
    <cellStyle name="Normal 28 17 2" xfId="13166" xr:uid="{00000000-0005-0000-0000-000021780000}"/>
    <cellStyle name="Normal 28 17 2 2" xfId="13167" xr:uid="{00000000-0005-0000-0000-000022780000}"/>
    <cellStyle name="Normal 28 17 2 2 2" xfId="13168" xr:uid="{00000000-0005-0000-0000-000023780000}"/>
    <cellStyle name="Normal 28 17 3" xfId="13169" xr:uid="{00000000-0005-0000-0000-000024780000}"/>
    <cellStyle name="Normal 28 17 3 2" xfId="13170" xr:uid="{00000000-0005-0000-0000-000025780000}"/>
    <cellStyle name="Normal 28 17 3 2 2" xfId="13171" xr:uid="{00000000-0005-0000-0000-000026780000}"/>
    <cellStyle name="Normal 28 17 3 3" xfId="13172" xr:uid="{00000000-0005-0000-0000-000027780000}"/>
    <cellStyle name="Normal 28 17 4" xfId="13173" xr:uid="{00000000-0005-0000-0000-000028780000}"/>
    <cellStyle name="Normal 28 17 4 2" xfId="13174" xr:uid="{00000000-0005-0000-0000-000029780000}"/>
    <cellStyle name="Normal 28 17 5" xfId="13175" xr:uid="{00000000-0005-0000-0000-00002A780000}"/>
    <cellStyle name="Normal 28 17 5 2" xfId="13176" xr:uid="{00000000-0005-0000-0000-00002B780000}"/>
    <cellStyle name="Normal 28 17 6" xfId="13177" xr:uid="{00000000-0005-0000-0000-00002C780000}"/>
    <cellStyle name="Normal 28 18" xfId="13178" xr:uid="{00000000-0005-0000-0000-00002D780000}"/>
    <cellStyle name="Normal 28 19" xfId="13179" xr:uid="{00000000-0005-0000-0000-00002E780000}"/>
    <cellStyle name="Normal 28 19 2" xfId="13180" xr:uid="{00000000-0005-0000-0000-00002F780000}"/>
    <cellStyle name="Normal 28 19 2 2" xfId="13181" xr:uid="{00000000-0005-0000-0000-000030780000}"/>
    <cellStyle name="Normal 28 2" xfId="13182" xr:uid="{00000000-0005-0000-0000-000031780000}"/>
    <cellStyle name="Normal 28 2 2" xfId="13183" xr:uid="{00000000-0005-0000-0000-000032780000}"/>
    <cellStyle name="Normal 28 2 2 10" xfId="13184" xr:uid="{00000000-0005-0000-0000-000033780000}"/>
    <cellStyle name="Normal 28 2 2 2" xfId="13185" xr:uid="{00000000-0005-0000-0000-000034780000}"/>
    <cellStyle name="Normal 28 2 2 2 2" xfId="13186" xr:uid="{00000000-0005-0000-0000-000035780000}"/>
    <cellStyle name="Normal 28 2 2 2 2 2" xfId="13187" xr:uid="{00000000-0005-0000-0000-000036780000}"/>
    <cellStyle name="Normal 28 2 2 2 2 2 2" xfId="13188" xr:uid="{00000000-0005-0000-0000-000037780000}"/>
    <cellStyle name="Normal 28 2 2 2 3" xfId="13189" xr:uid="{00000000-0005-0000-0000-000038780000}"/>
    <cellStyle name="Normal 28 2 2 2 3 2" xfId="13190" xr:uid="{00000000-0005-0000-0000-000039780000}"/>
    <cellStyle name="Normal 28 2 2 2 3 2 2" xfId="13191" xr:uid="{00000000-0005-0000-0000-00003A780000}"/>
    <cellStyle name="Normal 28 2 2 2 3 3" xfId="13192" xr:uid="{00000000-0005-0000-0000-00003B780000}"/>
    <cellStyle name="Normal 28 2 2 2 4" xfId="13193" xr:uid="{00000000-0005-0000-0000-00003C780000}"/>
    <cellStyle name="Normal 28 2 2 2 4 2" xfId="13194" xr:uid="{00000000-0005-0000-0000-00003D780000}"/>
    <cellStyle name="Normal 28 2 2 2 5" xfId="13195" xr:uid="{00000000-0005-0000-0000-00003E780000}"/>
    <cellStyle name="Normal 28 2 2 2 5 2" xfId="13196" xr:uid="{00000000-0005-0000-0000-00003F780000}"/>
    <cellStyle name="Normal 28 2 2 2 6" xfId="13197" xr:uid="{00000000-0005-0000-0000-000040780000}"/>
    <cellStyle name="Normal 28 2 2 3" xfId="13198" xr:uid="{00000000-0005-0000-0000-000041780000}"/>
    <cellStyle name="Normal 28 2 2 3 2" xfId="13199" xr:uid="{00000000-0005-0000-0000-000042780000}"/>
    <cellStyle name="Normal 28 2 2 3 2 2" xfId="13200" xr:uid="{00000000-0005-0000-0000-000043780000}"/>
    <cellStyle name="Normal 28 2 2 4" xfId="13201" xr:uid="{00000000-0005-0000-0000-000044780000}"/>
    <cellStyle name="Normal 28 2 2 4 2" xfId="13202" xr:uid="{00000000-0005-0000-0000-000045780000}"/>
    <cellStyle name="Normal 28 2 2 4 2 2" xfId="13203" xr:uid="{00000000-0005-0000-0000-000046780000}"/>
    <cellStyle name="Normal 28 2 2 4 3" xfId="13204" xr:uid="{00000000-0005-0000-0000-000047780000}"/>
    <cellStyle name="Normal 28 2 2 5" xfId="13205" xr:uid="{00000000-0005-0000-0000-000048780000}"/>
    <cellStyle name="Normal 28 2 2 5 2" xfId="13206" xr:uid="{00000000-0005-0000-0000-000049780000}"/>
    <cellStyle name="Normal 28 2 2 6" xfId="13207" xr:uid="{00000000-0005-0000-0000-00004A780000}"/>
    <cellStyle name="Normal 28 2 2 6 2" xfId="13208" xr:uid="{00000000-0005-0000-0000-00004B780000}"/>
    <cellStyle name="Normal 28 2 2 7" xfId="13209" xr:uid="{00000000-0005-0000-0000-00004C780000}"/>
    <cellStyle name="Normal 28 2 2 7 2" xfId="13210" xr:uid="{00000000-0005-0000-0000-00004D780000}"/>
    <cellStyle name="Normal 28 2 2 8" xfId="13211" xr:uid="{00000000-0005-0000-0000-00004E780000}"/>
    <cellStyle name="Normal 28 2 2 8 2" xfId="13212" xr:uid="{00000000-0005-0000-0000-00004F780000}"/>
    <cellStyle name="Normal 28 2 2 9" xfId="13213" xr:uid="{00000000-0005-0000-0000-000050780000}"/>
    <cellStyle name="Normal 28 2 2 9 2" xfId="13214" xr:uid="{00000000-0005-0000-0000-000051780000}"/>
    <cellStyle name="Normal 28 2 3" xfId="13215" xr:uid="{00000000-0005-0000-0000-000052780000}"/>
    <cellStyle name="Normal 28 2 3 2" xfId="13216" xr:uid="{00000000-0005-0000-0000-000053780000}"/>
    <cellStyle name="Normal 28 2 3 2 2" xfId="13217" xr:uid="{00000000-0005-0000-0000-000054780000}"/>
    <cellStyle name="Normal 28 2 3 2 2 2" xfId="13218" xr:uid="{00000000-0005-0000-0000-000055780000}"/>
    <cellStyle name="Normal 28 2 4" xfId="13219" xr:uid="{00000000-0005-0000-0000-000056780000}"/>
    <cellStyle name="Normal 28 2 4 2" xfId="13220" xr:uid="{00000000-0005-0000-0000-000057780000}"/>
    <cellStyle name="Normal 28 2 4 2 2" xfId="13221" xr:uid="{00000000-0005-0000-0000-000058780000}"/>
    <cellStyle name="Normal 28 2 4 3" xfId="13222" xr:uid="{00000000-0005-0000-0000-000059780000}"/>
    <cellStyle name="Normal 28 2 4 3 2" xfId="13223" xr:uid="{00000000-0005-0000-0000-00005A780000}"/>
    <cellStyle name="Normal 28 2 4 4" xfId="13224" xr:uid="{00000000-0005-0000-0000-00005B780000}"/>
    <cellStyle name="Normal 28 2 5" xfId="13225" xr:uid="{00000000-0005-0000-0000-00005C780000}"/>
    <cellStyle name="Normal 28 2 5 2" xfId="13226" xr:uid="{00000000-0005-0000-0000-00005D780000}"/>
    <cellStyle name="Normal 28 2 5 2 2" xfId="13227" xr:uid="{00000000-0005-0000-0000-00005E780000}"/>
    <cellStyle name="Normal 28 2 6" xfId="13228" xr:uid="{00000000-0005-0000-0000-00005F780000}"/>
    <cellStyle name="Normal 28 2 6 2" xfId="13229" xr:uid="{00000000-0005-0000-0000-000060780000}"/>
    <cellStyle name="Normal 28 2 7" xfId="13230" xr:uid="{00000000-0005-0000-0000-000061780000}"/>
    <cellStyle name="Normal 28 20" xfId="13231" xr:uid="{00000000-0005-0000-0000-000062780000}"/>
    <cellStyle name="Normal 28 20 2" xfId="13232" xr:uid="{00000000-0005-0000-0000-000063780000}"/>
    <cellStyle name="Normal 28 21" xfId="13233" xr:uid="{00000000-0005-0000-0000-000064780000}"/>
    <cellStyle name="Normal 28 21 2" xfId="13234" xr:uid="{00000000-0005-0000-0000-000065780000}"/>
    <cellStyle name="Normal 28 22" xfId="13235" xr:uid="{00000000-0005-0000-0000-000066780000}"/>
    <cellStyle name="Normal 28 22 2" xfId="13236" xr:uid="{00000000-0005-0000-0000-000067780000}"/>
    <cellStyle name="Normal 28 23" xfId="13237" xr:uid="{00000000-0005-0000-0000-000068780000}"/>
    <cellStyle name="Normal 28 24" xfId="13238" xr:uid="{00000000-0005-0000-0000-000069780000}"/>
    <cellStyle name="Normal 28 3" xfId="13239" xr:uid="{00000000-0005-0000-0000-00006A780000}"/>
    <cellStyle name="Normal 28 3 2" xfId="13240" xr:uid="{00000000-0005-0000-0000-00006B780000}"/>
    <cellStyle name="Normal 28 3 2 2" xfId="13241" xr:uid="{00000000-0005-0000-0000-00006C780000}"/>
    <cellStyle name="Normal 28 3 2 2 2" xfId="13242" xr:uid="{00000000-0005-0000-0000-00006D780000}"/>
    <cellStyle name="Normal 28 3 3" xfId="43390" xr:uid="{00000000-0005-0000-0000-00006E780000}"/>
    <cellStyle name="Normal 28 4" xfId="13243" xr:uid="{00000000-0005-0000-0000-00006F780000}"/>
    <cellStyle name="Normal 28 4 2" xfId="13244" xr:uid="{00000000-0005-0000-0000-000070780000}"/>
    <cellStyle name="Normal 28 4 2 2" xfId="13245" xr:uid="{00000000-0005-0000-0000-000071780000}"/>
    <cellStyle name="Normal 28 4 2 2 2" xfId="13246" xr:uid="{00000000-0005-0000-0000-000072780000}"/>
    <cellStyle name="Normal 28 4 3" xfId="43391" xr:uid="{00000000-0005-0000-0000-000073780000}"/>
    <cellStyle name="Normal 28 5" xfId="13247" xr:uid="{00000000-0005-0000-0000-000074780000}"/>
    <cellStyle name="Normal 28 5 2" xfId="13248" xr:uid="{00000000-0005-0000-0000-000075780000}"/>
    <cellStyle name="Normal 28 5 2 2" xfId="13249" xr:uid="{00000000-0005-0000-0000-000076780000}"/>
    <cellStyle name="Normal 28 5 2 2 2" xfId="13250" xr:uid="{00000000-0005-0000-0000-000077780000}"/>
    <cellStyle name="Normal 28 5 3" xfId="43392" xr:uid="{00000000-0005-0000-0000-000078780000}"/>
    <cellStyle name="Normal 28 6" xfId="13251" xr:uid="{00000000-0005-0000-0000-000079780000}"/>
    <cellStyle name="Normal 28 6 2" xfId="13252" xr:uid="{00000000-0005-0000-0000-00007A780000}"/>
    <cellStyle name="Normal 28 6 2 2" xfId="13253" xr:uid="{00000000-0005-0000-0000-00007B780000}"/>
    <cellStyle name="Normal 28 6 2 2 2" xfId="13254" xr:uid="{00000000-0005-0000-0000-00007C780000}"/>
    <cellStyle name="Normal 28 6 3" xfId="43393" xr:uid="{00000000-0005-0000-0000-00007D780000}"/>
    <cellStyle name="Normal 28 7" xfId="13255" xr:uid="{00000000-0005-0000-0000-00007E780000}"/>
    <cellStyle name="Normal 28 7 2" xfId="13256" xr:uid="{00000000-0005-0000-0000-00007F780000}"/>
    <cellStyle name="Normal 28 7 2 2" xfId="13257" xr:uid="{00000000-0005-0000-0000-000080780000}"/>
    <cellStyle name="Normal 28 7 2 2 2" xfId="13258" xr:uid="{00000000-0005-0000-0000-000081780000}"/>
    <cellStyle name="Normal 28 7 3" xfId="43394" xr:uid="{00000000-0005-0000-0000-000082780000}"/>
    <cellStyle name="Normal 28 8" xfId="13259" xr:uid="{00000000-0005-0000-0000-000083780000}"/>
    <cellStyle name="Normal 28 8 2" xfId="13260" xr:uid="{00000000-0005-0000-0000-000084780000}"/>
    <cellStyle name="Normal 28 8 2 2" xfId="13261" xr:uid="{00000000-0005-0000-0000-000085780000}"/>
    <cellStyle name="Normal 28 8 2 2 2" xfId="13262" xr:uid="{00000000-0005-0000-0000-000086780000}"/>
    <cellStyle name="Normal 28 9" xfId="13263" xr:uid="{00000000-0005-0000-0000-000087780000}"/>
    <cellStyle name="Normal 28 9 2" xfId="13264" xr:uid="{00000000-0005-0000-0000-000088780000}"/>
    <cellStyle name="Normal 28 9 2 2" xfId="13265" xr:uid="{00000000-0005-0000-0000-000089780000}"/>
    <cellStyle name="Normal 28 9 2 2 2" xfId="13266" xr:uid="{00000000-0005-0000-0000-00008A780000}"/>
    <cellStyle name="Normal 280" xfId="43395" xr:uid="{00000000-0005-0000-0000-00008B780000}"/>
    <cellStyle name="Normal 281" xfId="43396" xr:uid="{00000000-0005-0000-0000-00008C780000}"/>
    <cellStyle name="Normal 282" xfId="43397" xr:uid="{00000000-0005-0000-0000-00008D780000}"/>
    <cellStyle name="Normal 283" xfId="43398" xr:uid="{00000000-0005-0000-0000-00008E780000}"/>
    <cellStyle name="Normal 284" xfId="43399" xr:uid="{00000000-0005-0000-0000-00008F780000}"/>
    <cellStyle name="Normal 285" xfId="43400" xr:uid="{00000000-0005-0000-0000-000090780000}"/>
    <cellStyle name="Normal 286" xfId="43401" xr:uid="{00000000-0005-0000-0000-000091780000}"/>
    <cellStyle name="Normal 287" xfId="43402" xr:uid="{00000000-0005-0000-0000-000092780000}"/>
    <cellStyle name="Normal 288" xfId="43403" xr:uid="{00000000-0005-0000-0000-000093780000}"/>
    <cellStyle name="Normal 289" xfId="43404" xr:uid="{00000000-0005-0000-0000-000094780000}"/>
    <cellStyle name="Normal 29" xfId="13267" xr:uid="{00000000-0005-0000-0000-000095780000}"/>
    <cellStyle name="Normal 29 10" xfId="13268" xr:uid="{00000000-0005-0000-0000-000096780000}"/>
    <cellStyle name="Normal 29 10 2" xfId="13269" xr:uid="{00000000-0005-0000-0000-000097780000}"/>
    <cellStyle name="Normal 29 10 2 2" xfId="13270" xr:uid="{00000000-0005-0000-0000-000098780000}"/>
    <cellStyle name="Normal 29 10 2 2 2" xfId="13271" xr:uid="{00000000-0005-0000-0000-000099780000}"/>
    <cellStyle name="Normal 29 11" xfId="13272" xr:uid="{00000000-0005-0000-0000-00009A780000}"/>
    <cellStyle name="Normal 29 11 2" xfId="13273" xr:uid="{00000000-0005-0000-0000-00009B780000}"/>
    <cellStyle name="Normal 29 11 2 2" xfId="13274" xr:uid="{00000000-0005-0000-0000-00009C780000}"/>
    <cellStyle name="Normal 29 11 2 2 2" xfId="13275" xr:uid="{00000000-0005-0000-0000-00009D780000}"/>
    <cellStyle name="Normal 29 12" xfId="13276" xr:uid="{00000000-0005-0000-0000-00009E780000}"/>
    <cellStyle name="Normal 29 12 2" xfId="13277" xr:uid="{00000000-0005-0000-0000-00009F780000}"/>
    <cellStyle name="Normal 29 12 2 2" xfId="13278" xr:uid="{00000000-0005-0000-0000-0000A0780000}"/>
    <cellStyle name="Normal 29 12 2 2 2" xfId="13279" xr:uid="{00000000-0005-0000-0000-0000A1780000}"/>
    <cellStyle name="Normal 29 13" xfId="13280" xr:uid="{00000000-0005-0000-0000-0000A2780000}"/>
    <cellStyle name="Normal 29 13 2" xfId="13281" xr:uid="{00000000-0005-0000-0000-0000A3780000}"/>
    <cellStyle name="Normal 29 13 2 2" xfId="13282" xr:uid="{00000000-0005-0000-0000-0000A4780000}"/>
    <cellStyle name="Normal 29 13 2 2 2" xfId="13283" xr:uid="{00000000-0005-0000-0000-0000A5780000}"/>
    <cellStyle name="Normal 29 14" xfId="13284" xr:uid="{00000000-0005-0000-0000-0000A6780000}"/>
    <cellStyle name="Normal 29 14 2" xfId="13285" xr:uid="{00000000-0005-0000-0000-0000A7780000}"/>
    <cellStyle name="Normal 29 14 2 2" xfId="13286" xr:uid="{00000000-0005-0000-0000-0000A8780000}"/>
    <cellStyle name="Normal 29 14 2 2 2" xfId="13287" xr:uid="{00000000-0005-0000-0000-0000A9780000}"/>
    <cellStyle name="Normal 29 15" xfId="13288" xr:uid="{00000000-0005-0000-0000-0000AA780000}"/>
    <cellStyle name="Normal 29 15 2" xfId="13289" xr:uid="{00000000-0005-0000-0000-0000AB780000}"/>
    <cellStyle name="Normal 29 15 2 2" xfId="13290" xr:uid="{00000000-0005-0000-0000-0000AC780000}"/>
    <cellStyle name="Normal 29 15 2 2 2" xfId="13291" xr:uid="{00000000-0005-0000-0000-0000AD780000}"/>
    <cellStyle name="Normal 29 16" xfId="13292" xr:uid="{00000000-0005-0000-0000-0000AE780000}"/>
    <cellStyle name="Normal 29 16 2" xfId="13293" xr:uid="{00000000-0005-0000-0000-0000AF780000}"/>
    <cellStyle name="Normal 29 16 2 2" xfId="13294" xr:uid="{00000000-0005-0000-0000-0000B0780000}"/>
    <cellStyle name="Normal 29 16 2 2 2" xfId="13295" xr:uid="{00000000-0005-0000-0000-0000B1780000}"/>
    <cellStyle name="Normal 29 16 3" xfId="13296" xr:uid="{00000000-0005-0000-0000-0000B2780000}"/>
    <cellStyle name="Normal 29 16 3 2" xfId="13297" xr:uid="{00000000-0005-0000-0000-0000B3780000}"/>
    <cellStyle name="Normal 29 16 3 2 2" xfId="13298" xr:uid="{00000000-0005-0000-0000-0000B4780000}"/>
    <cellStyle name="Normal 29 16 3 3" xfId="13299" xr:uid="{00000000-0005-0000-0000-0000B5780000}"/>
    <cellStyle name="Normal 29 16 4" xfId="13300" xr:uid="{00000000-0005-0000-0000-0000B6780000}"/>
    <cellStyle name="Normal 29 16 4 2" xfId="13301" xr:uid="{00000000-0005-0000-0000-0000B7780000}"/>
    <cellStyle name="Normal 29 16 5" xfId="13302" xr:uid="{00000000-0005-0000-0000-0000B8780000}"/>
    <cellStyle name="Normal 29 16 5 2" xfId="13303" xr:uid="{00000000-0005-0000-0000-0000B9780000}"/>
    <cellStyle name="Normal 29 16 6" xfId="13304" xr:uid="{00000000-0005-0000-0000-0000BA780000}"/>
    <cellStyle name="Normal 29 17" xfId="13305" xr:uid="{00000000-0005-0000-0000-0000BB780000}"/>
    <cellStyle name="Normal 29 17 2" xfId="13306" xr:uid="{00000000-0005-0000-0000-0000BC780000}"/>
    <cellStyle name="Normal 29 17 2 2" xfId="13307" xr:uid="{00000000-0005-0000-0000-0000BD780000}"/>
    <cellStyle name="Normal 29 17 3" xfId="13308" xr:uid="{00000000-0005-0000-0000-0000BE780000}"/>
    <cellStyle name="Normal 29 17 3 2" xfId="13309" xr:uid="{00000000-0005-0000-0000-0000BF780000}"/>
    <cellStyle name="Normal 29 17 4" xfId="13310" xr:uid="{00000000-0005-0000-0000-0000C0780000}"/>
    <cellStyle name="Normal 29 18" xfId="13311" xr:uid="{00000000-0005-0000-0000-0000C1780000}"/>
    <cellStyle name="Normal 29 18 2" xfId="13312" xr:uid="{00000000-0005-0000-0000-0000C2780000}"/>
    <cellStyle name="Normal 29 18 2 2" xfId="13313" xr:uid="{00000000-0005-0000-0000-0000C3780000}"/>
    <cellStyle name="Normal 29 19" xfId="13314" xr:uid="{00000000-0005-0000-0000-0000C4780000}"/>
    <cellStyle name="Normal 29 19 2" xfId="13315" xr:uid="{00000000-0005-0000-0000-0000C5780000}"/>
    <cellStyle name="Normal 29 2" xfId="13316" xr:uid="{00000000-0005-0000-0000-0000C6780000}"/>
    <cellStyle name="Normal 29 2 2" xfId="13317" xr:uid="{00000000-0005-0000-0000-0000C7780000}"/>
    <cellStyle name="Normal 29 2 2 10" xfId="13318" xr:uid="{00000000-0005-0000-0000-0000C8780000}"/>
    <cellStyle name="Normal 29 2 2 2" xfId="13319" xr:uid="{00000000-0005-0000-0000-0000C9780000}"/>
    <cellStyle name="Normal 29 2 2 2 2" xfId="13320" xr:uid="{00000000-0005-0000-0000-0000CA780000}"/>
    <cellStyle name="Normal 29 2 2 2 2 2" xfId="13321" xr:uid="{00000000-0005-0000-0000-0000CB780000}"/>
    <cellStyle name="Normal 29 2 2 2 2 2 2" xfId="13322" xr:uid="{00000000-0005-0000-0000-0000CC780000}"/>
    <cellStyle name="Normal 29 2 2 2 3" xfId="13323" xr:uid="{00000000-0005-0000-0000-0000CD780000}"/>
    <cellStyle name="Normal 29 2 2 2 3 2" xfId="13324" xr:uid="{00000000-0005-0000-0000-0000CE780000}"/>
    <cellStyle name="Normal 29 2 2 2 3 2 2" xfId="13325" xr:uid="{00000000-0005-0000-0000-0000CF780000}"/>
    <cellStyle name="Normal 29 2 2 2 3 3" xfId="13326" xr:uid="{00000000-0005-0000-0000-0000D0780000}"/>
    <cellStyle name="Normal 29 2 2 2 4" xfId="13327" xr:uid="{00000000-0005-0000-0000-0000D1780000}"/>
    <cellStyle name="Normal 29 2 2 2 4 2" xfId="13328" xr:uid="{00000000-0005-0000-0000-0000D2780000}"/>
    <cellStyle name="Normal 29 2 2 2 5" xfId="13329" xr:uid="{00000000-0005-0000-0000-0000D3780000}"/>
    <cellStyle name="Normal 29 2 2 2 5 2" xfId="13330" xr:uid="{00000000-0005-0000-0000-0000D4780000}"/>
    <cellStyle name="Normal 29 2 2 2 6" xfId="13331" xr:uid="{00000000-0005-0000-0000-0000D5780000}"/>
    <cellStyle name="Normal 29 2 2 3" xfId="13332" xr:uid="{00000000-0005-0000-0000-0000D6780000}"/>
    <cellStyle name="Normal 29 2 2 3 2" xfId="13333" xr:uid="{00000000-0005-0000-0000-0000D7780000}"/>
    <cellStyle name="Normal 29 2 2 3 2 2" xfId="13334" xr:uid="{00000000-0005-0000-0000-0000D8780000}"/>
    <cellStyle name="Normal 29 2 2 4" xfId="13335" xr:uid="{00000000-0005-0000-0000-0000D9780000}"/>
    <cellStyle name="Normal 29 2 2 4 2" xfId="13336" xr:uid="{00000000-0005-0000-0000-0000DA780000}"/>
    <cellStyle name="Normal 29 2 2 4 2 2" xfId="13337" xr:uid="{00000000-0005-0000-0000-0000DB780000}"/>
    <cellStyle name="Normal 29 2 2 4 3" xfId="13338" xr:uid="{00000000-0005-0000-0000-0000DC780000}"/>
    <cellStyle name="Normal 29 2 2 5" xfId="13339" xr:uid="{00000000-0005-0000-0000-0000DD780000}"/>
    <cellStyle name="Normal 29 2 2 5 2" xfId="13340" xr:uid="{00000000-0005-0000-0000-0000DE780000}"/>
    <cellStyle name="Normal 29 2 2 6" xfId="13341" xr:uid="{00000000-0005-0000-0000-0000DF780000}"/>
    <cellStyle name="Normal 29 2 2 6 2" xfId="13342" xr:uid="{00000000-0005-0000-0000-0000E0780000}"/>
    <cellStyle name="Normal 29 2 2 7" xfId="13343" xr:uid="{00000000-0005-0000-0000-0000E1780000}"/>
    <cellStyle name="Normal 29 2 2 7 2" xfId="13344" xr:uid="{00000000-0005-0000-0000-0000E2780000}"/>
    <cellStyle name="Normal 29 2 2 8" xfId="13345" xr:uid="{00000000-0005-0000-0000-0000E3780000}"/>
    <cellStyle name="Normal 29 2 2 8 2" xfId="13346" xr:uid="{00000000-0005-0000-0000-0000E4780000}"/>
    <cellStyle name="Normal 29 2 2 9" xfId="13347" xr:uid="{00000000-0005-0000-0000-0000E5780000}"/>
    <cellStyle name="Normal 29 2 2 9 2" xfId="13348" xr:uid="{00000000-0005-0000-0000-0000E6780000}"/>
    <cellStyle name="Normal 29 2 3" xfId="13349" xr:uid="{00000000-0005-0000-0000-0000E7780000}"/>
    <cellStyle name="Normal 29 2 3 2" xfId="13350" xr:uid="{00000000-0005-0000-0000-0000E8780000}"/>
    <cellStyle name="Normal 29 2 3 2 2" xfId="13351" xr:uid="{00000000-0005-0000-0000-0000E9780000}"/>
    <cellStyle name="Normal 29 2 3 2 2 2" xfId="13352" xr:uid="{00000000-0005-0000-0000-0000EA780000}"/>
    <cellStyle name="Normal 29 2 4" xfId="13353" xr:uid="{00000000-0005-0000-0000-0000EB780000}"/>
    <cellStyle name="Normal 29 2 4 2" xfId="13354" xr:uid="{00000000-0005-0000-0000-0000EC780000}"/>
    <cellStyle name="Normal 29 2 4 2 2" xfId="13355" xr:uid="{00000000-0005-0000-0000-0000ED780000}"/>
    <cellStyle name="Normal 29 2 4 3" xfId="13356" xr:uid="{00000000-0005-0000-0000-0000EE780000}"/>
    <cellStyle name="Normal 29 2 4 3 2" xfId="13357" xr:uid="{00000000-0005-0000-0000-0000EF780000}"/>
    <cellStyle name="Normal 29 2 4 4" xfId="13358" xr:uid="{00000000-0005-0000-0000-0000F0780000}"/>
    <cellStyle name="Normal 29 2 5" xfId="13359" xr:uid="{00000000-0005-0000-0000-0000F1780000}"/>
    <cellStyle name="Normal 29 2 5 2" xfId="13360" xr:uid="{00000000-0005-0000-0000-0000F2780000}"/>
    <cellStyle name="Normal 29 2 5 2 2" xfId="13361" xr:uid="{00000000-0005-0000-0000-0000F3780000}"/>
    <cellStyle name="Normal 29 2 6" xfId="13362" xr:uid="{00000000-0005-0000-0000-0000F4780000}"/>
    <cellStyle name="Normal 29 2 6 2" xfId="13363" xr:uid="{00000000-0005-0000-0000-0000F5780000}"/>
    <cellStyle name="Normal 29 2 7" xfId="13364" xr:uid="{00000000-0005-0000-0000-0000F6780000}"/>
    <cellStyle name="Normal 29 2 7 2" xfId="13365" xr:uid="{00000000-0005-0000-0000-0000F7780000}"/>
    <cellStyle name="Normal 29 2 8" xfId="13366" xr:uid="{00000000-0005-0000-0000-0000F8780000}"/>
    <cellStyle name="Normal 29 20" xfId="13367" xr:uid="{00000000-0005-0000-0000-0000F9780000}"/>
    <cellStyle name="Normal 29 20 2" xfId="13368" xr:uid="{00000000-0005-0000-0000-0000FA780000}"/>
    <cellStyle name="Normal 29 21" xfId="13369" xr:uid="{00000000-0005-0000-0000-0000FB780000}"/>
    <cellStyle name="Normal 29 21 2" xfId="13370" xr:uid="{00000000-0005-0000-0000-0000FC780000}"/>
    <cellStyle name="Normal 29 22" xfId="13371" xr:uid="{00000000-0005-0000-0000-0000FD780000}"/>
    <cellStyle name="Normal 29 22 2" xfId="13372" xr:uid="{00000000-0005-0000-0000-0000FE780000}"/>
    <cellStyle name="Normal 29 23" xfId="13373" xr:uid="{00000000-0005-0000-0000-0000FF780000}"/>
    <cellStyle name="Normal 29 23 2" xfId="13374" xr:uid="{00000000-0005-0000-0000-000000790000}"/>
    <cellStyle name="Normal 29 24" xfId="13375" xr:uid="{00000000-0005-0000-0000-000001790000}"/>
    <cellStyle name="Normal 29 25" xfId="13376" xr:uid="{00000000-0005-0000-0000-000002790000}"/>
    <cellStyle name="Normal 29 3" xfId="13377" xr:uid="{00000000-0005-0000-0000-000003790000}"/>
    <cellStyle name="Normal 29 3 2" xfId="13378" xr:uid="{00000000-0005-0000-0000-000004790000}"/>
    <cellStyle name="Normal 29 3 2 2" xfId="13379" xr:uid="{00000000-0005-0000-0000-000005790000}"/>
    <cellStyle name="Normal 29 3 2 2 2" xfId="13380" xr:uid="{00000000-0005-0000-0000-000006790000}"/>
    <cellStyle name="Normal 29 3 2 2 2 2" xfId="13381" xr:uid="{00000000-0005-0000-0000-000007790000}"/>
    <cellStyle name="Normal 29 3 3" xfId="13382" xr:uid="{00000000-0005-0000-0000-000008790000}"/>
    <cellStyle name="Normal 29 3 3 2" xfId="13383" xr:uid="{00000000-0005-0000-0000-000009790000}"/>
    <cellStyle name="Normal 29 3 3 2 2" xfId="13384" xr:uid="{00000000-0005-0000-0000-00000A790000}"/>
    <cellStyle name="Normal 29 3 3 3" xfId="13385" xr:uid="{00000000-0005-0000-0000-00000B790000}"/>
    <cellStyle name="Normal 29 3 3 3 2" xfId="13386" xr:uid="{00000000-0005-0000-0000-00000C790000}"/>
    <cellStyle name="Normal 29 3 3 4" xfId="13387" xr:uid="{00000000-0005-0000-0000-00000D790000}"/>
    <cellStyle name="Normal 29 3 4" xfId="13388" xr:uid="{00000000-0005-0000-0000-00000E790000}"/>
    <cellStyle name="Normal 29 3 4 2" xfId="13389" xr:uid="{00000000-0005-0000-0000-00000F790000}"/>
    <cellStyle name="Normal 29 3 4 2 2" xfId="13390" xr:uid="{00000000-0005-0000-0000-000010790000}"/>
    <cellStyle name="Normal 29 3 5" xfId="13391" xr:uid="{00000000-0005-0000-0000-000011790000}"/>
    <cellStyle name="Normal 29 3 5 2" xfId="13392" xr:uid="{00000000-0005-0000-0000-000012790000}"/>
    <cellStyle name="Normal 29 3 6" xfId="13393" xr:uid="{00000000-0005-0000-0000-000013790000}"/>
    <cellStyle name="Normal 29 4" xfId="13394" xr:uid="{00000000-0005-0000-0000-000014790000}"/>
    <cellStyle name="Normal 29 4 2" xfId="13395" xr:uid="{00000000-0005-0000-0000-000015790000}"/>
    <cellStyle name="Normal 29 4 2 2" xfId="13396" xr:uid="{00000000-0005-0000-0000-000016790000}"/>
    <cellStyle name="Normal 29 4 2 2 2" xfId="13397" xr:uid="{00000000-0005-0000-0000-000017790000}"/>
    <cellStyle name="Normal 29 4 3" xfId="43405" xr:uid="{00000000-0005-0000-0000-000018790000}"/>
    <cellStyle name="Normal 29 5" xfId="13398" xr:uid="{00000000-0005-0000-0000-000019790000}"/>
    <cellStyle name="Normal 29 5 2" xfId="13399" xr:uid="{00000000-0005-0000-0000-00001A790000}"/>
    <cellStyle name="Normal 29 5 2 2" xfId="13400" xr:uid="{00000000-0005-0000-0000-00001B790000}"/>
    <cellStyle name="Normal 29 5 2 2 2" xfId="13401" xr:uid="{00000000-0005-0000-0000-00001C790000}"/>
    <cellStyle name="Normal 29 5 3" xfId="43406" xr:uid="{00000000-0005-0000-0000-00001D790000}"/>
    <cellStyle name="Normal 29 6" xfId="13402" xr:uid="{00000000-0005-0000-0000-00001E790000}"/>
    <cellStyle name="Normal 29 6 2" xfId="13403" xr:uid="{00000000-0005-0000-0000-00001F790000}"/>
    <cellStyle name="Normal 29 6 2 2" xfId="13404" xr:uid="{00000000-0005-0000-0000-000020790000}"/>
    <cellStyle name="Normal 29 6 2 2 2" xfId="13405" xr:uid="{00000000-0005-0000-0000-000021790000}"/>
    <cellStyle name="Normal 29 6 3" xfId="43407" xr:uid="{00000000-0005-0000-0000-000022790000}"/>
    <cellStyle name="Normal 29 7" xfId="13406" xr:uid="{00000000-0005-0000-0000-000023790000}"/>
    <cellStyle name="Normal 29 7 2" xfId="13407" xr:uid="{00000000-0005-0000-0000-000024790000}"/>
    <cellStyle name="Normal 29 7 2 2" xfId="13408" xr:uid="{00000000-0005-0000-0000-000025790000}"/>
    <cellStyle name="Normal 29 7 2 2 2" xfId="13409" xr:uid="{00000000-0005-0000-0000-000026790000}"/>
    <cellStyle name="Normal 29 7 3" xfId="43408" xr:uid="{00000000-0005-0000-0000-000027790000}"/>
    <cellStyle name="Normal 29 8" xfId="13410" xr:uid="{00000000-0005-0000-0000-000028790000}"/>
    <cellStyle name="Normal 29 8 2" xfId="13411" xr:uid="{00000000-0005-0000-0000-000029790000}"/>
    <cellStyle name="Normal 29 8 2 2" xfId="13412" xr:uid="{00000000-0005-0000-0000-00002A790000}"/>
    <cellStyle name="Normal 29 8 2 2 2" xfId="13413" xr:uid="{00000000-0005-0000-0000-00002B790000}"/>
    <cellStyle name="Normal 29 9" xfId="13414" xr:uid="{00000000-0005-0000-0000-00002C790000}"/>
    <cellStyle name="Normal 29 9 2" xfId="13415" xr:uid="{00000000-0005-0000-0000-00002D790000}"/>
    <cellStyle name="Normal 29 9 2 2" xfId="13416" xr:uid="{00000000-0005-0000-0000-00002E790000}"/>
    <cellStyle name="Normal 29 9 2 2 2" xfId="13417" xr:uid="{00000000-0005-0000-0000-00002F790000}"/>
    <cellStyle name="Normal 290" xfId="43409" xr:uid="{00000000-0005-0000-0000-000030790000}"/>
    <cellStyle name="Normal 291" xfId="43410" xr:uid="{00000000-0005-0000-0000-000031790000}"/>
    <cellStyle name="Normal 292" xfId="43411" xr:uid="{00000000-0005-0000-0000-000032790000}"/>
    <cellStyle name="Normal 293" xfId="43412" xr:uid="{00000000-0005-0000-0000-000033790000}"/>
    <cellStyle name="Normal 294" xfId="54259" xr:uid="{00000000-0005-0000-0000-000034790000}"/>
    <cellStyle name="Normal 295" xfId="54262" xr:uid="{59797A62-4B1C-4196-A10D-BAEF0E33174D}"/>
    <cellStyle name="Normal 296" xfId="54291" xr:uid="{995505B7-EAF7-4597-A61B-461C0427E5A6}"/>
    <cellStyle name="Normal 297" xfId="54299" xr:uid="{A8F6C8EC-DA1B-434E-9A1B-82FC9D8BED54}"/>
    <cellStyle name="Normal 298" xfId="54300" xr:uid="{5D744B5C-2144-40C3-A45F-3DB844BA1F93}"/>
    <cellStyle name="Normal 299" xfId="54301" xr:uid="{4AC66087-D8D1-42F5-A545-6E8D8CB96074}"/>
    <cellStyle name="Normal 3" xfId="13418" xr:uid="{00000000-0005-0000-0000-000035790000}"/>
    <cellStyle name="Normal 3 10" xfId="13419" xr:uid="{00000000-0005-0000-0000-000036790000}"/>
    <cellStyle name="Normal 3 10 2" xfId="13420" xr:uid="{00000000-0005-0000-0000-000037790000}"/>
    <cellStyle name="Normal 3 10 2 2" xfId="13421" xr:uid="{00000000-0005-0000-0000-000038790000}"/>
    <cellStyle name="Normal 3 10 2 2 2" xfId="13422" xr:uid="{00000000-0005-0000-0000-000039790000}"/>
    <cellStyle name="Normal 3 10 2 2 2 2" xfId="13423" xr:uid="{00000000-0005-0000-0000-00003A790000}"/>
    <cellStyle name="Normal 3 10 3" xfId="13424" xr:uid="{00000000-0005-0000-0000-00003B790000}"/>
    <cellStyle name="Normal 3 10 3 2" xfId="13425" xr:uid="{00000000-0005-0000-0000-00003C790000}"/>
    <cellStyle name="Normal 3 10 3 2 2" xfId="13426" xr:uid="{00000000-0005-0000-0000-00003D790000}"/>
    <cellStyle name="Normal 3 10 3 2 2 2" xfId="13427" xr:uid="{00000000-0005-0000-0000-00003E790000}"/>
    <cellStyle name="Normal 3 10 4" xfId="13428" xr:uid="{00000000-0005-0000-0000-00003F790000}"/>
    <cellStyle name="Normal 3 10 5" xfId="13429" xr:uid="{00000000-0005-0000-0000-000040790000}"/>
    <cellStyle name="Normal 3 10 5 2" xfId="13430" xr:uid="{00000000-0005-0000-0000-000041790000}"/>
    <cellStyle name="Normal 3 10 5 2 2" xfId="13431" xr:uid="{00000000-0005-0000-0000-000042790000}"/>
    <cellStyle name="Normal 3 11" xfId="13432" xr:uid="{00000000-0005-0000-0000-000043790000}"/>
    <cellStyle name="Normal 3 11 2" xfId="13433" xr:uid="{00000000-0005-0000-0000-000044790000}"/>
    <cellStyle name="Normal 3 11 2 2" xfId="13434" xr:uid="{00000000-0005-0000-0000-000045790000}"/>
    <cellStyle name="Normal 3 11 2 2 2" xfId="13435" xr:uid="{00000000-0005-0000-0000-000046790000}"/>
    <cellStyle name="Normal 3 11 2 2 2 2" xfId="13436" xr:uid="{00000000-0005-0000-0000-000047790000}"/>
    <cellStyle name="Normal 3 11 2 3" xfId="13437" xr:uid="{00000000-0005-0000-0000-000048790000}"/>
    <cellStyle name="Normal 3 11 3" xfId="13438" xr:uid="{00000000-0005-0000-0000-000049790000}"/>
    <cellStyle name="Normal 3 11 3 2" xfId="13439" xr:uid="{00000000-0005-0000-0000-00004A790000}"/>
    <cellStyle name="Normal 3 11 3 2 2" xfId="13440" xr:uid="{00000000-0005-0000-0000-00004B790000}"/>
    <cellStyle name="Normal 3 11 3 2 2 2" xfId="13441" xr:uid="{00000000-0005-0000-0000-00004C790000}"/>
    <cellStyle name="Normal 3 11 4" xfId="13442" xr:uid="{00000000-0005-0000-0000-00004D790000}"/>
    <cellStyle name="Normal 3 11 4 2" xfId="13443" xr:uid="{00000000-0005-0000-0000-00004E790000}"/>
    <cellStyle name="Normal 3 11 5" xfId="13444" xr:uid="{00000000-0005-0000-0000-00004F790000}"/>
    <cellStyle name="Normal 3 11 5 2" xfId="13445" xr:uid="{00000000-0005-0000-0000-000050790000}"/>
    <cellStyle name="Normal 3 11 5 2 2" xfId="13446" xr:uid="{00000000-0005-0000-0000-000051790000}"/>
    <cellStyle name="Normal 3 12" xfId="13447" xr:uid="{00000000-0005-0000-0000-000052790000}"/>
    <cellStyle name="Normal 3 12 2" xfId="13448" xr:uid="{00000000-0005-0000-0000-000053790000}"/>
    <cellStyle name="Normal 3 12 2 2" xfId="13449" xr:uid="{00000000-0005-0000-0000-000054790000}"/>
    <cellStyle name="Normal 3 12 2 2 2" xfId="13450" xr:uid="{00000000-0005-0000-0000-000055790000}"/>
    <cellStyle name="Normal 3 12 2 2 2 2" xfId="13451" xr:uid="{00000000-0005-0000-0000-000056790000}"/>
    <cellStyle name="Normal 3 12 3" xfId="13452" xr:uid="{00000000-0005-0000-0000-000057790000}"/>
    <cellStyle name="Normal 3 12 3 2" xfId="13453" xr:uid="{00000000-0005-0000-0000-000058790000}"/>
    <cellStyle name="Normal 3 12 3 2 2" xfId="13454" xr:uid="{00000000-0005-0000-0000-000059790000}"/>
    <cellStyle name="Normal 3 12 3 2 2 2" xfId="13455" xr:uid="{00000000-0005-0000-0000-00005A790000}"/>
    <cellStyle name="Normal 3 12 4" xfId="13456" xr:uid="{00000000-0005-0000-0000-00005B790000}"/>
    <cellStyle name="Normal 3 12 5" xfId="13457" xr:uid="{00000000-0005-0000-0000-00005C790000}"/>
    <cellStyle name="Normal 3 12 5 2" xfId="13458" xr:uid="{00000000-0005-0000-0000-00005D790000}"/>
    <cellStyle name="Normal 3 12 5 2 2" xfId="13459" xr:uid="{00000000-0005-0000-0000-00005E790000}"/>
    <cellStyle name="Normal 3 13" xfId="13460" xr:uid="{00000000-0005-0000-0000-00005F790000}"/>
    <cellStyle name="Normal 3 13 2" xfId="13461" xr:uid="{00000000-0005-0000-0000-000060790000}"/>
    <cellStyle name="Normal 3 13 2 2" xfId="13462" xr:uid="{00000000-0005-0000-0000-000061790000}"/>
    <cellStyle name="Normal 3 13 2 2 2" xfId="13463" xr:uid="{00000000-0005-0000-0000-000062790000}"/>
    <cellStyle name="Normal 3 14" xfId="13464" xr:uid="{00000000-0005-0000-0000-000063790000}"/>
    <cellStyle name="Normal 3 14 2" xfId="13465" xr:uid="{00000000-0005-0000-0000-000064790000}"/>
    <cellStyle name="Normal 3 14 2 2" xfId="13466" xr:uid="{00000000-0005-0000-0000-000065790000}"/>
    <cellStyle name="Normal 3 14 2 2 2" xfId="13467" xr:uid="{00000000-0005-0000-0000-000066790000}"/>
    <cellStyle name="Normal 3 15" xfId="13468" xr:uid="{00000000-0005-0000-0000-000067790000}"/>
    <cellStyle name="Normal 3 15 2" xfId="13469" xr:uid="{00000000-0005-0000-0000-000068790000}"/>
    <cellStyle name="Normal 3 15 2 2" xfId="13470" xr:uid="{00000000-0005-0000-0000-000069790000}"/>
    <cellStyle name="Normal 3 15 2 2 2" xfId="13471" xr:uid="{00000000-0005-0000-0000-00006A790000}"/>
    <cellStyle name="Normal 3 16" xfId="13472" xr:uid="{00000000-0005-0000-0000-00006B790000}"/>
    <cellStyle name="Normal 3 16 2" xfId="13473" xr:uid="{00000000-0005-0000-0000-00006C790000}"/>
    <cellStyle name="Normal 3 16 2 2" xfId="13474" xr:uid="{00000000-0005-0000-0000-00006D790000}"/>
    <cellStyle name="Normal 3 16 2 2 2" xfId="13475" xr:uid="{00000000-0005-0000-0000-00006E790000}"/>
    <cellStyle name="Normal 3 17" xfId="13476" xr:uid="{00000000-0005-0000-0000-00006F790000}"/>
    <cellStyle name="Normal 3 17 2" xfId="13477" xr:uid="{00000000-0005-0000-0000-000070790000}"/>
    <cellStyle name="Normal 3 17 2 2" xfId="13478" xr:uid="{00000000-0005-0000-0000-000071790000}"/>
    <cellStyle name="Normal 3 17 2 2 2" xfId="13479" xr:uid="{00000000-0005-0000-0000-000072790000}"/>
    <cellStyle name="Normal 3 18" xfId="13480" xr:uid="{00000000-0005-0000-0000-000073790000}"/>
    <cellStyle name="Normal 3 18 2" xfId="13481" xr:uid="{00000000-0005-0000-0000-000074790000}"/>
    <cellStyle name="Normal 3 18 2 2" xfId="13482" xr:uid="{00000000-0005-0000-0000-000075790000}"/>
    <cellStyle name="Normal 3 18 3" xfId="13483" xr:uid="{00000000-0005-0000-0000-000076790000}"/>
    <cellStyle name="Normal 3 18 3 2" xfId="13484" xr:uid="{00000000-0005-0000-0000-000077790000}"/>
    <cellStyle name="Normal 3 18 4" xfId="13485" xr:uid="{00000000-0005-0000-0000-000078790000}"/>
    <cellStyle name="Normal 3 18 4 2" xfId="13486" xr:uid="{00000000-0005-0000-0000-000079790000}"/>
    <cellStyle name="Normal 3 18 5" xfId="13487" xr:uid="{00000000-0005-0000-0000-00007A790000}"/>
    <cellStyle name="Normal 3 19" xfId="13488" xr:uid="{00000000-0005-0000-0000-00007B790000}"/>
    <cellStyle name="Normal 3 19 2" xfId="13489" xr:uid="{00000000-0005-0000-0000-00007C790000}"/>
    <cellStyle name="Normal 3 19 2 2" xfId="13490" xr:uid="{00000000-0005-0000-0000-00007D790000}"/>
    <cellStyle name="Normal 3 2" xfId="13491" xr:uid="{00000000-0005-0000-0000-00007E790000}"/>
    <cellStyle name="Normal 3 2 10" xfId="13492" xr:uid="{00000000-0005-0000-0000-00007F790000}"/>
    <cellStyle name="Normal 3 2 11" xfId="13493" xr:uid="{00000000-0005-0000-0000-000080790000}"/>
    <cellStyle name="Normal 3 2 11 2" xfId="13494" xr:uid="{00000000-0005-0000-0000-000081790000}"/>
    <cellStyle name="Normal 3 2 12" xfId="13495" xr:uid="{00000000-0005-0000-0000-000082790000}"/>
    <cellStyle name="Normal 3 2 12 2" xfId="13496" xr:uid="{00000000-0005-0000-0000-000083790000}"/>
    <cellStyle name="Normal 3 2 13" xfId="13497" xr:uid="{00000000-0005-0000-0000-000084790000}"/>
    <cellStyle name="Normal 3 2 14" xfId="54271" xr:uid="{87280A02-D76A-4F3C-80BD-09E9B4533C1C}"/>
    <cellStyle name="Normal 3 2 2" xfId="13498" xr:uid="{00000000-0005-0000-0000-000085790000}"/>
    <cellStyle name="Normal 3 2 2 10" xfId="13499" xr:uid="{00000000-0005-0000-0000-000086790000}"/>
    <cellStyle name="Normal 3 2 2 2" xfId="13500" xr:uid="{00000000-0005-0000-0000-000087790000}"/>
    <cellStyle name="Normal 3 2 2 2 10" xfId="13501" xr:uid="{00000000-0005-0000-0000-000088790000}"/>
    <cellStyle name="Normal 3 2 2 2 10 2" xfId="13502" xr:uid="{00000000-0005-0000-0000-000089790000}"/>
    <cellStyle name="Normal 3 2 2 2 11" xfId="13503" xr:uid="{00000000-0005-0000-0000-00008A790000}"/>
    <cellStyle name="Normal 3 2 2 2 2" xfId="13504" xr:uid="{00000000-0005-0000-0000-00008B790000}"/>
    <cellStyle name="Normal 3 2 2 2 2 2" xfId="13505" xr:uid="{00000000-0005-0000-0000-00008C790000}"/>
    <cellStyle name="Normal 3 2 2 2 2 2 2" xfId="13506" xr:uid="{00000000-0005-0000-0000-00008D790000}"/>
    <cellStyle name="Normal 3 2 2 2 2 2 2 2" xfId="13507" xr:uid="{00000000-0005-0000-0000-00008E790000}"/>
    <cellStyle name="Normal 3 2 2 2 2 3" xfId="13508" xr:uid="{00000000-0005-0000-0000-00008F790000}"/>
    <cellStyle name="Normal 3 2 2 2 2 3 2" xfId="13509" xr:uid="{00000000-0005-0000-0000-000090790000}"/>
    <cellStyle name="Normal 3 2 2 2 2 3 2 2" xfId="13510" xr:uid="{00000000-0005-0000-0000-000091790000}"/>
    <cellStyle name="Normal 3 2 2 2 2 3 3" xfId="13511" xr:uid="{00000000-0005-0000-0000-000092790000}"/>
    <cellStyle name="Normal 3 2 2 2 2 4" xfId="13512" xr:uid="{00000000-0005-0000-0000-000093790000}"/>
    <cellStyle name="Normal 3 2 2 2 2 4 2" xfId="13513" xr:uid="{00000000-0005-0000-0000-000094790000}"/>
    <cellStyle name="Normal 3 2 2 2 2 5" xfId="13514" xr:uid="{00000000-0005-0000-0000-000095790000}"/>
    <cellStyle name="Normal 3 2 2 2 2 5 2" xfId="13515" xr:uid="{00000000-0005-0000-0000-000096790000}"/>
    <cellStyle name="Normal 3 2 2 2 2 6" xfId="13516" xr:uid="{00000000-0005-0000-0000-000097790000}"/>
    <cellStyle name="Normal 3 2 2 2 3" xfId="13517" xr:uid="{00000000-0005-0000-0000-000098790000}"/>
    <cellStyle name="Normal 3 2 2 2 3 2" xfId="13518" xr:uid="{00000000-0005-0000-0000-000099790000}"/>
    <cellStyle name="Normal 3 2 2 2 3 2 2" xfId="13519" xr:uid="{00000000-0005-0000-0000-00009A790000}"/>
    <cellStyle name="Normal 3 2 2 2 3 2 2 2" xfId="13520" xr:uid="{00000000-0005-0000-0000-00009B790000}"/>
    <cellStyle name="Normal 3 2 2 2 3 3" xfId="13521" xr:uid="{00000000-0005-0000-0000-00009C790000}"/>
    <cellStyle name="Normal 3 2 2 2 3 3 2" xfId="13522" xr:uid="{00000000-0005-0000-0000-00009D790000}"/>
    <cellStyle name="Normal 3 2 2 2 3 3 2 2" xfId="13523" xr:uid="{00000000-0005-0000-0000-00009E790000}"/>
    <cellStyle name="Normal 3 2 2 2 3 3 3" xfId="13524" xr:uid="{00000000-0005-0000-0000-00009F790000}"/>
    <cellStyle name="Normal 3 2 2 2 3 4" xfId="13525" xr:uid="{00000000-0005-0000-0000-0000A0790000}"/>
    <cellStyle name="Normal 3 2 2 2 3 4 2" xfId="13526" xr:uid="{00000000-0005-0000-0000-0000A1790000}"/>
    <cellStyle name="Normal 3 2 2 2 3 5" xfId="13527" xr:uid="{00000000-0005-0000-0000-0000A2790000}"/>
    <cellStyle name="Normal 3 2 2 2 3 5 2" xfId="13528" xr:uid="{00000000-0005-0000-0000-0000A3790000}"/>
    <cellStyle name="Normal 3 2 2 2 3 6" xfId="13529" xr:uid="{00000000-0005-0000-0000-0000A4790000}"/>
    <cellStyle name="Normal 3 2 2 2 4" xfId="13530" xr:uid="{00000000-0005-0000-0000-0000A5790000}"/>
    <cellStyle name="Normal 3 2 2 2 4 2" xfId="13531" xr:uid="{00000000-0005-0000-0000-0000A6790000}"/>
    <cellStyle name="Normal 3 2 2 2 4 2 2" xfId="13532" xr:uid="{00000000-0005-0000-0000-0000A7790000}"/>
    <cellStyle name="Normal 3 2 2 2 4 2 2 2" xfId="13533" xr:uid="{00000000-0005-0000-0000-0000A8790000}"/>
    <cellStyle name="Normal 3 2 2 2 4 3" xfId="13534" xr:uid="{00000000-0005-0000-0000-0000A9790000}"/>
    <cellStyle name="Normal 3 2 2 2 4 3 2" xfId="13535" xr:uid="{00000000-0005-0000-0000-0000AA790000}"/>
    <cellStyle name="Normal 3 2 2 2 4 4" xfId="13536" xr:uid="{00000000-0005-0000-0000-0000AB790000}"/>
    <cellStyle name="Normal 3 2 2 2 5" xfId="13537" xr:uid="{00000000-0005-0000-0000-0000AC790000}"/>
    <cellStyle name="Normal 3 2 2 2 5 2" xfId="13538" xr:uid="{00000000-0005-0000-0000-0000AD790000}"/>
    <cellStyle name="Normal 3 2 2 2 6" xfId="13539" xr:uid="{00000000-0005-0000-0000-0000AE790000}"/>
    <cellStyle name="Normal 3 2 2 2 6 2" xfId="13540" xr:uid="{00000000-0005-0000-0000-0000AF790000}"/>
    <cellStyle name="Normal 3 2 2 2 7" xfId="13541" xr:uid="{00000000-0005-0000-0000-0000B0790000}"/>
    <cellStyle name="Normal 3 2 2 2 7 2" xfId="13542" xr:uid="{00000000-0005-0000-0000-0000B1790000}"/>
    <cellStyle name="Normal 3 2 2 2 8" xfId="13543" xr:uid="{00000000-0005-0000-0000-0000B2790000}"/>
    <cellStyle name="Normal 3 2 2 2 8 2" xfId="13544" xr:uid="{00000000-0005-0000-0000-0000B3790000}"/>
    <cellStyle name="Normal 3 2 2 2 9" xfId="13545" xr:uid="{00000000-0005-0000-0000-0000B4790000}"/>
    <cellStyle name="Normal 3 2 2 2 9 2" xfId="13546" xr:uid="{00000000-0005-0000-0000-0000B5790000}"/>
    <cellStyle name="Normal 3 2 2 3" xfId="13547" xr:uid="{00000000-0005-0000-0000-0000B6790000}"/>
    <cellStyle name="Normal 3 2 2 3 10" xfId="13548" xr:uid="{00000000-0005-0000-0000-0000B7790000}"/>
    <cellStyle name="Normal 3 2 2 3 2" xfId="13549" xr:uid="{00000000-0005-0000-0000-0000B8790000}"/>
    <cellStyle name="Normal 3 2 2 3 2 2" xfId="13550" xr:uid="{00000000-0005-0000-0000-0000B9790000}"/>
    <cellStyle name="Normal 3 2 2 3 2 2 2" xfId="13551" xr:uid="{00000000-0005-0000-0000-0000BA790000}"/>
    <cellStyle name="Normal 3 2 2 3 2 2 2 2" xfId="13552" xr:uid="{00000000-0005-0000-0000-0000BB790000}"/>
    <cellStyle name="Normal 3 2 2 3 2 3" xfId="13553" xr:uid="{00000000-0005-0000-0000-0000BC790000}"/>
    <cellStyle name="Normal 3 2 2 3 2 3 2" xfId="13554" xr:uid="{00000000-0005-0000-0000-0000BD790000}"/>
    <cellStyle name="Normal 3 2 2 3 2 3 2 2" xfId="13555" xr:uid="{00000000-0005-0000-0000-0000BE790000}"/>
    <cellStyle name="Normal 3 2 2 3 2 3 3" xfId="13556" xr:uid="{00000000-0005-0000-0000-0000BF790000}"/>
    <cellStyle name="Normal 3 2 2 3 2 4" xfId="13557" xr:uid="{00000000-0005-0000-0000-0000C0790000}"/>
    <cellStyle name="Normal 3 2 2 3 2 4 2" xfId="13558" xr:uid="{00000000-0005-0000-0000-0000C1790000}"/>
    <cellStyle name="Normal 3 2 2 3 2 5" xfId="13559" xr:uid="{00000000-0005-0000-0000-0000C2790000}"/>
    <cellStyle name="Normal 3 2 2 3 2 5 2" xfId="13560" xr:uid="{00000000-0005-0000-0000-0000C3790000}"/>
    <cellStyle name="Normal 3 2 2 3 2 6" xfId="13561" xr:uid="{00000000-0005-0000-0000-0000C4790000}"/>
    <cellStyle name="Normal 3 2 2 3 3" xfId="13562" xr:uid="{00000000-0005-0000-0000-0000C5790000}"/>
    <cellStyle name="Normal 3 2 2 3 3 2" xfId="13563" xr:uid="{00000000-0005-0000-0000-0000C6790000}"/>
    <cellStyle name="Normal 3 2 2 3 3 2 2" xfId="13564" xr:uid="{00000000-0005-0000-0000-0000C7790000}"/>
    <cellStyle name="Normal 3 2 2 3 4" xfId="13565" xr:uid="{00000000-0005-0000-0000-0000C8790000}"/>
    <cellStyle name="Normal 3 2 2 3 4 2" xfId="13566" xr:uid="{00000000-0005-0000-0000-0000C9790000}"/>
    <cellStyle name="Normal 3 2 2 3 4 2 2" xfId="13567" xr:uid="{00000000-0005-0000-0000-0000CA790000}"/>
    <cellStyle name="Normal 3 2 2 3 4 3" xfId="13568" xr:uid="{00000000-0005-0000-0000-0000CB790000}"/>
    <cellStyle name="Normal 3 2 2 3 5" xfId="13569" xr:uid="{00000000-0005-0000-0000-0000CC790000}"/>
    <cellStyle name="Normal 3 2 2 3 5 2" xfId="13570" xr:uid="{00000000-0005-0000-0000-0000CD790000}"/>
    <cellStyle name="Normal 3 2 2 3 6" xfId="13571" xr:uid="{00000000-0005-0000-0000-0000CE790000}"/>
    <cellStyle name="Normal 3 2 2 3 6 2" xfId="13572" xr:uid="{00000000-0005-0000-0000-0000CF790000}"/>
    <cellStyle name="Normal 3 2 2 3 7" xfId="13573" xr:uid="{00000000-0005-0000-0000-0000D0790000}"/>
    <cellStyle name="Normal 3 2 2 3 7 2" xfId="13574" xr:uid="{00000000-0005-0000-0000-0000D1790000}"/>
    <cellStyle name="Normal 3 2 2 3 8" xfId="13575" xr:uid="{00000000-0005-0000-0000-0000D2790000}"/>
    <cellStyle name="Normal 3 2 2 3 8 2" xfId="13576" xr:uid="{00000000-0005-0000-0000-0000D3790000}"/>
    <cellStyle name="Normal 3 2 2 3 9" xfId="13577" xr:uid="{00000000-0005-0000-0000-0000D4790000}"/>
    <cellStyle name="Normal 3 2 2 3 9 2" xfId="13578" xr:uid="{00000000-0005-0000-0000-0000D5790000}"/>
    <cellStyle name="Normal 3 2 2 4" xfId="13579" xr:uid="{00000000-0005-0000-0000-0000D6790000}"/>
    <cellStyle name="Normal 3 2 2 4 2" xfId="13580" xr:uid="{00000000-0005-0000-0000-0000D7790000}"/>
    <cellStyle name="Normal 3 2 2 4 2 2" xfId="13581" xr:uid="{00000000-0005-0000-0000-0000D8790000}"/>
    <cellStyle name="Normal 3 2 2 4 2 2 2" xfId="13582" xr:uid="{00000000-0005-0000-0000-0000D9790000}"/>
    <cellStyle name="Normal 3 2 2 5" xfId="13583" xr:uid="{00000000-0005-0000-0000-0000DA790000}"/>
    <cellStyle name="Normal 3 2 2 5 2" xfId="13584" xr:uid="{00000000-0005-0000-0000-0000DB790000}"/>
    <cellStyle name="Normal 3 2 2 5 2 2" xfId="13585" xr:uid="{00000000-0005-0000-0000-0000DC790000}"/>
    <cellStyle name="Normal 3 2 2 5 3" xfId="13586" xr:uid="{00000000-0005-0000-0000-0000DD790000}"/>
    <cellStyle name="Normal 3 2 2 5 3 2" xfId="13587" xr:uid="{00000000-0005-0000-0000-0000DE790000}"/>
    <cellStyle name="Normal 3 2 2 5 4" xfId="13588" xr:uid="{00000000-0005-0000-0000-0000DF790000}"/>
    <cellStyle name="Normal 3 2 2 6" xfId="13589" xr:uid="{00000000-0005-0000-0000-0000E0790000}"/>
    <cellStyle name="Normal 3 2 2 6 2" xfId="13590" xr:uid="{00000000-0005-0000-0000-0000E1790000}"/>
    <cellStyle name="Normal 3 2 2 6 2 2" xfId="13591" xr:uid="{00000000-0005-0000-0000-0000E2790000}"/>
    <cellStyle name="Normal 3 2 2 7" xfId="13592" xr:uid="{00000000-0005-0000-0000-0000E3790000}"/>
    <cellStyle name="Normal 3 2 2 8" xfId="13593" xr:uid="{00000000-0005-0000-0000-0000E4790000}"/>
    <cellStyle name="Normal 3 2 2 8 2" xfId="13594" xr:uid="{00000000-0005-0000-0000-0000E5790000}"/>
    <cellStyle name="Normal 3 2 2 9" xfId="13595" xr:uid="{00000000-0005-0000-0000-0000E6790000}"/>
    <cellStyle name="Normal 3 2 2 9 2" xfId="13596" xr:uid="{00000000-0005-0000-0000-0000E7790000}"/>
    <cellStyle name="Normal 3 2 3" xfId="13597" xr:uid="{00000000-0005-0000-0000-0000E8790000}"/>
    <cellStyle name="Normal 3 2 3 2" xfId="13598" xr:uid="{00000000-0005-0000-0000-0000E9790000}"/>
    <cellStyle name="Normal 3 2 3 2 10" xfId="13599" xr:uid="{00000000-0005-0000-0000-0000EA790000}"/>
    <cellStyle name="Normal 3 2 3 2 2" xfId="13600" xr:uid="{00000000-0005-0000-0000-0000EB790000}"/>
    <cellStyle name="Normal 3 2 3 2 2 2" xfId="13601" xr:uid="{00000000-0005-0000-0000-0000EC790000}"/>
    <cellStyle name="Normal 3 2 3 2 2 2 2" xfId="13602" xr:uid="{00000000-0005-0000-0000-0000ED790000}"/>
    <cellStyle name="Normal 3 2 3 2 2 2 2 2" xfId="13603" xr:uid="{00000000-0005-0000-0000-0000EE790000}"/>
    <cellStyle name="Normal 3 2 3 2 2 3" xfId="13604" xr:uid="{00000000-0005-0000-0000-0000EF790000}"/>
    <cellStyle name="Normal 3 2 3 2 2 3 2" xfId="13605" xr:uid="{00000000-0005-0000-0000-0000F0790000}"/>
    <cellStyle name="Normal 3 2 3 2 2 3 2 2" xfId="13606" xr:uid="{00000000-0005-0000-0000-0000F1790000}"/>
    <cellStyle name="Normal 3 2 3 2 2 3 3" xfId="13607" xr:uid="{00000000-0005-0000-0000-0000F2790000}"/>
    <cellStyle name="Normal 3 2 3 2 2 4" xfId="13608" xr:uid="{00000000-0005-0000-0000-0000F3790000}"/>
    <cellStyle name="Normal 3 2 3 2 2 4 2" xfId="13609" xr:uid="{00000000-0005-0000-0000-0000F4790000}"/>
    <cellStyle name="Normal 3 2 3 2 2 5" xfId="13610" xr:uid="{00000000-0005-0000-0000-0000F5790000}"/>
    <cellStyle name="Normal 3 2 3 2 2 5 2" xfId="13611" xr:uid="{00000000-0005-0000-0000-0000F6790000}"/>
    <cellStyle name="Normal 3 2 3 2 2 6" xfId="13612" xr:uid="{00000000-0005-0000-0000-0000F7790000}"/>
    <cellStyle name="Normal 3 2 3 2 3" xfId="13613" xr:uid="{00000000-0005-0000-0000-0000F8790000}"/>
    <cellStyle name="Normal 3 2 3 2 3 2" xfId="13614" xr:uid="{00000000-0005-0000-0000-0000F9790000}"/>
    <cellStyle name="Normal 3 2 3 2 3 2 2" xfId="13615" xr:uid="{00000000-0005-0000-0000-0000FA790000}"/>
    <cellStyle name="Normal 3 2 3 2 4" xfId="13616" xr:uid="{00000000-0005-0000-0000-0000FB790000}"/>
    <cellStyle name="Normal 3 2 3 2 4 2" xfId="13617" xr:uid="{00000000-0005-0000-0000-0000FC790000}"/>
    <cellStyle name="Normal 3 2 3 2 4 2 2" xfId="13618" xr:uid="{00000000-0005-0000-0000-0000FD790000}"/>
    <cellStyle name="Normal 3 2 3 2 4 3" xfId="13619" xr:uid="{00000000-0005-0000-0000-0000FE790000}"/>
    <cellStyle name="Normal 3 2 3 2 5" xfId="13620" xr:uid="{00000000-0005-0000-0000-0000FF790000}"/>
    <cellStyle name="Normal 3 2 3 2 5 2" xfId="13621" xr:uid="{00000000-0005-0000-0000-0000007A0000}"/>
    <cellStyle name="Normal 3 2 3 2 6" xfId="13622" xr:uid="{00000000-0005-0000-0000-0000017A0000}"/>
    <cellStyle name="Normal 3 2 3 2 6 2" xfId="13623" xr:uid="{00000000-0005-0000-0000-0000027A0000}"/>
    <cellStyle name="Normal 3 2 3 2 7" xfId="13624" xr:uid="{00000000-0005-0000-0000-0000037A0000}"/>
    <cellStyle name="Normal 3 2 3 2 7 2" xfId="13625" xr:uid="{00000000-0005-0000-0000-0000047A0000}"/>
    <cellStyle name="Normal 3 2 3 2 8" xfId="13626" xr:uid="{00000000-0005-0000-0000-0000057A0000}"/>
    <cellStyle name="Normal 3 2 3 2 8 2" xfId="13627" xr:uid="{00000000-0005-0000-0000-0000067A0000}"/>
    <cellStyle name="Normal 3 2 3 2 9" xfId="13628" xr:uid="{00000000-0005-0000-0000-0000077A0000}"/>
    <cellStyle name="Normal 3 2 3 2 9 2" xfId="13629" xr:uid="{00000000-0005-0000-0000-0000087A0000}"/>
    <cellStyle name="Normal 3 2 3 3" xfId="13630" xr:uid="{00000000-0005-0000-0000-0000097A0000}"/>
    <cellStyle name="Normal 3 2 3 3 2" xfId="13631" xr:uid="{00000000-0005-0000-0000-00000A7A0000}"/>
    <cellStyle name="Normal 3 2 3 3 2 2" xfId="13632" xr:uid="{00000000-0005-0000-0000-00000B7A0000}"/>
    <cellStyle name="Normal 3 2 3 3 2 2 2" xfId="13633" xr:uid="{00000000-0005-0000-0000-00000C7A0000}"/>
    <cellStyle name="Normal 3 2 3 4" xfId="13634" xr:uid="{00000000-0005-0000-0000-00000D7A0000}"/>
    <cellStyle name="Normal 3 2 3 4 2" xfId="13635" xr:uid="{00000000-0005-0000-0000-00000E7A0000}"/>
    <cellStyle name="Normal 3 2 3 4 2 2" xfId="13636" xr:uid="{00000000-0005-0000-0000-00000F7A0000}"/>
    <cellStyle name="Normal 3 2 3 4 2 2 2" xfId="13637" xr:uid="{00000000-0005-0000-0000-0000107A0000}"/>
    <cellStyle name="Normal 3 2 3 4 3" xfId="13638" xr:uid="{00000000-0005-0000-0000-0000117A0000}"/>
    <cellStyle name="Normal 3 2 3 4 3 2" xfId="13639" xr:uid="{00000000-0005-0000-0000-0000127A0000}"/>
    <cellStyle name="Normal 3 2 3 4 4" xfId="13640" xr:uid="{00000000-0005-0000-0000-0000137A0000}"/>
    <cellStyle name="Normal 3 2 3 5" xfId="13641" xr:uid="{00000000-0005-0000-0000-0000147A0000}"/>
    <cellStyle name="Normal 3 2 3 5 2" xfId="13642" xr:uid="{00000000-0005-0000-0000-0000157A0000}"/>
    <cellStyle name="Normal 3 2 3 6" xfId="13643" xr:uid="{00000000-0005-0000-0000-0000167A0000}"/>
    <cellStyle name="Normal 3 2 3 6 2" xfId="13644" xr:uid="{00000000-0005-0000-0000-0000177A0000}"/>
    <cellStyle name="Normal 3 2 3 7" xfId="13645" xr:uid="{00000000-0005-0000-0000-0000187A0000}"/>
    <cellStyle name="Normal 3 2 3 7 2" xfId="13646" xr:uid="{00000000-0005-0000-0000-0000197A0000}"/>
    <cellStyle name="Normal 3 2 4" xfId="13647" xr:uid="{00000000-0005-0000-0000-00001A7A0000}"/>
    <cellStyle name="Normal 3 2 4 2" xfId="13648" xr:uid="{00000000-0005-0000-0000-00001B7A0000}"/>
    <cellStyle name="Normal 3 2 4 2 2" xfId="13649" xr:uid="{00000000-0005-0000-0000-00001C7A0000}"/>
    <cellStyle name="Normal 3 2 4 2 2 2" xfId="13650" xr:uid="{00000000-0005-0000-0000-00001D7A0000}"/>
    <cellStyle name="Normal 3 2 5" xfId="13651" xr:uid="{00000000-0005-0000-0000-00001E7A0000}"/>
    <cellStyle name="Normal 3 2 5 10" xfId="13652" xr:uid="{00000000-0005-0000-0000-00001F7A0000}"/>
    <cellStyle name="Normal 3 2 5 2" xfId="13653" xr:uid="{00000000-0005-0000-0000-0000207A0000}"/>
    <cellStyle name="Normal 3 2 5 2 2" xfId="13654" xr:uid="{00000000-0005-0000-0000-0000217A0000}"/>
    <cellStyle name="Normal 3 2 5 2 2 2" xfId="13655" xr:uid="{00000000-0005-0000-0000-0000227A0000}"/>
    <cellStyle name="Normal 3 2 5 2 2 2 2" xfId="13656" xr:uid="{00000000-0005-0000-0000-0000237A0000}"/>
    <cellStyle name="Normal 3 2 5 2 3" xfId="13657" xr:uid="{00000000-0005-0000-0000-0000247A0000}"/>
    <cellStyle name="Normal 3 2 5 2 3 2" xfId="13658" xr:uid="{00000000-0005-0000-0000-0000257A0000}"/>
    <cellStyle name="Normal 3 2 5 2 3 2 2" xfId="13659" xr:uid="{00000000-0005-0000-0000-0000267A0000}"/>
    <cellStyle name="Normal 3 2 5 2 3 3" xfId="13660" xr:uid="{00000000-0005-0000-0000-0000277A0000}"/>
    <cellStyle name="Normal 3 2 5 2 4" xfId="13661" xr:uid="{00000000-0005-0000-0000-0000287A0000}"/>
    <cellStyle name="Normal 3 2 5 2 4 2" xfId="13662" xr:uid="{00000000-0005-0000-0000-0000297A0000}"/>
    <cellStyle name="Normal 3 2 5 2 5" xfId="13663" xr:uid="{00000000-0005-0000-0000-00002A7A0000}"/>
    <cellStyle name="Normal 3 2 5 2 5 2" xfId="13664" xr:uid="{00000000-0005-0000-0000-00002B7A0000}"/>
    <cellStyle name="Normal 3 2 5 2 6" xfId="13665" xr:uid="{00000000-0005-0000-0000-00002C7A0000}"/>
    <cellStyle name="Normal 3 2 5 3" xfId="13666" xr:uid="{00000000-0005-0000-0000-00002D7A0000}"/>
    <cellStyle name="Normal 3 2 5 3 2" xfId="13667" xr:uid="{00000000-0005-0000-0000-00002E7A0000}"/>
    <cellStyle name="Normal 3 2 5 3 2 2" xfId="13668" xr:uid="{00000000-0005-0000-0000-00002F7A0000}"/>
    <cellStyle name="Normal 3 2 5 4" xfId="13669" xr:uid="{00000000-0005-0000-0000-0000307A0000}"/>
    <cellStyle name="Normal 3 2 5 4 2" xfId="13670" xr:uid="{00000000-0005-0000-0000-0000317A0000}"/>
    <cellStyle name="Normal 3 2 5 4 2 2" xfId="13671" xr:uid="{00000000-0005-0000-0000-0000327A0000}"/>
    <cellStyle name="Normal 3 2 5 4 3" xfId="13672" xr:uid="{00000000-0005-0000-0000-0000337A0000}"/>
    <cellStyle name="Normal 3 2 5 5" xfId="13673" xr:uid="{00000000-0005-0000-0000-0000347A0000}"/>
    <cellStyle name="Normal 3 2 5 5 2" xfId="13674" xr:uid="{00000000-0005-0000-0000-0000357A0000}"/>
    <cellStyle name="Normal 3 2 5 6" xfId="13675" xr:uid="{00000000-0005-0000-0000-0000367A0000}"/>
    <cellStyle name="Normal 3 2 5 6 2" xfId="13676" xr:uid="{00000000-0005-0000-0000-0000377A0000}"/>
    <cellStyle name="Normal 3 2 5 7" xfId="13677" xr:uid="{00000000-0005-0000-0000-0000387A0000}"/>
    <cellStyle name="Normal 3 2 5 7 2" xfId="13678" xr:uid="{00000000-0005-0000-0000-0000397A0000}"/>
    <cellStyle name="Normal 3 2 5 8" xfId="13679" xr:uid="{00000000-0005-0000-0000-00003A7A0000}"/>
    <cellStyle name="Normal 3 2 5 8 2" xfId="13680" xr:uid="{00000000-0005-0000-0000-00003B7A0000}"/>
    <cellStyle name="Normal 3 2 5 9" xfId="13681" xr:uid="{00000000-0005-0000-0000-00003C7A0000}"/>
    <cellStyle name="Normal 3 2 5 9 2" xfId="13682" xr:uid="{00000000-0005-0000-0000-00003D7A0000}"/>
    <cellStyle name="Normal 3 2 6" xfId="13683" xr:uid="{00000000-0005-0000-0000-00003E7A0000}"/>
    <cellStyle name="Normal 3 2 6 2" xfId="13684" xr:uid="{00000000-0005-0000-0000-00003F7A0000}"/>
    <cellStyle name="Normal 3 2 6 2 2" xfId="13685" xr:uid="{00000000-0005-0000-0000-0000407A0000}"/>
    <cellStyle name="Normal 3 2 6 2 2 2" xfId="13686" xr:uid="{00000000-0005-0000-0000-0000417A0000}"/>
    <cellStyle name="Normal 3 2 7" xfId="13687" xr:uid="{00000000-0005-0000-0000-0000427A0000}"/>
    <cellStyle name="Normal 3 2 7 2" xfId="13688" xr:uid="{00000000-0005-0000-0000-0000437A0000}"/>
    <cellStyle name="Normal 3 2 7 2 2" xfId="13689" xr:uid="{00000000-0005-0000-0000-0000447A0000}"/>
    <cellStyle name="Normal 3 2 7 2 2 2" xfId="13690" xr:uid="{00000000-0005-0000-0000-0000457A0000}"/>
    <cellStyle name="Normal 3 2 7 3" xfId="13691" xr:uid="{00000000-0005-0000-0000-0000467A0000}"/>
    <cellStyle name="Normal 3 2 7 3 2" xfId="13692" xr:uid="{00000000-0005-0000-0000-0000477A0000}"/>
    <cellStyle name="Normal 3 2 7 3 2 2" xfId="13693" xr:uid="{00000000-0005-0000-0000-0000487A0000}"/>
    <cellStyle name="Normal 3 2 7 3 3" xfId="13694" xr:uid="{00000000-0005-0000-0000-0000497A0000}"/>
    <cellStyle name="Normal 3 2 7 4" xfId="13695" xr:uid="{00000000-0005-0000-0000-00004A7A0000}"/>
    <cellStyle name="Normal 3 2 7 4 2" xfId="13696" xr:uid="{00000000-0005-0000-0000-00004B7A0000}"/>
    <cellStyle name="Normal 3 2 7 5" xfId="13697" xr:uid="{00000000-0005-0000-0000-00004C7A0000}"/>
    <cellStyle name="Normal 3 2 7 5 2" xfId="13698" xr:uid="{00000000-0005-0000-0000-00004D7A0000}"/>
    <cellStyle name="Normal 3 2 7 6" xfId="13699" xr:uid="{00000000-0005-0000-0000-00004E7A0000}"/>
    <cellStyle name="Normal 3 2 8" xfId="13700" xr:uid="{00000000-0005-0000-0000-00004F7A0000}"/>
    <cellStyle name="Normal 3 2 8 2" xfId="13701" xr:uid="{00000000-0005-0000-0000-0000507A0000}"/>
    <cellStyle name="Normal 3 2 8 2 2" xfId="13702" xr:uid="{00000000-0005-0000-0000-0000517A0000}"/>
    <cellStyle name="Normal 3 2 8 3" xfId="13703" xr:uid="{00000000-0005-0000-0000-0000527A0000}"/>
    <cellStyle name="Normal 3 2 8 3 2" xfId="13704" xr:uid="{00000000-0005-0000-0000-0000537A0000}"/>
    <cellStyle name="Normal 3 2 8 4" xfId="13705" xr:uid="{00000000-0005-0000-0000-0000547A0000}"/>
    <cellStyle name="Normal 3 2 8 4 2" xfId="13706" xr:uid="{00000000-0005-0000-0000-0000557A0000}"/>
    <cellStyle name="Normal 3 2 8 5" xfId="13707" xr:uid="{00000000-0005-0000-0000-0000567A0000}"/>
    <cellStyle name="Normal 3 2 9" xfId="13708" xr:uid="{00000000-0005-0000-0000-0000577A0000}"/>
    <cellStyle name="Normal 3 2 9 2" xfId="13709" xr:uid="{00000000-0005-0000-0000-0000587A0000}"/>
    <cellStyle name="Normal 3 2 9 2 2" xfId="13710" xr:uid="{00000000-0005-0000-0000-0000597A0000}"/>
    <cellStyle name="Normal 3 2_Schedule May 2011" xfId="13711" xr:uid="{00000000-0005-0000-0000-00005A7A0000}"/>
    <cellStyle name="Normal 3 20" xfId="13712" xr:uid="{00000000-0005-0000-0000-00005B7A0000}"/>
    <cellStyle name="Normal 3 20 2" xfId="13713" xr:uid="{00000000-0005-0000-0000-00005C7A0000}"/>
    <cellStyle name="Normal 3 21" xfId="13714" xr:uid="{00000000-0005-0000-0000-00005D7A0000}"/>
    <cellStyle name="Normal 3 22" xfId="54267" xr:uid="{0BD95B72-B06C-4F39-A03D-6279AC394AFA}"/>
    <cellStyle name="Normal 3 23" xfId="54297" xr:uid="{E40E46D6-93EA-45B3-8A64-2BB848785519}"/>
    <cellStyle name="Normal 3 3" xfId="13715" xr:uid="{00000000-0005-0000-0000-00005E7A0000}"/>
    <cellStyle name="Normal 3 3 10" xfId="13716" xr:uid="{00000000-0005-0000-0000-00005F7A0000}"/>
    <cellStyle name="Normal 3 3 10 2" xfId="13717" xr:uid="{00000000-0005-0000-0000-0000607A0000}"/>
    <cellStyle name="Normal 3 3 11" xfId="13718" xr:uid="{00000000-0005-0000-0000-0000617A0000}"/>
    <cellStyle name="Normal 3 3 2" xfId="13719" xr:uid="{00000000-0005-0000-0000-0000627A0000}"/>
    <cellStyle name="Normal 3 3 2 10" xfId="13720" xr:uid="{00000000-0005-0000-0000-0000637A0000}"/>
    <cellStyle name="Normal 3 3 2 10 2" xfId="13721" xr:uid="{00000000-0005-0000-0000-0000647A0000}"/>
    <cellStyle name="Normal 3 3 2 11" xfId="13722" xr:uid="{00000000-0005-0000-0000-0000657A0000}"/>
    <cellStyle name="Normal 3 3 2 11 2" xfId="13723" xr:uid="{00000000-0005-0000-0000-0000667A0000}"/>
    <cellStyle name="Normal 3 3 2 12" xfId="13724" xr:uid="{00000000-0005-0000-0000-0000677A0000}"/>
    <cellStyle name="Normal 3 3 2 12 2" xfId="13725" xr:uid="{00000000-0005-0000-0000-0000687A0000}"/>
    <cellStyle name="Normal 3 3 2 13" xfId="13726" xr:uid="{00000000-0005-0000-0000-0000697A0000}"/>
    <cellStyle name="Normal 3 3 2 14" xfId="13727" xr:uid="{00000000-0005-0000-0000-00006A7A0000}"/>
    <cellStyle name="Normal 3 3 2 2" xfId="13728" xr:uid="{00000000-0005-0000-0000-00006B7A0000}"/>
    <cellStyle name="Normal 3 3 2 2 10" xfId="13729" xr:uid="{00000000-0005-0000-0000-00006C7A0000}"/>
    <cellStyle name="Normal 3 3 2 2 10 2" xfId="13730" xr:uid="{00000000-0005-0000-0000-00006D7A0000}"/>
    <cellStyle name="Normal 3 3 2 2 11" xfId="13731" xr:uid="{00000000-0005-0000-0000-00006E7A0000}"/>
    <cellStyle name="Normal 3 3 2 2 2" xfId="13732" xr:uid="{00000000-0005-0000-0000-00006F7A0000}"/>
    <cellStyle name="Normal 3 3 2 2 2 2" xfId="13733" xr:uid="{00000000-0005-0000-0000-0000707A0000}"/>
    <cellStyle name="Normal 3 3 2 2 2 2 2" xfId="13734" xr:uid="{00000000-0005-0000-0000-0000717A0000}"/>
    <cellStyle name="Normal 3 3 2 2 2 2 2 2" xfId="13735" xr:uid="{00000000-0005-0000-0000-0000727A0000}"/>
    <cellStyle name="Normal 3 3 2 2 2 3" xfId="13736" xr:uid="{00000000-0005-0000-0000-0000737A0000}"/>
    <cellStyle name="Normal 3 3 2 2 2 3 2" xfId="13737" xr:uid="{00000000-0005-0000-0000-0000747A0000}"/>
    <cellStyle name="Normal 3 3 2 2 2 3 2 2" xfId="13738" xr:uid="{00000000-0005-0000-0000-0000757A0000}"/>
    <cellStyle name="Normal 3 3 2 2 2 3 3" xfId="13739" xr:uid="{00000000-0005-0000-0000-0000767A0000}"/>
    <cellStyle name="Normal 3 3 2 2 2 4" xfId="13740" xr:uid="{00000000-0005-0000-0000-0000777A0000}"/>
    <cellStyle name="Normal 3 3 2 2 2 4 2" xfId="13741" xr:uid="{00000000-0005-0000-0000-0000787A0000}"/>
    <cellStyle name="Normal 3 3 2 2 2 5" xfId="13742" xr:uid="{00000000-0005-0000-0000-0000797A0000}"/>
    <cellStyle name="Normal 3 3 2 2 2 5 2" xfId="13743" xr:uid="{00000000-0005-0000-0000-00007A7A0000}"/>
    <cellStyle name="Normal 3 3 2 2 2 6" xfId="13744" xr:uid="{00000000-0005-0000-0000-00007B7A0000}"/>
    <cellStyle name="Normal 3 3 2 2 3" xfId="13745" xr:uid="{00000000-0005-0000-0000-00007C7A0000}"/>
    <cellStyle name="Normal 3 3 2 2 3 2" xfId="13746" xr:uid="{00000000-0005-0000-0000-00007D7A0000}"/>
    <cellStyle name="Normal 3 3 2 2 3 2 2" xfId="13747" xr:uid="{00000000-0005-0000-0000-00007E7A0000}"/>
    <cellStyle name="Normal 3 3 2 2 3 2 2 2" xfId="13748" xr:uid="{00000000-0005-0000-0000-00007F7A0000}"/>
    <cellStyle name="Normal 3 3 2 2 3 3" xfId="13749" xr:uid="{00000000-0005-0000-0000-0000807A0000}"/>
    <cellStyle name="Normal 3 3 2 2 3 3 2" xfId="13750" xr:uid="{00000000-0005-0000-0000-0000817A0000}"/>
    <cellStyle name="Normal 3 3 2 2 3 3 2 2" xfId="13751" xr:uid="{00000000-0005-0000-0000-0000827A0000}"/>
    <cellStyle name="Normal 3 3 2 2 3 3 3" xfId="13752" xr:uid="{00000000-0005-0000-0000-0000837A0000}"/>
    <cellStyle name="Normal 3 3 2 2 3 4" xfId="13753" xr:uid="{00000000-0005-0000-0000-0000847A0000}"/>
    <cellStyle name="Normal 3 3 2 2 3 4 2" xfId="13754" xr:uid="{00000000-0005-0000-0000-0000857A0000}"/>
    <cellStyle name="Normal 3 3 2 2 3 5" xfId="13755" xr:uid="{00000000-0005-0000-0000-0000867A0000}"/>
    <cellStyle name="Normal 3 3 2 2 3 5 2" xfId="13756" xr:uid="{00000000-0005-0000-0000-0000877A0000}"/>
    <cellStyle name="Normal 3 3 2 2 3 6" xfId="13757" xr:uid="{00000000-0005-0000-0000-0000887A0000}"/>
    <cellStyle name="Normal 3 3 2 2 4" xfId="13758" xr:uid="{00000000-0005-0000-0000-0000897A0000}"/>
    <cellStyle name="Normal 3 3 2 2 4 2" xfId="13759" xr:uid="{00000000-0005-0000-0000-00008A7A0000}"/>
    <cellStyle name="Normal 3 3 2 2 4 2 2" xfId="13760" xr:uid="{00000000-0005-0000-0000-00008B7A0000}"/>
    <cellStyle name="Normal 3 3 2 2 4 2 2 2" xfId="13761" xr:uid="{00000000-0005-0000-0000-00008C7A0000}"/>
    <cellStyle name="Normal 3 3 2 2 4 3" xfId="13762" xr:uid="{00000000-0005-0000-0000-00008D7A0000}"/>
    <cellStyle name="Normal 3 3 2 2 4 3 2" xfId="13763" xr:uid="{00000000-0005-0000-0000-00008E7A0000}"/>
    <cellStyle name="Normal 3 3 2 2 4 4" xfId="13764" xr:uid="{00000000-0005-0000-0000-00008F7A0000}"/>
    <cellStyle name="Normal 3 3 2 2 5" xfId="13765" xr:uid="{00000000-0005-0000-0000-0000907A0000}"/>
    <cellStyle name="Normal 3 3 2 2 5 2" xfId="13766" xr:uid="{00000000-0005-0000-0000-0000917A0000}"/>
    <cellStyle name="Normal 3 3 2 2 6" xfId="13767" xr:uid="{00000000-0005-0000-0000-0000927A0000}"/>
    <cellStyle name="Normal 3 3 2 2 6 2" xfId="13768" xr:uid="{00000000-0005-0000-0000-0000937A0000}"/>
    <cellStyle name="Normal 3 3 2 2 7" xfId="13769" xr:uid="{00000000-0005-0000-0000-0000947A0000}"/>
    <cellStyle name="Normal 3 3 2 2 7 2" xfId="13770" xr:uid="{00000000-0005-0000-0000-0000957A0000}"/>
    <cellStyle name="Normal 3 3 2 2 8" xfId="13771" xr:uid="{00000000-0005-0000-0000-0000967A0000}"/>
    <cellStyle name="Normal 3 3 2 2 8 2" xfId="13772" xr:uid="{00000000-0005-0000-0000-0000977A0000}"/>
    <cellStyle name="Normal 3 3 2 2 9" xfId="13773" xr:uid="{00000000-0005-0000-0000-0000987A0000}"/>
    <cellStyle name="Normal 3 3 2 2 9 2" xfId="13774" xr:uid="{00000000-0005-0000-0000-0000997A0000}"/>
    <cellStyle name="Normal 3 3 2 3" xfId="13775" xr:uid="{00000000-0005-0000-0000-00009A7A0000}"/>
    <cellStyle name="Normal 3 3 2 3 2" xfId="13776" xr:uid="{00000000-0005-0000-0000-00009B7A0000}"/>
    <cellStyle name="Normal 3 3 2 3 2 2" xfId="13777" xr:uid="{00000000-0005-0000-0000-00009C7A0000}"/>
    <cellStyle name="Normal 3 3 2 3 2 2 2" xfId="13778" xr:uid="{00000000-0005-0000-0000-00009D7A0000}"/>
    <cellStyle name="Normal 3 3 2 3 3" xfId="13779" xr:uid="{00000000-0005-0000-0000-00009E7A0000}"/>
    <cellStyle name="Normal 3 3 2 3 3 2" xfId="13780" xr:uid="{00000000-0005-0000-0000-00009F7A0000}"/>
    <cellStyle name="Normal 3 3 2 3 3 2 2" xfId="13781" xr:uid="{00000000-0005-0000-0000-0000A07A0000}"/>
    <cellStyle name="Normal 3 3 2 3 3 3" xfId="13782" xr:uid="{00000000-0005-0000-0000-0000A17A0000}"/>
    <cellStyle name="Normal 3 3 2 3 4" xfId="13783" xr:uid="{00000000-0005-0000-0000-0000A27A0000}"/>
    <cellStyle name="Normal 3 3 2 3 4 2" xfId="13784" xr:uid="{00000000-0005-0000-0000-0000A37A0000}"/>
    <cellStyle name="Normal 3 3 2 3 5" xfId="13785" xr:uid="{00000000-0005-0000-0000-0000A47A0000}"/>
    <cellStyle name="Normal 3 3 2 3 5 2" xfId="13786" xr:uid="{00000000-0005-0000-0000-0000A57A0000}"/>
    <cellStyle name="Normal 3 3 2 3 6" xfId="13787" xr:uid="{00000000-0005-0000-0000-0000A67A0000}"/>
    <cellStyle name="Normal 3 3 2 4" xfId="13788" xr:uid="{00000000-0005-0000-0000-0000A77A0000}"/>
    <cellStyle name="Normal 3 3 2 4 2" xfId="13789" xr:uid="{00000000-0005-0000-0000-0000A87A0000}"/>
    <cellStyle name="Normal 3 3 2 4 2 2" xfId="13790" xr:uid="{00000000-0005-0000-0000-0000A97A0000}"/>
    <cellStyle name="Normal 3 3 2 4 2 2 2" xfId="13791" xr:uid="{00000000-0005-0000-0000-0000AA7A0000}"/>
    <cellStyle name="Normal 3 3 2 4 3" xfId="13792" xr:uid="{00000000-0005-0000-0000-0000AB7A0000}"/>
    <cellStyle name="Normal 3 3 2 4 3 2" xfId="13793" xr:uid="{00000000-0005-0000-0000-0000AC7A0000}"/>
    <cellStyle name="Normal 3 3 2 4 3 2 2" xfId="13794" xr:uid="{00000000-0005-0000-0000-0000AD7A0000}"/>
    <cellStyle name="Normal 3 3 2 4 3 3" xfId="13795" xr:uid="{00000000-0005-0000-0000-0000AE7A0000}"/>
    <cellStyle name="Normal 3 3 2 4 4" xfId="13796" xr:uid="{00000000-0005-0000-0000-0000AF7A0000}"/>
    <cellStyle name="Normal 3 3 2 4 4 2" xfId="13797" xr:uid="{00000000-0005-0000-0000-0000B07A0000}"/>
    <cellStyle name="Normal 3 3 2 4 5" xfId="13798" xr:uid="{00000000-0005-0000-0000-0000B17A0000}"/>
    <cellStyle name="Normal 3 3 2 4 5 2" xfId="13799" xr:uid="{00000000-0005-0000-0000-0000B27A0000}"/>
    <cellStyle name="Normal 3 3 2 4 6" xfId="13800" xr:uid="{00000000-0005-0000-0000-0000B37A0000}"/>
    <cellStyle name="Normal 3 3 2 5" xfId="13801" xr:uid="{00000000-0005-0000-0000-0000B47A0000}"/>
    <cellStyle name="Normal 3 3 2 5 2" xfId="13802" xr:uid="{00000000-0005-0000-0000-0000B57A0000}"/>
    <cellStyle name="Normal 3 3 2 5 2 2" xfId="13803" xr:uid="{00000000-0005-0000-0000-0000B67A0000}"/>
    <cellStyle name="Normal 3 3 2 5 2 2 2" xfId="13804" xr:uid="{00000000-0005-0000-0000-0000B77A0000}"/>
    <cellStyle name="Normal 3 3 2 5 3" xfId="13805" xr:uid="{00000000-0005-0000-0000-0000B87A0000}"/>
    <cellStyle name="Normal 3 3 2 5 3 2" xfId="13806" xr:uid="{00000000-0005-0000-0000-0000B97A0000}"/>
    <cellStyle name="Normal 3 3 2 5 4" xfId="13807" xr:uid="{00000000-0005-0000-0000-0000BA7A0000}"/>
    <cellStyle name="Normal 3 3 2 6" xfId="13808" xr:uid="{00000000-0005-0000-0000-0000BB7A0000}"/>
    <cellStyle name="Normal 3 3 2 7" xfId="13809" xr:uid="{00000000-0005-0000-0000-0000BC7A0000}"/>
    <cellStyle name="Normal 3 3 2 7 2" xfId="13810" xr:uid="{00000000-0005-0000-0000-0000BD7A0000}"/>
    <cellStyle name="Normal 3 3 2 8" xfId="13811" xr:uid="{00000000-0005-0000-0000-0000BE7A0000}"/>
    <cellStyle name="Normal 3 3 2 8 2" xfId="13812" xr:uid="{00000000-0005-0000-0000-0000BF7A0000}"/>
    <cellStyle name="Normal 3 3 2 9" xfId="13813" xr:uid="{00000000-0005-0000-0000-0000C07A0000}"/>
    <cellStyle name="Normal 3 3 2 9 2" xfId="13814" xr:uid="{00000000-0005-0000-0000-0000C17A0000}"/>
    <cellStyle name="Normal 3 3 3" xfId="13815" xr:uid="{00000000-0005-0000-0000-0000C27A0000}"/>
    <cellStyle name="Normal 3 3 3 10" xfId="13816" xr:uid="{00000000-0005-0000-0000-0000C37A0000}"/>
    <cellStyle name="Normal 3 3 3 10 2" xfId="13817" xr:uid="{00000000-0005-0000-0000-0000C47A0000}"/>
    <cellStyle name="Normal 3 3 3 11" xfId="13818" xr:uid="{00000000-0005-0000-0000-0000C57A0000}"/>
    <cellStyle name="Normal 3 3 3 12" xfId="13819" xr:uid="{00000000-0005-0000-0000-0000C67A0000}"/>
    <cellStyle name="Normal 3 3 3 2" xfId="13820" xr:uid="{00000000-0005-0000-0000-0000C77A0000}"/>
    <cellStyle name="Normal 3 3 3 2 2" xfId="13821" xr:uid="{00000000-0005-0000-0000-0000C87A0000}"/>
    <cellStyle name="Normal 3 3 3 2 2 2" xfId="13822" xr:uid="{00000000-0005-0000-0000-0000C97A0000}"/>
    <cellStyle name="Normal 3 3 3 2 2 2 2" xfId="13823" xr:uid="{00000000-0005-0000-0000-0000CA7A0000}"/>
    <cellStyle name="Normal 3 3 3 2 3" xfId="13824" xr:uid="{00000000-0005-0000-0000-0000CB7A0000}"/>
    <cellStyle name="Normal 3 3 3 2 3 2" xfId="13825" xr:uid="{00000000-0005-0000-0000-0000CC7A0000}"/>
    <cellStyle name="Normal 3 3 3 2 3 2 2" xfId="13826" xr:uid="{00000000-0005-0000-0000-0000CD7A0000}"/>
    <cellStyle name="Normal 3 3 3 2 3 3" xfId="13827" xr:uid="{00000000-0005-0000-0000-0000CE7A0000}"/>
    <cellStyle name="Normal 3 3 3 2 4" xfId="13828" xr:uid="{00000000-0005-0000-0000-0000CF7A0000}"/>
    <cellStyle name="Normal 3 3 3 2 4 2" xfId="13829" xr:uid="{00000000-0005-0000-0000-0000D07A0000}"/>
    <cellStyle name="Normal 3 3 3 2 5" xfId="13830" xr:uid="{00000000-0005-0000-0000-0000D17A0000}"/>
    <cellStyle name="Normal 3 3 3 2 5 2" xfId="13831" xr:uid="{00000000-0005-0000-0000-0000D27A0000}"/>
    <cellStyle name="Normal 3 3 3 2 6" xfId="13832" xr:uid="{00000000-0005-0000-0000-0000D37A0000}"/>
    <cellStyle name="Normal 3 3 3 3" xfId="13833" xr:uid="{00000000-0005-0000-0000-0000D47A0000}"/>
    <cellStyle name="Normal 3 3 3 3 2" xfId="13834" xr:uid="{00000000-0005-0000-0000-0000D57A0000}"/>
    <cellStyle name="Normal 3 3 3 3 2 2" xfId="13835" xr:uid="{00000000-0005-0000-0000-0000D67A0000}"/>
    <cellStyle name="Normal 3 3 3 3 2 2 2" xfId="13836" xr:uid="{00000000-0005-0000-0000-0000D77A0000}"/>
    <cellStyle name="Normal 3 3 3 3 3" xfId="13837" xr:uid="{00000000-0005-0000-0000-0000D87A0000}"/>
    <cellStyle name="Normal 3 3 3 3 3 2" xfId="13838" xr:uid="{00000000-0005-0000-0000-0000D97A0000}"/>
    <cellStyle name="Normal 3 3 3 3 3 2 2" xfId="13839" xr:uid="{00000000-0005-0000-0000-0000DA7A0000}"/>
    <cellStyle name="Normal 3 3 3 3 3 3" xfId="13840" xr:uid="{00000000-0005-0000-0000-0000DB7A0000}"/>
    <cellStyle name="Normal 3 3 3 3 4" xfId="13841" xr:uid="{00000000-0005-0000-0000-0000DC7A0000}"/>
    <cellStyle name="Normal 3 3 3 3 4 2" xfId="13842" xr:uid="{00000000-0005-0000-0000-0000DD7A0000}"/>
    <cellStyle name="Normal 3 3 3 3 5" xfId="13843" xr:uid="{00000000-0005-0000-0000-0000DE7A0000}"/>
    <cellStyle name="Normal 3 3 3 3 5 2" xfId="13844" xr:uid="{00000000-0005-0000-0000-0000DF7A0000}"/>
    <cellStyle name="Normal 3 3 3 3 6" xfId="13845" xr:uid="{00000000-0005-0000-0000-0000E07A0000}"/>
    <cellStyle name="Normal 3 3 3 4" xfId="13846" xr:uid="{00000000-0005-0000-0000-0000E17A0000}"/>
    <cellStyle name="Normal 3 3 3 4 2" xfId="13847" xr:uid="{00000000-0005-0000-0000-0000E27A0000}"/>
    <cellStyle name="Normal 3 3 3 4 2 2" xfId="13848" xr:uid="{00000000-0005-0000-0000-0000E37A0000}"/>
    <cellStyle name="Normal 3 3 3 4 2 2 2" xfId="13849" xr:uid="{00000000-0005-0000-0000-0000E47A0000}"/>
    <cellStyle name="Normal 3 3 3 4 3" xfId="13850" xr:uid="{00000000-0005-0000-0000-0000E57A0000}"/>
    <cellStyle name="Normal 3 3 3 4 3 2" xfId="13851" xr:uid="{00000000-0005-0000-0000-0000E67A0000}"/>
    <cellStyle name="Normal 3 3 3 4 4" xfId="13852" xr:uid="{00000000-0005-0000-0000-0000E77A0000}"/>
    <cellStyle name="Normal 3 3 3 5" xfId="13853" xr:uid="{00000000-0005-0000-0000-0000E87A0000}"/>
    <cellStyle name="Normal 3 3 3 5 2" xfId="13854" xr:uid="{00000000-0005-0000-0000-0000E97A0000}"/>
    <cellStyle name="Normal 3 3 3 6" xfId="13855" xr:uid="{00000000-0005-0000-0000-0000EA7A0000}"/>
    <cellStyle name="Normal 3 3 3 6 2" xfId="13856" xr:uid="{00000000-0005-0000-0000-0000EB7A0000}"/>
    <cellStyle name="Normal 3 3 3 7" xfId="13857" xr:uid="{00000000-0005-0000-0000-0000EC7A0000}"/>
    <cellStyle name="Normal 3 3 3 7 2" xfId="13858" xr:uid="{00000000-0005-0000-0000-0000ED7A0000}"/>
    <cellStyle name="Normal 3 3 3 8" xfId="13859" xr:uid="{00000000-0005-0000-0000-0000EE7A0000}"/>
    <cellStyle name="Normal 3 3 3 8 2" xfId="13860" xr:uid="{00000000-0005-0000-0000-0000EF7A0000}"/>
    <cellStyle name="Normal 3 3 3 9" xfId="13861" xr:uid="{00000000-0005-0000-0000-0000F07A0000}"/>
    <cellStyle name="Normal 3 3 3 9 2" xfId="13862" xr:uid="{00000000-0005-0000-0000-0000F17A0000}"/>
    <cellStyle name="Normal 3 3 4" xfId="13863" xr:uid="{00000000-0005-0000-0000-0000F27A0000}"/>
    <cellStyle name="Normal 3 3 4 10" xfId="13864" xr:uid="{00000000-0005-0000-0000-0000F37A0000}"/>
    <cellStyle name="Normal 3 3 4 11" xfId="13865" xr:uid="{00000000-0005-0000-0000-0000F47A0000}"/>
    <cellStyle name="Normal 3 3 4 2" xfId="13866" xr:uid="{00000000-0005-0000-0000-0000F57A0000}"/>
    <cellStyle name="Normal 3 3 4 2 2" xfId="13867" xr:uid="{00000000-0005-0000-0000-0000F67A0000}"/>
    <cellStyle name="Normal 3 3 4 2 2 2" xfId="13868" xr:uid="{00000000-0005-0000-0000-0000F77A0000}"/>
    <cellStyle name="Normal 3 3 4 2 2 2 2" xfId="13869" xr:uid="{00000000-0005-0000-0000-0000F87A0000}"/>
    <cellStyle name="Normal 3 3 4 2 3" xfId="13870" xr:uid="{00000000-0005-0000-0000-0000F97A0000}"/>
    <cellStyle name="Normal 3 3 4 2 3 2" xfId="13871" xr:uid="{00000000-0005-0000-0000-0000FA7A0000}"/>
    <cellStyle name="Normal 3 3 4 2 3 2 2" xfId="13872" xr:uid="{00000000-0005-0000-0000-0000FB7A0000}"/>
    <cellStyle name="Normal 3 3 4 2 3 3" xfId="13873" xr:uid="{00000000-0005-0000-0000-0000FC7A0000}"/>
    <cellStyle name="Normal 3 3 4 2 4" xfId="13874" xr:uid="{00000000-0005-0000-0000-0000FD7A0000}"/>
    <cellStyle name="Normal 3 3 4 2 4 2" xfId="13875" xr:uid="{00000000-0005-0000-0000-0000FE7A0000}"/>
    <cellStyle name="Normal 3 3 4 2 5" xfId="13876" xr:uid="{00000000-0005-0000-0000-0000FF7A0000}"/>
    <cellStyle name="Normal 3 3 4 2 5 2" xfId="13877" xr:uid="{00000000-0005-0000-0000-0000007B0000}"/>
    <cellStyle name="Normal 3 3 4 2 6" xfId="13878" xr:uid="{00000000-0005-0000-0000-0000017B0000}"/>
    <cellStyle name="Normal 3 3 4 3" xfId="13879" xr:uid="{00000000-0005-0000-0000-0000027B0000}"/>
    <cellStyle name="Normal 3 3 4 3 2" xfId="13880" xr:uid="{00000000-0005-0000-0000-0000037B0000}"/>
    <cellStyle name="Normal 3 3 4 3 2 2" xfId="13881" xr:uid="{00000000-0005-0000-0000-0000047B0000}"/>
    <cellStyle name="Normal 3 3 4 4" xfId="13882" xr:uid="{00000000-0005-0000-0000-0000057B0000}"/>
    <cellStyle name="Normal 3 3 4 4 2" xfId="13883" xr:uid="{00000000-0005-0000-0000-0000067B0000}"/>
    <cellStyle name="Normal 3 3 4 4 2 2" xfId="13884" xr:uid="{00000000-0005-0000-0000-0000077B0000}"/>
    <cellStyle name="Normal 3 3 4 4 3" xfId="13885" xr:uid="{00000000-0005-0000-0000-0000087B0000}"/>
    <cellStyle name="Normal 3 3 4 5" xfId="13886" xr:uid="{00000000-0005-0000-0000-0000097B0000}"/>
    <cellStyle name="Normal 3 3 4 5 2" xfId="13887" xr:uid="{00000000-0005-0000-0000-00000A7B0000}"/>
    <cellStyle name="Normal 3 3 4 6" xfId="13888" xr:uid="{00000000-0005-0000-0000-00000B7B0000}"/>
    <cellStyle name="Normal 3 3 4 6 2" xfId="13889" xr:uid="{00000000-0005-0000-0000-00000C7B0000}"/>
    <cellStyle name="Normal 3 3 4 7" xfId="13890" xr:uid="{00000000-0005-0000-0000-00000D7B0000}"/>
    <cellStyle name="Normal 3 3 4 7 2" xfId="13891" xr:uid="{00000000-0005-0000-0000-00000E7B0000}"/>
    <cellStyle name="Normal 3 3 4 8" xfId="13892" xr:uid="{00000000-0005-0000-0000-00000F7B0000}"/>
    <cellStyle name="Normal 3 3 4 8 2" xfId="13893" xr:uid="{00000000-0005-0000-0000-0000107B0000}"/>
    <cellStyle name="Normal 3 3 4 9" xfId="13894" xr:uid="{00000000-0005-0000-0000-0000117B0000}"/>
    <cellStyle name="Normal 3 3 4 9 2" xfId="13895" xr:uid="{00000000-0005-0000-0000-0000127B0000}"/>
    <cellStyle name="Normal 3 3 5" xfId="13896" xr:uid="{00000000-0005-0000-0000-0000137B0000}"/>
    <cellStyle name="Normal 3 3 5 2" xfId="13897" xr:uid="{00000000-0005-0000-0000-0000147B0000}"/>
    <cellStyle name="Normal 3 3 5 2 2" xfId="13898" xr:uid="{00000000-0005-0000-0000-0000157B0000}"/>
    <cellStyle name="Normal 3 3 5 2 2 2" xfId="13899" xr:uid="{00000000-0005-0000-0000-0000167B0000}"/>
    <cellStyle name="Normal 3 3 6" xfId="13900" xr:uid="{00000000-0005-0000-0000-0000177B0000}"/>
    <cellStyle name="Normal 3 3 6 2" xfId="13901" xr:uid="{00000000-0005-0000-0000-0000187B0000}"/>
    <cellStyle name="Normal 3 3 6 2 2" xfId="13902" xr:uid="{00000000-0005-0000-0000-0000197B0000}"/>
    <cellStyle name="Normal 3 3 6 3" xfId="13903" xr:uid="{00000000-0005-0000-0000-00001A7B0000}"/>
    <cellStyle name="Normal 3 3 6 3 2" xfId="13904" xr:uid="{00000000-0005-0000-0000-00001B7B0000}"/>
    <cellStyle name="Normal 3 3 6 4" xfId="13905" xr:uid="{00000000-0005-0000-0000-00001C7B0000}"/>
    <cellStyle name="Normal 3 3 7" xfId="13906" xr:uid="{00000000-0005-0000-0000-00001D7B0000}"/>
    <cellStyle name="Normal 3 3 7 2" xfId="13907" xr:uid="{00000000-0005-0000-0000-00001E7B0000}"/>
    <cellStyle name="Normal 3 3 7 2 2" xfId="13908" xr:uid="{00000000-0005-0000-0000-00001F7B0000}"/>
    <cellStyle name="Normal 3 3 8" xfId="13909" xr:uid="{00000000-0005-0000-0000-0000207B0000}"/>
    <cellStyle name="Normal 3 3 9" xfId="13910" xr:uid="{00000000-0005-0000-0000-0000217B0000}"/>
    <cellStyle name="Normal 3 3 9 2" xfId="13911" xr:uid="{00000000-0005-0000-0000-0000227B0000}"/>
    <cellStyle name="Normal 3 3_Sheet2" xfId="13912" xr:uid="{00000000-0005-0000-0000-0000237B0000}"/>
    <cellStyle name="Normal 3 4" xfId="13913" xr:uid="{00000000-0005-0000-0000-0000247B0000}"/>
    <cellStyle name="Normal 3 4 2" xfId="13914" xr:uid="{00000000-0005-0000-0000-0000257B0000}"/>
    <cellStyle name="Normal 3 4 2 10" xfId="13915" xr:uid="{00000000-0005-0000-0000-0000267B0000}"/>
    <cellStyle name="Normal 3 4 2 10 2" xfId="13916" xr:uid="{00000000-0005-0000-0000-0000277B0000}"/>
    <cellStyle name="Normal 3 4 2 11" xfId="13917" xr:uid="{00000000-0005-0000-0000-0000287B0000}"/>
    <cellStyle name="Normal 3 4 2 12" xfId="13918" xr:uid="{00000000-0005-0000-0000-0000297B0000}"/>
    <cellStyle name="Normal 3 4 2 2" xfId="13919" xr:uid="{00000000-0005-0000-0000-00002A7B0000}"/>
    <cellStyle name="Normal 3 4 2 2 2" xfId="13920" xr:uid="{00000000-0005-0000-0000-00002B7B0000}"/>
    <cellStyle name="Normal 3 4 2 2 2 2" xfId="13921" xr:uid="{00000000-0005-0000-0000-00002C7B0000}"/>
    <cellStyle name="Normal 3 4 2 2 2 2 2" xfId="13922" xr:uid="{00000000-0005-0000-0000-00002D7B0000}"/>
    <cellStyle name="Normal 3 4 2 2 3" xfId="13923" xr:uid="{00000000-0005-0000-0000-00002E7B0000}"/>
    <cellStyle name="Normal 3 4 2 2 3 2" xfId="13924" xr:uid="{00000000-0005-0000-0000-00002F7B0000}"/>
    <cellStyle name="Normal 3 4 2 2 3 2 2" xfId="13925" xr:uid="{00000000-0005-0000-0000-0000307B0000}"/>
    <cellStyle name="Normal 3 4 2 2 3 3" xfId="13926" xr:uid="{00000000-0005-0000-0000-0000317B0000}"/>
    <cellStyle name="Normal 3 4 2 2 4" xfId="13927" xr:uid="{00000000-0005-0000-0000-0000327B0000}"/>
    <cellStyle name="Normal 3 4 2 2 4 2" xfId="13928" xr:uid="{00000000-0005-0000-0000-0000337B0000}"/>
    <cellStyle name="Normal 3 4 2 2 5" xfId="13929" xr:uid="{00000000-0005-0000-0000-0000347B0000}"/>
    <cellStyle name="Normal 3 4 2 2 5 2" xfId="13930" xr:uid="{00000000-0005-0000-0000-0000357B0000}"/>
    <cellStyle name="Normal 3 4 2 2 6" xfId="13931" xr:uid="{00000000-0005-0000-0000-0000367B0000}"/>
    <cellStyle name="Normal 3 4 2 2 7" xfId="13932" xr:uid="{00000000-0005-0000-0000-0000377B0000}"/>
    <cellStyle name="Normal 3 4 2 3" xfId="13933" xr:uid="{00000000-0005-0000-0000-0000387B0000}"/>
    <cellStyle name="Normal 3 4 2 3 2" xfId="13934" xr:uid="{00000000-0005-0000-0000-0000397B0000}"/>
    <cellStyle name="Normal 3 4 2 3 2 2" xfId="13935" xr:uid="{00000000-0005-0000-0000-00003A7B0000}"/>
    <cellStyle name="Normal 3 4 2 3 2 2 2" xfId="13936" xr:uid="{00000000-0005-0000-0000-00003B7B0000}"/>
    <cellStyle name="Normal 3 4 2 3 3" xfId="13937" xr:uid="{00000000-0005-0000-0000-00003C7B0000}"/>
    <cellStyle name="Normal 3 4 2 3 3 2" xfId="13938" xr:uid="{00000000-0005-0000-0000-00003D7B0000}"/>
    <cellStyle name="Normal 3 4 2 3 3 2 2" xfId="13939" xr:uid="{00000000-0005-0000-0000-00003E7B0000}"/>
    <cellStyle name="Normal 3 4 2 3 3 3" xfId="13940" xr:uid="{00000000-0005-0000-0000-00003F7B0000}"/>
    <cellStyle name="Normal 3 4 2 3 4" xfId="13941" xr:uid="{00000000-0005-0000-0000-0000407B0000}"/>
    <cellStyle name="Normal 3 4 2 3 4 2" xfId="13942" xr:uid="{00000000-0005-0000-0000-0000417B0000}"/>
    <cellStyle name="Normal 3 4 2 3 5" xfId="13943" xr:uid="{00000000-0005-0000-0000-0000427B0000}"/>
    <cellStyle name="Normal 3 4 2 3 5 2" xfId="13944" xr:uid="{00000000-0005-0000-0000-0000437B0000}"/>
    <cellStyle name="Normal 3 4 2 3 6" xfId="13945" xr:uid="{00000000-0005-0000-0000-0000447B0000}"/>
    <cellStyle name="Normal 3 4 2 4" xfId="13946" xr:uid="{00000000-0005-0000-0000-0000457B0000}"/>
    <cellStyle name="Normal 3 4 2 4 2" xfId="13947" xr:uid="{00000000-0005-0000-0000-0000467B0000}"/>
    <cellStyle name="Normal 3 4 2 4 2 2" xfId="13948" xr:uid="{00000000-0005-0000-0000-0000477B0000}"/>
    <cellStyle name="Normal 3 4 2 4 2 2 2" xfId="13949" xr:uid="{00000000-0005-0000-0000-0000487B0000}"/>
    <cellStyle name="Normal 3 4 2 4 3" xfId="13950" xr:uid="{00000000-0005-0000-0000-0000497B0000}"/>
    <cellStyle name="Normal 3 4 2 4 3 2" xfId="13951" xr:uid="{00000000-0005-0000-0000-00004A7B0000}"/>
    <cellStyle name="Normal 3 4 2 4 4" xfId="13952" xr:uid="{00000000-0005-0000-0000-00004B7B0000}"/>
    <cellStyle name="Normal 3 4 2 5" xfId="13953" xr:uid="{00000000-0005-0000-0000-00004C7B0000}"/>
    <cellStyle name="Normal 3 4 2 5 2" xfId="13954" xr:uid="{00000000-0005-0000-0000-00004D7B0000}"/>
    <cellStyle name="Normal 3 4 2 6" xfId="13955" xr:uid="{00000000-0005-0000-0000-00004E7B0000}"/>
    <cellStyle name="Normal 3 4 2 6 2" xfId="13956" xr:uid="{00000000-0005-0000-0000-00004F7B0000}"/>
    <cellStyle name="Normal 3 4 2 7" xfId="13957" xr:uid="{00000000-0005-0000-0000-0000507B0000}"/>
    <cellStyle name="Normal 3 4 2 7 2" xfId="13958" xr:uid="{00000000-0005-0000-0000-0000517B0000}"/>
    <cellStyle name="Normal 3 4 2 8" xfId="13959" xr:uid="{00000000-0005-0000-0000-0000527B0000}"/>
    <cellStyle name="Normal 3 4 2 8 2" xfId="13960" xr:uid="{00000000-0005-0000-0000-0000537B0000}"/>
    <cellStyle name="Normal 3 4 2 9" xfId="13961" xr:uid="{00000000-0005-0000-0000-0000547B0000}"/>
    <cellStyle name="Normal 3 4 2 9 2" xfId="13962" xr:uid="{00000000-0005-0000-0000-0000557B0000}"/>
    <cellStyle name="Normal 3 4 3" xfId="13963" xr:uid="{00000000-0005-0000-0000-0000567B0000}"/>
    <cellStyle name="Normal 3 4 3 10" xfId="13964" xr:uid="{00000000-0005-0000-0000-0000577B0000}"/>
    <cellStyle name="Normal 3 4 3 11" xfId="13965" xr:uid="{00000000-0005-0000-0000-0000587B0000}"/>
    <cellStyle name="Normal 3 4 3 2" xfId="13966" xr:uid="{00000000-0005-0000-0000-0000597B0000}"/>
    <cellStyle name="Normal 3 4 3 2 2" xfId="13967" xr:uid="{00000000-0005-0000-0000-00005A7B0000}"/>
    <cellStyle name="Normal 3 4 3 2 2 2" xfId="13968" xr:uid="{00000000-0005-0000-0000-00005B7B0000}"/>
    <cellStyle name="Normal 3 4 3 2 2 2 2" xfId="13969" xr:uid="{00000000-0005-0000-0000-00005C7B0000}"/>
    <cellStyle name="Normal 3 4 3 2 3" xfId="13970" xr:uid="{00000000-0005-0000-0000-00005D7B0000}"/>
    <cellStyle name="Normal 3 4 3 2 3 2" xfId="13971" xr:uid="{00000000-0005-0000-0000-00005E7B0000}"/>
    <cellStyle name="Normal 3 4 3 2 3 2 2" xfId="13972" xr:uid="{00000000-0005-0000-0000-00005F7B0000}"/>
    <cellStyle name="Normal 3 4 3 2 3 3" xfId="13973" xr:uid="{00000000-0005-0000-0000-0000607B0000}"/>
    <cellStyle name="Normal 3 4 3 2 4" xfId="13974" xr:uid="{00000000-0005-0000-0000-0000617B0000}"/>
    <cellStyle name="Normal 3 4 3 2 4 2" xfId="13975" xr:uid="{00000000-0005-0000-0000-0000627B0000}"/>
    <cellStyle name="Normal 3 4 3 2 5" xfId="13976" xr:uid="{00000000-0005-0000-0000-0000637B0000}"/>
    <cellStyle name="Normal 3 4 3 2 5 2" xfId="13977" xr:uid="{00000000-0005-0000-0000-0000647B0000}"/>
    <cellStyle name="Normal 3 4 3 2 6" xfId="13978" xr:uid="{00000000-0005-0000-0000-0000657B0000}"/>
    <cellStyle name="Normal 3 4 3 3" xfId="13979" xr:uid="{00000000-0005-0000-0000-0000667B0000}"/>
    <cellStyle name="Normal 3 4 3 3 2" xfId="13980" xr:uid="{00000000-0005-0000-0000-0000677B0000}"/>
    <cellStyle name="Normal 3 4 3 3 2 2" xfId="13981" xr:uid="{00000000-0005-0000-0000-0000687B0000}"/>
    <cellStyle name="Normal 3 4 3 4" xfId="13982" xr:uid="{00000000-0005-0000-0000-0000697B0000}"/>
    <cellStyle name="Normal 3 4 3 4 2" xfId="13983" xr:uid="{00000000-0005-0000-0000-00006A7B0000}"/>
    <cellStyle name="Normal 3 4 3 4 2 2" xfId="13984" xr:uid="{00000000-0005-0000-0000-00006B7B0000}"/>
    <cellStyle name="Normal 3 4 3 4 3" xfId="13985" xr:uid="{00000000-0005-0000-0000-00006C7B0000}"/>
    <cellStyle name="Normal 3 4 3 5" xfId="13986" xr:uid="{00000000-0005-0000-0000-00006D7B0000}"/>
    <cellStyle name="Normal 3 4 3 5 2" xfId="13987" xr:uid="{00000000-0005-0000-0000-00006E7B0000}"/>
    <cellStyle name="Normal 3 4 3 6" xfId="13988" xr:uid="{00000000-0005-0000-0000-00006F7B0000}"/>
    <cellStyle name="Normal 3 4 3 6 2" xfId="13989" xr:uid="{00000000-0005-0000-0000-0000707B0000}"/>
    <cellStyle name="Normal 3 4 3 7" xfId="13990" xr:uid="{00000000-0005-0000-0000-0000717B0000}"/>
    <cellStyle name="Normal 3 4 3 7 2" xfId="13991" xr:uid="{00000000-0005-0000-0000-0000727B0000}"/>
    <cellStyle name="Normal 3 4 3 8" xfId="13992" xr:uid="{00000000-0005-0000-0000-0000737B0000}"/>
    <cellStyle name="Normal 3 4 3 8 2" xfId="13993" xr:uid="{00000000-0005-0000-0000-0000747B0000}"/>
    <cellStyle name="Normal 3 4 3 9" xfId="13994" xr:uid="{00000000-0005-0000-0000-0000757B0000}"/>
    <cellStyle name="Normal 3 4 3 9 2" xfId="13995" xr:uid="{00000000-0005-0000-0000-0000767B0000}"/>
    <cellStyle name="Normal 3 4 4" xfId="13996" xr:uid="{00000000-0005-0000-0000-0000777B0000}"/>
    <cellStyle name="Normal 3 4 4 2" xfId="13997" xr:uid="{00000000-0005-0000-0000-0000787B0000}"/>
    <cellStyle name="Normal 3 4 4 2 2" xfId="13998" xr:uid="{00000000-0005-0000-0000-0000797B0000}"/>
    <cellStyle name="Normal 3 4 4 2 2 2" xfId="13999" xr:uid="{00000000-0005-0000-0000-00007A7B0000}"/>
    <cellStyle name="Normal 3 4 5" xfId="14000" xr:uid="{00000000-0005-0000-0000-00007B7B0000}"/>
    <cellStyle name="Normal 3 4 5 2" xfId="14001" xr:uid="{00000000-0005-0000-0000-00007C7B0000}"/>
    <cellStyle name="Normal 3 4 5 2 2" xfId="14002" xr:uid="{00000000-0005-0000-0000-00007D7B0000}"/>
    <cellStyle name="Normal 3 4 5 3" xfId="14003" xr:uid="{00000000-0005-0000-0000-00007E7B0000}"/>
    <cellStyle name="Normal 3 4 5 3 2" xfId="14004" xr:uid="{00000000-0005-0000-0000-00007F7B0000}"/>
    <cellStyle name="Normal 3 4 5 4" xfId="14005" xr:uid="{00000000-0005-0000-0000-0000807B0000}"/>
    <cellStyle name="Normal 3 4 6" xfId="14006" xr:uid="{00000000-0005-0000-0000-0000817B0000}"/>
    <cellStyle name="Normal 3 4 6 2" xfId="14007" xr:uid="{00000000-0005-0000-0000-0000827B0000}"/>
    <cellStyle name="Normal 3 4 6 2 2" xfId="14008" xr:uid="{00000000-0005-0000-0000-0000837B0000}"/>
    <cellStyle name="Normal 3 4 7" xfId="14009" xr:uid="{00000000-0005-0000-0000-0000847B0000}"/>
    <cellStyle name="Normal 3 4 7 2" xfId="14010" xr:uid="{00000000-0005-0000-0000-0000857B0000}"/>
    <cellStyle name="Normal 3 4 8" xfId="14011" xr:uid="{00000000-0005-0000-0000-0000867B0000}"/>
    <cellStyle name="Normal 3 4 8 2" xfId="14012" xr:uid="{00000000-0005-0000-0000-0000877B0000}"/>
    <cellStyle name="Normal 3 4 9" xfId="14013" xr:uid="{00000000-0005-0000-0000-0000887B0000}"/>
    <cellStyle name="Normal 3 5" xfId="14014" xr:uid="{00000000-0005-0000-0000-0000897B0000}"/>
    <cellStyle name="Normal 3 5 2" xfId="14015" xr:uid="{00000000-0005-0000-0000-00008A7B0000}"/>
    <cellStyle name="Normal 3 5 2 2" xfId="14016" xr:uid="{00000000-0005-0000-0000-00008B7B0000}"/>
    <cellStyle name="Normal 3 5 2 2 2" xfId="14017" xr:uid="{00000000-0005-0000-0000-00008C7B0000}"/>
    <cellStyle name="Normal 3 5 2 3" xfId="14018" xr:uid="{00000000-0005-0000-0000-00008D7B0000}"/>
    <cellStyle name="Normal 3 5 3" xfId="14019" xr:uid="{00000000-0005-0000-0000-00008E7B0000}"/>
    <cellStyle name="Normal 3 5 4" xfId="14020" xr:uid="{00000000-0005-0000-0000-00008F7B0000}"/>
    <cellStyle name="Normal 3 5 5" xfId="14021" xr:uid="{00000000-0005-0000-0000-0000907B0000}"/>
    <cellStyle name="Normal 3 6" xfId="14022" xr:uid="{00000000-0005-0000-0000-0000917B0000}"/>
    <cellStyle name="Normal 3 6 2" xfId="14023" xr:uid="{00000000-0005-0000-0000-0000927B0000}"/>
    <cellStyle name="Normal 3 6 2 2" xfId="14024" xr:uid="{00000000-0005-0000-0000-0000937B0000}"/>
    <cellStyle name="Normal 3 6 2 2 2" xfId="14025" xr:uid="{00000000-0005-0000-0000-0000947B0000}"/>
    <cellStyle name="Normal 3 6 3" xfId="43413" xr:uid="{00000000-0005-0000-0000-0000957B0000}"/>
    <cellStyle name="Normal 3 7" xfId="14026" xr:uid="{00000000-0005-0000-0000-0000967B0000}"/>
    <cellStyle name="Normal 3 7 2" xfId="14027" xr:uid="{00000000-0005-0000-0000-0000977B0000}"/>
    <cellStyle name="Normal 3 7 2 2" xfId="14028" xr:uid="{00000000-0005-0000-0000-0000987B0000}"/>
    <cellStyle name="Normal 3 7 2 2 2" xfId="14029" xr:uid="{00000000-0005-0000-0000-0000997B0000}"/>
    <cellStyle name="Normal 3 7 2 2 2 2" xfId="14030" xr:uid="{00000000-0005-0000-0000-00009A7B0000}"/>
    <cellStyle name="Normal 3 7 2 3" xfId="14031" xr:uid="{00000000-0005-0000-0000-00009B7B0000}"/>
    <cellStyle name="Normal 3 7 2 4" xfId="14032" xr:uid="{00000000-0005-0000-0000-00009C7B0000}"/>
    <cellStyle name="Normal 3 7 3" xfId="14033" xr:uid="{00000000-0005-0000-0000-00009D7B0000}"/>
    <cellStyle name="Normal 3 7 3 2" xfId="14034" xr:uid="{00000000-0005-0000-0000-00009E7B0000}"/>
    <cellStyle name="Normal 3 7 3 2 2" xfId="14035" xr:uid="{00000000-0005-0000-0000-00009F7B0000}"/>
    <cellStyle name="Normal 3 7 3 2 2 2" xfId="14036" xr:uid="{00000000-0005-0000-0000-0000A07B0000}"/>
    <cellStyle name="Normal 3 7 4" xfId="14037" xr:uid="{00000000-0005-0000-0000-0000A17B0000}"/>
    <cellStyle name="Normal 3 7 4 2" xfId="14038" xr:uid="{00000000-0005-0000-0000-0000A27B0000}"/>
    <cellStyle name="Normal 3 7 5" xfId="14039" xr:uid="{00000000-0005-0000-0000-0000A37B0000}"/>
    <cellStyle name="Normal 3 7 5 2" xfId="14040" xr:uid="{00000000-0005-0000-0000-0000A47B0000}"/>
    <cellStyle name="Normal 3 7 5 2 2" xfId="14041" xr:uid="{00000000-0005-0000-0000-0000A57B0000}"/>
    <cellStyle name="Normal 3 7 6" xfId="14042" xr:uid="{00000000-0005-0000-0000-0000A67B0000}"/>
    <cellStyle name="Normal 3 7 7" xfId="14043" xr:uid="{00000000-0005-0000-0000-0000A77B0000}"/>
    <cellStyle name="Normal 3 8" xfId="14044" xr:uid="{00000000-0005-0000-0000-0000A87B0000}"/>
    <cellStyle name="Normal 3 8 2" xfId="14045" xr:uid="{00000000-0005-0000-0000-0000A97B0000}"/>
    <cellStyle name="Normal 3 8 2 2" xfId="14046" xr:uid="{00000000-0005-0000-0000-0000AA7B0000}"/>
    <cellStyle name="Normal 3 8 2 2 2" xfId="14047" xr:uid="{00000000-0005-0000-0000-0000AB7B0000}"/>
    <cellStyle name="Normal 3 8 2 2 2 2" xfId="14048" xr:uid="{00000000-0005-0000-0000-0000AC7B0000}"/>
    <cellStyle name="Normal 3 8 2 3" xfId="14049" xr:uid="{00000000-0005-0000-0000-0000AD7B0000}"/>
    <cellStyle name="Normal 3 8 3" xfId="14050" xr:uid="{00000000-0005-0000-0000-0000AE7B0000}"/>
    <cellStyle name="Normal 3 8 3 2" xfId="14051" xr:uid="{00000000-0005-0000-0000-0000AF7B0000}"/>
    <cellStyle name="Normal 3 8 3 2 2" xfId="14052" xr:uid="{00000000-0005-0000-0000-0000B07B0000}"/>
    <cellStyle name="Normal 3 8 3 2 2 2" xfId="14053" xr:uid="{00000000-0005-0000-0000-0000B17B0000}"/>
    <cellStyle name="Normal 3 8 4" xfId="14054" xr:uid="{00000000-0005-0000-0000-0000B27B0000}"/>
    <cellStyle name="Normal 3 8 4 2" xfId="14055" xr:uid="{00000000-0005-0000-0000-0000B37B0000}"/>
    <cellStyle name="Normal 3 8 5" xfId="14056" xr:uid="{00000000-0005-0000-0000-0000B47B0000}"/>
    <cellStyle name="Normal 3 8 5 2" xfId="14057" xr:uid="{00000000-0005-0000-0000-0000B57B0000}"/>
    <cellStyle name="Normal 3 8 5 2 2" xfId="14058" xr:uid="{00000000-0005-0000-0000-0000B67B0000}"/>
    <cellStyle name="Normal 3 8 6" xfId="14059" xr:uid="{00000000-0005-0000-0000-0000B77B0000}"/>
    <cellStyle name="Normal 3 8 7" xfId="14060" xr:uid="{00000000-0005-0000-0000-0000B87B0000}"/>
    <cellStyle name="Normal 3 9" xfId="14061" xr:uid="{00000000-0005-0000-0000-0000B97B0000}"/>
    <cellStyle name="Normal 3 9 2" xfId="14062" xr:uid="{00000000-0005-0000-0000-0000BA7B0000}"/>
    <cellStyle name="Normal 3 9 2 2" xfId="14063" xr:uid="{00000000-0005-0000-0000-0000BB7B0000}"/>
    <cellStyle name="Normal 3 9 2 2 2" xfId="14064" xr:uid="{00000000-0005-0000-0000-0000BC7B0000}"/>
    <cellStyle name="Normal 3 9 2 2 2 2" xfId="14065" xr:uid="{00000000-0005-0000-0000-0000BD7B0000}"/>
    <cellStyle name="Normal 3 9 3" xfId="14066" xr:uid="{00000000-0005-0000-0000-0000BE7B0000}"/>
    <cellStyle name="Normal 3 9 3 2" xfId="14067" xr:uid="{00000000-0005-0000-0000-0000BF7B0000}"/>
    <cellStyle name="Normal 3 9 3 2 2" xfId="14068" xr:uid="{00000000-0005-0000-0000-0000C07B0000}"/>
    <cellStyle name="Normal 3 9 3 2 2 2" xfId="14069" xr:uid="{00000000-0005-0000-0000-0000C17B0000}"/>
    <cellStyle name="Normal 3 9 4" xfId="14070" xr:uid="{00000000-0005-0000-0000-0000C27B0000}"/>
    <cellStyle name="Normal 3 9 5" xfId="14071" xr:uid="{00000000-0005-0000-0000-0000C37B0000}"/>
    <cellStyle name="Normal 3 9 5 2" xfId="14072" xr:uid="{00000000-0005-0000-0000-0000C47B0000}"/>
    <cellStyle name="Normal 3 9 5 2 2" xfId="14073" xr:uid="{00000000-0005-0000-0000-0000C57B0000}"/>
    <cellStyle name="Normal 3_MFR Schedules 24-Apr-13" xfId="43414" xr:uid="{00000000-0005-0000-0000-0000C67B0000}"/>
    <cellStyle name="Normal 30" xfId="14074" xr:uid="{00000000-0005-0000-0000-0000C77B0000}"/>
    <cellStyle name="Normal 30 10" xfId="14075" xr:uid="{00000000-0005-0000-0000-0000C87B0000}"/>
    <cellStyle name="Normal 30 10 2" xfId="14076" xr:uid="{00000000-0005-0000-0000-0000C97B0000}"/>
    <cellStyle name="Normal 30 10 2 2" xfId="14077" xr:uid="{00000000-0005-0000-0000-0000CA7B0000}"/>
    <cellStyle name="Normal 30 10 2 2 2" xfId="14078" xr:uid="{00000000-0005-0000-0000-0000CB7B0000}"/>
    <cellStyle name="Normal 30 11" xfId="14079" xr:uid="{00000000-0005-0000-0000-0000CC7B0000}"/>
    <cellStyle name="Normal 30 11 2" xfId="14080" xr:uid="{00000000-0005-0000-0000-0000CD7B0000}"/>
    <cellStyle name="Normal 30 11 2 2" xfId="14081" xr:uid="{00000000-0005-0000-0000-0000CE7B0000}"/>
    <cellStyle name="Normal 30 11 2 2 2" xfId="14082" xr:uid="{00000000-0005-0000-0000-0000CF7B0000}"/>
    <cellStyle name="Normal 30 12" xfId="14083" xr:uid="{00000000-0005-0000-0000-0000D07B0000}"/>
    <cellStyle name="Normal 30 12 2" xfId="14084" xr:uid="{00000000-0005-0000-0000-0000D17B0000}"/>
    <cellStyle name="Normal 30 12 2 2" xfId="14085" xr:uid="{00000000-0005-0000-0000-0000D27B0000}"/>
    <cellStyle name="Normal 30 12 2 2 2" xfId="14086" xr:uid="{00000000-0005-0000-0000-0000D37B0000}"/>
    <cellStyle name="Normal 30 13" xfId="14087" xr:uid="{00000000-0005-0000-0000-0000D47B0000}"/>
    <cellStyle name="Normal 30 13 2" xfId="14088" xr:uid="{00000000-0005-0000-0000-0000D57B0000}"/>
    <cellStyle name="Normal 30 13 2 2" xfId="14089" xr:uid="{00000000-0005-0000-0000-0000D67B0000}"/>
    <cellStyle name="Normal 30 13 2 2 2" xfId="14090" xr:uid="{00000000-0005-0000-0000-0000D77B0000}"/>
    <cellStyle name="Normal 30 14" xfId="14091" xr:uid="{00000000-0005-0000-0000-0000D87B0000}"/>
    <cellStyle name="Normal 30 14 2" xfId="14092" xr:uid="{00000000-0005-0000-0000-0000D97B0000}"/>
    <cellStyle name="Normal 30 14 2 2" xfId="14093" xr:uid="{00000000-0005-0000-0000-0000DA7B0000}"/>
    <cellStyle name="Normal 30 14 2 2 2" xfId="14094" xr:uid="{00000000-0005-0000-0000-0000DB7B0000}"/>
    <cellStyle name="Normal 30 15" xfId="14095" xr:uid="{00000000-0005-0000-0000-0000DC7B0000}"/>
    <cellStyle name="Normal 30 15 2" xfId="14096" xr:uid="{00000000-0005-0000-0000-0000DD7B0000}"/>
    <cellStyle name="Normal 30 15 2 2" xfId="14097" xr:uid="{00000000-0005-0000-0000-0000DE7B0000}"/>
    <cellStyle name="Normal 30 15 2 2 2" xfId="14098" xr:uid="{00000000-0005-0000-0000-0000DF7B0000}"/>
    <cellStyle name="Normal 30 16" xfId="14099" xr:uid="{00000000-0005-0000-0000-0000E07B0000}"/>
    <cellStyle name="Normal 30 16 2" xfId="14100" xr:uid="{00000000-0005-0000-0000-0000E17B0000}"/>
    <cellStyle name="Normal 30 16 2 2" xfId="14101" xr:uid="{00000000-0005-0000-0000-0000E27B0000}"/>
    <cellStyle name="Normal 30 16 2 2 2" xfId="14102" xr:uid="{00000000-0005-0000-0000-0000E37B0000}"/>
    <cellStyle name="Normal 30 17" xfId="14103" xr:uid="{00000000-0005-0000-0000-0000E47B0000}"/>
    <cellStyle name="Normal 30 17 2" xfId="14104" xr:uid="{00000000-0005-0000-0000-0000E57B0000}"/>
    <cellStyle name="Normal 30 17 2 2" xfId="14105" xr:uid="{00000000-0005-0000-0000-0000E67B0000}"/>
    <cellStyle name="Normal 30 17 2 2 2" xfId="14106" xr:uid="{00000000-0005-0000-0000-0000E77B0000}"/>
    <cellStyle name="Normal 30 17 3" xfId="14107" xr:uid="{00000000-0005-0000-0000-0000E87B0000}"/>
    <cellStyle name="Normal 30 17 3 2" xfId="14108" xr:uid="{00000000-0005-0000-0000-0000E97B0000}"/>
    <cellStyle name="Normal 30 17 3 2 2" xfId="14109" xr:uid="{00000000-0005-0000-0000-0000EA7B0000}"/>
    <cellStyle name="Normal 30 17 3 3" xfId="14110" xr:uid="{00000000-0005-0000-0000-0000EB7B0000}"/>
    <cellStyle name="Normal 30 17 4" xfId="14111" xr:uid="{00000000-0005-0000-0000-0000EC7B0000}"/>
    <cellStyle name="Normal 30 17 4 2" xfId="14112" xr:uid="{00000000-0005-0000-0000-0000ED7B0000}"/>
    <cellStyle name="Normal 30 17 5" xfId="14113" xr:uid="{00000000-0005-0000-0000-0000EE7B0000}"/>
    <cellStyle name="Normal 30 17 5 2" xfId="14114" xr:uid="{00000000-0005-0000-0000-0000EF7B0000}"/>
    <cellStyle name="Normal 30 17 6" xfId="14115" xr:uid="{00000000-0005-0000-0000-0000F07B0000}"/>
    <cellStyle name="Normal 30 18" xfId="14116" xr:uid="{00000000-0005-0000-0000-0000F17B0000}"/>
    <cellStyle name="Normal 30 19" xfId="14117" xr:uid="{00000000-0005-0000-0000-0000F27B0000}"/>
    <cellStyle name="Normal 30 19 2" xfId="14118" xr:uid="{00000000-0005-0000-0000-0000F37B0000}"/>
    <cellStyle name="Normal 30 19 2 2" xfId="14119" xr:uid="{00000000-0005-0000-0000-0000F47B0000}"/>
    <cellStyle name="Normal 30 2" xfId="14120" xr:uid="{00000000-0005-0000-0000-0000F57B0000}"/>
    <cellStyle name="Normal 30 2 2" xfId="14121" xr:uid="{00000000-0005-0000-0000-0000F67B0000}"/>
    <cellStyle name="Normal 30 2 2 10" xfId="14122" xr:uid="{00000000-0005-0000-0000-0000F77B0000}"/>
    <cellStyle name="Normal 30 2 2 2" xfId="14123" xr:uid="{00000000-0005-0000-0000-0000F87B0000}"/>
    <cellStyle name="Normal 30 2 2 2 2" xfId="14124" xr:uid="{00000000-0005-0000-0000-0000F97B0000}"/>
    <cellStyle name="Normal 30 2 2 2 2 2" xfId="14125" xr:uid="{00000000-0005-0000-0000-0000FA7B0000}"/>
    <cellStyle name="Normal 30 2 2 2 2 2 2" xfId="14126" xr:uid="{00000000-0005-0000-0000-0000FB7B0000}"/>
    <cellStyle name="Normal 30 2 2 2 3" xfId="14127" xr:uid="{00000000-0005-0000-0000-0000FC7B0000}"/>
    <cellStyle name="Normal 30 2 2 2 3 2" xfId="14128" xr:uid="{00000000-0005-0000-0000-0000FD7B0000}"/>
    <cellStyle name="Normal 30 2 2 2 3 2 2" xfId="14129" xr:uid="{00000000-0005-0000-0000-0000FE7B0000}"/>
    <cellStyle name="Normal 30 2 2 2 3 3" xfId="14130" xr:uid="{00000000-0005-0000-0000-0000FF7B0000}"/>
    <cellStyle name="Normal 30 2 2 2 4" xfId="14131" xr:uid="{00000000-0005-0000-0000-0000007C0000}"/>
    <cellStyle name="Normal 30 2 2 2 4 2" xfId="14132" xr:uid="{00000000-0005-0000-0000-0000017C0000}"/>
    <cellStyle name="Normal 30 2 2 2 5" xfId="14133" xr:uid="{00000000-0005-0000-0000-0000027C0000}"/>
    <cellStyle name="Normal 30 2 2 2 5 2" xfId="14134" xr:uid="{00000000-0005-0000-0000-0000037C0000}"/>
    <cellStyle name="Normal 30 2 2 2 6" xfId="14135" xr:uid="{00000000-0005-0000-0000-0000047C0000}"/>
    <cellStyle name="Normal 30 2 2 3" xfId="14136" xr:uid="{00000000-0005-0000-0000-0000057C0000}"/>
    <cellStyle name="Normal 30 2 2 3 2" xfId="14137" xr:uid="{00000000-0005-0000-0000-0000067C0000}"/>
    <cellStyle name="Normal 30 2 2 3 2 2" xfId="14138" xr:uid="{00000000-0005-0000-0000-0000077C0000}"/>
    <cellStyle name="Normal 30 2 2 4" xfId="14139" xr:uid="{00000000-0005-0000-0000-0000087C0000}"/>
    <cellStyle name="Normal 30 2 2 4 2" xfId="14140" xr:uid="{00000000-0005-0000-0000-0000097C0000}"/>
    <cellStyle name="Normal 30 2 2 4 2 2" xfId="14141" xr:uid="{00000000-0005-0000-0000-00000A7C0000}"/>
    <cellStyle name="Normal 30 2 2 4 3" xfId="14142" xr:uid="{00000000-0005-0000-0000-00000B7C0000}"/>
    <cellStyle name="Normal 30 2 2 5" xfId="14143" xr:uid="{00000000-0005-0000-0000-00000C7C0000}"/>
    <cellStyle name="Normal 30 2 2 5 2" xfId="14144" xr:uid="{00000000-0005-0000-0000-00000D7C0000}"/>
    <cellStyle name="Normal 30 2 2 6" xfId="14145" xr:uid="{00000000-0005-0000-0000-00000E7C0000}"/>
    <cellStyle name="Normal 30 2 2 6 2" xfId="14146" xr:uid="{00000000-0005-0000-0000-00000F7C0000}"/>
    <cellStyle name="Normal 30 2 2 7" xfId="14147" xr:uid="{00000000-0005-0000-0000-0000107C0000}"/>
    <cellStyle name="Normal 30 2 2 7 2" xfId="14148" xr:uid="{00000000-0005-0000-0000-0000117C0000}"/>
    <cellStyle name="Normal 30 2 2 8" xfId="14149" xr:uid="{00000000-0005-0000-0000-0000127C0000}"/>
    <cellStyle name="Normal 30 2 2 8 2" xfId="14150" xr:uid="{00000000-0005-0000-0000-0000137C0000}"/>
    <cellStyle name="Normal 30 2 2 9" xfId="14151" xr:uid="{00000000-0005-0000-0000-0000147C0000}"/>
    <cellStyle name="Normal 30 2 2 9 2" xfId="14152" xr:uid="{00000000-0005-0000-0000-0000157C0000}"/>
    <cellStyle name="Normal 30 2 3" xfId="14153" xr:uid="{00000000-0005-0000-0000-0000167C0000}"/>
    <cellStyle name="Normal 30 2 3 2" xfId="14154" xr:uid="{00000000-0005-0000-0000-0000177C0000}"/>
    <cellStyle name="Normal 30 2 3 2 2" xfId="14155" xr:uid="{00000000-0005-0000-0000-0000187C0000}"/>
    <cellStyle name="Normal 30 2 3 2 2 2" xfId="14156" xr:uid="{00000000-0005-0000-0000-0000197C0000}"/>
    <cellStyle name="Normal 30 2 4" xfId="14157" xr:uid="{00000000-0005-0000-0000-00001A7C0000}"/>
    <cellStyle name="Normal 30 2 4 2" xfId="14158" xr:uid="{00000000-0005-0000-0000-00001B7C0000}"/>
    <cellStyle name="Normal 30 2 4 2 2" xfId="14159" xr:uid="{00000000-0005-0000-0000-00001C7C0000}"/>
    <cellStyle name="Normal 30 2 4 3" xfId="14160" xr:uid="{00000000-0005-0000-0000-00001D7C0000}"/>
    <cellStyle name="Normal 30 2 4 3 2" xfId="14161" xr:uid="{00000000-0005-0000-0000-00001E7C0000}"/>
    <cellStyle name="Normal 30 2 4 4" xfId="14162" xr:uid="{00000000-0005-0000-0000-00001F7C0000}"/>
    <cellStyle name="Normal 30 2 5" xfId="14163" xr:uid="{00000000-0005-0000-0000-0000207C0000}"/>
    <cellStyle name="Normal 30 2 5 2" xfId="14164" xr:uid="{00000000-0005-0000-0000-0000217C0000}"/>
    <cellStyle name="Normal 30 2 5 2 2" xfId="14165" xr:uid="{00000000-0005-0000-0000-0000227C0000}"/>
    <cellStyle name="Normal 30 2 6" xfId="14166" xr:uid="{00000000-0005-0000-0000-0000237C0000}"/>
    <cellStyle name="Normal 30 2 6 2" xfId="14167" xr:uid="{00000000-0005-0000-0000-0000247C0000}"/>
    <cellStyle name="Normal 30 2 7" xfId="14168" xr:uid="{00000000-0005-0000-0000-0000257C0000}"/>
    <cellStyle name="Normal 30 20" xfId="14169" xr:uid="{00000000-0005-0000-0000-0000267C0000}"/>
    <cellStyle name="Normal 30 20 2" xfId="14170" xr:uid="{00000000-0005-0000-0000-0000277C0000}"/>
    <cellStyle name="Normal 30 21" xfId="14171" xr:uid="{00000000-0005-0000-0000-0000287C0000}"/>
    <cellStyle name="Normal 30 21 2" xfId="14172" xr:uid="{00000000-0005-0000-0000-0000297C0000}"/>
    <cellStyle name="Normal 30 22" xfId="14173" xr:uid="{00000000-0005-0000-0000-00002A7C0000}"/>
    <cellStyle name="Normal 30 22 2" xfId="14174" xr:uid="{00000000-0005-0000-0000-00002B7C0000}"/>
    <cellStyle name="Normal 30 23" xfId="14175" xr:uid="{00000000-0005-0000-0000-00002C7C0000}"/>
    <cellStyle name="Normal 30 24" xfId="14176" xr:uid="{00000000-0005-0000-0000-00002D7C0000}"/>
    <cellStyle name="Normal 30 3" xfId="14177" xr:uid="{00000000-0005-0000-0000-00002E7C0000}"/>
    <cellStyle name="Normal 30 3 2" xfId="14178" xr:uid="{00000000-0005-0000-0000-00002F7C0000}"/>
    <cellStyle name="Normal 30 3 2 2" xfId="14179" xr:uid="{00000000-0005-0000-0000-0000307C0000}"/>
    <cellStyle name="Normal 30 3 2 2 2" xfId="14180" xr:uid="{00000000-0005-0000-0000-0000317C0000}"/>
    <cellStyle name="Normal 30 3 2 3" xfId="14181" xr:uid="{00000000-0005-0000-0000-0000327C0000}"/>
    <cellStyle name="Normal 30 3 3" xfId="14182" xr:uid="{00000000-0005-0000-0000-0000337C0000}"/>
    <cellStyle name="Normal 30 3 4" xfId="14183" xr:uid="{00000000-0005-0000-0000-0000347C0000}"/>
    <cellStyle name="Normal 30 4" xfId="14184" xr:uid="{00000000-0005-0000-0000-0000357C0000}"/>
    <cellStyle name="Normal 30 4 2" xfId="14185" xr:uid="{00000000-0005-0000-0000-0000367C0000}"/>
    <cellStyle name="Normal 30 4 2 2" xfId="14186" xr:uid="{00000000-0005-0000-0000-0000377C0000}"/>
    <cellStyle name="Normal 30 4 2 2 2" xfId="14187" xr:uid="{00000000-0005-0000-0000-0000387C0000}"/>
    <cellStyle name="Normal 30 4 2 3" xfId="14188" xr:uid="{00000000-0005-0000-0000-0000397C0000}"/>
    <cellStyle name="Normal 30 4 3" xfId="14189" xr:uid="{00000000-0005-0000-0000-00003A7C0000}"/>
    <cellStyle name="Normal 30 4 4" xfId="14190" xr:uid="{00000000-0005-0000-0000-00003B7C0000}"/>
    <cellStyle name="Normal 30 5" xfId="14191" xr:uid="{00000000-0005-0000-0000-00003C7C0000}"/>
    <cellStyle name="Normal 30 5 2" xfId="14192" xr:uid="{00000000-0005-0000-0000-00003D7C0000}"/>
    <cellStyle name="Normal 30 5 2 2" xfId="14193" xr:uid="{00000000-0005-0000-0000-00003E7C0000}"/>
    <cellStyle name="Normal 30 5 2 2 2" xfId="14194" xr:uid="{00000000-0005-0000-0000-00003F7C0000}"/>
    <cellStyle name="Normal 30 5 3" xfId="14195" xr:uid="{00000000-0005-0000-0000-0000407C0000}"/>
    <cellStyle name="Normal 30 6" xfId="14196" xr:uid="{00000000-0005-0000-0000-0000417C0000}"/>
    <cellStyle name="Normal 30 6 2" xfId="14197" xr:uid="{00000000-0005-0000-0000-0000427C0000}"/>
    <cellStyle name="Normal 30 6 2 2" xfId="14198" xr:uid="{00000000-0005-0000-0000-0000437C0000}"/>
    <cellStyle name="Normal 30 6 2 2 2" xfId="14199" xr:uid="{00000000-0005-0000-0000-0000447C0000}"/>
    <cellStyle name="Normal 30 6 3" xfId="14200" xr:uid="{00000000-0005-0000-0000-0000457C0000}"/>
    <cellStyle name="Normal 30 7" xfId="14201" xr:uid="{00000000-0005-0000-0000-0000467C0000}"/>
    <cellStyle name="Normal 30 7 2" xfId="14202" xr:uid="{00000000-0005-0000-0000-0000477C0000}"/>
    <cellStyle name="Normal 30 7 2 2" xfId="14203" xr:uid="{00000000-0005-0000-0000-0000487C0000}"/>
    <cellStyle name="Normal 30 7 2 2 2" xfId="14204" xr:uid="{00000000-0005-0000-0000-0000497C0000}"/>
    <cellStyle name="Normal 30 7 3" xfId="43415" xr:uid="{00000000-0005-0000-0000-00004A7C0000}"/>
    <cellStyle name="Normal 30 8" xfId="14205" xr:uid="{00000000-0005-0000-0000-00004B7C0000}"/>
    <cellStyle name="Normal 30 8 2" xfId="14206" xr:uid="{00000000-0005-0000-0000-00004C7C0000}"/>
    <cellStyle name="Normal 30 8 2 2" xfId="14207" xr:uid="{00000000-0005-0000-0000-00004D7C0000}"/>
    <cellStyle name="Normal 30 8 2 2 2" xfId="14208" xr:uid="{00000000-0005-0000-0000-00004E7C0000}"/>
    <cellStyle name="Normal 30 9" xfId="14209" xr:uid="{00000000-0005-0000-0000-00004F7C0000}"/>
    <cellStyle name="Normal 30 9 2" xfId="14210" xr:uid="{00000000-0005-0000-0000-0000507C0000}"/>
    <cellStyle name="Normal 30 9 2 2" xfId="14211" xr:uid="{00000000-0005-0000-0000-0000517C0000}"/>
    <cellStyle name="Normal 30 9 2 2 2" xfId="14212" xr:uid="{00000000-0005-0000-0000-0000527C0000}"/>
    <cellStyle name="Normal 300" xfId="54304" xr:uid="{FA9804DD-FBD2-4B24-97D9-64670D6D4249}"/>
    <cellStyle name="Normal 301" xfId="54305" xr:uid="{1A7607F6-207F-42F3-BDCD-68FFFB88B119}"/>
    <cellStyle name="Normal 302" xfId="54307" xr:uid="{9E4A5992-4EA3-4EC5-B71C-2CFF29CC9182}"/>
    <cellStyle name="Normal 303" xfId="54374" xr:uid="{D562566F-2D1F-4EF5-94D9-B4E826744BCA}"/>
    <cellStyle name="Normal 31" xfId="14213" xr:uid="{00000000-0005-0000-0000-0000537C0000}"/>
    <cellStyle name="Normal 31 10" xfId="14214" xr:uid="{00000000-0005-0000-0000-0000547C0000}"/>
    <cellStyle name="Normal 31 10 2" xfId="14215" xr:uid="{00000000-0005-0000-0000-0000557C0000}"/>
    <cellStyle name="Normal 31 10 2 2" xfId="14216" xr:uid="{00000000-0005-0000-0000-0000567C0000}"/>
    <cellStyle name="Normal 31 10 2 2 2" xfId="14217" xr:uid="{00000000-0005-0000-0000-0000577C0000}"/>
    <cellStyle name="Normal 31 11" xfId="14218" xr:uid="{00000000-0005-0000-0000-0000587C0000}"/>
    <cellStyle name="Normal 31 11 2" xfId="14219" xr:uid="{00000000-0005-0000-0000-0000597C0000}"/>
    <cellStyle name="Normal 31 11 2 2" xfId="14220" xr:uid="{00000000-0005-0000-0000-00005A7C0000}"/>
    <cellStyle name="Normal 31 11 2 2 2" xfId="14221" xr:uid="{00000000-0005-0000-0000-00005B7C0000}"/>
    <cellStyle name="Normal 31 12" xfId="14222" xr:uid="{00000000-0005-0000-0000-00005C7C0000}"/>
    <cellStyle name="Normal 31 12 2" xfId="14223" xr:uid="{00000000-0005-0000-0000-00005D7C0000}"/>
    <cellStyle name="Normal 31 12 2 2" xfId="14224" xr:uid="{00000000-0005-0000-0000-00005E7C0000}"/>
    <cellStyle name="Normal 31 12 2 2 2" xfId="14225" xr:uid="{00000000-0005-0000-0000-00005F7C0000}"/>
    <cellStyle name="Normal 31 13" xfId="14226" xr:uid="{00000000-0005-0000-0000-0000607C0000}"/>
    <cellStyle name="Normal 31 13 2" xfId="14227" xr:uid="{00000000-0005-0000-0000-0000617C0000}"/>
    <cellStyle name="Normal 31 13 2 2" xfId="14228" xr:uid="{00000000-0005-0000-0000-0000627C0000}"/>
    <cellStyle name="Normal 31 13 2 2 2" xfId="14229" xr:uid="{00000000-0005-0000-0000-0000637C0000}"/>
    <cellStyle name="Normal 31 14" xfId="14230" xr:uid="{00000000-0005-0000-0000-0000647C0000}"/>
    <cellStyle name="Normal 31 14 2" xfId="14231" xr:uid="{00000000-0005-0000-0000-0000657C0000}"/>
    <cellStyle name="Normal 31 14 2 2" xfId="14232" xr:uid="{00000000-0005-0000-0000-0000667C0000}"/>
    <cellStyle name="Normal 31 14 2 2 2" xfId="14233" xr:uid="{00000000-0005-0000-0000-0000677C0000}"/>
    <cellStyle name="Normal 31 15" xfId="14234" xr:uid="{00000000-0005-0000-0000-0000687C0000}"/>
    <cellStyle name="Normal 31 15 2" xfId="14235" xr:uid="{00000000-0005-0000-0000-0000697C0000}"/>
    <cellStyle name="Normal 31 15 2 2" xfId="14236" xr:uid="{00000000-0005-0000-0000-00006A7C0000}"/>
    <cellStyle name="Normal 31 15 2 2 2" xfId="14237" xr:uid="{00000000-0005-0000-0000-00006B7C0000}"/>
    <cellStyle name="Normal 31 16" xfId="14238" xr:uid="{00000000-0005-0000-0000-00006C7C0000}"/>
    <cellStyle name="Normal 31 16 2" xfId="14239" xr:uid="{00000000-0005-0000-0000-00006D7C0000}"/>
    <cellStyle name="Normal 31 16 2 2" xfId="14240" xr:uid="{00000000-0005-0000-0000-00006E7C0000}"/>
    <cellStyle name="Normal 31 16 2 2 2" xfId="14241" xr:uid="{00000000-0005-0000-0000-00006F7C0000}"/>
    <cellStyle name="Normal 31 16 3" xfId="14242" xr:uid="{00000000-0005-0000-0000-0000707C0000}"/>
    <cellStyle name="Normal 31 16 3 2" xfId="14243" xr:uid="{00000000-0005-0000-0000-0000717C0000}"/>
    <cellStyle name="Normal 31 16 3 2 2" xfId="14244" xr:uid="{00000000-0005-0000-0000-0000727C0000}"/>
    <cellStyle name="Normal 31 16 3 3" xfId="14245" xr:uid="{00000000-0005-0000-0000-0000737C0000}"/>
    <cellStyle name="Normal 31 16 4" xfId="14246" xr:uid="{00000000-0005-0000-0000-0000747C0000}"/>
    <cellStyle name="Normal 31 16 4 2" xfId="14247" xr:uid="{00000000-0005-0000-0000-0000757C0000}"/>
    <cellStyle name="Normal 31 16 5" xfId="14248" xr:uid="{00000000-0005-0000-0000-0000767C0000}"/>
    <cellStyle name="Normal 31 16 5 2" xfId="14249" xr:uid="{00000000-0005-0000-0000-0000777C0000}"/>
    <cellStyle name="Normal 31 16 6" xfId="14250" xr:uid="{00000000-0005-0000-0000-0000787C0000}"/>
    <cellStyle name="Normal 31 17" xfId="14251" xr:uid="{00000000-0005-0000-0000-0000797C0000}"/>
    <cellStyle name="Normal 31 17 2" xfId="14252" xr:uid="{00000000-0005-0000-0000-00007A7C0000}"/>
    <cellStyle name="Normal 31 17 2 2" xfId="14253" xr:uid="{00000000-0005-0000-0000-00007B7C0000}"/>
    <cellStyle name="Normal 31 17 3" xfId="14254" xr:uid="{00000000-0005-0000-0000-00007C7C0000}"/>
    <cellStyle name="Normal 31 17 3 2" xfId="14255" xr:uid="{00000000-0005-0000-0000-00007D7C0000}"/>
    <cellStyle name="Normal 31 17 4" xfId="14256" xr:uid="{00000000-0005-0000-0000-00007E7C0000}"/>
    <cellStyle name="Normal 31 18" xfId="14257" xr:uid="{00000000-0005-0000-0000-00007F7C0000}"/>
    <cellStyle name="Normal 31 18 2" xfId="14258" xr:uid="{00000000-0005-0000-0000-0000807C0000}"/>
    <cellStyle name="Normal 31 18 2 2" xfId="14259" xr:uid="{00000000-0005-0000-0000-0000817C0000}"/>
    <cellStyle name="Normal 31 19" xfId="14260" xr:uid="{00000000-0005-0000-0000-0000827C0000}"/>
    <cellStyle name="Normal 31 19 2" xfId="14261" xr:uid="{00000000-0005-0000-0000-0000837C0000}"/>
    <cellStyle name="Normal 31 2" xfId="14262" xr:uid="{00000000-0005-0000-0000-0000847C0000}"/>
    <cellStyle name="Normal 31 2 2" xfId="14263" xr:uid="{00000000-0005-0000-0000-0000857C0000}"/>
    <cellStyle name="Normal 31 2 2 10" xfId="14264" xr:uid="{00000000-0005-0000-0000-0000867C0000}"/>
    <cellStyle name="Normal 31 2 2 10 2" xfId="14265" xr:uid="{00000000-0005-0000-0000-0000877C0000}"/>
    <cellStyle name="Normal 31 2 2 11" xfId="14266" xr:uid="{00000000-0005-0000-0000-0000887C0000}"/>
    <cellStyle name="Normal 31 2 2 2" xfId="14267" xr:uid="{00000000-0005-0000-0000-0000897C0000}"/>
    <cellStyle name="Normal 31 2 2 2 2" xfId="14268" xr:uid="{00000000-0005-0000-0000-00008A7C0000}"/>
    <cellStyle name="Normal 31 2 2 2 2 2" xfId="14269" xr:uid="{00000000-0005-0000-0000-00008B7C0000}"/>
    <cellStyle name="Normal 31 2 2 2 2 2 2" xfId="14270" xr:uid="{00000000-0005-0000-0000-00008C7C0000}"/>
    <cellStyle name="Normal 31 2 2 2 3" xfId="14271" xr:uid="{00000000-0005-0000-0000-00008D7C0000}"/>
    <cellStyle name="Normal 31 2 2 2 3 2" xfId="14272" xr:uid="{00000000-0005-0000-0000-00008E7C0000}"/>
    <cellStyle name="Normal 31 2 2 2 3 2 2" xfId="14273" xr:uid="{00000000-0005-0000-0000-00008F7C0000}"/>
    <cellStyle name="Normal 31 2 2 2 3 3" xfId="14274" xr:uid="{00000000-0005-0000-0000-0000907C0000}"/>
    <cellStyle name="Normal 31 2 2 2 4" xfId="14275" xr:uid="{00000000-0005-0000-0000-0000917C0000}"/>
    <cellStyle name="Normal 31 2 2 2 4 2" xfId="14276" xr:uid="{00000000-0005-0000-0000-0000927C0000}"/>
    <cellStyle name="Normal 31 2 2 2 5" xfId="14277" xr:uid="{00000000-0005-0000-0000-0000937C0000}"/>
    <cellStyle name="Normal 31 2 2 2 5 2" xfId="14278" xr:uid="{00000000-0005-0000-0000-0000947C0000}"/>
    <cellStyle name="Normal 31 2 2 2 6" xfId="14279" xr:uid="{00000000-0005-0000-0000-0000957C0000}"/>
    <cellStyle name="Normal 31 2 2 3" xfId="14280" xr:uid="{00000000-0005-0000-0000-0000967C0000}"/>
    <cellStyle name="Normal 31 2 2 3 2" xfId="14281" xr:uid="{00000000-0005-0000-0000-0000977C0000}"/>
    <cellStyle name="Normal 31 2 2 3 2 2" xfId="14282" xr:uid="{00000000-0005-0000-0000-0000987C0000}"/>
    <cellStyle name="Normal 31 2 2 3 2 2 2" xfId="14283" xr:uid="{00000000-0005-0000-0000-0000997C0000}"/>
    <cellStyle name="Normal 31 2 2 3 3" xfId="14284" xr:uid="{00000000-0005-0000-0000-00009A7C0000}"/>
    <cellStyle name="Normal 31 2 2 3 3 2" xfId="14285" xr:uid="{00000000-0005-0000-0000-00009B7C0000}"/>
    <cellStyle name="Normal 31 2 2 3 3 2 2" xfId="14286" xr:uid="{00000000-0005-0000-0000-00009C7C0000}"/>
    <cellStyle name="Normal 31 2 2 3 3 3" xfId="14287" xr:uid="{00000000-0005-0000-0000-00009D7C0000}"/>
    <cellStyle name="Normal 31 2 2 3 4" xfId="14288" xr:uid="{00000000-0005-0000-0000-00009E7C0000}"/>
    <cellStyle name="Normal 31 2 2 3 4 2" xfId="14289" xr:uid="{00000000-0005-0000-0000-00009F7C0000}"/>
    <cellStyle name="Normal 31 2 2 3 5" xfId="14290" xr:uid="{00000000-0005-0000-0000-0000A07C0000}"/>
    <cellStyle name="Normal 31 2 2 3 5 2" xfId="14291" xr:uid="{00000000-0005-0000-0000-0000A17C0000}"/>
    <cellStyle name="Normal 31 2 2 3 6" xfId="14292" xr:uid="{00000000-0005-0000-0000-0000A27C0000}"/>
    <cellStyle name="Normal 31 2 2 4" xfId="14293" xr:uid="{00000000-0005-0000-0000-0000A37C0000}"/>
    <cellStyle name="Normal 31 2 2 4 2" xfId="14294" xr:uid="{00000000-0005-0000-0000-0000A47C0000}"/>
    <cellStyle name="Normal 31 2 2 4 2 2" xfId="14295" xr:uid="{00000000-0005-0000-0000-0000A57C0000}"/>
    <cellStyle name="Normal 31 2 2 4 2 2 2" xfId="14296" xr:uid="{00000000-0005-0000-0000-0000A67C0000}"/>
    <cellStyle name="Normal 31 2 2 4 3" xfId="14297" xr:uid="{00000000-0005-0000-0000-0000A77C0000}"/>
    <cellStyle name="Normal 31 2 2 4 3 2" xfId="14298" xr:uid="{00000000-0005-0000-0000-0000A87C0000}"/>
    <cellStyle name="Normal 31 2 2 4 4" xfId="14299" xr:uid="{00000000-0005-0000-0000-0000A97C0000}"/>
    <cellStyle name="Normal 31 2 2 5" xfId="14300" xr:uid="{00000000-0005-0000-0000-0000AA7C0000}"/>
    <cellStyle name="Normal 31 2 2 5 2" xfId="14301" xr:uid="{00000000-0005-0000-0000-0000AB7C0000}"/>
    <cellStyle name="Normal 31 2 2 6" xfId="14302" xr:uid="{00000000-0005-0000-0000-0000AC7C0000}"/>
    <cellStyle name="Normal 31 2 2 6 2" xfId="14303" xr:uid="{00000000-0005-0000-0000-0000AD7C0000}"/>
    <cellStyle name="Normal 31 2 2 7" xfId="14304" xr:uid="{00000000-0005-0000-0000-0000AE7C0000}"/>
    <cellStyle name="Normal 31 2 2 7 2" xfId="14305" xr:uid="{00000000-0005-0000-0000-0000AF7C0000}"/>
    <cellStyle name="Normal 31 2 2 8" xfId="14306" xr:uid="{00000000-0005-0000-0000-0000B07C0000}"/>
    <cellStyle name="Normal 31 2 2 8 2" xfId="14307" xr:uid="{00000000-0005-0000-0000-0000B17C0000}"/>
    <cellStyle name="Normal 31 2 2 9" xfId="14308" xr:uid="{00000000-0005-0000-0000-0000B27C0000}"/>
    <cellStyle name="Normal 31 2 2 9 2" xfId="14309" xr:uid="{00000000-0005-0000-0000-0000B37C0000}"/>
    <cellStyle name="Normal 31 2 3" xfId="14310" xr:uid="{00000000-0005-0000-0000-0000B47C0000}"/>
    <cellStyle name="Normal 31 2 3 10" xfId="14311" xr:uid="{00000000-0005-0000-0000-0000B57C0000}"/>
    <cellStyle name="Normal 31 2 3 2" xfId="14312" xr:uid="{00000000-0005-0000-0000-0000B67C0000}"/>
    <cellStyle name="Normal 31 2 3 2 2" xfId="14313" xr:uid="{00000000-0005-0000-0000-0000B77C0000}"/>
    <cellStyle name="Normal 31 2 3 2 2 2" xfId="14314" xr:uid="{00000000-0005-0000-0000-0000B87C0000}"/>
    <cellStyle name="Normal 31 2 3 2 2 2 2" xfId="14315" xr:uid="{00000000-0005-0000-0000-0000B97C0000}"/>
    <cellStyle name="Normal 31 2 3 2 3" xfId="14316" xr:uid="{00000000-0005-0000-0000-0000BA7C0000}"/>
    <cellStyle name="Normal 31 2 3 2 3 2" xfId="14317" xr:uid="{00000000-0005-0000-0000-0000BB7C0000}"/>
    <cellStyle name="Normal 31 2 3 2 3 2 2" xfId="14318" xr:uid="{00000000-0005-0000-0000-0000BC7C0000}"/>
    <cellStyle name="Normal 31 2 3 2 3 3" xfId="14319" xr:uid="{00000000-0005-0000-0000-0000BD7C0000}"/>
    <cellStyle name="Normal 31 2 3 2 4" xfId="14320" xr:uid="{00000000-0005-0000-0000-0000BE7C0000}"/>
    <cellStyle name="Normal 31 2 3 2 4 2" xfId="14321" xr:uid="{00000000-0005-0000-0000-0000BF7C0000}"/>
    <cellStyle name="Normal 31 2 3 2 5" xfId="14322" xr:uid="{00000000-0005-0000-0000-0000C07C0000}"/>
    <cellStyle name="Normal 31 2 3 2 5 2" xfId="14323" xr:uid="{00000000-0005-0000-0000-0000C17C0000}"/>
    <cellStyle name="Normal 31 2 3 2 6" xfId="14324" xr:uid="{00000000-0005-0000-0000-0000C27C0000}"/>
    <cellStyle name="Normal 31 2 3 3" xfId="14325" xr:uid="{00000000-0005-0000-0000-0000C37C0000}"/>
    <cellStyle name="Normal 31 2 3 3 2" xfId="14326" xr:uid="{00000000-0005-0000-0000-0000C47C0000}"/>
    <cellStyle name="Normal 31 2 3 3 2 2" xfId="14327" xr:uid="{00000000-0005-0000-0000-0000C57C0000}"/>
    <cellStyle name="Normal 31 2 3 4" xfId="14328" xr:uid="{00000000-0005-0000-0000-0000C67C0000}"/>
    <cellStyle name="Normal 31 2 3 4 2" xfId="14329" xr:uid="{00000000-0005-0000-0000-0000C77C0000}"/>
    <cellStyle name="Normal 31 2 3 4 2 2" xfId="14330" xr:uid="{00000000-0005-0000-0000-0000C87C0000}"/>
    <cellStyle name="Normal 31 2 3 4 3" xfId="14331" xr:uid="{00000000-0005-0000-0000-0000C97C0000}"/>
    <cellStyle name="Normal 31 2 3 5" xfId="14332" xr:uid="{00000000-0005-0000-0000-0000CA7C0000}"/>
    <cellStyle name="Normal 31 2 3 5 2" xfId="14333" xr:uid="{00000000-0005-0000-0000-0000CB7C0000}"/>
    <cellStyle name="Normal 31 2 3 6" xfId="14334" xr:uid="{00000000-0005-0000-0000-0000CC7C0000}"/>
    <cellStyle name="Normal 31 2 3 6 2" xfId="14335" xr:uid="{00000000-0005-0000-0000-0000CD7C0000}"/>
    <cellStyle name="Normal 31 2 3 7" xfId="14336" xr:uid="{00000000-0005-0000-0000-0000CE7C0000}"/>
    <cellStyle name="Normal 31 2 3 7 2" xfId="14337" xr:uid="{00000000-0005-0000-0000-0000CF7C0000}"/>
    <cellStyle name="Normal 31 2 3 8" xfId="14338" xr:uid="{00000000-0005-0000-0000-0000D07C0000}"/>
    <cellStyle name="Normal 31 2 3 8 2" xfId="14339" xr:uid="{00000000-0005-0000-0000-0000D17C0000}"/>
    <cellStyle name="Normal 31 2 3 9" xfId="14340" xr:uid="{00000000-0005-0000-0000-0000D27C0000}"/>
    <cellStyle name="Normal 31 2 3 9 2" xfId="14341" xr:uid="{00000000-0005-0000-0000-0000D37C0000}"/>
    <cellStyle name="Normal 31 2 4" xfId="14342" xr:uid="{00000000-0005-0000-0000-0000D47C0000}"/>
    <cellStyle name="Normal 31 2 4 2" xfId="14343" xr:uid="{00000000-0005-0000-0000-0000D57C0000}"/>
    <cellStyle name="Normal 31 2 4 2 2" xfId="14344" xr:uid="{00000000-0005-0000-0000-0000D67C0000}"/>
    <cellStyle name="Normal 31 2 4 2 2 2" xfId="14345" xr:uid="{00000000-0005-0000-0000-0000D77C0000}"/>
    <cellStyle name="Normal 31 2 5" xfId="14346" xr:uid="{00000000-0005-0000-0000-0000D87C0000}"/>
    <cellStyle name="Normal 31 2 5 2" xfId="14347" xr:uid="{00000000-0005-0000-0000-0000D97C0000}"/>
    <cellStyle name="Normal 31 2 5 2 2" xfId="14348" xr:uid="{00000000-0005-0000-0000-0000DA7C0000}"/>
    <cellStyle name="Normal 31 2 5 3" xfId="14349" xr:uid="{00000000-0005-0000-0000-0000DB7C0000}"/>
    <cellStyle name="Normal 31 2 5 3 2" xfId="14350" xr:uid="{00000000-0005-0000-0000-0000DC7C0000}"/>
    <cellStyle name="Normal 31 2 5 4" xfId="14351" xr:uid="{00000000-0005-0000-0000-0000DD7C0000}"/>
    <cellStyle name="Normal 31 2 6" xfId="14352" xr:uid="{00000000-0005-0000-0000-0000DE7C0000}"/>
    <cellStyle name="Normal 31 2 6 2" xfId="14353" xr:uid="{00000000-0005-0000-0000-0000DF7C0000}"/>
    <cellStyle name="Normal 31 2 6 2 2" xfId="14354" xr:uid="{00000000-0005-0000-0000-0000E07C0000}"/>
    <cellStyle name="Normal 31 2 7" xfId="14355" xr:uid="{00000000-0005-0000-0000-0000E17C0000}"/>
    <cellStyle name="Normal 31 2 7 2" xfId="14356" xr:uid="{00000000-0005-0000-0000-0000E27C0000}"/>
    <cellStyle name="Normal 31 2 8" xfId="14357" xr:uid="{00000000-0005-0000-0000-0000E37C0000}"/>
    <cellStyle name="Normal 31 2 8 2" xfId="14358" xr:uid="{00000000-0005-0000-0000-0000E47C0000}"/>
    <cellStyle name="Normal 31 2 9" xfId="14359" xr:uid="{00000000-0005-0000-0000-0000E57C0000}"/>
    <cellStyle name="Normal 31 20" xfId="14360" xr:uid="{00000000-0005-0000-0000-0000E67C0000}"/>
    <cellStyle name="Normal 31 20 2" xfId="14361" xr:uid="{00000000-0005-0000-0000-0000E77C0000}"/>
    <cellStyle name="Normal 31 21" xfId="14362" xr:uid="{00000000-0005-0000-0000-0000E87C0000}"/>
    <cellStyle name="Normal 31 21 2" xfId="14363" xr:uid="{00000000-0005-0000-0000-0000E97C0000}"/>
    <cellStyle name="Normal 31 22" xfId="14364" xr:uid="{00000000-0005-0000-0000-0000EA7C0000}"/>
    <cellStyle name="Normal 31 22 2" xfId="14365" xr:uid="{00000000-0005-0000-0000-0000EB7C0000}"/>
    <cellStyle name="Normal 31 23" xfId="14366" xr:uid="{00000000-0005-0000-0000-0000EC7C0000}"/>
    <cellStyle name="Normal 31 23 2" xfId="14367" xr:uid="{00000000-0005-0000-0000-0000ED7C0000}"/>
    <cellStyle name="Normal 31 24" xfId="14368" xr:uid="{00000000-0005-0000-0000-0000EE7C0000}"/>
    <cellStyle name="Normal 31 3" xfId="14369" xr:uid="{00000000-0005-0000-0000-0000EF7C0000}"/>
    <cellStyle name="Normal 31 3 2" xfId="14370" xr:uid="{00000000-0005-0000-0000-0000F07C0000}"/>
    <cellStyle name="Normal 31 3 2 10" xfId="14371" xr:uid="{00000000-0005-0000-0000-0000F17C0000}"/>
    <cellStyle name="Normal 31 3 2 11" xfId="14372" xr:uid="{00000000-0005-0000-0000-0000F27C0000}"/>
    <cellStyle name="Normal 31 3 2 2" xfId="14373" xr:uid="{00000000-0005-0000-0000-0000F37C0000}"/>
    <cellStyle name="Normal 31 3 2 2 2" xfId="14374" xr:uid="{00000000-0005-0000-0000-0000F47C0000}"/>
    <cellStyle name="Normal 31 3 2 2 2 2" xfId="14375" xr:uid="{00000000-0005-0000-0000-0000F57C0000}"/>
    <cellStyle name="Normal 31 3 2 2 2 2 2" xfId="14376" xr:uid="{00000000-0005-0000-0000-0000F67C0000}"/>
    <cellStyle name="Normal 31 3 2 2 3" xfId="14377" xr:uid="{00000000-0005-0000-0000-0000F77C0000}"/>
    <cellStyle name="Normal 31 3 2 2 3 2" xfId="14378" xr:uid="{00000000-0005-0000-0000-0000F87C0000}"/>
    <cellStyle name="Normal 31 3 2 2 3 2 2" xfId="14379" xr:uid="{00000000-0005-0000-0000-0000F97C0000}"/>
    <cellStyle name="Normal 31 3 2 2 3 3" xfId="14380" xr:uid="{00000000-0005-0000-0000-0000FA7C0000}"/>
    <cellStyle name="Normal 31 3 2 2 4" xfId="14381" xr:uid="{00000000-0005-0000-0000-0000FB7C0000}"/>
    <cellStyle name="Normal 31 3 2 2 4 2" xfId="14382" xr:uid="{00000000-0005-0000-0000-0000FC7C0000}"/>
    <cellStyle name="Normal 31 3 2 2 5" xfId="14383" xr:uid="{00000000-0005-0000-0000-0000FD7C0000}"/>
    <cellStyle name="Normal 31 3 2 2 5 2" xfId="14384" xr:uid="{00000000-0005-0000-0000-0000FE7C0000}"/>
    <cellStyle name="Normal 31 3 2 2 6" xfId="14385" xr:uid="{00000000-0005-0000-0000-0000FF7C0000}"/>
    <cellStyle name="Normal 31 3 2 3" xfId="14386" xr:uid="{00000000-0005-0000-0000-0000007D0000}"/>
    <cellStyle name="Normal 31 3 2 3 2" xfId="14387" xr:uid="{00000000-0005-0000-0000-0000017D0000}"/>
    <cellStyle name="Normal 31 3 2 3 2 2" xfId="14388" xr:uid="{00000000-0005-0000-0000-0000027D0000}"/>
    <cellStyle name="Normal 31 3 2 4" xfId="14389" xr:uid="{00000000-0005-0000-0000-0000037D0000}"/>
    <cellStyle name="Normal 31 3 2 4 2" xfId="14390" xr:uid="{00000000-0005-0000-0000-0000047D0000}"/>
    <cellStyle name="Normal 31 3 2 4 2 2" xfId="14391" xr:uid="{00000000-0005-0000-0000-0000057D0000}"/>
    <cellStyle name="Normal 31 3 2 4 3" xfId="14392" xr:uid="{00000000-0005-0000-0000-0000067D0000}"/>
    <cellStyle name="Normal 31 3 2 5" xfId="14393" xr:uid="{00000000-0005-0000-0000-0000077D0000}"/>
    <cellStyle name="Normal 31 3 2 5 2" xfId="14394" xr:uid="{00000000-0005-0000-0000-0000087D0000}"/>
    <cellStyle name="Normal 31 3 2 6" xfId="14395" xr:uid="{00000000-0005-0000-0000-0000097D0000}"/>
    <cellStyle name="Normal 31 3 2 6 2" xfId="14396" xr:uid="{00000000-0005-0000-0000-00000A7D0000}"/>
    <cellStyle name="Normal 31 3 2 7" xfId="14397" xr:uid="{00000000-0005-0000-0000-00000B7D0000}"/>
    <cellStyle name="Normal 31 3 2 7 2" xfId="14398" xr:uid="{00000000-0005-0000-0000-00000C7D0000}"/>
    <cellStyle name="Normal 31 3 2 8" xfId="14399" xr:uid="{00000000-0005-0000-0000-00000D7D0000}"/>
    <cellStyle name="Normal 31 3 2 8 2" xfId="14400" xr:uid="{00000000-0005-0000-0000-00000E7D0000}"/>
    <cellStyle name="Normal 31 3 2 9" xfId="14401" xr:uid="{00000000-0005-0000-0000-00000F7D0000}"/>
    <cellStyle name="Normal 31 3 2 9 2" xfId="14402" xr:uid="{00000000-0005-0000-0000-0000107D0000}"/>
    <cellStyle name="Normal 31 3 3" xfId="14403" xr:uid="{00000000-0005-0000-0000-0000117D0000}"/>
    <cellStyle name="Normal 31 3 3 2" xfId="14404" xr:uid="{00000000-0005-0000-0000-0000127D0000}"/>
    <cellStyle name="Normal 31 3 3 2 2" xfId="14405" xr:uid="{00000000-0005-0000-0000-0000137D0000}"/>
    <cellStyle name="Normal 31 3 3 2 2 2" xfId="14406" xr:uid="{00000000-0005-0000-0000-0000147D0000}"/>
    <cellStyle name="Normal 31 3 3 3" xfId="14407" xr:uid="{00000000-0005-0000-0000-0000157D0000}"/>
    <cellStyle name="Normal 31 3 4" xfId="14408" xr:uid="{00000000-0005-0000-0000-0000167D0000}"/>
    <cellStyle name="Normal 31 3 4 2" xfId="14409" xr:uid="{00000000-0005-0000-0000-0000177D0000}"/>
    <cellStyle name="Normal 31 3 4 2 2" xfId="14410" xr:uid="{00000000-0005-0000-0000-0000187D0000}"/>
    <cellStyle name="Normal 31 3 4 3" xfId="14411" xr:uid="{00000000-0005-0000-0000-0000197D0000}"/>
    <cellStyle name="Normal 31 3 4 3 2" xfId="14412" xr:uid="{00000000-0005-0000-0000-00001A7D0000}"/>
    <cellStyle name="Normal 31 3 4 4" xfId="14413" xr:uid="{00000000-0005-0000-0000-00001B7D0000}"/>
    <cellStyle name="Normal 31 3 5" xfId="14414" xr:uid="{00000000-0005-0000-0000-00001C7D0000}"/>
    <cellStyle name="Normal 31 3 5 2" xfId="14415" xr:uid="{00000000-0005-0000-0000-00001D7D0000}"/>
    <cellStyle name="Normal 31 3 5 2 2" xfId="14416" xr:uid="{00000000-0005-0000-0000-00001E7D0000}"/>
    <cellStyle name="Normal 31 3 6" xfId="14417" xr:uid="{00000000-0005-0000-0000-00001F7D0000}"/>
    <cellStyle name="Normal 31 3 6 2" xfId="14418" xr:uid="{00000000-0005-0000-0000-0000207D0000}"/>
    <cellStyle name="Normal 31 3 7" xfId="14419" xr:uid="{00000000-0005-0000-0000-0000217D0000}"/>
    <cellStyle name="Normal 31 3 7 2" xfId="14420" xr:uid="{00000000-0005-0000-0000-0000227D0000}"/>
    <cellStyle name="Normal 31 4" xfId="14421" xr:uid="{00000000-0005-0000-0000-0000237D0000}"/>
    <cellStyle name="Normal 31 4 2" xfId="14422" xr:uid="{00000000-0005-0000-0000-0000247D0000}"/>
    <cellStyle name="Normal 31 4 2 2" xfId="14423" xr:uid="{00000000-0005-0000-0000-0000257D0000}"/>
    <cellStyle name="Normal 31 4 2 2 2" xfId="14424" xr:uid="{00000000-0005-0000-0000-0000267D0000}"/>
    <cellStyle name="Normal 31 4 2 2 2 2" xfId="14425" xr:uid="{00000000-0005-0000-0000-0000277D0000}"/>
    <cellStyle name="Normal 31 4 2 3" xfId="14426" xr:uid="{00000000-0005-0000-0000-0000287D0000}"/>
    <cellStyle name="Normal 31 4 3" xfId="14427" xr:uid="{00000000-0005-0000-0000-0000297D0000}"/>
    <cellStyle name="Normal 31 4 3 2" xfId="14428" xr:uid="{00000000-0005-0000-0000-00002A7D0000}"/>
    <cellStyle name="Normal 31 4 3 2 2" xfId="14429" xr:uid="{00000000-0005-0000-0000-00002B7D0000}"/>
    <cellStyle name="Normal 31 4 3 3" xfId="14430" xr:uid="{00000000-0005-0000-0000-00002C7D0000}"/>
    <cellStyle name="Normal 31 4 3 3 2" xfId="14431" xr:uid="{00000000-0005-0000-0000-00002D7D0000}"/>
    <cellStyle name="Normal 31 4 3 4" xfId="14432" xr:uid="{00000000-0005-0000-0000-00002E7D0000}"/>
    <cellStyle name="Normal 31 4 4" xfId="14433" xr:uid="{00000000-0005-0000-0000-00002F7D0000}"/>
    <cellStyle name="Normal 31 4 4 2" xfId="14434" xr:uid="{00000000-0005-0000-0000-0000307D0000}"/>
    <cellStyle name="Normal 31 4 4 2 2" xfId="14435" xr:uid="{00000000-0005-0000-0000-0000317D0000}"/>
    <cellStyle name="Normal 31 4 5" xfId="14436" xr:uid="{00000000-0005-0000-0000-0000327D0000}"/>
    <cellStyle name="Normal 31 4 5 2" xfId="14437" xr:uid="{00000000-0005-0000-0000-0000337D0000}"/>
    <cellStyle name="Normal 31 4 6" xfId="14438" xr:uid="{00000000-0005-0000-0000-0000347D0000}"/>
    <cellStyle name="Normal 31 5" xfId="14439" xr:uid="{00000000-0005-0000-0000-0000357D0000}"/>
    <cellStyle name="Normal 31 5 2" xfId="14440" xr:uid="{00000000-0005-0000-0000-0000367D0000}"/>
    <cellStyle name="Normal 31 5 2 2" xfId="14441" xr:uid="{00000000-0005-0000-0000-0000377D0000}"/>
    <cellStyle name="Normal 31 5 2 2 2" xfId="14442" xr:uid="{00000000-0005-0000-0000-0000387D0000}"/>
    <cellStyle name="Normal 31 5 3" xfId="14443" xr:uid="{00000000-0005-0000-0000-0000397D0000}"/>
    <cellStyle name="Normal 31 6" xfId="14444" xr:uid="{00000000-0005-0000-0000-00003A7D0000}"/>
    <cellStyle name="Normal 31 6 2" xfId="14445" xr:uid="{00000000-0005-0000-0000-00003B7D0000}"/>
    <cellStyle name="Normal 31 6 2 2" xfId="14446" xr:uid="{00000000-0005-0000-0000-00003C7D0000}"/>
    <cellStyle name="Normal 31 6 2 2 2" xfId="14447" xr:uid="{00000000-0005-0000-0000-00003D7D0000}"/>
    <cellStyle name="Normal 31 6 3" xfId="14448" xr:uid="{00000000-0005-0000-0000-00003E7D0000}"/>
    <cellStyle name="Normal 31 7" xfId="14449" xr:uid="{00000000-0005-0000-0000-00003F7D0000}"/>
    <cellStyle name="Normal 31 7 2" xfId="14450" xr:uid="{00000000-0005-0000-0000-0000407D0000}"/>
    <cellStyle name="Normal 31 7 2 2" xfId="14451" xr:uid="{00000000-0005-0000-0000-0000417D0000}"/>
    <cellStyle name="Normal 31 7 2 2 2" xfId="14452" xr:uid="{00000000-0005-0000-0000-0000427D0000}"/>
    <cellStyle name="Normal 31 7 3" xfId="43416" xr:uid="{00000000-0005-0000-0000-0000437D0000}"/>
    <cellStyle name="Normal 31 8" xfId="14453" xr:uid="{00000000-0005-0000-0000-0000447D0000}"/>
    <cellStyle name="Normal 31 8 2" xfId="14454" xr:uid="{00000000-0005-0000-0000-0000457D0000}"/>
    <cellStyle name="Normal 31 8 2 2" xfId="14455" xr:uid="{00000000-0005-0000-0000-0000467D0000}"/>
    <cellStyle name="Normal 31 8 2 2 2" xfId="14456" xr:uid="{00000000-0005-0000-0000-0000477D0000}"/>
    <cellStyle name="Normal 31 9" xfId="14457" xr:uid="{00000000-0005-0000-0000-0000487D0000}"/>
    <cellStyle name="Normal 31 9 2" xfId="14458" xr:uid="{00000000-0005-0000-0000-0000497D0000}"/>
    <cellStyle name="Normal 31 9 2 2" xfId="14459" xr:uid="{00000000-0005-0000-0000-00004A7D0000}"/>
    <cellStyle name="Normal 31 9 2 2 2" xfId="14460" xr:uid="{00000000-0005-0000-0000-00004B7D0000}"/>
    <cellStyle name="Normal 31_Sheet2" xfId="14461" xr:uid="{00000000-0005-0000-0000-00004C7D0000}"/>
    <cellStyle name="Normal 32" xfId="14462" xr:uid="{00000000-0005-0000-0000-00004D7D0000}"/>
    <cellStyle name="Normal 32 10" xfId="14463" xr:uid="{00000000-0005-0000-0000-00004E7D0000}"/>
    <cellStyle name="Normal 32 10 2" xfId="14464" xr:uid="{00000000-0005-0000-0000-00004F7D0000}"/>
    <cellStyle name="Normal 32 10 2 2" xfId="14465" xr:uid="{00000000-0005-0000-0000-0000507D0000}"/>
    <cellStyle name="Normal 32 10 2 2 2" xfId="14466" xr:uid="{00000000-0005-0000-0000-0000517D0000}"/>
    <cellStyle name="Normal 32 11" xfId="14467" xr:uid="{00000000-0005-0000-0000-0000527D0000}"/>
    <cellStyle name="Normal 32 11 2" xfId="14468" xr:uid="{00000000-0005-0000-0000-0000537D0000}"/>
    <cellStyle name="Normal 32 11 2 2" xfId="14469" xr:uid="{00000000-0005-0000-0000-0000547D0000}"/>
    <cellStyle name="Normal 32 11 2 2 2" xfId="14470" xr:uid="{00000000-0005-0000-0000-0000557D0000}"/>
    <cellStyle name="Normal 32 12" xfId="14471" xr:uid="{00000000-0005-0000-0000-0000567D0000}"/>
    <cellStyle name="Normal 32 12 2" xfId="14472" xr:uid="{00000000-0005-0000-0000-0000577D0000}"/>
    <cellStyle name="Normal 32 12 2 2" xfId="14473" xr:uid="{00000000-0005-0000-0000-0000587D0000}"/>
    <cellStyle name="Normal 32 12 2 2 2" xfId="14474" xr:uid="{00000000-0005-0000-0000-0000597D0000}"/>
    <cellStyle name="Normal 32 13" xfId="14475" xr:uid="{00000000-0005-0000-0000-00005A7D0000}"/>
    <cellStyle name="Normal 32 13 2" xfId="14476" xr:uid="{00000000-0005-0000-0000-00005B7D0000}"/>
    <cellStyle name="Normal 32 13 2 2" xfId="14477" xr:uid="{00000000-0005-0000-0000-00005C7D0000}"/>
    <cellStyle name="Normal 32 13 2 2 2" xfId="14478" xr:uid="{00000000-0005-0000-0000-00005D7D0000}"/>
    <cellStyle name="Normal 32 14" xfId="14479" xr:uid="{00000000-0005-0000-0000-00005E7D0000}"/>
    <cellStyle name="Normal 32 14 2" xfId="14480" xr:uid="{00000000-0005-0000-0000-00005F7D0000}"/>
    <cellStyle name="Normal 32 14 2 2" xfId="14481" xr:uid="{00000000-0005-0000-0000-0000607D0000}"/>
    <cellStyle name="Normal 32 14 2 2 2" xfId="14482" xr:uid="{00000000-0005-0000-0000-0000617D0000}"/>
    <cellStyle name="Normal 32 15" xfId="14483" xr:uid="{00000000-0005-0000-0000-0000627D0000}"/>
    <cellStyle name="Normal 32 15 2" xfId="14484" xr:uid="{00000000-0005-0000-0000-0000637D0000}"/>
    <cellStyle name="Normal 32 15 2 2" xfId="14485" xr:uid="{00000000-0005-0000-0000-0000647D0000}"/>
    <cellStyle name="Normal 32 15 2 2 2" xfId="14486" xr:uid="{00000000-0005-0000-0000-0000657D0000}"/>
    <cellStyle name="Normal 32 16" xfId="14487" xr:uid="{00000000-0005-0000-0000-0000667D0000}"/>
    <cellStyle name="Normal 32 16 2" xfId="14488" xr:uid="{00000000-0005-0000-0000-0000677D0000}"/>
    <cellStyle name="Normal 32 16 2 2" xfId="14489" xr:uid="{00000000-0005-0000-0000-0000687D0000}"/>
    <cellStyle name="Normal 32 16 2 2 2" xfId="14490" xr:uid="{00000000-0005-0000-0000-0000697D0000}"/>
    <cellStyle name="Normal 32 16 3" xfId="14491" xr:uid="{00000000-0005-0000-0000-00006A7D0000}"/>
    <cellStyle name="Normal 32 16 3 2" xfId="14492" xr:uid="{00000000-0005-0000-0000-00006B7D0000}"/>
    <cellStyle name="Normal 32 16 3 2 2" xfId="14493" xr:uid="{00000000-0005-0000-0000-00006C7D0000}"/>
    <cellStyle name="Normal 32 16 3 3" xfId="14494" xr:uid="{00000000-0005-0000-0000-00006D7D0000}"/>
    <cellStyle name="Normal 32 16 4" xfId="14495" xr:uid="{00000000-0005-0000-0000-00006E7D0000}"/>
    <cellStyle name="Normal 32 16 4 2" xfId="14496" xr:uid="{00000000-0005-0000-0000-00006F7D0000}"/>
    <cellStyle name="Normal 32 16 5" xfId="14497" xr:uid="{00000000-0005-0000-0000-0000707D0000}"/>
    <cellStyle name="Normal 32 16 5 2" xfId="14498" xr:uid="{00000000-0005-0000-0000-0000717D0000}"/>
    <cellStyle name="Normal 32 16 6" xfId="14499" xr:uid="{00000000-0005-0000-0000-0000727D0000}"/>
    <cellStyle name="Normal 32 17" xfId="14500" xr:uid="{00000000-0005-0000-0000-0000737D0000}"/>
    <cellStyle name="Normal 32 17 2" xfId="14501" xr:uid="{00000000-0005-0000-0000-0000747D0000}"/>
    <cellStyle name="Normal 32 17 2 2" xfId="14502" xr:uid="{00000000-0005-0000-0000-0000757D0000}"/>
    <cellStyle name="Normal 32 18" xfId="14503" xr:uid="{00000000-0005-0000-0000-0000767D0000}"/>
    <cellStyle name="Normal 32 18 2" xfId="14504" xr:uid="{00000000-0005-0000-0000-0000777D0000}"/>
    <cellStyle name="Normal 32 19" xfId="14505" xr:uid="{00000000-0005-0000-0000-0000787D0000}"/>
    <cellStyle name="Normal 32 19 2" xfId="14506" xr:uid="{00000000-0005-0000-0000-0000797D0000}"/>
    <cellStyle name="Normal 32 2" xfId="14507" xr:uid="{00000000-0005-0000-0000-00007A7D0000}"/>
    <cellStyle name="Normal 32 2 2" xfId="14508" xr:uid="{00000000-0005-0000-0000-00007B7D0000}"/>
    <cellStyle name="Normal 32 2 2 10" xfId="14509" xr:uid="{00000000-0005-0000-0000-00007C7D0000}"/>
    <cellStyle name="Normal 32 2 2 2" xfId="14510" xr:uid="{00000000-0005-0000-0000-00007D7D0000}"/>
    <cellStyle name="Normal 32 2 2 2 2" xfId="14511" xr:uid="{00000000-0005-0000-0000-00007E7D0000}"/>
    <cellStyle name="Normal 32 2 2 2 2 2" xfId="14512" xr:uid="{00000000-0005-0000-0000-00007F7D0000}"/>
    <cellStyle name="Normal 32 2 2 2 2 2 2" xfId="14513" xr:uid="{00000000-0005-0000-0000-0000807D0000}"/>
    <cellStyle name="Normal 32 2 2 2 3" xfId="14514" xr:uid="{00000000-0005-0000-0000-0000817D0000}"/>
    <cellStyle name="Normal 32 2 2 2 3 2" xfId="14515" xr:uid="{00000000-0005-0000-0000-0000827D0000}"/>
    <cellStyle name="Normal 32 2 2 2 3 2 2" xfId="14516" xr:uid="{00000000-0005-0000-0000-0000837D0000}"/>
    <cellStyle name="Normal 32 2 2 2 3 3" xfId="14517" xr:uid="{00000000-0005-0000-0000-0000847D0000}"/>
    <cellStyle name="Normal 32 2 2 2 4" xfId="14518" xr:uid="{00000000-0005-0000-0000-0000857D0000}"/>
    <cellStyle name="Normal 32 2 2 2 4 2" xfId="14519" xr:uid="{00000000-0005-0000-0000-0000867D0000}"/>
    <cellStyle name="Normal 32 2 2 2 5" xfId="14520" xr:uid="{00000000-0005-0000-0000-0000877D0000}"/>
    <cellStyle name="Normal 32 2 2 2 5 2" xfId="14521" xr:uid="{00000000-0005-0000-0000-0000887D0000}"/>
    <cellStyle name="Normal 32 2 2 2 6" xfId="14522" xr:uid="{00000000-0005-0000-0000-0000897D0000}"/>
    <cellStyle name="Normal 32 2 2 3" xfId="14523" xr:uid="{00000000-0005-0000-0000-00008A7D0000}"/>
    <cellStyle name="Normal 32 2 2 3 2" xfId="14524" xr:uid="{00000000-0005-0000-0000-00008B7D0000}"/>
    <cellStyle name="Normal 32 2 2 3 2 2" xfId="14525" xr:uid="{00000000-0005-0000-0000-00008C7D0000}"/>
    <cellStyle name="Normal 32 2 2 4" xfId="14526" xr:uid="{00000000-0005-0000-0000-00008D7D0000}"/>
    <cellStyle name="Normal 32 2 2 4 2" xfId="14527" xr:uid="{00000000-0005-0000-0000-00008E7D0000}"/>
    <cellStyle name="Normal 32 2 2 4 2 2" xfId="14528" xr:uid="{00000000-0005-0000-0000-00008F7D0000}"/>
    <cellStyle name="Normal 32 2 2 4 3" xfId="14529" xr:uid="{00000000-0005-0000-0000-0000907D0000}"/>
    <cellStyle name="Normal 32 2 2 5" xfId="14530" xr:uid="{00000000-0005-0000-0000-0000917D0000}"/>
    <cellStyle name="Normal 32 2 2 5 2" xfId="14531" xr:uid="{00000000-0005-0000-0000-0000927D0000}"/>
    <cellStyle name="Normal 32 2 2 6" xfId="14532" xr:uid="{00000000-0005-0000-0000-0000937D0000}"/>
    <cellStyle name="Normal 32 2 2 6 2" xfId="14533" xr:uid="{00000000-0005-0000-0000-0000947D0000}"/>
    <cellStyle name="Normal 32 2 2 7" xfId="14534" xr:uid="{00000000-0005-0000-0000-0000957D0000}"/>
    <cellStyle name="Normal 32 2 2 7 2" xfId="14535" xr:uid="{00000000-0005-0000-0000-0000967D0000}"/>
    <cellStyle name="Normal 32 2 2 8" xfId="14536" xr:uid="{00000000-0005-0000-0000-0000977D0000}"/>
    <cellStyle name="Normal 32 2 2 8 2" xfId="14537" xr:uid="{00000000-0005-0000-0000-0000987D0000}"/>
    <cellStyle name="Normal 32 2 2 9" xfId="14538" xr:uid="{00000000-0005-0000-0000-0000997D0000}"/>
    <cellStyle name="Normal 32 2 2 9 2" xfId="14539" xr:uid="{00000000-0005-0000-0000-00009A7D0000}"/>
    <cellStyle name="Normal 32 2 3" xfId="14540" xr:uid="{00000000-0005-0000-0000-00009B7D0000}"/>
    <cellStyle name="Normal 32 2 3 2" xfId="14541" xr:uid="{00000000-0005-0000-0000-00009C7D0000}"/>
    <cellStyle name="Normal 32 2 3 2 2" xfId="14542" xr:uid="{00000000-0005-0000-0000-00009D7D0000}"/>
    <cellStyle name="Normal 32 2 3 2 2 2" xfId="14543" xr:uid="{00000000-0005-0000-0000-00009E7D0000}"/>
    <cellStyle name="Normal 32 2 4" xfId="14544" xr:uid="{00000000-0005-0000-0000-00009F7D0000}"/>
    <cellStyle name="Normal 32 2 4 2" xfId="14545" xr:uid="{00000000-0005-0000-0000-0000A07D0000}"/>
    <cellStyle name="Normal 32 2 4 2 2" xfId="14546" xr:uid="{00000000-0005-0000-0000-0000A17D0000}"/>
    <cellStyle name="Normal 32 2 4 3" xfId="14547" xr:uid="{00000000-0005-0000-0000-0000A27D0000}"/>
    <cellStyle name="Normal 32 2 4 3 2" xfId="14548" xr:uid="{00000000-0005-0000-0000-0000A37D0000}"/>
    <cellStyle name="Normal 32 2 4 4" xfId="14549" xr:uid="{00000000-0005-0000-0000-0000A47D0000}"/>
    <cellStyle name="Normal 32 2 5" xfId="14550" xr:uid="{00000000-0005-0000-0000-0000A57D0000}"/>
    <cellStyle name="Normal 32 2 5 2" xfId="14551" xr:uid="{00000000-0005-0000-0000-0000A67D0000}"/>
    <cellStyle name="Normal 32 2 5 2 2" xfId="14552" xr:uid="{00000000-0005-0000-0000-0000A77D0000}"/>
    <cellStyle name="Normal 32 2 6" xfId="14553" xr:uid="{00000000-0005-0000-0000-0000A87D0000}"/>
    <cellStyle name="Normal 32 2 6 2" xfId="14554" xr:uid="{00000000-0005-0000-0000-0000A97D0000}"/>
    <cellStyle name="Normal 32 2 7" xfId="14555" xr:uid="{00000000-0005-0000-0000-0000AA7D0000}"/>
    <cellStyle name="Normal 32 20" xfId="14556" xr:uid="{00000000-0005-0000-0000-0000AB7D0000}"/>
    <cellStyle name="Normal 32 20 2" xfId="14557" xr:uid="{00000000-0005-0000-0000-0000AC7D0000}"/>
    <cellStyle name="Normal 32 21" xfId="14558" xr:uid="{00000000-0005-0000-0000-0000AD7D0000}"/>
    <cellStyle name="Normal 32 22" xfId="14559" xr:uid="{00000000-0005-0000-0000-0000AE7D0000}"/>
    <cellStyle name="Normal 32 3" xfId="14560" xr:uid="{00000000-0005-0000-0000-0000AF7D0000}"/>
    <cellStyle name="Normal 32 3 2" xfId="14561" xr:uid="{00000000-0005-0000-0000-0000B07D0000}"/>
    <cellStyle name="Normal 32 3 2 2" xfId="14562" xr:uid="{00000000-0005-0000-0000-0000B17D0000}"/>
    <cellStyle name="Normal 32 3 2 2 2" xfId="14563" xr:uid="{00000000-0005-0000-0000-0000B27D0000}"/>
    <cellStyle name="Normal 32 3 2 3" xfId="14564" xr:uid="{00000000-0005-0000-0000-0000B37D0000}"/>
    <cellStyle name="Normal 32 3 3" xfId="14565" xr:uid="{00000000-0005-0000-0000-0000B47D0000}"/>
    <cellStyle name="Normal 32 3 4" xfId="14566" xr:uid="{00000000-0005-0000-0000-0000B57D0000}"/>
    <cellStyle name="Normal 32 4" xfId="14567" xr:uid="{00000000-0005-0000-0000-0000B67D0000}"/>
    <cellStyle name="Normal 32 4 2" xfId="14568" xr:uid="{00000000-0005-0000-0000-0000B77D0000}"/>
    <cellStyle name="Normal 32 4 2 2" xfId="14569" xr:uid="{00000000-0005-0000-0000-0000B87D0000}"/>
    <cellStyle name="Normal 32 4 2 2 2" xfId="14570" xr:uid="{00000000-0005-0000-0000-0000B97D0000}"/>
    <cellStyle name="Normal 32 4 2 3" xfId="14571" xr:uid="{00000000-0005-0000-0000-0000BA7D0000}"/>
    <cellStyle name="Normal 32 4 3" xfId="14572" xr:uid="{00000000-0005-0000-0000-0000BB7D0000}"/>
    <cellStyle name="Normal 32 4 4" xfId="14573" xr:uid="{00000000-0005-0000-0000-0000BC7D0000}"/>
    <cellStyle name="Normal 32 5" xfId="14574" xr:uid="{00000000-0005-0000-0000-0000BD7D0000}"/>
    <cellStyle name="Normal 32 5 2" xfId="14575" xr:uid="{00000000-0005-0000-0000-0000BE7D0000}"/>
    <cellStyle name="Normal 32 5 2 2" xfId="14576" xr:uid="{00000000-0005-0000-0000-0000BF7D0000}"/>
    <cellStyle name="Normal 32 5 2 2 2" xfId="14577" xr:uid="{00000000-0005-0000-0000-0000C07D0000}"/>
    <cellStyle name="Normal 32 5 3" xfId="14578" xr:uid="{00000000-0005-0000-0000-0000C17D0000}"/>
    <cellStyle name="Normal 32 6" xfId="14579" xr:uid="{00000000-0005-0000-0000-0000C27D0000}"/>
    <cellStyle name="Normal 32 6 2" xfId="14580" xr:uid="{00000000-0005-0000-0000-0000C37D0000}"/>
    <cellStyle name="Normal 32 6 2 2" xfId="14581" xr:uid="{00000000-0005-0000-0000-0000C47D0000}"/>
    <cellStyle name="Normal 32 6 2 2 2" xfId="14582" xr:uid="{00000000-0005-0000-0000-0000C57D0000}"/>
    <cellStyle name="Normal 32 6 3" xfId="14583" xr:uid="{00000000-0005-0000-0000-0000C67D0000}"/>
    <cellStyle name="Normal 32 7" xfId="14584" xr:uid="{00000000-0005-0000-0000-0000C77D0000}"/>
    <cellStyle name="Normal 32 7 2" xfId="14585" xr:uid="{00000000-0005-0000-0000-0000C87D0000}"/>
    <cellStyle name="Normal 32 7 2 2" xfId="14586" xr:uid="{00000000-0005-0000-0000-0000C97D0000}"/>
    <cellStyle name="Normal 32 7 2 2 2" xfId="14587" xr:uid="{00000000-0005-0000-0000-0000CA7D0000}"/>
    <cellStyle name="Normal 32 7 3" xfId="43417" xr:uid="{00000000-0005-0000-0000-0000CB7D0000}"/>
    <cellStyle name="Normal 32 8" xfId="14588" xr:uid="{00000000-0005-0000-0000-0000CC7D0000}"/>
    <cellStyle name="Normal 32 8 2" xfId="14589" xr:uid="{00000000-0005-0000-0000-0000CD7D0000}"/>
    <cellStyle name="Normal 32 8 2 2" xfId="14590" xr:uid="{00000000-0005-0000-0000-0000CE7D0000}"/>
    <cellStyle name="Normal 32 8 2 2 2" xfId="14591" xr:uid="{00000000-0005-0000-0000-0000CF7D0000}"/>
    <cellStyle name="Normal 32 9" xfId="14592" xr:uid="{00000000-0005-0000-0000-0000D07D0000}"/>
    <cellStyle name="Normal 32 9 2" xfId="14593" xr:uid="{00000000-0005-0000-0000-0000D17D0000}"/>
    <cellStyle name="Normal 32 9 2 2" xfId="14594" xr:uid="{00000000-0005-0000-0000-0000D27D0000}"/>
    <cellStyle name="Normal 32 9 2 2 2" xfId="14595" xr:uid="{00000000-0005-0000-0000-0000D37D0000}"/>
    <cellStyle name="Normal 33" xfId="14596" xr:uid="{00000000-0005-0000-0000-0000D47D0000}"/>
    <cellStyle name="Normal 33 10" xfId="14597" xr:uid="{00000000-0005-0000-0000-0000D57D0000}"/>
    <cellStyle name="Normal 33 10 2" xfId="14598" xr:uid="{00000000-0005-0000-0000-0000D67D0000}"/>
    <cellStyle name="Normal 33 10 2 2" xfId="14599" xr:uid="{00000000-0005-0000-0000-0000D77D0000}"/>
    <cellStyle name="Normal 33 10 2 2 2" xfId="14600" xr:uid="{00000000-0005-0000-0000-0000D87D0000}"/>
    <cellStyle name="Normal 33 11" xfId="14601" xr:uid="{00000000-0005-0000-0000-0000D97D0000}"/>
    <cellStyle name="Normal 33 11 2" xfId="14602" xr:uid="{00000000-0005-0000-0000-0000DA7D0000}"/>
    <cellStyle name="Normal 33 11 2 2" xfId="14603" xr:uid="{00000000-0005-0000-0000-0000DB7D0000}"/>
    <cellStyle name="Normal 33 11 2 2 2" xfId="14604" xr:uid="{00000000-0005-0000-0000-0000DC7D0000}"/>
    <cellStyle name="Normal 33 12" xfId="14605" xr:uid="{00000000-0005-0000-0000-0000DD7D0000}"/>
    <cellStyle name="Normal 33 12 2" xfId="14606" xr:uid="{00000000-0005-0000-0000-0000DE7D0000}"/>
    <cellStyle name="Normal 33 12 2 2" xfId="14607" xr:uid="{00000000-0005-0000-0000-0000DF7D0000}"/>
    <cellStyle name="Normal 33 12 2 2 2" xfId="14608" xr:uid="{00000000-0005-0000-0000-0000E07D0000}"/>
    <cellStyle name="Normal 33 13" xfId="14609" xr:uid="{00000000-0005-0000-0000-0000E17D0000}"/>
    <cellStyle name="Normal 33 13 2" xfId="14610" xr:uid="{00000000-0005-0000-0000-0000E27D0000}"/>
    <cellStyle name="Normal 33 13 2 2" xfId="14611" xr:uid="{00000000-0005-0000-0000-0000E37D0000}"/>
    <cellStyle name="Normal 33 13 2 2 2" xfId="14612" xr:uid="{00000000-0005-0000-0000-0000E47D0000}"/>
    <cellStyle name="Normal 33 14" xfId="14613" xr:uid="{00000000-0005-0000-0000-0000E57D0000}"/>
    <cellStyle name="Normal 33 14 2" xfId="14614" xr:uid="{00000000-0005-0000-0000-0000E67D0000}"/>
    <cellStyle name="Normal 33 14 2 2" xfId="14615" xr:uid="{00000000-0005-0000-0000-0000E77D0000}"/>
    <cellStyle name="Normal 33 14 2 2 2" xfId="14616" xr:uid="{00000000-0005-0000-0000-0000E87D0000}"/>
    <cellStyle name="Normal 33 15" xfId="14617" xr:uid="{00000000-0005-0000-0000-0000E97D0000}"/>
    <cellStyle name="Normal 33 15 10" xfId="14618" xr:uid="{00000000-0005-0000-0000-0000EA7D0000}"/>
    <cellStyle name="Normal 33 15 2" xfId="14619" xr:uid="{00000000-0005-0000-0000-0000EB7D0000}"/>
    <cellStyle name="Normal 33 15 2 2" xfId="14620" xr:uid="{00000000-0005-0000-0000-0000EC7D0000}"/>
    <cellStyle name="Normal 33 15 2 2 2" xfId="14621" xr:uid="{00000000-0005-0000-0000-0000ED7D0000}"/>
    <cellStyle name="Normal 33 15 2 2 2 2" xfId="14622" xr:uid="{00000000-0005-0000-0000-0000EE7D0000}"/>
    <cellStyle name="Normal 33 15 2 3" xfId="14623" xr:uid="{00000000-0005-0000-0000-0000EF7D0000}"/>
    <cellStyle name="Normal 33 15 2 3 2" xfId="14624" xr:uid="{00000000-0005-0000-0000-0000F07D0000}"/>
    <cellStyle name="Normal 33 15 2 3 2 2" xfId="14625" xr:uid="{00000000-0005-0000-0000-0000F17D0000}"/>
    <cellStyle name="Normal 33 15 2 3 3" xfId="14626" xr:uid="{00000000-0005-0000-0000-0000F27D0000}"/>
    <cellStyle name="Normal 33 15 2 4" xfId="14627" xr:uid="{00000000-0005-0000-0000-0000F37D0000}"/>
    <cellStyle name="Normal 33 15 2 4 2" xfId="14628" xr:uid="{00000000-0005-0000-0000-0000F47D0000}"/>
    <cellStyle name="Normal 33 15 2 5" xfId="14629" xr:uid="{00000000-0005-0000-0000-0000F57D0000}"/>
    <cellStyle name="Normal 33 15 2 5 2" xfId="14630" xr:uid="{00000000-0005-0000-0000-0000F67D0000}"/>
    <cellStyle name="Normal 33 15 2 6" xfId="14631" xr:uid="{00000000-0005-0000-0000-0000F77D0000}"/>
    <cellStyle name="Normal 33 15 3" xfId="14632" xr:uid="{00000000-0005-0000-0000-0000F87D0000}"/>
    <cellStyle name="Normal 33 15 3 2" xfId="14633" xr:uid="{00000000-0005-0000-0000-0000F97D0000}"/>
    <cellStyle name="Normal 33 15 3 2 2" xfId="14634" xr:uid="{00000000-0005-0000-0000-0000FA7D0000}"/>
    <cellStyle name="Normal 33 15 4" xfId="14635" xr:uid="{00000000-0005-0000-0000-0000FB7D0000}"/>
    <cellStyle name="Normal 33 15 4 2" xfId="14636" xr:uid="{00000000-0005-0000-0000-0000FC7D0000}"/>
    <cellStyle name="Normal 33 15 4 2 2" xfId="14637" xr:uid="{00000000-0005-0000-0000-0000FD7D0000}"/>
    <cellStyle name="Normal 33 15 4 3" xfId="14638" xr:uid="{00000000-0005-0000-0000-0000FE7D0000}"/>
    <cellStyle name="Normal 33 15 5" xfId="14639" xr:uid="{00000000-0005-0000-0000-0000FF7D0000}"/>
    <cellStyle name="Normal 33 15 5 2" xfId="14640" xr:uid="{00000000-0005-0000-0000-0000007E0000}"/>
    <cellStyle name="Normal 33 15 6" xfId="14641" xr:uid="{00000000-0005-0000-0000-0000017E0000}"/>
    <cellStyle name="Normal 33 15 6 2" xfId="14642" xr:uid="{00000000-0005-0000-0000-0000027E0000}"/>
    <cellStyle name="Normal 33 15 7" xfId="14643" xr:uid="{00000000-0005-0000-0000-0000037E0000}"/>
    <cellStyle name="Normal 33 15 7 2" xfId="14644" xr:uid="{00000000-0005-0000-0000-0000047E0000}"/>
    <cellStyle name="Normal 33 15 8" xfId="14645" xr:uid="{00000000-0005-0000-0000-0000057E0000}"/>
    <cellStyle name="Normal 33 15 8 2" xfId="14646" xr:uid="{00000000-0005-0000-0000-0000067E0000}"/>
    <cellStyle name="Normal 33 15 9" xfId="14647" xr:uid="{00000000-0005-0000-0000-0000077E0000}"/>
    <cellStyle name="Normal 33 15 9 2" xfId="14648" xr:uid="{00000000-0005-0000-0000-0000087E0000}"/>
    <cellStyle name="Normal 33 16" xfId="14649" xr:uid="{00000000-0005-0000-0000-0000097E0000}"/>
    <cellStyle name="Normal 33 16 2" xfId="14650" xr:uid="{00000000-0005-0000-0000-00000A7E0000}"/>
    <cellStyle name="Normal 33 16 2 2" xfId="14651" xr:uid="{00000000-0005-0000-0000-00000B7E0000}"/>
    <cellStyle name="Normal 33 16 3" xfId="14652" xr:uid="{00000000-0005-0000-0000-00000C7E0000}"/>
    <cellStyle name="Normal 33 16 3 2" xfId="14653" xr:uid="{00000000-0005-0000-0000-00000D7E0000}"/>
    <cellStyle name="Normal 33 16 4" xfId="14654" xr:uid="{00000000-0005-0000-0000-00000E7E0000}"/>
    <cellStyle name="Normal 33 17" xfId="14655" xr:uid="{00000000-0005-0000-0000-00000F7E0000}"/>
    <cellStyle name="Normal 33 17 2" xfId="14656" xr:uid="{00000000-0005-0000-0000-0000107E0000}"/>
    <cellStyle name="Normal 33 17 2 2" xfId="14657" xr:uid="{00000000-0005-0000-0000-0000117E0000}"/>
    <cellStyle name="Normal 33 18" xfId="14658" xr:uid="{00000000-0005-0000-0000-0000127E0000}"/>
    <cellStyle name="Normal 33 18 2" xfId="14659" xr:uid="{00000000-0005-0000-0000-0000137E0000}"/>
    <cellStyle name="Normal 33 19" xfId="14660" xr:uid="{00000000-0005-0000-0000-0000147E0000}"/>
    <cellStyle name="Normal 33 19 2" xfId="14661" xr:uid="{00000000-0005-0000-0000-0000157E0000}"/>
    <cellStyle name="Normal 33 2" xfId="14662" xr:uid="{00000000-0005-0000-0000-0000167E0000}"/>
    <cellStyle name="Normal 33 2 2" xfId="14663" xr:uid="{00000000-0005-0000-0000-0000177E0000}"/>
    <cellStyle name="Normal 33 2 2 10" xfId="14664" xr:uid="{00000000-0005-0000-0000-0000187E0000}"/>
    <cellStyle name="Normal 33 2 2 11" xfId="14665" xr:uid="{00000000-0005-0000-0000-0000197E0000}"/>
    <cellStyle name="Normal 33 2 2 2" xfId="14666" xr:uid="{00000000-0005-0000-0000-00001A7E0000}"/>
    <cellStyle name="Normal 33 2 2 2 2" xfId="14667" xr:uid="{00000000-0005-0000-0000-00001B7E0000}"/>
    <cellStyle name="Normal 33 2 2 2 2 2" xfId="14668" xr:uid="{00000000-0005-0000-0000-00001C7E0000}"/>
    <cellStyle name="Normal 33 2 2 2 2 2 2" xfId="14669" xr:uid="{00000000-0005-0000-0000-00001D7E0000}"/>
    <cellStyle name="Normal 33 2 2 2 3" xfId="14670" xr:uid="{00000000-0005-0000-0000-00001E7E0000}"/>
    <cellStyle name="Normal 33 2 2 2 3 2" xfId="14671" xr:uid="{00000000-0005-0000-0000-00001F7E0000}"/>
    <cellStyle name="Normal 33 2 2 2 3 2 2" xfId="14672" xr:uid="{00000000-0005-0000-0000-0000207E0000}"/>
    <cellStyle name="Normal 33 2 2 2 3 3" xfId="14673" xr:uid="{00000000-0005-0000-0000-0000217E0000}"/>
    <cellStyle name="Normal 33 2 2 2 4" xfId="14674" xr:uid="{00000000-0005-0000-0000-0000227E0000}"/>
    <cellStyle name="Normal 33 2 2 2 4 2" xfId="14675" xr:uid="{00000000-0005-0000-0000-0000237E0000}"/>
    <cellStyle name="Normal 33 2 2 2 5" xfId="14676" xr:uid="{00000000-0005-0000-0000-0000247E0000}"/>
    <cellStyle name="Normal 33 2 2 2 5 2" xfId="14677" xr:uid="{00000000-0005-0000-0000-0000257E0000}"/>
    <cellStyle name="Normal 33 2 2 2 6" xfId="14678" xr:uid="{00000000-0005-0000-0000-0000267E0000}"/>
    <cellStyle name="Normal 33 2 2 3" xfId="14679" xr:uid="{00000000-0005-0000-0000-0000277E0000}"/>
    <cellStyle name="Normal 33 2 2 3 2" xfId="14680" xr:uid="{00000000-0005-0000-0000-0000287E0000}"/>
    <cellStyle name="Normal 33 2 2 3 2 2" xfId="14681" xr:uid="{00000000-0005-0000-0000-0000297E0000}"/>
    <cellStyle name="Normal 33 2 2 4" xfId="14682" xr:uid="{00000000-0005-0000-0000-00002A7E0000}"/>
    <cellStyle name="Normal 33 2 2 4 2" xfId="14683" xr:uid="{00000000-0005-0000-0000-00002B7E0000}"/>
    <cellStyle name="Normal 33 2 2 4 2 2" xfId="14684" xr:uid="{00000000-0005-0000-0000-00002C7E0000}"/>
    <cellStyle name="Normal 33 2 2 4 3" xfId="14685" xr:uid="{00000000-0005-0000-0000-00002D7E0000}"/>
    <cellStyle name="Normal 33 2 2 5" xfId="14686" xr:uid="{00000000-0005-0000-0000-00002E7E0000}"/>
    <cellStyle name="Normal 33 2 2 5 2" xfId="14687" xr:uid="{00000000-0005-0000-0000-00002F7E0000}"/>
    <cellStyle name="Normal 33 2 2 6" xfId="14688" xr:uid="{00000000-0005-0000-0000-0000307E0000}"/>
    <cellStyle name="Normal 33 2 2 6 2" xfId="14689" xr:uid="{00000000-0005-0000-0000-0000317E0000}"/>
    <cellStyle name="Normal 33 2 2 7" xfId="14690" xr:uid="{00000000-0005-0000-0000-0000327E0000}"/>
    <cellStyle name="Normal 33 2 2 7 2" xfId="14691" xr:uid="{00000000-0005-0000-0000-0000337E0000}"/>
    <cellStyle name="Normal 33 2 2 8" xfId="14692" xr:uid="{00000000-0005-0000-0000-0000347E0000}"/>
    <cellStyle name="Normal 33 2 2 8 2" xfId="14693" xr:uid="{00000000-0005-0000-0000-0000357E0000}"/>
    <cellStyle name="Normal 33 2 2 9" xfId="14694" xr:uid="{00000000-0005-0000-0000-0000367E0000}"/>
    <cellStyle name="Normal 33 2 2 9 2" xfId="14695" xr:uid="{00000000-0005-0000-0000-0000377E0000}"/>
    <cellStyle name="Normal 33 2 3" xfId="14696" xr:uid="{00000000-0005-0000-0000-0000387E0000}"/>
    <cellStyle name="Normal 33 2 3 2" xfId="14697" xr:uid="{00000000-0005-0000-0000-0000397E0000}"/>
    <cellStyle name="Normal 33 2 3 2 2" xfId="14698" xr:uid="{00000000-0005-0000-0000-00003A7E0000}"/>
    <cellStyle name="Normal 33 2 3 2 2 2" xfId="14699" xr:uid="{00000000-0005-0000-0000-00003B7E0000}"/>
    <cellStyle name="Normal 33 2 4" xfId="14700" xr:uid="{00000000-0005-0000-0000-00003C7E0000}"/>
    <cellStyle name="Normal 33 2 4 2" xfId="14701" xr:uid="{00000000-0005-0000-0000-00003D7E0000}"/>
    <cellStyle name="Normal 33 2 4 2 2" xfId="14702" xr:uid="{00000000-0005-0000-0000-00003E7E0000}"/>
    <cellStyle name="Normal 33 2 4 3" xfId="14703" xr:uid="{00000000-0005-0000-0000-00003F7E0000}"/>
    <cellStyle name="Normal 33 2 4 3 2" xfId="14704" xr:uid="{00000000-0005-0000-0000-0000407E0000}"/>
    <cellStyle name="Normal 33 2 4 4" xfId="14705" xr:uid="{00000000-0005-0000-0000-0000417E0000}"/>
    <cellStyle name="Normal 33 2 5" xfId="14706" xr:uid="{00000000-0005-0000-0000-0000427E0000}"/>
    <cellStyle name="Normal 33 2 5 2" xfId="14707" xr:uid="{00000000-0005-0000-0000-0000437E0000}"/>
    <cellStyle name="Normal 33 2 5 2 2" xfId="14708" xr:uid="{00000000-0005-0000-0000-0000447E0000}"/>
    <cellStyle name="Normal 33 2 6" xfId="14709" xr:uid="{00000000-0005-0000-0000-0000457E0000}"/>
    <cellStyle name="Normal 33 2 6 2" xfId="14710" xr:uid="{00000000-0005-0000-0000-0000467E0000}"/>
    <cellStyle name="Normal 33 2 7" xfId="14711" xr:uid="{00000000-0005-0000-0000-0000477E0000}"/>
    <cellStyle name="Normal 33 2 7 2" xfId="14712" xr:uid="{00000000-0005-0000-0000-0000487E0000}"/>
    <cellStyle name="Normal 33 2 8" xfId="14713" xr:uid="{00000000-0005-0000-0000-0000497E0000}"/>
    <cellStyle name="Normal 33 20" xfId="14714" xr:uid="{00000000-0005-0000-0000-00004A7E0000}"/>
    <cellStyle name="Normal 33 3" xfId="14715" xr:uid="{00000000-0005-0000-0000-00004B7E0000}"/>
    <cellStyle name="Normal 33 3 2" xfId="14716" xr:uid="{00000000-0005-0000-0000-00004C7E0000}"/>
    <cellStyle name="Normal 33 3 2 2" xfId="14717" xr:uid="{00000000-0005-0000-0000-00004D7E0000}"/>
    <cellStyle name="Normal 33 3 2 2 2" xfId="14718" xr:uid="{00000000-0005-0000-0000-00004E7E0000}"/>
    <cellStyle name="Normal 33 3 3" xfId="43418" xr:uid="{00000000-0005-0000-0000-00004F7E0000}"/>
    <cellStyle name="Normal 33 4" xfId="14719" xr:uid="{00000000-0005-0000-0000-0000507E0000}"/>
    <cellStyle name="Normal 33 4 2" xfId="14720" xr:uid="{00000000-0005-0000-0000-0000517E0000}"/>
    <cellStyle name="Normal 33 4 2 2" xfId="14721" xr:uid="{00000000-0005-0000-0000-0000527E0000}"/>
    <cellStyle name="Normal 33 4 2 2 2" xfId="14722" xr:uid="{00000000-0005-0000-0000-0000537E0000}"/>
    <cellStyle name="Normal 33 4 2 2 2 2" xfId="14723" xr:uid="{00000000-0005-0000-0000-0000547E0000}"/>
    <cellStyle name="Normal 33 4 3" xfId="14724" xr:uid="{00000000-0005-0000-0000-0000557E0000}"/>
    <cellStyle name="Normal 33 4 3 2" xfId="14725" xr:uid="{00000000-0005-0000-0000-0000567E0000}"/>
    <cellStyle name="Normal 33 4 3 2 2" xfId="14726" xr:uid="{00000000-0005-0000-0000-0000577E0000}"/>
    <cellStyle name="Normal 33 4 3 3" xfId="14727" xr:uid="{00000000-0005-0000-0000-0000587E0000}"/>
    <cellStyle name="Normal 33 4 3 3 2" xfId="14728" xr:uid="{00000000-0005-0000-0000-0000597E0000}"/>
    <cellStyle name="Normal 33 4 3 4" xfId="14729" xr:uid="{00000000-0005-0000-0000-00005A7E0000}"/>
    <cellStyle name="Normal 33 4 4" xfId="14730" xr:uid="{00000000-0005-0000-0000-00005B7E0000}"/>
    <cellStyle name="Normal 33 4 4 2" xfId="14731" xr:uid="{00000000-0005-0000-0000-00005C7E0000}"/>
    <cellStyle name="Normal 33 4 4 2 2" xfId="14732" xr:uid="{00000000-0005-0000-0000-00005D7E0000}"/>
    <cellStyle name="Normal 33 4 5" xfId="14733" xr:uid="{00000000-0005-0000-0000-00005E7E0000}"/>
    <cellStyle name="Normal 33 4 5 2" xfId="14734" xr:uid="{00000000-0005-0000-0000-00005F7E0000}"/>
    <cellStyle name="Normal 33 4 6" xfId="14735" xr:uid="{00000000-0005-0000-0000-0000607E0000}"/>
    <cellStyle name="Normal 33 5" xfId="14736" xr:uid="{00000000-0005-0000-0000-0000617E0000}"/>
    <cellStyle name="Normal 33 5 2" xfId="14737" xr:uid="{00000000-0005-0000-0000-0000627E0000}"/>
    <cellStyle name="Normal 33 5 2 2" xfId="14738" xr:uid="{00000000-0005-0000-0000-0000637E0000}"/>
    <cellStyle name="Normal 33 5 2 2 2" xfId="14739" xr:uid="{00000000-0005-0000-0000-0000647E0000}"/>
    <cellStyle name="Normal 33 5 3" xfId="43419" xr:uid="{00000000-0005-0000-0000-0000657E0000}"/>
    <cellStyle name="Normal 33 6" xfId="14740" xr:uid="{00000000-0005-0000-0000-0000667E0000}"/>
    <cellStyle name="Normal 33 6 2" xfId="14741" xr:uid="{00000000-0005-0000-0000-0000677E0000}"/>
    <cellStyle name="Normal 33 6 2 2" xfId="14742" xr:uid="{00000000-0005-0000-0000-0000687E0000}"/>
    <cellStyle name="Normal 33 6 2 2 2" xfId="14743" xr:uid="{00000000-0005-0000-0000-0000697E0000}"/>
    <cellStyle name="Normal 33 6 3" xfId="43420" xr:uid="{00000000-0005-0000-0000-00006A7E0000}"/>
    <cellStyle name="Normal 33 7" xfId="14744" xr:uid="{00000000-0005-0000-0000-00006B7E0000}"/>
    <cellStyle name="Normal 33 7 2" xfId="14745" xr:uid="{00000000-0005-0000-0000-00006C7E0000}"/>
    <cellStyle name="Normal 33 7 2 2" xfId="14746" xr:uid="{00000000-0005-0000-0000-00006D7E0000}"/>
    <cellStyle name="Normal 33 7 2 2 2" xfId="14747" xr:uid="{00000000-0005-0000-0000-00006E7E0000}"/>
    <cellStyle name="Normal 33 7 3" xfId="43421" xr:uid="{00000000-0005-0000-0000-00006F7E0000}"/>
    <cellStyle name="Normal 33 8" xfId="14748" xr:uid="{00000000-0005-0000-0000-0000707E0000}"/>
    <cellStyle name="Normal 33 8 2" xfId="14749" xr:uid="{00000000-0005-0000-0000-0000717E0000}"/>
    <cellStyle name="Normal 33 8 2 2" xfId="14750" xr:uid="{00000000-0005-0000-0000-0000727E0000}"/>
    <cellStyle name="Normal 33 8 2 2 2" xfId="14751" xr:uid="{00000000-0005-0000-0000-0000737E0000}"/>
    <cellStyle name="Normal 33 9" xfId="14752" xr:uid="{00000000-0005-0000-0000-0000747E0000}"/>
    <cellStyle name="Normal 33 9 2" xfId="14753" xr:uid="{00000000-0005-0000-0000-0000757E0000}"/>
    <cellStyle name="Normal 33 9 2 2" xfId="14754" xr:uid="{00000000-0005-0000-0000-0000767E0000}"/>
    <cellStyle name="Normal 33 9 2 2 2" xfId="14755" xr:uid="{00000000-0005-0000-0000-0000777E0000}"/>
    <cellStyle name="Normal 34" xfId="14756" xr:uid="{00000000-0005-0000-0000-0000787E0000}"/>
    <cellStyle name="Normal 34 10" xfId="14757" xr:uid="{00000000-0005-0000-0000-0000797E0000}"/>
    <cellStyle name="Normal 34 10 2" xfId="14758" xr:uid="{00000000-0005-0000-0000-00007A7E0000}"/>
    <cellStyle name="Normal 34 10 2 2" xfId="14759" xr:uid="{00000000-0005-0000-0000-00007B7E0000}"/>
    <cellStyle name="Normal 34 10 2 2 2" xfId="14760" xr:uid="{00000000-0005-0000-0000-00007C7E0000}"/>
    <cellStyle name="Normal 34 11" xfId="14761" xr:uid="{00000000-0005-0000-0000-00007D7E0000}"/>
    <cellStyle name="Normal 34 11 2" xfId="14762" xr:uid="{00000000-0005-0000-0000-00007E7E0000}"/>
    <cellStyle name="Normal 34 11 2 2" xfId="14763" xr:uid="{00000000-0005-0000-0000-00007F7E0000}"/>
    <cellStyle name="Normal 34 11 2 2 2" xfId="14764" xr:uid="{00000000-0005-0000-0000-0000807E0000}"/>
    <cellStyle name="Normal 34 12" xfId="14765" xr:uid="{00000000-0005-0000-0000-0000817E0000}"/>
    <cellStyle name="Normal 34 12 2" xfId="14766" xr:uid="{00000000-0005-0000-0000-0000827E0000}"/>
    <cellStyle name="Normal 34 12 2 2" xfId="14767" xr:uid="{00000000-0005-0000-0000-0000837E0000}"/>
    <cellStyle name="Normal 34 12 2 2 2" xfId="14768" xr:uid="{00000000-0005-0000-0000-0000847E0000}"/>
    <cellStyle name="Normal 34 13" xfId="14769" xr:uid="{00000000-0005-0000-0000-0000857E0000}"/>
    <cellStyle name="Normal 34 13 2" xfId="14770" xr:uid="{00000000-0005-0000-0000-0000867E0000}"/>
    <cellStyle name="Normal 34 13 2 2" xfId="14771" xr:uid="{00000000-0005-0000-0000-0000877E0000}"/>
    <cellStyle name="Normal 34 13 2 2 2" xfId="14772" xr:uid="{00000000-0005-0000-0000-0000887E0000}"/>
    <cellStyle name="Normal 34 14" xfId="14773" xr:uid="{00000000-0005-0000-0000-0000897E0000}"/>
    <cellStyle name="Normal 34 14 2" xfId="14774" xr:uid="{00000000-0005-0000-0000-00008A7E0000}"/>
    <cellStyle name="Normal 34 14 2 2" xfId="14775" xr:uid="{00000000-0005-0000-0000-00008B7E0000}"/>
    <cellStyle name="Normal 34 14 2 2 2" xfId="14776" xr:uid="{00000000-0005-0000-0000-00008C7E0000}"/>
    <cellStyle name="Normal 34 15" xfId="14777" xr:uid="{00000000-0005-0000-0000-00008D7E0000}"/>
    <cellStyle name="Normal 34 15 2" xfId="14778" xr:uid="{00000000-0005-0000-0000-00008E7E0000}"/>
    <cellStyle name="Normal 34 15 2 2" xfId="14779" xr:uid="{00000000-0005-0000-0000-00008F7E0000}"/>
    <cellStyle name="Normal 34 15 2 2 2" xfId="14780" xr:uid="{00000000-0005-0000-0000-0000907E0000}"/>
    <cellStyle name="Normal 34 16" xfId="14781" xr:uid="{00000000-0005-0000-0000-0000917E0000}"/>
    <cellStyle name="Normal 34 16 2" xfId="14782" xr:uid="{00000000-0005-0000-0000-0000927E0000}"/>
    <cellStyle name="Normal 34 16 2 2" xfId="14783" xr:uid="{00000000-0005-0000-0000-0000937E0000}"/>
    <cellStyle name="Normal 34 16 2 2 2" xfId="14784" xr:uid="{00000000-0005-0000-0000-0000947E0000}"/>
    <cellStyle name="Normal 34 16 3" xfId="14785" xr:uid="{00000000-0005-0000-0000-0000957E0000}"/>
    <cellStyle name="Normal 34 16 3 2" xfId="14786" xr:uid="{00000000-0005-0000-0000-0000967E0000}"/>
    <cellStyle name="Normal 34 16 3 2 2" xfId="14787" xr:uid="{00000000-0005-0000-0000-0000977E0000}"/>
    <cellStyle name="Normal 34 16 3 3" xfId="14788" xr:uid="{00000000-0005-0000-0000-0000987E0000}"/>
    <cellStyle name="Normal 34 16 4" xfId="14789" xr:uid="{00000000-0005-0000-0000-0000997E0000}"/>
    <cellStyle name="Normal 34 16 4 2" xfId="14790" xr:uid="{00000000-0005-0000-0000-00009A7E0000}"/>
    <cellStyle name="Normal 34 16 5" xfId="14791" xr:uid="{00000000-0005-0000-0000-00009B7E0000}"/>
    <cellStyle name="Normal 34 16 5 2" xfId="14792" xr:uid="{00000000-0005-0000-0000-00009C7E0000}"/>
    <cellStyle name="Normal 34 16 6" xfId="14793" xr:uid="{00000000-0005-0000-0000-00009D7E0000}"/>
    <cellStyle name="Normal 34 17" xfId="14794" xr:uid="{00000000-0005-0000-0000-00009E7E0000}"/>
    <cellStyle name="Normal 34 17 2" xfId="14795" xr:uid="{00000000-0005-0000-0000-00009F7E0000}"/>
    <cellStyle name="Normal 34 17 2 2" xfId="14796" xr:uid="{00000000-0005-0000-0000-0000A07E0000}"/>
    <cellStyle name="Normal 34 18" xfId="14797" xr:uid="{00000000-0005-0000-0000-0000A17E0000}"/>
    <cellStyle name="Normal 34 18 2" xfId="14798" xr:uid="{00000000-0005-0000-0000-0000A27E0000}"/>
    <cellStyle name="Normal 34 19" xfId="14799" xr:uid="{00000000-0005-0000-0000-0000A37E0000}"/>
    <cellStyle name="Normal 34 19 2" xfId="14800" xr:uid="{00000000-0005-0000-0000-0000A47E0000}"/>
    <cellStyle name="Normal 34 2" xfId="14801" xr:uid="{00000000-0005-0000-0000-0000A57E0000}"/>
    <cellStyle name="Normal 34 2 2" xfId="14802" xr:uid="{00000000-0005-0000-0000-0000A67E0000}"/>
    <cellStyle name="Normal 34 2 2 2" xfId="14803" xr:uid="{00000000-0005-0000-0000-0000A77E0000}"/>
    <cellStyle name="Normal 34 2 2 2 2" xfId="14804" xr:uid="{00000000-0005-0000-0000-0000A87E0000}"/>
    <cellStyle name="Normal 34 2 3" xfId="14805" xr:uid="{00000000-0005-0000-0000-0000A97E0000}"/>
    <cellStyle name="Normal 34 20" xfId="14806" xr:uid="{00000000-0005-0000-0000-0000AA7E0000}"/>
    <cellStyle name="Normal 34 20 2" xfId="14807" xr:uid="{00000000-0005-0000-0000-0000AB7E0000}"/>
    <cellStyle name="Normal 34 21" xfId="14808" xr:uid="{00000000-0005-0000-0000-0000AC7E0000}"/>
    <cellStyle name="Normal 34 22" xfId="14809" xr:uid="{00000000-0005-0000-0000-0000AD7E0000}"/>
    <cellStyle name="Normal 34 3" xfId="14810" xr:uid="{00000000-0005-0000-0000-0000AE7E0000}"/>
    <cellStyle name="Normal 34 3 2" xfId="14811" xr:uid="{00000000-0005-0000-0000-0000AF7E0000}"/>
    <cellStyle name="Normal 34 3 2 10" xfId="14812" xr:uid="{00000000-0005-0000-0000-0000B07E0000}"/>
    <cellStyle name="Normal 34 3 2 11" xfId="14813" xr:uid="{00000000-0005-0000-0000-0000B17E0000}"/>
    <cellStyle name="Normal 34 3 2 2" xfId="14814" xr:uid="{00000000-0005-0000-0000-0000B27E0000}"/>
    <cellStyle name="Normal 34 3 2 2 2" xfId="14815" xr:uid="{00000000-0005-0000-0000-0000B37E0000}"/>
    <cellStyle name="Normal 34 3 2 2 2 2" xfId="14816" xr:uid="{00000000-0005-0000-0000-0000B47E0000}"/>
    <cellStyle name="Normal 34 3 2 2 2 2 2" xfId="14817" xr:uid="{00000000-0005-0000-0000-0000B57E0000}"/>
    <cellStyle name="Normal 34 3 2 2 3" xfId="14818" xr:uid="{00000000-0005-0000-0000-0000B67E0000}"/>
    <cellStyle name="Normal 34 3 2 2 3 2" xfId="14819" xr:uid="{00000000-0005-0000-0000-0000B77E0000}"/>
    <cellStyle name="Normal 34 3 2 2 3 2 2" xfId="14820" xr:uid="{00000000-0005-0000-0000-0000B87E0000}"/>
    <cellStyle name="Normal 34 3 2 2 3 3" xfId="14821" xr:uid="{00000000-0005-0000-0000-0000B97E0000}"/>
    <cellStyle name="Normal 34 3 2 2 4" xfId="14822" xr:uid="{00000000-0005-0000-0000-0000BA7E0000}"/>
    <cellStyle name="Normal 34 3 2 2 4 2" xfId="14823" xr:uid="{00000000-0005-0000-0000-0000BB7E0000}"/>
    <cellStyle name="Normal 34 3 2 2 5" xfId="14824" xr:uid="{00000000-0005-0000-0000-0000BC7E0000}"/>
    <cellStyle name="Normal 34 3 2 2 5 2" xfId="14825" xr:uid="{00000000-0005-0000-0000-0000BD7E0000}"/>
    <cellStyle name="Normal 34 3 2 2 6" xfId="14826" xr:uid="{00000000-0005-0000-0000-0000BE7E0000}"/>
    <cellStyle name="Normal 34 3 2 3" xfId="14827" xr:uid="{00000000-0005-0000-0000-0000BF7E0000}"/>
    <cellStyle name="Normal 34 3 2 3 2" xfId="14828" xr:uid="{00000000-0005-0000-0000-0000C07E0000}"/>
    <cellStyle name="Normal 34 3 2 3 2 2" xfId="14829" xr:uid="{00000000-0005-0000-0000-0000C17E0000}"/>
    <cellStyle name="Normal 34 3 2 4" xfId="14830" xr:uid="{00000000-0005-0000-0000-0000C27E0000}"/>
    <cellStyle name="Normal 34 3 2 4 2" xfId="14831" xr:uid="{00000000-0005-0000-0000-0000C37E0000}"/>
    <cellStyle name="Normal 34 3 2 4 2 2" xfId="14832" xr:uid="{00000000-0005-0000-0000-0000C47E0000}"/>
    <cellStyle name="Normal 34 3 2 4 3" xfId="14833" xr:uid="{00000000-0005-0000-0000-0000C57E0000}"/>
    <cellStyle name="Normal 34 3 2 5" xfId="14834" xr:uid="{00000000-0005-0000-0000-0000C67E0000}"/>
    <cellStyle name="Normal 34 3 2 5 2" xfId="14835" xr:uid="{00000000-0005-0000-0000-0000C77E0000}"/>
    <cellStyle name="Normal 34 3 2 6" xfId="14836" xr:uid="{00000000-0005-0000-0000-0000C87E0000}"/>
    <cellStyle name="Normal 34 3 2 6 2" xfId="14837" xr:uid="{00000000-0005-0000-0000-0000C97E0000}"/>
    <cellStyle name="Normal 34 3 2 7" xfId="14838" xr:uid="{00000000-0005-0000-0000-0000CA7E0000}"/>
    <cellStyle name="Normal 34 3 2 7 2" xfId="14839" xr:uid="{00000000-0005-0000-0000-0000CB7E0000}"/>
    <cellStyle name="Normal 34 3 2 8" xfId="14840" xr:uid="{00000000-0005-0000-0000-0000CC7E0000}"/>
    <cellStyle name="Normal 34 3 2 8 2" xfId="14841" xr:uid="{00000000-0005-0000-0000-0000CD7E0000}"/>
    <cellStyle name="Normal 34 3 2 9" xfId="14842" xr:uid="{00000000-0005-0000-0000-0000CE7E0000}"/>
    <cellStyle name="Normal 34 3 2 9 2" xfId="14843" xr:uid="{00000000-0005-0000-0000-0000CF7E0000}"/>
    <cellStyle name="Normal 34 3 3" xfId="14844" xr:uid="{00000000-0005-0000-0000-0000D07E0000}"/>
    <cellStyle name="Normal 34 3 3 2" xfId="14845" xr:uid="{00000000-0005-0000-0000-0000D17E0000}"/>
    <cellStyle name="Normal 34 3 3 2 2" xfId="14846" xr:uid="{00000000-0005-0000-0000-0000D27E0000}"/>
    <cellStyle name="Normal 34 3 3 2 2 2" xfId="14847" xr:uid="{00000000-0005-0000-0000-0000D37E0000}"/>
    <cellStyle name="Normal 34 3 3 3" xfId="14848" xr:uid="{00000000-0005-0000-0000-0000D47E0000}"/>
    <cellStyle name="Normal 34 3 4" xfId="14849" xr:uid="{00000000-0005-0000-0000-0000D57E0000}"/>
    <cellStyle name="Normal 34 3 4 2" xfId="14850" xr:uid="{00000000-0005-0000-0000-0000D67E0000}"/>
    <cellStyle name="Normal 34 3 4 2 2" xfId="14851" xr:uid="{00000000-0005-0000-0000-0000D77E0000}"/>
    <cellStyle name="Normal 34 3 4 3" xfId="14852" xr:uid="{00000000-0005-0000-0000-0000D87E0000}"/>
    <cellStyle name="Normal 34 3 4 3 2" xfId="14853" xr:uid="{00000000-0005-0000-0000-0000D97E0000}"/>
    <cellStyle name="Normal 34 3 4 4" xfId="14854" xr:uid="{00000000-0005-0000-0000-0000DA7E0000}"/>
    <cellStyle name="Normal 34 3 5" xfId="14855" xr:uid="{00000000-0005-0000-0000-0000DB7E0000}"/>
    <cellStyle name="Normal 34 3 5 2" xfId="14856" xr:uid="{00000000-0005-0000-0000-0000DC7E0000}"/>
    <cellStyle name="Normal 34 3 5 2 2" xfId="14857" xr:uid="{00000000-0005-0000-0000-0000DD7E0000}"/>
    <cellStyle name="Normal 34 3 6" xfId="14858" xr:uid="{00000000-0005-0000-0000-0000DE7E0000}"/>
    <cellStyle name="Normal 34 3 6 2" xfId="14859" xr:uid="{00000000-0005-0000-0000-0000DF7E0000}"/>
    <cellStyle name="Normal 34 4" xfId="14860" xr:uid="{00000000-0005-0000-0000-0000E07E0000}"/>
    <cellStyle name="Normal 34 4 2" xfId="14861" xr:uid="{00000000-0005-0000-0000-0000E17E0000}"/>
    <cellStyle name="Normal 34 4 2 2" xfId="14862" xr:uid="{00000000-0005-0000-0000-0000E27E0000}"/>
    <cellStyle name="Normal 34 4 2 2 2" xfId="14863" xr:uid="{00000000-0005-0000-0000-0000E37E0000}"/>
    <cellStyle name="Normal 34 4 2 3" xfId="14864" xr:uid="{00000000-0005-0000-0000-0000E47E0000}"/>
    <cellStyle name="Normal 34 4 3" xfId="14865" xr:uid="{00000000-0005-0000-0000-0000E57E0000}"/>
    <cellStyle name="Normal 34 4 4" xfId="14866" xr:uid="{00000000-0005-0000-0000-0000E67E0000}"/>
    <cellStyle name="Normal 34 5" xfId="14867" xr:uid="{00000000-0005-0000-0000-0000E77E0000}"/>
    <cellStyle name="Normal 34 5 2" xfId="14868" xr:uid="{00000000-0005-0000-0000-0000E87E0000}"/>
    <cellStyle name="Normal 34 5 2 2" xfId="14869" xr:uid="{00000000-0005-0000-0000-0000E97E0000}"/>
    <cellStyle name="Normal 34 5 2 2 2" xfId="14870" xr:uid="{00000000-0005-0000-0000-0000EA7E0000}"/>
    <cellStyle name="Normal 34 5 3" xfId="14871" xr:uid="{00000000-0005-0000-0000-0000EB7E0000}"/>
    <cellStyle name="Normal 34 6" xfId="14872" xr:uid="{00000000-0005-0000-0000-0000EC7E0000}"/>
    <cellStyle name="Normal 34 6 2" xfId="14873" xr:uid="{00000000-0005-0000-0000-0000ED7E0000}"/>
    <cellStyle name="Normal 34 6 2 2" xfId="14874" xr:uid="{00000000-0005-0000-0000-0000EE7E0000}"/>
    <cellStyle name="Normal 34 6 2 2 2" xfId="14875" xr:uid="{00000000-0005-0000-0000-0000EF7E0000}"/>
    <cellStyle name="Normal 34 6 3" xfId="14876" xr:uid="{00000000-0005-0000-0000-0000F07E0000}"/>
    <cellStyle name="Normal 34 7" xfId="14877" xr:uid="{00000000-0005-0000-0000-0000F17E0000}"/>
    <cellStyle name="Normal 34 7 2" xfId="14878" xr:uid="{00000000-0005-0000-0000-0000F27E0000}"/>
    <cellStyle name="Normal 34 7 2 2" xfId="14879" xr:uid="{00000000-0005-0000-0000-0000F37E0000}"/>
    <cellStyle name="Normal 34 7 2 2 2" xfId="14880" xr:uid="{00000000-0005-0000-0000-0000F47E0000}"/>
    <cellStyle name="Normal 34 7 3" xfId="43422" xr:uid="{00000000-0005-0000-0000-0000F57E0000}"/>
    <cellStyle name="Normal 34 8" xfId="14881" xr:uid="{00000000-0005-0000-0000-0000F67E0000}"/>
    <cellStyle name="Normal 34 8 2" xfId="14882" xr:uid="{00000000-0005-0000-0000-0000F77E0000}"/>
    <cellStyle name="Normal 34 8 2 2" xfId="14883" xr:uid="{00000000-0005-0000-0000-0000F87E0000}"/>
    <cellStyle name="Normal 34 8 2 2 2" xfId="14884" xr:uid="{00000000-0005-0000-0000-0000F97E0000}"/>
    <cellStyle name="Normal 34 9" xfId="14885" xr:uid="{00000000-0005-0000-0000-0000FA7E0000}"/>
    <cellStyle name="Normal 34 9 2" xfId="14886" xr:uid="{00000000-0005-0000-0000-0000FB7E0000}"/>
    <cellStyle name="Normal 34 9 2 2" xfId="14887" xr:uid="{00000000-0005-0000-0000-0000FC7E0000}"/>
    <cellStyle name="Normal 34 9 2 2 2" xfId="14888" xr:uid="{00000000-0005-0000-0000-0000FD7E0000}"/>
    <cellStyle name="Normal 347" xfId="54268" xr:uid="{4F8D02F7-D70E-48A2-BEF9-42E3B6039CCA}"/>
    <cellStyle name="Normal 35" xfId="14889" xr:uid="{00000000-0005-0000-0000-0000FE7E0000}"/>
    <cellStyle name="Normal 35 10" xfId="14890" xr:uid="{00000000-0005-0000-0000-0000FF7E0000}"/>
    <cellStyle name="Normal 35 10 2" xfId="14891" xr:uid="{00000000-0005-0000-0000-0000007F0000}"/>
    <cellStyle name="Normal 35 10 2 2" xfId="14892" xr:uid="{00000000-0005-0000-0000-0000017F0000}"/>
    <cellStyle name="Normal 35 10 2 2 2" xfId="14893" xr:uid="{00000000-0005-0000-0000-0000027F0000}"/>
    <cellStyle name="Normal 35 11" xfId="14894" xr:uid="{00000000-0005-0000-0000-0000037F0000}"/>
    <cellStyle name="Normal 35 11 2" xfId="14895" xr:uid="{00000000-0005-0000-0000-0000047F0000}"/>
    <cellStyle name="Normal 35 11 2 2" xfId="14896" xr:uid="{00000000-0005-0000-0000-0000057F0000}"/>
    <cellStyle name="Normal 35 11 2 2 2" xfId="14897" xr:uid="{00000000-0005-0000-0000-0000067F0000}"/>
    <cellStyle name="Normal 35 12" xfId="14898" xr:uid="{00000000-0005-0000-0000-0000077F0000}"/>
    <cellStyle name="Normal 35 12 2" xfId="14899" xr:uid="{00000000-0005-0000-0000-0000087F0000}"/>
    <cellStyle name="Normal 35 12 2 2" xfId="14900" xr:uid="{00000000-0005-0000-0000-0000097F0000}"/>
    <cellStyle name="Normal 35 12 2 2 2" xfId="14901" xr:uid="{00000000-0005-0000-0000-00000A7F0000}"/>
    <cellStyle name="Normal 35 13" xfId="14902" xr:uid="{00000000-0005-0000-0000-00000B7F0000}"/>
    <cellStyle name="Normal 35 13 2" xfId="14903" xr:uid="{00000000-0005-0000-0000-00000C7F0000}"/>
    <cellStyle name="Normal 35 13 2 2" xfId="14904" xr:uid="{00000000-0005-0000-0000-00000D7F0000}"/>
    <cellStyle name="Normal 35 13 2 2 2" xfId="14905" xr:uid="{00000000-0005-0000-0000-00000E7F0000}"/>
    <cellStyle name="Normal 35 14" xfId="14906" xr:uid="{00000000-0005-0000-0000-00000F7F0000}"/>
    <cellStyle name="Normal 35 14 2" xfId="14907" xr:uid="{00000000-0005-0000-0000-0000107F0000}"/>
    <cellStyle name="Normal 35 14 2 2" xfId="14908" xr:uid="{00000000-0005-0000-0000-0000117F0000}"/>
    <cellStyle name="Normal 35 14 2 2 2" xfId="14909" xr:uid="{00000000-0005-0000-0000-0000127F0000}"/>
    <cellStyle name="Normal 35 15" xfId="14910" xr:uid="{00000000-0005-0000-0000-0000137F0000}"/>
    <cellStyle name="Normal 35 15 2" xfId="14911" xr:uid="{00000000-0005-0000-0000-0000147F0000}"/>
    <cellStyle name="Normal 35 15 2 2" xfId="14912" xr:uid="{00000000-0005-0000-0000-0000157F0000}"/>
    <cellStyle name="Normal 35 15 2 2 2" xfId="14913" xr:uid="{00000000-0005-0000-0000-0000167F0000}"/>
    <cellStyle name="Normal 35 16" xfId="14914" xr:uid="{00000000-0005-0000-0000-0000177F0000}"/>
    <cellStyle name="Normal 35 16 2" xfId="14915" xr:uid="{00000000-0005-0000-0000-0000187F0000}"/>
    <cellStyle name="Normal 35 16 2 2" xfId="14916" xr:uid="{00000000-0005-0000-0000-0000197F0000}"/>
    <cellStyle name="Normal 35 16 2 2 2" xfId="14917" xr:uid="{00000000-0005-0000-0000-00001A7F0000}"/>
    <cellStyle name="Normal 35 16 3" xfId="14918" xr:uid="{00000000-0005-0000-0000-00001B7F0000}"/>
    <cellStyle name="Normal 35 16 3 2" xfId="14919" xr:uid="{00000000-0005-0000-0000-00001C7F0000}"/>
    <cellStyle name="Normal 35 16 3 2 2" xfId="14920" xr:uid="{00000000-0005-0000-0000-00001D7F0000}"/>
    <cellStyle name="Normal 35 16 3 3" xfId="14921" xr:uid="{00000000-0005-0000-0000-00001E7F0000}"/>
    <cellStyle name="Normal 35 16 4" xfId="14922" xr:uid="{00000000-0005-0000-0000-00001F7F0000}"/>
    <cellStyle name="Normal 35 16 4 2" xfId="14923" xr:uid="{00000000-0005-0000-0000-0000207F0000}"/>
    <cellStyle name="Normal 35 16 5" xfId="14924" xr:uid="{00000000-0005-0000-0000-0000217F0000}"/>
    <cellStyle name="Normal 35 16 5 2" xfId="14925" xr:uid="{00000000-0005-0000-0000-0000227F0000}"/>
    <cellStyle name="Normal 35 16 6" xfId="14926" xr:uid="{00000000-0005-0000-0000-0000237F0000}"/>
    <cellStyle name="Normal 35 17" xfId="14927" xr:uid="{00000000-0005-0000-0000-0000247F0000}"/>
    <cellStyle name="Normal 35 17 2" xfId="14928" xr:uid="{00000000-0005-0000-0000-0000257F0000}"/>
    <cellStyle name="Normal 35 17 2 2" xfId="14929" xr:uid="{00000000-0005-0000-0000-0000267F0000}"/>
    <cellStyle name="Normal 35 18" xfId="14930" xr:uid="{00000000-0005-0000-0000-0000277F0000}"/>
    <cellStyle name="Normal 35 18 2" xfId="14931" xr:uid="{00000000-0005-0000-0000-0000287F0000}"/>
    <cellStyle name="Normal 35 19" xfId="14932" xr:uid="{00000000-0005-0000-0000-0000297F0000}"/>
    <cellStyle name="Normal 35 19 2" xfId="14933" xr:uid="{00000000-0005-0000-0000-00002A7F0000}"/>
    <cellStyle name="Normal 35 2" xfId="14934" xr:uid="{00000000-0005-0000-0000-00002B7F0000}"/>
    <cellStyle name="Normal 35 2 2" xfId="14935" xr:uid="{00000000-0005-0000-0000-00002C7F0000}"/>
    <cellStyle name="Normal 35 2 2 2" xfId="14936" xr:uid="{00000000-0005-0000-0000-00002D7F0000}"/>
    <cellStyle name="Normal 35 2 2 2 2" xfId="14937" xr:uid="{00000000-0005-0000-0000-00002E7F0000}"/>
    <cellStyle name="Normal 35 2 3" xfId="14938" xr:uid="{00000000-0005-0000-0000-00002F7F0000}"/>
    <cellStyle name="Normal 35 20" xfId="14939" xr:uid="{00000000-0005-0000-0000-0000307F0000}"/>
    <cellStyle name="Normal 35 20 2" xfId="14940" xr:uid="{00000000-0005-0000-0000-0000317F0000}"/>
    <cellStyle name="Normal 35 21" xfId="14941" xr:uid="{00000000-0005-0000-0000-0000327F0000}"/>
    <cellStyle name="Normal 35 22" xfId="14942" xr:uid="{00000000-0005-0000-0000-0000337F0000}"/>
    <cellStyle name="Normal 35 3" xfId="14943" xr:uid="{00000000-0005-0000-0000-0000347F0000}"/>
    <cellStyle name="Normal 35 3 2" xfId="14944" xr:uid="{00000000-0005-0000-0000-0000357F0000}"/>
    <cellStyle name="Normal 35 3 2 10" xfId="14945" xr:uid="{00000000-0005-0000-0000-0000367F0000}"/>
    <cellStyle name="Normal 35 3 2 11" xfId="14946" xr:uid="{00000000-0005-0000-0000-0000377F0000}"/>
    <cellStyle name="Normal 35 3 2 2" xfId="14947" xr:uid="{00000000-0005-0000-0000-0000387F0000}"/>
    <cellStyle name="Normal 35 3 2 2 2" xfId="14948" xr:uid="{00000000-0005-0000-0000-0000397F0000}"/>
    <cellStyle name="Normal 35 3 2 2 2 2" xfId="14949" xr:uid="{00000000-0005-0000-0000-00003A7F0000}"/>
    <cellStyle name="Normal 35 3 2 2 2 2 2" xfId="14950" xr:uid="{00000000-0005-0000-0000-00003B7F0000}"/>
    <cellStyle name="Normal 35 3 2 2 3" xfId="14951" xr:uid="{00000000-0005-0000-0000-00003C7F0000}"/>
    <cellStyle name="Normal 35 3 2 2 3 2" xfId="14952" xr:uid="{00000000-0005-0000-0000-00003D7F0000}"/>
    <cellStyle name="Normal 35 3 2 2 3 2 2" xfId="14953" xr:uid="{00000000-0005-0000-0000-00003E7F0000}"/>
    <cellStyle name="Normal 35 3 2 2 3 3" xfId="14954" xr:uid="{00000000-0005-0000-0000-00003F7F0000}"/>
    <cellStyle name="Normal 35 3 2 2 4" xfId="14955" xr:uid="{00000000-0005-0000-0000-0000407F0000}"/>
    <cellStyle name="Normal 35 3 2 2 4 2" xfId="14956" xr:uid="{00000000-0005-0000-0000-0000417F0000}"/>
    <cellStyle name="Normal 35 3 2 2 5" xfId="14957" xr:uid="{00000000-0005-0000-0000-0000427F0000}"/>
    <cellStyle name="Normal 35 3 2 2 5 2" xfId="14958" xr:uid="{00000000-0005-0000-0000-0000437F0000}"/>
    <cellStyle name="Normal 35 3 2 2 6" xfId="14959" xr:uid="{00000000-0005-0000-0000-0000447F0000}"/>
    <cellStyle name="Normal 35 3 2 3" xfId="14960" xr:uid="{00000000-0005-0000-0000-0000457F0000}"/>
    <cellStyle name="Normal 35 3 2 3 2" xfId="14961" xr:uid="{00000000-0005-0000-0000-0000467F0000}"/>
    <cellStyle name="Normal 35 3 2 3 2 2" xfId="14962" xr:uid="{00000000-0005-0000-0000-0000477F0000}"/>
    <cellStyle name="Normal 35 3 2 4" xfId="14963" xr:uid="{00000000-0005-0000-0000-0000487F0000}"/>
    <cellStyle name="Normal 35 3 2 4 2" xfId="14964" xr:uid="{00000000-0005-0000-0000-0000497F0000}"/>
    <cellStyle name="Normal 35 3 2 4 2 2" xfId="14965" xr:uid="{00000000-0005-0000-0000-00004A7F0000}"/>
    <cellStyle name="Normal 35 3 2 4 3" xfId="14966" xr:uid="{00000000-0005-0000-0000-00004B7F0000}"/>
    <cellStyle name="Normal 35 3 2 5" xfId="14967" xr:uid="{00000000-0005-0000-0000-00004C7F0000}"/>
    <cellStyle name="Normal 35 3 2 5 2" xfId="14968" xr:uid="{00000000-0005-0000-0000-00004D7F0000}"/>
    <cellStyle name="Normal 35 3 2 6" xfId="14969" xr:uid="{00000000-0005-0000-0000-00004E7F0000}"/>
    <cellStyle name="Normal 35 3 2 6 2" xfId="14970" xr:uid="{00000000-0005-0000-0000-00004F7F0000}"/>
    <cellStyle name="Normal 35 3 2 7" xfId="14971" xr:uid="{00000000-0005-0000-0000-0000507F0000}"/>
    <cellStyle name="Normal 35 3 2 7 2" xfId="14972" xr:uid="{00000000-0005-0000-0000-0000517F0000}"/>
    <cellStyle name="Normal 35 3 2 8" xfId="14973" xr:uid="{00000000-0005-0000-0000-0000527F0000}"/>
    <cellStyle name="Normal 35 3 2 8 2" xfId="14974" xr:uid="{00000000-0005-0000-0000-0000537F0000}"/>
    <cellStyle name="Normal 35 3 2 9" xfId="14975" xr:uid="{00000000-0005-0000-0000-0000547F0000}"/>
    <cellStyle name="Normal 35 3 2 9 2" xfId="14976" xr:uid="{00000000-0005-0000-0000-0000557F0000}"/>
    <cellStyle name="Normal 35 3 3" xfId="14977" xr:uid="{00000000-0005-0000-0000-0000567F0000}"/>
    <cellStyle name="Normal 35 3 3 2" xfId="14978" xr:uid="{00000000-0005-0000-0000-0000577F0000}"/>
    <cellStyle name="Normal 35 3 3 2 2" xfId="14979" xr:uid="{00000000-0005-0000-0000-0000587F0000}"/>
    <cellStyle name="Normal 35 3 3 2 2 2" xfId="14980" xr:uid="{00000000-0005-0000-0000-0000597F0000}"/>
    <cellStyle name="Normal 35 3 3 3" xfId="14981" xr:uid="{00000000-0005-0000-0000-00005A7F0000}"/>
    <cellStyle name="Normal 35 3 4" xfId="14982" xr:uid="{00000000-0005-0000-0000-00005B7F0000}"/>
    <cellStyle name="Normal 35 3 4 2" xfId="14983" xr:uid="{00000000-0005-0000-0000-00005C7F0000}"/>
    <cellStyle name="Normal 35 3 4 2 2" xfId="14984" xr:uid="{00000000-0005-0000-0000-00005D7F0000}"/>
    <cellStyle name="Normal 35 3 4 3" xfId="14985" xr:uid="{00000000-0005-0000-0000-00005E7F0000}"/>
    <cellStyle name="Normal 35 3 4 3 2" xfId="14986" xr:uid="{00000000-0005-0000-0000-00005F7F0000}"/>
    <cellStyle name="Normal 35 3 4 4" xfId="14987" xr:uid="{00000000-0005-0000-0000-0000607F0000}"/>
    <cellStyle name="Normal 35 3 5" xfId="14988" xr:uid="{00000000-0005-0000-0000-0000617F0000}"/>
    <cellStyle name="Normal 35 3 5 2" xfId="14989" xr:uid="{00000000-0005-0000-0000-0000627F0000}"/>
    <cellStyle name="Normal 35 3 5 2 2" xfId="14990" xr:uid="{00000000-0005-0000-0000-0000637F0000}"/>
    <cellStyle name="Normal 35 3 6" xfId="14991" xr:uid="{00000000-0005-0000-0000-0000647F0000}"/>
    <cellStyle name="Normal 35 3 6 2" xfId="14992" xr:uid="{00000000-0005-0000-0000-0000657F0000}"/>
    <cellStyle name="Normal 35 4" xfId="14993" xr:uid="{00000000-0005-0000-0000-0000667F0000}"/>
    <cellStyle name="Normal 35 4 2" xfId="14994" xr:uid="{00000000-0005-0000-0000-0000677F0000}"/>
    <cellStyle name="Normal 35 4 2 2" xfId="14995" xr:uid="{00000000-0005-0000-0000-0000687F0000}"/>
    <cellStyle name="Normal 35 4 2 2 2" xfId="14996" xr:uid="{00000000-0005-0000-0000-0000697F0000}"/>
    <cellStyle name="Normal 35 4 2 3" xfId="14997" xr:uid="{00000000-0005-0000-0000-00006A7F0000}"/>
    <cellStyle name="Normal 35 4 3" xfId="14998" xr:uid="{00000000-0005-0000-0000-00006B7F0000}"/>
    <cellStyle name="Normal 35 4 4" xfId="14999" xr:uid="{00000000-0005-0000-0000-00006C7F0000}"/>
    <cellStyle name="Normal 35 5" xfId="15000" xr:uid="{00000000-0005-0000-0000-00006D7F0000}"/>
    <cellStyle name="Normal 35 5 2" xfId="15001" xr:uid="{00000000-0005-0000-0000-00006E7F0000}"/>
    <cellStyle name="Normal 35 5 2 2" xfId="15002" xr:uid="{00000000-0005-0000-0000-00006F7F0000}"/>
    <cellStyle name="Normal 35 5 2 2 2" xfId="15003" xr:uid="{00000000-0005-0000-0000-0000707F0000}"/>
    <cellStyle name="Normal 35 5 3" xfId="15004" xr:uid="{00000000-0005-0000-0000-0000717F0000}"/>
    <cellStyle name="Normal 35 6" xfId="15005" xr:uid="{00000000-0005-0000-0000-0000727F0000}"/>
    <cellStyle name="Normal 35 6 2" xfId="15006" xr:uid="{00000000-0005-0000-0000-0000737F0000}"/>
    <cellStyle name="Normal 35 6 2 2" xfId="15007" xr:uid="{00000000-0005-0000-0000-0000747F0000}"/>
    <cellStyle name="Normal 35 6 2 2 2" xfId="15008" xr:uid="{00000000-0005-0000-0000-0000757F0000}"/>
    <cellStyle name="Normal 35 6 3" xfId="15009" xr:uid="{00000000-0005-0000-0000-0000767F0000}"/>
    <cellStyle name="Normal 35 7" xfId="15010" xr:uid="{00000000-0005-0000-0000-0000777F0000}"/>
    <cellStyle name="Normal 35 7 2" xfId="15011" xr:uid="{00000000-0005-0000-0000-0000787F0000}"/>
    <cellStyle name="Normal 35 7 2 2" xfId="15012" xr:uid="{00000000-0005-0000-0000-0000797F0000}"/>
    <cellStyle name="Normal 35 7 2 2 2" xfId="15013" xr:uid="{00000000-0005-0000-0000-00007A7F0000}"/>
    <cellStyle name="Normal 35 7 3" xfId="43423" xr:uid="{00000000-0005-0000-0000-00007B7F0000}"/>
    <cellStyle name="Normal 35 8" xfId="15014" xr:uid="{00000000-0005-0000-0000-00007C7F0000}"/>
    <cellStyle name="Normal 35 8 2" xfId="15015" xr:uid="{00000000-0005-0000-0000-00007D7F0000}"/>
    <cellStyle name="Normal 35 8 2 2" xfId="15016" xr:uid="{00000000-0005-0000-0000-00007E7F0000}"/>
    <cellStyle name="Normal 35 8 2 2 2" xfId="15017" xr:uid="{00000000-0005-0000-0000-00007F7F0000}"/>
    <cellStyle name="Normal 35 9" xfId="15018" xr:uid="{00000000-0005-0000-0000-0000807F0000}"/>
    <cellStyle name="Normal 35 9 2" xfId="15019" xr:uid="{00000000-0005-0000-0000-0000817F0000}"/>
    <cellStyle name="Normal 35 9 2 2" xfId="15020" xr:uid="{00000000-0005-0000-0000-0000827F0000}"/>
    <cellStyle name="Normal 35 9 2 2 2" xfId="15021" xr:uid="{00000000-0005-0000-0000-0000837F0000}"/>
    <cellStyle name="Normal 353" xfId="54274" xr:uid="{EB8AD878-8274-44EC-94F3-72F975440D4D}"/>
    <cellStyle name="Normal 354" xfId="15022" xr:uid="{00000000-0005-0000-0000-0000847F0000}"/>
    <cellStyle name="Normal 354 2" xfId="15023" xr:uid="{00000000-0005-0000-0000-0000857F0000}"/>
    <cellStyle name="Normal 354 3" xfId="15024" xr:uid="{00000000-0005-0000-0000-0000867F0000}"/>
    <cellStyle name="Normal 354 4" xfId="54275" xr:uid="{55895ABE-2427-45B0-8885-2D878215EF4B}"/>
    <cellStyle name="Normal 355" xfId="54276" xr:uid="{D99995BB-8748-4821-AD24-54766613FE71}"/>
    <cellStyle name="Normal 356" xfId="54277" xr:uid="{66253349-940B-4E5D-9700-D13331FDA479}"/>
    <cellStyle name="Normal 357" xfId="54278" xr:uid="{61D2E11B-5710-4BBB-819E-1C774F6950A9}"/>
    <cellStyle name="Normal 358" xfId="54279" xr:uid="{918D3669-4C12-450E-A4D2-D9AF56885B23}"/>
    <cellStyle name="Normal 359" xfId="54280" xr:uid="{8BD9D9D2-D074-4229-9358-016D32CFBA61}"/>
    <cellStyle name="Normal 36" xfId="15025" xr:uid="{00000000-0005-0000-0000-0000877F0000}"/>
    <cellStyle name="Normal 36 10" xfId="15026" xr:uid="{00000000-0005-0000-0000-0000887F0000}"/>
    <cellStyle name="Normal 36 10 2" xfId="15027" xr:uid="{00000000-0005-0000-0000-0000897F0000}"/>
    <cellStyle name="Normal 36 10 2 2" xfId="15028" xr:uid="{00000000-0005-0000-0000-00008A7F0000}"/>
    <cellStyle name="Normal 36 10 2 2 2" xfId="15029" xr:uid="{00000000-0005-0000-0000-00008B7F0000}"/>
    <cellStyle name="Normal 36 11" xfId="15030" xr:uid="{00000000-0005-0000-0000-00008C7F0000}"/>
    <cellStyle name="Normal 36 11 2" xfId="15031" xr:uid="{00000000-0005-0000-0000-00008D7F0000}"/>
    <cellStyle name="Normal 36 11 2 2" xfId="15032" xr:uid="{00000000-0005-0000-0000-00008E7F0000}"/>
    <cellStyle name="Normal 36 11 2 2 2" xfId="15033" xr:uid="{00000000-0005-0000-0000-00008F7F0000}"/>
    <cellStyle name="Normal 36 12" xfId="15034" xr:uid="{00000000-0005-0000-0000-0000907F0000}"/>
    <cellStyle name="Normal 36 12 2" xfId="15035" xr:uid="{00000000-0005-0000-0000-0000917F0000}"/>
    <cellStyle name="Normal 36 12 2 2" xfId="15036" xr:uid="{00000000-0005-0000-0000-0000927F0000}"/>
    <cellStyle name="Normal 36 12 2 2 2" xfId="15037" xr:uid="{00000000-0005-0000-0000-0000937F0000}"/>
    <cellStyle name="Normal 36 13" xfId="15038" xr:uid="{00000000-0005-0000-0000-0000947F0000}"/>
    <cellStyle name="Normal 36 13 2" xfId="15039" xr:uid="{00000000-0005-0000-0000-0000957F0000}"/>
    <cellStyle name="Normal 36 13 2 2" xfId="15040" xr:uid="{00000000-0005-0000-0000-0000967F0000}"/>
    <cellStyle name="Normal 36 13 2 2 2" xfId="15041" xr:uid="{00000000-0005-0000-0000-0000977F0000}"/>
    <cellStyle name="Normal 36 14" xfId="15042" xr:uid="{00000000-0005-0000-0000-0000987F0000}"/>
    <cellStyle name="Normal 36 14 2" xfId="15043" xr:uid="{00000000-0005-0000-0000-0000997F0000}"/>
    <cellStyle name="Normal 36 14 2 2" xfId="15044" xr:uid="{00000000-0005-0000-0000-00009A7F0000}"/>
    <cellStyle name="Normal 36 14 2 2 2" xfId="15045" xr:uid="{00000000-0005-0000-0000-00009B7F0000}"/>
    <cellStyle name="Normal 36 15" xfId="15046" xr:uid="{00000000-0005-0000-0000-00009C7F0000}"/>
    <cellStyle name="Normal 36 15 2" xfId="15047" xr:uid="{00000000-0005-0000-0000-00009D7F0000}"/>
    <cellStyle name="Normal 36 15 2 2" xfId="15048" xr:uid="{00000000-0005-0000-0000-00009E7F0000}"/>
    <cellStyle name="Normal 36 15 2 2 2" xfId="15049" xr:uid="{00000000-0005-0000-0000-00009F7F0000}"/>
    <cellStyle name="Normal 36 16" xfId="15050" xr:uid="{00000000-0005-0000-0000-0000A07F0000}"/>
    <cellStyle name="Normal 36 16 2" xfId="15051" xr:uid="{00000000-0005-0000-0000-0000A17F0000}"/>
    <cellStyle name="Normal 36 16 2 2" xfId="15052" xr:uid="{00000000-0005-0000-0000-0000A27F0000}"/>
    <cellStyle name="Normal 36 16 2 2 2" xfId="15053" xr:uid="{00000000-0005-0000-0000-0000A37F0000}"/>
    <cellStyle name="Normal 36 16 3" xfId="15054" xr:uid="{00000000-0005-0000-0000-0000A47F0000}"/>
    <cellStyle name="Normal 36 16 3 2" xfId="15055" xr:uid="{00000000-0005-0000-0000-0000A57F0000}"/>
    <cellStyle name="Normal 36 16 3 2 2" xfId="15056" xr:uid="{00000000-0005-0000-0000-0000A67F0000}"/>
    <cellStyle name="Normal 36 16 3 3" xfId="15057" xr:uid="{00000000-0005-0000-0000-0000A77F0000}"/>
    <cellStyle name="Normal 36 16 4" xfId="15058" xr:uid="{00000000-0005-0000-0000-0000A87F0000}"/>
    <cellStyle name="Normal 36 16 4 2" xfId="15059" xr:uid="{00000000-0005-0000-0000-0000A97F0000}"/>
    <cellStyle name="Normal 36 16 5" xfId="15060" xr:uid="{00000000-0005-0000-0000-0000AA7F0000}"/>
    <cellStyle name="Normal 36 16 5 2" xfId="15061" xr:uid="{00000000-0005-0000-0000-0000AB7F0000}"/>
    <cellStyle name="Normal 36 16 6" xfId="15062" xr:uid="{00000000-0005-0000-0000-0000AC7F0000}"/>
    <cellStyle name="Normal 36 17" xfId="15063" xr:uid="{00000000-0005-0000-0000-0000AD7F0000}"/>
    <cellStyle name="Normal 36 17 2" xfId="15064" xr:uid="{00000000-0005-0000-0000-0000AE7F0000}"/>
    <cellStyle name="Normal 36 17 2 2" xfId="15065" xr:uid="{00000000-0005-0000-0000-0000AF7F0000}"/>
    <cellStyle name="Normal 36 18" xfId="15066" xr:uid="{00000000-0005-0000-0000-0000B07F0000}"/>
    <cellStyle name="Normal 36 18 2" xfId="15067" xr:uid="{00000000-0005-0000-0000-0000B17F0000}"/>
    <cellStyle name="Normal 36 19" xfId="15068" xr:uid="{00000000-0005-0000-0000-0000B27F0000}"/>
    <cellStyle name="Normal 36 19 2" xfId="15069" xr:uid="{00000000-0005-0000-0000-0000B37F0000}"/>
    <cellStyle name="Normal 36 2" xfId="15070" xr:uid="{00000000-0005-0000-0000-0000B47F0000}"/>
    <cellStyle name="Normal 36 2 2" xfId="15071" xr:uid="{00000000-0005-0000-0000-0000B57F0000}"/>
    <cellStyle name="Normal 36 2 2 2" xfId="15072" xr:uid="{00000000-0005-0000-0000-0000B67F0000}"/>
    <cellStyle name="Normal 36 2 2 2 2" xfId="15073" xr:uid="{00000000-0005-0000-0000-0000B77F0000}"/>
    <cellStyle name="Normal 36 2 3" xfId="15074" xr:uid="{00000000-0005-0000-0000-0000B87F0000}"/>
    <cellStyle name="Normal 36 20" xfId="15075" xr:uid="{00000000-0005-0000-0000-0000B97F0000}"/>
    <cellStyle name="Normal 36 20 2" xfId="15076" xr:uid="{00000000-0005-0000-0000-0000BA7F0000}"/>
    <cellStyle name="Normal 36 21" xfId="15077" xr:uid="{00000000-0005-0000-0000-0000BB7F0000}"/>
    <cellStyle name="Normal 36 22" xfId="15078" xr:uid="{00000000-0005-0000-0000-0000BC7F0000}"/>
    <cellStyle name="Normal 36 3" xfId="15079" xr:uid="{00000000-0005-0000-0000-0000BD7F0000}"/>
    <cellStyle name="Normal 36 3 2" xfId="15080" xr:uid="{00000000-0005-0000-0000-0000BE7F0000}"/>
    <cellStyle name="Normal 36 3 2 10" xfId="15081" xr:uid="{00000000-0005-0000-0000-0000BF7F0000}"/>
    <cellStyle name="Normal 36 3 2 11" xfId="15082" xr:uid="{00000000-0005-0000-0000-0000C07F0000}"/>
    <cellStyle name="Normal 36 3 2 2" xfId="15083" xr:uid="{00000000-0005-0000-0000-0000C17F0000}"/>
    <cellStyle name="Normal 36 3 2 2 2" xfId="15084" xr:uid="{00000000-0005-0000-0000-0000C27F0000}"/>
    <cellStyle name="Normal 36 3 2 2 2 2" xfId="15085" xr:uid="{00000000-0005-0000-0000-0000C37F0000}"/>
    <cellStyle name="Normal 36 3 2 2 2 2 2" xfId="15086" xr:uid="{00000000-0005-0000-0000-0000C47F0000}"/>
    <cellStyle name="Normal 36 3 2 2 3" xfId="15087" xr:uid="{00000000-0005-0000-0000-0000C57F0000}"/>
    <cellStyle name="Normal 36 3 2 2 3 2" xfId="15088" xr:uid="{00000000-0005-0000-0000-0000C67F0000}"/>
    <cellStyle name="Normal 36 3 2 2 3 2 2" xfId="15089" xr:uid="{00000000-0005-0000-0000-0000C77F0000}"/>
    <cellStyle name="Normal 36 3 2 2 3 3" xfId="15090" xr:uid="{00000000-0005-0000-0000-0000C87F0000}"/>
    <cellStyle name="Normal 36 3 2 2 4" xfId="15091" xr:uid="{00000000-0005-0000-0000-0000C97F0000}"/>
    <cellStyle name="Normal 36 3 2 2 4 2" xfId="15092" xr:uid="{00000000-0005-0000-0000-0000CA7F0000}"/>
    <cellStyle name="Normal 36 3 2 2 5" xfId="15093" xr:uid="{00000000-0005-0000-0000-0000CB7F0000}"/>
    <cellStyle name="Normal 36 3 2 2 5 2" xfId="15094" xr:uid="{00000000-0005-0000-0000-0000CC7F0000}"/>
    <cellStyle name="Normal 36 3 2 2 6" xfId="15095" xr:uid="{00000000-0005-0000-0000-0000CD7F0000}"/>
    <cellStyle name="Normal 36 3 2 3" xfId="15096" xr:uid="{00000000-0005-0000-0000-0000CE7F0000}"/>
    <cellStyle name="Normal 36 3 2 3 2" xfId="15097" xr:uid="{00000000-0005-0000-0000-0000CF7F0000}"/>
    <cellStyle name="Normal 36 3 2 3 2 2" xfId="15098" xr:uid="{00000000-0005-0000-0000-0000D07F0000}"/>
    <cellStyle name="Normal 36 3 2 4" xfId="15099" xr:uid="{00000000-0005-0000-0000-0000D17F0000}"/>
    <cellStyle name="Normal 36 3 2 4 2" xfId="15100" xr:uid="{00000000-0005-0000-0000-0000D27F0000}"/>
    <cellStyle name="Normal 36 3 2 4 2 2" xfId="15101" xr:uid="{00000000-0005-0000-0000-0000D37F0000}"/>
    <cellStyle name="Normal 36 3 2 4 3" xfId="15102" xr:uid="{00000000-0005-0000-0000-0000D47F0000}"/>
    <cellStyle name="Normal 36 3 2 5" xfId="15103" xr:uid="{00000000-0005-0000-0000-0000D57F0000}"/>
    <cellStyle name="Normal 36 3 2 5 2" xfId="15104" xr:uid="{00000000-0005-0000-0000-0000D67F0000}"/>
    <cellStyle name="Normal 36 3 2 6" xfId="15105" xr:uid="{00000000-0005-0000-0000-0000D77F0000}"/>
    <cellStyle name="Normal 36 3 2 6 2" xfId="15106" xr:uid="{00000000-0005-0000-0000-0000D87F0000}"/>
    <cellStyle name="Normal 36 3 2 7" xfId="15107" xr:uid="{00000000-0005-0000-0000-0000D97F0000}"/>
    <cellStyle name="Normal 36 3 2 7 2" xfId="15108" xr:uid="{00000000-0005-0000-0000-0000DA7F0000}"/>
    <cellStyle name="Normal 36 3 2 8" xfId="15109" xr:uid="{00000000-0005-0000-0000-0000DB7F0000}"/>
    <cellStyle name="Normal 36 3 2 8 2" xfId="15110" xr:uid="{00000000-0005-0000-0000-0000DC7F0000}"/>
    <cellStyle name="Normal 36 3 2 9" xfId="15111" xr:uid="{00000000-0005-0000-0000-0000DD7F0000}"/>
    <cellStyle name="Normal 36 3 2 9 2" xfId="15112" xr:uid="{00000000-0005-0000-0000-0000DE7F0000}"/>
    <cellStyle name="Normal 36 3 3" xfId="15113" xr:uid="{00000000-0005-0000-0000-0000DF7F0000}"/>
    <cellStyle name="Normal 36 3 3 2" xfId="15114" xr:uid="{00000000-0005-0000-0000-0000E07F0000}"/>
    <cellStyle name="Normal 36 3 3 2 2" xfId="15115" xr:uid="{00000000-0005-0000-0000-0000E17F0000}"/>
    <cellStyle name="Normal 36 3 3 2 2 2" xfId="15116" xr:uid="{00000000-0005-0000-0000-0000E27F0000}"/>
    <cellStyle name="Normal 36 3 3 3" xfId="15117" xr:uid="{00000000-0005-0000-0000-0000E37F0000}"/>
    <cellStyle name="Normal 36 3 4" xfId="15118" xr:uid="{00000000-0005-0000-0000-0000E47F0000}"/>
    <cellStyle name="Normal 36 3 4 2" xfId="15119" xr:uid="{00000000-0005-0000-0000-0000E57F0000}"/>
    <cellStyle name="Normal 36 3 4 2 2" xfId="15120" xr:uid="{00000000-0005-0000-0000-0000E67F0000}"/>
    <cellStyle name="Normal 36 3 4 3" xfId="15121" xr:uid="{00000000-0005-0000-0000-0000E77F0000}"/>
    <cellStyle name="Normal 36 3 4 3 2" xfId="15122" xr:uid="{00000000-0005-0000-0000-0000E87F0000}"/>
    <cellStyle name="Normal 36 3 4 4" xfId="15123" xr:uid="{00000000-0005-0000-0000-0000E97F0000}"/>
    <cellStyle name="Normal 36 3 5" xfId="15124" xr:uid="{00000000-0005-0000-0000-0000EA7F0000}"/>
    <cellStyle name="Normal 36 3 5 2" xfId="15125" xr:uid="{00000000-0005-0000-0000-0000EB7F0000}"/>
    <cellStyle name="Normal 36 3 5 2 2" xfId="15126" xr:uid="{00000000-0005-0000-0000-0000EC7F0000}"/>
    <cellStyle name="Normal 36 3 6" xfId="15127" xr:uid="{00000000-0005-0000-0000-0000ED7F0000}"/>
    <cellStyle name="Normal 36 3 6 2" xfId="15128" xr:uid="{00000000-0005-0000-0000-0000EE7F0000}"/>
    <cellStyle name="Normal 36 4" xfId="15129" xr:uid="{00000000-0005-0000-0000-0000EF7F0000}"/>
    <cellStyle name="Normal 36 4 2" xfId="15130" xr:uid="{00000000-0005-0000-0000-0000F07F0000}"/>
    <cellStyle name="Normal 36 4 2 2" xfId="15131" xr:uid="{00000000-0005-0000-0000-0000F17F0000}"/>
    <cellStyle name="Normal 36 4 2 2 2" xfId="15132" xr:uid="{00000000-0005-0000-0000-0000F27F0000}"/>
    <cellStyle name="Normal 36 4 2 3" xfId="15133" xr:uid="{00000000-0005-0000-0000-0000F37F0000}"/>
    <cellStyle name="Normal 36 4 3" xfId="15134" xr:uid="{00000000-0005-0000-0000-0000F47F0000}"/>
    <cellStyle name="Normal 36 4 4" xfId="15135" xr:uid="{00000000-0005-0000-0000-0000F57F0000}"/>
    <cellStyle name="Normal 36 5" xfId="15136" xr:uid="{00000000-0005-0000-0000-0000F67F0000}"/>
    <cellStyle name="Normal 36 5 2" xfId="15137" xr:uid="{00000000-0005-0000-0000-0000F77F0000}"/>
    <cellStyle name="Normal 36 5 2 2" xfId="15138" xr:uid="{00000000-0005-0000-0000-0000F87F0000}"/>
    <cellStyle name="Normal 36 5 2 2 2" xfId="15139" xr:uid="{00000000-0005-0000-0000-0000F97F0000}"/>
    <cellStyle name="Normal 36 5 3" xfId="15140" xr:uid="{00000000-0005-0000-0000-0000FA7F0000}"/>
    <cellStyle name="Normal 36 6" xfId="15141" xr:uid="{00000000-0005-0000-0000-0000FB7F0000}"/>
    <cellStyle name="Normal 36 6 2" xfId="15142" xr:uid="{00000000-0005-0000-0000-0000FC7F0000}"/>
    <cellStyle name="Normal 36 6 2 2" xfId="15143" xr:uid="{00000000-0005-0000-0000-0000FD7F0000}"/>
    <cellStyle name="Normal 36 6 2 2 2" xfId="15144" xr:uid="{00000000-0005-0000-0000-0000FE7F0000}"/>
    <cellStyle name="Normal 36 6 3" xfId="15145" xr:uid="{00000000-0005-0000-0000-0000FF7F0000}"/>
    <cellStyle name="Normal 36 7" xfId="15146" xr:uid="{00000000-0005-0000-0000-000000800000}"/>
    <cellStyle name="Normal 36 7 2" xfId="15147" xr:uid="{00000000-0005-0000-0000-000001800000}"/>
    <cellStyle name="Normal 36 7 2 2" xfId="15148" xr:uid="{00000000-0005-0000-0000-000002800000}"/>
    <cellStyle name="Normal 36 7 2 2 2" xfId="15149" xr:uid="{00000000-0005-0000-0000-000003800000}"/>
    <cellStyle name="Normal 36 7 3" xfId="43424" xr:uid="{00000000-0005-0000-0000-000004800000}"/>
    <cellStyle name="Normal 36 8" xfId="15150" xr:uid="{00000000-0005-0000-0000-000005800000}"/>
    <cellStyle name="Normal 36 8 2" xfId="15151" xr:uid="{00000000-0005-0000-0000-000006800000}"/>
    <cellStyle name="Normal 36 8 2 2" xfId="15152" xr:uid="{00000000-0005-0000-0000-000007800000}"/>
    <cellStyle name="Normal 36 8 2 2 2" xfId="15153" xr:uid="{00000000-0005-0000-0000-000008800000}"/>
    <cellStyle name="Normal 36 9" xfId="15154" xr:uid="{00000000-0005-0000-0000-000009800000}"/>
    <cellStyle name="Normal 36 9 2" xfId="15155" xr:uid="{00000000-0005-0000-0000-00000A800000}"/>
    <cellStyle name="Normal 36 9 2 2" xfId="15156" xr:uid="{00000000-0005-0000-0000-00000B800000}"/>
    <cellStyle name="Normal 36 9 2 2 2" xfId="15157" xr:uid="{00000000-0005-0000-0000-00000C800000}"/>
    <cellStyle name="Normal 360" xfId="54281" xr:uid="{45023AED-4F09-4582-81B2-E77A9FBE41E2}"/>
    <cellStyle name="Normal 361" xfId="54282" xr:uid="{D710C909-AD7B-4826-AD1A-E8EB14D60188}"/>
    <cellStyle name="Normal 362" xfId="54283" xr:uid="{59BF21B7-DBF8-458C-930E-332525A27C6E}"/>
    <cellStyle name="Normal 363" xfId="54284" xr:uid="{D81981BE-20EE-4DDB-83E1-435F648AB3A9}"/>
    <cellStyle name="Normal 364" xfId="54285" xr:uid="{26A19FAC-FD5D-4105-A3AE-6EF4FB88C4DE}"/>
    <cellStyle name="Normal 37" xfId="15158" xr:uid="{00000000-0005-0000-0000-00000D800000}"/>
    <cellStyle name="Normal 37 10" xfId="15159" xr:uid="{00000000-0005-0000-0000-00000E800000}"/>
    <cellStyle name="Normal 37 2" xfId="15160" xr:uid="{00000000-0005-0000-0000-00000F800000}"/>
    <cellStyle name="Normal 37 2 2" xfId="15161" xr:uid="{00000000-0005-0000-0000-000010800000}"/>
    <cellStyle name="Normal 37 2 2 2" xfId="15162" xr:uid="{00000000-0005-0000-0000-000011800000}"/>
    <cellStyle name="Normal 37 2 2 2 2" xfId="15163" xr:uid="{00000000-0005-0000-0000-000012800000}"/>
    <cellStyle name="Normal 37 2 2 2 2 2" xfId="15164" xr:uid="{00000000-0005-0000-0000-000013800000}"/>
    <cellStyle name="Normal 37 2 3" xfId="15165" xr:uid="{00000000-0005-0000-0000-000014800000}"/>
    <cellStyle name="Normal 37 2 3 2" xfId="15166" xr:uid="{00000000-0005-0000-0000-000015800000}"/>
    <cellStyle name="Normal 37 2 3 2 2" xfId="15167" xr:uid="{00000000-0005-0000-0000-000016800000}"/>
    <cellStyle name="Normal 37 2 3 2 2 2" xfId="15168" xr:uid="{00000000-0005-0000-0000-000017800000}"/>
    <cellStyle name="Normal 37 2 4" xfId="15169" xr:uid="{00000000-0005-0000-0000-000018800000}"/>
    <cellStyle name="Normal 37 2 4 2" xfId="15170" xr:uid="{00000000-0005-0000-0000-000019800000}"/>
    <cellStyle name="Normal 37 2 5" xfId="15171" xr:uid="{00000000-0005-0000-0000-00001A800000}"/>
    <cellStyle name="Normal 37 2 5 2" xfId="15172" xr:uid="{00000000-0005-0000-0000-00001B800000}"/>
    <cellStyle name="Normal 37 2 5 2 2" xfId="15173" xr:uid="{00000000-0005-0000-0000-00001C800000}"/>
    <cellStyle name="Normal 37 2 6" xfId="15174" xr:uid="{00000000-0005-0000-0000-00001D800000}"/>
    <cellStyle name="Normal 37 3" xfId="15175" xr:uid="{00000000-0005-0000-0000-00001E800000}"/>
    <cellStyle name="Normal 37 3 2" xfId="15176" xr:uid="{00000000-0005-0000-0000-00001F800000}"/>
    <cellStyle name="Normal 37 3 2 10" xfId="15177" xr:uid="{00000000-0005-0000-0000-000020800000}"/>
    <cellStyle name="Normal 37 3 2 11" xfId="15178" xr:uid="{00000000-0005-0000-0000-000021800000}"/>
    <cellStyle name="Normal 37 3 2 2" xfId="15179" xr:uid="{00000000-0005-0000-0000-000022800000}"/>
    <cellStyle name="Normal 37 3 2 2 2" xfId="15180" xr:uid="{00000000-0005-0000-0000-000023800000}"/>
    <cellStyle name="Normal 37 3 2 2 2 2" xfId="15181" xr:uid="{00000000-0005-0000-0000-000024800000}"/>
    <cellStyle name="Normal 37 3 2 2 2 2 2" xfId="15182" xr:uid="{00000000-0005-0000-0000-000025800000}"/>
    <cellStyle name="Normal 37 3 2 2 3" xfId="15183" xr:uid="{00000000-0005-0000-0000-000026800000}"/>
    <cellStyle name="Normal 37 3 2 2 3 2" xfId="15184" xr:uid="{00000000-0005-0000-0000-000027800000}"/>
    <cellStyle name="Normal 37 3 2 2 3 2 2" xfId="15185" xr:uid="{00000000-0005-0000-0000-000028800000}"/>
    <cellStyle name="Normal 37 3 2 2 3 3" xfId="15186" xr:uid="{00000000-0005-0000-0000-000029800000}"/>
    <cellStyle name="Normal 37 3 2 2 4" xfId="15187" xr:uid="{00000000-0005-0000-0000-00002A800000}"/>
    <cellStyle name="Normal 37 3 2 2 4 2" xfId="15188" xr:uid="{00000000-0005-0000-0000-00002B800000}"/>
    <cellStyle name="Normal 37 3 2 2 5" xfId="15189" xr:uid="{00000000-0005-0000-0000-00002C800000}"/>
    <cellStyle name="Normal 37 3 2 2 5 2" xfId="15190" xr:uid="{00000000-0005-0000-0000-00002D800000}"/>
    <cellStyle name="Normal 37 3 2 2 6" xfId="15191" xr:uid="{00000000-0005-0000-0000-00002E800000}"/>
    <cellStyle name="Normal 37 3 2 3" xfId="15192" xr:uid="{00000000-0005-0000-0000-00002F800000}"/>
    <cellStyle name="Normal 37 3 2 3 2" xfId="15193" xr:uid="{00000000-0005-0000-0000-000030800000}"/>
    <cellStyle name="Normal 37 3 2 3 2 2" xfId="15194" xr:uid="{00000000-0005-0000-0000-000031800000}"/>
    <cellStyle name="Normal 37 3 2 4" xfId="15195" xr:uid="{00000000-0005-0000-0000-000032800000}"/>
    <cellStyle name="Normal 37 3 2 4 2" xfId="15196" xr:uid="{00000000-0005-0000-0000-000033800000}"/>
    <cellStyle name="Normal 37 3 2 4 2 2" xfId="15197" xr:uid="{00000000-0005-0000-0000-000034800000}"/>
    <cellStyle name="Normal 37 3 2 4 3" xfId="15198" xr:uid="{00000000-0005-0000-0000-000035800000}"/>
    <cellStyle name="Normal 37 3 2 5" xfId="15199" xr:uid="{00000000-0005-0000-0000-000036800000}"/>
    <cellStyle name="Normal 37 3 2 5 2" xfId="15200" xr:uid="{00000000-0005-0000-0000-000037800000}"/>
    <cellStyle name="Normal 37 3 2 6" xfId="15201" xr:uid="{00000000-0005-0000-0000-000038800000}"/>
    <cellStyle name="Normal 37 3 2 6 2" xfId="15202" xr:uid="{00000000-0005-0000-0000-000039800000}"/>
    <cellStyle name="Normal 37 3 2 7" xfId="15203" xr:uid="{00000000-0005-0000-0000-00003A800000}"/>
    <cellStyle name="Normal 37 3 2 7 2" xfId="15204" xr:uid="{00000000-0005-0000-0000-00003B800000}"/>
    <cellStyle name="Normal 37 3 2 8" xfId="15205" xr:uid="{00000000-0005-0000-0000-00003C800000}"/>
    <cellStyle name="Normal 37 3 2 8 2" xfId="15206" xr:uid="{00000000-0005-0000-0000-00003D800000}"/>
    <cellStyle name="Normal 37 3 2 9" xfId="15207" xr:uid="{00000000-0005-0000-0000-00003E800000}"/>
    <cellStyle name="Normal 37 3 2 9 2" xfId="15208" xr:uid="{00000000-0005-0000-0000-00003F800000}"/>
    <cellStyle name="Normal 37 3 3" xfId="15209" xr:uid="{00000000-0005-0000-0000-000040800000}"/>
    <cellStyle name="Normal 37 3 3 2" xfId="15210" xr:uid="{00000000-0005-0000-0000-000041800000}"/>
    <cellStyle name="Normal 37 3 3 2 2" xfId="15211" xr:uid="{00000000-0005-0000-0000-000042800000}"/>
    <cellStyle name="Normal 37 3 3 2 2 2" xfId="15212" xr:uid="{00000000-0005-0000-0000-000043800000}"/>
    <cellStyle name="Normal 37 3 3 3" xfId="15213" xr:uid="{00000000-0005-0000-0000-000044800000}"/>
    <cellStyle name="Normal 37 3 4" xfId="15214" xr:uid="{00000000-0005-0000-0000-000045800000}"/>
    <cellStyle name="Normal 37 3 4 2" xfId="15215" xr:uid="{00000000-0005-0000-0000-000046800000}"/>
    <cellStyle name="Normal 37 3 4 2 2" xfId="15216" xr:uid="{00000000-0005-0000-0000-000047800000}"/>
    <cellStyle name="Normal 37 3 5" xfId="15217" xr:uid="{00000000-0005-0000-0000-000048800000}"/>
    <cellStyle name="Normal 37 3 5 2" xfId="15218" xr:uid="{00000000-0005-0000-0000-000049800000}"/>
    <cellStyle name="Normal 37 3 5 2 2" xfId="15219" xr:uid="{00000000-0005-0000-0000-00004A800000}"/>
    <cellStyle name="Normal 37 3 5 3" xfId="15220" xr:uid="{00000000-0005-0000-0000-00004B800000}"/>
    <cellStyle name="Normal 37 3 6" xfId="15221" xr:uid="{00000000-0005-0000-0000-00004C800000}"/>
    <cellStyle name="Normal 37 3 6 2" xfId="15222" xr:uid="{00000000-0005-0000-0000-00004D800000}"/>
    <cellStyle name="Normal 37 3 7" xfId="15223" xr:uid="{00000000-0005-0000-0000-00004E800000}"/>
    <cellStyle name="Normal 37 3 7 2" xfId="15224" xr:uid="{00000000-0005-0000-0000-00004F800000}"/>
    <cellStyle name="Normal 37 4" xfId="15225" xr:uid="{00000000-0005-0000-0000-000050800000}"/>
    <cellStyle name="Normal 37 4 2" xfId="15226" xr:uid="{00000000-0005-0000-0000-000051800000}"/>
    <cellStyle name="Normal 37 4 2 2" xfId="15227" xr:uid="{00000000-0005-0000-0000-000052800000}"/>
    <cellStyle name="Normal 37 4 2 2 2" xfId="15228" xr:uid="{00000000-0005-0000-0000-000053800000}"/>
    <cellStyle name="Normal 37 4 2 3" xfId="15229" xr:uid="{00000000-0005-0000-0000-000054800000}"/>
    <cellStyle name="Normal 37 4 3" xfId="15230" xr:uid="{00000000-0005-0000-0000-000055800000}"/>
    <cellStyle name="Normal 37 4 3 2" xfId="15231" xr:uid="{00000000-0005-0000-0000-000056800000}"/>
    <cellStyle name="Normal 37 4 3 2 2" xfId="15232" xr:uid="{00000000-0005-0000-0000-000057800000}"/>
    <cellStyle name="Normal 37 4 3 3" xfId="15233" xr:uid="{00000000-0005-0000-0000-000058800000}"/>
    <cellStyle name="Normal 37 4 4" xfId="15234" xr:uid="{00000000-0005-0000-0000-000059800000}"/>
    <cellStyle name="Normal 37 4 4 2" xfId="15235" xr:uid="{00000000-0005-0000-0000-00005A800000}"/>
    <cellStyle name="Normal 37 4 5" xfId="15236" xr:uid="{00000000-0005-0000-0000-00005B800000}"/>
    <cellStyle name="Normal 37 4 5 2" xfId="15237" xr:uid="{00000000-0005-0000-0000-00005C800000}"/>
    <cellStyle name="Normal 37 4 6" xfId="15238" xr:uid="{00000000-0005-0000-0000-00005D800000}"/>
    <cellStyle name="Normal 37 5" xfId="15239" xr:uid="{00000000-0005-0000-0000-00005E800000}"/>
    <cellStyle name="Normal 37 5 2" xfId="15240" xr:uid="{00000000-0005-0000-0000-00005F800000}"/>
    <cellStyle name="Normal 37 5 2 2" xfId="15241" xr:uid="{00000000-0005-0000-0000-000060800000}"/>
    <cellStyle name="Normal 37 5 3" xfId="15242" xr:uid="{00000000-0005-0000-0000-000061800000}"/>
    <cellStyle name="Normal 37 6" xfId="15243" xr:uid="{00000000-0005-0000-0000-000062800000}"/>
    <cellStyle name="Normal 37 6 2" xfId="15244" xr:uid="{00000000-0005-0000-0000-000063800000}"/>
    <cellStyle name="Normal 37 7" xfId="15245" xr:uid="{00000000-0005-0000-0000-000064800000}"/>
    <cellStyle name="Normal 37 7 2" xfId="15246" xr:uid="{00000000-0005-0000-0000-000065800000}"/>
    <cellStyle name="Normal 37 8" xfId="15247" xr:uid="{00000000-0005-0000-0000-000066800000}"/>
    <cellStyle name="Normal 37 8 2" xfId="15248" xr:uid="{00000000-0005-0000-0000-000067800000}"/>
    <cellStyle name="Normal 37 9" xfId="15249" xr:uid="{00000000-0005-0000-0000-000068800000}"/>
    <cellStyle name="Normal 38" xfId="15250" xr:uid="{00000000-0005-0000-0000-000069800000}"/>
    <cellStyle name="Normal 38 10" xfId="15251" xr:uid="{00000000-0005-0000-0000-00006A800000}"/>
    <cellStyle name="Normal 38 10 2" xfId="15252" xr:uid="{00000000-0005-0000-0000-00006B800000}"/>
    <cellStyle name="Normal 38 10 2 2" xfId="15253" xr:uid="{00000000-0005-0000-0000-00006C800000}"/>
    <cellStyle name="Normal 38 10 2 2 2" xfId="15254" xr:uid="{00000000-0005-0000-0000-00006D800000}"/>
    <cellStyle name="Normal 38 11" xfId="15255" xr:uid="{00000000-0005-0000-0000-00006E800000}"/>
    <cellStyle name="Normal 38 11 2" xfId="15256" xr:uid="{00000000-0005-0000-0000-00006F800000}"/>
    <cellStyle name="Normal 38 11 2 2" xfId="15257" xr:uid="{00000000-0005-0000-0000-000070800000}"/>
    <cellStyle name="Normal 38 11 2 2 2" xfId="15258" xr:uid="{00000000-0005-0000-0000-000071800000}"/>
    <cellStyle name="Normal 38 12" xfId="15259" xr:uid="{00000000-0005-0000-0000-000072800000}"/>
    <cellStyle name="Normal 38 12 2" xfId="15260" xr:uid="{00000000-0005-0000-0000-000073800000}"/>
    <cellStyle name="Normal 38 12 2 2" xfId="15261" xr:uid="{00000000-0005-0000-0000-000074800000}"/>
    <cellStyle name="Normal 38 12 2 2 2" xfId="15262" xr:uid="{00000000-0005-0000-0000-000075800000}"/>
    <cellStyle name="Normal 38 13" xfId="15263" xr:uid="{00000000-0005-0000-0000-000076800000}"/>
    <cellStyle name="Normal 38 13 2" xfId="15264" xr:uid="{00000000-0005-0000-0000-000077800000}"/>
    <cellStyle name="Normal 38 13 2 2" xfId="15265" xr:uid="{00000000-0005-0000-0000-000078800000}"/>
    <cellStyle name="Normal 38 13 2 2 2" xfId="15266" xr:uid="{00000000-0005-0000-0000-000079800000}"/>
    <cellStyle name="Normal 38 14" xfId="15267" xr:uid="{00000000-0005-0000-0000-00007A800000}"/>
    <cellStyle name="Normal 38 14 2" xfId="15268" xr:uid="{00000000-0005-0000-0000-00007B800000}"/>
    <cellStyle name="Normal 38 14 2 2" xfId="15269" xr:uid="{00000000-0005-0000-0000-00007C800000}"/>
    <cellStyle name="Normal 38 14 2 2 2" xfId="15270" xr:uid="{00000000-0005-0000-0000-00007D800000}"/>
    <cellStyle name="Normal 38 15" xfId="15271" xr:uid="{00000000-0005-0000-0000-00007E800000}"/>
    <cellStyle name="Normal 38 15 2" xfId="15272" xr:uid="{00000000-0005-0000-0000-00007F800000}"/>
    <cellStyle name="Normal 38 15 2 2" xfId="15273" xr:uid="{00000000-0005-0000-0000-000080800000}"/>
    <cellStyle name="Normal 38 15 2 2 2" xfId="15274" xr:uid="{00000000-0005-0000-0000-000081800000}"/>
    <cellStyle name="Normal 38 16" xfId="15275" xr:uid="{00000000-0005-0000-0000-000082800000}"/>
    <cellStyle name="Normal 38 16 2" xfId="15276" xr:uid="{00000000-0005-0000-0000-000083800000}"/>
    <cellStyle name="Normal 38 16 2 2" xfId="15277" xr:uid="{00000000-0005-0000-0000-000084800000}"/>
    <cellStyle name="Normal 38 16 2 2 2" xfId="15278" xr:uid="{00000000-0005-0000-0000-000085800000}"/>
    <cellStyle name="Normal 38 16 3" xfId="15279" xr:uid="{00000000-0005-0000-0000-000086800000}"/>
    <cellStyle name="Normal 38 16 3 2" xfId="15280" xr:uid="{00000000-0005-0000-0000-000087800000}"/>
    <cellStyle name="Normal 38 16 3 2 2" xfId="15281" xr:uid="{00000000-0005-0000-0000-000088800000}"/>
    <cellStyle name="Normal 38 16 3 3" xfId="15282" xr:uid="{00000000-0005-0000-0000-000089800000}"/>
    <cellStyle name="Normal 38 16 4" xfId="15283" xr:uid="{00000000-0005-0000-0000-00008A800000}"/>
    <cellStyle name="Normal 38 16 4 2" xfId="15284" xr:uid="{00000000-0005-0000-0000-00008B800000}"/>
    <cellStyle name="Normal 38 16 5" xfId="15285" xr:uid="{00000000-0005-0000-0000-00008C800000}"/>
    <cellStyle name="Normal 38 16 5 2" xfId="15286" xr:uid="{00000000-0005-0000-0000-00008D800000}"/>
    <cellStyle name="Normal 38 16 6" xfId="15287" xr:uid="{00000000-0005-0000-0000-00008E800000}"/>
    <cellStyle name="Normal 38 17" xfId="15288" xr:uid="{00000000-0005-0000-0000-00008F800000}"/>
    <cellStyle name="Normal 38 17 2" xfId="15289" xr:uid="{00000000-0005-0000-0000-000090800000}"/>
    <cellStyle name="Normal 38 17 2 2" xfId="15290" xr:uid="{00000000-0005-0000-0000-000091800000}"/>
    <cellStyle name="Normal 38 18" xfId="15291" xr:uid="{00000000-0005-0000-0000-000092800000}"/>
    <cellStyle name="Normal 38 18 2" xfId="15292" xr:uid="{00000000-0005-0000-0000-000093800000}"/>
    <cellStyle name="Normal 38 19" xfId="15293" xr:uid="{00000000-0005-0000-0000-000094800000}"/>
    <cellStyle name="Normal 38 19 2" xfId="15294" xr:uid="{00000000-0005-0000-0000-000095800000}"/>
    <cellStyle name="Normal 38 2" xfId="15295" xr:uid="{00000000-0005-0000-0000-000096800000}"/>
    <cellStyle name="Normal 38 2 2" xfId="15296" xr:uid="{00000000-0005-0000-0000-000097800000}"/>
    <cellStyle name="Normal 38 2 2 2" xfId="15297" xr:uid="{00000000-0005-0000-0000-000098800000}"/>
    <cellStyle name="Normal 38 2 2 2 2" xfId="15298" xr:uid="{00000000-0005-0000-0000-000099800000}"/>
    <cellStyle name="Normal 38 2 3" xfId="15299" xr:uid="{00000000-0005-0000-0000-00009A800000}"/>
    <cellStyle name="Normal 38 20" xfId="15300" xr:uid="{00000000-0005-0000-0000-00009B800000}"/>
    <cellStyle name="Normal 38 20 2" xfId="15301" xr:uid="{00000000-0005-0000-0000-00009C800000}"/>
    <cellStyle name="Normal 38 21" xfId="15302" xr:uid="{00000000-0005-0000-0000-00009D800000}"/>
    <cellStyle name="Normal 38 22" xfId="15303" xr:uid="{00000000-0005-0000-0000-00009E800000}"/>
    <cellStyle name="Normal 38 3" xfId="15304" xr:uid="{00000000-0005-0000-0000-00009F800000}"/>
    <cellStyle name="Normal 38 3 2" xfId="15305" xr:uid="{00000000-0005-0000-0000-0000A0800000}"/>
    <cellStyle name="Normal 38 3 2 10" xfId="15306" xr:uid="{00000000-0005-0000-0000-0000A1800000}"/>
    <cellStyle name="Normal 38 3 2 11" xfId="15307" xr:uid="{00000000-0005-0000-0000-0000A2800000}"/>
    <cellStyle name="Normal 38 3 2 2" xfId="15308" xr:uid="{00000000-0005-0000-0000-0000A3800000}"/>
    <cellStyle name="Normal 38 3 2 2 2" xfId="15309" xr:uid="{00000000-0005-0000-0000-0000A4800000}"/>
    <cellStyle name="Normal 38 3 2 2 2 2" xfId="15310" xr:uid="{00000000-0005-0000-0000-0000A5800000}"/>
    <cellStyle name="Normal 38 3 2 2 2 2 2" xfId="15311" xr:uid="{00000000-0005-0000-0000-0000A6800000}"/>
    <cellStyle name="Normal 38 3 2 2 3" xfId="15312" xr:uid="{00000000-0005-0000-0000-0000A7800000}"/>
    <cellStyle name="Normal 38 3 2 2 3 2" xfId="15313" xr:uid="{00000000-0005-0000-0000-0000A8800000}"/>
    <cellStyle name="Normal 38 3 2 2 3 2 2" xfId="15314" xr:uid="{00000000-0005-0000-0000-0000A9800000}"/>
    <cellStyle name="Normal 38 3 2 2 3 3" xfId="15315" xr:uid="{00000000-0005-0000-0000-0000AA800000}"/>
    <cellStyle name="Normal 38 3 2 2 4" xfId="15316" xr:uid="{00000000-0005-0000-0000-0000AB800000}"/>
    <cellStyle name="Normal 38 3 2 2 4 2" xfId="15317" xr:uid="{00000000-0005-0000-0000-0000AC800000}"/>
    <cellStyle name="Normal 38 3 2 2 5" xfId="15318" xr:uid="{00000000-0005-0000-0000-0000AD800000}"/>
    <cellStyle name="Normal 38 3 2 2 5 2" xfId="15319" xr:uid="{00000000-0005-0000-0000-0000AE800000}"/>
    <cellStyle name="Normal 38 3 2 2 6" xfId="15320" xr:uid="{00000000-0005-0000-0000-0000AF800000}"/>
    <cellStyle name="Normal 38 3 2 3" xfId="15321" xr:uid="{00000000-0005-0000-0000-0000B0800000}"/>
    <cellStyle name="Normal 38 3 2 3 2" xfId="15322" xr:uid="{00000000-0005-0000-0000-0000B1800000}"/>
    <cellStyle name="Normal 38 3 2 3 2 2" xfId="15323" xr:uid="{00000000-0005-0000-0000-0000B2800000}"/>
    <cellStyle name="Normal 38 3 2 4" xfId="15324" xr:uid="{00000000-0005-0000-0000-0000B3800000}"/>
    <cellStyle name="Normal 38 3 2 4 2" xfId="15325" xr:uid="{00000000-0005-0000-0000-0000B4800000}"/>
    <cellStyle name="Normal 38 3 2 4 2 2" xfId="15326" xr:uid="{00000000-0005-0000-0000-0000B5800000}"/>
    <cellStyle name="Normal 38 3 2 4 3" xfId="15327" xr:uid="{00000000-0005-0000-0000-0000B6800000}"/>
    <cellStyle name="Normal 38 3 2 5" xfId="15328" xr:uid="{00000000-0005-0000-0000-0000B7800000}"/>
    <cellStyle name="Normal 38 3 2 5 2" xfId="15329" xr:uid="{00000000-0005-0000-0000-0000B8800000}"/>
    <cellStyle name="Normal 38 3 2 6" xfId="15330" xr:uid="{00000000-0005-0000-0000-0000B9800000}"/>
    <cellStyle name="Normal 38 3 2 6 2" xfId="15331" xr:uid="{00000000-0005-0000-0000-0000BA800000}"/>
    <cellStyle name="Normal 38 3 2 7" xfId="15332" xr:uid="{00000000-0005-0000-0000-0000BB800000}"/>
    <cellStyle name="Normal 38 3 2 7 2" xfId="15333" xr:uid="{00000000-0005-0000-0000-0000BC800000}"/>
    <cellStyle name="Normal 38 3 2 8" xfId="15334" xr:uid="{00000000-0005-0000-0000-0000BD800000}"/>
    <cellStyle name="Normal 38 3 2 8 2" xfId="15335" xr:uid="{00000000-0005-0000-0000-0000BE800000}"/>
    <cellStyle name="Normal 38 3 2 9" xfId="15336" xr:uid="{00000000-0005-0000-0000-0000BF800000}"/>
    <cellStyle name="Normal 38 3 2 9 2" xfId="15337" xr:uid="{00000000-0005-0000-0000-0000C0800000}"/>
    <cellStyle name="Normal 38 3 3" xfId="15338" xr:uid="{00000000-0005-0000-0000-0000C1800000}"/>
    <cellStyle name="Normal 38 3 3 2" xfId="15339" xr:uid="{00000000-0005-0000-0000-0000C2800000}"/>
    <cellStyle name="Normal 38 3 3 2 2" xfId="15340" xr:uid="{00000000-0005-0000-0000-0000C3800000}"/>
    <cellStyle name="Normal 38 3 3 2 2 2" xfId="15341" xr:uid="{00000000-0005-0000-0000-0000C4800000}"/>
    <cellStyle name="Normal 38 3 3 3" xfId="15342" xr:uid="{00000000-0005-0000-0000-0000C5800000}"/>
    <cellStyle name="Normal 38 3 4" xfId="15343" xr:uid="{00000000-0005-0000-0000-0000C6800000}"/>
    <cellStyle name="Normal 38 3 4 2" xfId="15344" xr:uid="{00000000-0005-0000-0000-0000C7800000}"/>
    <cellStyle name="Normal 38 3 4 2 2" xfId="15345" xr:uid="{00000000-0005-0000-0000-0000C8800000}"/>
    <cellStyle name="Normal 38 3 4 3" xfId="15346" xr:uid="{00000000-0005-0000-0000-0000C9800000}"/>
    <cellStyle name="Normal 38 3 4 3 2" xfId="15347" xr:uid="{00000000-0005-0000-0000-0000CA800000}"/>
    <cellStyle name="Normal 38 3 4 4" xfId="15348" xr:uid="{00000000-0005-0000-0000-0000CB800000}"/>
    <cellStyle name="Normal 38 3 5" xfId="15349" xr:uid="{00000000-0005-0000-0000-0000CC800000}"/>
    <cellStyle name="Normal 38 3 5 2" xfId="15350" xr:uid="{00000000-0005-0000-0000-0000CD800000}"/>
    <cellStyle name="Normal 38 3 5 2 2" xfId="15351" xr:uid="{00000000-0005-0000-0000-0000CE800000}"/>
    <cellStyle name="Normal 38 3 6" xfId="15352" xr:uid="{00000000-0005-0000-0000-0000CF800000}"/>
    <cellStyle name="Normal 38 3 6 2" xfId="15353" xr:uid="{00000000-0005-0000-0000-0000D0800000}"/>
    <cellStyle name="Normal 38 4" xfId="15354" xr:uid="{00000000-0005-0000-0000-0000D1800000}"/>
    <cellStyle name="Normal 38 4 2" xfId="15355" xr:uid="{00000000-0005-0000-0000-0000D2800000}"/>
    <cellStyle name="Normal 38 4 2 2" xfId="15356" xr:uid="{00000000-0005-0000-0000-0000D3800000}"/>
    <cellStyle name="Normal 38 4 2 2 2" xfId="15357" xr:uid="{00000000-0005-0000-0000-0000D4800000}"/>
    <cellStyle name="Normal 38 4 2 3" xfId="15358" xr:uid="{00000000-0005-0000-0000-0000D5800000}"/>
    <cellStyle name="Normal 38 4 3" xfId="15359" xr:uid="{00000000-0005-0000-0000-0000D6800000}"/>
    <cellStyle name="Normal 38 4 4" xfId="15360" xr:uid="{00000000-0005-0000-0000-0000D7800000}"/>
    <cellStyle name="Normal 38 5" xfId="15361" xr:uid="{00000000-0005-0000-0000-0000D8800000}"/>
    <cellStyle name="Normal 38 5 2" xfId="15362" xr:uid="{00000000-0005-0000-0000-0000D9800000}"/>
    <cellStyle name="Normal 38 5 2 2" xfId="15363" xr:uid="{00000000-0005-0000-0000-0000DA800000}"/>
    <cellStyle name="Normal 38 5 2 2 2" xfId="15364" xr:uid="{00000000-0005-0000-0000-0000DB800000}"/>
    <cellStyle name="Normal 38 5 3" xfId="15365" xr:uid="{00000000-0005-0000-0000-0000DC800000}"/>
    <cellStyle name="Normal 38 6" xfId="15366" xr:uid="{00000000-0005-0000-0000-0000DD800000}"/>
    <cellStyle name="Normal 38 6 2" xfId="15367" xr:uid="{00000000-0005-0000-0000-0000DE800000}"/>
    <cellStyle name="Normal 38 6 2 2" xfId="15368" xr:uid="{00000000-0005-0000-0000-0000DF800000}"/>
    <cellStyle name="Normal 38 6 2 2 2" xfId="15369" xr:uid="{00000000-0005-0000-0000-0000E0800000}"/>
    <cellStyle name="Normal 38 6 3" xfId="15370" xr:uid="{00000000-0005-0000-0000-0000E1800000}"/>
    <cellStyle name="Normal 38 7" xfId="15371" xr:uid="{00000000-0005-0000-0000-0000E2800000}"/>
    <cellStyle name="Normal 38 7 2" xfId="15372" xr:uid="{00000000-0005-0000-0000-0000E3800000}"/>
    <cellStyle name="Normal 38 7 2 2" xfId="15373" xr:uid="{00000000-0005-0000-0000-0000E4800000}"/>
    <cellStyle name="Normal 38 7 2 2 2" xfId="15374" xr:uid="{00000000-0005-0000-0000-0000E5800000}"/>
    <cellStyle name="Normal 38 7 3" xfId="43425" xr:uid="{00000000-0005-0000-0000-0000E6800000}"/>
    <cellStyle name="Normal 38 8" xfId="15375" xr:uid="{00000000-0005-0000-0000-0000E7800000}"/>
    <cellStyle name="Normal 38 8 2" xfId="15376" xr:uid="{00000000-0005-0000-0000-0000E8800000}"/>
    <cellStyle name="Normal 38 8 2 2" xfId="15377" xr:uid="{00000000-0005-0000-0000-0000E9800000}"/>
    <cellStyle name="Normal 38 8 2 2 2" xfId="15378" xr:uid="{00000000-0005-0000-0000-0000EA800000}"/>
    <cellStyle name="Normal 38 9" xfId="15379" xr:uid="{00000000-0005-0000-0000-0000EB800000}"/>
    <cellStyle name="Normal 38 9 2" xfId="15380" xr:uid="{00000000-0005-0000-0000-0000EC800000}"/>
    <cellStyle name="Normal 38 9 2 2" xfId="15381" xr:uid="{00000000-0005-0000-0000-0000ED800000}"/>
    <cellStyle name="Normal 38 9 2 2 2" xfId="15382" xr:uid="{00000000-0005-0000-0000-0000EE800000}"/>
    <cellStyle name="Normal 381" xfId="15383" xr:uid="{00000000-0005-0000-0000-0000EF800000}"/>
    <cellStyle name="Normal 39" xfId="15384" xr:uid="{00000000-0005-0000-0000-0000F0800000}"/>
    <cellStyle name="Normal 39 10" xfId="15385" xr:uid="{00000000-0005-0000-0000-0000F1800000}"/>
    <cellStyle name="Normal 39 10 2" xfId="15386" xr:uid="{00000000-0005-0000-0000-0000F2800000}"/>
    <cellStyle name="Normal 39 10 2 2" xfId="15387" xr:uid="{00000000-0005-0000-0000-0000F3800000}"/>
    <cellStyle name="Normal 39 10 2 2 2" xfId="15388" xr:uid="{00000000-0005-0000-0000-0000F4800000}"/>
    <cellStyle name="Normal 39 11" xfId="15389" xr:uid="{00000000-0005-0000-0000-0000F5800000}"/>
    <cellStyle name="Normal 39 11 2" xfId="15390" xr:uid="{00000000-0005-0000-0000-0000F6800000}"/>
    <cellStyle name="Normal 39 11 2 2" xfId="15391" xr:uid="{00000000-0005-0000-0000-0000F7800000}"/>
    <cellStyle name="Normal 39 11 2 2 2" xfId="15392" xr:uid="{00000000-0005-0000-0000-0000F8800000}"/>
    <cellStyle name="Normal 39 12" xfId="15393" xr:uid="{00000000-0005-0000-0000-0000F9800000}"/>
    <cellStyle name="Normal 39 12 2" xfId="15394" xr:uid="{00000000-0005-0000-0000-0000FA800000}"/>
    <cellStyle name="Normal 39 12 2 2" xfId="15395" xr:uid="{00000000-0005-0000-0000-0000FB800000}"/>
    <cellStyle name="Normal 39 12 2 2 2" xfId="15396" xr:uid="{00000000-0005-0000-0000-0000FC800000}"/>
    <cellStyle name="Normal 39 13" xfId="15397" xr:uid="{00000000-0005-0000-0000-0000FD800000}"/>
    <cellStyle name="Normal 39 13 2" xfId="15398" xr:uid="{00000000-0005-0000-0000-0000FE800000}"/>
    <cellStyle name="Normal 39 13 2 2" xfId="15399" xr:uid="{00000000-0005-0000-0000-0000FF800000}"/>
    <cellStyle name="Normal 39 13 2 2 2" xfId="15400" xr:uid="{00000000-0005-0000-0000-000000810000}"/>
    <cellStyle name="Normal 39 14" xfId="15401" xr:uid="{00000000-0005-0000-0000-000001810000}"/>
    <cellStyle name="Normal 39 14 2" xfId="15402" xr:uid="{00000000-0005-0000-0000-000002810000}"/>
    <cellStyle name="Normal 39 14 2 2" xfId="15403" xr:uid="{00000000-0005-0000-0000-000003810000}"/>
    <cellStyle name="Normal 39 14 2 2 2" xfId="15404" xr:uid="{00000000-0005-0000-0000-000004810000}"/>
    <cellStyle name="Normal 39 15" xfId="15405" xr:uid="{00000000-0005-0000-0000-000005810000}"/>
    <cellStyle name="Normal 39 15 2" xfId="15406" xr:uid="{00000000-0005-0000-0000-000006810000}"/>
    <cellStyle name="Normal 39 15 2 2" xfId="15407" xr:uid="{00000000-0005-0000-0000-000007810000}"/>
    <cellStyle name="Normal 39 15 2 2 2" xfId="15408" xr:uid="{00000000-0005-0000-0000-000008810000}"/>
    <cellStyle name="Normal 39 16" xfId="15409" xr:uid="{00000000-0005-0000-0000-000009810000}"/>
    <cellStyle name="Normal 39 16 2" xfId="15410" xr:uid="{00000000-0005-0000-0000-00000A810000}"/>
    <cellStyle name="Normal 39 16 2 2" xfId="15411" xr:uid="{00000000-0005-0000-0000-00000B810000}"/>
    <cellStyle name="Normal 39 16 2 2 2" xfId="15412" xr:uid="{00000000-0005-0000-0000-00000C810000}"/>
    <cellStyle name="Normal 39 16 3" xfId="15413" xr:uid="{00000000-0005-0000-0000-00000D810000}"/>
    <cellStyle name="Normal 39 16 3 2" xfId="15414" xr:uid="{00000000-0005-0000-0000-00000E810000}"/>
    <cellStyle name="Normal 39 16 3 2 2" xfId="15415" xr:uid="{00000000-0005-0000-0000-00000F810000}"/>
    <cellStyle name="Normal 39 16 3 3" xfId="15416" xr:uid="{00000000-0005-0000-0000-000010810000}"/>
    <cellStyle name="Normal 39 16 4" xfId="15417" xr:uid="{00000000-0005-0000-0000-000011810000}"/>
    <cellStyle name="Normal 39 16 4 2" xfId="15418" xr:uid="{00000000-0005-0000-0000-000012810000}"/>
    <cellStyle name="Normal 39 16 5" xfId="15419" xr:uid="{00000000-0005-0000-0000-000013810000}"/>
    <cellStyle name="Normal 39 16 5 2" xfId="15420" xr:uid="{00000000-0005-0000-0000-000014810000}"/>
    <cellStyle name="Normal 39 16 6" xfId="15421" xr:uid="{00000000-0005-0000-0000-000015810000}"/>
    <cellStyle name="Normal 39 17" xfId="15422" xr:uid="{00000000-0005-0000-0000-000016810000}"/>
    <cellStyle name="Normal 39 17 2" xfId="15423" xr:uid="{00000000-0005-0000-0000-000017810000}"/>
    <cellStyle name="Normal 39 17 2 2" xfId="15424" xr:uid="{00000000-0005-0000-0000-000018810000}"/>
    <cellStyle name="Normal 39 18" xfId="15425" xr:uid="{00000000-0005-0000-0000-000019810000}"/>
    <cellStyle name="Normal 39 18 2" xfId="15426" xr:uid="{00000000-0005-0000-0000-00001A810000}"/>
    <cellStyle name="Normal 39 19" xfId="15427" xr:uid="{00000000-0005-0000-0000-00001B810000}"/>
    <cellStyle name="Normal 39 19 2" xfId="15428" xr:uid="{00000000-0005-0000-0000-00001C810000}"/>
    <cellStyle name="Normal 39 2" xfId="15429" xr:uid="{00000000-0005-0000-0000-00001D810000}"/>
    <cellStyle name="Normal 39 2 2" xfId="15430" xr:uid="{00000000-0005-0000-0000-00001E810000}"/>
    <cellStyle name="Normal 39 2 2 2" xfId="15431" xr:uid="{00000000-0005-0000-0000-00001F810000}"/>
    <cellStyle name="Normal 39 2 2 2 2" xfId="15432" xr:uid="{00000000-0005-0000-0000-000020810000}"/>
    <cellStyle name="Normal 39 2 2 3" xfId="15433" xr:uid="{00000000-0005-0000-0000-000021810000}"/>
    <cellStyle name="Normal 39 2 3" xfId="15434" xr:uid="{00000000-0005-0000-0000-000022810000}"/>
    <cellStyle name="Normal 39 2 4" xfId="15435" xr:uid="{00000000-0005-0000-0000-000023810000}"/>
    <cellStyle name="Normal 39 20" xfId="15436" xr:uid="{00000000-0005-0000-0000-000024810000}"/>
    <cellStyle name="Normal 39 20 2" xfId="15437" xr:uid="{00000000-0005-0000-0000-000025810000}"/>
    <cellStyle name="Normal 39 21" xfId="15438" xr:uid="{00000000-0005-0000-0000-000026810000}"/>
    <cellStyle name="Normal 39 22" xfId="15439" xr:uid="{00000000-0005-0000-0000-000027810000}"/>
    <cellStyle name="Normal 39 3" xfId="15440" xr:uid="{00000000-0005-0000-0000-000028810000}"/>
    <cellStyle name="Normal 39 3 2" xfId="15441" xr:uid="{00000000-0005-0000-0000-000029810000}"/>
    <cellStyle name="Normal 39 3 2 10" xfId="15442" xr:uid="{00000000-0005-0000-0000-00002A810000}"/>
    <cellStyle name="Normal 39 3 2 11" xfId="15443" xr:uid="{00000000-0005-0000-0000-00002B810000}"/>
    <cellStyle name="Normal 39 3 2 2" xfId="15444" xr:uid="{00000000-0005-0000-0000-00002C810000}"/>
    <cellStyle name="Normal 39 3 2 2 2" xfId="15445" xr:uid="{00000000-0005-0000-0000-00002D810000}"/>
    <cellStyle name="Normal 39 3 2 2 2 2" xfId="15446" xr:uid="{00000000-0005-0000-0000-00002E810000}"/>
    <cellStyle name="Normal 39 3 2 2 2 2 2" xfId="15447" xr:uid="{00000000-0005-0000-0000-00002F810000}"/>
    <cellStyle name="Normal 39 3 2 2 3" xfId="15448" xr:uid="{00000000-0005-0000-0000-000030810000}"/>
    <cellStyle name="Normal 39 3 2 2 3 2" xfId="15449" xr:uid="{00000000-0005-0000-0000-000031810000}"/>
    <cellStyle name="Normal 39 3 2 2 3 2 2" xfId="15450" xr:uid="{00000000-0005-0000-0000-000032810000}"/>
    <cellStyle name="Normal 39 3 2 2 3 3" xfId="15451" xr:uid="{00000000-0005-0000-0000-000033810000}"/>
    <cellStyle name="Normal 39 3 2 2 4" xfId="15452" xr:uid="{00000000-0005-0000-0000-000034810000}"/>
    <cellStyle name="Normal 39 3 2 2 4 2" xfId="15453" xr:uid="{00000000-0005-0000-0000-000035810000}"/>
    <cellStyle name="Normal 39 3 2 2 5" xfId="15454" xr:uid="{00000000-0005-0000-0000-000036810000}"/>
    <cellStyle name="Normal 39 3 2 2 5 2" xfId="15455" xr:uid="{00000000-0005-0000-0000-000037810000}"/>
    <cellStyle name="Normal 39 3 2 2 6" xfId="15456" xr:uid="{00000000-0005-0000-0000-000038810000}"/>
    <cellStyle name="Normal 39 3 2 3" xfId="15457" xr:uid="{00000000-0005-0000-0000-000039810000}"/>
    <cellStyle name="Normal 39 3 2 3 2" xfId="15458" xr:uid="{00000000-0005-0000-0000-00003A810000}"/>
    <cellStyle name="Normal 39 3 2 3 2 2" xfId="15459" xr:uid="{00000000-0005-0000-0000-00003B810000}"/>
    <cellStyle name="Normal 39 3 2 4" xfId="15460" xr:uid="{00000000-0005-0000-0000-00003C810000}"/>
    <cellStyle name="Normal 39 3 2 4 2" xfId="15461" xr:uid="{00000000-0005-0000-0000-00003D810000}"/>
    <cellStyle name="Normal 39 3 2 4 2 2" xfId="15462" xr:uid="{00000000-0005-0000-0000-00003E810000}"/>
    <cellStyle name="Normal 39 3 2 4 3" xfId="15463" xr:uid="{00000000-0005-0000-0000-00003F810000}"/>
    <cellStyle name="Normal 39 3 2 5" xfId="15464" xr:uid="{00000000-0005-0000-0000-000040810000}"/>
    <cellStyle name="Normal 39 3 2 5 2" xfId="15465" xr:uid="{00000000-0005-0000-0000-000041810000}"/>
    <cellStyle name="Normal 39 3 2 6" xfId="15466" xr:uid="{00000000-0005-0000-0000-000042810000}"/>
    <cellStyle name="Normal 39 3 2 6 2" xfId="15467" xr:uid="{00000000-0005-0000-0000-000043810000}"/>
    <cellStyle name="Normal 39 3 2 7" xfId="15468" xr:uid="{00000000-0005-0000-0000-000044810000}"/>
    <cellStyle name="Normal 39 3 2 7 2" xfId="15469" xr:uid="{00000000-0005-0000-0000-000045810000}"/>
    <cellStyle name="Normal 39 3 2 8" xfId="15470" xr:uid="{00000000-0005-0000-0000-000046810000}"/>
    <cellStyle name="Normal 39 3 2 8 2" xfId="15471" xr:uid="{00000000-0005-0000-0000-000047810000}"/>
    <cellStyle name="Normal 39 3 2 9" xfId="15472" xr:uid="{00000000-0005-0000-0000-000048810000}"/>
    <cellStyle name="Normal 39 3 2 9 2" xfId="15473" xr:uid="{00000000-0005-0000-0000-000049810000}"/>
    <cellStyle name="Normal 39 3 3" xfId="15474" xr:uid="{00000000-0005-0000-0000-00004A810000}"/>
    <cellStyle name="Normal 39 3 3 2" xfId="15475" xr:uid="{00000000-0005-0000-0000-00004B810000}"/>
    <cellStyle name="Normal 39 3 3 2 2" xfId="15476" xr:uid="{00000000-0005-0000-0000-00004C810000}"/>
    <cellStyle name="Normal 39 3 3 2 2 2" xfId="15477" xr:uid="{00000000-0005-0000-0000-00004D810000}"/>
    <cellStyle name="Normal 39 3 3 3" xfId="15478" xr:uid="{00000000-0005-0000-0000-00004E810000}"/>
    <cellStyle name="Normal 39 3 4" xfId="15479" xr:uid="{00000000-0005-0000-0000-00004F810000}"/>
    <cellStyle name="Normal 39 3 4 2" xfId="15480" xr:uid="{00000000-0005-0000-0000-000050810000}"/>
    <cellStyle name="Normal 39 3 4 2 2" xfId="15481" xr:uid="{00000000-0005-0000-0000-000051810000}"/>
    <cellStyle name="Normal 39 3 4 3" xfId="15482" xr:uid="{00000000-0005-0000-0000-000052810000}"/>
    <cellStyle name="Normal 39 3 4 3 2" xfId="15483" xr:uid="{00000000-0005-0000-0000-000053810000}"/>
    <cellStyle name="Normal 39 3 4 4" xfId="15484" xr:uid="{00000000-0005-0000-0000-000054810000}"/>
    <cellStyle name="Normal 39 3 5" xfId="15485" xr:uid="{00000000-0005-0000-0000-000055810000}"/>
    <cellStyle name="Normal 39 3 5 2" xfId="15486" xr:uid="{00000000-0005-0000-0000-000056810000}"/>
    <cellStyle name="Normal 39 3 5 2 2" xfId="15487" xr:uid="{00000000-0005-0000-0000-000057810000}"/>
    <cellStyle name="Normal 39 3 6" xfId="15488" xr:uid="{00000000-0005-0000-0000-000058810000}"/>
    <cellStyle name="Normal 39 3 6 2" xfId="15489" xr:uid="{00000000-0005-0000-0000-000059810000}"/>
    <cellStyle name="Normal 39 4" xfId="15490" xr:uid="{00000000-0005-0000-0000-00005A810000}"/>
    <cellStyle name="Normal 39 4 2" xfId="15491" xr:uid="{00000000-0005-0000-0000-00005B810000}"/>
    <cellStyle name="Normal 39 4 2 2" xfId="15492" xr:uid="{00000000-0005-0000-0000-00005C810000}"/>
    <cellStyle name="Normal 39 4 2 2 2" xfId="15493" xr:uid="{00000000-0005-0000-0000-00005D810000}"/>
    <cellStyle name="Normal 39 4 3" xfId="15494" xr:uid="{00000000-0005-0000-0000-00005E810000}"/>
    <cellStyle name="Normal 39 5" xfId="15495" xr:uid="{00000000-0005-0000-0000-00005F810000}"/>
    <cellStyle name="Normal 39 5 2" xfId="15496" xr:uid="{00000000-0005-0000-0000-000060810000}"/>
    <cellStyle name="Normal 39 5 2 2" xfId="15497" xr:uid="{00000000-0005-0000-0000-000061810000}"/>
    <cellStyle name="Normal 39 5 2 2 2" xfId="15498" xr:uid="{00000000-0005-0000-0000-000062810000}"/>
    <cellStyle name="Normal 39 5 3" xfId="15499" xr:uid="{00000000-0005-0000-0000-000063810000}"/>
    <cellStyle name="Normal 39 6" xfId="15500" xr:uid="{00000000-0005-0000-0000-000064810000}"/>
    <cellStyle name="Normal 39 6 2" xfId="15501" xr:uid="{00000000-0005-0000-0000-000065810000}"/>
    <cellStyle name="Normal 39 6 2 2" xfId="15502" xr:uid="{00000000-0005-0000-0000-000066810000}"/>
    <cellStyle name="Normal 39 6 2 2 2" xfId="15503" xr:uid="{00000000-0005-0000-0000-000067810000}"/>
    <cellStyle name="Normal 39 6 3" xfId="43426" xr:uid="{00000000-0005-0000-0000-000068810000}"/>
    <cellStyle name="Normal 39 7" xfId="15504" xr:uid="{00000000-0005-0000-0000-000069810000}"/>
    <cellStyle name="Normal 39 7 2" xfId="15505" xr:uid="{00000000-0005-0000-0000-00006A810000}"/>
    <cellStyle name="Normal 39 7 2 2" xfId="15506" xr:uid="{00000000-0005-0000-0000-00006B810000}"/>
    <cellStyle name="Normal 39 7 2 2 2" xfId="15507" xr:uid="{00000000-0005-0000-0000-00006C810000}"/>
    <cellStyle name="Normal 39 7 3" xfId="43427" xr:uid="{00000000-0005-0000-0000-00006D810000}"/>
    <cellStyle name="Normal 39 8" xfId="15508" xr:uid="{00000000-0005-0000-0000-00006E810000}"/>
    <cellStyle name="Normal 39 8 2" xfId="15509" xr:uid="{00000000-0005-0000-0000-00006F810000}"/>
    <cellStyle name="Normal 39 8 2 2" xfId="15510" xr:uid="{00000000-0005-0000-0000-000070810000}"/>
    <cellStyle name="Normal 39 8 2 2 2" xfId="15511" xr:uid="{00000000-0005-0000-0000-000071810000}"/>
    <cellStyle name="Normal 39 9" xfId="15512" xr:uid="{00000000-0005-0000-0000-000072810000}"/>
    <cellStyle name="Normal 39 9 2" xfId="15513" xr:uid="{00000000-0005-0000-0000-000073810000}"/>
    <cellStyle name="Normal 39 9 2 2" xfId="15514" xr:uid="{00000000-0005-0000-0000-000074810000}"/>
    <cellStyle name="Normal 39 9 2 2 2" xfId="15515" xr:uid="{00000000-0005-0000-0000-000075810000}"/>
    <cellStyle name="Normal 4" xfId="15516" xr:uid="{00000000-0005-0000-0000-000076810000}"/>
    <cellStyle name="Normal 4 10" xfId="15517" xr:uid="{00000000-0005-0000-0000-000077810000}"/>
    <cellStyle name="Normal 4 10 2" xfId="15518" xr:uid="{00000000-0005-0000-0000-000078810000}"/>
    <cellStyle name="Normal 4 10 2 2" xfId="15519" xr:uid="{00000000-0005-0000-0000-000079810000}"/>
    <cellStyle name="Normal 4 10 2 2 2" xfId="15520" xr:uid="{00000000-0005-0000-0000-00007A810000}"/>
    <cellStyle name="Normal 4 10 3" xfId="43428" xr:uid="{00000000-0005-0000-0000-00007B810000}"/>
    <cellStyle name="Normal 4 11" xfId="15521" xr:uid="{00000000-0005-0000-0000-00007C810000}"/>
    <cellStyle name="Normal 4 11 2" xfId="15522" xr:uid="{00000000-0005-0000-0000-00007D810000}"/>
    <cellStyle name="Normal 4 11 2 2" xfId="15523" xr:uid="{00000000-0005-0000-0000-00007E810000}"/>
    <cellStyle name="Normal 4 11 2 2 2" xfId="15524" xr:uid="{00000000-0005-0000-0000-00007F810000}"/>
    <cellStyle name="Normal 4 12" xfId="15525" xr:uid="{00000000-0005-0000-0000-000080810000}"/>
    <cellStyle name="Normal 4 12 2" xfId="15526" xr:uid="{00000000-0005-0000-0000-000081810000}"/>
    <cellStyle name="Normal 4 12 2 2" xfId="15527" xr:uid="{00000000-0005-0000-0000-000082810000}"/>
    <cellStyle name="Normal 4 12 2 2 2" xfId="15528" xr:uid="{00000000-0005-0000-0000-000083810000}"/>
    <cellStyle name="Normal 4 13" xfId="15529" xr:uid="{00000000-0005-0000-0000-000084810000}"/>
    <cellStyle name="Normal 4 13 2" xfId="15530" xr:uid="{00000000-0005-0000-0000-000085810000}"/>
    <cellStyle name="Normal 4 13 2 2" xfId="15531" xr:uid="{00000000-0005-0000-0000-000086810000}"/>
    <cellStyle name="Normal 4 13 2 2 2" xfId="15532" xr:uid="{00000000-0005-0000-0000-000087810000}"/>
    <cellStyle name="Normal 4 14" xfId="15533" xr:uid="{00000000-0005-0000-0000-000088810000}"/>
    <cellStyle name="Normal 4 14 2" xfId="15534" xr:uid="{00000000-0005-0000-0000-000089810000}"/>
    <cellStyle name="Normal 4 14 2 2" xfId="15535" xr:uid="{00000000-0005-0000-0000-00008A810000}"/>
    <cellStyle name="Normal 4 14 2 2 2" xfId="15536" xr:uid="{00000000-0005-0000-0000-00008B810000}"/>
    <cellStyle name="Normal 4 15" xfId="15537" xr:uid="{00000000-0005-0000-0000-00008C810000}"/>
    <cellStyle name="Normal 4 15 2" xfId="15538" xr:uid="{00000000-0005-0000-0000-00008D810000}"/>
    <cellStyle name="Normal 4 15 2 2" xfId="15539" xr:uid="{00000000-0005-0000-0000-00008E810000}"/>
    <cellStyle name="Normal 4 15 2 2 2" xfId="15540" xr:uid="{00000000-0005-0000-0000-00008F810000}"/>
    <cellStyle name="Normal 4 16" xfId="15541" xr:uid="{00000000-0005-0000-0000-000090810000}"/>
    <cellStyle name="Normal 4 16 2" xfId="15542" xr:uid="{00000000-0005-0000-0000-000091810000}"/>
    <cellStyle name="Normal 4 16 2 2" xfId="15543" xr:uid="{00000000-0005-0000-0000-000092810000}"/>
    <cellStyle name="Normal 4 16 2 2 2" xfId="15544" xr:uid="{00000000-0005-0000-0000-000093810000}"/>
    <cellStyle name="Normal 4 17" xfId="15545" xr:uid="{00000000-0005-0000-0000-000094810000}"/>
    <cellStyle name="Normal 4 17 2" xfId="15546" xr:uid="{00000000-0005-0000-0000-000095810000}"/>
    <cellStyle name="Normal 4 17 2 2" xfId="15547" xr:uid="{00000000-0005-0000-0000-000096810000}"/>
    <cellStyle name="Normal 4 17 2 2 2" xfId="15548" xr:uid="{00000000-0005-0000-0000-000097810000}"/>
    <cellStyle name="Normal 4 18" xfId="15549" xr:uid="{00000000-0005-0000-0000-000098810000}"/>
    <cellStyle name="Normal 4 19" xfId="15550" xr:uid="{00000000-0005-0000-0000-000099810000}"/>
    <cellStyle name="Normal 4 19 2" xfId="15551" xr:uid="{00000000-0005-0000-0000-00009A810000}"/>
    <cellStyle name="Normal 4 19 2 2" xfId="15552" xr:uid="{00000000-0005-0000-0000-00009B810000}"/>
    <cellStyle name="Normal 4 2" xfId="15553" xr:uid="{00000000-0005-0000-0000-00009C810000}"/>
    <cellStyle name="Normal 4 2 10" xfId="15554" xr:uid="{00000000-0005-0000-0000-00009D810000}"/>
    <cellStyle name="Normal 4 2 10 2" xfId="15555" xr:uid="{00000000-0005-0000-0000-00009E810000}"/>
    <cellStyle name="Normal 4 2 11" xfId="15556" xr:uid="{00000000-0005-0000-0000-00009F810000}"/>
    <cellStyle name="Normal 4 2 11 2" xfId="15557" xr:uid="{00000000-0005-0000-0000-0000A0810000}"/>
    <cellStyle name="Normal 4 2 12" xfId="15558" xr:uid="{00000000-0005-0000-0000-0000A1810000}"/>
    <cellStyle name="Normal 4 2 2" xfId="15559" xr:uid="{00000000-0005-0000-0000-0000A2810000}"/>
    <cellStyle name="Normal 4 2 2 2" xfId="15560" xr:uid="{00000000-0005-0000-0000-0000A3810000}"/>
    <cellStyle name="Normal 4 2 2 2 10" xfId="15561" xr:uid="{00000000-0005-0000-0000-0000A4810000}"/>
    <cellStyle name="Normal 4 2 2 2 11" xfId="15562" xr:uid="{00000000-0005-0000-0000-0000A5810000}"/>
    <cellStyle name="Normal 4 2 2 2 2" xfId="15563" xr:uid="{00000000-0005-0000-0000-0000A6810000}"/>
    <cellStyle name="Normal 4 2 2 2 2 2" xfId="15564" xr:uid="{00000000-0005-0000-0000-0000A7810000}"/>
    <cellStyle name="Normal 4 2 2 2 2 2 2" xfId="15565" xr:uid="{00000000-0005-0000-0000-0000A8810000}"/>
    <cellStyle name="Normal 4 2 2 2 2 2 2 2" xfId="15566" xr:uid="{00000000-0005-0000-0000-0000A9810000}"/>
    <cellStyle name="Normal 4 2 2 2 2 3" xfId="15567" xr:uid="{00000000-0005-0000-0000-0000AA810000}"/>
    <cellStyle name="Normal 4 2 2 2 2 3 2" xfId="15568" xr:uid="{00000000-0005-0000-0000-0000AB810000}"/>
    <cellStyle name="Normal 4 2 2 2 2 3 2 2" xfId="15569" xr:uid="{00000000-0005-0000-0000-0000AC810000}"/>
    <cellStyle name="Normal 4 2 2 2 2 3 3" xfId="15570" xr:uid="{00000000-0005-0000-0000-0000AD810000}"/>
    <cellStyle name="Normal 4 2 2 2 2 4" xfId="15571" xr:uid="{00000000-0005-0000-0000-0000AE810000}"/>
    <cellStyle name="Normal 4 2 2 2 2 4 2" xfId="15572" xr:uid="{00000000-0005-0000-0000-0000AF810000}"/>
    <cellStyle name="Normal 4 2 2 2 2 5" xfId="15573" xr:uid="{00000000-0005-0000-0000-0000B0810000}"/>
    <cellStyle name="Normal 4 2 2 2 2 5 2" xfId="15574" xr:uid="{00000000-0005-0000-0000-0000B1810000}"/>
    <cellStyle name="Normal 4 2 2 2 2 6" xfId="15575" xr:uid="{00000000-0005-0000-0000-0000B2810000}"/>
    <cellStyle name="Normal 4 2 2 2 3" xfId="15576" xr:uid="{00000000-0005-0000-0000-0000B3810000}"/>
    <cellStyle name="Normal 4 2 2 2 3 2" xfId="15577" xr:uid="{00000000-0005-0000-0000-0000B4810000}"/>
    <cellStyle name="Normal 4 2 2 2 3 2 2" xfId="15578" xr:uid="{00000000-0005-0000-0000-0000B5810000}"/>
    <cellStyle name="Normal 4 2 2 2 4" xfId="15579" xr:uid="{00000000-0005-0000-0000-0000B6810000}"/>
    <cellStyle name="Normal 4 2 2 2 4 2" xfId="15580" xr:uid="{00000000-0005-0000-0000-0000B7810000}"/>
    <cellStyle name="Normal 4 2 2 2 4 2 2" xfId="15581" xr:uid="{00000000-0005-0000-0000-0000B8810000}"/>
    <cellStyle name="Normal 4 2 2 2 4 3" xfId="15582" xr:uid="{00000000-0005-0000-0000-0000B9810000}"/>
    <cellStyle name="Normal 4 2 2 2 5" xfId="15583" xr:uid="{00000000-0005-0000-0000-0000BA810000}"/>
    <cellStyle name="Normal 4 2 2 2 5 2" xfId="15584" xr:uid="{00000000-0005-0000-0000-0000BB810000}"/>
    <cellStyle name="Normal 4 2 2 2 6" xfId="15585" xr:uid="{00000000-0005-0000-0000-0000BC810000}"/>
    <cellStyle name="Normal 4 2 2 2 6 2" xfId="15586" xr:uid="{00000000-0005-0000-0000-0000BD810000}"/>
    <cellStyle name="Normal 4 2 2 2 7" xfId="15587" xr:uid="{00000000-0005-0000-0000-0000BE810000}"/>
    <cellStyle name="Normal 4 2 2 2 7 2" xfId="15588" xr:uid="{00000000-0005-0000-0000-0000BF810000}"/>
    <cellStyle name="Normal 4 2 2 2 8" xfId="15589" xr:uid="{00000000-0005-0000-0000-0000C0810000}"/>
    <cellStyle name="Normal 4 2 2 2 8 2" xfId="15590" xr:uid="{00000000-0005-0000-0000-0000C1810000}"/>
    <cellStyle name="Normal 4 2 2 2 9" xfId="15591" xr:uid="{00000000-0005-0000-0000-0000C2810000}"/>
    <cellStyle name="Normal 4 2 2 2 9 2" xfId="15592" xr:uid="{00000000-0005-0000-0000-0000C3810000}"/>
    <cellStyle name="Normal 4 2 2 3" xfId="15593" xr:uid="{00000000-0005-0000-0000-0000C4810000}"/>
    <cellStyle name="Normal 4 2 2 3 2" xfId="15594" xr:uid="{00000000-0005-0000-0000-0000C5810000}"/>
    <cellStyle name="Normal 4 2 2 3 2 2" xfId="15595" xr:uid="{00000000-0005-0000-0000-0000C6810000}"/>
    <cellStyle name="Normal 4 2 2 3 2 2 2" xfId="15596" xr:uid="{00000000-0005-0000-0000-0000C7810000}"/>
    <cellStyle name="Normal 4 2 2 4" xfId="15597" xr:uid="{00000000-0005-0000-0000-0000C8810000}"/>
    <cellStyle name="Normal 4 2 2 4 2" xfId="15598" xr:uid="{00000000-0005-0000-0000-0000C9810000}"/>
    <cellStyle name="Normal 4 2 2 4 2 2" xfId="15599" xr:uid="{00000000-0005-0000-0000-0000CA810000}"/>
    <cellStyle name="Normal 4 2 2 4 2 2 2" xfId="15600" xr:uid="{00000000-0005-0000-0000-0000CB810000}"/>
    <cellStyle name="Normal 4 2 2 4 3" xfId="15601" xr:uid="{00000000-0005-0000-0000-0000CC810000}"/>
    <cellStyle name="Normal 4 2 2 4 3 2" xfId="15602" xr:uid="{00000000-0005-0000-0000-0000CD810000}"/>
    <cellStyle name="Normal 4 2 2 4 4" xfId="15603" xr:uid="{00000000-0005-0000-0000-0000CE810000}"/>
    <cellStyle name="Normal 4 2 2 5" xfId="15604" xr:uid="{00000000-0005-0000-0000-0000CF810000}"/>
    <cellStyle name="Normal 4 2 2 5 2" xfId="15605" xr:uid="{00000000-0005-0000-0000-0000D0810000}"/>
    <cellStyle name="Normal 4 2 2 6" xfId="15606" xr:uid="{00000000-0005-0000-0000-0000D1810000}"/>
    <cellStyle name="Normal 4 2 2 6 2" xfId="15607" xr:uid="{00000000-0005-0000-0000-0000D2810000}"/>
    <cellStyle name="Normal 4 2 2 7" xfId="15608" xr:uid="{00000000-0005-0000-0000-0000D3810000}"/>
    <cellStyle name="Normal 4 2 2 7 2" xfId="15609" xr:uid="{00000000-0005-0000-0000-0000D4810000}"/>
    <cellStyle name="Normal 4 2 2 8" xfId="15610" xr:uid="{00000000-0005-0000-0000-0000D5810000}"/>
    <cellStyle name="Normal 4 2 3" xfId="15611" xr:uid="{00000000-0005-0000-0000-0000D6810000}"/>
    <cellStyle name="Normal 4 2 3 2" xfId="15612" xr:uid="{00000000-0005-0000-0000-0000D7810000}"/>
    <cellStyle name="Normal 4 2 3 2 2" xfId="15613" xr:uid="{00000000-0005-0000-0000-0000D8810000}"/>
    <cellStyle name="Normal 4 2 3 2 2 2" xfId="15614" xr:uid="{00000000-0005-0000-0000-0000D9810000}"/>
    <cellStyle name="Normal 4 2 3 3" xfId="15615" xr:uid="{00000000-0005-0000-0000-0000DA810000}"/>
    <cellStyle name="Normal 4 2 4" xfId="15616" xr:uid="{00000000-0005-0000-0000-0000DB810000}"/>
    <cellStyle name="Normal 4 2 4 2" xfId="15617" xr:uid="{00000000-0005-0000-0000-0000DC810000}"/>
    <cellStyle name="Normal 4 2 4 2 2" xfId="15618" xr:uid="{00000000-0005-0000-0000-0000DD810000}"/>
    <cellStyle name="Normal 4 2 4 2 2 2" xfId="15619" xr:uid="{00000000-0005-0000-0000-0000DE810000}"/>
    <cellStyle name="Normal 4 2 5" xfId="15620" xr:uid="{00000000-0005-0000-0000-0000DF810000}"/>
    <cellStyle name="Normal 4 2 5 10" xfId="15621" xr:uid="{00000000-0005-0000-0000-0000E0810000}"/>
    <cellStyle name="Normal 4 2 5 2" xfId="15622" xr:uid="{00000000-0005-0000-0000-0000E1810000}"/>
    <cellStyle name="Normal 4 2 5 2 2" xfId="15623" xr:uid="{00000000-0005-0000-0000-0000E2810000}"/>
    <cellStyle name="Normal 4 2 5 2 2 2" xfId="15624" xr:uid="{00000000-0005-0000-0000-0000E3810000}"/>
    <cellStyle name="Normal 4 2 5 2 2 2 2" xfId="15625" xr:uid="{00000000-0005-0000-0000-0000E4810000}"/>
    <cellStyle name="Normal 4 2 5 2 3" xfId="15626" xr:uid="{00000000-0005-0000-0000-0000E5810000}"/>
    <cellStyle name="Normal 4 2 5 2 3 2" xfId="15627" xr:uid="{00000000-0005-0000-0000-0000E6810000}"/>
    <cellStyle name="Normal 4 2 5 2 3 2 2" xfId="15628" xr:uid="{00000000-0005-0000-0000-0000E7810000}"/>
    <cellStyle name="Normal 4 2 5 2 3 3" xfId="15629" xr:uid="{00000000-0005-0000-0000-0000E8810000}"/>
    <cellStyle name="Normal 4 2 5 2 4" xfId="15630" xr:uid="{00000000-0005-0000-0000-0000E9810000}"/>
    <cellStyle name="Normal 4 2 5 2 4 2" xfId="15631" xr:uid="{00000000-0005-0000-0000-0000EA810000}"/>
    <cellStyle name="Normal 4 2 5 2 5" xfId="15632" xr:uid="{00000000-0005-0000-0000-0000EB810000}"/>
    <cellStyle name="Normal 4 2 5 2 5 2" xfId="15633" xr:uid="{00000000-0005-0000-0000-0000EC810000}"/>
    <cellStyle name="Normal 4 2 5 2 6" xfId="15634" xr:uid="{00000000-0005-0000-0000-0000ED810000}"/>
    <cellStyle name="Normal 4 2 5 3" xfId="15635" xr:uid="{00000000-0005-0000-0000-0000EE810000}"/>
    <cellStyle name="Normal 4 2 5 3 2" xfId="15636" xr:uid="{00000000-0005-0000-0000-0000EF810000}"/>
    <cellStyle name="Normal 4 2 5 3 2 2" xfId="15637" xr:uid="{00000000-0005-0000-0000-0000F0810000}"/>
    <cellStyle name="Normal 4 2 5 4" xfId="15638" xr:uid="{00000000-0005-0000-0000-0000F1810000}"/>
    <cellStyle name="Normal 4 2 5 4 2" xfId="15639" xr:uid="{00000000-0005-0000-0000-0000F2810000}"/>
    <cellStyle name="Normal 4 2 5 4 2 2" xfId="15640" xr:uid="{00000000-0005-0000-0000-0000F3810000}"/>
    <cellStyle name="Normal 4 2 5 4 3" xfId="15641" xr:uid="{00000000-0005-0000-0000-0000F4810000}"/>
    <cellStyle name="Normal 4 2 5 5" xfId="15642" xr:uid="{00000000-0005-0000-0000-0000F5810000}"/>
    <cellStyle name="Normal 4 2 5 5 2" xfId="15643" xr:uid="{00000000-0005-0000-0000-0000F6810000}"/>
    <cellStyle name="Normal 4 2 5 6" xfId="15644" xr:uid="{00000000-0005-0000-0000-0000F7810000}"/>
    <cellStyle name="Normal 4 2 5 6 2" xfId="15645" xr:uid="{00000000-0005-0000-0000-0000F8810000}"/>
    <cellStyle name="Normal 4 2 5 7" xfId="15646" xr:uid="{00000000-0005-0000-0000-0000F9810000}"/>
    <cellStyle name="Normal 4 2 5 7 2" xfId="15647" xr:uid="{00000000-0005-0000-0000-0000FA810000}"/>
    <cellStyle name="Normal 4 2 5 8" xfId="15648" xr:uid="{00000000-0005-0000-0000-0000FB810000}"/>
    <cellStyle name="Normal 4 2 5 8 2" xfId="15649" xr:uid="{00000000-0005-0000-0000-0000FC810000}"/>
    <cellStyle name="Normal 4 2 5 9" xfId="15650" xr:uid="{00000000-0005-0000-0000-0000FD810000}"/>
    <cellStyle name="Normal 4 2 5 9 2" xfId="15651" xr:uid="{00000000-0005-0000-0000-0000FE810000}"/>
    <cellStyle name="Normal 4 2 6" xfId="15652" xr:uid="{00000000-0005-0000-0000-0000FF810000}"/>
    <cellStyle name="Normal 4 2 6 2" xfId="15653" xr:uid="{00000000-0005-0000-0000-000000820000}"/>
    <cellStyle name="Normal 4 2 6 2 2" xfId="15654" xr:uid="{00000000-0005-0000-0000-000001820000}"/>
    <cellStyle name="Normal 4 2 6 2 2 2" xfId="15655" xr:uid="{00000000-0005-0000-0000-000002820000}"/>
    <cellStyle name="Normal 4 2 7" xfId="15656" xr:uid="{00000000-0005-0000-0000-000003820000}"/>
    <cellStyle name="Normal 4 2 7 2" xfId="15657" xr:uid="{00000000-0005-0000-0000-000004820000}"/>
    <cellStyle name="Normal 4 2 7 2 2" xfId="15658" xr:uid="{00000000-0005-0000-0000-000005820000}"/>
    <cellStyle name="Normal 4 2 7 3" xfId="15659" xr:uid="{00000000-0005-0000-0000-000006820000}"/>
    <cellStyle name="Normal 4 2 7 3 2" xfId="15660" xr:uid="{00000000-0005-0000-0000-000007820000}"/>
    <cellStyle name="Normal 4 2 7 4" xfId="15661" xr:uid="{00000000-0005-0000-0000-000008820000}"/>
    <cellStyle name="Normal 4 2 8" xfId="15662" xr:uid="{00000000-0005-0000-0000-000009820000}"/>
    <cellStyle name="Normal 4 2 8 2" xfId="15663" xr:uid="{00000000-0005-0000-0000-00000A820000}"/>
    <cellStyle name="Normal 4 2 8 2 2" xfId="15664" xr:uid="{00000000-0005-0000-0000-00000B820000}"/>
    <cellStyle name="Normal 4 2 9" xfId="15665" xr:uid="{00000000-0005-0000-0000-00000C820000}"/>
    <cellStyle name="Normal 4 20" xfId="15666" xr:uid="{00000000-0005-0000-0000-00000D820000}"/>
    <cellStyle name="Normal 4 21" xfId="54311" xr:uid="{1B282CAB-3796-436A-BF24-01E4D9CD3F49}"/>
    <cellStyle name="Normal 4 3" xfId="15667" xr:uid="{00000000-0005-0000-0000-00000E820000}"/>
    <cellStyle name="Normal 4 3 2" xfId="15668" xr:uid="{00000000-0005-0000-0000-00000F820000}"/>
    <cellStyle name="Normal 4 3 2 2" xfId="15669" xr:uid="{00000000-0005-0000-0000-000010820000}"/>
    <cellStyle name="Normal 4 3 2 2 10" xfId="15670" xr:uid="{00000000-0005-0000-0000-000011820000}"/>
    <cellStyle name="Normal 4 3 2 2 2" xfId="15671" xr:uid="{00000000-0005-0000-0000-000012820000}"/>
    <cellStyle name="Normal 4 3 2 2 2 2" xfId="15672" xr:uid="{00000000-0005-0000-0000-000013820000}"/>
    <cellStyle name="Normal 4 3 2 2 2 2 2" xfId="15673" xr:uid="{00000000-0005-0000-0000-000014820000}"/>
    <cellStyle name="Normal 4 3 2 2 2 2 2 2" xfId="15674" xr:uid="{00000000-0005-0000-0000-000015820000}"/>
    <cellStyle name="Normal 4 3 2 2 2 3" xfId="15675" xr:uid="{00000000-0005-0000-0000-000016820000}"/>
    <cellStyle name="Normal 4 3 2 2 2 3 2" xfId="15676" xr:uid="{00000000-0005-0000-0000-000017820000}"/>
    <cellStyle name="Normal 4 3 2 2 2 3 2 2" xfId="15677" xr:uid="{00000000-0005-0000-0000-000018820000}"/>
    <cellStyle name="Normal 4 3 2 2 2 3 3" xfId="15678" xr:uid="{00000000-0005-0000-0000-000019820000}"/>
    <cellStyle name="Normal 4 3 2 2 2 4" xfId="15679" xr:uid="{00000000-0005-0000-0000-00001A820000}"/>
    <cellStyle name="Normal 4 3 2 2 2 4 2" xfId="15680" xr:uid="{00000000-0005-0000-0000-00001B820000}"/>
    <cellStyle name="Normal 4 3 2 2 2 5" xfId="15681" xr:uid="{00000000-0005-0000-0000-00001C820000}"/>
    <cellStyle name="Normal 4 3 2 2 2 5 2" xfId="15682" xr:uid="{00000000-0005-0000-0000-00001D820000}"/>
    <cellStyle name="Normal 4 3 2 2 2 6" xfId="15683" xr:uid="{00000000-0005-0000-0000-00001E820000}"/>
    <cellStyle name="Normal 4 3 2 2 3" xfId="15684" xr:uid="{00000000-0005-0000-0000-00001F820000}"/>
    <cellStyle name="Normal 4 3 2 2 3 2" xfId="15685" xr:uid="{00000000-0005-0000-0000-000020820000}"/>
    <cellStyle name="Normal 4 3 2 2 3 2 2" xfId="15686" xr:uid="{00000000-0005-0000-0000-000021820000}"/>
    <cellStyle name="Normal 4 3 2 2 4" xfId="15687" xr:uid="{00000000-0005-0000-0000-000022820000}"/>
    <cellStyle name="Normal 4 3 2 2 4 2" xfId="15688" xr:uid="{00000000-0005-0000-0000-000023820000}"/>
    <cellStyle name="Normal 4 3 2 2 4 2 2" xfId="15689" xr:uid="{00000000-0005-0000-0000-000024820000}"/>
    <cellStyle name="Normal 4 3 2 2 4 3" xfId="15690" xr:uid="{00000000-0005-0000-0000-000025820000}"/>
    <cellStyle name="Normal 4 3 2 2 5" xfId="15691" xr:uid="{00000000-0005-0000-0000-000026820000}"/>
    <cellStyle name="Normal 4 3 2 2 5 2" xfId="15692" xr:uid="{00000000-0005-0000-0000-000027820000}"/>
    <cellStyle name="Normal 4 3 2 2 6" xfId="15693" xr:uid="{00000000-0005-0000-0000-000028820000}"/>
    <cellStyle name="Normal 4 3 2 2 6 2" xfId="15694" xr:uid="{00000000-0005-0000-0000-000029820000}"/>
    <cellStyle name="Normal 4 3 2 2 7" xfId="15695" xr:uid="{00000000-0005-0000-0000-00002A820000}"/>
    <cellStyle name="Normal 4 3 2 2 7 2" xfId="15696" xr:uid="{00000000-0005-0000-0000-00002B820000}"/>
    <cellStyle name="Normal 4 3 2 2 8" xfId="15697" xr:uid="{00000000-0005-0000-0000-00002C820000}"/>
    <cellStyle name="Normal 4 3 2 2 8 2" xfId="15698" xr:uid="{00000000-0005-0000-0000-00002D820000}"/>
    <cellStyle name="Normal 4 3 2 2 9" xfId="15699" xr:uid="{00000000-0005-0000-0000-00002E820000}"/>
    <cellStyle name="Normal 4 3 2 2 9 2" xfId="15700" xr:uid="{00000000-0005-0000-0000-00002F820000}"/>
    <cellStyle name="Normal 4 3 2 3" xfId="15701" xr:uid="{00000000-0005-0000-0000-000030820000}"/>
    <cellStyle name="Normal 4 3 2 3 2" xfId="15702" xr:uid="{00000000-0005-0000-0000-000031820000}"/>
    <cellStyle name="Normal 4 3 2 3 2 2" xfId="15703" xr:uid="{00000000-0005-0000-0000-000032820000}"/>
    <cellStyle name="Normal 4 3 2 3 2 2 2" xfId="15704" xr:uid="{00000000-0005-0000-0000-000033820000}"/>
    <cellStyle name="Normal 4 3 2 4" xfId="15705" xr:uid="{00000000-0005-0000-0000-000034820000}"/>
    <cellStyle name="Normal 4 3 2 4 2" xfId="15706" xr:uid="{00000000-0005-0000-0000-000035820000}"/>
    <cellStyle name="Normal 4 3 2 4 2 2" xfId="15707" xr:uid="{00000000-0005-0000-0000-000036820000}"/>
    <cellStyle name="Normal 4 3 2 4 3" xfId="15708" xr:uid="{00000000-0005-0000-0000-000037820000}"/>
    <cellStyle name="Normal 4 3 2 4 3 2" xfId="15709" xr:uid="{00000000-0005-0000-0000-000038820000}"/>
    <cellStyle name="Normal 4 3 2 4 4" xfId="15710" xr:uid="{00000000-0005-0000-0000-000039820000}"/>
    <cellStyle name="Normal 4 3 2 5" xfId="15711" xr:uid="{00000000-0005-0000-0000-00003A820000}"/>
    <cellStyle name="Normal 4 3 2 5 2" xfId="15712" xr:uid="{00000000-0005-0000-0000-00003B820000}"/>
    <cellStyle name="Normal 4 3 2 5 2 2" xfId="15713" xr:uid="{00000000-0005-0000-0000-00003C820000}"/>
    <cellStyle name="Normal 4 3 2 6" xfId="15714" xr:uid="{00000000-0005-0000-0000-00003D820000}"/>
    <cellStyle name="Normal 4 3 2 6 2" xfId="15715" xr:uid="{00000000-0005-0000-0000-00003E820000}"/>
    <cellStyle name="Normal 4 3 2 7" xfId="15716" xr:uid="{00000000-0005-0000-0000-00003F820000}"/>
    <cellStyle name="Normal 4 3 2 7 2" xfId="15717" xr:uid="{00000000-0005-0000-0000-000040820000}"/>
    <cellStyle name="Normal 4 3 2 8" xfId="15718" xr:uid="{00000000-0005-0000-0000-000041820000}"/>
    <cellStyle name="Normal 4 3 3" xfId="15719" xr:uid="{00000000-0005-0000-0000-000042820000}"/>
    <cellStyle name="Normal 4 3 3 10" xfId="15720" xr:uid="{00000000-0005-0000-0000-000043820000}"/>
    <cellStyle name="Normal 4 3 3 10 2" xfId="15721" xr:uid="{00000000-0005-0000-0000-000044820000}"/>
    <cellStyle name="Normal 4 3 3 11" xfId="15722" xr:uid="{00000000-0005-0000-0000-000045820000}"/>
    <cellStyle name="Normal 4 3 3 2" xfId="15723" xr:uid="{00000000-0005-0000-0000-000046820000}"/>
    <cellStyle name="Normal 4 3 3 2 2" xfId="15724" xr:uid="{00000000-0005-0000-0000-000047820000}"/>
    <cellStyle name="Normal 4 3 3 2 2 2" xfId="15725" xr:uid="{00000000-0005-0000-0000-000048820000}"/>
    <cellStyle name="Normal 4 3 3 2 2 2 2" xfId="15726" xr:uid="{00000000-0005-0000-0000-000049820000}"/>
    <cellStyle name="Normal 4 3 3 2 3" xfId="15727" xr:uid="{00000000-0005-0000-0000-00004A820000}"/>
    <cellStyle name="Normal 4 3 3 2 3 2" xfId="15728" xr:uid="{00000000-0005-0000-0000-00004B820000}"/>
    <cellStyle name="Normal 4 3 3 2 3 2 2" xfId="15729" xr:uid="{00000000-0005-0000-0000-00004C820000}"/>
    <cellStyle name="Normal 4 3 3 2 3 3" xfId="15730" xr:uid="{00000000-0005-0000-0000-00004D820000}"/>
    <cellStyle name="Normal 4 3 3 2 4" xfId="15731" xr:uid="{00000000-0005-0000-0000-00004E820000}"/>
    <cellStyle name="Normal 4 3 3 2 4 2" xfId="15732" xr:uid="{00000000-0005-0000-0000-00004F820000}"/>
    <cellStyle name="Normal 4 3 3 2 5" xfId="15733" xr:uid="{00000000-0005-0000-0000-000050820000}"/>
    <cellStyle name="Normal 4 3 3 2 5 2" xfId="15734" xr:uid="{00000000-0005-0000-0000-000051820000}"/>
    <cellStyle name="Normal 4 3 3 2 6" xfId="15735" xr:uid="{00000000-0005-0000-0000-000052820000}"/>
    <cellStyle name="Normal 4 3 3 3" xfId="15736" xr:uid="{00000000-0005-0000-0000-000053820000}"/>
    <cellStyle name="Normal 4 3 3 3 2" xfId="15737" xr:uid="{00000000-0005-0000-0000-000054820000}"/>
    <cellStyle name="Normal 4 3 3 3 2 2" xfId="15738" xr:uid="{00000000-0005-0000-0000-000055820000}"/>
    <cellStyle name="Normal 4 3 3 3 2 2 2" xfId="15739" xr:uid="{00000000-0005-0000-0000-000056820000}"/>
    <cellStyle name="Normal 4 3 3 3 3" xfId="15740" xr:uid="{00000000-0005-0000-0000-000057820000}"/>
    <cellStyle name="Normal 4 3 3 3 3 2" xfId="15741" xr:uid="{00000000-0005-0000-0000-000058820000}"/>
    <cellStyle name="Normal 4 3 3 3 3 2 2" xfId="15742" xr:uid="{00000000-0005-0000-0000-000059820000}"/>
    <cellStyle name="Normal 4 3 3 3 3 3" xfId="15743" xr:uid="{00000000-0005-0000-0000-00005A820000}"/>
    <cellStyle name="Normal 4 3 3 3 4" xfId="15744" xr:uid="{00000000-0005-0000-0000-00005B820000}"/>
    <cellStyle name="Normal 4 3 3 3 4 2" xfId="15745" xr:uid="{00000000-0005-0000-0000-00005C820000}"/>
    <cellStyle name="Normal 4 3 3 3 5" xfId="15746" xr:uid="{00000000-0005-0000-0000-00005D820000}"/>
    <cellStyle name="Normal 4 3 3 3 5 2" xfId="15747" xr:uid="{00000000-0005-0000-0000-00005E820000}"/>
    <cellStyle name="Normal 4 3 3 3 6" xfId="15748" xr:uid="{00000000-0005-0000-0000-00005F820000}"/>
    <cellStyle name="Normal 4 3 3 4" xfId="15749" xr:uid="{00000000-0005-0000-0000-000060820000}"/>
    <cellStyle name="Normal 4 3 3 4 2" xfId="15750" xr:uid="{00000000-0005-0000-0000-000061820000}"/>
    <cellStyle name="Normal 4 3 3 4 2 2" xfId="15751" xr:uid="{00000000-0005-0000-0000-000062820000}"/>
    <cellStyle name="Normal 4 3 3 4 2 2 2" xfId="15752" xr:uid="{00000000-0005-0000-0000-000063820000}"/>
    <cellStyle name="Normal 4 3 3 4 3" xfId="15753" xr:uid="{00000000-0005-0000-0000-000064820000}"/>
    <cellStyle name="Normal 4 3 3 4 3 2" xfId="15754" xr:uid="{00000000-0005-0000-0000-000065820000}"/>
    <cellStyle name="Normal 4 3 3 4 4" xfId="15755" xr:uid="{00000000-0005-0000-0000-000066820000}"/>
    <cellStyle name="Normal 4 3 3 5" xfId="15756" xr:uid="{00000000-0005-0000-0000-000067820000}"/>
    <cellStyle name="Normal 4 3 3 5 2" xfId="15757" xr:uid="{00000000-0005-0000-0000-000068820000}"/>
    <cellStyle name="Normal 4 3 3 6" xfId="15758" xr:uid="{00000000-0005-0000-0000-000069820000}"/>
    <cellStyle name="Normal 4 3 3 6 2" xfId="15759" xr:uid="{00000000-0005-0000-0000-00006A820000}"/>
    <cellStyle name="Normal 4 3 3 7" xfId="15760" xr:uid="{00000000-0005-0000-0000-00006B820000}"/>
    <cellStyle name="Normal 4 3 3 7 2" xfId="15761" xr:uid="{00000000-0005-0000-0000-00006C820000}"/>
    <cellStyle name="Normal 4 3 3 8" xfId="15762" xr:uid="{00000000-0005-0000-0000-00006D820000}"/>
    <cellStyle name="Normal 4 3 3 8 2" xfId="15763" xr:uid="{00000000-0005-0000-0000-00006E820000}"/>
    <cellStyle name="Normal 4 3 3 9" xfId="15764" xr:uid="{00000000-0005-0000-0000-00006F820000}"/>
    <cellStyle name="Normal 4 3 3 9 2" xfId="15765" xr:uid="{00000000-0005-0000-0000-000070820000}"/>
    <cellStyle name="Normal 4 3 4" xfId="15766" xr:uid="{00000000-0005-0000-0000-000071820000}"/>
    <cellStyle name="Normal 4 3 4 2" xfId="15767" xr:uid="{00000000-0005-0000-0000-000072820000}"/>
    <cellStyle name="Normal 4 3 4 2 2" xfId="15768" xr:uid="{00000000-0005-0000-0000-000073820000}"/>
    <cellStyle name="Normal 4 3 4 2 2 2" xfId="15769" xr:uid="{00000000-0005-0000-0000-000074820000}"/>
    <cellStyle name="Normal 4 3 5" xfId="15770" xr:uid="{00000000-0005-0000-0000-000075820000}"/>
    <cellStyle name="Normal 4 3 5 2" xfId="15771" xr:uid="{00000000-0005-0000-0000-000076820000}"/>
    <cellStyle name="Normal 4 3 5 2 2" xfId="15772" xr:uid="{00000000-0005-0000-0000-000077820000}"/>
    <cellStyle name="Normal 4 3 6" xfId="15773" xr:uid="{00000000-0005-0000-0000-000078820000}"/>
    <cellStyle name="Normal 4 4" xfId="15774" xr:uid="{00000000-0005-0000-0000-000079820000}"/>
    <cellStyle name="Normal 4 4 10" xfId="54385" xr:uid="{39325142-887A-4C9D-9675-8143F8D8B120}"/>
    <cellStyle name="Normal 4 4 2" xfId="15775" xr:uid="{00000000-0005-0000-0000-00007A820000}"/>
    <cellStyle name="Normal 4 4 2 2" xfId="15776" xr:uid="{00000000-0005-0000-0000-00007B820000}"/>
    <cellStyle name="Normal 4 4 2 2 2" xfId="15777" xr:uid="{00000000-0005-0000-0000-00007C820000}"/>
    <cellStyle name="Normal 4 4 2 2 2 2" xfId="15778" xr:uid="{00000000-0005-0000-0000-00007D820000}"/>
    <cellStyle name="Normal 4 4 2 2 2 2 2" xfId="15779" xr:uid="{00000000-0005-0000-0000-00007E820000}"/>
    <cellStyle name="Normal 4 4 2 3" xfId="15780" xr:uid="{00000000-0005-0000-0000-00007F820000}"/>
    <cellStyle name="Normal 4 4 2 3 2" xfId="15781" xr:uid="{00000000-0005-0000-0000-000080820000}"/>
    <cellStyle name="Normal 4 4 2 3 2 2" xfId="15782" xr:uid="{00000000-0005-0000-0000-000081820000}"/>
    <cellStyle name="Normal 4 4 2 3 3" xfId="15783" xr:uid="{00000000-0005-0000-0000-000082820000}"/>
    <cellStyle name="Normal 4 4 2 3 3 2" xfId="15784" xr:uid="{00000000-0005-0000-0000-000083820000}"/>
    <cellStyle name="Normal 4 4 2 3 4" xfId="15785" xr:uid="{00000000-0005-0000-0000-000084820000}"/>
    <cellStyle name="Normal 4 4 2 4" xfId="15786" xr:uid="{00000000-0005-0000-0000-000085820000}"/>
    <cellStyle name="Normal 4 4 2 4 2" xfId="15787" xr:uid="{00000000-0005-0000-0000-000086820000}"/>
    <cellStyle name="Normal 4 4 2 4 2 2" xfId="15788" xr:uid="{00000000-0005-0000-0000-000087820000}"/>
    <cellStyle name="Normal 4 4 2 5" xfId="15789" xr:uid="{00000000-0005-0000-0000-000088820000}"/>
    <cellStyle name="Normal 4 4 2 5 2" xfId="15790" xr:uid="{00000000-0005-0000-0000-000089820000}"/>
    <cellStyle name="Normal 4 4 2 6" xfId="15791" xr:uid="{00000000-0005-0000-0000-00008A820000}"/>
    <cellStyle name="Normal 4 4 2 7" xfId="54965" xr:uid="{83E94A09-4A61-4DC8-A44C-E2263B062C1A}"/>
    <cellStyle name="Normal 4 4 3" xfId="15792" xr:uid="{00000000-0005-0000-0000-00008B820000}"/>
    <cellStyle name="Normal 4 4 3 10" xfId="15793" xr:uid="{00000000-0005-0000-0000-00008C820000}"/>
    <cellStyle name="Normal 4 4 3 2" xfId="15794" xr:uid="{00000000-0005-0000-0000-00008D820000}"/>
    <cellStyle name="Normal 4 4 3 2 2" xfId="15795" xr:uid="{00000000-0005-0000-0000-00008E820000}"/>
    <cellStyle name="Normal 4 4 3 2 2 2" xfId="15796" xr:uid="{00000000-0005-0000-0000-00008F820000}"/>
    <cellStyle name="Normal 4 4 3 2 2 2 2" xfId="15797" xr:uid="{00000000-0005-0000-0000-000090820000}"/>
    <cellStyle name="Normal 4 4 3 2 3" xfId="15798" xr:uid="{00000000-0005-0000-0000-000091820000}"/>
    <cellStyle name="Normal 4 4 3 2 3 2" xfId="15799" xr:uid="{00000000-0005-0000-0000-000092820000}"/>
    <cellStyle name="Normal 4 4 3 2 3 2 2" xfId="15800" xr:uid="{00000000-0005-0000-0000-000093820000}"/>
    <cellStyle name="Normal 4 4 3 2 3 3" xfId="15801" xr:uid="{00000000-0005-0000-0000-000094820000}"/>
    <cellStyle name="Normal 4 4 3 2 4" xfId="15802" xr:uid="{00000000-0005-0000-0000-000095820000}"/>
    <cellStyle name="Normal 4 4 3 2 4 2" xfId="15803" xr:uid="{00000000-0005-0000-0000-000096820000}"/>
    <cellStyle name="Normal 4 4 3 2 5" xfId="15804" xr:uid="{00000000-0005-0000-0000-000097820000}"/>
    <cellStyle name="Normal 4 4 3 2 5 2" xfId="15805" xr:uid="{00000000-0005-0000-0000-000098820000}"/>
    <cellStyle name="Normal 4 4 3 2 6" xfId="15806" xr:uid="{00000000-0005-0000-0000-000099820000}"/>
    <cellStyle name="Normal 4 4 3 3" xfId="15807" xr:uid="{00000000-0005-0000-0000-00009A820000}"/>
    <cellStyle name="Normal 4 4 3 3 2" xfId="15808" xr:uid="{00000000-0005-0000-0000-00009B820000}"/>
    <cellStyle name="Normal 4 4 3 3 2 2" xfId="15809" xr:uid="{00000000-0005-0000-0000-00009C820000}"/>
    <cellStyle name="Normal 4 4 3 4" xfId="15810" xr:uid="{00000000-0005-0000-0000-00009D820000}"/>
    <cellStyle name="Normal 4 4 3 4 2" xfId="15811" xr:uid="{00000000-0005-0000-0000-00009E820000}"/>
    <cellStyle name="Normal 4 4 3 4 2 2" xfId="15812" xr:uid="{00000000-0005-0000-0000-00009F820000}"/>
    <cellStyle name="Normal 4 4 3 4 3" xfId="15813" xr:uid="{00000000-0005-0000-0000-0000A0820000}"/>
    <cellStyle name="Normal 4 4 3 5" xfId="15814" xr:uid="{00000000-0005-0000-0000-0000A1820000}"/>
    <cellStyle name="Normal 4 4 3 5 2" xfId="15815" xr:uid="{00000000-0005-0000-0000-0000A2820000}"/>
    <cellStyle name="Normal 4 4 3 6" xfId="15816" xr:uid="{00000000-0005-0000-0000-0000A3820000}"/>
    <cellStyle name="Normal 4 4 3 6 2" xfId="15817" xr:uid="{00000000-0005-0000-0000-0000A4820000}"/>
    <cellStyle name="Normal 4 4 3 7" xfId="15818" xr:uid="{00000000-0005-0000-0000-0000A5820000}"/>
    <cellStyle name="Normal 4 4 3 7 2" xfId="15819" xr:uid="{00000000-0005-0000-0000-0000A6820000}"/>
    <cellStyle name="Normal 4 4 3 8" xfId="15820" xr:uid="{00000000-0005-0000-0000-0000A7820000}"/>
    <cellStyle name="Normal 4 4 3 8 2" xfId="15821" xr:uid="{00000000-0005-0000-0000-0000A8820000}"/>
    <cellStyle name="Normal 4 4 3 9" xfId="15822" xr:uid="{00000000-0005-0000-0000-0000A9820000}"/>
    <cellStyle name="Normal 4 4 3 9 2" xfId="15823" xr:uid="{00000000-0005-0000-0000-0000AA820000}"/>
    <cellStyle name="Normal 4 4 4" xfId="15824" xr:uid="{00000000-0005-0000-0000-0000AB820000}"/>
    <cellStyle name="Normal 4 4 4 2" xfId="15825" xr:uid="{00000000-0005-0000-0000-0000AC820000}"/>
    <cellStyle name="Normal 4 4 4 2 2" xfId="15826" xr:uid="{00000000-0005-0000-0000-0000AD820000}"/>
    <cellStyle name="Normal 4 4 4 2 2 2" xfId="15827" xr:uid="{00000000-0005-0000-0000-0000AE820000}"/>
    <cellStyle name="Normal 4 4 5" xfId="15828" xr:uid="{00000000-0005-0000-0000-0000AF820000}"/>
    <cellStyle name="Normal 4 4 5 2" xfId="15829" xr:uid="{00000000-0005-0000-0000-0000B0820000}"/>
    <cellStyle name="Normal 4 4 5 2 2" xfId="15830" xr:uid="{00000000-0005-0000-0000-0000B1820000}"/>
    <cellStyle name="Normal 4 4 5 3" xfId="15831" xr:uid="{00000000-0005-0000-0000-0000B2820000}"/>
    <cellStyle name="Normal 4 4 5 3 2" xfId="15832" xr:uid="{00000000-0005-0000-0000-0000B3820000}"/>
    <cellStyle name="Normal 4 4 5 4" xfId="15833" xr:uid="{00000000-0005-0000-0000-0000B4820000}"/>
    <cellStyle name="Normal 4 4 6" xfId="15834" xr:uid="{00000000-0005-0000-0000-0000B5820000}"/>
    <cellStyle name="Normal 4 4 6 2" xfId="15835" xr:uid="{00000000-0005-0000-0000-0000B6820000}"/>
    <cellStyle name="Normal 4 4 6 2 2" xfId="15836" xr:uid="{00000000-0005-0000-0000-0000B7820000}"/>
    <cellStyle name="Normal 4 4 7" xfId="15837" xr:uid="{00000000-0005-0000-0000-0000B8820000}"/>
    <cellStyle name="Normal 4 4 7 2" xfId="15838" xr:uid="{00000000-0005-0000-0000-0000B9820000}"/>
    <cellStyle name="Normal 4 4 8" xfId="15839" xr:uid="{00000000-0005-0000-0000-0000BA820000}"/>
    <cellStyle name="Normal 4 4 8 2" xfId="15840" xr:uid="{00000000-0005-0000-0000-0000BB820000}"/>
    <cellStyle name="Normal 4 4 9" xfId="15841" xr:uid="{00000000-0005-0000-0000-0000BC820000}"/>
    <cellStyle name="Normal 4 5" xfId="15842" xr:uid="{00000000-0005-0000-0000-0000BD820000}"/>
    <cellStyle name="Normal 4 5 2" xfId="15843" xr:uid="{00000000-0005-0000-0000-0000BE820000}"/>
    <cellStyle name="Normal 4 5 2 2" xfId="15844" xr:uid="{00000000-0005-0000-0000-0000BF820000}"/>
    <cellStyle name="Normal 4 5 2 2 2" xfId="15845" xr:uid="{00000000-0005-0000-0000-0000C0820000}"/>
    <cellStyle name="Normal 4 5 2 2 2 2" xfId="15846" xr:uid="{00000000-0005-0000-0000-0000C1820000}"/>
    <cellStyle name="Normal 4 5 2 3" xfId="55324" xr:uid="{3B196173-D70C-45F0-8FF4-D244E38D9B9B}"/>
    <cellStyle name="Normal 4 5 3" xfId="15847" xr:uid="{00000000-0005-0000-0000-0000C2820000}"/>
    <cellStyle name="Normal 4 5 3 2" xfId="15848" xr:uid="{00000000-0005-0000-0000-0000C3820000}"/>
    <cellStyle name="Normal 4 5 3 2 2" xfId="15849" xr:uid="{00000000-0005-0000-0000-0000C4820000}"/>
    <cellStyle name="Normal 4 5 3 2 2 2" xfId="15850" xr:uid="{00000000-0005-0000-0000-0000C5820000}"/>
    <cellStyle name="Normal 4 5 4" xfId="15851" xr:uid="{00000000-0005-0000-0000-0000C6820000}"/>
    <cellStyle name="Normal 4 5 5" xfId="15852" xr:uid="{00000000-0005-0000-0000-0000C7820000}"/>
    <cellStyle name="Normal 4 5 5 2" xfId="15853" xr:uid="{00000000-0005-0000-0000-0000C8820000}"/>
    <cellStyle name="Normal 4 5 5 2 2" xfId="15854" xr:uid="{00000000-0005-0000-0000-0000C9820000}"/>
    <cellStyle name="Normal 4 5 6" xfId="15855" xr:uid="{00000000-0005-0000-0000-0000CA820000}"/>
    <cellStyle name="Normal 4 5 7" xfId="54744" xr:uid="{E3703D3B-609E-450C-A156-B95572C86486}"/>
    <cellStyle name="Normal 4 6" xfId="15856" xr:uid="{00000000-0005-0000-0000-0000CB820000}"/>
    <cellStyle name="Normal 4 6 2" xfId="15857" xr:uid="{00000000-0005-0000-0000-0000CC820000}"/>
    <cellStyle name="Normal 4 6 2 2" xfId="15858" xr:uid="{00000000-0005-0000-0000-0000CD820000}"/>
    <cellStyle name="Normal 4 6 2 2 2" xfId="15859" xr:uid="{00000000-0005-0000-0000-0000CE820000}"/>
    <cellStyle name="Normal 4 6 2 2 2 2" xfId="15860" xr:uid="{00000000-0005-0000-0000-0000CF820000}"/>
    <cellStyle name="Normal 4 6 2 3" xfId="55450" xr:uid="{3D5497EE-6BC5-475E-9B53-F026736B7236}"/>
    <cellStyle name="Normal 4 6 3" xfId="15861" xr:uid="{00000000-0005-0000-0000-0000D0820000}"/>
    <cellStyle name="Normal 4 6 3 2" xfId="15862" xr:uid="{00000000-0005-0000-0000-0000D1820000}"/>
    <cellStyle name="Normal 4 6 3 2 2" xfId="15863" xr:uid="{00000000-0005-0000-0000-0000D2820000}"/>
    <cellStyle name="Normal 4 6 3 2 2 2" xfId="15864" xr:uid="{00000000-0005-0000-0000-0000D3820000}"/>
    <cellStyle name="Normal 4 6 4" xfId="15865" xr:uid="{00000000-0005-0000-0000-0000D4820000}"/>
    <cellStyle name="Normal 4 6 5" xfId="15866" xr:uid="{00000000-0005-0000-0000-0000D5820000}"/>
    <cellStyle name="Normal 4 6 5 2" xfId="15867" xr:uid="{00000000-0005-0000-0000-0000D6820000}"/>
    <cellStyle name="Normal 4 6 5 2 2" xfId="15868" xr:uid="{00000000-0005-0000-0000-0000D7820000}"/>
    <cellStyle name="Normal 4 6 6" xfId="15869" xr:uid="{00000000-0005-0000-0000-0000D8820000}"/>
    <cellStyle name="Normal 4 6 7" xfId="54870" xr:uid="{99B9251D-3B4B-4009-AFB2-EBBA7DD86221}"/>
    <cellStyle name="Normal 4 7" xfId="15870" xr:uid="{00000000-0005-0000-0000-0000D9820000}"/>
    <cellStyle name="Normal 4 7 2" xfId="15871" xr:uid="{00000000-0005-0000-0000-0000DA820000}"/>
    <cellStyle name="Normal 4 7 2 2" xfId="15872" xr:uid="{00000000-0005-0000-0000-0000DB820000}"/>
    <cellStyle name="Normal 4 7 2 2 2" xfId="15873" xr:uid="{00000000-0005-0000-0000-0000DC820000}"/>
    <cellStyle name="Normal 4 7 3" xfId="43429" xr:uid="{00000000-0005-0000-0000-0000DD820000}"/>
    <cellStyle name="Normal 4 7 4" xfId="54895" xr:uid="{498CC8F8-4C03-40A1-9474-8AA522355E4B}"/>
    <cellStyle name="Normal 4 8" xfId="15874" xr:uid="{00000000-0005-0000-0000-0000DE820000}"/>
    <cellStyle name="Normal 4 8 2" xfId="15875" xr:uid="{00000000-0005-0000-0000-0000DF820000}"/>
    <cellStyle name="Normal 4 8 2 2" xfId="15876" xr:uid="{00000000-0005-0000-0000-0000E0820000}"/>
    <cellStyle name="Normal 4 8 2 2 2" xfId="15877" xr:uid="{00000000-0005-0000-0000-0000E1820000}"/>
    <cellStyle name="Normal 4 8 3" xfId="43430" xr:uid="{00000000-0005-0000-0000-0000E2820000}"/>
    <cellStyle name="Normal 4 9" xfId="15878" xr:uid="{00000000-0005-0000-0000-0000E3820000}"/>
    <cellStyle name="Normal 4 9 2" xfId="15879" xr:uid="{00000000-0005-0000-0000-0000E4820000}"/>
    <cellStyle name="Normal 4 9 2 2" xfId="15880" xr:uid="{00000000-0005-0000-0000-0000E5820000}"/>
    <cellStyle name="Normal 4 9 2 2 2" xfId="15881" xr:uid="{00000000-0005-0000-0000-0000E6820000}"/>
    <cellStyle name="Normal 4 9 3" xfId="43431" xr:uid="{00000000-0005-0000-0000-0000E7820000}"/>
    <cellStyle name="Normal 4 9 4" xfId="54894" xr:uid="{591C4D32-8AE9-4CF3-BC36-1877CFDB1DE6}"/>
    <cellStyle name="Normal 4_.5 Direct Costs" xfId="15882" xr:uid="{00000000-0005-0000-0000-0000E8820000}"/>
    <cellStyle name="Normal 40" xfId="15883" xr:uid="{00000000-0005-0000-0000-0000E9820000}"/>
    <cellStyle name="Normal 40 10" xfId="15884" xr:uid="{00000000-0005-0000-0000-0000EA820000}"/>
    <cellStyle name="Normal 40 10 2" xfId="15885" xr:uid="{00000000-0005-0000-0000-0000EB820000}"/>
    <cellStyle name="Normal 40 10 2 2" xfId="15886" xr:uid="{00000000-0005-0000-0000-0000EC820000}"/>
    <cellStyle name="Normal 40 10 2 2 2" xfId="15887" xr:uid="{00000000-0005-0000-0000-0000ED820000}"/>
    <cellStyle name="Normal 40 11" xfId="15888" xr:uid="{00000000-0005-0000-0000-0000EE820000}"/>
    <cellStyle name="Normal 40 11 2" xfId="15889" xr:uid="{00000000-0005-0000-0000-0000EF820000}"/>
    <cellStyle name="Normal 40 11 2 2" xfId="15890" xr:uid="{00000000-0005-0000-0000-0000F0820000}"/>
    <cellStyle name="Normal 40 11 2 2 2" xfId="15891" xr:uid="{00000000-0005-0000-0000-0000F1820000}"/>
    <cellStyle name="Normal 40 12" xfId="15892" xr:uid="{00000000-0005-0000-0000-0000F2820000}"/>
    <cellStyle name="Normal 40 12 2" xfId="15893" xr:uid="{00000000-0005-0000-0000-0000F3820000}"/>
    <cellStyle name="Normal 40 12 2 2" xfId="15894" xr:uid="{00000000-0005-0000-0000-0000F4820000}"/>
    <cellStyle name="Normal 40 12 2 2 2" xfId="15895" xr:uid="{00000000-0005-0000-0000-0000F5820000}"/>
    <cellStyle name="Normal 40 13" xfId="15896" xr:uid="{00000000-0005-0000-0000-0000F6820000}"/>
    <cellStyle name="Normal 40 13 2" xfId="15897" xr:uid="{00000000-0005-0000-0000-0000F7820000}"/>
    <cellStyle name="Normal 40 13 2 2" xfId="15898" xr:uid="{00000000-0005-0000-0000-0000F8820000}"/>
    <cellStyle name="Normal 40 13 2 2 2" xfId="15899" xr:uid="{00000000-0005-0000-0000-0000F9820000}"/>
    <cellStyle name="Normal 40 14" xfId="15900" xr:uid="{00000000-0005-0000-0000-0000FA820000}"/>
    <cellStyle name="Normal 40 14 2" xfId="15901" xr:uid="{00000000-0005-0000-0000-0000FB820000}"/>
    <cellStyle name="Normal 40 14 2 2" xfId="15902" xr:uid="{00000000-0005-0000-0000-0000FC820000}"/>
    <cellStyle name="Normal 40 14 2 2 2" xfId="15903" xr:uid="{00000000-0005-0000-0000-0000FD820000}"/>
    <cellStyle name="Normal 40 15" xfId="15904" xr:uid="{00000000-0005-0000-0000-0000FE820000}"/>
    <cellStyle name="Normal 40 15 2" xfId="15905" xr:uid="{00000000-0005-0000-0000-0000FF820000}"/>
    <cellStyle name="Normal 40 15 2 2" xfId="15906" xr:uid="{00000000-0005-0000-0000-000000830000}"/>
    <cellStyle name="Normal 40 15 2 2 2" xfId="15907" xr:uid="{00000000-0005-0000-0000-000001830000}"/>
    <cellStyle name="Normal 40 16" xfId="15908" xr:uid="{00000000-0005-0000-0000-000002830000}"/>
    <cellStyle name="Normal 40 16 2" xfId="15909" xr:uid="{00000000-0005-0000-0000-000003830000}"/>
    <cellStyle name="Normal 40 16 2 2" xfId="15910" xr:uid="{00000000-0005-0000-0000-000004830000}"/>
    <cellStyle name="Normal 40 16 2 2 2" xfId="15911" xr:uid="{00000000-0005-0000-0000-000005830000}"/>
    <cellStyle name="Normal 40 16 3" xfId="15912" xr:uid="{00000000-0005-0000-0000-000006830000}"/>
    <cellStyle name="Normal 40 16 3 2" xfId="15913" xr:uid="{00000000-0005-0000-0000-000007830000}"/>
    <cellStyle name="Normal 40 16 3 2 2" xfId="15914" xr:uid="{00000000-0005-0000-0000-000008830000}"/>
    <cellStyle name="Normal 40 16 3 3" xfId="15915" xr:uid="{00000000-0005-0000-0000-000009830000}"/>
    <cellStyle name="Normal 40 16 4" xfId="15916" xr:uid="{00000000-0005-0000-0000-00000A830000}"/>
    <cellStyle name="Normal 40 16 4 2" xfId="15917" xr:uid="{00000000-0005-0000-0000-00000B830000}"/>
    <cellStyle name="Normal 40 16 5" xfId="15918" xr:uid="{00000000-0005-0000-0000-00000C830000}"/>
    <cellStyle name="Normal 40 16 5 2" xfId="15919" xr:uid="{00000000-0005-0000-0000-00000D830000}"/>
    <cellStyle name="Normal 40 16 6" xfId="15920" xr:uid="{00000000-0005-0000-0000-00000E830000}"/>
    <cellStyle name="Normal 40 17" xfId="15921" xr:uid="{00000000-0005-0000-0000-00000F830000}"/>
    <cellStyle name="Normal 40 17 2" xfId="15922" xr:uid="{00000000-0005-0000-0000-000010830000}"/>
    <cellStyle name="Normal 40 17 2 2" xfId="15923" xr:uid="{00000000-0005-0000-0000-000011830000}"/>
    <cellStyle name="Normal 40 18" xfId="15924" xr:uid="{00000000-0005-0000-0000-000012830000}"/>
    <cellStyle name="Normal 40 18 2" xfId="15925" xr:uid="{00000000-0005-0000-0000-000013830000}"/>
    <cellStyle name="Normal 40 19" xfId="15926" xr:uid="{00000000-0005-0000-0000-000014830000}"/>
    <cellStyle name="Normal 40 19 2" xfId="15927" xr:uid="{00000000-0005-0000-0000-000015830000}"/>
    <cellStyle name="Normal 40 2" xfId="15928" xr:uid="{00000000-0005-0000-0000-000016830000}"/>
    <cellStyle name="Normal 40 2 2" xfId="15929" xr:uid="{00000000-0005-0000-0000-000017830000}"/>
    <cellStyle name="Normal 40 2 2 2" xfId="15930" xr:uid="{00000000-0005-0000-0000-000018830000}"/>
    <cellStyle name="Normal 40 2 2 2 2" xfId="15931" xr:uid="{00000000-0005-0000-0000-000019830000}"/>
    <cellStyle name="Normal 40 2 2 3" xfId="15932" xr:uid="{00000000-0005-0000-0000-00001A830000}"/>
    <cellStyle name="Normal 40 2 3" xfId="15933" xr:uid="{00000000-0005-0000-0000-00001B830000}"/>
    <cellStyle name="Normal 40 2 4" xfId="15934" xr:uid="{00000000-0005-0000-0000-00001C830000}"/>
    <cellStyle name="Normal 40 20" xfId="15935" xr:uid="{00000000-0005-0000-0000-00001D830000}"/>
    <cellStyle name="Normal 40 20 2" xfId="15936" xr:uid="{00000000-0005-0000-0000-00001E830000}"/>
    <cellStyle name="Normal 40 21" xfId="15937" xr:uid="{00000000-0005-0000-0000-00001F830000}"/>
    <cellStyle name="Normal 40 22" xfId="15938" xr:uid="{00000000-0005-0000-0000-000020830000}"/>
    <cellStyle name="Normal 40 3" xfId="15939" xr:uid="{00000000-0005-0000-0000-000021830000}"/>
    <cellStyle name="Normal 40 3 2" xfId="15940" xr:uid="{00000000-0005-0000-0000-000022830000}"/>
    <cellStyle name="Normal 40 3 2 10" xfId="15941" xr:uid="{00000000-0005-0000-0000-000023830000}"/>
    <cellStyle name="Normal 40 3 2 11" xfId="15942" xr:uid="{00000000-0005-0000-0000-000024830000}"/>
    <cellStyle name="Normal 40 3 2 2" xfId="15943" xr:uid="{00000000-0005-0000-0000-000025830000}"/>
    <cellStyle name="Normal 40 3 2 2 2" xfId="15944" xr:uid="{00000000-0005-0000-0000-000026830000}"/>
    <cellStyle name="Normal 40 3 2 2 2 2" xfId="15945" xr:uid="{00000000-0005-0000-0000-000027830000}"/>
    <cellStyle name="Normal 40 3 2 2 2 2 2" xfId="15946" xr:uid="{00000000-0005-0000-0000-000028830000}"/>
    <cellStyle name="Normal 40 3 2 2 3" xfId="15947" xr:uid="{00000000-0005-0000-0000-000029830000}"/>
    <cellStyle name="Normal 40 3 2 2 3 2" xfId="15948" xr:uid="{00000000-0005-0000-0000-00002A830000}"/>
    <cellStyle name="Normal 40 3 2 2 3 2 2" xfId="15949" xr:uid="{00000000-0005-0000-0000-00002B830000}"/>
    <cellStyle name="Normal 40 3 2 2 3 3" xfId="15950" xr:uid="{00000000-0005-0000-0000-00002C830000}"/>
    <cellStyle name="Normal 40 3 2 2 4" xfId="15951" xr:uid="{00000000-0005-0000-0000-00002D830000}"/>
    <cellStyle name="Normal 40 3 2 2 4 2" xfId="15952" xr:uid="{00000000-0005-0000-0000-00002E830000}"/>
    <cellStyle name="Normal 40 3 2 2 5" xfId="15953" xr:uid="{00000000-0005-0000-0000-00002F830000}"/>
    <cellStyle name="Normal 40 3 2 2 5 2" xfId="15954" xr:uid="{00000000-0005-0000-0000-000030830000}"/>
    <cellStyle name="Normal 40 3 2 2 6" xfId="15955" xr:uid="{00000000-0005-0000-0000-000031830000}"/>
    <cellStyle name="Normal 40 3 2 3" xfId="15956" xr:uid="{00000000-0005-0000-0000-000032830000}"/>
    <cellStyle name="Normal 40 3 2 3 2" xfId="15957" xr:uid="{00000000-0005-0000-0000-000033830000}"/>
    <cellStyle name="Normal 40 3 2 3 2 2" xfId="15958" xr:uid="{00000000-0005-0000-0000-000034830000}"/>
    <cellStyle name="Normal 40 3 2 4" xfId="15959" xr:uid="{00000000-0005-0000-0000-000035830000}"/>
    <cellStyle name="Normal 40 3 2 4 2" xfId="15960" xr:uid="{00000000-0005-0000-0000-000036830000}"/>
    <cellStyle name="Normal 40 3 2 4 2 2" xfId="15961" xr:uid="{00000000-0005-0000-0000-000037830000}"/>
    <cellStyle name="Normal 40 3 2 4 3" xfId="15962" xr:uid="{00000000-0005-0000-0000-000038830000}"/>
    <cellStyle name="Normal 40 3 2 5" xfId="15963" xr:uid="{00000000-0005-0000-0000-000039830000}"/>
    <cellStyle name="Normal 40 3 2 5 2" xfId="15964" xr:uid="{00000000-0005-0000-0000-00003A830000}"/>
    <cellStyle name="Normal 40 3 2 6" xfId="15965" xr:uid="{00000000-0005-0000-0000-00003B830000}"/>
    <cellStyle name="Normal 40 3 2 6 2" xfId="15966" xr:uid="{00000000-0005-0000-0000-00003C830000}"/>
    <cellStyle name="Normal 40 3 2 7" xfId="15967" xr:uid="{00000000-0005-0000-0000-00003D830000}"/>
    <cellStyle name="Normal 40 3 2 7 2" xfId="15968" xr:uid="{00000000-0005-0000-0000-00003E830000}"/>
    <cellStyle name="Normal 40 3 2 8" xfId="15969" xr:uid="{00000000-0005-0000-0000-00003F830000}"/>
    <cellStyle name="Normal 40 3 2 8 2" xfId="15970" xr:uid="{00000000-0005-0000-0000-000040830000}"/>
    <cellStyle name="Normal 40 3 2 9" xfId="15971" xr:uid="{00000000-0005-0000-0000-000041830000}"/>
    <cellStyle name="Normal 40 3 2 9 2" xfId="15972" xr:uid="{00000000-0005-0000-0000-000042830000}"/>
    <cellStyle name="Normal 40 3 3" xfId="15973" xr:uid="{00000000-0005-0000-0000-000043830000}"/>
    <cellStyle name="Normal 40 3 3 2" xfId="15974" xr:uid="{00000000-0005-0000-0000-000044830000}"/>
    <cellStyle name="Normal 40 3 3 2 2" xfId="15975" xr:uid="{00000000-0005-0000-0000-000045830000}"/>
    <cellStyle name="Normal 40 3 3 2 2 2" xfId="15976" xr:uid="{00000000-0005-0000-0000-000046830000}"/>
    <cellStyle name="Normal 40 3 3 3" xfId="15977" xr:uid="{00000000-0005-0000-0000-000047830000}"/>
    <cellStyle name="Normal 40 3 4" xfId="15978" xr:uid="{00000000-0005-0000-0000-000048830000}"/>
    <cellStyle name="Normal 40 3 4 2" xfId="15979" xr:uid="{00000000-0005-0000-0000-000049830000}"/>
    <cellStyle name="Normal 40 3 4 2 2" xfId="15980" xr:uid="{00000000-0005-0000-0000-00004A830000}"/>
    <cellStyle name="Normal 40 3 4 3" xfId="15981" xr:uid="{00000000-0005-0000-0000-00004B830000}"/>
    <cellStyle name="Normal 40 3 4 3 2" xfId="15982" xr:uid="{00000000-0005-0000-0000-00004C830000}"/>
    <cellStyle name="Normal 40 3 4 4" xfId="15983" xr:uid="{00000000-0005-0000-0000-00004D830000}"/>
    <cellStyle name="Normal 40 3 5" xfId="15984" xr:uid="{00000000-0005-0000-0000-00004E830000}"/>
    <cellStyle name="Normal 40 3 5 2" xfId="15985" xr:uid="{00000000-0005-0000-0000-00004F830000}"/>
    <cellStyle name="Normal 40 3 5 2 2" xfId="15986" xr:uid="{00000000-0005-0000-0000-000050830000}"/>
    <cellStyle name="Normal 40 3 6" xfId="15987" xr:uid="{00000000-0005-0000-0000-000051830000}"/>
    <cellStyle name="Normal 40 3 6 2" xfId="15988" xr:uid="{00000000-0005-0000-0000-000052830000}"/>
    <cellStyle name="Normal 40 4" xfId="15989" xr:uid="{00000000-0005-0000-0000-000053830000}"/>
    <cellStyle name="Normal 40 4 2" xfId="15990" xr:uid="{00000000-0005-0000-0000-000054830000}"/>
    <cellStyle name="Normal 40 4 2 2" xfId="15991" xr:uid="{00000000-0005-0000-0000-000055830000}"/>
    <cellStyle name="Normal 40 4 2 2 2" xfId="15992" xr:uid="{00000000-0005-0000-0000-000056830000}"/>
    <cellStyle name="Normal 40 4 3" xfId="15993" xr:uid="{00000000-0005-0000-0000-000057830000}"/>
    <cellStyle name="Normal 40 5" xfId="15994" xr:uid="{00000000-0005-0000-0000-000058830000}"/>
    <cellStyle name="Normal 40 5 2" xfId="15995" xr:uid="{00000000-0005-0000-0000-000059830000}"/>
    <cellStyle name="Normal 40 5 2 2" xfId="15996" xr:uid="{00000000-0005-0000-0000-00005A830000}"/>
    <cellStyle name="Normal 40 5 2 2 2" xfId="15997" xr:uid="{00000000-0005-0000-0000-00005B830000}"/>
    <cellStyle name="Normal 40 5 3" xfId="15998" xr:uid="{00000000-0005-0000-0000-00005C830000}"/>
    <cellStyle name="Normal 40 6" xfId="15999" xr:uid="{00000000-0005-0000-0000-00005D830000}"/>
    <cellStyle name="Normal 40 6 2" xfId="16000" xr:uid="{00000000-0005-0000-0000-00005E830000}"/>
    <cellStyle name="Normal 40 6 2 2" xfId="16001" xr:uid="{00000000-0005-0000-0000-00005F830000}"/>
    <cellStyle name="Normal 40 6 2 2 2" xfId="16002" xr:uid="{00000000-0005-0000-0000-000060830000}"/>
    <cellStyle name="Normal 40 6 3" xfId="43432" xr:uid="{00000000-0005-0000-0000-000061830000}"/>
    <cellStyle name="Normal 40 7" xfId="16003" xr:uid="{00000000-0005-0000-0000-000062830000}"/>
    <cellStyle name="Normal 40 7 2" xfId="16004" xr:uid="{00000000-0005-0000-0000-000063830000}"/>
    <cellStyle name="Normal 40 7 2 2" xfId="16005" xr:uid="{00000000-0005-0000-0000-000064830000}"/>
    <cellStyle name="Normal 40 7 2 2 2" xfId="16006" xr:uid="{00000000-0005-0000-0000-000065830000}"/>
    <cellStyle name="Normal 40 7 3" xfId="43433" xr:uid="{00000000-0005-0000-0000-000066830000}"/>
    <cellStyle name="Normal 40 8" xfId="16007" xr:uid="{00000000-0005-0000-0000-000067830000}"/>
    <cellStyle name="Normal 40 8 2" xfId="16008" xr:uid="{00000000-0005-0000-0000-000068830000}"/>
    <cellStyle name="Normal 40 8 2 2" xfId="16009" xr:uid="{00000000-0005-0000-0000-000069830000}"/>
    <cellStyle name="Normal 40 8 2 2 2" xfId="16010" xr:uid="{00000000-0005-0000-0000-00006A830000}"/>
    <cellStyle name="Normal 40 9" xfId="16011" xr:uid="{00000000-0005-0000-0000-00006B830000}"/>
    <cellStyle name="Normal 40 9 2" xfId="16012" xr:uid="{00000000-0005-0000-0000-00006C830000}"/>
    <cellStyle name="Normal 40 9 2 2" xfId="16013" xr:uid="{00000000-0005-0000-0000-00006D830000}"/>
    <cellStyle name="Normal 40 9 2 2 2" xfId="16014" xr:uid="{00000000-0005-0000-0000-00006E830000}"/>
    <cellStyle name="Normal 408" xfId="54313" xr:uid="{846B602E-2A0C-4931-86B3-81B57AE4A969}"/>
    <cellStyle name="Normal 408 2" xfId="54388" xr:uid="{51C98AC1-9818-46E6-8DAD-587E32FC9558}"/>
    <cellStyle name="Normal 408 2 2" xfId="54968" xr:uid="{A1EE7B64-A338-41C8-928F-AD35983E8219}"/>
    <cellStyle name="Normal 408 3" xfId="54747" xr:uid="{2DBCA4A0-306F-4B18-8311-7AA0460CD868}"/>
    <cellStyle name="Normal 408 3 2" xfId="55327" xr:uid="{11FC815C-268E-444E-AC0F-2414073C5252}"/>
    <cellStyle name="Normal 408 4" xfId="54872" xr:uid="{30498421-8988-40B9-AE71-5F52491BB5E2}"/>
    <cellStyle name="Normal 408 4 2" xfId="55452" xr:uid="{FEA77262-124C-4532-9D78-D437208B79F4}"/>
    <cellStyle name="Normal 408 5" xfId="54897" xr:uid="{490E01C2-6EEC-443D-8298-E24726DF4930}"/>
    <cellStyle name="Normal 41" xfId="16015" xr:uid="{00000000-0005-0000-0000-00006F830000}"/>
    <cellStyle name="Normal 41 10" xfId="16016" xr:uid="{00000000-0005-0000-0000-000070830000}"/>
    <cellStyle name="Normal 41 10 2" xfId="16017" xr:uid="{00000000-0005-0000-0000-000071830000}"/>
    <cellStyle name="Normal 41 10 2 2" xfId="16018" xr:uid="{00000000-0005-0000-0000-000072830000}"/>
    <cellStyle name="Normal 41 10 2 2 2" xfId="16019" xr:uid="{00000000-0005-0000-0000-000073830000}"/>
    <cellStyle name="Normal 41 11" xfId="16020" xr:uid="{00000000-0005-0000-0000-000074830000}"/>
    <cellStyle name="Normal 41 11 2" xfId="16021" xr:uid="{00000000-0005-0000-0000-000075830000}"/>
    <cellStyle name="Normal 41 11 2 2" xfId="16022" xr:uid="{00000000-0005-0000-0000-000076830000}"/>
    <cellStyle name="Normal 41 11 2 2 2" xfId="16023" xr:uid="{00000000-0005-0000-0000-000077830000}"/>
    <cellStyle name="Normal 41 12" xfId="16024" xr:uid="{00000000-0005-0000-0000-000078830000}"/>
    <cellStyle name="Normal 41 12 2" xfId="16025" xr:uid="{00000000-0005-0000-0000-000079830000}"/>
    <cellStyle name="Normal 41 12 2 2" xfId="16026" xr:uid="{00000000-0005-0000-0000-00007A830000}"/>
    <cellStyle name="Normal 41 12 2 2 2" xfId="16027" xr:uid="{00000000-0005-0000-0000-00007B830000}"/>
    <cellStyle name="Normal 41 13" xfId="16028" xr:uid="{00000000-0005-0000-0000-00007C830000}"/>
    <cellStyle name="Normal 41 13 2" xfId="16029" xr:uid="{00000000-0005-0000-0000-00007D830000}"/>
    <cellStyle name="Normal 41 13 2 2" xfId="16030" xr:uid="{00000000-0005-0000-0000-00007E830000}"/>
    <cellStyle name="Normal 41 13 2 2 2" xfId="16031" xr:uid="{00000000-0005-0000-0000-00007F830000}"/>
    <cellStyle name="Normal 41 14" xfId="16032" xr:uid="{00000000-0005-0000-0000-000080830000}"/>
    <cellStyle name="Normal 41 14 2" xfId="16033" xr:uid="{00000000-0005-0000-0000-000081830000}"/>
    <cellStyle name="Normal 41 14 2 2" xfId="16034" xr:uid="{00000000-0005-0000-0000-000082830000}"/>
    <cellStyle name="Normal 41 14 2 2 2" xfId="16035" xr:uid="{00000000-0005-0000-0000-000083830000}"/>
    <cellStyle name="Normal 41 15" xfId="16036" xr:uid="{00000000-0005-0000-0000-000084830000}"/>
    <cellStyle name="Normal 41 15 2" xfId="16037" xr:uid="{00000000-0005-0000-0000-000085830000}"/>
    <cellStyle name="Normal 41 15 2 2" xfId="16038" xr:uid="{00000000-0005-0000-0000-000086830000}"/>
    <cellStyle name="Normal 41 16" xfId="16039" xr:uid="{00000000-0005-0000-0000-000087830000}"/>
    <cellStyle name="Normal 41 2" xfId="16040" xr:uid="{00000000-0005-0000-0000-000088830000}"/>
    <cellStyle name="Normal 41 2 2" xfId="16041" xr:uid="{00000000-0005-0000-0000-000089830000}"/>
    <cellStyle name="Normal 41 2 2 2" xfId="16042" xr:uid="{00000000-0005-0000-0000-00008A830000}"/>
    <cellStyle name="Normal 41 2 2 2 2" xfId="16043" xr:uid="{00000000-0005-0000-0000-00008B830000}"/>
    <cellStyle name="Normal 41 2 3" xfId="16044" xr:uid="{00000000-0005-0000-0000-00008C830000}"/>
    <cellStyle name="Normal 41 3" xfId="16045" xr:uid="{00000000-0005-0000-0000-00008D830000}"/>
    <cellStyle name="Normal 41 3 2" xfId="16046" xr:uid="{00000000-0005-0000-0000-00008E830000}"/>
    <cellStyle name="Normal 41 3 2 2" xfId="16047" xr:uid="{00000000-0005-0000-0000-00008F830000}"/>
    <cellStyle name="Normal 41 3 2 2 2" xfId="16048" xr:uid="{00000000-0005-0000-0000-000090830000}"/>
    <cellStyle name="Normal 41 3 2 3" xfId="16049" xr:uid="{00000000-0005-0000-0000-000091830000}"/>
    <cellStyle name="Normal 41 3 3" xfId="16050" xr:uid="{00000000-0005-0000-0000-000092830000}"/>
    <cellStyle name="Normal 41 3 4" xfId="16051" xr:uid="{00000000-0005-0000-0000-000093830000}"/>
    <cellStyle name="Normal 41 4" xfId="16052" xr:uid="{00000000-0005-0000-0000-000094830000}"/>
    <cellStyle name="Normal 41 4 2" xfId="16053" xr:uid="{00000000-0005-0000-0000-000095830000}"/>
    <cellStyle name="Normal 41 4 2 2" xfId="16054" xr:uid="{00000000-0005-0000-0000-000096830000}"/>
    <cellStyle name="Normal 41 4 2 2 2" xfId="16055" xr:uid="{00000000-0005-0000-0000-000097830000}"/>
    <cellStyle name="Normal 41 4 2 3" xfId="16056" xr:uid="{00000000-0005-0000-0000-000098830000}"/>
    <cellStyle name="Normal 41 4 3" xfId="16057" xr:uid="{00000000-0005-0000-0000-000099830000}"/>
    <cellStyle name="Normal 41 4 4" xfId="16058" xr:uid="{00000000-0005-0000-0000-00009A830000}"/>
    <cellStyle name="Normal 41 5" xfId="16059" xr:uid="{00000000-0005-0000-0000-00009B830000}"/>
    <cellStyle name="Normal 41 5 2" xfId="16060" xr:uid="{00000000-0005-0000-0000-00009C830000}"/>
    <cellStyle name="Normal 41 5 2 2" xfId="16061" xr:uid="{00000000-0005-0000-0000-00009D830000}"/>
    <cellStyle name="Normal 41 5 2 2 2" xfId="16062" xr:uid="{00000000-0005-0000-0000-00009E830000}"/>
    <cellStyle name="Normal 41 5 3" xfId="16063" xr:uid="{00000000-0005-0000-0000-00009F830000}"/>
    <cellStyle name="Normal 41 6" xfId="16064" xr:uid="{00000000-0005-0000-0000-0000A0830000}"/>
    <cellStyle name="Normal 41 6 2" xfId="16065" xr:uid="{00000000-0005-0000-0000-0000A1830000}"/>
    <cellStyle name="Normal 41 6 2 2" xfId="16066" xr:uid="{00000000-0005-0000-0000-0000A2830000}"/>
    <cellStyle name="Normal 41 6 2 2 2" xfId="16067" xr:uid="{00000000-0005-0000-0000-0000A3830000}"/>
    <cellStyle name="Normal 41 6 3" xfId="16068" xr:uid="{00000000-0005-0000-0000-0000A4830000}"/>
    <cellStyle name="Normal 41 7" xfId="16069" xr:uid="{00000000-0005-0000-0000-0000A5830000}"/>
    <cellStyle name="Normal 41 7 2" xfId="16070" xr:uid="{00000000-0005-0000-0000-0000A6830000}"/>
    <cellStyle name="Normal 41 7 2 2" xfId="16071" xr:uid="{00000000-0005-0000-0000-0000A7830000}"/>
    <cellStyle name="Normal 41 7 2 2 2" xfId="16072" xr:uid="{00000000-0005-0000-0000-0000A8830000}"/>
    <cellStyle name="Normal 41 7 3" xfId="43434" xr:uid="{00000000-0005-0000-0000-0000A9830000}"/>
    <cellStyle name="Normal 41 8" xfId="16073" xr:uid="{00000000-0005-0000-0000-0000AA830000}"/>
    <cellStyle name="Normal 41 8 2" xfId="16074" xr:uid="{00000000-0005-0000-0000-0000AB830000}"/>
    <cellStyle name="Normal 41 8 2 2" xfId="16075" xr:uid="{00000000-0005-0000-0000-0000AC830000}"/>
    <cellStyle name="Normal 41 8 2 2 2" xfId="16076" xr:uid="{00000000-0005-0000-0000-0000AD830000}"/>
    <cellStyle name="Normal 41 9" xfId="16077" xr:uid="{00000000-0005-0000-0000-0000AE830000}"/>
    <cellStyle name="Normal 41 9 2" xfId="16078" xr:uid="{00000000-0005-0000-0000-0000AF830000}"/>
    <cellStyle name="Normal 41 9 2 2" xfId="16079" xr:uid="{00000000-0005-0000-0000-0000B0830000}"/>
    <cellStyle name="Normal 41 9 2 2 2" xfId="16080" xr:uid="{00000000-0005-0000-0000-0000B1830000}"/>
    <cellStyle name="Normal 410" xfId="54314" xr:uid="{7554FF2D-4347-41E9-9328-3F0B3D2DFAA1}"/>
    <cellStyle name="Normal 410 2" xfId="54389" xr:uid="{0E64DE9E-499D-4C36-9397-38BA0A08BBEF}"/>
    <cellStyle name="Normal 410 2 2" xfId="54969" xr:uid="{5D574392-C02A-45C7-91D7-59DE5DE5BE47}"/>
    <cellStyle name="Normal 410 3" xfId="54748" xr:uid="{4613217E-8AA3-4D90-90D8-710FBA971D5C}"/>
    <cellStyle name="Normal 410 3 2" xfId="55328" xr:uid="{DFF3136C-2D83-4EE6-B6A2-C120B85E44B1}"/>
    <cellStyle name="Normal 410 4" xfId="54873" xr:uid="{6449AF6A-8361-4F4E-BED7-F054A36FEC2D}"/>
    <cellStyle name="Normal 410 4 2" xfId="55453" xr:uid="{10820242-0CA5-47EB-BC29-FBD6D755E6EA}"/>
    <cellStyle name="Normal 410 5" xfId="54898" xr:uid="{901E064A-8B02-4E05-977E-54AA454C4A0C}"/>
    <cellStyle name="Normal 412" xfId="54315" xr:uid="{531D6237-19CB-411C-97E5-EF0C65A83DC4}"/>
    <cellStyle name="Normal 412 2" xfId="54390" xr:uid="{D329C26D-C47D-4190-A544-2903602980AE}"/>
    <cellStyle name="Normal 412 2 2" xfId="54970" xr:uid="{44E099DD-C46D-4D8E-B8F5-D739C8C18435}"/>
    <cellStyle name="Normal 412 3" xfId="54749" xr:uid="{EF39F03A-A082-4C7B-AFB3-EB4C646BAFE9}"/>
    <cellStyle name="Normal 412 3 2" xfId="55329" xr:uid="{3A1BED83-AFA1-4B4C-9529-2767A818FFCB}"/>
    <cellStyle name="Normal 412 4" xfId="54874" xr:uid="{1BC7FCAF-1198-4952-A855-D980127A6DFF}"/>
    <cellStyle name="Normal 412 4 2" xfId="55454" xr:uid="{48E39F01-3741-460A-8AF7-BAA197D8AEA1}"/>
    <cellStyle name="Normal 412 5" xfId="54899" xr:uid="{297B8349-7DE1-48E8-801D-4E8B4C4B5EA7}"/>
    <cellStyle name="Normal 413" xfId="54316" xr:uid="{EB4D4C51-C387-4D34-B5C3-FD0F51FAB2C1}"/>
    <cellStyle name="Normal 413 2" xfId="54391" xr:uid="{0D58C382-8EC3-4A72-A2F9-17C0AC58E16E}"/>
    <cellStyle name="Normal 413 2 2" xfId="54971" xr:uid="{9183CB19-9F42-4D6A-8506-1A94E3B22DAE}"/>
    <cellStyle name="Normal 413 3" xfId="54750" xr:uid="{A282F028-DA95-4813-9BED-D5906CA5BFEC}"/>
    <cellStyle name="Normal 413 3 2" xfId="55330" xr:uid="{8A4CA059-5EC6-42C9-B3DB-CEF21083F4B8}"/>
    <cellStyle name="Normal 413 4" xfId="54875" xr:uid="{D2F025D4-6ACE-4956-AF70-0B0E096CA9CA}"/>
    <cellStyle name="Normal 413 4 2" xfId="55455" xr:uid="{6E8C0B5A-7D0D-4585-85FF-57AD8D5A86A9}"/>
    <cellStyle name="Normal 413 5" xfId="54900" xr:uid="{07D4B1E3-ED50-4609-AD9D-B29D7677BAF2}"/>
    <cellStyle name="Normal 42" xfId="16081" xr:uid="{00000000-0005-0000-0000-0000B2830000}"/>
    <cellStyle name="Normal 42 10" xfId="16082" xr:uid="{00000000-0005-0000-0000-0000B3830000}"/>
    <cellStyle name="Normal 42 10 2" xfId="16083" xr:uid="{00000000-0005-0000-0000-0000B4830000}"/>
    <cellStyle name="Normal 42 10 2 2" xfId="16084" xr:uid="{00000000-0005-0000-0000-0000B5830000}"/>
    <cellStyle name="Normal 42 10 2 2 2" xfId="16085" xr:uid="{00000000-0005-0000-0000-0000B6830000}"/>
    <cellStyle name="Normal 42 11" xfId="16086" xr:uid="{00000000-0005-0000-0000-0000B7830000}"/>
    <cellStyle name="Normal 42 11 2" xfId="16087" xr:uid="{00000000-0005-0000-0000-0000B8830000}"/>
    <cellStyle name="Normal 42 11 2 2" xfId="16088" xr:uid="{00000000-0005-0000-0000-0000B9830000}"/>
    <cellStyle name="Normal 42 11 2 2 2" xfId="16089" xr:uid="{00000000-0005-0000-0000-0000BA830000}"/>
    <cellStyle name="Normal 42 12" xfId="16090" xr:uid="{00000000-0005-0000-0000-0000BB830000}"/>
    <cellStyle name="Normal 42 12 2" xfId="16091" xr:uid="{00000000-0005-0000-0000-0000BC830000}"/>
    <cellStyle name="Normal 42 12 2 2" xfId="16092" xr:uid="{00000000-0005-0000-0000-0000BD830000}"/>
    <cellStyle name="Normal 42 12 2 2 2" xfId="16093" xr:uid="{00000000-0005-0000-0000-0000BE830000}"/>
    <cellStyle name="Normal 42 13" xfId="16094" xr:uid="{00000000-0005-0000-0000-0000BF830000}"/>
    <cellStyle name="Normal 42 13 2" xfId="16095" xr:uid="{00000000-0005-0000-0000-0000C0830000}"/>
    <cellStyle name="Normal 42 13 2 2" xfId="16096" xr:uid="{00000000-0005-0000-0000-0000C1830000}"/>
    <cellStyle name="Normal 42 13 2 2 2" xfId="16097" xr:uid="{00000000-0005-0000-0000-0000C2830000}"/>
    <cellStyle name="Normal 42 14" xfId="16098" xr:uid="{00000000-0005-0000-0000-0000C3830000}"/>
    <cellStyle name="Normal 42 14 2" xfId="16099" xr:uid="{00000000-0005-0000-0000-0000C4830000}"/>
    <cellStyle name="Normal 42 14 2 2" xfId="16100" xr:uid="{00000000-0005-0000-0000-0000C5830000}"/>
    <cellStyle name="Normal 42 14 2 2 2" xfId="16101" xr:uid="{00000000-0005-0000-0000-0000C6830000}"/>
    <cellStyle name="Normal 42 15" xfId="16102" xr:uid="{00000000-0005-0000-0000-0000C7830000}"/>
    <cellStyle name="Normal 42 15 2" xfId="16103" xr:uid="{00000000-0005-0000-0000-0000C8830000}"/>
    <cellStyle name="Normal 42 15 2 2" xfId="16104" xr:uid="{00000000-0005-0000-0000-0000C9830000}"/>
    <cellStyle name="Normal 42 16" xfId="16105" xr:uid="{00000000-0005-0000-0000-0000CA830000}"/>
    <cellStyle name="Normal 42 2" xfId="16106" xr:uid="{00000000-0005-0000-0000-0000CB830000}"/>
    <cellStyle name="Normal 42 2 2" xfId="16107" xr:uid="{00000000-0005-0000-0000-0000CC830000}"/>
    <cellStyle name="Normal 42 2 2 2" xfId="16108" xr:uid="{00000000-0005-0000-0000-0000CD830000}"/>
    <cellStyle name="Normal 42 2 2 2 2" xfId="16109" xr:uid="{00000000-0005-0000-0000-0000CE830000}"/>
    <cellStyle name="Normal 42 2 3" xfId="43435" xr:uid="{00000000-0005-0000-0000-0000CF830000}"/>
    <cellStyle name="Normal 42 3" xfId="16110" xr:uid="{00000000-0005-0000-0000-0000D0830000}"/>
    <cellStyle name="Normal 42 3 2" xfId="16111" xr:uid="{00000000-0005-0000-0000-0000D1830000}"/>
    <cellStyle name="Normal 42 3 2 2" xfId="16112" xr:uid="{00000000-0005-0000-0000-0000D2830000}"/>
    <cellStyle name="Normal 42 3 2 2 2" xfId="16113" xr:uid="{00000000-0005-0000-0000-0000D3830000}"/>
    <cellStyle name="Normal 42 3 3" xfId="43436" xr:uid="{00000000-0005-0000-0000-0000D4830000}"/>
    <cellStyle name="Normal 42 4" xfId="16114" xr:uid="{00000000-0005-0000-0000-0000D5830000}"/>
    <cellStyle name="Normal 42 4 2" xfId="16115" xr:uid="{00000000-0005-0000-0000-0000D6830000}"/>
    <cellStyle name="Normal 42 4 2 2" xfId="16116" xr:uid="{00000000-0005-0000-0000-0000D7830000}"/>
    <cellStyle name="Normal 42 4 2 2 2" xfId="16117" xr:uid="{00000000-0005-0000-0000-0000D8830000}"/>
    <cellStyle name="Normal 42 4 3" xfId="43437" xr:uid="{00000000-0005-0000-0000-0000D9830000}"/>
    <cellStyle name="Normal 42 5" xfId="16118" xr:uid="{00000000-0005-0000-0000-0000DA830000}"/>
    <cellStyle name="Normal 42 5 2" xfId="16119" xr:uid="{00000000-0005-0000-0000-0000DB830000}"/>
    <cellStyle name="Normal 42 5 2 2" xfId="16120" xr:uid="{00000000-0005-0000-0000-0000DC830000}"/>
    <cellStyle name="Normal 42 5 2 2 2" xfId="16121" xr:uid="{00000000-0005-0000-0000-0000DD830000}"/>
    <cellStyle name="Normal 42 5 3" xfId="43438" xr:uid="{00000000-0005-0000-0000-0000DE830000}"/>
    <cellStyle name="Normal 42 6" xfId="16122" xr:uid="{00000000-0005-0000-0000-0000DF830000}"/>
    <cellStyle name="Normal 42 6 2" xfId="16123" xr:uid="{00000000-0005-0000-0000-0000E0830000}"/>
    <cellStyle name="Normal 42 6 2 2" xfId="16124" xr:uid="{00000000-0005-0000-0000-0000E1830000}"/>
    <cellStyle name="Normal 42 6 2 2 2" xfId="16125" xr:uid="{00000000-0005-0000-0000-0000E2830000}"/>
    <cellStyle name="Normal 42 6 3" xfId="43439" xr:uid="{00000000-0005-0000-0000-0000E3830000}"/>
    <cellStyle name="Normal 42 7" xfId="16126" xr:uid="{00000000-0005-0000-0000-0000E4830000}"/>
    <cellStyle name="Normal 42 7 2" xfId="16127" xr:uid="{00000000-0005-0000-0000-0000E5830000}"/>
    <cellStyle name="Normal 42 7 2 2" xfId="16128" xr:uid="{00000000-0005-0000-0000-0000E6830000}"/>
    <cellStyle name="Normal 42 7 2 2 2" xfId="16129" xr:uid="{00000000-0005-0000-0000-0000E7830000}"/>
    <cellStyle name="Normal 42 7 3" xfId="43440" xr:uid="{00000000-0005-0000-0000-0000E8830000}"/>
    <cellStyle name="Normal 42 8" xfId="16130" xr:uid="{00000000-0005-0000-0000-0000E9830000}"/>
    <cellStyle name="Normal 42 8 2" xfId="16131" xr:uid="{00000000-0005-0000-0000-0000EA830000}"/>
    <cellStyle name="Normal 42 8 2 2" xfId="16132" xr:uid="{00000000-0005-0000-0000-0000EB830000}"/>
    <cellStyle name="Normal 42 8 2 2 2" xfId="16133" xr:uid="{00000000-0005-0000-0000-0000EC830000}"/>
    <cellStyle name="Normal 42 9" xfId="16134" xr:uid="{00000000-0005-0000-0000-0000ED830000}"/>
    <cellStyle name="Normal 42 9 2" xfId="16135" xr:uid="{00000000-0005-0000-0000-0000EE830000}"/>
    <cellStyle name="Normal 42 9 2 2" xfId="16136" xr:uid="{00000000-0005-0000-0000-0000EF830000}"/>
    <cellStyle name="Normal 42 9 2 2 2" xfId="16137" xr:uid="{00000000-0005-0000-0000-0000F0830000}"/>
    <cellStyle name="Normal 43" xfId="16138" xr:uid="{00000000-0005-0000-0000-0000F1830000}"/>
    <cellStyle name="Normal 43 10" xfId="16139" xr:uid="{00000000-0005-0000-0000-0000F2830000}"/>
    <cellStyle name="Normal 43 10 2" xfId="16140" xr:uid="{00000000-0005-0000-0000-0000F3830000}"/>
    <cellStyle name="Normal 43 10 2 2" xfId="16141" xr:uid="{00000000-0005-0000-0000-0000F4830000}"/>
    <cellStyle name="Normal 43 10 2 2 2" xfId="16142" xr:uid="{00000000-0005-0000-0000-0000F5830000}"/>
    <cellStyle name="Normal 43 11" xfId="16143" xr:uid="{00000000-0005-0000-0000-0000F6830000}"/>
    <cellStyle name="Normal 43 11 2" xfId="16144" xr:uid="{00000000-0005-0000-0000-0000F7830000}"/>
    <cellStyle name="Normal 43 11 2 2" xfId="16145" xr:uid="{00000000-0005-0000-0000-0000F8830000}"/>
    <cellStyle name="Normal 43 11 2 2 2" xfId="16146" xr:uid="{00000000-0005-0000-0000-0000F9830000}"/>
    <cellStyle name="Normal 43 12" xfId="16147" xr:uid="{00000000-0005-0000-0000-0000FA830000}"/>
    <cellStyle name="Normal 43 12 2" xfId="16148" xr:uid="{00000000-0005-0000-0000-0000FB830000}"/>
    <cellStyle name="Normal 43 12 2 2" xfId="16149" xr:uid="{00000000-0005-0000-0000-0000FC830000}"/>
    <cellStyle name="Normal 43 12 2 2 2" xfId="16150" xr:uid="{00000000-0005-0000-0000-0000FD830000}"/>
    <cellStyle name="Normal 43 13" xfId="16151" xr:uid="{00000000-0005-0000-0000-0000FE830000}"/>
    <cellStyle name="Normal 43 13 2" xfId="16152" xr:uid="{00000000-0005-0000-0000-0000FF830000}"/>
    <cellStyle name="Normal 43 13 2 2" xfId="16153" xr:uid="{00000000-0005-0000-0000-000000840000}"/>
    <cellStyle name="Normal 43 13 2 2 2" xfId="16154" xr:uid="{00000000-0005-0000-0000-000001840000}"/>
    <cellStyle name="Normal 43 14" xfId="16155" xr:uid="{00000000-0005-0000-0000-000002840000}"/>
    <cellStyle name="Normal 43 14 2" xfId="16156" xr:uid="{00000000-0005-0000-0000-000003840000}"/>
    <cellStyle name="Normal 43 14 2 2" xfId="16157" xr:uid="{00000000-0005-0000-0000-000004840000}"/>
    <cellStyle name="Normal 43 14 2 2 2" xfId="16158" xr:uid="{00000000-0005-0000-0000-000005840000}"/>
    <cellStyle name="Normal 43 15" xfId="16159" xr:uid="{00000000-0005-0000-0000-000006840000}"/>
    <cellStyle name="Normal 43 15 2" xfId="16160" xr:uid="{00000000-0005-0000-0000-000007840000}"/>
    <cellStyle name="Normal 43 15 2 2" xfId="16161" xr:uid="{00000000-0005-0000-0000-000008840000}"/>
    <cellStyle name="Normal 43 16" xfId="16162" xr:uid="{00000000-0005-0000-0000-000009840000}"/>
    <cellStyle name="Normal 43 2" xfId="16163" xr:uid="{00000000-0005-0000-0000-00000A840000}"/>
    <cellStyle name="Normal 43 2 2" xfId="16164" xr:uid="{00000000-0005-0000-0000-00000B840000}"/>
    <cellStyle name="Normal 43 2 2 2" xfId="16165" xr:uid="{00000000-0005-0000-0000-00000C840000}"/>
    <cellStyle name="Normal 43 2 2 2 2" xfId="16166" xr:uid="{00000000-0005-0000-0000-00000D840000}"/>
    <cellStyle name="Normal 43 2 3" xfId="43441" xr:uid="{00000000-0005-0000-0000-00000E840000}"/>
    <cellStyle name="Normal 43 3" xfId="16167" xr:uid="{00000000-0005-0000-0000-00000F840000}"/>
    <cellStyle name="Normal 43 3 2" xfId="16168" xr:uid="{00000000-0005-0000-0000-000010840000}"/>
    <cellStyle name="Normal 43 3 2 2" xfId="16169" xr:uid="{00000000-0005-0000-0000-000011840000}"/>
    <cellStyle name="Normal 43 3 2 2 2" xfId="16170" xr:uid="{00000000-0005-0000-0000-000012840000}"/>
    <cellStyle name="Normal 43 3 3" xfId="43442" xr:uid="{00000000-0005-0000-0000-000013840000}"/>
    <cellStyle name="Normal 43 4" xfId="16171" xr:uid="{00000000-0005-0000-0000-000014840000}"/>
    <cellStyle name="Normal 43 4 2" xfId="16172" xr:uid="{00000000-0005-0000-0000-000015840000}"/>
    <cellStyle name="Normal 43 4 2 2" xfId="16173" xr:uid="{00000000-0005-0000-0000-000016840000}"/>
    <cellStyle name="Normal 43 4 2 2 2" xfId="16174" xr:uid="{00000000-0005-0000-0000-000017840000}"/>
    <cellStyle name="Normal 43 4 3" xfId="43443" xr:uid="{00000000-0005-0000-0000-000018840000}"/>
    <cellStyle name="Normal 43 5" xfId="16175" xr:uid="{00000000-0005-0000-0000-000019840000}"/>
    <cellStyle name="Normal 43 5 2" xfId="16176" xr:uid="{00000000-0005-0000-0000-00001A840000}"/>
    <cellStyle name="Normal 43 5 2 2" xfId="16177" xr:uid="{00000000-0005-0000-0000-00001B840000}"/>
    <cellStyle name="Normal 43 5 2 2 2" xfId="16178" xr:uid="{00000000-0005-0000-0000-00001C840000}"/>
    <cellStyle name="Normal 43 5 3" xfId="43444" xr:uid="{00000000-0005-0000-0000-00001D840000}"/>
    <cellStyle name="Normal 43 6" xfId="16179" xr:uid="{00000000-0005-0000-0000-00001E840000}"/>
    <cellStyle name="Normal 43 6 2" xfId="16180" xr:uid="{00000000-0005-0000-0000-00001F840000}"/>
    <cellStyle name="Normal 43 6 2 2" xfId="16181" xr:uid="{00000000-0005-0000-0000-000020840000}"/>
    <cellStyle name="Normal 43 6 2 2 2" xfId="16182" xr:uid="{00000000-0005-0000-0000-000021840000}"/>
    <cellStyle name="Normal 43 6 3" xfId="43445" xr:uid="{00000000-0005-0000-0000-000022840000}"/>
    <cellStyle name="Normal 43 7" xfId="16183" xr:uid="{00000000-0005-0000-0000-000023840000}"/>
    <cellStyle name="Normal 43 7 2" xfId="16184" xr:uid="{00000000-0005-0000-0000-000024840000}"/>
    <cellStyle name="Normal 43 7 2 2" xfId="16185" xr:uid="{00000000-0005-0000-0000-000025840000}"/>
    <cellStyle name="Normal 43 7 2 2 2" xfId="16186" xr:uid="{00000000-0005-0000-0000-000026840000}"/>
    <cellStyle name="Normal 43 7 3" xfId="43446" xr:uid="{00000000-0005-0000-0000-000027840000}"/>
    <cellStyle name="Normal 43 8" xfId="16187" xr:uid="{00000000-0005-0000-0000-000028840000}"/>
    <cellStyle name="Normal 43 8 2" xfId="16188" xr:uid="{00000000-0005-0000-0000-000029840000}"/>
    <cellStyle name="Normal 43 8 2 2" xfId="16189" xr:uid="{00000000-0005-0000-0000-00002A840000}"/>
    <cellStyle name="Normal 43 8 2 2 2" xfId="16190" xr:uid="{00000000-0005-0000-0000-00002B840000}"/>
    <cellStyle name="Normal 43 9" xfId="16191" xr:uid="{00000000-0005-0000-0000-00002C840000}"/>
    <cellStyle name="Normal 43 9 2" xfId="16192" xr:uid="{00000000-0005-0000-0000-00002D840000}"/>
    <cellStyle name="Normal 43 9 2 2" xfId="16193" xr:uid="{00000000-0005-0000-0000-00002E840000}"/>
    <cellStyle name="Normal 43 9 2 2 2" xfId="16194" xr:uid="{00000000-0005-0000-0000-00002F840000}"/>
    <cellStyle name="Normal 44" xfId="16195" xr:uid="{00000000-0005-0000-0000-000030840000}"/>
    <cellStyle name="Normal 44 10" xfId="16196" xr:uid="{00000000-0005-0000-0000-000031840000}"/>
    <cellStyle name="Normal 44 10 2" xfId="16197" xr:uid="{00000000-0005-0000-0000-000032840000}"/>
    <cellStyle name="Normal 44 10 2 2" xfId="16198" xr:uid="{00000000-0005-0000-0000-000033840000}"/>
    <cellStyle name="Normal 44 10 2 2 2" xfId="16199" xr:uid="{00000000-0005-0000-0000-000034840000}"/>
    <cellStyle name="Normal 44 11" xfId="16200" xr:uid="{00000000-0005-0000-0000-000035840000}"/>
    <cellStyle name="Normal 44 11 2" xfId="16201" xr:uid="{00000000-0005-0000-0000-000036840000}"/>
    <cellStyle name="Normal 44 11 2 2" xfId="16202" xr:uid="{00000000-0005-0000-0000-000037840000}"/>
    <cellStyle name="Normal 44 11 2 2 2" xfId="16203" xr:uid="{00000000-0005-0000-0000-000038840000}"/>
    <cellStyle name="Normal 44 12" xfId="16204" xr:uid="{00000000-0005-0000-0000-000039840000}"/>
    <cellStyle name="Normal 44 12 2" xfId="16205" xr:uid="{00000000-0005-0000-0000-00003A840000}"/>
    <cellStyle name="Normal 44 12 2 2" xfId="16206" xr:uid="{00000000-0005-0000-0000-00003B840000}"/>
    <cellStyle name="Normal 44 12 2 2 2" xfId="16207" xr:uid="{00000000-0005-0000-0000-00003C840000}"/>
    <cellStyle name="Normal 44 13" xfId="16208" xr:uid="{00000000-0005-0000-0000-00003D840000}"/>
    <cellStyle name="Normal 44 13 2" xfId="16209" xr:uid="{00000000-0005-0000-0000-00003E840000}"/>
    <cellStyle name="Normal 44 13 2 2" xfId="16210" xr:uid="{00000000-0005-0000-0000-00003F840000}"/>
    <cellStyle name="Normal 44 13 2 2 2" xfId="16211" xr:uid="{00000000-0005-0000-0000-000040840000}"/>
    <cellStyle name="Normal 44 14" xfId="16212" xr:uid="{00000000-0005-0000-0000-000041840000}"/>
    <cellStyle name="Normal 44 14 2" xfId="16213" xr:uid="{00000000-0005-0000-0000-000042840000}"/>
    <cellStyle name="Normal 44 14 2 2" xfId="16214" xr:uid="{00000000-0005-0000-0000-000043840000}"/>
    <cellStyle name="Normal 44 14 2 2 2" xfId="16215" xr:uid="{00000000-0005-0000-0000-000044840000}"/>
    <cellStyle name="Normal 44 15" xfId="16216" xr:uid="{00000000-0005-0000-0000-000045840000}"/>
    <cellStyle name="Normal 44 15 2" xfId="16217" xr:uid="{00000000-0005-0000-0000-000046840000}"/>
    <cellStyle name="Normal 44 15 2 2" xfId="16218" xr:uid="{00000000-0005-0000-0000-000047840000}"/>
    <cellStyle name="Normal 44 16" xfId="43447" xr:uid="{00000000-0005-0000-0000-000048840000}"/>
    <cellStyle name="Normal 44 2" xfId="16219" xr:uid="{00000000-0005-0000-0000-000049840000}"/>
    <cellStyle name="Normal 44 2 2" xfId="16220" xr:uid="{00000000-0005-0000-0000-00004A840000}"/>
    <cellStyle name="Normal 44 2 2 2" xfId="16221" xr:uid="{00000000-0005-0000-0000-00004B840000}"/>
    <cellStyle name="Normal 44 2 2 2 2" xfId="16222" xr:uid="{00000000-0005-0000-0000-00004C840000}"/>
    <cellStyle name="Normal 44 2 3" xfId="16223" xr:uid="{00000000-0005-0000-0000-00004D840000}"/>
    <cellStyle name="Normal 44 3" xfId="16224" xr:uid="{00000000-0005-0000-0000-00004E840000}"/>
    <cellStyle name="Normal 44 3 2" xfId="16225" xr:uid="{00000000-0005-0000-0000-00004F840000}"/>
    <cellStyle name="Normal 44 3 2 2" xfId="16226" xr:uid="{00000000-0005-0000-0000-000050840000}"/>
    <cellStyle name="Normal 44 3 2 2 2" xfId="16227" xr:uid="{00000000-0005-0000-0000-000051840000}"/>
    <cellStyle name="Normal 44 3 3" xfId="43448" xr:uid="{00000000-0005-0000-0000-000052840000}"/>
    <cellStyle name="Normal 44 4" xfId="16228" xr:uid="{00000000-0005-0000-0000-000053840000}"/>
    <cellStyle name="Normal 44 4 2" xfId="16229" xr:uid="{00000000-0005-0000-0000-000054840000}"/>
    <cellStyle name="Normal 44 4 2 2" xfId="16230" xr:uid="{00000000-0005-0000-0000-000055840000}"/>
    <cellStyle name="Normal 44 4 2 2 2" xfId="16231" xr:uid="{00000000-0005-0000-0000-000056840000}"/>
    <cellStyle name="Normal 44 4 3" xfId="43449" xr:uid="{00000000-0005-0000-0000-000057840000}"/>
    <cellStyle name="Normal 44 5" xfId="16232" xr:uid="{00000000-0005-0000-0000-000058840000}"/>
    <cellStyle name="Normal 44 5 2" xfId="16233" xr:uid="{00000000-0005-0000-0000-000059840000}"/>
    <cellStyle name="Normal 44 5 2 2" xfId="16234" xr:uid="{00000000-0005-0000-0000-00005A840000}"/>
    <cellStyle name="Normal 44 5 2 2 2" xfId="16235" xr:uid="{00000000-0005-0000-0000-00005B840000}"/>
    <cellStyle name="Normal 44 5 3" xfId="43450" xr:uid="{00000000-0005-0000-0000-00005C840000}"/>
    <cellStyle name="Normal 44 6" xfId="16236" xr:uid="{00000000-0005-0000-0000-00005D840000}"/>
    <cellStyle name="Normal 44 6 2" xfId="16237" xr:uid="{00000000-0005-0000-0000-00005E840000}"/>
    <cellStyle name="Normal 44 6 2 2" xfId="16238" xr:uid="{00000000-0005-0000-0000-00005F840000}"/>
    <cellStyle name="Normal 44 6 2 2 2" xfId="16239" xr:uid="{00000000-0005-0000-0000-000060840000}"/>
    <cellStyle name="Normal 44 6 3" xfId="43451" xr:uid="{00000000-0005-0000-0000-000061840000}"/>
    <cellStyle name="Normal 44 7" xfId="16240" xr:uid="{00000000-0005-0000-0000-000062840000}"/>
    <cellStyle name="Normal 44 7 2" xfId="16241" xr:uid="{00000000-0005-0000-0000-000063840000}"/>
    <cellStyle name="Normal 44 7 2 2" xfId="16242" xr:uid="{00000000-0005-0000-0000-000064840000}"/>
    <cellStyle name="Normal 44 7 2 2 2" xfId="16243" xr:uid="{00000000-0005-0000-0000-000065840000}"/>
    <cellStyle name="Normal 44 7 3" xfId="43452" xr:uid="{00000000-0005-0000-0000-000066840000}"/>
    <cellStyle name="Normal 44 8" xfId="16244" xr:uid="{00000000-0005-0000-0000-000067840000}"/>
    <cellStyle name="Normal 44 8 2" xfId="16245" xr:uid="{00000000-0005-0000-0000-000068840000}"/>
    <cellStyle name="Normal 44 8 2 2" xfId="16246" xr:uid="{00000000-0005-0000-0000-000069840000}"/>
    <cellStyle name="Normal 44 8 2 2 2" xfId="16247" xr:uid="{00000000-0005-0000-0000-00006A840000}"/>
    <cellStyle name="Normal 44 9" xfId="16248" xr:uid="{00000000-0005-0000-0000-00006B840000}"/>
    <cellStyle name="Normal 44 9 2" xfId="16249" xr:uid="{00000000-0005-0000-0000-00006C840000}"/>
    <cellStyle name="Normal 44 9 2 2" xfId="16250" xr:uid="{00000000-0005-0000-0000-00006D840000}"/>
    <cellStyle name="Normal 44 9 2 2 2" xfId="16251" xr:uid="{00000000-0005-0000-0000-00006E840000}"/>
    <cellStyle name="Normal 45" xfId="16252" xr:uid="{00000000-0005-0000-0000-00006F840000}"/>
    <cellStyle name="Normal 45 10" xfId="16253" xr:uid="{00000000-0005-0000-0000-000070840000}"/>
    <cellStyle name="Normal 45 10 2" xfId="16254" xr:uid="{00000000-0005-0000-0000-000071840000}"/>
    <cellStyle name="Normal 45 10 2 2" xfId="16255" xr:uid="{00000000-0005-0000-0000-000072840000}"/>
    <cellStyle name="Normal 45 10 2 2 2" xfId="16256" xr:uid="{00000000-0005-0000-0000-000073840000}"/>
    <cellStyle name="Normal 45 11" xfId="16257" xr:uid="{00000000-0005-0000-0000-000074840000}"/>
    <cellStyle name="Normal 45 11 2" xfId="16258" xr:uid="{00000000-0005-0000-0000-000075840000}"/>
    <cellStyle name="Normal 45 11 2 2" xfId="16259" xr:uid="{00000000-0005-0000-0000-000076840000}"/>
    <cellStyle name="Normal 45 11 2 2 2" xfId="16260" xr:uid="{00000000-0005-0000-0000-000077840000}"/>
    <cellStyle name="Normal 45 12" xfId="16261" xr:uid="{00000000-0005-0000-0000-000078840000}"/>
    <cellStyle name="Normal 45 12 2" xfId="16262" xr:uid="{00000000-0005-0000-0000-000079840000}"/>
    <cellStyle name="Normal 45 12 2 2" xfId="16263" xr:uid="{00000000-0005-0000-0000-00007A840000}"/>
    <cellStyle name="Normal 45 12 2 2 2" xfId="16264" xr:uid="{00000000-0005-0000-0000-00007B840000}"/>
    <cellStyle name="Normal 45 13" xfId="16265" xr:uid="{00000000-0005-0000-0000-00007C840000}"/>
    <cellStyle name="Normal 45 13 2" xfId="16266" xr:uid="{00000000-0005-0000-0000-00007D840000}"/>
    <cellStyle name="Normal 45 13 2 2" xfId="16267" xr:uid="{00000000-0005-0000-0000-00007E840000}"/>
    <cellStyle name="Normal 45 13 2 2 2" xfId="16268" xr:uid="{00000000-0005-0000-0000-00007F840000}"/>
    <cellStyle name="Normal 45 14" xfId="16269" xr:uid="{00000000-0005-0000-0000-000080840000}"/>
    <cellStyle name="Normal 45 14 2" xfId="16270" xr:uid="{00000000-0005-0000-0000-000081840000}"/>
    <cellStyle name="Normal 45 14 2 2" xfId="16271" xr:uid="{00000000-0005-0000-0000-000082840000}"/>
    <cellStyle name="Normal 45 14 2 2 2" xfId="16272" xr:uid="{00000000-0005-0000-0000-000083840000}"/>
    <cellStyle name="Normal 45 15" xfId="16273" xr:uid="{00000000-0005-0000-0000-000084840000}"/>
    <cellStyle name="Normal 45 15 2" xfId="16274" xr:uid="{00000000-0005-0000-0000-000085840000}"/>
    <cellStyle name="Normal 45 15 2 2" xfId="16275" xr:uid="{00000000-0005-0000-0000-000086840000}"/>
    <cellStyle name="Normal 45 16" xfId="43453" xr:uid="{00000000-0005-0000-0000-000087840000}"/>
    <cellStyle name="Normal 45 2" xfId="16276" xr:uid="{00000000-0005-0000-0000-000088840000}"/>
    <cellStyle name="Normal 45 2 2" xfId="16277" xr:uid="{00000000-0005-0000-0000-000089840000}"/>
    <cellStyle name="Normal 45 2 2 2" xfId="16278" xr:uid="{00000000-0005-0000-0000-00008A840000}"/>
    <cellStyle name="Normal 45 2 2 2 2" xfId="16279" xr:uid="{00000000-0005-0000-0000-00008B840000}"/>
    <cellStyle name="Normal 45 2 3" xfId="43454" xr:uid="{00000000-0005-0000-0000-00008C840000}"/>
    <cellStyle name="Normal 45 3" xfId="16280" xr:uid="{00000000-0005-0000-0000-00008D840000}"/>
    <cellStyle name="Normal 45 3 2" xfId="16281" xr:uid="{00000000-0005-0000-0000-00008E840000}"/>
    <cellStyle name="Normal 45 3 2 2" xfId="16282" xr:uid="{00000000-0005-0000-0000-00008F840000}"/>
    <cellStyle name="Normal 45 3 2 2 2" xfId="16283" xr:uid="{00000000-0005-0000-0000-000090840000}"/>
    <cellStyle name="Normal 45 3 3" xfId="43455" xr:uid="{00000000-0005-0000-0000-000091840000}"/>
    <cellStyle name="Normal 45 4" xfId="16284" xr:uid="{00000000-0005-0000-0000-000092840000}"/>
    <cellStyle name="Normal 45 4 2" xfId="16285" xr:uid="{00000000-0005-0000-0000-000093840000}"/>
    <cellStyle name="Normal 45 4 2 2" xfId="16286" xr:uid="{00000000-0005-0000-0000-000094840000}"/>
    <cellStyle name="Normal 45 4 2 2 2" xfId="16287" xr:uid="{00000000-0005-0000-0000-000095840000}"/>
    <cellStyle name="Normal 45 4 3" xfId="43456" xr:uid="{00000000-0005-0000-0000-000096840000}"/>
    <cellStyle name="Normal 45 5" xfId="16288" xr:uid="{00000000-0005-0000-0000-000097840000}"/>
    <cellStyle name="Normal 45 5 2" xfId="16289" xr:uid="{00000000-0005-0000-0000-000098840000}"/>
    <cellStyle name="Normal 45 5 2 2" xfId="16290" xr:uid="{00000000-0005-0000-0000-000099840000}"/>
    <cellStyle name="Normal 45 5 2 2 2" xfId="16291" xr:uid="{00000000-0005-0000-0000-00009A840000}"/>
    <cellStyle name="Normal 45 5 3" xfId="43457" xr:uid="{00000000-0005-0000-0000-00009B840000}"/>
    <cellStyle name="Normal 45 6" xfId="16292" xr:uid="{00000000-0005-0000-0000-00009C840000}"/>
    <cellStyle name="Normal 45 6 2" xfId="16293" xr:uid="{00000000-0005-0000-0000-00009D840000}"/>
    <cellStyle name="Normal 45 6 2 2" xfId="16294" xr:uid="{00000000-0005-0000-0000-00009E840000}"/>
    <cellStyle name="Normal 45 6 2 2 2" xfId="16295" xr:uid="{00000000-0005-0000-0000-00009F840000}"/>
    <cellStyle name="Normal 45 6 3" xfId="43458" xr:uid="{00000000-0005-0000-0000-0000A0840000}"/>
    <cellStyle name="Normal 45 7" xfId="16296" xr:uid="{00000000-0005-0000-0000-0000A1840000}"/>
    <cellStyle name="Normal 45 7 2" xfId="16297" xr:uid="{00000000-0005-0000-0000-0000A2840000}"/>
    <cellStyle name="Normal 45 7 2 2" xfId="16298" xr:uid="{00000000-0005-0000-0000-0000A3840000}"/>
    <cellStyle name="Normal 45 7 2 2 2" xfId="16299" xr:uid="{00000000-0005-0000-0000-0000A4840000}"/>
    <cellStyle name="Normal 45 7 3" xfId="43459" xr:uid="{00000000-0005-0000-0000-0000A5840000}"/>
    <cellStyle name="Normal 45 8" xfId="16300" xr:uid="{00000000-0005-0000-0000-0000A6840000}"/>
    <cellStyle name="Normal 45 8 2" xfId="16301" xr:uid="{00000000-0005-0000-0000-0000A7840000}"/>
    <cellStyle name="Normal 45 8 2 2" xfId="16302" xr:uid="{00000000-0005-0000-0000-0000A8840000}"/>
    <cellStyle name="Normal 45 8 2 2 2" xfId="16303" xr:uid="{00000000-0005-0000-0000-0000A9840000}"/>
    <cellStyle name="Normal 45 9" xfId="16304" xr:uid="{00000000-0005-0000-0000-0000AA840000}"/>
    <cellStyle name="Normal 45 9 2" xfId="16305" xr:uid="{00000000-0005-0000-0000-0000AB840000}"/>
    <cellStyle name="Normal 45 9 2 2" xfId="16306" xr:uid="{00000000-0005-0000-0000-0000AC840000}"/>
    <cellStyle name="Normal 45 9 2 2 2" xfId="16307" xr:uid="{00000000-0005-0000-0000-0000AD840000}"/>
    <cellStyle name="Normal 46" xfId="16308" xr:uid="{00000000-0005-0000-0000-0000AE840000}"/>
    <cellStyle name="Normal 46 10" xfId="16309" xr:uid="{00000000-0005-0000-0000-0000AF840000}"/>
    <cellStyle name="Normal 46 10 2" xfId="16310" xr:uid="{00000000-0005-0000-0000-0000B0840000}"/>
    <cellStyle name="Normal 46 10 2 2" xfId="16311" xr:uid="{00000000-0005-0000-0000-0000B1840000}"/>
    <cellStyle name="Normal 46 10 2 2 2" xfId="16312" xr:uid="{00000000-0005-0000-0000-0000B2840000}"/>
    <cellStyle name="Normal 46 11" xfId="16313" xr:uid="{00000000-0005-0000-0000-0000B3840000}"/>
    <cellStyle name="Normal 46 11 2" xfId="16314" xr:uid="{00000000-0005-0000-0000-0000B4840000}"/>
    <cellStyle name="Normal 46 11 2 2" xfId="16315" xr:uid="{00000000-0005-0000-0000-0000B5840000}"/>
    <cellStyle name="Normal 46 11 2 2 2" xfId="16316" xr:uid="{00000000-0005-0000-0000-0000B6840000}"/>
    <cellStyle name="Normal 46 12" xfId="16317" xr:uid="{00000000-0005-0000-0000-0000B7840000}"/>
    <cellStyle name="Normal 46 12 2" xfId="16318" xr:uid="{00000000-0005-0000-0000-0000B8840000}"/>
    <cellStyle name="Normal 46 12 2 2" xfId="16319" xr:uid="{00000000-0005-0000-0000-0000B9840000}"/>
    <cellStyle name="Normal 46 12 2 2 2" xfId="16320" xr:uid="{00000000-0005-0000-0000-0000BA840000}"/>
    <cellStyle name="Normal 46 13" xfId="16321" xr:uid="{00000000-0005-0000-0000-0000BB840000}"/>
    <cellStyle name="Normal 46 13 2" xfId="16322" xr:uid="{00000000-0005-0000-0000-0000BC840000}"/>
    <cellStyle name="Normal 46 13 2 2" xfId="16323" xr:uid="{00000000-0005-0000-0000-0000BD840000}"/>
    <cellStyle name="Normal 46 13 2 2 2" xfId="16324" xr:uid="{00000000-0005-0000-0000-0000BE840000}"/>
    <cellStyle name="Normal 46 14" xfId="16325" xr:uid="{00000000-0005-0000-0000-0000BF840000}"/>
    <cellStyle name="Normal 46 14 2" xfId="16326" xr:uid="{00000000-0005-0000-0000-0000C0840000}"/>
    <cellStyle name="Normal 46 14 2 2" xfId="16327" xr:uid="{00000000-0005-0000-0000-0000C1840000}"/>
    <cellStyle name="Normal 46 14 2 2 2" xfId="16328" xr:uid="{00000000-0005-0000-0000-0000C2840000}"/>
    <cellStyle name="Normal 46 15" xfId="16329" xr:uid="{00000000-0005-0000-0000-0000C3840000}"/>
    <cellStyle name="Normal 46 15 2" xfId="16330" xr:uid="{00000000-0005-0000-0000-0000C4840000}"/>
    <cellStyle name="Normal 46 15 2 2" xfId="16331" xr:uid="{00000000-0005-0000-0000-0000C5840000}"/>
    <cellStyle name="Normal 46 16" xfId="43460" xr:uid="{00000000-0005-0000-0000-0000C6840000}"/>
    <cellStyle name="Normal 46 2" xfId="16332" xr:uid="{00000000-0005-0000-0000-0000C7840000}"/>
    <cellStyle name="Normal 46 2 2" xfId="16333" xr:uid="{00000000-0005-0000-0000-0000C8840000}"/>
    <cellStyle name="Normal 46 2 2 2" xfId="16334" xr:uid="{00000000-0005-0000-0000-0000C9840000}"/>
    <cellStyle name="Normal 46 2 2 2 2" xfId="16335" xr:uid="{00000000-0005-0000-0000-0000CA840000}"/>
    <cellStyle name="Normal 46 2 3" xfId="43461" xr:uid="{00000000-0005-0000-0000-0000CB840000}"/>
    <cellStyle name="Normal 46 3" xfId="16336" xr:uid="{00000000-0005-0000-0000-0000CC840000}"/>
    <cellStyle name="Normal 46 3 2" xfId="16337" xr:uid="{00000000-0005-0000-0000-0000CD840000}"/>
    <cellStyle name="Normal 46 3 2 2" xfId="16338" xr:uid="{00000000-0005-0000-0000-0000CE840000}"/>
    <cellStyle name="Normal 46 3 2 2 2" xfId="16339" xr:uid="{00000000-0005-0000-0000-0000CF840000}"/>
    <cellStyle name="Normal 46 3 3" xfId="43462" xr:uid="{00000000-0005-0000-0000-0000D0840000}"/>
    <cellStyle name="Normal 46 4" xfId="16340" xr:uid="{00000000-0005-0000-0000-0000D1840000}"/>
    <cellStyle name="Normal 46 4 2" xfId="16341" xr:uid="{00000000-0005-0000-0000-0000D2840000}"/>
    <cellStyle name="Normal 46 4 2 2" xfId="16342" xr:uid="{00000000-0005-0000-0000-0000D3840000}"/>
    <cellStyle name="Normal 46 4 2 2 2" xfId="16343" xr:uid="{00000000-0005-0000-0000-0000D4840000}"/>
    <cellStyle name="Normal 46 4 3" xfId="43463" xr:uid="{00000000-0005-0000-0000-0000D5840000}"/>
    <cellStyle name="Normal 46 5" xfId="16344" xr:uid="{00000000-0005-0000-0000-0000D6840000}"/>
    <cellStyle name="Normal 46 5 2" xfId="16345" xr:uid="{00000000-0005-0000-0000-0000D7840000}"/>
    <cellStyle name="Normal 46 5 2 2" xfId="16346" xr:uid="{00000000-0005-0000-0000-0000D8840000}"/>
    <cellStyle name="Normal 46 5 2 2 2" xfId="16347" xr:uid="{00000000-0005-0000-0000-0000D9840000}"/>
    <cellStyle name="Normal 46 5 3" xfId="43464" xr:uid="{00000000-0005-0000-0000-0000DA840000}"/>
    <cellStyle name="Normal 46 6" xfId="16348" xr:uid="{00000000-0005-0000-0000-0000DB840000}"/>
    <cellStyle name="Normal 46 6 2" xfId="16349" xr:uid="{00000000-0005-0000-0000-0000DC840000}"/>
    <cellStyle name="Normal 46 6 2 2" xfId="16350" xr:uid="{00000000-0005-0000-0000-0000DD840000}"/>
    <cellStyle name="Normal 46 6 2 2 2" xfId="16351" xr:uid="{00000000-0005-0000-0000-0000DE840000}"/>
    <cellStyle name="Normal 46 6 3" xfId="43465" xr:uid="{00000000-0005-0000-0000-0000DF840000}"/>
    <cellStyle name="Normal 46 7" xfId="16352" xr:uid="{00000000-0005-0000-0000-0000E0840000}"/>
    <cellStyle name="Normal 46 7 2" xfId="16353" xr:uid="{00000000-0005-0000-0000-0000E1840000}"/>
    <cellStyle name="Normal 46 7 2 2" xfId="16354" xr:uid="{00000000-0005-0000-0000-0000E2840000}"/>
    <cellStyle name="Normal 46 7 2 2 2" xfId="16355" xr:uid="{00000000-0005-0000-0000-0000E3840000}"/>
    <cellStyle name="Normal 46 8" xfId="16356" xr:uid="{00000000-0005-0000-0000-0000E4840000}"/>
    <cellStyle name="Normal 46 8 2" xfId="16357" xr:uid="{00000000-0005-0000-0000-0000E5840000}"/>
    <cellStyle name="Normal 46 8 2 2" xfId="16358" xr:uid="{00000000-0005-0000-0000-0000E6840000}"/>
    <cellStyle name="Normal 46 8 2 2 2" xfId="16359" xr:uid="{00000000-0005-0000-0000-0000E7840000}"/>
    <cellStyle name="Normal 46 9" xfId="16360" xr:uid="{00000000-0005-0000-0000-0000E8840000}"/>
    <cellStyle name="Normal 46 9 2" xfId="16361" xr:uid="{00000000-0005-0000-0000-0000E9840000}"/>
    <cellStyle name="Normal 46 9 2 2" xfId="16362" xr:uid="{00000000-0005-0000-0000-0000EA840000}"/>
    <cellStyle name="Normal 46 9 2 2 2" xfId="16363" xr:uid="{00000000-0005-0000-0000-0000EB840000}"/>
    <cellStyle name="Normal 47" xfId="16364" xr:uid="{00000000-0005-0000-0000-0000EC840000}"/>
    <cellStyle name="Normal 47 2" xfId="16365" xr:uid="{00000000-0005-0000-0000-0000ED840000}"/>
    <cellStyle name="Normal 47 2 2" xfId="16366" xr:uid="{00000000-0005-0000-0000-0000EE840000}"/>
    <cellStyle name="Normal 47 2 2 2" xfId="16367" xr:uid="{00000000-0005-0000-0000-0000EF840000}"/>
    <cellStyle name="Normal 47 2 2 2 2" xfId="16368" xr:uid="{00000000-0005-0000-0000-0000F0840000}"/>
    <cellStyle name="Normal 47 2 2 2 2 2" xfId="16369" xr:uid="{00000000-0005-0000-0000-0000F1840000}"/>
    <cellStyle name="Normal 47 2 3" xfId="16370" xr:uid="{00000000-0005-0000-0000-0000F2840000}"/>
    <cellStyle name="Normal 47 2 3 2" xfId="16371" xr:uid="{00000000-0005-0000-0000-0000F3840000}"/>
    <cellStyle name="Normal 47 2 3 2 2" xfId="16372" xr:uid="{00000000-0005-0000-0000-0000F4840000}"/>
    <cellStyle name="Normal 47 2 3 2 2 2" xfId="16373" xr:uid="{00000000-0005-0000-0000-0000F5840000}"/>
    <cellStyle name="Normal 47 2 4" xfId="16374" xr:uid="{00000000-0005-0000-0000-0000F6840000}"/>
    <cellStyle name="Normal 47 2 4 2" xfId="16375" xr:uid="{00000000-0005-0000-0000-0000F7840000}"/>
    <cellStyle name="Normal 47 2 5" xfId="16376" xr:uid="{00000000-0005-0000-0000-0000F8840000}"/>
    <cellStyle name="Normal 47 2 5 2" xfId="16377" xr:uid="{00000000-0005-0000-0000-0000F9840000}"/>
    <cellStyle name="Normal 47 2 5 2 2" xfId="16378" xr:uid="{00000000-0005-0000-0000-0000FA840000}"/>
    <cellStyle name="Normal 47 3" xfId="16379" xr:uid="{00000000-0005-0000-0000-0000FB840000}"/>
    <cellStyle name="Normal 47 3 2" xfId="16380" xr:uid="{00000000-0005-0000-0000-0000FC840000}"/>
    <cellStyle name="Normal 47 3 2 2" xfId="16381" xr:uid="{00000000-0005-0000-0000-0000FD840000}"/>
    <cellStyle name="Normal 47 3 3" xfId="43466" xr:uid="{00000000-0005-0000-0000-0000FE840000}"/>
    <cellStyle name="Normal 47 4" xfId="43467" xr:uid="{00000000-0005-0000-0000-0000FF840000}"/>
    <cellStyle name="Normal 47 4 2" xfId="43468" xr:uid="{00000000-0005-0000-0000-000000850000}"/>
    <cellStyle name="Normal 47 5" xfId="43469" xr:uid="{00000000-0005-0000-0000-000001850000}"/>
    <cellStyle name="Normal 47 5 2" xfId="43470" xr:uid="{00000000-0005-0000-0000-000002850000}"/>
    <cellStyle name="Normal 47 6" xfId="43471" xr:uid="{00000000-0005-0000-0000-000003850000}"/>
    <cellStyle name="Normal 47 7" xfId="43472" xr:uid="{00000000-0005-0000-0000-000004850000}"/>
    <cellStyle name="Normal 48" xfId="16382" xr:uid="{00000000-0005-0000-0000-000005850000}"/>
    <cellStyle name="Normal 48 2" xfId="16383" xr:uid="{00000000-0005-0000-0000-000006850000}"/>
    <cellStyle name="Normal 48 2 2" xfId="16384" xr:uid="{00000000-0005-0000-0000-000007850000}"/>
    <cellStyle name="Normal 48 2 2 2" xfId="16385" xr:uid="{00000000-0005-0000-0000-000008850000}"/>
    <cellStyle name="Normal 48 2 2 2 2" xfId="16386" xr:uid="{00000000-0005-0000-0000-000009850000}"/>
    <cellStyle name="Normal 48 2 3" xfId="43473" xr:uid="{00000000-0005-0000-0000-00000A850000}"/>
    <cellStyle name="Normal 48 3" xfId="16387" xr:uid="{00000000-0005-0000-0000-00000B850000}"/>
    <cellStyle name="Normal 48 3 2" xfId="16388" xr:uid="{00000000-0005-0000-0000-00000C850000}"/>
    <cellStyle name="Normal 48 3 2 2" xfId="16389" xr:uid="{00000000-0005-0000-0000-00000D850000}"/>
    <cellStyle name="Normal 48 3 2 2 2" xfId="16390" xr:uid="{00000000-0005-0000-0000-00000E850000}"/>
    <cellStyle name="Normal 48 3 3" xfId="43474" xr:uid="{00000000-0005-0000-0000-00000F850000}"/>
    <cellStyle name="Normal 48 4" xfId="16391" xr:uid="{00000000-0005-0000-0000-000010850000}"/>
    <cellStyle name="Normal 48 4 2" xfId="16392" xr:uid="{00000000-0005-0000-0000-000011850000}"/>
    <cellStyle name="Normal 48 4 2 2" xfId="16393" xr:uid="{00000000-0005-0000-0000-000012850000}"/>
    <cellStyle name="Normal 48 4 2 2 2" xfId="16394" xr:uid="{00000000-0005-0000-0000-000013850000}"/>
    <cellStyle name="Normal 48 4 3" xfId="43475" xr:uid="{00000000-0005-0000-0000-000014850000}"/>
    <cellStyle name="Normal 48 5" xfId="16395" xr:uid="{00000000-0005-0000-0000-000015850000}"/>
    <cellStyle name="Normal 48 5 2" xfId="16396" xr:uid="{00000000-0005-0000-0000-000016850000}"/>
    <cellStyle name="Normal 48 5 2 2" xfId="16397" xr:uid="{00000000-0005-0000-0000-000017850000}"/>
    <cellStyle name="Normal 48 5 2 2 2" xfId="16398" xr:uid="{00000000-0005-0000-0000-000018850000}"/>
    <cellStyle name="Normal 48 5 3" xfId="43476" xr:uid="{00000000-0005-0000-0000-000019850000}"/>
    <cellStyle name="Normal 48 6" xfId="16399" xr:uid="{00000000-0005-0000-0000-00001A850000}"/>
    <cellStyle name="Normal 48 6 2" xfId="16400" xr:uid="{00000000-0005-0000-0000-00001B850000}"/>
    <cellStyle name="Normal 48 6 2 2" xfId="16401" xr:uid="{00000000-0005-0000-0000-00001C850000}"/>
    <cellStyle name="Normal 48 6 2 2 2" xfId="16402" xr:uid="{00000000-0005-0000-0000-00001D850000}"/>
    <cellStyle name="Normal 48 6 3" xfId="43477" xr:uid="{00000000-0005-0000-0000-00001E850000}"/>
    <cellStyle name="Normal 48 7" xfId="16403" xr:uid="{00000000-0005-0000-0000-00001F850000}"/>
    <cellStyle name="Normal 48 7 2" xfId="16404" xr:uid="{00000000-0005-0000-0000-000020850000}"/>
    <cellStyle name="Normal 48 7 2 2" xfId="16405" xr:uid="{00000000-0005-0000-0000-000021850000}"/>
    <cellStyle name="Normal 48 8" xfId="43478" xr:uid="{00000000-0005-0000-0000-000022850000}"/>
    <cellStyle name="Normal 49" xfId="16406" xr:uid="{00000000-0005-0000-0000-000023850000}"/>
    <cellStyle name="Normal 49 10" xfId="16407" xr:uid="{00000000-0005-0000-0000-000024850000}"/>
    <cellStyle name="Normal 49 10 2" xfId="16408" xr:uid="{00000000-0005-0000-0000-000025850000}"/>
    <cellStyle name="Normal 49 10 2 2" xfId="16409" xr:uid="{00000000-0005-0000-0000-000026850000}"/>
    <cellStyle name="Normal 49 10 2 2 2" xfId="16410" xr:uid="{00000000-0005-0000-0000-000027850000}"/>
    <cellStyle name="Normal 49 11" xfId="16411" xr:uid="{00000000-0005-0000-0000-000028850000}"/>
    <cellStyle name="Normal 49 11 2" xfId="16412" xr:uid="{00000000-0005-0000-0000-000029850000}"/>
    <cellStyle name="Normal 49 11 2 2" xfId="16413" xr:uid="{00000000-0005-0000-0000-00002A850000}"/>
    <cellStyle name="Normal 49 11 2 2 2" xfId="16414" xr:uid="{00000000-0005-0000-0000-00002B850000}"/>
    <cellStyle name="Normal 49 12" xfId="16415" xr:uid="{00000000-0005-0000-0000-00002C850000}"/>
    <cellStyle name="Normal 49 12 2" xfId="16416" xr:uid="{00000000-0005-0000-0000-00002D850000}"/>
    <cellStyle name="Normal 49 12 2 2" xfId="16417" xr:uid="{00000000-0005-0000-0000-00002E850000}"/>
    <cellStyle name="Normal 49 12 2 2 2" xfId="16418" xr:uid="{00000000-0005-0000-0000-00002F850000}"/>
    <cellStyle name="Normal 49 13" xfId="16419" xr:uid="{00000000-0005-0000-0000-000030850000}"/>
    <cellStyle name="Normal 49 13 2" xfId="16420" xr:uid="{00000000-0005-0000-0000-000031850000}"/>
    <cellStyle name="Normal 49 13 2 2" xfId="16421" xr:uid="{00000000-0005-0000-0000-000032850000}"/>
    <cellStyle name="Normal 49 13 2 2 2" xfId="16422" xr:uid="{00000000-0005-0000-0000-000033850000}"/>
    <cellStyle name="Normal 49 14" xfId="16423" xr:uid="{00000000-0005-0000-0000-000034850000}"/>
    <cellStyle name="Normal 49 14 2" xfId="16424" xr:uid="{00000000-0005-0000-0000-000035850000}"/>
    <cellStyle name="Normal 49 14 2 2" xfId="16425" xr:uid="{00000000-0005-0000-0000-000036850000}"/>
    <cellStyle name="Normal 49 14 2 2 2" xfId="16426" xr:uid="{00000000-0005-0000-0000-000037850000}"/>
    <cellStyle name="Normal 49 15" xfId="16427" xr:uid="{00000000-0005-0000-0000-000038850000}"/>
    <cellStyle name="Normal 49 15 10" xfId="16428" xr:uid="{00000000-0005-0000-0000-000039850000}"/>
    <cellStyle name="Normal 49 15 2" xfId="16429" xr:uid="{00000000-0005-0000-0000-00003A850000}"/>
    <cellStyle name="Normal 49 15 2 2" xfId="16430" xr:uid="{00000000-0005-0000-0000-00003B850000}"/>
    <cellStyle name="Normal 49 15 2 2 2" xfId="16431" xr:uid="{00000000-0005-0000-0000-00003C850000}"/>
    <cellStyle name="Normal 49 15 2 2 2 2" xfId="16432" xr:uid="{00000000-0005-0000-0000-00003D850000}"/>
    <cellStyle name="Normal 49 15 2 3" xfId="16433" xr:uid="{00000000-0005-0000-0000-00003E850000}"/>
    <cellStyle name="Normal 49 15 2 3 2" xfId="16434" xr:uid="{00000000-0005-0000-0000-00003F850000}"/>
    <cellStyle name="Normal 49 15 2 3 2 2" xfId="16435" xr:uid="{00000000-0005-0000-0000-000040850000}"/>
    <cellStyle name="Normal 49 15 2 3 3" xfId="16436" xr:uid="{00000000-0005-0000-0000-000041850000}"/>
    <cellStyle name="Normal 49 15 2 4" xfId="16437" xr:uid="{00000000-0005-0000-0000-000042850000}"/>
    <cellStyle name="Normal 49 15 2 4 2" xfId="16438" xr:uid="{00000000-0005-0000-0000-000043850000}"/>
    <cellStyle name="Normal 49 15 2 5" xfId="16439" xr:uid="{00000000-0005-0000-0000-000044850000}"/>
    <cellStyle name="Normal 49 15 2 5 2" xfId="16440" xr:uid="{00000000-0005-0000-0000-000045850000}"/>
    <cellStyle name="Normal 49 15 2 6" xfId="16441" xr:uid="{00000000-0005-0000-0000-000046850000}"/>
    <cellStyle name="Normal 49 15 3" xfId="16442" xr:uid="{00000000-0005-0000-0000-000047850000}"/>
    <cellStyle name="Normal 49 15 3 2" xfId="16443" xr:uid="{00000000-0005-0000-0000-000048850000}"/>
    <cellStyle name="Normal 49 15 3 2 2" xfId="16444" xr:uid="{00000000-0005-0000-0000-000049850000}"/>
    <cellStyle name="Normal 49 15 4" xfId="16445" xr:uid="{00000000-0005-0000-0000-00004A850000}"/>
    <cellStyle name="Normal 49 15 4 2" xfId="16446" xr:uid="{00000000-0005-0000-0000-00004B850000}"/>
    <cellStyle name="Normal 49 15 4 2 2" xfId="16447" xr:uid="{00000000-0005-0000-0000-00004C850000}"/>
    <cellStyle name="Normal 49 15 4 3" xfId="16448" xr:uid="{00000000-0005-0000-0000-00004D850000}"/>
    <cellStyle name="Normal 49 15 5" xfId="16449" xr:uid="{00000000-0005-0000-0000-00004E850000}"/>
    <cellStyle name="Normal 49 15 5 2" xfId="16450" xr:uid="{00000000-0005-0000-0000-00004F850000}"/>
    <cellStyle name="Normal 49 15 6" xfId="16451" xr:uid="{00000000-0005-0000-0000-000050850000}"/>
    <cellStyle name="Normal 49 15 6 2" xfId="16452" xr:uid="{00000000-0005-0000-0000-000051850000}"/>
    <cellStyle name="Normal 49 15 7" xfId="16453" xr:uid="{00000000-0005-0000-0000-000052850000}"/>
    <cellStyle name="Normal 49 15 7 2" xfId="16454" xr:uid="{00000000-0005-0000-0000-000053850000}"/>
    <cellStyle name="Normal 49 15 8" xfId="16455" xr:uid="{00000000-0005-0000-0000-000054850000}"/>
    <cellStyle name="Normal 49 15 8 2" xfId="16456" xr:uid="{00000000-0005-0000-0000-000055850000}"/>
    <cellStyle name="Normal 49 15 9" xfId="16457" xr:uid="{00000000-0005-0000-0000-000056850000}"/>
    <cellStyle name="Normal 49 15 9 2" xfId="16458" xr:uid="{00000000-0005-0000-0000-000057850000}"/>
    <cellStyle name="Normal 49 16" xfId="16459" xr:uid="{00000000-0005-0000-0000-000058850000}"/>
    <cellStyle name="Normal 49 16 2" xfId="16460" xr:uid="{00000000-0005-0000-0000-000059850000}"/>
    <cellStyle name="Normal 49 16 2 2" xfId="16461" xr:uid="{00000000-0005-0000-0000-00005A850000}"/>
    <cellStyle name="Normal 49 16 3" xfId="16462" xr:uid="{00000000-0005-0000-0000-00005B850000}"/>
    <cellStyle name="Normal 49 16 3 2" xfId="16463" xr:uid="{00000000-0005-0000-0000-00005C850000}"/>
    <cellStyle name="Normal 49 16 4" xfId="16464" xr:uid="{00000000-0005-0000-0000-00005D850000}"/>
    <cellStyle name="Normal 49 17" xfId="16465" xr:uid="{00000000-0005-0000-0000-00005E850000}"/>
    <cellStyle name="Normal 49 17 2" xfId="16466" xr:uid="{00000000-0005-0000-0000-00005F850000}"/>
    <cellStyle name="Normal 49 17 2 2" xfId="16467" xr:uid="{00000000-0005-0000-0000-000060850000}"/>
    <cellStyle name="Normal 49 18" xfId="16468" xr:uid="{00000000-0005-0000-0000-000061850000}"/>
    <cellStyle name="Normal 49 18 2" xfId="16469" xr:uid="{00000000-0005-0000-0000-000062850000}"/>
    <cellStyle name="Normal 49 19" xfId="16470" xr:uid="{00000000-0005-0000-0000-000063850000}"/>
    <cellStyle name="Normal 49 19 2" xfId="16471" xr:uid="{00000000-0005-0000-0000-000064850000}"/>
    <cellStyle name="Normal 49 2" xfId="16472" xr:uid="{00000000-0005-0000-0000-000065850000}"/>
    <cellStyle name="Normal 49 2 2" xfId="16473" xr:uid="{00000000-0005-0000-0000-000066850000}"/>
    <cellStyle name="Normal 49 2 2 10" xfId="16474" xr:uid="{00000000-0005-0000-0000-000067850000}"/>
    <cellStyle name="Normal 49 2 2 2" xfId="16475" xr:uid="{00000000-0005-0000-0000-000068850000}"/>
    <cellStyle name="Normal 49 2 2 2 2" xfId="16476" xr:uid="{00000000-0005-0000-0000-000069850000}"/>
    <cellStyle name="Normal 49 2 2 2 2 2" xfId="16477" xr:uid="{00000000-0005-0000-0000-00006A850000}"/>
    <cellStyle name="Normal 49 2 2 2 2 2 2" xfId="16478" xr:uid="{00000000-0005-0000-0000-00006B850000}"/>
    <cellStyle name="Normal 49 2 2 2 3" xfId="16479" xr:uid="{00000000-0005-0000-0000-00006C850000}"/>
    <cellStyle name="Normal 49 2 2 2 3 2" xfId="16480" xr:uid="{00000000-0005-0000-0000-00006D850000}"/>
    <cellStyle name="Normal 49 2 2 2 3 2 2" xfId="16481" xr:uid="{00000000-0005-0000-0000-00006E850000}"/>
    <cellStyle name="Normal 49 2 2 2 3 3" xfId="16482" xr:uid="{00000000-0005-0000-0000-00006F850000}"/>
    <cellStyle name="Normal 49 2 2 2 4" xfId="16483" xr:uid="{00000000-0005-0000-0000-000070850000}"/>
    <cellStyle name="Normal 49 2 2 2 4 2" xfId="16484" xr:uid="{00000000-0005-0000-0000-000071850000}"/>
    <cellStyle name="Normal 49 2 2 2 5" xfId="16485" xr:uid="{00000000-0005-0000-0000-000072850000}"/>
    <cellStyle name="Normal 49 2 2 2 5 2" xfId="16486" xr:uid="{00000000-0005-0000-0000-000073850000}"/>
    <cellStyle name="Normal 49 2 2 2 6" xfId="16487" xr:uid="{00000000-0005-0000-0000-000074850000}"/>
    <cellStyle name="Normal 49 2 2 3" xfId="16488" xr:uid="{00000000-0005-0000-0000-000075850000}"/>
    <cellStyle name="Normal 49 2 2 3 2" xfId="16489" xr:uid="{00000000-0005-0000-0000-000076850000}"/>
    <cellStyle name="Normal 49 2 2 3 2 2" xfId="16490" xr:uid="{00000000-0005-0000-0000-000077850000}"/>
    <cellStyle name="Normal 49 2 2 4" xfId="16491" xr:uid="{00000000-0005-0000-0000-000078850000}"/>
    <cellStyle name="Normal 49 2 2 4 2" xfId="16492" xr:uid="{00000000-0005-0000-0000-000079850000}"/>
    <cellStyle name="Normal 49 2 2 4 2 2" xfId="16493" xr:uid="{00000000-0005-0000-0000-00007A850000}"/>
    <cellStyle name="Normal 49 2 2 4 3" xfId="16494" xr:uid="{00000000-0005-0000-0000-00007B850000}"/>
    <cellStyle name="Normal 49 2 2 5" xfId="16495" xr:uid="{00000000-0005-0000-0000-00007C850000}"/>
    <cellStyle name="Normal 49 2 2 5 2" xfId="16496" xr:uid="{00000000-0005-0000-0000-00007D850000}"/>
    <cellStyle name="Normal 49 2 2 6" xfId="16497" xr:uid="{00000000-0005-0000-0000-00007E850000}"/>
    <cellStyle name="Normal 49 2 2 6 2" xfId="16498" xr:uid="{00000000-0005-0000-0000-00007F850000}"/>
    <cellStyle name="Normal 49 2 2 7" xfId="16499" xr:uid="{00000000-0005-0000-0000-000080850000}"/>
    <cellStyle name="Normal 49 2 2 7 2" xfId="16500" xr:uid="{00000000-0005-0000-0000-000081850000}"/>
    <cellStyle name="Normal 49 2 2 8" xfId="16501" xr:uid="{00000000-0005-0000-0000-000082850000}"/>
    <cellStyle name="Normal 49 2 2 8 2" xfId="16502" xr:uid="{00000000-0005-0000-0000-000083850000}"/>
    <cellStyle name="Normal 49 2 2 9" xfId="16503" xr:uid="{00000000-0005-0000-0000-000084850000}"/>
    <cellStyle name="Normal 49 2 2 9 2" xfId="16504" xr:uid="{00000000-0005-0000-0000-000085850000}"/>
    <cellStyle name="Normal 49 2 3" xfId="16505" xr:uid="{00000000-0005-0000-0000-000086850000}"/>
    <cellStyle name="Normal 49 2 3 2" xfId="16506" xr:uid="{00000000-0005-0000-0000-000087850000}"/>
    <cellStyle name="Normal 49 2 3 2 2" xfId="16507" xr:uid="{00000000-0005-0000-0000-000088850000}"/>
    <cellStyle name="Normal 49 2 3 2 2 2" xfId="16508" xr:uid="{00000000-0005-0000-0000-000089850000}"/>
    <cellStyle name="Normal 49 2 4" xfId="16509" xr:uid="{00000000-0005-0000-0000-00008A850000}"/>
    <cellStyle name="Normal 49 2 4 2" xfId="16510" xr:uid="{00000000-0005-0000-0000-00008B850000}"/>
    <cellStyle name="Normal 49 2 4 2 2" xfId="16511" xr:uid="{00000000-0005-0000-0000-00008C850000}"/>
    <cellStyle name="Normal 49 2 4 3" xfId="16512" xr:uid="{00000000-0005-0000-0000-00008D850000}"/>
    <cellStyle name="Normal 49 2 4 3 2" xfId="16513" xr:uid="{00000000-0005-0000-0000-00008E850000}"/>
    <cellStyle name="Normal 49 2 4 4" xfId="16514" xr:uid="{00000000-0005-0000-0000-00008F850000}"/>
    <cellStyle name="Normal 49 2 5" xfId="16515" xr:uid="{00000000-0005-0000-0000-000090850000}"/>
    <cellStyle name="Normal 49 2 5 2" xfId="16516" xr:uid="{00000000-0005-0000-0000-000091850000}"/>
    <cellStyle name="Normal 49 2 5 2 2" xfId="16517" xr:uid="{00000000-0005-0000-0000-000092850000}"/>
    <cellStyle name="Normal 49 2 6" xfId="16518" xr:uid="{00000000-0005-0000-0000-000093850000}"/>
    <cellStyle name="Normal 49 2 6 2" xfId="16519" xr:uid="{00000000-0005-0000-0000-000094850000}"/>
    <cellStyle name="Normal 49 2 7" xfId="16520" xr:uid="{00000000-0005-0000-0000-000095850000}"/>
    <cellStyle name="Normal 49 2 7 2" xfId="16521" xr:uid="{00000000-0005-0000-0000-000096850000}"/>
    <cellStyle name="Normal 49 20" xfId="16522" xr:uid="{00000000-0005-0000-0000-000097850000}"/>
    <cellStyle name="Normal 49 3" xfId="16523" xr:uid="{00000000-0005-0000-0000-000098850000}"/>
    <cellStyle name="Normal 49 3 2" xfId="16524" xr:uid="{00000000-0005-0000-0000-000099850000}"/>
    <cellStyle name="Normal 49 3 2 2" xfId="16525" xr:uid="{00000000-0005-0000-0000-00009A850000}"/>
    <cellStyle name="Normal 49 3 2 2 2" xfId="16526" xr:uid="{00000000-0005-0000-0000-00009B850000}"/>
    <cellStyle name="Normal 49 3 2 2 2 2" xfId="16527" xr:uid="{00000000-0005-0000-0000-00009C850000}"/>
    <cellStyle name="Normal 49 3 3" xfId="16528" xr:uid="{00000000-0005-0000-0000-00009D850000}"/>
    <cellStyle name="Normal 49 3 3 2" xfId="16529" xr:uid="{00000000-0005-0000-0000-00009E850000}"/>
    <cellStyle name="Normal 49 3 3 2 2" xfId="16530" xr:uid="{00000000-0005-0000-0000-00009F850000}"/>
    <cellStyle name="Normal 49 3 3 2 2 2" xfId="16531" xr:uid="{00000000-0005-0000-0000-0000A0850000}"/>
    <cellStyle name="Normal 49 3 4" xfId="16532" xr:uid="{00000000-0005-0000-0000-0000A1850000}"/>
    <cellStyle name="Normal 49 3 5" xfId="16533" xr:uid="{00000000-0005-0000-0000-0000A2850000}"/>
    <cellStyle name="Normal 49 3 5 2" xfId="16534" xr:uid="{00000000-0005-0000-0000-0000A3850000}"/>
    <cellStyle name="Normal 49 3 5 2 2" xfId="16535" xr:uid="{00000000-0005-0000-0000-0000A4850000}"/>
    <cellStyle name="Normal 49 4" xfId="16536" xr:uid="{00000000-0005-0000-0000-0000A5850000}"/>
    <cellStyle name="Normal 49 4 2" xfId="16537" xr:uid="{00000000-0005-0000-0000-0000A6850000}"/>
    <cellStyle name="Normal 49 4 2 2" xfId="16538" xr:uid="{00000000-0005-0000-0000-0000A7850000}"/>
    <cellStyle name="Normal 49 4 2 2 2" xfId="16539" xr:uid="{00000000-0005-0000-0000-0000A8850000}"/>
    <cellStyle name="Normal 49 4 2 2 2 2" xfId="16540" xr:uid="{00000000-0005-0000-0000-0000A9850000}"/>
    <cellStyle name="Normal 49 4 3" xfId="16541" xr:uid="{00000000-0005-0000-0000-0000AA850000}"/>
    <cellStyle name="Normal 49 4 3 2" xfId="16542" xr:uid="{00000000-0005-0000-0000-0000AB850000}"/>
    <cellStyle name="Normal 49 4 3 2 2" xfId="16543" xr:uid="{00000000-0005-0000-0000-0000AC850000}"/>
    <cellStyle name="Normal 49 4 3 3" xfId="16544" xr:uid="{00000000-0005-0000-0000-0000AD850000}"/>
    <cellStyle name="Normal 49 4 3 3 2" xfId="16545" xr:uid="{00000000-0005-0000-0000-0000AE850000}"/>
    <cellStyle name="Normal 49 4 3 4" xfId="16546" xr:uid="{00000000-0005-0000-0000-0000AF850000}"/>
    <cellStyle name="Normal 49 4 4" xfId="16547" xr:uid="{00000000-0005-0000-0000-0000B0850000}"/>
    <cellStyle name="Normal 49 4 4 2" xfId="16548" xr:uid="{00000000-0005-0000-0000-0000B1850000}"/>
    <cellStyle name="Normal 49 4 4 2 2" xfId="16549" xr:uid="{00000000-0005-0000-0000-0000B2850000}"/>
    <cellStyle name="Normal 49 4 5" xfId="16550" xr:uid="{00000000-0005-0000-0000-0000B3850000}"/>
    <cellStyle name="Normal 49 4 5 2" xfId="16551" xr:uid="{00000000-0005-0000-0000-0000B4850000}"/>
    <cellStyle name="Normal 49 4 6" xfId="16552" xr:uid="{00000000-0005-0000-0000-0000B5850000}"/>
    <cellStyle name="Normal 49 5" xfId="16553" xr:uid="{00000000-0005-0000-0000-0000B6850000}"/>
    <cellStyle name="Normal 49 5 2" xfId="16554" xr:uid="{00000000-0005-0000-0000-0000B7850000}"/>
    <cellStyle name="Normal 49 5 2 2" xfId="16555" xr:uid="{00000000-0005-0000-0000-0000B8850000}"/>
    <cellStyle name="Normal 49 5 2 2 2" xfId="16556" xr:uid="{00000000-0005-0000-0000-0000B9850000}"/>
    <cellStyle name="Normal 49 5 3" xfId="43479" xr:uid="{00000000-0005-0000-0000-0000BA850000}"/>
    <cellStyle name="Normal 49 6" xfId="16557" xr:uid="{00000000-0005-0000-0000-0000BB850000}"/>
    <cellStyle name="Normal 49 6 2" xfId="16558" xr:uid="{00000000-0005-0000-0000-0000BC850000}"/>
    <cellStyle name="Normal 49 6 2 2" xfId="16559" xr:uid="{00000000-0005-0000-0000-0000BD850000}"/>
    <cellStyle name="Normal 49 6 2 2 2" xfId="16560" xr:uid="{00000000-0005-0000-0000-0000BE850000}"/>
    <cellStyle name="Normal 49 6 3" xfId="43480" xr:uid="{00000000-0005-0000-0000-0000BF850000}"/>
    <cellStyle name="Normal 49 7" xfId="16561" xr:uid="{00000000-0005-0000-0000-0000C0850000}"/>
    <cellStyle name="Normal 49 7 2" xfId="16562" xr:uid="{00000000-0005-0000-0000-0000C1850000}"/>
    <cellStyle name="Normal 49 7 2 2" xfId="16563" xr:uid="{00000000-0005-0000-0000-0000C2850000}"/>
    <cellStyle name="Normal 49 7 2 2 2" xfId="16564" xr:uid="{00000000-0005-0000-0000-0000C3850000}"/>
    <cellStyle name="Normal 49 7 3" xfId="43481" xr:uid="{00000000-0005-0000-0000-0000C4850000}"/>
    <cellStyle name="Normal 49 8" xfId="16565" xr:uid="{00000000-0005-0000-0000-0000C5850000}"/>
    <cellStyle name="Normal 49 8 2" xfId="16566" xr:uid="{00000000-0005-0000-0000-0000C6850000}"/>
    <cellStyle name="Normal 49 8 2 2" xfId="16567" xr:uid="{00000000-0005-0000-0000-0000C7850000}"/>
    <cellStyle name="Normal 49 8 2 2 2" xfId="16568" xr:uid="{00000000-0005-0000-0000-0000C8850000}"/>
    <cellStyle name="Normal 49 8 3" xfId="43482" xr:uid="{00000000-0005-0000-0000-0000C9850000}"/>
    <cellStyle name="Normal 49 9" xfId="16569" xr:uid="{00000000-0005-0000-0000-0000CA850000}"/>
    <cellStyle name="Normal 49 9 2" xfId="16570" xr:uid="{00000000-0005-0000-0000-0000CB850000}"/>
    <cellStyle name="Normal 49 9 2 2" xfId="16571" xr:uid="{00000000-0005-0000-0000-0000CC850000}"/>
    <cellStyle name="Normal 49 9 2 2 2" xfId="16572" xr:uid="{00000000-0005-0000-0000-0000CD850000}"/>
    <cellStyle name="Normal 5" xfId="16573" xr:uid="{00000000-0005-0000-0000-0000CE850000}"/>
    <cellStyle name="Normal 5 10" xfId="16574" xr:uid="{00000000-0005-0000-0000-0000CF850000}"/>
    <cellStyle name="Normal 5 10 2" xfId="16575" xr:uid="{00000000-0005-0000-0000-0000D0850000}"/>
    <cellStyle name="Normal 5 10 2 2" xfId="16576" xr:uid="{00000000-0005-0000-0000-0000D1850000}"/>
    <cellStyle name="Normal 5 10 2 2 2" xfId="16577" xr:uid="{00000000-0005-0000-0000-0000D2850000}"/>
    <cellStyle name="Normal 5 11" xfId="16578" xr:uid="{00000000-0005-0000-0000-0000D3850000}"/>
    <cellStyle name="Normal 5 11 2" xfId="16579" xr:uid="{00000000-0005-0000-0000-0000D4850000}"/>
    <cellStyle name="Normal 5 11 2 2" xfId="16580" xr:uid="{00000000-0005-0000-0000-0000D5850000}"/>
    <cellStyle name="Normal 5 11 2 2 2" xfId="16581" xr:uid="{00000000-0005-0000-0000-0000D6850000}"/>
    <cellStyle name="Normal 5 12" xfId="16582" xr:uid="{00000000-0005-0000-0000-0000D7850000}"/>
    <cellStyle name="Normal 5 12 2" xfId="16583" xr:uid="{00000000-0005-0000-0000-0000D8850000}"/>
    <cellStyle name="Normal 5 12 2 2" xfId="16584" xr:uid="{00000000-0005-0000-0000-0000D9850000}"/>
    <cellStyle name="Normal 5 12 2 2 2" xfId="16585" xr:uid="{00000000-0005-0000-0000-0000DA850000}"/>
    <cellStyle name="Normal 5 13" xfId="16586" xr:uid="{00000000-0005-0000-0000-0000DB850000}"/>
    <cellStyle name="Normal 5 13 2" xfId="16587" xr:uid="{00000000-0005-0000-0000-0000DC850000}"/>
    <cellStyle name="Normal 5 13 2 2" xfId="16588" xr:uid="{00000000-0005-0000-0000-0000DD850000}"/>
    <cellStyle name="Normal 5 13 2 2 2" xfId="16589" xr:uid="{00000000-0005-0000-0000-0000DE850000}"/>
    <cellStyle name="Normal 5 14" xfId="16590" xr:uid="{00000000-0005-0000-0000-0000DF850000}"/>
    <cellStyle name="Normal 5 14 2" xfId="16591" xr:uid="{00000000-0005-0000-0000-0000E0850000}"/>
    <cellStyle name="Normal 5 14 2 2" xfId="16592" xr:uid="{00000000-0005-0000-0000-0000E1850000}"/>
    <cellStyle name="Normal 5 14 2 2 2" xfId="16593" xr:uid="{00000000-0005-0000-0000-0000E2850000}"/>
    <cellStyle name="Normal 5 15" xfId="16594" xr:uid="{00000000-0005-0000-0000-0000E3850000}"/>
    <cellStyle name="Normal 5 15 2" xfId="16595" xr:uid="{00000000-0005-0000-0000-0000E4850000}"/>
    <cellStyle name="Normal 5 15 2 2" xfId="16596" xr:uid="{00000000-0005-0000-0000-0000E5850000}"/>
    <cellStyle name="Normal 5 15 2 2 2" xfId="16597" xr:uid="{00000000-0005-0000-0000-0000E6850000}"/>
    <cellStyle name="Normal 5 16" xfId="16598" xr:uid="{00000000-0005-0000-0000-0000E7850000}"/>
    <cellStyle name="Normal 5 16 2" xfId="16599" xr:uid="{00000000-0005-0000-0000-0000E8850000}"/>
    <cellStyle name="Normal 5 16 2 2" xfId="16600" xr:uid="{00000000-0005-0000-0000-0000E9850000}"/>
    <cellStyle name="Normal 5 16 2 2 2" xfId="16601" xr:uid="{00000000-0005-0000-0000-0000EA850000}"/>
    <cellStyle name="Normal 5 17" xfId="16602" xr:uid="{00000000-0005-0000-0000-0000EB850000}"/>
    <cellStyle name="Normal 5 17 2" xfId="16603" xr:uid="{00000000-0005-0000-0000-0000EC850000}"/>
    <cellStyle name="Normal 5 17 2 2" xfId="16604" xr:uid="{00000000-0005-0000-0000-0000ED850000}"/>
    <cellStyle name="Normal 5 17 2 2 2" xfId="16605" xr:uid="{00000000-0005-0000-0000-0000EE850000}"/>
    <cellStyle name="Normal 5 18" xfId="16606" xr:uid="{00000000-0005-0000-0000-0000EF850000}"/>
    <cellStyle name="Normal 5 18 2" xfId="16607" xr:uid="{00000000-0005-0000-0000-0000F0850000}"/>
    <cellStyle name="Normal 5 18 2 2" xfId="16608" xr:uid="{00000000-0005-0000-0000-0000F1850000}"/>
    <cellStyle name="Normal 5 19" xfId="16609" xr:uid="{00000000-0005-0000-0000-0000F2850000}"/>
    <cellStyle name="Normal 5 19 2" xfId="16610" xr:uid="{00000000-0005-0000-0000-0000F3850000}"/>
    <cellStyle name="Normal 5 2" xfId="16611" xr:uid="{00000000-0005-0000-0000-0000F4850000}"/>
    <cellStyle name="Normal 5 2 2" xfId="16612" xr:uid="{00000000-0005-0000-0000-0000F5850000}"/>
    <cellStyle name="Normal 5 2 2 2" xfId="16613" xr:uid="{00000000-0005-0000-0000-0000F6850000}"/>
    <cellStyle name="Normal 5 2 2 2 2" xfId="16614" xr:uid="{00000000-0005-0000-0000-0000F7850000}"/>
    <cellStyle name="Normal 5 2 2 2 2 2" xfId="16615" xr:uid="{00000000-0005-0000-0000-0000F8850000}"/>
    <cellStyle name="Normal 5 2 2 3" xfId="43483" xr:uid="{00000000-0005-0000-0000-0000F9850000}"/>
    <cellStyle name="Normal 5 2 2 4" xfId="54973" xr:uid="{F763F83B-495E-48C0-9CBD-33E2AB767F48}"/>
    <cellStyle name="Normal 5 2 3" xfId="16616" xr:uid="{00000000-0005-0000-0000-0000FA850000}"/>
    <cellStyle name="Normal 5 2 3 2" xfId="16617" xr:uid="{00000000-0005-0000-0000-0000FB850000}"/>
    <cellStyle name="Normal 5 2 3 2 2" xfId="16618" xr:uid="{00000000-0005-0000-0000-0000FC850000}"/>
    <cellStyle name="Normal 5 2 3 2 2 2" xfId="16619" xr:uid="{00000000-0005-0000-0000-0000FD850000}"/>
    <cellStyle name="Normal 5 2 4" xfId="16620" xr:uid="{00000000-0005-0000-0000-0000FE850000}"/>
    <cellStyle name="Normal 5 2 5" xfId="16621" xr:uid="{00000000-0005-0000-0000-0000FF850000}"/>
    <cellStyle name="Normal 5 2 5 2" xfId="16622" xr:uid="{00000000-0005-0000-0000-000000860000}"/>
    <cellStyle name="Normal 5 2 5 2 2" xfId="16623" xr:uid="{00000000-0005-0000-0000-000001860000}"/>
    <cellStyle name="Normal 5 2 6" xfId="16624" xr:uid="{00000000-0005-0000-0000-000002860000}"/>
    <cellStyle name="Normal 5 2 7" xfId="16625" xr:uid="{00000000-0005-0000-0000-000003860000}"/>
    <cellStyle name="Normal 5 2 8" xfId="54393" xr:uid="{C7A837A9-9B5B-402D-9EC6-7C5F4557AFDB}"/>
    <cellStyle name="Normal 5 20" xfId="54288" xr:uid="{E6399A52-9946-43DE-8BDA-8D5B4D97FC7B}"/>
    <cellStyle name="Normal 5 21" xfId="54317" xr:uid="{E3D4FA3B-ECCC-4F45-A85F-A0D4265AEFEA}"/>
    <cellStyle name="Normal 5 3" xfId="16626" xr:uid="{00000000-0005-0000-0000-000004860000}"/>
    <cellStyle name="Normal 5 3 2" xfId="16627" xr:uid="{00000000-0005-0000-0000-000005860000}"/>
    <cellStyle name="Normal 5 3 2 2" xfId="16628" xr:uid="{00000000-0005-0000-0000-000006860000}"/>
    <cellStyle name="Normal 5 3 2 2 2" xfId="16629" xr:uid="{00000000-0005-0000-0000-000007860000}"/>
    <cellStyle name="Normal 5 3 2 2 2 2" xfId="16630" xr:uid="{00000000-0005-0000-0000-000008860000}"/>
    <cellStyle name="Normal 5 3 2 3" xfId="43484" xr:uid="{00000000-0005-0000-0000-000009860000}"/>
    <cellStyle name="Normal 5 3 2 4" xfId="43485" xr:uid="{00000000-0005-0000-0000-00000A860000}"/>
    <cellStyle name="Normal 5 3 2 5" xfId="55331" xr:uid="{9C676FB6-3C2F-4FBC-A11C-BD9EC9C4D63F}"/>
    <cellStyle name="Normal 5 3 3" xfId="16631" xr:uid="{00000000-0005-0000-0000-00000B860000}"/>
    <cellStyle name="Normal 5 3 3 2" xfId="16632" xr:uid="{00000000-0005-0000-0000-00000C860000}"/>
    <cellStyle name="Normal 5 3 3 2 2" xfId="16633" xr:uid="{00000000-0005-0000-0000-00000D860000}"/>
    <cellStyle name="Normal 5 3 3 2 2 2" xfId="16634" xr:uid="{00000000-0005-0000-0000-00000E860000}"/>
    <cellStyle name="Normal 5 3 4" xfId="16635" xr:uid="{00000000-0005-0000-0000-00000F860000}"/>
    <cellStyle name="Normal 5 3 5" xfId="16636" xr:uid="{00000000-0005-0000-0000-000010860000}"/>
    <cellStyle name="Normal 5 3 5 2" xfId="16637" xr:uid="{00000000-0005-0000-0000-000011860000}"/>
    <cellStyle name="Normal 5 3 5 2 2" xfId="16638" xr:uid="{00000000-0005-0000-0000-000012860000}"/>
    <cellStyle name="Normal 5 3 6" xfId="54751" xr:uid="{DD553C69-0DA2-486F-8CA3-BC27A44817A7}"/>
    <cellStyle name="Normal 5 4" xfId="16639" xr:uid="{00000000-0005-0000-0000-000013860000}"/>
    <cellStyle name="Normal 5 4 2" xfId="16640" xr:uid="{00000000-0005-0000-0000-000014860000}"/>
    <cellStyle name="Normal 5 4 2 2" xfId="16641" xr:uid="{00000000-0005-0000-0000-000015860000}"/>
    <cellStyle name="Normal 5 4 2 2 2" xfId="16642" xr:uid="{00000000-0005-0000-0000-000016860000}"/>
    <cellStyle name="Normal 5 4 2 3" xfId="55456" xr:uid="{396D3093-11D1-42C9-AAAC-E72E612E5FF8}"/>
    <cellStyle name="Normal 5 4 3" xfId="43486" xr:uid="{00000000-0005-0000-0000-000017860000}"/>
    <cellStyle name="Normal 5 4 4" xfId="54876" xr:uid="{708135C2-40DA-453B-958E-202C8A366767}"/>
    <cellStyle name="Normal 5 5" xfId="16643" xr:uid="{00000000-0005-0000-0000-000018860000}"/>
    <cellStyle name="Normal 5 5 2" xfId="16644" xr:uid="{00000000-0005-0000-0000-000019860000}"/>
    <cellStyle name="Normal 5 5 2 2" xfId="16645" xr:uid="{00000000-0005-0000-0000-00001A860000}"/>
    <cellStyle name="Normal 5 5 2 2 2" xfId="16646" xr:uid="{00000000-0005-0000-0000-00001B860000}"/>
    <cellStyle name="Normal 5 5 2 2 2 2" xfId="16647" xr:uid="{00000000-0005-0000-0000-00001C860000}"/>
    <cellStyle name="Normal 5 5 2 3" xfId="16648" xr:uid="{00000000-0005-0000-0000-00001D860000}"/>
    <cellStyle name="Normal 5 5 3" xfId="16649" xr:uid="{00000000-0005-0000-0000-00001E860000}"/>
    <cellStyle name="Normal 5 5 3 2" xfId="16650" xr:uid="{00000000-0005-0000-0000-00001F860000}"/>
    <cellStyle name="Normal 5 5 3 2 2" xfId="16651" xr:uid="{00000000-0005-0000-0000-000020860000}"/>
    <cellStyle name="Normal 5 5 3 2 2 2" xfId="16652" xr:uid="{00000000-0005-0000-0000-000021860000}"/>
    <cellStyle name="Normal 5 5 4" xfId="16653" xr:uid="{00000000-0005-0000-0000-000022860000}"/>
    <cellStyle name="Normal 5 5 4 2" xfId="16654" xr:uid="{00000000-0005-0000-0000-000023860000}"/>
    <cellStyle name="Normal 5 5 5" xfId="16655" xr:uid="{00000000-0005-0000-0000-000024860000}"/>
    <cellStyle name="Normal 5 5 5 2" xfId="16656" xr:uid="{00000000-0005-0000-0000-000025860000}"/>
    <cellStyle name="Normal 5 5 5 2 2" xfId="16657" xr:uid="{00000000-0005-0000-0000-000026860000}"/>
    <cellStyle name="Normal 5 5 6" xfId="16658" xr:uid="{00000000-0005-0000-0000-000027860000}"/>
    <cellStyle name="Normal 5 5 7" xfId="54901" xr:uid="{3305378B-9206-410F-86E7-E8027F01E13A}"/>
    <cellStyle name="Normal 5 6" xfId="16659" xr:uid="{00000000-0005-0000-0000-000028860000}"/>
    <cellStyle name="Normal 5 6 2" xfId="16660" xr:uid="{00000000-0005-0000-0000-000029860000}"/>
    <cellStyle name="Normal 5 6 2 2" xfId="16661" xr:uid="{00000000-0005-0000-0000-00002A860000}"/>
    <cellStyle name="Normal 5 6 2 2 2" xfId="16662" xr:uid="{00000000-0005-0000-0000-00002B860000}"/>
    <cellStyle name="Normal 5 6 3" xfId="43487" xr:uid="{00000000-0005-0000-0000-00002C860000}"/>
    <cellStyle name="Normal 5 7" xfId="16663" xr:uid="{00000000-0005-0000-0000-00002D860000}"/>
    <cellStyle name="Normal 5 7 2" xfId="16664" xr:uid="{00000000-0005-0000-0000-00002E860000}"/>
    <cellStyle name="Normal 5 7 2 2" xfId="16665" xr:uid="{00000000-0005-0000-0000-00002F860000}"/>
    <cellStyle name="Normal 5 7 2 2 2" xfId="16666" xr:uid="{00000000-0005-0000-0000-000030860000}"/>
    <cellStyle name="Normal 5 7 2 2 2 2" xfId="16667" xr:uid="{00000000-0005-0000-0000-000031860000}"/>
    <cellStyle name="Normal 5 7 3" xfId="16668" xr:uid="{00000000-0005-0000-0000-000032860000}"/>
    <cellStyle name="Normal 5 7 3 2" xfId="16669" xr:uid="{00000000-0005-0000-0000-000033860000}"/>
    <cellStyle name="Normal 5 7 3 2 2" xfId="16670" xr:uid="{00000000-0005-0000-0000-000034860000}"/>
    <cellStyle name="Normal 5 7 3 2 2 2" xfId="16671" xr:uid="{00000000-0005-0000-0000-000035860000}"/>
    <cellStyle name="Normal 5 7 4" xfId="16672" xr:uid="{00000000-0005-0000-0000-000036860000}"/>
    <cellStyle name="Normal 5 7 5" xfId="16673" xr:uid="{00000000-0005-0000-0000-000037860000}"/>
    <cellStyle name="Normal 5 7 5 2" xfId="16674" xr:uid="{00000000-0005-0000-0000-000038860000}"/>
    <cellStyle name="Normal 5 7 5 2 2" xfId="16675" xr:uid="{00000000-0005-0000-0000-000039860000}"/>
    <cellStyle name="Normal 5 8" xfId="16676" xr:uid="{00000000-0005-0000-0000-00003A860000}"/>
    <cellStyle name="Normal 5 8 2" xfId="16677" xr:uid="{00000000-0005-0000-0000-00003B860000}"/>
    <cellStyle name="Normal 5 8 2 2" xfId="16678" xr:uid="{00000000-0005-0000-0000-00003C860000}"/>
    <cellStyle name="Normal 5 8 2 2 2" xfId="16679" xr:uid="{00000000-0005-0000-0000-00003D860000}"/>
    <cellStyle name="Normal 5 8 3" xfId="43488" xr:uid="{00000000-0005-0000-0000-00003E860000}"/>
    <cellStyle name="Normal 5 9" xfId="16680" xr:uid="{00000000-0005-0000-0000-00003F860000}"/>
    <cellStyle name="Normal 5 9 2" xfId="16681" xr:uid="{00000000-0005-0000-0000-000040860000}"/>
    <cellStyle name="Normal 5 9 2 2" xfId="16682" xr:uid="{00000000-0005-0000-0000-000041860000}"/>
    <cellStyle name="Normal 5 9 2 2 2" xfId="16683" xr:uid="{00000000-0005-0000-0000-000042860000}"/>
    <cellStyle name="Normal 5 9 3" xfId="43489" xr:uid="{00000000-0005-0000-0000-000043860000}"/>
    <cellStyle name="Normal 5_Schedule May 2011" xfId="16684" xr:uid="{00000000-0005-0000-0000-000044860000}"/>
    <cellStyle name="Normal 50" xfId="16685" xr:uid="{00000000-0005-0000-0000-000045860000}"/>
    <cellStyle name="Normal 50 10" xfId="16686" xr:uid="{00000000-0005-0000-0000-000046860000}"/>
    <cellStyle name="Normal 50 10 2" xfId="16687" xr:uid="{00000000-0005-0000-0000-000047860000}"/>
    <cellStyle name="Normal 50 10 2 2" xfId="16688" xr:uid="{00000000-0005-0000-0000-000048860000}"/>
    <cellStyle name="Normal 50 10 2 2 2" xfId="16689" xr:uid="{00000000-0005-0000-0000-000049860000}"/>
    <cellStyle name="Normal 50 11" xfId="16690" xr:uid="{00000000-0005-0000-0000-00004A860000}"/>
    <cellStyle name="Normal 50 11 2" xfId="16691" xr:uid="{00000000-0005-0000-0000-00004B860000}"/>
    <cellStyle name="Normal 50 11 2 2" xfId="16692" xr:uid="{00000000-0005-0000-0000-00004C860000}"/>
    <cellStyle name="Normal 50 11 2 2 2" xfId="16693" xr:uid="{00000000-0005-0000-0000-00004D860000}"/>
    <cellStyle name="Normal 50 12" xfId="16694" xr:uid="{00000000-0005-0000-0000-00004E860000}"/>
    <cellStyle name="Normal 50 12 2" xfId="16695" xr:uid="{00000000-0005-0000-0000-00004F860000}"/>
    <cellStyle name="Normal 50 12 2 2" xfId="16696" xr:uid="{00000000-0005-0000-0000-000050860000}"/>
    <cellStyle name="Normal 50 12 2 2 2" xfId="16697" xr:uid="{00000000-0005-0000-0000-000051860000}"/>
    <cellStyle name="Normal 50 13" xfId="16698" xr:uid="{00000000-0005-0000-0000-000052860000}"/>
    <cellStyle name="Normal 50 13 2" xfId="16699" xr:uid="{00000000-0005-0000-0000-000053860000}"/>
    <cellStyle name="Normal 50 13 2 2" xfId="16700" xr:uid="{00000000-0005-0000-0000-000054860000}"/>
    <cellStyle name="Normal 50 13 2 2 2" xfId="16701" xr:uid="{00000000-0005-0000-0000-000055860000}"/>
    <cellStyle name="Normal 50 14" xfId="16702" xr:uid="{00000000-0005-0000-0000-000056860000}"/>
    <cellStyle name="Normal 50 14 2" xfId="16703" xr:uid="{00000000-0005-0000-0000-000057860000}"/>
    <cellStyle name="Normal 50 14 2 2" xfId="16704" xr:uid="{00000000-0005-0000-0000-000058860000}"/>
    <cellStyle name="Normal 50 14 2 2 2" xfId="16705" xr:uid="{00000000-0005-0000-0000-000059860000}"/>
    <cellStyle name="Normal 50 15" xfId="16706" xr:uid="{00000000-0005-0000-0000-00005A860000}"/>
    <cellStyle name="Normal 50 15 10" xfId="16707" xr:uid="{00000000-0005-0000-0000-00005B860000}"/>
    <cellStyle name="Normal 50 15 2" xfId="16708" xr:uid="{00000000-0005-0000-0000-00005C860000}"/>
    <cellStyle name="Normal 50 15 2 2" xfId="16709" xr:uid="{00000000-0005-0000-0000-00005D860000}"/>
    <cellStyle name="Normal 50 15 2 2 2" xfId="16710" xr:uid="{00000000-0005-0000-0000-00005E860000}"/>
    <cellStyle name="Normal 50 15 2 2 2 2" xfId="16711" xr:uid="{00000000-0005-0000-0000-00005F860000}"/>
    <cellStyle name="Normal 50 15 2 3" xfId="16712" xr:uid="{00000000-0005-0000-0000-000060860000}"/>
    <cellStyle name="Normal 50 15 2 3 2" xfId="16713" xr:uid="{00000000-0005-0000-0000-000061860000}"/>
    <cellStyle name="Normal 50 15 2 3 2 2" xfId="16714" xr:uid="{00000000-0005-0000-0000-000062860000}"/>
    <cellStyle name="Normal 50 15 2 3 3" xfId="16715" xr:uid="{00000000-0005-0000-0000-000063860000}"/>
    <cellStyle name="Normal 50 15 2 4" xfId="16716" xr:uid="{00000000-0005-0000-0000-000064860000}"/>
    <cellStyle name="Normal 50 15 2 4 2" xfId="16717" xr:uid="{00000000-0005-0000-0000-000065860000}"/>
    <cellStyle name="Normal 50 15 2 5" xfId="16718" xr:uid="{00000000-0005-0000-0000-000066860000}"/>
    <cellStyle name="Normal 50 15 2 5 2" xfId="16719" xr:uid="{00000000-0005-0000-0000-000067860000}"/>
    <cellStyle name="Normal 50 15 2 6" xfId="16720" xr:uid="{00000000-0005-0000-0000-000068860000}"/>
    <cellStyle name="Normal 50 15 3" xfId="16721" xr:uid="{00000000-0005-0000-0000-000069860000}"/>
    <cellStyle name="Normal 50 15 3 2" xfId="16722" xr:uid="{00000000-0005-0000-0000-00006A860000}"/>
    <cellStyle name="Normal 50 15 3 2 2" xfId="16723" xr:uid="{00000000-0005-0000-0000-00006B860000}"/>
    <cellStyle name="Normal 50 15 4" xfId="16724" xr:uid="{00000000-0005-0000-0000-00006C860000}"/>
    <cellStyle name="Normal 50 15 4 2" xfId="16725" xr:uid="{00000000-0005-0000-0000-00006D860000}"/>
    <cellStyle name="Normal 50 15 4 2 2" xfId="16726" xr:uid="{00000000-0005-0000-0000-00006E860000}"/>
    <cellStyle name="Normal 50 15 4 3" xfId="16727" xr:uid="{00000000-0005-0000-0000-00006F860000}"/>
    <cellStyle name="Normal 50 15 5" xfId="16728" xr:uid="{00000000-0005-0000-0000-000070860000}"/>
    <cellStyle name="Normal 50 15 5 2" xfId="16729" xr:uid="{00000000-0005-0000-0000-000071860000}"/>
    <cellStyle name="Normal 50 15 6" xfId="16730" xr:uid="{00000000-0005-0000-0000-000072860000}"/>
    <cellStyle name="Normal 50 15 6 2" xfId="16731" xr:uid="{00000000-0005-0000-0000-000073860000}"/>
    <cellStyle name="Normal 50 15 7" xfId="16732" xr:uid="{00000000-0005-0000-0000-000074860000}"/>
    <cellStyle name="Normal 50 15 7 2" xfId="16733" xr:uid="{00000000-0005-0000-0000-000075860000}"/>
    <cellStyle name="Normal 50 15 8" xfId="16734" xr:uid="{00000000-0005-0000-0000-000076860000}"/>
    <cellStyle name="Normal 50 15 8 2" xfId="16735" xr:uid="{00000000-0005-0000-0000-000077860000}"/>
    <cellStyle name="Normal 50 15 9" xfId="16736" xr:uid="{00000000-0005-0000-0000-000078860000}"/>
    <cellStyle name="Normal 50 15 9 2" xfId="16737" xr:uid="{00000000-0005-0000-0000-000079860000}"/>
    <cellStyle name="Normal 50 16" xfId="16738" xr:uid="{00000000-0005-0000-0000-00007A860000}"/>
    <cellStyle name="Normal 50 16 2" xfId="16739" xr:uid="{00000000-0005-0000-0000-00007B860000}"/>
    <cellStyle name="Normal 50 16 2 2" xfId="16740" xr:uid="{00000000-0005-0000-0000-00007C860000}"/>
    <cellStyle name="Normal 50 16 3" xfId="16741" xr:uid="{00000000-0005-0000-0000-00007D860000}"/>
    <cellStyle name="Normal 50 16 3 2" xfId="16742" xr:uid="{00000000-0005-0000-0000-00007E860000}"/>
    <cellStyle name="Normal 50 16 4" xfId="16743" xr:uid="{00000000-0005-0000-0000-00007F860000}"/>
    <cellStyle name="Normal 50 17" xfId="16744" xr:uid="{00000000-0005-0000-0000-000080860000}"/>
    <cellStyle name="Normal 50 17 2" xfId="16745" xr:uid="{00000000-0005-0000-0000-000081860000}"/>
    <cellStyle name="Normal 50 17 2 2" xfId="16746" xr:uid="{00000000-0005-0000-0000-000082860000}"/>
    <cellStyle name="Normal 50 18" xfId="16747" xr:uid="{00000000-0005-0000-0000-000083860000}"/>
    <cellStyle name="Normal 50 18 2" xfId="16748" xr:uid="{00000000-0005-0000-0000-000084860000}"/>
    <cellStyle name="Normal 50 19" xfId="16749" xr:uid="{00000000-0005-0000-0000-000085860000}"/>
    <cellStyle name="Normal 50 19 2" xfId="16750" xr:uid="{00000000-0005-0000-0000-000086860000}"/>
    <cellStyle name="Normal 50 2" xfId="16751" xr:uid="{00000000-0005-0000-0000-000087860000}"/>
    <cellStyle name="Normal 50 2 2" xfId="16752" xr:uid="{00000000-0005-0000-0000-000088860000}"/>
    <cellStyle name="Normal 50 2 2 2" xfId="16753" xr:uid="{00000000-0005-0000-0000-000089860000}"/>
    <cellStyle name="Normal 50 2 2 2 2" xfId="16754" xr:uid="{00000000-0005-0000-0000-00008A860000}"/>
    <cellStyle name="Normal 50 2 2 2 2 2" xfId="16755" xr:uid="{00000000-0005-0000-0000-00008B860000}"/>
    <cellStyle name="Normal 50 2 3" xfId="16756" xr:uid="{00000000-0005-0000-0000-00008C860000}"/>
    <cellStyle name="Normal 50 2 3 2" xfId="16757" xr:uid="{00000000-0005-0000-0000-00008D860000}"/>
    <cellStyle name="Normal 50 2 3 2 2" xfId="16758" xr:uid="{00000000-0005-0000-0000-00008E860000}"/>
    <cellStyle name="Normal 50 2 3 2 2 2" xfId="16759" xr:uid="{00000000-0005-0000-0000-00008F860000}"/>
    <cellStyle name="Normal 50 2 4" xfId="16760" xr:uid="{00000000-0005-0000-0000-000090860000}"/>
    <cellStyle name="Normal 50 2 5" xfId="16761" xr:uid="{00000000-0005-0000-0000-000091860000}"/>
    <cellStyle name="Normal 50 2 5 2" xfId="16762" xr:uid="{00000000-0005-0000-0000-000092860000}"/>
    <cellStyle name="Normal 50 2 5 2 2" xfId="16763" xr:uid="{00000000-0005-0000-0000-000093860000}"/>
    <cellStyle name="Normal 50 20" xfId="16764" xr:uid="{00000000-0005-0000-0000-000094860000}"/>
    <cellStyle name="Normal 50 3" xfId="16765" xr:uid="{00000000-0005-0000-0000-000095860000}"/>
    <cellStyle name="Normal 50 3 2" xfId="16766" xr:uid="{00000000-0005-0000-0000-000096860000}"/>
    <cellStyle name="Normal 50 3 2 2" xfId="16767" xr:uid="{00000000-0005-0000-0000-000097860000}"/>
    <cellStyle name="Normal 50 3 2 2 2" xfId="16768" xr:uid="{00000000-0005-0000-0000-000098860000}"/>
    <cellStyle name="Normal 50 3 2 2 2 2" xfId="16769" xr:uid="{00000000-0005-0000-0000-000099860000}"/>
    <cellStyle name="Normal 50 3 3" xfId="16770" xr:uid="{00000000-0005-0000-0000-00009A860000}"/>
    <cellStyle name="Normal 50 3 3 2" xfId="16771" xr:uid="{00000000-0005-0000-0000-00009B860000}"/>
    <cellStyle name="Normal 50 3 3 2 2" xfId="16772" xr:uid="{00000000-0005-0000-0000-00009C860000}"/>
    <cellStyle name="Normal 50 3 3 3" xfId="16773" xr:uid="{00000000-0005-0000-0000-00009D860000}"/>
    <cellStyle name="Normal 50 3 3 3 2" xfId="16774" xr:uid="{00000000-0005-0000-0000-00009E860000}"/>
    <cellStyle name="Normal 50 3 3 4" xfId="16775" xr:uid="{00000000-0005-0000-0000-00009F860000}"/>
    <cellStyle name="Normal 50 3 4" xfId="16776" xr:uid="{00000000-0005-0000-0000-0000A0860000}"/>
    <cellStyle name="Normal 50 3 4 2" xfId="16777" xr:uid="{00000000-0005-0000-0000-0000A1860000}"/>
    <cellStyle name="Normal 50 3 4 2 2" xfId="16778" xr:uid="{00000000-0005-0000-0000-0000A2860000}"/>
    <cellStyle name="Normal 50 3 5" xfId="16779" xr:uid="{00000000-0005-0000-0000-0000A3860000}"/>
    <cellStyle name="Normal 50 3 5 2" xfId="16780" xr:uid="{00000000-0005-0000-0000-0000A4860000}"/>
    <cellStyle name="Normal 50 3 6" xfId="16781" xr:uid="{00000000-0005-0000-0000-0000A5860000}"/>
    <cellStyle name="Normal 50 4" xfId="16782" xr:uid="{00000000-0005-0000-0000-0000A6860000}"/>
    <cellStyle name="Normal 50 4 2" xfId="16783" xr:uid="{00000000-0005-0000-0000-0000A7860000}"/>
    <cellStyle name="Normal 50 4 2 2" xfId="16784" xr:uid="{00000000-0005-0000-0000-0000A8860000}"/>
    <cellStyle name="Normal 50 4 2 2 2" xfId="16785" xr:uid="{00000000-0005-0000-0000-0000A9860000}"/>
    <cellStyle name="Normal 50 4 3" xfId="43490" xr:uid="{00000000-0005-0000-0000-0000AA860000}"/>
    <cellStyle name="Normal 50 5" xfId="16786" xr:uid="{00000000-0005-0000-0000-0000AB860000}"/>
    <cellStyle name="Normal 50 5 2" xfId="16787" xr:uid="{00000000-0005-0000-0000-0000AC860000}"/>
    <cellStyle name="Normal 50 5 2 2" xfId="16788" xr:uid="{00000000-0005-0000-0000-0000AD860000}"/>
    <cellStyle name="Normal 50 5 2 2 2" xfId="16789" xr:uid="{00000000-0005-0000-0000-0000AE860000}"/>
    <cellStyle name="Normal 50 5 3" xfId="43491" xr:uid="{00000000-0005-0000-0000-0000AF860000}"/>
    <cellStyle name="Normal 50 6" xfId="16790" xr:uid="{00000000-0005-0000-0000-0000B0860000}"/>
    <cellStyle name="Normal 50 6 2" xfId="16791" xr:uid="{00000000-0005-0000-0000-0000B1860000}"/>
    <cellStyle name="Normal 50 6 2 2" xfId="16792" xr:uid="{00000000-0005-0000-0000-0000B2860000}"/>
    <cellStyle name="Normal 50 6 2 2 2" xfId="16793" xr:uid="{00000000-0005-0000-0000-0000B3860000}"/>
    <cellStyle name="Normal 50 6 3" xfId="43492" xr:uid="{00000000-0005-0000-0000-0000B4860000}"/>
    <cellStyle name="Normal 50 7" xfId="16794" xr:uid="{00000000-0005-0000-0000-0000B5860000}"/>
    <cellStyle name="Normal 50 7 2" xfId="16795" xr:uid="{00000000-0005-0000-0000-0000B6860000}"/>
    <cellStyle name="Normal 50 7 2 2" xfId="16796" xr:uid="{00000000-0005-0000-0000-0000B7860000}"/>
    <cellStyle name="Normal 50 7 2 2 2" xfId="16797" xr:uid="{00000000-0005-0000-0000-0000B8860000}"/>
    <cellStyle name="Normal 50 7 3" xfId="43493" xr:uid="{00000000-0005-0000-0000-0000B9860000}"/>
    <cellStyle name="Normal 50 8" xfId="16798" xr:uid="{00000000-0005-0000-0000-0000BA860000}"/>
    <cellStyle name="Normal 50 8 2" xfId="16799" xr:uid="{00000000-0005-0000-0000-0000BB860000}"/>
    <cellStyle name="Normal 50 8 2 2" xfId="16800" xr:uid="{00000000-0005-0000-0000-0000BC860000}"/>
    <cellStyle name="Normal 50 8 2 2 2" xfId="16801" xr:uid="{00000000-0005-0000-0000-0000BD860000}"/>
    <cellStyle name="Normal 50 8 3" xfId="43494" xr:uid="{00000000-0005-0000-0000-0000BE860000}"/>
    <cellStyle name="Normal 50 9" xfId="16802" xr:uid="{00000000-0005-0000-0000-0000BF860000}"/>
    <cellStyle name="Normal 50 9 2" xfId="16803" xr:uid="{00000000-0005-0000-0000-0000C0860000}"/>
    <cellStyle name="Normal 50 9 2 2" xfId="16804" xr:uid="{00000000-0005-0000-0000-0000C1860000}"/>
    <cellStyle name="Normal 50 9 2 2 2" xfId="16805" xr:uid="{00000000-0005-0000-0000-0000C2860000}"/>
    <cellStyle name="Normal 51" xfId="16806" xr:uid="{00000000-0005-0000-0000-0000C3860000}"/>
    <cellStyle name="Normal 51 10" xfId="16807" xr:uid="{00000000-0005-0000-0000-0000C4860000}"/>
    <cellStyle name="Normal 51 10 2" xfId="16808" xr:uid="{00000000-0005-0000-0000-0000C5860000}"/>
    <cellStyle name="Normal 51 10 2 2" xfId="16809" xr:uid="{00000000-0005-0000-0000-0000C6860000}"/>
    <cellStyle name="Normal 51 10 2 2 2" xfId="16810" xr:uid="{00000000-0005-0000-0000-0000C7860000}"/>
    <cellStyle name="Normal 51 11" xfId="16811" xr:uid="{00000000-0005-0000-0000-0000C8860000}"/>
    <cellStyle name="Normal 51 11 2" xfId="16812" xr:uid="{00000000-0005-0000-0000-0000C9860000}"/>
    <cellStyle name="Normal 51 11 2 2" xfId="16813" xr:uid="{00000000-0005-0000-0000-0000CA860000}"/>
    <cellStyle name="Normal 51 11 2 2 2" xfId="16814" xr:uid="{00000000-0005-0000-0000-0000CB860000}"/>
    <cellStyle name="Normal 51 12" xfId="16815" xr:uid="{00000000-0005-0000-0000-0000CC860000}"/>
    <cellStyle name="Normal 51 12 2" xfId="16816" xr:uid="{00000000-0005-0000-0000-0000CD860000}"/>
    <cellStyle name="Normal 51 12 2 2" xfId="16817" xr:uid="{00000000-0005-0000-0000-0000CE860000}"/>
    <cellStyle name="Normal 51 12 2 2 2" xfId="16818" xr:uid="{00000000-0005-0000-0000-0000CF860000}"/>
    <cellStyle name="Normal 51 13" xfId="16819" xr:uid="{00000000-0005-0000-0000-0000D0860000}"/>
    <cellStyle name="Normal 51 13 2" xfId="16820" xr:uid="{00000000-0005-0000-0000-0000D1860000}"/>
    <cellStyle name="Normal 51 13 2 2" xfId="16821" xr:uid="{00000000-0005-0000-0000-0000D2860000}"/>
    <cellStyle name="Normal 51 13 2 2 2" xfId="16822" xr:uid="{00000000-0005-0000-0000-0000D3860000}"/>
    <cellStyle name="Normal 51 14" xfId="16823" xr:uid="{00000000-0005-0000-0000-0000D4860000}"/>
    <cellStyle name="Normal 51 14 2" xfId="16824" xr:uid="{00000000-0005-0000-0000-0000D5860000}"/>
    <cellStyle name="Normal 51 14 2 2" xfId="16825" xr:uid="{00000000-0005-0000-0000-0000D6860000}"/>
    <cellStyle name="Normal 51 14 2 2 2" xfId="16826" xr:uid="{00000000-0005-0000-0000-0000D7860000}"/>
    <cellStyle name="Normal 51 15" xfId="16827" xr:uid="{00000000-0005-0000-0000-0000D8860000}"/>
    <cellStyle name="Normal 51 15 10" xfId="16828" xr:uid="{00000000-0005-0000-0000-0000D9860000}"/>
    <cellStyle name="Normal 51 15 2" xfId="16829" xr:uid="{00000000-0005-0000-0000-0000DA860000}"/>
    <cellStyle name="Normal 51 15 2 2" xfId="16830" xr:uid="{00000000-0005-0000-0000-0000DB860000}"/>
    <cellStyle name="Normal 51 15 2 2 2" xfId="16831" xr:uid="{00000000-0005-0000-0000-0000DC860000}"/>
    <cellStyle name="Normal 51 15 2 2 2 2" xfId="16832" xr:uid="{00000000-0005-0000-0000-0000DD860000}"/>
    <cellStyle name="Normal 51 15 2 3" xfId="16833" xr:uid="{00000000-0005-0000-0000-0000DE860000}"/>
    <cellStyle name="Normal 51 15 2 3 2" xfId="16834" xr:uid="{00000000-0005-0000-0000-0000DF860000}"/>
    <cellStyle name="Normal 51 15 2 3 2 2" xfId="16835" xr:uid="{00000000-0005-0000-0000-0000E0860000}"/>
    <cellStyle name="Normal 51 15 2 3 3" xfId="16836" xr:uid="{00000000-0005-0000-0000-0000E1860000}"/>
    <cellStyle name="Normal 51 15 2 4" xfId="16837" xr:uid="{00000000-0005-0000-0000-0000E2860000}"/>
    <cellStyle name="Normal 51 15 2 4 2" xfId="16838" xr:uid="{00000000-0005-0000-0000-0000E3860000}"/>
    <cellStyle name="Normal 51 15 2 5" xfId="16839" xr:uid="{00000000-0005-0000-0000-0000E4860000}"/>
    <cellStyle name="Normal 51 15 2 5 2" xfId="16840" xr:uid="{00000000-0005-0000-0000-0000E5860000}"/>
    <cellStyle name="Normal 51 15 2 6" xfId="16841" xr:uid="{00000000-0005-0000-0000-0000E6860000}"/>
    <cellStyle name="Normal 51 15 3" xfId="16842" xr:uid="{00000000-0005-0000-0000-0000E7860000}"/>
    <cellStyle name="Normal 51 15 3 2" xfId="16843" xr:uid="{00000000-0005-0000-0000-0000E8860000}"/>
    <cellStyle name="Normal 51 15 3 2 2" xfId="16844" xr:uid="{00000000-0005-0000-0000-0000E9860000}"/>
    <cellStyle name="Normal 51 15 4" xfId="16845" xr:uid="{00000000-0005-0000-0000-0000EA860000}"/>
    <cellStyle name="Normal 51 15 4 2" xfId="16846" xr:uid="{00000000-0005-0000-0000-0000EB860000}"/>
    <cellStyle name="Normal 51 15 4 2 2" xfId="16847" xr:uid="{00000000-0005-0000-0000-0000EC860000}"/>
    <cellStyle name="Normal 51 15 4 3" xfId="16848" xr:uid="{00000000-0005-0000-0000-0000ED860000}"/>
    <cellStyle name="Normal 51 15 5" xfId="16849" xr:uid="{00000000-0005-0000-0000-0000EE860000}"/>
    <cellStyle name="Normal 51 15 5 2" xfId="16850" xr:uid="{00000000-0005-0000-0000-0000EF860000}"/>
    <cellStyle name="Normal 51 15 6" xfId="16851" xr:uid="{00000000-0005-0000-0000-0000F0860000}"/>
    <cellStyle name="Normal 51 15 6 2" xfId="16852" xr:uid="{00000000-0005-0000-0000-0000F1860000}"/>
    <cellStyle name="Normal 51 15 7" xfId="16853" xr:uid="{00000000-0005-0000-0000-0000F2860000}"/>
    <cellStyle name="Normal 51 15 7 2" xfId="16854" xr:uid="{00000000-0005-0000-0000-0000F3860000}"/>
    <cellStyle name="Normal 51 15 8" xfId="16855" xr:uid="{00000000-0005-0000-0000-0000F4860000}"/>
    <cellStyle name="Normal 51 15 8 2" xfId="16856" xr:uid="{00000000-0005-0000-0000-0000F5860000}"/>
    <cellStyle name="Normal 51 15 9" xfId="16857" xr:uid="{00000000-0005-0000-0000-0000F6860000}"/>
    <cellStyle name="Normal 51 15 9 2" xfId="16858" xr:uid="{00000000-0005-0000-0000-0000F7860000}"/>
    <cellStyle name="Normal 51 16" xfId="16859" xr:uid="{00000000-0005-0000-0000-0000F8860000}"/>
    <cellStyle name="Normal 51 16 2" xfId="16860" xr:uid="{00000000-0005-0000-0000-0000F9860000}"/>
    <cellStyle name="Normal 51 16 2 2" xfId="16861" xr:uid="{00000000-0005-0000-0000-0000FA860000}"/>
    <cellStyle name="Normal 51 16 3" xfId="16862" xr:uid="{00000000-0005-0000-0000-0000FB860000}"/>
    <cellStyle name="Normal 51 16 3 2" xfId="16863" xr:uid="{00000000-0005-0000-0000-0000FC860000}"/>
    <cellStyle name="Normal 51 16 4" xfId="16864" xr:uid="{00000000-0005-0000-0000-0000FD860000}"/>
    <cellStyle name="Normal 51 17" xfId="16865" xr:uid="{00000000-0005-0000-0000-0000FE860000}"/>
    <cellStyle name="Normal 51 17 2" xfId="16866" xr:uid="{00000000-0005-0000-0000-0000FF860000}"/>
    <cellStyle name="Normal 51 17 2 2" xfId="16867" xr:uid="{00000000-0005-0000-0000-000000870000}"/>
    <cellStyle name="Normal 51 18" xfId="16868" xr:uid="{00000000-0005-0000-0000-000001870000}"/>
    <cellStyle name="Normal 51 18 2" xfId="16869" xr:uid="{00000000-0005-0000-0000-000002870000}"/>
    <cellStyle name="Normal 51 19" xfId="16870" xr:uid="{00000000-0005-0000-0000-000003870000}"/>
    <cellStyle name="Normal 51 19 2" xfId="16871" xr:uid="{00000000-0005-0000-0000-000004870000}"/>
    <cellStyle name="Normal 51 2" xfId="16872" xr:uid="{00000000-0005-0000-0000-000005870000}"/>
    <cellStyle name="Normal 51 2 2" xfId="16873" xr:uid="{00000000-0005-0000-0000-000006870000}"/>
    <cellStyle name="Normal 51 2 2 2" xfId="16874" xr:uid="{00000000-0005-0000-0000-000007870000}"/>
    <cellStyle name="Normal 51 2 2 2 2" xfId="16875" xr:uid="{00000000-0005-0000-0000-000008870000}"/>
    <cellStyle name="Normal 51 2 2 2 2 2" xfId="16876" xr:uid="{00000000-0005-0000-0000-000009870000}"/>
    <cellStyle name="Normal 51 2 3" xfId="16877" xr:uid="{00000000-0005-0000-0000-00000A870000}"/>
    <cellStyle name="Normal 51 2 3 2" xfId="16878" xr:uid="{00000000-0005-0000-0000-00000B870000}"/>
    <cellStyle name="Normal 51 2 3 2 2" xfId="16879" xr:uid="{00000000-0005-0000-0000-00000C870000}"/>
    <cellStyle name="Normal 51 2 3 2 2 2" xfId="16880" xr:uid="{00000000-0005-0000-0000-00000D870000}"/>
    <cellStyle name="Normal 51 2 4" xfId="16881" xr:uid="{00000000-0005-0000-0000-00000E870000}"/>
    <cellStyle name="Normal 51 2 5" xfId="16882" xr:uid="{00000000-0005-0000-0000-00000F870000}"/>
    <cellStyle name="Normal 51 2 5 2" xfId="16883" xr:uid="{00000000-0005-0000-0000-000010870000}"/>
    <cellStyle name="Normal 51 2 5 2 2" xfId="16884" xr:uid="{00000000-0005-0000-0000-000011870000}"/>
    <cellStyle name="Normal 51 20" xfId="16885" xr:uid="{00000000-0005-0000-0000-000012870000}"/>
    <cellStyle name="Normal 51 3" xfId="16886" xr:uid="{00000000-0005-0000-0000-000013870000}"/>
    <cellStyle name="Normal 51 3 2" xfId="16887" xr:uid="{00000000-0005-0000-0000-000014870000}"/>
    <cellStyle name="Normal 51 3 2 2" xfId="16888" xr:uid="{00000000-0005-0000-0000-000015870000}"/>
    <cellStyle name="Normal 51 3 2 2 2" xfId="16889" xr:uid="{00000000-0005-0000-0000-000016870000}"/>
    <cellStyle name="Normal 51 3 2 2 2 2" xfId="16890" xr:uid="{00000000-0005-0000-0000-000017870000}"/>
    <cellStyle name="Normal 51 3 3" xfId="16891" xr:uid="{00000000-0005-0000-0000-000018870000}"/>
    <cellStyle name="Normal 51 3 3 2" xfId="16892" xr:uid="{00000000-0005-0000-0000-000019870000}"/>
    <cellStyle name="Normal 51 3 3 2 2" xfId="16893" xr:uid="{00000000-0005-0000-0000-00001A870000}"/>
    <cellStyle name="Normal 51 3 3 3" xfId="16894" xr:uid="{00000000-0005-0000-0000-00001B870000}"/>
    <cellStyle name="Normal 51 3 3 3 2" xfId="16895" xr:uid="{00000000-0005-0000-0000-00001C870000}"/>
    <cellStyle name="Normal 51 3 3 4" xfId="16896" xr:uid="{00000000-0005-0000-0000-00001D870000}"/>
    <cellStyle name="Normal 51 3 4" xfId="16897" xr:uid="{00000000-0005-0000-0000-00001E870000}"/>
    <cellStyle name="Normal 51 3 4 2" xfId="16898" xr:uid="{00000000-0005-0000-0000-00001F870000}"/>
    <cellStyle name="Normal 51 3 4 2 2" xfId="16899" xr:uid="{00000000-0005-0000-0000-000020870000}"/>
    <cellStyle name="Normal 51 3 5" xfId="16900" xr:uid="{00000000-0005-0000-0000-000021870000}"/>
    <cellStyle name="Normal 51 3 5 2" xfId="16901" xr:uid="{00000000-0005-0000-0000-000022870000}"/>
    <cellStyle name="Normal 51 3 6" xfId="16902" xr:uid="{00000000-0005-0000-0000-000023870000}"/>
    <cellStyle name="Normal 51 4" xfId="16903" xr:uid="{00000000-0005-0000-0000-000024870000}"/>
    <cellStyle name="Normal 51 4 2" xfId="16904" xr:uid="{00000000-0005-0000-0000-000025870000}"/>
    <cellStyle name="Normal 51 4 2 2" xfId="16905" xr:uid="{00000000-0005-0000-0000-000026870000}"/>
    <cellStyle name="Normal 51 4 2 2 2" xfId="16906" xr:uid="{00000000-0005-0000-0000-000027870000}"/>
    <cellStyle name="Normal 51 4 3" xfId="43495" xr:uid="{00000000-0005-0000-0000-000028870000}"/>
    <cellStyle name="Normal 51 5" xfId="16907" xr:uid="{00000000-0005-0000-0000-000029870000}"/>
    <cellStyle name="Normal 51 5 2" xfId="16908" xr:uid="{00000000-0005-0000-0000-00002A870000}"/>
    <cellStyle name="Normal 51 5 2 2" xfId="16909" xr:uid="{00000000-0005-0000-0000-00002B870000}"/>
    <cellStyle name="Normal 51 5 2 2 2" xfId="16910" xr:uid="{00000000-0005-0000-0000-00002C870000}"/>
    <cellStyle name="Normal 51 5 3" xfId="43496" xr:uid="{00000000-0005-0000-0000-00002D870000}"/>
    <cellStyle name="Normal 51 6" xfId="16911" xr:uid="{00000000-0005-0000-0000-00002E870000}"/>
    <cellStyle name="Normal 51 6 2" xfId="16912" xr:uid="{00000000-0005-0000-0000-00002F870000}"/>
    <cellStyle name="Normal 51 6 2 2" xfId="16913" xr:uid="{00000000-0005-0000-0000-000030870000}"/>
    <cellStyle name="Normal 51 6 2 2 2" xfId="16914" xr:uid="{00000000-0005-0000-0000-000031870000}"/>
    <cellStyle name="Normal 51 7" xfId="16915" xr:uid="{00000000-0005-0000-0000-000032870000}"/>
    <cellStyle name="Normal 51 7 2" xfId="16916" xr:uid="{00000000-0005-0000-0000-000033870000}"/>
    <cellStyle name="Normal 51 7 2 2" xfId="16917" xr:uid="{00000000-0005-0000-0000-000034870000}"/>
    <cellStyle name="Normal 51 7 2 2 2" xfId="16918" xr:uid="{00000000-0005-0000-0000-000035870000}"/>
    <cellStyle name="Normal 51 8" xfId="16919" xr:uid="{00000000-0005-0000-0000-000036870000}"/>
    <cellStyle name="Normal 51 8 2" xfId="16920" xr:uid="{00000000-0005-0000-0000-000037870000}"/>
    <cellStyle name="Normal 51 8 2 2" xfId="16921" xr:uid="{00000000-0005-0000-0000-000038870000}"/>
    <cellStyle name="Normal 51 8 2 2 2" xfId="16922" xr:uid="{00000000-0005-0000-0000-000039870000}"/>
    <cellStyle name="Normal 51 9" xfId="16923" xr:uid="{00000000-0005-0000-0000-00003A870000}"/>
    <cellStyle name="Normal 51 9 2" xfId="16924" xr:uid="{00000000-0005-0000-0000-00003B870000}"/>
    <cellStyle name="Normal 51 9 2 2" xfId="16925" xr:uid="{00000000-0005-0000-0000-00003C870000}"/>
    <cellStyle name="Normal 51 9 2 2 2" xfId="16926" xr:uid="{00000000-0005-0000-0000-00003D870000}"/>
    <cellStyle name="Normal 52" xfId="16927" xr:uid="{00000000-0005-0000-0000-00003E870000}"/>
    <cellStyle name="Normal 52 10" xfId="16928" xr:uid="{00000000-0005-0000-0000-00003F870000}"/>
    <cellStyle name="Normal 52 10 2" xfId="16929" xr:uid="{00000000-0005-0000-0000-000040870000}"/>
    <cellStyle name="Normal 52 10 2 2" xfId="16930" xr:uid="{00000000-0005-0000-0000-000041870000}"/>
    <cellStyle name="Normal 52 10 2 2 2" xfId="16931" xr:uid="{00000000-0005-0000-0000-000042870000}"/>
    <cellStyle name="Normal 52 11" xfId="16932" xr:uid="{00000000-0005-0000-0000-000043870000}"/>
    <cellStyle name="Normal 52 11 2" xfId="16933" xr:uid="{00000000-0005-0000-0000-000044870000}"/>
    <cellStyle name="Normal 52 11 2 2" xfId="16934" xr:uid="{00000000-0005-0000-0000-000045870000}"/>
    <cellStyle name="Normal 52 11 2 2 2" xfId="16935" xr:uid="{00000000-0005-0000-0000-000046870000}"/>
    <cellStyle name="Normal 52 12" xfId="16936" xr:uid="{00000000-0005-0000-0000-000047870000}"/>
    <cellStyle name="Normal 52 12 2" xfId="16937" xr:uid="{00000000-0005-0000-0000-000048870000}"/>
    <cellStyle name="Normal 52 12 2 2" xfId="16938" xr:uid="{00000000-0005-0000-0000-000049870000}"/>
    <cellStyle name="Normal 52 12 2 2 2" xfId="16939" xr:uid="{00000000-0005-0000-0000-00004A870000}"/>
    <cellStyle name="Normal 52 13" xfId="16940" xr:uid="{00000000-0005-0000-0000-00004B870000}"/>
    <cellStyle name="Normal 52 13 2" xfId="16941" xr:uid="{00000000-0005-0000-0000-00004C870000}"/>
    <cellStyle name="Normal 52 13 2 2" xfId="16942" xr:uid="{00000000-0005-0000-0000-00004D870000}"/>
    <cellStyle name="Normal 52 13 2 2 2" xfId="16943" xr:uid="{00000000-0005-0000-0000-00004E870000}"/>
    <cellStyle name="Normal 52 14" xfId="16944" xr:uid="{00000000-0005-0000-0000-00004F870000}"/>
    <cellStyle name="Normal 52 14 2" xfId="16945" xr:uid="{00000000-0005-0000-0000-000050870000}"/>
    <cellStyle name="Normal 52 14 2 2" xfId="16946" xr:uid="{00000000-0005-0000-0000-000051870000}"/>
    <cellStyle name="Normal 52 14 2 2 2" xfId="16947" xr:uid="{00000000-0005-0000-0000-000052870000}"/>
    <cellStyle name="Normal 52 15" xfId="16948" xr:uid="{00000000-0005-0000-0000-000053870000}"/>
    <cellStyle name="Normal 52 15 10" xfId="16949" xr:uid="{00000000-0005-0000-0000-000054870000}"/>
    <cellStyle name="Normal 52 15 2" xfId="16950" xr:uid="{00000000-0005-0000-0000-000055870000}"/>
    <cellStyle name="Normal 52 15 2 2" xfId="16951" xr:uid="{00000000-0005-0000-0000-000056870000}"/>
    <cellStyle name="Normal 52 15 2 2 2" xfId="16952" xr:uid="{00000000-0005-0000-0000-000057870000}"/>
    <cellStyle name="Normal 52 15 2 2 2 2" xfId="16953" xr:uid="{00000000-0005-0000-0000-000058870000}"/>
    <cellStyle name="Normal 52 15 2 3" xfId="16954" xr:uid="{00000000-0005-0000-0000-000059870000}"/>
    <cellStyle name="Normal 52 15 2 3 2" xfId="16955" xr:uid="{00000000-0005-0000-0000-00005A870000}"/>
    <cellStyle name="Normal 52 15 2 3 2 2" xfId="16956" xr:uid="{00000000-0005-0000-0000-00005B870000}"/>
    <cellStyle name="Normal 52 15 2 3 3" xfId="16957" xr:uid="{00000000-0005-0000-0000-00005C870000}"/>
    <cellStyle name="Normal 52 15 2 4" xfId="16958" xr:uid="{00000000-0005-0000-0000-00005D870000}"/>
    <cellStyle name="Normal 52 15 2 4 2" xfId="16959" xr:uid="{00000000-0005-0000-0000-00005E870000}"/>
    <cellStyle name="Normal 52 15 2 5" xfId="16960" xr:uid="{00000000-0005-0000-0000-00005F870000}"/>
    <cellStyle name="Normal 52 15 2 5 2" xfId="16961" xr:uid="{00000000-0005-0000-0000-000060870000}"/>
    <cellStyle name="Normal 52 15 2 6" xfId="16962" xr:uid="{00000000-0005-0000-0000-000061870000}"/>
    <cellStyle name="Normal 52 15 3" xfId="16963" xr:uid="{00000000-0005-0000-0000-000062870000}"/>
    <cellStyle name="Normal 52 15 3 2" xfId="16964" xr:uid="{00000000-0005-0000-0000-000063870000}"/>
    <cellStyle name="Normal 52 15 3 2 2" xfId="16965" xr:uid="{00000000-0005-0000-0000-000064870000}"/>
    <cellStyle name="Normal 52 15 4" xfId="16966" xr:uid="{00000000-0005-0000-0000-000065870000}"/>
    <cellStyle name="Normal 52 15 4 2" xfId="16967" xr:uid="{00000000-0005-0000-0000-000066870000}"/>
    <cellStyle name="Normal 52 15 4 2 2" xfId="16968" xr:uid="{00000000-0005-0000-0000-000067870000}"/>
    <cellStyle name="Normal 52 15 4 3" xfId="16969" xr:uid="{00000000-0005-0000-0000-000068870000}"/>
    <cellStyle name="Normal 52 15 5" xfId="16970" xr:uid="{00000000-0005-0000-0000-000069870000}"/>
    <cellStyle name="Normal 52 15 5 2" xfId="16971" xr:uid="{00000000-0005-0000-0000-00006A870000}"/>
    <cellStyle name="Normal 52 15 6" xfId="16972" xr:uid="{00000000-0005-0000-0000-00006B870000}"/>
    <cellStyle name="Normal 52 15 6 2" xfId="16973" xr:uid="{00000000-0005-0000-0000-00006C870000}"/>
    <cellStyle name="Normal 52 15 7" xfId="16974" xr:uid="{00000000-0005-0000-0000-00006D870000}"/>
    <cellStyle name="Normal 52 15 7 2" xfId="16975" xr:uid="{00000000-0005-0000-0000-00006E870000}"/>
    <cellStyle name="Normal 52 15 8" xfId="16976" xr:uid="{00000000-0005-0000-0000-00006F870000}"/>
    <cellStyle name="Normal 52 15 8 2" xfId="16977" xr:uid="{00000000-0005-0000-0000-000070870000}"/>
    <cellStyle name="Normal 52 15 9" xfId="16978" xr:uid="{00000000-0005-0000-0000-000071870000}"/>
    <cellStyle name="Normal 52 15 9 2" xfId="16979" xr:uid="{00000000-0005-0000-0000-000072870000}"/>
    <cellStyle name="Normal 52 16" xfId="16980" xr:uid="{00000000-0005-0000-0000-000073870000}"/>
    <cellStyle name="Normal 52 16 2" xfId="16981" xr:uid="{00000000-0005-0000-0000-000074870000}"/>
    <cellStyle name="Normal 52 16 2 2" xfId="16982" xr:uid="{00000000-0005-0000-0000-000075870000}"/>
    <cellStyle name="Normal 52 16 3" xfId="16983" xr:uid="{00000000-0005-0000-0000-000076870000}"/>
    <cellStyle name="Normal 52 16 3 2" xfId="16984" xr:uid="{00000000-0005-0000-0000-000077870000}"/>
    <cellStyle name="Normal 52 16 4" xfId="16985" xr:uid="{00000000-0005-0000-0000-000078870000}"/>
    <cellStyle name="Normal 52 17" xfId="16986" xr:uid="{00000000-0005-0000-0000-000079870000}"/>
    <cellStyle name="Normal 52 17 2" xfId="16987" xr:uid="{00000000-0005-0000-0000-00007A870000}"/>
    <cellStyle name="Normal 52 17 2 2" xfId="16988" xr:uid="{00000000-0005-0000-0000-00007B870000}"/>
    <cellStyle name="Normal 52 18" xfId="16989" xr:uid="{00000000-0005-0000-0000-00007C870000}"/>
    <cellStyle name="Normal 52 18 2" xfId="16990" xr:uid="{00000000-0005-0000-0000-00007D870000}"/>
    <cellStyle name="Normal 52 19" xfId="16991" xr:uid="{00000000-0005-0000-0000-00007E870000}"/>
    <cellStyle name="Normal 52 19 2" xfId="16992" xr:uid="{00000000-0005-0000-0000-00007F870000}"/>
    <cellStyle name="Normal 52 2" xfId="16993" xr:uid="{00000000-0005-0000-0000-000080870000}"/>
    <cellStyle name="Normal 52 2 2" xfId="16994" xr:uid="{00000000-0005-0000-0000-000081870000}"/>
    <cellStyle name="Normal 52 2 2 2" xfId="16995" xr:uid="{00000000-0005-0000-0000-000082870000}"/>
    <cellStyle name="Normal 52 2 2 2 2" xfId="16996" xr:uid="{00000000-0005-0000-0000-000083870000}"/>
    <cellStyle name="Normal 52 2 2 2 2 2" xfId="16997" xr:uid="{00000000-0005-0000-0000-000084870000}"/>
    <cellStyle name="Normal 52 2 3" xfId="16998" xr:uid="{00000000-0005-0000-0000-000085870000}"/>
    <cellStyle name="Normal 52 2 3 2" xfId="16999" xr:uid="{00000000-0005-0000-0000-000086870000}"/>
    <cellStyle name="Normal 52 2 3 2 2" xfId="17000" xr:uid="{00000000-0005-0000-0000-000087870000}"/>
    <cellStyle name="Normal 52 2 3 2 2 2" xfId="17001" xr:uid="{00000000-0005-0000-0000-000088870000}"/>
    <cellStyle name="Normal 52 2 4" xfId="17002" xr:uid="{00000000-0005-0000-0000-000089870000}"/>
    <cellStyle name="Normal 52 2 5" xfId="17003" xr:uid="{00000000-0005-0000-0000-00008A870000}"/>
    <cellStyle name="Normal 52 2 5 2" xfId="17004" xr:uid="{00000000-0005-0000-0000-00008B870000}"/>
    <cellStyle name="Normal 52 2 5 2 2" xfId="17005" xr:uid="{00000000-0005-0000-0000-00008C870000}"/>
    <cellStyle name="Normal 52 20" xfId="17006" xr:uid="{00000000-0005-0000-0000-00008D870000}"/>
    <cellStyle name="Normal 52 3" xfId="17007" xr:uid="{00000000-0005-0000-0000-00008E870000}"/>
    <cellStyle name="Normal 52 3 2" xfId="17008" xr:uid="{00000000-0005-0000-0000-00008F870000}"/>
    <cellStyle name="Normal 52 3 2 2" xfId="17009" xr:uid="{00000000-0005-0000-0000-000090870000}"/>
    <cellStyle name="Normal 52 3 2 2 2" xfId="17010" xr:uid="{00000000-0005-0000-0000-000091870000}"/>
    <cellStyle name="Normal 52 3 2 2 2 2" xfId="17011" xr:uid="{00000000-0005-0000-0000-000092870000}"/>
    <cellStyle name="Normal 52 3 3" xfId="17012" xr:uid="{00000000-0005-0000-0000-000093870000}"/>
    <cellStyle name="Normal 52 3 3 2" xfId="17013" xr:uid="{00000000-0005-0000-0000-000094870000}"/>
    <cellStyle name="Normal 52 3 3 2 2" xfId="17014" xr:uid="{00000000-0005-0000-0000-000095870000}"/>
    <cellStyle name="Normal 52 3 3 3" xfId="17015" xr:uid="{00000000-0005-0000-0000-000096870000}"/>
    <cellStyle name="Normal 52 3 3 3 2" xfId="17016" xr:uid="{00000000-0005-0000-0000-000097870000}"/>
    <cellStyle name="Normal 52 3 3 4" xfId="17017" xr:uid="{00000000-0005-0000-0000-000098870000}"/>
    <cellStyle name="Normal 52 3 4" xfId="17018" xr:uid="{00000000-0005-0000-0000-000099870000}"/>
    <cellStyle name="Normal 52 3 4 2" xfId="17019" xr:uid="{00000000-0005-0000-0000-00009A870000}"/>
    <cellStyle name="Normal 52 3 4 2 2" xfId="17020" xr:uid="{00000000-0005-0000-0000-00009B870000}"/>
    <cellStyle name="Normal 52 3 5" xfId="17021" xr:uid="{00000000-0005-0000-0000-00009C870000}"/>
    <cellStyle name="Normal 52 3 5 2" xfId="17022" xr:uid="{00000000-0005-0000-0000-00009D870000}"/>
    <cellStyle name="Normal 52 3 6" xfId="17023" xr:uid="{00000000-0005-0000-0000-00009E870000}"/>
    <cellStyle name="Normal 52 4" xfId="17024" xr:uid="{00000000-0005-0000-0000-00009F870000}"/>
    <cellStyle name="Normal 52 4 2" xfId="17025" xr:uid="{00000000-0005-0000-0000-0000A0870000}"/>
    <cellStyle name="Normal 52 4 2 2" xfId="17026" xr:uid="{00000000-0005-0000-0000-0000A1870000}"/>
    <cellStyle name="Normal 52 4 2 2 2" xfId="17027" xr:uid="{00000000-0005-0000-0000-0000A2870000}"/>
    <cellStyle name="Normal 52 4 3" xfId="43497" xr:uid="{00000000-0005-0000-0000-0000A3870000}"/>
    <cellStyle name="Normal 52 5" xfId="17028" xr:uid="{00000000-0005-0000-0000-0000A4870000}"/>
    <cellStyle name="Normal 52 5 2" xfId="17029" xr:uid="{00000000-0005-0000-0000-0000A5870000}"/>
    <cellStyle name="Normal 52 5 2 2" xfId="17030" xr:uid="{00000000-0005-0000-0000-0000A6870000}"/>
    <cellStyle name="Normal 52 5 2 2 2" xfId="17031" xr:uid="{00000000-0005-0000-0000-0000A7870000}"/>
    <cellStyle name="Normal 52 5 3" xfId="43498" xr:uid="{00000000-0005-0000-0000-0000A8870000}"/>
    <cellStyle name="Normal 52 6" xfId="17032" xr:uid="{00000000-0005-0000-0000-0000A9870000}"/>
    <cellStyle name="Normal 52 6 2" xfId="17033" xr:uid="{00000000-0005-0000-0000-0000AA870000}"/>
    <cellStyle name="Normal 52 6 2 2" xfId="17034" xr:uid="{00000000-0005-0000-0000-0000AB870000}"/>
    <cellStyle name="Normal 52 6 2 2 2" xfId="17035" xr:uid="{00000000-0005-0000-0000-0000AC870000}"/>
    <cellStyle name="Normal 52 6 3" xfId="43499" xr:uid="{00000000-0005-0000-0000-0000AD870000}"/>
    <cellStyle name="Normal 52 7" xfId="17036" xr:uid="{00000000-0005-0000-0000-0000AE870000}"/>
    <cellStyle name="Normal 52 7 2" xfId="17037" xr:uid="{00000000-0005-0000-0000-0000AF870000}"/>
    <cellStyle name="Normal 52 7 2 2" xfId="17038" xr:uid="{00000000-0005-0000-0000-0000B0870000}"/>
    <cellStyle name="Normal 52 7 2 2 2" xfId="17039" xr:uid="{00000000-0005-0000-0000-0000B1870000}"/>
    <cellStyle name="Normal 52 7 3" xfId="43500" xr:uid="{00000000-0005-0000-0000-0000B2870000}"/>
    <cellStyle name="Normal 52 8" xfId="17040" xr:uid="{00000000-0005-0000-0000-0000B3870000}"/>
    <cellStyle name="Normal 52 8 2" xfId="17041" xr:uid="{00000000-0005-0000-0000-0000B4870000}"/>
    <cellStyle name="Normal 52 8 2 2" xfId="17042" xr:uid="{00000000-0005-0000-0000-0000B5870000}"/>
    <cellStyle name="Normal 52 8 2 2 2" xfId="17043" xr:uid="{00000000-0005-0000-0000-0000B6870000}"/>
    <cellStyle name="Normal 52 9" xfId="17044" xr:uid="{00000000-0005-0000-0000-0000B7870000}"/>
    <cellStyle name="Normal 52 9 2" xfId="17045" xr:uid="{00000000-0005-0000-0000-0000B8870000}"/>
    <cellStyle name="Normal 52 9 2 2" xfId="17046" xr:uid="{00000000-0005-0000-0000-0000B9870000}"/>
    <cellStyle name="Normal 52 9 2 2 2" xfId="17047" xr:uid="{00000000-0005-0000-0000-0000BA870000}"/>
    <cellStyle name="Normal 53" xfId="17048" xr:uid="{00000000-0005-0000-0000-0000BB870000}"/>
    <cellStyle name="Normal 53 10" xfId="17049" xr:uid="{00000000-0005-0000-0000-0000BC870000}"/>
    <cellStyle name="Normal 53 10 2" xfId="17050" xr:uid="{00000000-0005-0000-0000-0000BD870000}"/>
    <cellStyle name="Normal 53 10 2 2" xfId="17051" xr:uid="{00000000-0005-0000-0000-0000BE870000}"/>
    <cellStyle name="Normal 53 10 2 2 2" xfId="17052" xr:uid="{00000000-0005-0000-0000-0000BF870000}"/>
    <cellStyle name="Normal 53 11" xfId="17053" xr:uid="{00000000-0005-0000-0000-0000C0870000}"/>
    <cellStyle name="Normal 53 11 2" xfId="17054" xr:uid="{00000000-0005-0000-0000-0000C1870000}"/>
    <cellStyle name="Normal 53 11 2 2" xfId="17055" xr:uid="{00000000-0005-0000-0000-0000C2870000}"/>
    <cellStyle name="Normal 53 11 2 2 2" xfId="17056" xr:uid="{00000000-0005-0000-0000-0000C3870000}"/>
    <cellStyle name="Normal 53 12" xfId="17057" xr:uid="{00000000-0005-0000-0000-0000C4870000}"/>
    <cellStyle name="Normal 53 12 2" xfId="17058" xr:uid="{00000000-0005-0000-0000-0000C5870000}"/>
    <cellStyle name="Normal 53 12 2 2" xfId="17059" xr:uid="{00000000-0005-0000-0000-0000C6870000}"/>
    <cellStyle name="Normal 53 12 2 2 2" xfId="17060" xr:uid="{00000000-0005-0000-0000-0000C7870000}"/>
    <cellStyle name="Normal 53 13" xfId="17061" xr:uid="{00000000-0005-0000-0000-0000C8870000}"/>
    <cellStyle name="Normal 53 13 2" xfId="17062" xr:uid="{00000000-0005-0000-0000-0000C9870000}"/>
    <cellStyle name="Normal 53 13 2 2" xfId="17063" xr:uid="{00000000-0005-0000-0000-0000CA870000}"/>
    <cellStyle name="Normal 53 13 2 2 2" xfId="17064" xr:uid="{00000000-0005-0000-0000-0000CB870000}"/>
    <cellStyle name="Normal 53 14" xfId="17065" xr:uid="{00000000-0005-0000-0000-0000CC870000}"/>
    <cellStyle name="Normal 53 14 2" xfId="17066" xr:uid="{00000000-0005-0000-0000-0000CD870000}"/>
    <cellStyle name="Normal 53 14 2 2" xfId="17067" xr:uid="{00000000-0005-0000-0000-0000CE870000}"/>
    <cellStyle name="Normal 53 14 2 2 2" xfId="17068" xr:uid="{00000000-0005-0000-0000-0000CF870000}"/>
    <cellStyle name="Normal 53 15" xfId="17069" xr:uid="{00000000-0005-0000-0000-0000D0870000}"/>
    <cellStyle name="Normal 53 15 10" xfId="17070" xr:uid="{00000000-0005-0000-0000-0000D1870000}"/>
    <cellStyle name="Normal 53 15 2" xfId="17071" xr:uid="{00000000-0005-0000-0000-0000D2870000}"/>
    <cellStyle name="Normal 53 15 2 2" xfId="17072" xr:uid="{00000000-0005-0000-0000-0000D3870000}"/>
    <cellStyle name="Normal 53 15 2 2 2" xfId="17073" xr:uid="{00000000-0005-0000-0000-0000D4870000}"/>
    <cellStyle name="Normal 53 15 2 2 2 2" xfId="17074" xr:uid="{00000000-0005-0000-0000-0000D5870000}"/>
    <cellStyle name="Normal 53 15 2 3" xfId="17075" xr:uid="{00000000-0005-0000-0000-0000D6870000}"/>
    <cellStyle name="Normal 53 15 2 3 2" xfId="17076" xr:uid="{00000000-0005-0000-0000-0000D7870000}"/>
    <cellStyle name="Normal 53 15 2 3 2 2" xfId="17077" xr:uid="{00000000-0005-0000-0000-0000D8870000}"/>
    <cellStyle name="Normal 53 15 2 3 3" xfId="17078" xr:uid="{00000000-0005-0000-0000-0000D9870000}"/>
    <cellStyle name="Normal 53 15 2 4" xfId="17079" xr:uid="{00000000-0005-0000-0000-0000DA870000}"/>
    <cellStyle name="Normal 53 15 2 4 2" xfId="17080" xr:uid="{00000000-0005-0000-0000-0000DB870000}"/>
    <cellStyle name="Normal 53 15 2 5" xfId="17081" xr:uid="{00000000-0005-0000-0000-0000DC870000}"/>
    <cellStyle name="Normal 53 15 2 5 2" xfId="17082" xr:uid="{00000000-0005-0000-0000-0000DD870000}"/>
    <cellStyle name="Normal 53 15 2 6" xfId="17083" xr:uid="{00000000-0005-0000-0000-0000DE870000}"/>
    <cellStyle name="Normal 53 15 3" xfId="17084" xr:uid="{00000000-0005-0000-0000-0000DF870000}"/>
    <cellStyle name="Normal 53 15 3 2" xfId="17085" xr:uid="{00000000-0005-0000-0000-0000E0870000}"/>
    <cellStyle name="Normal 53 15 3 2 2" xfId="17086" xr:uid="{00000000-0005-0000-0000-0000E1870000}"/>
    <cellStyle name="Normal 53 15 4" xfId="17087" xr:uid="{00000000-0005-0000-0000-0000E2870000}"/>
    <cellStyle name="Normal 53 15 4 2" xfId="17088" xr:uid="{00000000-0005-0000-0000-0000E3870000}"/>
    <cellStyle name="Normal 53 15 4 2 2" xfId="17089" xr:uid="{00000000-0005-0000-0000-0000E4870000}"/>
    <cellStyle name="Normal 53 15 4 3" xfId="17090" xr:uid="{00000000-0005-0000-0000-0000E5870000}"/>
    <cellStyle name="Normal 53 15 5" xfId="17091" xr:uid="{00000000-0005-0000-0000-0000E6870000}"/>
    <cellStyle name="Normal 53 15 5 2" xfId="17092" xr:uid="{00000000-0005-0000-0000-0000E7870000}"/>
    <cellStyle name="Normal 53 15 6" xfId="17093" xr:uid="{00000000-0005-0000-0000-0000E8870000}"/>
    <cellStyle name="Normal 53 15 6 2" xfId="17094" xr:uid="{00000000-0005-0000-0000-0000E9870000}"/>
    <cellStyle name="Normal 53 15 7" xfId="17095" xr:uid="{00000000-0005-0000-0000-0000EA870000}"/>
    <cellStyle name="Normal 53 15 7 2" xfId="17096" xr:uid="{00000000-0005-0000-0000-0000EB870000}"/>
    <cellStyle name="Normal 53 15 8" xfId="17097" xr:uid="{00000000-0005-0000-0000-0000EC870000}"/>
    <cellStyle name="Normal 53 15 8 2" xfId="17098" xr:uid="{00000000-0005-0000-0000-0000ED870000}"/>
    <cellStyle name="Normal 53 15 9" xfId="17099" xr:uid="{00000000-0005-0000-0000-0000EE870000}"/>
    <cellStyle name="Normal 53 15 9 2" xfId="17100" xr:uid="{00000000-0005-0000-0000-0000EF870000}"/>
    <cellStyle name="Normal 53 16" xfId="17101" xr:uid="{00000000-0005-0000-0000-0000F0870000}"/>
    <cellStyle name="Normal 53 16 2" xfId="17102" xr:uid="{00000000-0005-0000-0000-0000F1870000}"/>
    <cellStyle name="Normal 53 16 2 2" xfId="17103" xr:uid="{00000000-0005-0000-0000-0000F2870000}"/>
    <cellStyle name="Normal 53 16 3" xfId="17104" xr:uid="{00000000-0005-0000-0000-0000F3870000}"/>
    <cellStyle name="Normal 53 16 3 2" xfId="17105" xr:uid="{00000000-0005-0000-0000-0000F4870000}"/>
    <cellStyle name="Normal 53 16 4" xfId="17106" xr:uid="{00000000-0005-0000-0000-0000F5870000}"/>
    <cellStyle name="Normal 53 17" xfId="17107" xr:uid="{00000000-0005-0000-0000-0000F6870000}"/>
    <cellStyle name="Normal 53 17 2" xfId="17108" xr:uid="{00000000-0005-0000-0000-0000F7870000}"/>
    <cellStyle name="Normal 53 17 2 2" xfId="17109" xr:uid="{00000000-0005-0000-0000-0000F8870000}"/>
    <cellStyle name="Normal 53 18" xfId="17110" xr:uid="{00000000-0005-0000-0000-0000F9870000}"/>
    <cellStyle name="Normal 53 18 2" xfId="17111" xr:uid="{00000000-0005-0000-0000-0000FA870000}"/>
    <cellStyle name="Normal 53 19" xfId="17112" xr:uid="{00000000-0005-0000-0000-0000FB870000}"/>
    <cellStyle name="Normal 53 19 2" xfId="17113" xr:uid="{00000000-0005-0000-0000-0000FC870000}"/>
    <cellStyle name="Normal 53 2" xfId="17114" xr:uid="{00000000-0005-0000-0000-0000FD870000}"/>
    <cellStyle name="Normal 53 2 2" xfId="17115" xr:uid="{00000000-0005-0000-0000-0000FE870000}"/>
    <cellStyle name="Normal 53 2 2 2" xfId="17116" xr:uid="{00000000-0005-0000-0000-0000FF870000}"/>
    <cellStyle name="Normal 53 2 2 2 2" xfId="17117" xr:uid="{00000000-0005-0000-0000-000000880000}"/>
    <cellStyle name="Normal 53 2 2 2 2 2" xfId="17118" xr:uid="{00000000-0005-0000-0000-000001880000}"/>
    <cellStyle name="Normal 53 2 3" xfId="17119" xr:uid="{00000000-0005-0000-0000-000002880000}"/>
    <cellStyle name="Normal 53 2 3 2" xfId="17120" xr:uid="{00000000-0005-0000-0000-000003880000}"/>
    <cellStyle name="Normal 53 2 3 2 2" xfId="17121" xr:uid="{00000000-0005-0000-0000-000004880000}"/>
    <cellStyle name="Normal 53 2 3 2 2 2" xfId="17122" xr:uid="{00000000-0005-0000-0000-000005880000}"/>
    <cellStyle name="Normal 53 2 4" xfId="17123" xr:uid="{00000000-0005-0000-0000-000006880000}"/>
    <cellStyle name="Normal 53 2 5" xfId="17124" xr:uid="{00000000-0005-0000-0000-000007880000}"/>
    <cellStyle name="Normal 53 2 5 2" xfId="17125" xr:uid="{00000000-0005-0000-0000-000008880000}"/>
    <cellStyle name="Normal 53 2 5 2 2" xfId="17126" xr:uid="{00000000-0005-0000-0000-000009880000}"/>
    <cellStyle name="Normal 53 20" xfId="17127" xr:uid="{00000000-0005-0000-0000-00000A880000}"/>
    <cellStyle name="Normal 53 3" xfId="17128" xr:uid="{00000000-0005-0000-0000-00000B880000}"/>
    <cellStyle name="Normal 53 3 2" xfId="17129" xr:uid="{00000000-0005-0000-0000-00000C880000}"/>
    <cellStyle name="Normal 53 3 2 2" xfId="17130" xr:uid="{00000000-0005-0000-0000-00000D880000}"/>
    <cellStyle name="Normal 53 3 2 2 2" xfId="17131" xr:uid="{00000000-0005-0000-0000-00000E880000}"/>
    <cellStyle name="Normal 53 3 2 2 2 2" xfId="17132" xr:uid="{00000000-0005-0000-0000-00000F880000}"/>
    <cellStyle name="Normal 53 3 3" xfId="17133" xr:uid="{00000000-0005-0000-0000-000010880000}"/>
    <cellStyle name="Normal 53 3 3 2" xfId="17134" xr:uid="{00000000-0005-0000-0000-000011880000}"/>
    <cellStyle name="Normal 53 3 3 2 2" xfId="17135" xr:uid="{00000000-0005-0000-0000-000012880000}"/>
    <cellStyle name="Normal 53 3 3 3" xfId="17136" xr:uid="{00000000-0005-0000-0000-000013880000}"/>
    <cellStyle name="Normal 53 3 3 3 2" xfId="17137" xr:uid="{00000000-0005-0000-0000-000014880000}"/>
    <cellStyle name="Normal 53 3 3 4" xfId="17138" xr:uid="{00000000-0005-0000-0000-000015880000}"/>
    <cellStyle name="Normal 53 3 4" xfId="17139" xr:uid="{00000000-0005-0000-0000-000016880000}"/>
    <cellStyle name="Normal 53 3 4 2" xfId="17140" xr:uid="{00000000-0005-0000-0000-000017880000}"/>
    <cellStyle name="Normal 53 3 4 2 2" xfId="17141" xr:uid="{00000000-0005-0000-0000-000018880000}"/>
    <cellStyle name="Normal 53 3 5" xfId="17142" xr:uid="{00000000-0005-0000-0000-000019880000}"/>
    <cellStyle name="Normal 53 3 5 2" xfId="17143" xr:uid="{00000000-0005-0000-0000-00001A880000}"/>
    <cellStyle name="Normal 53 3 6" xfId="17144" xr:uid="{00000000-0005-0000-0000-00001B880000}"/>
    <cellStyle name="Normal 53 4" xfId="17145" xr:uid="{00000000-0005-0000-0000-00001C880000}"/>
    <cellStyle name="Normal 53 4 2" xfId="17146" xr:uid="{00000000-0005-0000-0000-00001D880000}"/>
    <cellStyle name="Normal 53 4 2 2" xfId="17147" xr:uid="{00000000-0005-0000-0000-00001E880000}"/>
    <cellStyle name="Normal 53 4 2 2 2" xfId="17148" xr:uid="{00000000-0005-0000-0000-00001F880000}"/>
    <cellStyle name="Normal 53 4 3" xfId="43501" xr:uid="{00000000-0005-0000-0000-000020880000}"/>
    <cellStyle name="Normal 53 5" xfId="17149" xr:uid="{00000000-0005-0000-0000-000021880000}"/>
    <cellStyle name="Normal 53 5 2" xfId="17150" xr:uid="{00000000-0005-0000-0000-000022880000}"/>
    <cellStyle name="Normal 53 5 2 2" xfId="17151" xr:uid="{00000000-0005-0000-0000-000023880000}"/>
    <cellStyle name="Normal 53 5 2 2 2" xfId="17152" xr:uid="{00000000-0005-0000-0000-000024880000}"/>
    <cellStyle name="Normal 53 5 3" xfId="43502" xr:uid="{00000000-0005-0000-0000-000025880000}"/>
    <cellStyle name="Normal 53 6" xfId="17153" xr:uid="{00000000-0005-0000-0000-000026880000}"/>
    <cellStyle name="Normal 53 6 2" xfId="17154" xr:uid="{00000000-0005-0000-0000-000027880000}"/>
    <cellStyle name="Normal 53 6 2 2" xfId="17155" xr:uid="{00000000-0005-0000-0000-000028880000}"/>
    <cellStyle name="Normal 53 6 2 2 2" xfId="17156" xr:uid="{00000000-0005-0000-0000-000029880000}"/>
    <cellStyle name="Normal 53 6 3" xfId="43503" xr:uid="{00000000-0005-0000-0000-00002A880000}"/>
    <cellStyle name="Normal 53 7" xfId="17157" xr:uid="{00000000-0005-0000-0000-00002B880000}"/>
    <cellStyle name="Normal 53 7 2" xfId="17158" xr:uid="{00000000-0005-0000-0000-00002C880000}"/>
    <cellStyle name="Normal 53 7 2 2" xfId="17159" xr:uid="{00000000-0005-0000-0000-00002D880000}"/>
    <cellStyle name="Normal 53 7 2 2 2" xfId="17160" xr:uid="{00000000-0005-0000-0000-00002E880000}"/>
    <cellStyle name="Normal 53 7 3" xfId="43504" xr:uid="{00000000-0005-0000-0000-00002F880000}"/>
    <cellStyle name="Normal 53 8" xfId="17161" xr:uid="{00000000-0005-0000-0000-000030880000}"/>
    <cellStyle name="Normal 53 8 2" xfId="17162" xr:uid="{00000000-0005-0000-0000-000031880000}"/>
    <cellStyle name="Normal 53 8 2 2" xfId="17163" xr:uid="{00000000-0005-0000-0000-000032880000}"/>
    <cellStyle name="Normal 53 8 2 2 2" xfId="17164" xr:uid="{00000000-0005-0000-0000-000033880000}"/>
    <cellStyle name="Normal 53 9" xfId="17165" xr:uid="{00000000-0005-0000-0000-000034880000}"/>
    <cellStyle name="Normal 53 9 2" xfId="17166" xr:uid="{00000000-0005-0000-0000-000035880000}"/>
    <cellStyle name="Normal 53 9 2 2" xfId="17167" xr:uid="{00000000-0005-0000-0000-000036880000}"/>
    <cellStyle name="Normal 53 9 2 2 2" xfId="17168" xr:uid="{00000000-0005-0000-0000-000037880000}"/>
    <cellStyle name="Normal 54" xfId="17169" xr:uid="{00000000-0005-0000-0000-000038880000}"/>
    <cellStyle name="Normal 54 10" xfId="17170" xr:uid="{00000000-0005-0000-0000-000039880000}"/>
    <cellStyle name="Normal 54 10 2" xfId="17171" xr:uid="{00000000-0005-0000-0000-00003A880000}"/>
    <cellStyle name="Normal 54 10 2 2" xfId="17172" xr:uid="{00000000-0005-0000-0000-00003B880000}"/>
    <cellStyle name="Normal 54 10 2 2 2" xfId="17173" xr:uid="{00000000-0005-0000-0000-00003C880000}"/>
    <cellStyle name="Normal 54 11" xfId="17174" xr:uid="{00000000-0005-0000-0000-00003D880000}"/>
    <cellStyle name="Normal 54 11 2" xfId="17175" xr:uid="{00000000-0005-0000-0000-00003E880000}"/>
    <cellStyle name="Normal 54 11 2 2" xfId="17176" xr:uid="{00000000-0005-0000-0000-00003F880000}"/>
    <cellStyle name="Normal 54 11 2 2 2" xfId="17177" xr:uid="{00000000-0005-0000-0000-000040880000}"/>
    <cellStyle name="Normal 54 12" xfId="17178" xr:uid="{00000000-0005-0000-0000-000041880000}"/>
    <cellStyle name="Normal 54 12 2" xfId="17179" xr:uid="{00000000-0005-0000-0000-000042880000}"/>
    <cellStyle name="Normal 54 12 2 2" xfId="17180" xr:uid="{00000000-0005-0000-0000-000043880000}"/>
    <cellStyle name="Normal 54 12 2 2 2" xfId="17181" xr:uid="{00000000-0005-0000-0000-000044880000}"/>
    <cellStyle name="Normal 54 13" xfId="17182" xr:uid="{00000000-0005-0000-0000-000045880000}"/>
    <cellStyle name="Normal 54 13 2" xfId="17183" xr:uid="{00000000-0005-0000-0000-000046880000}"/>
    <cellStyle name="Normal 54 13 2 2" xfId="17184" xr:uid="{00000000-0005-0000-0000-000047880000}"/>
    <cellStyle name="Normal 54 13 2 2 2" xfId="17185" xr:uid="{00000000-0005-0000-0000-000048880000}"/>
    <cellStyle name="Normal 54 14" xfId="17186" xr:uid="{00000000-0005-0000-0000-000049880000}"/>
    <cellStyle name="Normal 54 14 2" xfId="17187" xr:uid="{00000000-0005-0000-0000-00004A880000}"/>
    <cellStyle name="Normal 54 14 2 2" xfId="17188" xr:uid="{00000000-0005-0000-0000-00004B880000}"/>
    <cellStyle name="Normal 54 14 2 2 2" xfId="17189" xr:uid="{00000000-0005-0000-0000-00004C880000}"/>
    <cellStyle name="Normal 54 15" xfId="17190" xr:uid="{00000000-0005-0000-0000-00004D880000}"/>
    <cellStyle name="Normal 54 15 10" xfId="17191" xr:uid="{00000000-0005-0000-0000-00004E880000}"/>
    <cellStyle name="Normal 54 15 2" xfId="17192" xr:uid="{00000000-0005-0000-0000-00004F880000}"/>
    <cellStyle name="Normal 54 15 2 2" xfId="17193" xr:uid="{00000000-0005-0000-0000-000050880000}"/>
    <cellStyle name="Normal 54 15 2 2 2" xfId="17194" xr:uid="{00000000-0005-0000-0000-000051880000}"/>
    <cellStyle name="Normal 54 15 2 2 2 2" xfId="17195" xr:uid="{00000000-0005-0000-0000-000052880000}"/>
    <cellStyle name="Normal 54 15 2 3" xfId="17196" xr:uid="{00000000-0005-0000-0000-000053880000}"/>
    <cellStyle name="Normal 54 15 2 3 2" xfId="17197" xr:uid="{00000000-0005-0000-0000-000054880000}"/>
    <cellStyle name="Normal 54 15 2 3 2 2" xfId="17198" xr:uid="{00000000-0005-0000-0000-000055880000}"/>
    <cellStyle name="Normal 54 15 2 3 3" xfId="17199" xr:uid="{00000000-0005-0000-0000-000056880000}"/>
    <cellStyle name="Normal 54 15 2 4" xfId="17200" xr:uid="{00000000-0005-0000-0000-000057880000}"/>
    <cellStyle name="Normal 54 15 2 4 2" xfId="17201" xr:uid="{00000000-0005-0000-0000-000058880000}"/>
    <cellStyle name="Normal 54 15 2 5" xfId="17202" xr:uid="{00000000-0005-0000-0000-000059880000}"/>
    <cellStyle name="Normal 54 15 2 5 2" xfId="17203" xr:uid="{00000000-0005-0000-0000-00005A880000}"/>
    <cellStyle name="Normal 54 15 2 6" xfId="17204" xr:uid="{00000000-0005-0000-0000-00005B880000}"/>
    <cellStyle name="Normal 54 15 3" xfId="17205" xr:uid="{00000000-0005-0000-0000-00005C880000}"/>
    <cellStyle name="Normal 54 15 3 2" xfId="17206" xr:uid="{00000000-0005-0000-0000-00005D880000}"/>
    <cellStyle name="Normal 54 15 3 2 2" xfId="17207" xr:uid="{00000000-0005-0000-0000-00005E880000}"/>
    <cellStyle name="Normal 54 15 4" xfId="17208" xr:uid="{00000000-0005-0000-0000-00005F880000}"/>
    <cellStyle name="Normal 54 15 4 2" xfId="17209" xr:uid="{00000000-0005-0000-0000-000060880000}"/>
    <cellStyle name="Normal 54 15 4 2 2" xfId="17210" xr:uid="{00000000-0005-0000-0000-000061880000}"/>
    <cellStyle name="Normal 54 15 4 3" xfId="17211" xr:uid="{00000000-0005-0000-0000-000062880000}"/>
    <cellStyle name="Normal 54 15 5" xfId="17212" xr:uid="{00000000-0005-0000-0000-000063880000}"/>
    <cellStyle name="Normal 54 15 5 2" xfId="17213" xr:uid="{00000000-0005-0000-0000-000064880000}"/>
    <cellStyle name="Normal 54 15 6" xfId="17214" xr:uid="{00000000-0005-0000-0000-000065880000}"/>
    <cellStyle name="Normal 54 15 6 2" xfId="17215" xr:uid="{00000000-0005-0000-0000-000066880000}"/>
    <cellStyle name="Normal 54 15 7" xfId="17216" xr:uid="{00000000-0005-0000-0000-000067880000}"/>
    <cellStyle name="Normal 54 15 7 2" xfId="17217" xr:uid="{00000000-0005-0000-0000-000068880000}"/>
    <cellStyle name="Normal 54 15 8" xfId="17218" xr:uid="{00000000-0005-0000-0000-000069880000}"/>
    <cellStyle name="Normal 54 15 8 2" xfId="17219" xr:uid="{00000000-0005-0000-0000-00006A880000}"/>
    <cellStyle name="Normal 54 15 9" xfId="17220" xr:uid="{00000000-0005-0000-0000-00006B880000}"/>
    <cellStyle name="Normal 54 15 9 2" xfId="17221" xr:uid="{00000000-0005-0000-0000-00006C880000}"/>
    <cellStyle name="Normal 54 16" xfId="17222" xr:uid="{00000000-0005-0000-0000-00006D880000}"/>
    <cellStyle name="Normal 54 16 2" xfId="17223" xr:uid="{00000000-0005-0000-0000-00006E880000}"/>
    <cellStyle name="Normal 54 16 2 2" xfId="17224" xr:uid="{00000000-0005-0000-0000-00006F880000}"/>
    <cellStyle name="Normal 54 16 3" xfId="17225" xr:uid="{00000000-0005-0000-0000-000070880000}"/>
    <cellStyle name="Normal 54 16 3 2" xfId="17226" xr:uid="{00000000-0005-0000-0000-000071880000}"/>
    <cellStyle name="Normal 54 16 4" xfId="17227" xr:uid="{00000000-0005-0000-0000-000072880000}"/>
    <cellStyle name="Normal 54 17" xfId="17228" xr:uid="{00000000-0005-0000-0000-000073880000}"/>
    <cellStyle name="Normal 54 17 2" xfId="17229" xr:uid="{00000000-0005-0000-0000-000074880000}"/>
    <cellStyle name="Normal 54 17 2 2" xfId="17230" xr:uid="{00000000-0005-0000-0000-000075880000}"/>
    <cellStyle name="Normal 54 18" xfId="17231" xr:uid="{00000000-0005-0000-0000-000076880000}"/>
    <cellStyle name="Normal 54 18 2" xfId="17232" xr:uid="{00000000-0005-0000-0000-000077880000}"/>
    <cellStyle name="Normal 54 19" xfId="17233" xr:uid="{00000000-0005-0000-0000-000078880000}"/>
    <cellStyle name="Normal 54 19 2" xfId="17234" xr:uid="{00000000-0005-0000-0000-000079880000}"/>
    <cellStyle name="Normal 54 2" xfId="17235" xr:uid="{00000000-0005-0000-0000-00007A880000}"/>
    <cellStyle name="Normal 54 2 2" xfId="17236" xr:uid="{00000000-0005-0000-0000-00007B880000}"/>
    <cellStyle name="Normal 54 2 2 2" xfId="17237" xr:uid="{00000000-0005-0000-0000-00007C880000}"/>
    <cellStyle name="Normal 54 2 2 2 2" xfId="17238" xr:uid="{00000000-0005-0000-0000-00007D880000}"/>
    <cellStyle name="Normal 54 2 2 2 2 2" xfId="17239" xr:uid="{00000000-0005-0000-0000-00007E880000}"/>
    <cellStyle name="Normal 54 2 2 3" xfId="17240" xr:uid="{00000000-0005-0000-0000-00007F880000}"/>
    <cellStyle name="Normal 54 2 3" xfId="17241" xr:uid="{00000000-0005-0000-0000-000080880000}"/>
    <cellStyle name="Normal 54 2 3 2" xfId="17242" xr:uid="{00000000-0005-0000-0000-000081880000}"/>
    <cellStyle name="Normal 54 2 3 2 2" xfId="17243" xr:uid="{00000000-0005-0000-0000-000082880000}"/>
    <cellStyle name="Normal 54 2 3 2 2 2" xfId="17244" xr:uid="{00000000-0005-0000-0000-000083880000}"/>
    <cellStyle name="Normal 54 2 3 3" xfId="17245" xr:uid="{00000000-0005-0000-0000-000084880000}"/>
    <cellStyle name="Normal 54 2 4" xfId="17246" xr:uid="{00000000-0005-0000-0000-000085880000}"/>
    <cellStyle name="Normal 54 2 5" xfId="17247" xr:uid="{00000000-0005-0000-0000-000086880000}"/>
    <cellStyle name="Normal 54 2 5 2" xfId="17248" xr:uid="{00000000-0005-0000-0000-000087880000}"/>
    <cellStyle name="Normal 54 2 5 2 2" xfId="17249" xr:uid="{00000000-0005-0000-0000-000088880000}"/>
    <cellStyle name="Normal 54 2 6" xfId="17250" xr:uid="{00000000-0005-0000-0000-000089880000}"/>
    <cellStyle name="Normal 54 3" xfId="17251" xr:uid="{00000000-0005-0000-0000-00008A880000}"/>
    <cellStyle name="Normal 54 3 2" xfId="17252" xr:uid="{00000000-0005-0000-0000-00008B880000}"/>
    <cellStyle name="Normal 54 3 2 2" xfId="17253" xr:uid="{00000000-0005-0000-0000-00008C880000}"/>
    <cellStyle name="Normal 54 3 2 2 2" xfId="17254" xr:uid="{00000000-0005-0000-0000-00008D880000}"/>
    <cellStyle name="Normal 54 3 2 2 2 2" xfId="17255" xr:uid="{00000000-0005-0000-0000-00008E880000}"/>
    <cellStyle name="Normal 54 3 2 3" xfId="17256" xr:uid="{00000000-0005-0000-0000-00008F880000}"/>
    <cellStyle name="Normal 54 3 3" xfId="17257" xr:uid="{00000000-0005-0000-0000-000090880000}"/>
    <cellStyle name="Normal 54 3 3 2" xfId="17258" xr:uid="{00000000-0005-0000-0000-000091880000}"/>
    <cellStyle name="Normal 54 3 3 2 2" xfId="17259" xr:uid="{00000000-0005-0000-0000-000092880000}"/>
    <cellStyle name="Normal 54 3 3 3" xfId="17260" xr:uid="{00000000-0005-0000-0000-000093880000}"/>
    <cellStyle name="Normal 54 3 3 3 2" xfId="17261" xr:uid="{00000000-0005-0000-0000-000094880000}"/>
    <cellStyle name="Normal 54 3 3 4" xfId="17262" xr:uid="{00000000-0005-0000-0000-000095880000}"/>
    <cellStyle name="Normal 54 3 4" xfId="17263" xr:uid="{00000000-0005-0000-0000-000096880000}"/>
    <cellStyle name="Normal 54 3 4 2" xfId="17264" xr:uid="{00000000-0005-0000-0000-000097880000}"/>
    <cellStyle name="Normal 54 3 4 2 2" xfId="17265" xr:uid="{00000000-0005-0000-0000-000098880000}"/>
    <cellStyle name="Normal 54 3 5" xfId="17266" xr:uid="{00000000-0005-0000-0000-000099880000}"/>
    <cellStyle name="Normal 54 3 5 2" xfId="17267" xr:uid="{00000000-0005-0000-0000-00009A880000}"/>
    <cellStyle name="Normal 54 3 6" xfId="17268" xr:uid="{00000000-0005-0000-0000-00009B880000}"/>
    <cellStyle name="Normal 54 4" xfId="17269" xr:uid="{00000000-0005-0000-0000-00009C880000}"/>
    <cellStyle name="Normal 54 4 2" xfId="17270" xr:uid="{00000000-0005-0000-0000-00009D880000}"/>
    <cellStyle name="Normal 54 4 2 2" xfId="17271" xr:uid="{00000000-0005-0000-0000-00009E880000}"/>
    <cellStyle name="Normal 54 4 2 2 2" xfId="17272" xr:uid="{00000000-0005-0000-0000-00009F880000}"/>
    <cellStyle name="Normal 54 4 3" xfId="17273" xr:uid="{00000000-0005-0000-0000-0000A0880000}"/>
    <cellStyle name="Normal 54 5" xfId="17274" xr:uid="{00000000-0005-0000-0000-0000A1880000}"/>
    <cellStyle name="Normal 54 5 2" xfId="17275" xr:uid="{00000000-0005-0000-0000-0000A2880000}"/>
    <cellStyle name="Normal 54 5 2 2" xfId="17276" xr:uid="{00000000-0005-0000-0000-0000A3880000}"/>
    <cellStyle name="Normal 54 5 2 2 2" xfId="17277" xr:uid="{00000000-0005-0000-0000-0000A4880000}"/>
    <cellStyle name="Normal 54 5 3" xfId="17278" xr:uid="{00000000-0005-0000-0000-0000A5880000}"/>
    <cellStyle name="Normal 54 6" xfId="17279" xr:uid="{00000000-0005-0000-0000-0000A6880000}"/>
    <cellStyle name="Normal 54 6 2" xfId="17280" xr:uid="{00000000-0005-0000-0000-0000A7880000}"/>
    <cellStyle name="Normal 54 6 2 2" xfId="17281" xr:uid="{00000000-0005-0000-0000-0000A8880000}"/>
    <cellStyle name="Normal 54 6 2 2 2" xfId="17282" xr:uid="{00000000-0005-0000-0000-0000A9880000}"/>
    <cellStyle name="Normal 54 6 3" xfId="43505" xr:uid="{00000000-0005-0000-0000-0000AA880000}"/>
    <cellStyle name="Normal 54 7" xfId="17283" xr:uid="{00000000-0005-0000-0000-0000AB880000}"/>
    <cellStyle name="Normal 54 7 2" xfId="17284" xr:uid="{00000000-0005-0000-0000-0000AC880000}"/>
    <cellStyle name="Normal 54 7 2 2" xfId="17285" xr:uid="{00000000-0005-0000-0000-0000AD880000}"/>
    <cellStyle name="Normal 54 7 2 2 2" xfId="17286" xr:uid="{00000000-0005-0000-0000-0000AE880000}"/>
    <cellStyle name="Normal 54 7 3" xfId="43506" xr:uid="{00000000-0005-0000-0000-0000AF880000}"/>
    <cellStyle name="Normal 54 8" xfId="17287" xr:uid="{00000000-0005-0000-0000-0000B0880000}"/>
    <cellStyle name="Normal 54 8 2" xfId="17288" xr:uid="{00000000-0005-0000-0000-0000B1880000}"/>
    <cellStyle name="Normal 54 8 2 2" xfId="17289" xr:uid="{00000000-0005-0000-0000-0000B2880000}"/>
    <cellStyle name="Normal 54 8 2 2 2" xfId="17290" xr:uid="{00000000-0005-0000-0000-0000B3880000}"/>
    <cellStyle name="Normal 54 9" xfId="17291" xr:uid="{00000000-0005-0000-0000-0000B4880000}"/>
    <cellStyle name="Normal 54 9 2" xfId="17292" xr:uid="{00000000-0005-0000-0000-0000B5880000}"/>
    <cellStyle name="Normal 54 9 2 2" xfId="17293" xr:uid="{00000000-0005-0000-0000-0000B6880000}"/>
    <cellStyle name="Normal 54 9 2 2 2" xfId="17294" xr:uid="{00000000-0005-0000-0000-0000B7880000}"/>
    <cellStyle name="Normal 55" xfId="17295" xr:uid="{00000000-0005-0000-0000-0000B8880000}"/>
    <cellStyle name="Normal 55 10" xfId="17296" xr:uid="{00000000-0005-0000-0000-0000B9880000}"/>
    <cellStyle name="Normal 55 10 2" xfId="17297" xr:uid="{00000000-0005-0000-0000-0000BA880000}"/>
    <cellStyle name="Normal 55 10 2 2" xfId="17298" xr:uid="{00000000-0005-0000-0000-0000BB880000}"/>
    <cellStyle name="Normal 55 10 2 2 2" xfId="17299" xr:uid="{00000000-0005-0000-0000-0000BC880000}"/>
    <cellStyle name="Normal 55 11" xfId="17300" xr:uid="{00000000-0005-0000-0000-0000BD880000}"/>
    <cellStyle name="Normal 55 11 2" xfId="17301" xr:uid="{00000000-0005-0000-0000-0000BE880000}"/>
    <cellStyle name="Normal 55 11 2 2" xfId="17302" xr:uid="{00000000-0005-0000-0000-0000BF880000}"/>
    <cellStyle name="Normal 55 11 2 2 2" xfId="17303" xr:uid="{00000000-0005-0000-0000-0000C0880000}"/>
    <cellStyle name="Normal 55 12" xfId="17304" xr:uid="{00000000-0005-0000-0000-0000C1880000}"/>
    <cellStyle name="Normal 55 12 2" xfId="17305" xr:uid="{00000000-0005-0000-0000-0000C2880000}"/>
    <cellStyle name="Normal 55 12 2 2" xfId="17306" xr:uid="{00000000-0005-0000-0000-0000C3880000}"/>
    <cellStyle name="Normal 55 12 2 2 2" xfId="17307" xr:uid="{00000000-0005-0000-0000-0000C4880000}"/>
    <cellStyle name="Normal 55 13" xfId="17308" xr:uid="{00000000-0005-0000-0000-0000C5880000}"/>
    <cellStyle name="Normal 55 13 2" xfId="17309" xr:uid="{00000000-0005-0000-0000-0000C6880000}"/>
    <cellStyle name="Normal 55 13 2 2" xfId="17310" xr:uid="{00000000-0005-0000-0000-0000C7880000}"/>
    <cellStyle name="Normal 55 13 2 2 2" xfId="17311" xr:uid="{00000000-0005-0000-0000-0000C8880000}"/>
    <cellStyle name="Normal 55 14" xfId="17312" xr:uid="{00000000-0005-0000-0000-0000C9880000}"/>
    <cellStyle name="Normal 55 14 2" xfId="17313" xr:uid="{00000000-0005-0000-0000-0000CA880000}"/>
    <cellStyle name="Normal 55 14 2 2" xfId="17314" xr:uid="{00000000-0005-0000-0000-0000CB880000}"/>
    <cellStyle name="Normal 55 14 2 2 2" xfId="17315" xr:uid="{00000000-0005-0000-0000-0000CC880000}"/>
    <cellStyle name="Normal 55 15" xfId="17316" xr:uid="{00000000-0005-0000-0000-0000CD880000}"/>
    <cellStyle name="Normal 55 15 2" xfId="17317" xr:uid="{00000000-0005-0000-0000-0000CE880000}"/>
    <cellStyle name="Normal 55 15 2 2" xfId="17318" xr:uid="{00000000-0005-0000-0000-0000CF880000}"/>
    <cellStyle name="Normal 55 15 2 2 2" xfId="17319" xr:uid="{00000000-0005-0000-0000-0000D0880000}"/>
    <cellStyle name="Normal 55 16" xfId="17320" xr:uid="{00000000-0005-0000-0000-0000D1880000}"/>
    <cellStyle name="Normal 55 17" xfId="17321" xr:uid="{00000000-0005-0000-0000-0000D2880000}"/>
    <cellStyle name="Normal 55 17 2" xfId="17322" xr:uid="{00000000-0005-0000-0000-0000D3880000}"/>
    <cellStyle name="Normal 55 17 2 2" xfId="17323" xr:uid="{00000000-0005-0000-0000-0000D4880000}"/>
    <cellStyle name="Normal 55 18" xfId="17324" xr:uid="{00000000-0005-0000-0000-0000D5880000}"/>
    <cellStyle name="Normal 55 2" xfId="17325" xr:uid="{00000000-0005-0000-0000-0000D6880000}"/>
    <cellStyle name="Normal 55 2 2" xfId="17326" xr:uid="{00000000-0005-0000-0000-0000D7880000}"/>
    <cellStyle name="Normal 55 2 2 2" xfId="17327" xr:uid="{00000000-0005-0000-0000-0000D8880000}"/>
    <cellStyle name="Normal 55 2 2 2 2" xfId="17328" xr:uid="{00000000-0005-0000-0000-0000D9880000}"/>
    <cellStyle name="Normal 55 2 2 3" xfId="17329" xr:uid="{00000000-0005-0000-0000-0000DA880000}"/>
    <cellStyle name="Normal 55 2 3" xfId="17330" xr:uid="{00000000-0005-0000-0000-0000DB880000}"/>
    <cellStyle name="Normal 55 2 4" xfId="17331" xr:uid="{00000000-0005-0000-0000-0000DC880000}"/>
    <cellStyle name="Normal 55 3" xfId="17332" xr:uid="{00000000-0005-0000-0000-0000DD880000}"/>
    <cellStyle name="Normal 55 3 2" xfId="17333" xr:uid="{00000000-0005-0000-0000-0000DE880000}"/>
    <cellStyle name="Normal 55 3 2 2" xfId="17334" xr:uid="{00000000-0005-0000-0000-0000DF880000}"/>
    <cellStyle name="Normal 55 3 2 2 2" xfId="17335" xr:uid="{00000000-0005-0000-0000-0000E0880000}"/>
    <cellStyle name="Normal 55 3 2 3" xfId="17336" xr:uid="{00000000-0005-0000-0000-0000E1880000}"/>
    <cellStyle name="Normal 55 3 3" xfId="17337" xr:uid="{00000000-0005-0000-0000-0000E2880000}"/>
    <cellStyle name="Normal 55 3 4" xfId="17338" xr:uid="{00000000-0005-0000-0000-0000E3880000}"/>
    <cellStyle name="Normal 55 4" xfId="17339" xr:uid="{00000000-0005-0000-0000-0000E4880000}"/>
    <cellStyle name="Normal 55 4 2" xfId="17340" xr:uid="{00000000-0005-0000-0000-0000E5880000}"/>
    <cellStyle name="Normal 55 4 2 2" xfId="17341" xr:uid="{00000000-0005-0000-0000-0000E6880000}"/>
    <cellStyle name="Normal 55 4 2 2 2" xfId="17342" xr:uid="{00000000-0005-0000-0000-0000E7880000}"/>
    <cellStyle name="Normal 55 4 3" xfId="17343" xr:uid="{00000000-0005-0000-0000-0000E8880000}"/>
    <cellStyle name="Normal 55 5" xfId="17344" xr:uid="{00000000-0005-0000-0000-0000E9880000}"/>
    <cellStyle name="Normal 55 5 2" xfId="17345" xr:uid="{00000000-0005-0000-0000-0000EA880000}"/>
    <cellStyle name="Normal 55 5 2 2" xfId="17346" xr:uid="{00000000-0005-0000-0000-0000EB880000}"/>
    <cellStyle name="Normal 55 5 2 2 2" xfId="17347" xr:uid="{00000000-0005-0000-0000-0000EC880000}"/>
    <cellStyle name="Normal 55 5 3" xfId="17348" xr:uid="{00000000-0005-0000-0000-0000ED880000}"/>
    <cellStyle name="Normal 55 6" xfId="17349" xr:uid="{00000000-0005-0000-0000-0000EE880000}"/>
    <cellStyle name="Normal 55 6 2" xfId="17350" xr:uid="{00000000-0005-0000-0000-0000EF880000}"/>
    <cellStyle name="Normal 55 6 2 2" xfId="17351" xr:uid="{00000000-0005-0000-0000-0000F0880000}"/>
    <cellStyle name="Normal 55 6 2 2 2" xfId="17352" xr:uid="{00000000-0005-0000-0000-0000F1880000}"/>
    <cellStyle name="Normal 55 6 3" xfId="43507" xr:uid="{00000000-0005-0000-0000-0000F2880000}"/>
    <cellStyle name="Normal 55 7" xfId="17353" xr:uid="{00000000-0005-0000-0000-0000F3880000}"/>
    <cellStyle name="Normal 55 7 2" xfId="17354" xr:uid="{00000000-0005-0000-0000-0000F4880000}"/>
    <cellStyle name="Normal 55 7 2 2" xfId="17355" xr:uid="{00000000-0005-0000-0000-0000F5880000}"/>
    <cellStyle name="Normal 55 7 2 2 2" xfId="17356" xr:uid="{00000000-0005-0000-0000-0000F6880000}"/>
    <cellStyle name="Normal 55 7 3" xfId="43508" xr:uid="{00000000-0005-0000-0000-0000F7880000}"/>
    <cellStyle name="Normal 55 8" xfId="17357" xr:uid="{00000000-0005-0000-0000-0000F8880000}"/>
    <cellStyle name="Normal 55 8 2" xfId="17358" xr:uid="{00000000-0005-0000-0000-0000F9880000}"/>
    <cellStyle name="Normal 55 8 2 2" xfId="17359" xr:uid="{00000000-0005-0000-0000-0000FA880000}"/>
    <cellStyle name="Normal 55 8 2 2 2" xfId="17360" xr:uid="{00000000-0005-0000-0000-0000FB880000}"/>
    <cellStyle name="Normal 55 9" xfId="17361" xr:uid="{00000000-0005-0000-0000-0000FC880000}"/>
    <cellStyle name="Normal 55 9 2" xfId="17362" xr:uid="{00000000-0005-0000-0000-0000FD880000}"/>
    <cellStyle name="Normal 55 9 2 2" xfId="17363" xr:uid="{00000000-0005-0000-0000-0000FE880000}"/>
    <cellStyle name="Normal 55 9 2 2 2" xfId="17364" xr:uid="{00000000-0005-0000-0000-0000FF880000}"/>
    <cellStyle name="Normal 56" xfId="17365" xr:uid="{00000000-0005-0000-0000-000000890000}"/>
    <cellStyle name="Normal 56 10" xfId="17366" xr:uid="{00000000-0005-0000-0000-000001890000}"/>
    <cellStyle name="Normal 56 10 2" xfId="17367" xr:uid="{00000000-0005-0000-0000-000002890000}"/>
    <cellStyle name="Normal 56 10 2 2" xfId="17368" xr:uid="{00000000-0005-0000-0000-000003890000}"/>
    <cellStyle name="Normal 56 10 2 2 2" xfId="17369" xr:uid="{00000000-0005-0000-0000-000004890000}"/>
    <cellStyle name="Normal 56 11" xfId="17370" xr:uid="{00000000-0005-0000-0000-000005890000}"/>
    <cellStyle name="Normal 56 11 2" xfId="17371" xr:uid="{00000000-0005-0000-0000-000006890000}"/>
    <cellStyle name="Normal 56 11 2 2" xfId="17372" xr:uid="{00000000-0005-0000-0000-000007890000}"/>
    <cellStyle name="Normal 56 11 2 2 2" xfId="17373" xr:uid="{00000000-0005-0000-0000-000008890000}"/>
    <cellStyle name="Normal 56 12" xfId="17374" xr:uid="{00000000-0005-0000-0000-000009890000}"/>
    <cellStyle name="Normal 56 12 2" xfId="17375" xr:uid="{00000000-0005-0000-0000-00000A890000}"/>
    <cellStyle name="Normal 56 12 2 2" xfId="17376" xr:uid="{00000000-0005-0000-0000-00000B890000}"/>
    <cellStyle name="Normal 56 12 2 2 2" xfId="17377" xr:uid="{00000000-0005-0000-0000-00000C890000}"/>
    <cellStyle name="Normal 56 13" xfId="17378" xr:uid="{00000000-0005-0000-0000-00000D890000}"/>
    <cellStyle name="Normal 56 13 2" xfId="17379" xr:uid="{00000000-0005-0000-0000-00000E890000}"/>
    <cellStyle name="Normal 56 13 2 2" xfId="17380" xr:uid="{00000000-0005-0000-0000-00000F890000}"/>
    <cellStyle name="Normal 56 13 2 2 2" xfId="17381" xr:uid="{00000000-0005-0000-0000-000010890000}"/>
    <cellStyle name="Normal 56 14" xfId="17382" xr:uid="{00000000-0005-0000-0000-000011890000}"/>
    <cellStyle name="Normal 56 14 2" xfId="17383" xr:uid="{00000000-0005-0000-0000-000012890000}"/>
    <cellStyle name="Normal 56 14 2 2" xfId="17384" xr:uid="{00000000-0005-0000-0000-000013890000}"/>
    <cellStyle name="Normal 56 14 2 2 2" xfId="17385" xr:uid="{00000000-0005-0000-0000-000014890000}"/>
    <cellStyle name="Normal 56 15" xfId="17386" xr:uid="{00000000-0005-0000-0000-000015890000}"/>
    <cellStyle name="Normal 56 15 2" xfId="17387" xr:uid="{00000000-0005-0000-0000-000016890000}"/>
    <cellStyle name="Normal 56 15 2 2" xfId="17388" xr:uid="{00000000-0005-0000-0000-000017890000}"/>
    <cellStyle name="Normal 56 15 2 2 2" xfId="17389" xr:uid="{00000000-0005-0000-0000-000018890000}"/>
    <cellStyle name="Normal 56 16" xfId="17390" xr:uid="{00000000-0005-0000-0000-000019890000}"/>
    <cellStyle name="Normal 56 17" xfId="17391" xr:uid="{00000000-0005-0000-0000-00001A890000}"/>
    <cellStyle name="Normal 56 17 2" xfId="17392" xr:uid="{00000000-0005-0000-0000-00001B890000}"/>
    <cellStyle name="Normal 56 17 2 2" xfId="17393" xr:uid="{00000000-0005-0000-0000-00001C890000}"/>
    <cellStyle name="Normal 56 18" xfId="17394" xr:uid="{00000000-0005-0000-0000-00001D890000}"/>
    <cellStyle name="Normal 56 2" xfId="17395" xr:uid="{00000000-0005-0000-0000-00001E890000}"/>
    <cellStyle name="Normal 56 2 2" xfId="17396" xr:uid="{00000000-0005-0000-0000-00001F890000}"/>
    <cellStyle name="Normal 56 2 2 2" xfId="17397" xr:uid="{00000000-0005-0000-0000-000020890000}"/>
    <cellStyle name="Normal 56 2 2 2 2" xfId="17398" xr:uid="{00000000-0005-0000-0000-000021890000}"/>
    <cellStyle name="Normal 56 2 2 3" xfId="17399" xr:uid="{00000000-0005-0000-0000-000022890000}"/>
    <cellStyle name="Normal 56 2 3" xfId="17400" xr:uid="{00000000-0005-0000-0000-000023890000}"/>
    <cellStyle name="Normal 56 2 4" xfId="17401" xr:uid="{00000000-0005-0000-0000-000024890000}"/>
    <cellStyle name="Normal 56 3" xfId="17402" xr:uid="{00000000-0005-0000-0000-000025890000}"/>
    <cellStyle name="Normal 56 3 2" xfId="17403" xr:uid="{00000000-0005-0000-0000-000026890000}"/>
    <cellStyle name="Normal 56 3 2 2" xfId="17404" xr:uid="{00000000-0005-0000-0000-000027890000}"/>
    <cellStyle name="Normal 56 3 2 2 2" xfId="17405" xr:uid="{00000000-0005-0000-0000-000028890000}"/>
    <cellStyle name="Normal 56 3 2 3" xfId="17406" xr:uid="{00000000-0005-0000-0000-000029890000}"/>
    <cellStyle name="Normal 56 3 3" xfId="17407" xr:uid="{00000000-0005-0000-0000-00002A890000}"/>
    <cellStyle name="Normal 56 3 4" xfId="17408" xr:uid="{00000000-0005-0000-0000-00002B890000}"/>
    <cellStyle name="Normal 56 4" xfId="17409" xr:uid="{00000000-0005-0000-0000-00002C890000}"/>
    <cellStyle name="Normal 56 4 2" xfId="17410" xr:uid="{00000000-0005-0000-0000-00002D890000}"/>
    <cellStyle name="Normal 56 4 2 2" xfId="17411" xr:uid="{00000000-0005-0000-0000-00002E890000}"/>
    <cellStyle name="Normal 56 4 2 2 2" xfId="17412" xr:uid="{00000000-0005-0000-0000-00002F890000}"/>
    <cellStyle name="Normal 56 4 3" xfId="17413" xr:uid="{00000000-0005-0000-0000-000030890000}"/>
    <cellStyle name="Normal 56 5" xfId="17414" xr:uid="{00000000-0005-0000-0000-000031890000}"/>
    <cellStyle name="Normal 56 5 2" xfId="17415" xr:uid="{00000000-0005-0000-0000-000032890000}"/>
    <cellStyle name="Normal 56 5 2 2" xfId="17416" xr:uid="{00000000-0005-0000-0000-000033890000}"/>
    <cellStyle name="Normal 56 5 2 2 2" xfId="17417" xr:uid="{00000000-0005-0000-0000-000034890000}"/>
    <cellStyle name="Normal 56 5 3" xfId="17418" xr:uid="{00000000-0005-0000-0000-000035890000}"/>
    <cellStyle name="Normal 56 6" xfId="17419" xr:uid="{00000000-0005-0000-0000-000036890000}"/>
    <cellStyle name="Normal 56 6 2" xfId="17420" xr:uid="{00000000-0005-0000-0000-000037890000}"/>
    <cellStyle name="Normal 56 6 2 2" xfId="17421" xr:uid="{00000000-0005-0000-0000-000038890000}"/>
    <cellStyle name="Normal 56 6 2 2 2" xfId="17422" xr:uid="{00000000-0005-0000-0000-000039890000}"/>
    <cellStyle name="Normal 56 6 3" xfId="43509" xr:uid="{00000000-0005-0000-0000-00003A890000}"/>
    <cellStyle name="Normal 56 7" xfId="17423" xr:uid="{00000000-0005-0000-0000-00003B890000}"/>
    <cellStyle name="Normal 56 7 2" xfId="17424" xr:uid="{00000000-0005-0000-0000-00003C890000}"/>
    <cellStyle name="Normal 56 7 2 2" xfId="17425" xr:uid="{00000000-0005-0000-0000-00003D890000}"/>
    <cellStyle name="Normal 56 7 2 2 2" xfId="17426" xr:uid="{00000000-0005-0000-0000-00003E890000}"/>
    <cellStyle name="Normal 56 7 3" xfId="43510" xr:uid="{00000000-0005-0000-0000-00003F890000}"/>
    <cellStyle name="Normal 56 8" xfId="17427" xr:uid="{00000000-0005-0000-0000-000040890000}"/>
    <cellStyle name="Normal 56 8 2" xfId="17428" xr:uid="{00000000-0005-0000-0000-000041890000}"/>
    <cellStyle name="Normal 56 8 2 2" xfId="17429" xr:uid="{00000000-0005-0000-0000-000042890000}"/>
    <cellStyle name="Normal 56 8 2 2 2" xfId="17430" xr:uid="{00000000-0005-0000-0000-000043890000}"/>
    <cellStyle name="Normal 56 9" xfId="17431" xr:uid="{00000000-0005-0000-0000-000044890000}"/>
    <cellStyle name="Normal 56 9 2" xfId="17432" xr:uid="{00000000-0005-0000-0000-000045890000}"/>
    <cellStyle name="Normal 56 9 2 2" xfId="17433" xr:uid="{00000000-0005-0000-0000-000046890000}"/>
    <cellStyle name="Normal 56 9 2 2 2" xfId="17434" xr:uid="{00000000-0005-0000-0000-000047890000}"/>
    <cellStyle name="Normal 57" xfId="17435" xr:uid="{00000000-0005-0000-0000-000048890000}"/>
    <cellStyle name="Normal 57 10" xfId="17436" xr:uid="{00000000-0005-0000-0000-000049890000}"/>
    <cellStyle name="Normal 57 10 2" xfId="17437" xr:uid="{00000000-0005-0000-0000-00004A890000}"/>
    <cellStyle name="Normal 57 10 2 2" xfId="17438" xr:uid="{00000000-0005-0000-0000-00004B890000}"/>
    <cellStyle name="Normal 57 10 2 2 2" xfId="17439" xr:uid="{00000000-0005-0000-0000-00004C890000}"/>
    <cellStyle name="Normal 57 11" xfId="17440" xr:uid="{00000000-0005-0000-0000-00004D890000}"/>
    <cellStyle name="Normal 57 11 2" xfId="17441" xr:uid="{00000000-0005-0000-0000-00004E890000}"/>
    <cellStyle name="Normal 57 11 2 2" xfId="17442" xr:uid="{00000000-0005-0000-0000-00004F890000}"/>
    <cellStyle name="Normal 57 11 2 2 2" xfId="17443" xr:uid="{00000000-0005-0000-0000-000050890000}"/>
    <cellStyle name="Normal 57 12" xfId="17444" xr:uid="{00000000-0005-0000-0000-000051890000}"/>
    <cellStyle name="Normal 57 12 2" xfId="17445" xr:uid="{00000000-0005-0000-0000-000052890000}"/>
    <cellStyle name="Normal 57 12 2 2" xfId="17446" xr:uid="{00000000-0005-0000-0000-000053890000}"/>
    <cellStyle name="Normal 57 12 2 2 2" xfId="17447" xr:uid="{00000000-0005-0000-0000-000054890000}"/>
    <cellStyle name="Normal 57 13" xfId="17448" xr:uid="{00000000-0005-0000-0000-000055890000}"/>
    <cellStyle name="Normal 57 13 2" xfId="17449" xr:uid="{00000000-0005-0000-0000-000056890000}"/>
    <cellStyle name="Normal 57 13 2 2" xfId="17450" xr:uid="{00000000-0005-0000-0000-000057890000}"/>
    <cellStyle name="Normal 57 13 2 2 2" xfId="17451" xr:uid="{00000000-0005-0000-0000-000058890000}"/>
    <cellStyle name="Normal 57 14" xfId="17452" xr:uid="{00000000-0005-0000-0000-000059890000}"/>
    <cellStyle name="Normal 57 14 2" xfId="17453" xr:uid="{00000000-0005-0000-0000-00005A890000}"/>
    <cellStyle name="Normal 57 14 2 2" xfId="17454" xr:uid="{00000000-0005-0000-0000-00005B890000}"/>
    <cellStyle name="Normal 57 14 2 2 2" xfId="17455" xr:uid="{00000000-0005-0000-0000-00005C890000}"/>
    <cellStyle name="Normal 57 15" xfId="17456" xr:uid="{00000000-0005-0000-0000-00005D890000}"/>
    <cellStyle name="Normal 57 15 2" xfId="17457" xr:uid="{00000000-0005-0000-0000-00005E890000}"/>
    <cellStyle name="Normal 57 15 2 2" xfId="17458" xr:uid="{00000000-0005-0000-0000-00005F890000}"/>
    <cellStyle name="Normal 57 15 2 2 2" xfId="17459" xr:uid="{00000000-0005-0000-0000-000060890000}"/>
    <cellStyle name="Normal 57 16" xfId="17460" xr:uid="{00000000-0005-0000-0000-000061890000}"/>
    <cellStyle name="Normal 57 17" xfId="17461" xr:uid="{00000000-0005-0000-0000-000062890000}"/>
    <cellStyle name="Normal 57 17 2" xfId="17462" xr:uid="{00000000-0005-0000-0000-000063890000}"/>
    <cellStyle name="Normal 57 17 2 2" xfId="17463" xr:uid="{00000000-0005-0000-0000-000064890000}"/>
    <cellStyle name="Normal 57 18" xfId="17464" xr:uid="{00000000-0005-0000-0000-000065890000}"/>
    <cellStyle name="Normal 57 2" xfId="17465" xr:uid="{00000000-0005-0000-0000-000066890000}"/>
    <cellStyle name="Normal 57 2 2" xfId="17466" xr:uid="{00000000-0005-0000-0000-000067890000}"/>
    <cellStyle name="Normal 57 2 2 2" xfId="17467" xr:uid="{00000000-0005-0000-0000-000068890000}"/>
    <cellStyle name="Normal 57 2 2 2 2" xfId="17468" xr:uid="{00000000-0005-0000-0000-000069890000}"/>
    <cellStyle name="Normal 57 2 2 3" xfId="17469" xr:uid="{00000000-0005-0000-0000-00006A890000}"/>
    <cellStyle name="Normal 57 2 3" xfId="17470" xr:uid="{00000000-0005-0000-0000-00006B890000}"/>
    <cellStyle name="Normal 57 2 4" xfId="17471" xr:uid="{00000000-0005-0000-0000-00006C890000}"/>
    <cellStyle name="Normal 57 3" xfId="17472" xr:uid="{00000000-0005-0000-0000-00006D890000}"/>
    <cellStyle name="Normal 57 3 2" xfId="17473" xr:uid="{00000000-0005-0000-0000-00006E890000}"/>
    <cellStyle name="Normal 57 3 2 2" xfId="17474" xr:uid="{00000000-0005-0000-0000-00006F890000}"/>
    <cellStyle name="Normal 57 3 2 2 2" xfId="17475" xr:uid="{00000000-0005-0000-0000-000070890000}"/>
    <cellStyle name="Normal 57 3 2 3" xfId="17476" xr:uid="{00000000-0005-0000-0000-000071890000}"/>
    <cellStyle name="Normal 57 3 3" xfId="17477" xr:uid="{00000000-0005-0000-0000-000072890000}"/>
    <cellStyle name="Normal 57 3 4" xfId="17478" xr:uid="{00000000-0005-0000-0000-000073890000}"/>
    <cellStyle name="Normal 57 4" xfId="17479" xr:uid="{00000000-0005-0000-0000-000074890000}"/>
    <cellStyle name="Normal 57 4 2" xfId="17480" xr:uid="{00000000-0005-0000-0000-000075890000}"/>
    <cellStyle name="Normal 57 4 2 2" xfId="17481" xr:uid="{00000000-0005-0000-0000-000076890000}"/>
    <cellStyle name="Normal 57 4 2 2 2" xfId="17482" xr:uid="{00000000-0005-0000-0000-000077890000}"/>
    <cellStyle name="Normal 57 4 3" xfId="17483" xr:uid="{00000000-0005-0000-0000-000078890000}"/>
    <cellStyle name="Normal 57 5" xfId="17484" xr:uid="{00000000-0005-0000-0000-000079890000}"/>
    <cellStyle name="Normal 57 5 2" xfId="17485" xr:uid="{00000000-0005-0000-0000-00007A890000}"/>
    <cellStyle name="Normal 57 5 2 2" xfId="17486" xr:uid="{00000000-0005-0000-0000-00007B890000}"/>
    <cellStyle name="Normal 57 5 2 2 2" xfId="17487" xr:uid="{00000000-0005-0000-0000-00007C890000}"/>
    <cellStyle name="Normal 57 5 3" xfId="17488" xr:uid="{00000000-0005-0000-0000-00007D890000}"/>
    <cellStyle name="Normal 57 6" xfId="17489" xr:uid="{00000000-0005-0000-0000-00007E890000}"/>
    <cellStyle name="Normal 57 6 2" xfId="17490" xr:uid="{00000000-0005-0000-0000-00007F890000}"/>
    <cellStyle name="Normal 57 6 2 2" xfId="17491" xr:uid="{00000000-0005-0000-0000-000080890000}"/>
    <cellStyle name="Normal 57 6 2 2 2" xfId="17492" xr:uid="{00000000-0005-0000-0000-000081890000}"/>
    <cellStyle name="Normal 57 6 3" xfId="43511" xr:uid="{00000000-0005-0000-0000-000082890000}"/>
    <cellStyle name="Normal 57 7" xfId="17493" xr:uid="{00000000-0005-0000-0000-000083890000}"/>
    <cellStyle name="Normal 57 7 2" xfId="17494" xr:uid="{00000000-0005-0000-0000-000084890000}"/>
    <cellStyle name="Normal 57 7 2 2" xfId="17495" xr:uid="{00000000-0005-0000-0000-000085890000}"/>
    <cellStyle name="Normal 57 7 2 2 2" xfId="17496" xr:uid="{00000000-0005-0000-0000-000086890000}"/>
    <cellStyle name="Normal 57 7 3" xfId="43512" xr:uid="{00000000-0005-0000-0000-000087890000}"/>
    <cellStyle name="Normal 57 8" xfId="17497" xr:uid="{00000000-0005-0000-0000-000088890000}"/>
    <cellStyle name="Normal 57 8 2" xfId="17498" xr:uid="{00000000-0005-0000-0000-000089890000}"/>
    <cellStyle name="Normal 57 8 2 2" xfId="17499" xr:uid="{00000000-0005-0000-0000-00008A890000}"/>
    <cellStyle name="Normal 57 8 2 2 2" xfId="17500" xr:uid="{00000000-0005-0000-0000-00008B890000}"/>
    <cellStyle name="Normal 57 9" xfId="17501" xr:uid="{00000000-0005-0000-0000-00008C890000}"/>
    <cellStyle name="Normal 57 9 2" xfId="17502" xr:uid="{00000000-0005-0000-0000-00008D890000}"/>
    <cellStyle name="Normal 57 9 2 2" xfId="17503" xr:uid="{00000000-0005-0000-0000-00008E890000}"/>
    <cellStyle name="Normal 57 9 2 2 2" xfId="17504" xr:uid="{00000000-0005-0000-0000-00008F890000}"/>
    <cellStyle name="Normal 58" xfId="17505" xr:uid="{00000000-0005-0000-0000-000090890000}"/>
    <cellStyle name="Normal 58 10" xfId="17506" xr:uid="{00000000-0005-0000-0000-000091890000}"/>
    <cellStyle name="Normal 58 10 2" xfId="17507" xr:uid="{00000000-0005-0000-0000-000092890000}"/>
    <cellStyle name="Normal 58 10 2 2" xfId="17508" xr:uid="{00000000-0005-0000-0000-000093890000}"/>
    <cellStyle name="Normal 58 10 2 2 2" xfId="17509" xr:uid="{00000000-0005-0000-0000-000094890000}"/>
    <cellStyle name="Normal 58 11" xfId="17510" xr:uid="{00000000-0005-0000-0000-000095890000}"/>
    <cellStyle name="Normal 58 11 2" xfId="17511" xr:uid="{00000000-0005-0000-0000-000096890000}"/>
    <cellStyle name="Normal 58 11 2 2" xfId="17512" xr:uid="{00000000-0005-0000-0000-000097890000}"/>
    <cellStyle name="Normal 58 11 2 2 2" xfId="17513" xr:uid="{00000000-0005-0000-0000-000098890000}"/>
    <cellStyle name="Normal 58 12" xfId="17514" xr:uid="{00000000-0005-0000-0000-000099890000}"/>
    <cellStyle name="Normal 58 12 2" xfId="17515" xr:uid="{00000000-0005-0000-0000-00009A890000}"/>
    <cellStyle name="Normal 58 12 2 2" xfId="17516" xr:uid="{00000000-0005-0000-0000-00009B890000}"/>
    <cellStyle name="Normal 58 12 2 2 2" xfId="17517" xr:uid="{00000000-0005-0000-0000-00009C890000}"/>
    <cellStyle name="Normal 58 13" xfId="17518" xr:uid="{00000000-0005-0000-0000-00009D890000}"/>
    <cellStyle name="Normal 58 13 2" xfId="17519" xr:uid="{00000000-0005-0000-0000-00009E890000}"/>
    <cellStyle name="Normal 58 13 2 2" xfId="17520" xr:uid="{00000000-0005-0000-0000-00009F890000}"/>
    <cellStyle name="Normal 58 13 2 2 2" xfId="17521" xr:uid="{00000000-0005-0000-0000-0000A0890000}"/>
    <cellStyle name="Normal 58 14" xfId="17522" xr:uid="{00000000-0005-0000-0000-0000A1890000}"/>
    <cellStyle name="Normal 58 14 2" xfId="17523" xr:uid="{00000000-0005-0000-0000-0000A2890000}"/>
    <cellStyle name="Normal 58 14 2 2" xfId="17524" xr:uid="{00000000-0005-0000-0000-0000A3890000}"/>
    <cellStyle name="Normal 58 14 2 2 2" xfId="17525" xr:uid="{00000000-0005-0000-0000-0000A4890000}"/>
    <cellStyle name="Normal 58 15" xfId="17526" xr:uid="{00000000-0005-0000-0000-0000A5890000}"/>
    <cellStyle name="Normal 58 15 2" xfId="17527" xr:uid="{00000000-0005-0000-0000-0000A6890000}"/>
    <cellStyle name="Normal 58 15 2 2" xfId="17528" xr:uid="{00000000-0005-0000-0000-0000A7890000}"/>
    <cellStyle name="Normal 58 15 2 2 2" xfId="17529" xr:uid="{00000000-0005-0000-0000-0000A8890000}"/>
    <cellStyle name="Normal 58 16" xfId="17530" xr:uid="{00000000-0005-0000-0000-0000A9890000}"/>
    <cellStyle name="Normal 58 17" xfId="17531" xr:uid="{00000000-0005-0000-0000-0000AA890000}"/>
    <cellStyle name="Normal 58 17 2" xfId="17532" xr:uid="{00000000-0005-0000-0000-0000AB890000}"/>
    <cellStyle name="Normal 58 17 2 2" xfId="17533" xr:uid="{00000000-0005-0000-0000-0000AC890000}"/>
    <cellStyle name="Normal 58 18" xfId="17534" xr:uid="{00000000-0005-0000-0000-0000AD890000}"/>
    <cellStyle name="Normal 58 2" xfId="17535" xr:uid="{00000000-0005-0000-0000-0000AE890000}"/>
    <cellStyle name="Normal 58 2 2" xfId="17536" xr:uid="{00000000-0005-0000-0000-0000AF890000}"/>
    <cellStyle name="Normal 58 2 2 2" xfId="17537" xr:uid="{00000000-0005-0000-0000-0000B0890000}"/>
    <cellStyle name="Normal 58 2 2 2 2" xfId="17538" xr:uid="{00000000-0005-0000-0000-0000B1890000}"/>
    <cellStyle name="Normal 58 2 2 3" xfId="17539" xr:uid="{00000000-0005-0000-0000-0000B2890000}"/>
    <cellStyle name="Normal 58 2 3" xfId="17540" xr:uid="{00000000-0005-0000-0000-0000B3890000}"/>
    <cellStyle name="Normal 58 2 4" xfId="17541" xr:uid="{00000000-0005-0000-0000-0000B4890000}"/>
    <cellStyle name="Normal 58 3" xfId="17542" xr:uid="{00000000-0005-0000-0000-0000B5890000}"/>
    <cellStyle name="Normal 58 3 2" xfId="17543" xr:uid="{00000000-0005-0000-0000-0000B6890000}"/>
    <cellStyle name="Normal 58 3 2 2" xfId="17544" xr:uid="{00000000-0005-0000-0000-0000B7890000}"/>
    <cellStyle name="Normal 58 3 2 2 2" xfId="17545" xr:uid="{00000000-0005-0000-0000-0000B8890000}"/>
    <cellStyle name="Normal 58 3 2 3" xfId="17546" xr:uid="{00000000-0005-0000-0000-0000B9890000}"/>
    <cellStyle name="Normal 58 3 3" xfId="17547" xr:uid="{00000000-0005-0000-0000-0000BA890000}"/>
    <cellStyle name="Normal 58 3 4" xfId="17548" xr:uid="{00000000-0005-0000-0000-0000BB890000}"/>
    <cellStyle name="Normal 58 4" xfId="17549" xr:uid="{00000000-0005-0000-0000-0000BC890000}"/>
    <cellStyle name="Normal 58 4 2" xfId="17550" xr:uid="{00000000-0005-0000-0000-0000BD890000}"/>
    <cellStyle name="Normal 58 4 2 2" xfId="17551" xr:uid="{00000000-0005-0000-0000-0000BE890000}"/>
    <cellStyle name="Normal 58 4 2 2 2" xfId="17552" xr:uid="{00000000-0005-0000-0000-0000BF890000}"/>
    <cellStyle name="Normal 58 4 3" xfId="17553" xr:uid="{00000000-0005-0000-0000-0000C0890000}"/>
    <cellStyle name="Normal 58 5" xfId="17554" xr:uid="{00000000-0005-0000-0000-0000C1890000}"/>
    <cellStyle name="Normal 58 5 2" xfId="17555" xr:uid="{00000000-0005-0000-0000-0000C2890000}"/>
    <cellStyle name="Normal 58 5 2 2" xfId="17556" xr:uid="{00000000-0005-0000-0000-0000C3890000}"/>
    <cellStyle name="Normal 58 5 2 2 2" xfId="17557" xr:uid="{00000000-0005-0000-0000-0000C4890000}"/>
    <cellStyle name="Normal 58 5 3" xfId="17558" xr:uid="{00000000-0005-0000-0000-0000C5890000}"/>
    <cellStyle name="Normal 58 6" xfId="17559" xr:uid="{00000000-0005-0000-0000-0000C6890000}"/>
    <cellStyle name="Normal 58 6 2" xfId="17560" xr:uid="{00000000-0005-0000-0000-0000C7890000}"/>
    <cellStyle name="Normal 58 6 2 2" xfId="17561" xr:uid="{00000000-0005-0000-0000-0000C8890000}"/>
    <cellStyle name="Normal 58 6 2 2 2" xfId="17562" xr:uid="{00000000-0005-0000-0000-0000C9890000}"/>
    <cellStyle name="Normal 58 6 3" xfId="43513" xr:uid="{00000000-0005-0000-0000-0000CA890000}"/>
    <cellStyle name="Normal 58 7" xfId="17563" xr:uid="{00000000-0005-0000-0000-0000CB890000}"/>
    <cellStyle name="Normal 58 7 2" xfId="17564" xr:uid="{00000000-0005-0000-0000-0000CC890000}"/>
    <cellStyle name="Normal 58 7 2 2" xfId="17565" xr:uid="{00000000-0005-0000-0000-0000CD890000}"/>
    <cellStyle name="Normal 58 7 2 2 2" xfId="17566" xr:uid="{00000000-0005-0000-0000-0000CE890000}"/>
    <cellStyle name="Normal 58 7 3" xfId="43514" xr:uid="{00000000-0005-0000-0000-0000CF890000}"/>
    <cellStyle name="Normal 58 8" xfId="17567" xr:uid="{00000000-0005-0000-0000-0000D0890000}"/>
    <cellStyle name="Normal 58 8 2" xfId="17568" xr:uid="{00000000-0005-0000-0000-0000D1890000}"/>
    <cellStyle name="Normal 58 8 2 2" xfId="17569" xr:uid="{00000000-0005-0000-0000-0000D2890000}"/>
    <cellStyle name="Normal 58 8 2 2 2" xfId="17570" xr:uid="{00000000-0005-0000-0000-0000D3890000}"/>
    <cellStyle name="Normal 58 9" xfId="17571" xr:uid="{00000000-0005-0000-0000-0000D4890000}"/>
    <cellStyle name="Normal 58 9 2" xfId="17572" xr:uid="{00000000-0005-0000-0000-0000D5890000}"/>
    <cellStyle name="Normal 58 9 2 2" xfId="17573" xr:uid="{00000000-0005-0000-0000-0000D6890000}"/>
    <cellStyle name="Normal 58 9 2 2 2" xfId="17574" xr:uid="{00000000-0005-0000-0000-0000D7890000}"/>
    <cellStyle name="Normal 59" xfId="17575" xr:uid="{00000000-0005-0000-0000-0000D8890000}"/>
    <cellStyle name="Normal 59 10" xfId="17576" xr:uid="{00000000-0005-0000-0000-0000D9890000}"/>
    <cellStyle name="Normal 59 10 2" xfId="17577" xr:uid="{00000000-0005-0000-0000-0000DA890000}"/>
    <cellStyle name="Normal 59 10 2 2" xfId="17578" xr:uid="{00000000-0005-0000-0000-0000DB890000}"/>
    <cellStyle name="Normal 59 10 2 2 2" xfId="17579" xr:uid="{00000000-0005-0000-0000-0000DC890000}"/>
    <cellStyle name="Normal 59 11" xfId="17580" xr:uid="{00000000-0005-0000-0000-0000DD890000}"/>
    <cellStyle name="Normal 59 11 2" xfId="17581" xr:uid="{00000000-0005-0000-0000-0000DE890000}"/>
    <cellStyle name="Normal 59 11 2 2" xfId="17582" xr:uid="{00000000-0005-0000-0000-0000DF890000}"/>
    <cellStyle name="Normal 59 11 2 2 2" xfId="17583" xr:uid="{00000000-0005-0000-0000-0000E0890000}"/>
    <cellStyle name="Normal 59 12" xfId="17584" xr:uid="{00000000-0005-0000-0000-0000E1890000}"/>
    <cellStyle name="Normal 59 12 2" xfId="17585" xr:uid="{00000000-0005-0000-0000-0000E2890000}"/>
    <cellStyle name="Normal 59 12 2 2" xfId="17586" xr:uid="{00000000-0005-0000-0000-0000E3890000}"/>
    <cellStyle name="Normal 59 12 2 2 2" xfId="17587" xr:uid="{00000000-0005-0000-0000-0000E4890000}"/>
    <cellStyle name="Normal 59 13" xfId="17588" xr:uid="{00000000-0005-0000-0000-0000E5890000}"/>
    <cellStyle name="Normal 59 13 2" xfId="17589" xr:uid="{00000000-0005-0000-0000-0000E6890000}"/>
    <cellStyle name="Normal 59 13 2 2" xfId="17590" xr:uid="{00000000-0005-0000-0000-0000E7890000}"/>
    <cellStyle name="Normal 59 13 2 2 2" xfId="17591" xr:uid="{00000000-0005-0000-0000-0000E8890000}"/>
    <cellStyle name="Normal 59 14" xfId="17592" xr:uid="{00000000-0005-0000-0000-0000E9890000}"/>
    <cellStyle name="Normal 59 14 2" xfId="17593" xr:uid="{00000000-0005-0000-0000-0000EA890000}"/>
    <cellStyle name="Normal 59 14 2 2" xfId="17594" xr:uid="{00000000-0005-0000-0000-0000EB890000}"/>
    <cellStyle name="Normal 59 14 2 2 2" xfId="17595" xr:uid="{00000000-0005-0000-0000-0000EC890000}"/>
    <cellStyle name="Normal 59 15" xfId="17596" xr:uid="{00000000-0005-0000-0000-0000ED890000}"/>
    <cellStyle name="Normal 59 15 2" xfId="17597" xr:uid="{00000000-0005-0000-0000-0000EE890000}"/>
    <cellStyle name="Normal 59 15 2 2" xfId="17598" xr:uid="{00000000-0005-0000-0000-0000EF890000}"/>
    <cellStyle name="Normal 59 15 2 2 2" xfId="17599" xr:uid="{00000000-0005-0000-0000-0000F0890000}"/>
    <cellStyle name="Normal 59 16" xfId="17600" xr:uid="{00000000-0005-0000-0000-0000F1890000}"/>
    <cellStyle name="Normal 59 17" xfId="17601" xr:uid="{00000000-0005-0000-0000-0000F2890000}"/>
    <cellStyle name="Normal 59 17 2" xfId="17602" xr:uid="{00000000-0005-0000-0000-0000F3890000}"/>
    <cellStyle name="Normal 59 17 2 2" xfId="17603" xr:uid="{00000000-0005-0000-0000-0000F4890000}"/>
    <cellStyle name="Normal 59 18" xfId="17604" xr:uid="{00000000-0005-0000-0000-0000F5890000}"/>
    <cellStyle name="Normal 59 2" xfId="17605" xr:uid="{00000000-0005-0000-0000-0000F6890000}"/>
    <cellStyle name="Normal 59 2 2" xfId="17606" xr:uid="{00000000-0005-0000-0000-0000F7890000}"/>
    <cellStyle name="Normal 59 2 2 2" xfId="17607" xr:uid="{00000000-0005-0000-0000-0000F8890000}"/>
    <cellStyle name="Normal 59 2 2 2 2" xfId="17608" xr:uid="{00000000-0005-0000-0000-0000F9890000}"/>
    <cellStyle name="Normal 59 2 2 3" xfId="17609" xr:uid="{00000000-0005-0000-0000-0000FA890000}"/>
    <cellStyle name="Normal 59 2 3" xfId="17610" xr:uid="{00000000-0005-0000-0000-0000FB890000}"/>
    <cellStyle name="Normal 59 2 4" xfId="17611" xr:uid="{00000000-0005-0000-0000-0000FC890000}"/>
    <cellStyle name="Normal 59 3" xfId="17612" xr:uid="{00000000-0005-0000-0000-0000FD890000}"/>
    <cellStyle name="Normal 59 3 2" xfId="17613" xr:uid="{00000000-0005-0000-0000-0000FE890000}"/>
    <cellStyle name="Normal 59 3 2 2" xfId="17614" xr:uid="{00000000-0005-0000-0000-0000FF890000}"/>
    <cellStyle name="Normal 59 3 2 2 2" xfId="17615" xr:uid="{00000000-0005-0000-0000-0000008A0000}"/>
    <cellStyle name="Normal 59 3 2 3" xfId="17616" xr:uid="{00000000-0005-0000-0000-0000018A0000}"/>
    <cellStyle name="Normal 59 3 3" xfId="17617" xr:uid="{00000000-0005-0000-0000-0000028A0000}"/>
    <cellStyle name="Normal 59 3 4" xfId="17618" xr:uid="{00000000-0005-0000-0000-0000038A0000}"/>
    <cellStyle name="Normal 59 4" xfId="17619" xr:uid="{00000000-0005-0000-0000-0000048A0000}"/>
    <cellStyle name="Normal 59 4 2" xfId="17620" xr:uid="{00000000-0005-0000-0000-0000058A0000}"/>
    <cellStyle name="Normal 59 4 2 2" xfId="17621" xr:uid="{00000000-0005-0000-0000-0000068A0000}"/>
    <cellStyle name="Normal 59 4 2 2 2" xfId="17622" xr:uid="{00000000-0005-0000-0000-0000078A0000}"/>
    <cellStyle name="Normal 59 4 3" xfId="17623" xr:uid="{00000000-0005-0000-0000-0000088A0000}"/>
    <cellStyle name="Normal 59 5" xfId="17624" xr:uid="{00000000-0005-0000-0000-0000098A0000}"/>
    <cellStyle name="Normal 59 5 2" xfId="17625" xr:uid="{00000000-0005-0000-0000-00000A8A0000}"/>
    <cellStyle name="Normal 59 5 2 2" xfId="17626" xr:uid="{00000000-0005-0000-0000-00000B8A0000}"/>
    <cellStyle name="Normal 59 5 2 2 2" xfId="17627" xr:uid="{00000000-0005-0000-0000-00000C8A0000}"/>
    <cellStyle name="Normal 59 5 3" xfId="17628" xr:uid="{00000000-0005-0000-0000-00000D8A0000}"/>
    <cellStyle name="Normal 59 6" xfId="17629" xr:uid="{00000000-0005-0000-0000-00000E8A0000}"/>
    <cellStyle name="Normal 59 6 2" xfId="17630" xr:uid="{00000000-0005-0000-0000-00000F8A0000}"/>
    <cellStyle name="Normal 59 6 2 2" xfId="17631" xr:uid="{00000000-0005-0000-0000-0000108A0000}"/>
    <cellStyle name="Normal 59 6 2 2 2" xfId="17632" xr:uid="{00000000-0005-0000-0000-0000118A0000}"/>
    <cellStyle name="Normal 59 6 3" xfId="43515" xr:uid="{00000000-0005-0000-0000-0000128A0000}"/>
    <cellStyle name="Normal 59 7" xfId="17633" xr:uid="{00000000-0005-0000-0000-0000138A0000}"/>
    <cellStyle name="Normal 59 7 2" xfId="17634" xr:uid="{00000000-0005-0000-0000-0000148A0000}"/>
    <cellStyle name="Normal 59 7 2 2" xfId="17635" xr:uid="{00000000-0005-0000-0000-0000158A0000}"/>
    <cellStyle name="Normal 59 7 2 2 2" xfId="17636" xr:uid="{00000000-0005-0000-0000-0000168A0000}"/>
    <cellStyle name="Normal 59 7 3" xfId="43516" xr:uid="{00000000-0005-0000-0000-0000178A0000}"/>
    <cellStyle name="Normal 59 8" xfId="17637" xr:uid="{00000000-0005-0000-0000-0000188A0000}"/>
    <cellStyle name="Normal 59 8 2" xfId="17638" xr:uid="{00000000-0005-0000-0000-0000198A0000}"/>
    <cellStyle name="Normal 59 8 2 2" xfId="17639" xr:uid="{00000000-0005-0000-0000-00001A8A0000}"/>
    <cellStyle name="Normal 59 8 2 2 2" xfId="17640" xr:uid="{00000000-0005-0000-0000-00001B8A0000}"/>
    <cellStyle name="Normal 59 9" xfId="17641" xr:uid="{00000000-0005-0000-0000-00001C8A0000}"/>
    <cellStyle name="Normal 59 9 2" xfId="17642" xr:uid="{00000000-0005-0000-0000-00001D8A0000}"/>
    <cellStyle name="Normal 59 9 2 2" xfId="17643" xr:uid="{00000000-0005-0000-0000-00001E8A0000}"/>
    <cellStyle name="Normal 59 9 2 2 2" xfId="17644" xr:uid="{00000000-0005-0000-0000-00001F8A0000}"/>
    <cellStyle name="Normal 6" xfId="17645" xr:uid="{00000000-0005-0000-0000-0000208A0000}"/>
    <cellStyle name="Normal 6 10" xfId="17646" xr:uid="{00000000-0005-0000-0000-0000218A0000}"/>
    <cellStyle name="Normal 6 10 2" xfId="17647" xr:uid="{00000000-0005-0000-0000-0000228A0000}"/>
    <cellStyle name="Normal 6 10 2 2" xfId="17648" xr:uid="{00000000-0005-0000-0000-0000238A0000}"/>
    <cellStyle name="Normal 6 10 2 2 2" xfId="17649" xr:uid="{00000000-0005-0000-0000-0000248A0000}"/>
    <cellStyle name="Normal 6 11" xfId="17650" xr:uid="{00000000-0005-0000-0000-0000258A0000}"/>
    <cellStyle name="Normal 6 11 2" xfId="17651" xr:uid="{00000000-0005-0000-0000-0000268A0000}"/>
    <cellStyle name="Normal 6 11 2 2" xfId="17652" xr:uid="{00000000-0005-0000-0000-0000278A0000}"/>
    <cellStyle name="Normal 6 11 2 2 2" xfId="17653" xr:uid="{00000000-0005-0000-0000-0000288A0000}"/>
    <cellStyle name="Normal 6 12" xfId="17654" xr:uid="{00000000-0005-0000-0000-0000298A0000}"/>
    <cellStyle name="Normal 6 12 2" xfId="17655" xr:uid="{00000000-0005-0000-0000-00002A8A0000}"/>
    <cellStyle name="Normal 6 12 2 2" xfId="17656" xr:uid="{00000000-0005-0000-0000-00002B8A0000}"/>
    <cellStyle name="Normal 6 12 2 2 2" xfId="17657" xr:uid="{00000000-0005-0000-0000-00002C8A0000}"/>
    <cellStyle name="Normal 6 13" xfId="17658" xr:uid="{00000000-0005-0000-0000-00002D8A0000}"/>
    <cellStyle name="Normal 6 13 2" xfId="17659" xr:uid="{00000000-0005-0000-0000-00002E8A0000}"/>
    <cellStyle name="Normal 6 13 2 2" xfId="17660" xr:uid="{00000000-0005-0000-0000-00002F8A0000}"/>
    <cellStyle name="Normal 6 13 2 2 2" xfId="17661" xr:uid="{00000000-0005-0000-0000-0000308A0000}"/>
    <cellStyle name="Normal 6 14" xfId="17662" xr:uid="{00000000-0005-0000-0000-0000318A0000}"/>
    <cellStyle name="Normal 6 14 2" xfId="17663" xr:uid="{00000000-0005-0000-0000-0000328A0000}"/>
    <cellStyle name="Normal 6 14 2 2" xfId="17664" xr:uid="{00000000-0005-0000-0000-0000338A0000}"/>
    <cellStyle name="Normal 6 14 2 2 2" xfId="17665" xr:uid="{00000000-0005-0000-0000-0000348A0000}"/>
    <cellStyle name="Normal 6 15" xfId="17666" xr:uid="{00000000-0005-0000-0000-0000358A0000}"/>
    <cellStyle name="Normal 6 15 2" xfId="17667" xr:uid="{00000000-0005-0000-0000-0000368A0000}"/>
    <cellStyle name="Normal 6 15 2 2" xfId="17668" xr:uid="{00000000-0005-0000-0000-0000378A0000}"/>
    <cellStyle name="Normal 6 15 2 2 2" xfId="17669" xr:uid="{00000000-0005-0000-0000-0000388A0000}"/>
    <cellStyle name="Normal 6 16" xfId="17670" xr:uid="{00000000-0005-0000-0000-0000398A0000}"/>
    <cellStyle name="Normal 6 16 2" xfId="17671" xr:uid="{00000000-0005-0000-0000-00003A8A0000}"/>
    <cellStyle name="Normal 6 16 2 2" xfId="17672" xr:uid="{00000000-0005-0000-0000-00003B8A0000}"/>
    <cellStyle name="Normal 6 16 2 2 2" xfId="17673" xr:uid="{00000000-0005-0000-0000-00003C8A0000}"/>
    <cellStyle name="Normal 6 17" xfId="17674" xr:uid="{00000000-0005-0000-0000-00003D8A0000}"/>
    <cellStyle name="Normal 6 17 2" xfId="17675" xr:uid="{00000000-0005-0000-0000-00003E8A0000}"/>
    <cellStyle name="Normal 6 17 2 2" xfId="17676" xr:uid="{00000000-0005-0000-0000-00003F8A0000}"/>
    <cellStyle name="Normal 6 17 2 2 2" xfId="17677" xr:uid="{00000000-0005-0000-0000-0000408A0000}"/>
    <cellStyle name="Normal 6 18" xfId="17678" xr:uid="{00000000-0005-0000-0000-0000418A0000}"/>
    <cellStyle name="Normal 6 18 10" xfId="17679" xr:uid="{00000000-0005-0000-0000-0000428A0000}"/>
    <cellStyle name="Normal 6 18 2" xfId="17680" xr:uid="{00000000-0005-0000-0000-0000438A0000}"/>
    <cellStyle name="Normal 6 18 2 2" xfId="17681" xr:uid="{00000000-0005-0000-0000-0000448A0000}"/>
    <cellStyle name="Normal 6 18 2 2 2" xfId="17682" xr:uid="{00000000-0005-0000-0000-0000458A0000}"/>
    <cellStyle name="Normal 6 18 2 2 2 2" xfId="17683" xr:uid="{00000000-0005-0000-0000-0000468A0000}"/>
    <cellStyle name="Normal 6 18 2 3" xfId="17684" xr:uid="{00000000-0005-0000-0000-0000478A0000}"/>
    <cellStyle name="Normal 6 18 2 3 2" xfId="17685" xr:uid="{00000000-0005-0000-0000-0000488A0000}"/>
    <cellStyle name="Normal 6 18 2 3 2 2" xfId="17686" xr:uid="{00000000-0005-0000-0000-0000498A0000}"/>
    <cellStyle name="Normal 6 18 2 3 3" xfId="17687" xr:uid="{00000000-0005-0000-0000-00004A8A0000}"/>
    <cellStyle name="Normal 6 18 2 4" xfId="17688" xr:uid="{00000000-0005-0000-0000-00004B8A0000}"/>
    <cellStyle name="Normal 6 18 2 4 2" xfId="17689" xr:uid="{00000000-0005-0000-0000-00004C8A0000}"/>
    <cellStyle name="Normal 6 18 2 5" xfId="17690" xr:uid="{00000000-0005-0000-0000-00004D8A0000}"/>
    <cellStyle name="Normal 6 18 2 5 2" xfId="17691" xr:uid="{00000000-0005-0000-0000-00004E8A0000}"/>
    <cellStyle name="Normal 6 18 2 6" xfId="17692" xr:uid="{00000000-0005-0000-0000-00004F8A0000}"/>
    <cellStyle name="Normal 6 18 3" xfId="17693" xr:uid="{00000000-0005-0000-0000-0000508A0000}"/>
    <cellStyle name="Normal 6 18 3 2" xfId="17694" xr:uid="{00000000-0005-0000-0000-0000518A0000}"/>
    <cellStyle name="Normal 6 18 3 2 2" xfId="17695" xr:uid="{00000000-0005-0000-0000-0000528A0000}"/>
    <cellStyle name="Normal 6 18 4" xfId="17696" xr:uid="{00000000-0005-0000-0000-0000538A0000}"/>
    <cellStyle name="Normal 6 18 4 2" xfId="17697" xr:uid="{00000000-0005-0000-0000-0000548A0000}"/>
    <cellStyle name="Normal 6 18 4 2 2" xfId="17698" xr:uid="{00000000-0005-0000-0000-0000558A0000}"/>
    <cellStyle name="Normal 6 18 4 3" xfId="17699" xr:uid="{00000000-0005-0000-0000-0000568A0000}"/>
    <cellStyle name="Normal 6 18 5" xfId="17700" xr:uid="{00000000-0005-0000-0000-0000578A0000}"/>
    <cellStyle name="Normal 6 18 5 2" xfId="17701" xr:uid="{00000000-0005-0000-0000-0000588A0000}"/>
    <cellStyle name="Normal 6 18 6" xfId="17702" xr:uid="{00000000-0005-0000-0000-0000598A0000}"/>
    <cellStyle name="Normal 6 18 6 2" xfId="17703" xr:uid="{00000000-0005-0000-0000-00005A8A0000}"/>
    <cellStyle name="Normal 6 18 7" xfId="17704" xr:uid="{00000000-0005-0000-0000-00005B8A0000}"/>
    <cellStyle name="Normal 6 18 7 2" xfId="17705" xr:uid="{00000000-0005-0000-0000-00005C8A0000}"/>
    <cellStyle name="Normal 6 18 8" xfId="17706" xr:uid="{00000000-0005-0000-0000-00005D8A0000}"/>
    <cellStyle name="Normal 6 18 8 2" xfId="17707" xr:uid="{00000000-0005-0000-0000-00005E8A0000}"/>
    <cellStyle name="Normal 6 18 9" xfId="17708" xr:uid="{00000000-0005-0000-0000-00005F8A0000}"/>
    <cellStyle name="Normal 6 18 9 2" xfId="17709" xr:uid="{00000000-0005-0000-0000-0000608A0000}"/>
    <cellStyle name="Normal 6 19" xfId="17710" xr:uid="{00000000-0005-0000-0000-0000618A0000}"/>
    <cellStyle name="Normal 6 19 2" xfId="17711" xr:uid="{00000000-0005-0000-0000-0000628A0000}"/>
    <cellStyle name="Normal 6 19 2 2" xfId="17712" xr:uid="{00000000-0005-0000-0000-0000638A0000}"/>
    <cellStyle name="Normal 6 2" xfId="17713" xr:uid="{00000000-0005-0000-0000-0000648A0000}"/>
    <cellStyle name="Normal 6 2 10" xfId="17714" xr:uid="{00000000-0005-0000-0000-0000658A0000}"/>
    <cellStyle name="Normal 6 2 10 2" xfId="17715" xr:uid="{00000000-0005-0000-0000-0000668A0000}"/>
    <cellStyle name="Normal 6 2 11" xfId="17716" xr:uid="{00000000-0005-0000-0000-0000678A0000}"/>
    <cellStyle name="Normal 6 2 11 2" xfId="17717" xr:uid="{00000000-0005-0000-0000-0000688A0000}"/>
    <cellStyle name="Normal 6 2 12" xfId="17718" xr:uid="{00000000-0005-0000-0000-0000698A0000}"/>
    <cellStyle name="Normal 6 2 12 2" xfId="17719" xr:uid="{00000000-0005-0000-0000-00006A8A0000}"/>
    <cellStyle name="Normal 6 2 13" xfId="17720" xr:uid="{00000000-0005-0000-0000-00006B8A0000}"/>
    <cellStyle name="Normal 6 2 14" xfId="17721" xr:uid="{00000000-0005-0000-0000-00006C8A0000}"/>
    <cellStyle name="Normal 6 2 15" xfId="17722" xr:uid="{00000000-0005-0000-0000-00006D8A0000}"/>
    <cellStyle name="Normal 6 2 16" xfId="25809" xr:uid="{00000000-0005-0000-0000-00006E8A0000}"/>
    <cellStyle name="Normal 6 2 17" xfId="54329" xr:uid="{CB3225C7-A62F-4A4E-B346-47A9AB4B07C9}"/>
    <cellStyle name="Normal 6 2 2" xfId="17723" xr:uid="{00000000-0005-0000-0000-00006F8A0000}"/>
    <cellStyle name="Normal 6 2 2 10" xfId="54433" xr:uid="{7BA25C40-216E-443E-91ED-7361C3FD816A}"/>
    <cellStyle name="Normal 6 2 2 2" xfId="17724" xr:uid="{00000000-0005-0000-0000-0000708A0000}"/>
    <cellStyle name="Normal 6 2 2 2 10" xfId="17725" xr:uid="{00000000-0005-0000-0000-0000718A0000}"/>
    <cellStyle name="Normal 6 2 2 2 11" xfId="55013" xr:uid="{6DC0F985-32B9-451F-B72C-9B9E443A361D}"/>
    <cellStyle name="Normal 6 2 2 2 2" xfId="17726" xr:uid="{00000000-0005-0000-0000-0000728A0000}"/>
    <cellStyle name="Normal 6 2 2 2 2 2" xfId="17727" xr:uid="{00000000-0005-0000-0000-0000738A0000}"/>
    <cellStyle name="Normal 6 2 2 2 2 2 2" xfId="17728" xr:uid="{00000000-0005-0000-0000-0000748A0000}"/>
    <cellStyle name="Normal 6 2 2 2 2 2 2 2" xfId="17729" xr:uid="{00000000-0005-0000-0000-0000758A0000}"/>
    <cellStyle name="Normal 6 2 2 2 2 3" xfId="17730" xr:uid="{00000000-0005-0000-0000-0000768A0000}"/>
    <cellStyle name="Normal 6 2 2 2 2 3 2" xfId="17731" xr:uid="{00000000-0005-0000-0000-0000778A0000}"/>
    <cellStyle name="Normal 6 2 2 2 2 3 2 2" xfId="17732" xr:uid="{00000000-0005-0000-0000-0000788A0000}"/>
    <cellStyle name="Normal 6 2 2 2 2 3 3" xfId="17733" xr:uid="{00000000-0005-0000-0000-0000798A0000}"/>
    <cellStyle name="Normal 6 2 2 2 2 4" xfId="17734" xr:uid="{00000000-0005-0000-0000-00007A8A0000}"/>
    <cellStyle name="Normal 6 2 2 2 2 4 2" xfId="17735" xr:uid="{00000000-0005-0000-0000-00007B8A0000}"/>
    <cellStyle name="Normal 6 2 2 2 2 5" xfId="17736" xr:uid="{00000000-0005-0000-0000-00007C8A0000}"/>
    <cellStyle name="Normal 6 2 2 2 2 5 2" xfId="17737" xr:uid="{00000000-0005-0000-0000-00007D8A0000}"/>
    <cellStyle name="Normal 6 2 2 2 2 6" xfId="17738" xr:uid="{00000000-0005-0000-0000-00007E8A0000}"/>
    <cellStyle name="Normal 6 2 2 2 3" xfId="17739" xr:uid="{00000000-0005-0000-0000-00007F8A0000}"/>
    <cellStyle name="Normal 6 2 2 2 3 2" xfId="17740" xr:uid="{00000000-0005-0000-0000-0000808A0000}"/>
    <cellStyle name="Normal 6 2 2 2 3 2 2" xfId="17741" xr:uid="{00000000-0005-0000-0000-0000818A0000}"/>
    <cellStyle name="Normal 6 2 2 2 4" xfId="17742" xr:uid="{00000000-0005-0000-0000-0000828A0000}"/>
    <cellStyle name="Normal 6 2 2 2 4 2" xfId="17743" xr:uid="{00000000-0005-0000-0000-0000838A0000}"/>
    <cellStyle name="Normal 6 2 2 2 4 2 2" xfId="17744" xr:uid="{00000000-0005-0000-0000-0000848A0000}"/>
    <cellStyle name="Normal 6 2 2 2 4 3" xfId="17745" xr:uid="{00000000-0005-0000-0000-0000858A0000}"/>
    <cellStyle name="Normal 6 2 2 2 5" xfId="17746" xr:uid="{00000000-0005-0000-0000-0000868A0000}"/>
    <cellStyle name="Normal 6 2 2 2 5 2" xfId="17747" xr:uid="{00000000-0005-0000-0000-0000878A0000}"/>
    <cellStyle name="Normal 6 2 2 2 6" xfId="17748" xr:uid="{00000000-0005-0000-0000-0000888A0000}"/>
    <cellStyle name="Normal 6 2 2 2 6 2" xfId="17749" xr:uid="{00000000-0005-0000-0000-0000898A0000}"/>
    <cellStyle name="Normal 6 2 2 2 7" xfId="17750" xr:uid="{00000000-0005-0000-0000-00008A8A0000}"/>
    <cellStyle name="Normal 6 2 2 2 7 2" xfId="17751" xr:uid="{00000000-0005-0000-0000-00008B8A0000}"/>
    <cellStyle name="Normal 6 2 2 2 8" xfId="17752" xr:uid="{00000000-0005-0000-0000-00008C8A0000}"/>
    <cellStyle name="Normal 6 2 2 2 8 2" xfId="17753" xr:uid="{00000000-0005-0000-0000-00008D8A0000}"/>
    <cellStyle name="Normal 6 2 2 2 9" xfId="17754" xr:uid="{00000000-0005-0000-0000-00008E8A0000}"/>
    <cellStyle name="Normal 6 2 2 2 9 2" xfId="17755" xr:uid="{00000000-0005-0000-0000-00008F8A0000}"/>
    <cellStyle name="Normal 6 2 2 3" xfId="17756" xr:uid="{00000000-0005-0000-0000-0000908A0000}"/>
    <cellStyle name="Normal 6 2 2 3 2" xfId="17757" xr:uid="{00000000-0005-0000-0000-0000918A0000}"/>
    <cellStyle name="Normal 6 2 2 3 2 2" xfId="17758" xr:uid="{00000000-0005-0000-0000-0000928A0000}"/>
    <cellStyle name="Normal 6 2 2 3 2 2 2" xfId="17759" xr:uid="{00000000-0005-0000-0000-0000938A0000}"/>
    <cellStyle name="Normal 6 2 2 4" xfId="17760" xr:uid="{00000000-0005-0000-0000-0000948A0000}"/>
    <cellStyle name="Normal 6 2 2 4 2" xfId="17761" xr:uid="{00000000-0005-0000-0000-0000958A0000}"/>
    <cellStyle name="Normal 6 2 2 4 2 2" xfId="17762" xr:uid="{00000000-0005-0000-0000-0000968A0000}"/>
    <cellStyle name="Normal 6 2 2 4 3" xfId="17763" xr:uid="{00000000-0005-0000-0000-0000978A0000}"/>
    <cellStyle name="Normal 6 2 2 4 3 2" xfId="17764" xr:uid="{00000000-0005-0000-0000-0000988A0000}"/>
    <cellStyle name="Normal 6 2 2 4 4" xfId="17765" xr:uid="{00000000-0005-0000-0000-0000998A0000}"/>
    <cellStyle name="Normal 6 2 2 5" xfId="17766" xr:uid="{00000000-0005-0000-0000-00009A8A0000}"/>
    <cellStyle name="Normal 6 2 2 5 2" xfId="17767" xr:uid="{00000000-0005-0000-0000-00009B8A0000}"/>
    <cellStyle name="Normal 6 2 2 5 2 2" xfId="17768" xr:uid="{00000000-0005-0000-0000-00009C8A0000}"/>
    <cellStyle name="Normal 6 2 2 6" xfId="17769" xr:uid="{00000000-0005-0000-0000-00009D8A0000}"/>
    <cellStyle name="Normal 6 2 2 7" xfId="17770" xr:uid="{00000000-0005-0000-0000-00009E8A0000}"/>
    <cellStyle name="Normal 6 2 2 7 2" xfId="17771" xr:uid="{00000000-0005-0000-0000-00009F8A0000}"/>
    <cellStyle name="Normal 6 2 2 8" xfId="17772" xr:uid="{00000000-0005-0000-0000-0000A08A0000}"/>
    <cellStyle name="Normal 6 2 2 8 2" xfId="17773" xr:uid="{00000000-0005-0000-0000-0000A18A0000}"/>
    <cellStyle name="Normal 6 2 2 9" xfId="17774" xr:uid="{00000000-0005-0000-0000-0000A28A0000}"/>
    <cellStyle name="Normal 6 2 3" xfId="17775" xr:uid="{00000000-0005-0000-0000-0000A38A0000}"/>
    <cellStyle name="Normal 6 2 3 2" xfId="17776" xr:uid="{00000000-0005-0000-0000-0000A48A0000}"/>
    <cellStyle name="Normal 6 2 3 2 2" xfId="17777" xr:uid="{00000000-0005-0000-0000-0000A58A0000}"/>
    <cellStyle name="Normal 6 2 3 2 2 2" xfId="17778" xr:uid="{00000000-0005-0000-0000-0000A68A0000}"/>
    <cellStyle name="Normal 6 2 3 2 3" xfId="17779" xr:uid="{00000000-0005-0000-0000-0000A78A0000}"/>
    <cellStyle name="Normal 6 2 3 2 4" xfId="55384" xr:uid="{C9C4F627-92B4-42D1-ACBF-30838865394E}"/>
    <cellStyle name="Normal 6 2 3 3" xfId="17780" xr:uid="{00000000-0005-0000-0000-0000A88A0000}"/>
    <cellStyle name="Normal 6 2 3 3 2" xfId="17781" xr:uid="{00000000-0005-0000-0000-0000A98A0000}"/>
    <cellStyle name="Normal 6 2 3 3 2 2" xfId="17782" xr:uid="{00000000-0005-0000-0000-0000AA8A0000}"/>
    <cellStyle name="Normal 6 2 3 3 3" xfId="17783" xr:uid="{00000000-0005-0000-0000-0000AB8A0000}"/>
    <cellStyle name="Normal 6 2 3 4" xfId="17784" xr:uid="{00000000-0005-0000-0000-0000AC8A0000}"/>
    <cellStyle name="Normal 6 2 3 4 2" xfId="17785" xr:uid="{00000000-0005-0000-0000-0000AD8A0000}"/>
    <cellStyle name="Normal 6 2 3 5" xfId="17786" xr:uid="{00000000-0005-0000-0000-0000AE8A0000}"/>
    <cellStyle name="Normal 6 2 3 5 2" xfId="17787" xr:uid="{00000000-0005-0000-0000-0000AF8A0000}"/>
    <cellStyle name="Normal 6 2 3 6" xfId="17788" xr:uid="{00000000-0005-0000-0000-0000B08A0000}"/>
    <cellStyle name="Normal 6 2 3 7" xfId="54804" xr:uid="{6F8571AB-290E-40FC-B3FB-D2B7B421A622}"/>
    <cellStyle name="Normal 6 2 4" xfId="17789" xr:uid="{00000000-0005-0000-0000-0000B18A0000}"/>
    <cellStyle name="Normal 6 2 4 2" xfId="17790" xr:uid="{00000000-0005-0000-0000-0000B28A0000}"/>
    <cellStyle name="Normal 6 2 4 2 2" xfId="17791" xr:uid="{00000000-0005-0000-0000-0000B38A0000}"/>
    <cellStyle name="Normal 6 2 4 2 2 2" xfId="17792" xr:uid="{00000000-0005-0000-0000-0000B48A0000}"/>
    <cellStyle name="Normal 6 2 4 2 3" xfId="55468" xr:uid="{678BF1BD-100A-4882-ABC3-1CCE735857FD}"/>
    <cellStyle name="Normal 6 2 4 3" xfId="17793" xr:uid="{00000000-0005-0000-0000-0000B58A0000}"/>
    <cellStyle name="Normal 6 2 4 3 2" xfId="17794" xr:uid="{00000000-0005-0000-0000-0000B68A0000}"/>
    <cellStyle name="Normal 6 2 4 3 2 2" xfId="17795" xr:uid="{00000000-0005-0000-0000-0000B78A0000}"/>
    <cellStyle name="Normal 6 2 4 3 3" xfId="17796" xr:uid="{00000000-0005-0000-0000-0000B88A0000}"/>
    <cellStyle name="Normal 6 2 4 4" xfId="17797" xr:uid="{00000000-0005-0000-0000-0000B98A0000}"/>
    <cellStyle name="Normal 6 2 4 4 2" xfId="17798" xr:uid="{00000000-0005-0000-0000-0000BA8A0000}"/>
    <cellStyle name="Normal 6 2 4 5" xfId="17799" xr:uid="{00000000-0005-0000-0000-0000BB8A0000}"/>
    <cellStyle name="Normal 6 2 4 5 2" xfId="17800" xr:uid="{00000000-0005-0000-0000-0000BC8A0000}"/>
    <cellStyle name="Normal 6 2 4 6" xfId="17801" xr:uid="{00000000-0005-0000-0000-0000BD8A0000}"/>
    <cellStyle name="Normal 6 2 4 7" xfId="54888" xr:uid="{935B6F7F-D96A-4317-AC52-492D603B223A}"/>
    <cellStyle name="Normal 6 2 5" xfId="17802" xr:uid="{00000000-0005-0000-0000-0000BE8A0000}"/>
    <cellStyle name="Normal 6 2 5 2" xfId="17803" xr:uid="{00000000-0005-0000-0000-0000BF8A0000}"/>
    <cellStyle name="Normal 6 2 5 2 2" xfId="17804" xr:uid="{00000000-0005-0000-0000-0000C08A0000}"/>
    <cellStyle name="Normal 6 2 5 2 2 2" xfId="17805" xr:uid="{00000000-0005-0000-0000-0000C18A0000}"/>
    <cellStyle name="Normal 6 2 5 3" xfId="17806" xr:uid="{00000000-0005-0000-0000-0000C28A0000}"/>
    <cellStyle name="Normal 6 2 5 3 2" xfId="17807" xr:uid="{00000000-0005-0000-0000-0000C38A0000}"/>
    <cellStyle name="Normal 6 2 5 4" xfId="17808" xr:uid="{00000000-0005-0000-0000-0000C48A0000}"/>
    <cellStyle name="Normal 6 2 5 5" xfId="54914" xr:uid="{E57E0ECD-0EE2-477A-97C5-53DE29DDFFCA}"/>
    <cellStyle name="Normal 6 2 6" xfId="17809" xr:uid="{00000000-0005-0000-0000-0000C58A0000}"/>
    <cellStyle name="Normal 6 2 7" xfId="17810" xr:uid="{00000000-0005-0000-0000-0000C68A0000}"/>
    <cellStyle name="Normal 6 2 7 2" xfId="17811" xr:uid="{00000000-0005-0000-0000-0000C78A0000}"/>
    <cellStyle name="Normal 6 2 8" xfId="17812" xr:uid="{00000000-0005-0000-0000-0000C88A0000}"/>
    <cellStyle name="Normal 6 2 8 2" xfId="17813" xr:uid="{00000000-0005-0000-0000-0000C98A0000}"/>
    <cellStyle name="Normal 6 2 9" xfId="17814" xr:uid="{00000000-0005-0000-0000-0000CA8A0000}"/>
    <cellStyle name="Normal 6 2 9 2" xfId="17815" xr:uid="{00000000-0005-0000-0000-0000CB8A0000}"/>
    <cellStyle name="Normal 6 20" xfId="17816" xr:uid="{00000000-0005-0000-0000-0000CC8A0000}"/>
    <cellStyle name="Normal 6 20 2" xfId="17817" xr:uid="{00000000-0005-0000-0000-0000CD8A0000}"/>
    <cellStyle name="Normal 6 21" xfId="17818" xr:uid="{00000000-0005-0000-0000-0000CE8A0000}"/>
    <cellStyle name="Normal 6 22" xfId="17819" xr:uid="{00000000-0005-0000-0000-0000CF8A0000}"/>
    <cellStyle name="Normal 6 23" xfId="25803" xr:uid="{00000000-0005-0000-0000-0000D08A0000}"/>
    <cellStyle name="Normal 6 24" xfId="54290" xr:uid="{5D68BC04-235F-4184-AB39-DDB585306863}"/>
    <cellStyle name="Normal 6 25" xfId="54328" xr:uid="{8A23BF90-8463-40D3-9594-215852BD62AD}"/>
    <cellStyle name="Normal 6 3" xfId="17820" xr:uid="{00000000-0005-0000-0000-0000D18A0000}"/>
    <cellStyle name="Normal 6 3 10" xfId="17821" xr:uid="{00000000-0005-0000-0000-0000D28A0000}"/>
    <cellStyle name="Normal 6 3 10 2" xfId="17822" xr:uid="{00000000-0005-0000-0000-0000D38A0000}"/>
    <cellStyle name="Normal 6 3 11" xfId="17823" xr:uid="{00000000-0005-0000-0000-0000D48A0000}"/>
    <cellStyle name="Normal 6 3 11 2" xfId="17824" xr:uid="{00000000-0005-0000-0000-0000D58A0000}"/>
    <cellStyle name="Normal 6 3 12" xfId="17825" xr:uid="{00000000-0005-0000-0000-0000D68A0000}"/>
    <cellStyle name="Normal 6 3 12 2" xfId="17826" xr:uid="{00000000-0005-0000-0000-0000D78A0000}"/>
    <cellStyle name="Normal 6 3 13" xfId="17827" xr:uid="{00000000-0005-0000-0000-0000D88A0000}"/>
    <cellStyle name="Normal 6 3 14" xfId="17828" xr:uid="{00000000-0005-0000-0000-0000D98A0000}"/>
    <cellStyle name="Normal 6 3 15" xfId="17829" xr:uid="{00000000-0005-0000-0000-0000DA8A0000}"/>
    <cellStyle name="Normal 6 3 16" xfId="25808" xr:uid="{00000000-0005-0000-0000-0000DB8A0000}"/>
    <cellStyle name="Normal 6 3 17" xfId="54330" xr:uid="{E5E2C607-E3AC-4DBC-AA8A-A921B818E9F0}"/>
    <cellStyle name="Normal 6 3 2" xfId="17830" xr:uid="{00000000-0005-0000-0000-0000DC8A0000}"/>
    <cellStyle name="Normal 6 3 2 2" xfId="17831" xr:uid="{00000000-0005-0000-0000-0000DD8A0000}"/>
    <cellStyle name="Normal 6 3 2 2 10" xfId="17832" xr:uid="{00000000-0005-0000-0000-0000DE8A0000}"/>
    <cellStyle name="Normal 6 3 2 2 11" xfId="55014" xr:uid="{DFAD755E-2501-4056-BE2D-9B4F0DE7A6CC}"/>
    <cellStyle name="Normal 6 3 2 2 2" xfId="17833" xr:uid="{00000000-0005-0000-0000-0000DF8A0000}"/>
    <cellStyle name="Normal 6 3 2 2 2 2" xfId="17834" xr:uid="{00000000-0005-0000-0000-0000E08A0000}"/>
    <cellStyle name="Normal 6 3 2 2 2 2 2" xfId="17835" xr:uid="{00000000-0005-0000-0000-0000E18A0000}"/>
    <cellStyle name="Normal 6 3 2 2 2 2 2 2" xfId="17836" xr:uid="{00000000-0005-0000-0000-0000E28A0000}"/>
    <cellStyle name="Normal 6 3 2 2 2 3" xfId="17837" xr:uid="{00000000-0005-0000-0000-0000E38A0000}"/>
    <cellStyle name="Normal 6 3 2 2 2 3 2" xfId="17838" xr:uid="{00000000-0005-0000-0000-0000E48A0000}"/>
    <cellStyle name="Normal 6 3 2 2 2 3 2 2" xfId="17839" xr:uid="{00000000-0005-0000-0000-0000E58A0000}"/>
    <cellStyle name="Normal 6 3 2 2 2 3 3" xfId="17840" xr:uid="{00000000-0005-0000-0000-0000E68A0000}"/>
    <cellStyle name="Normal 6 3 2 2 2 4" xfId="17841" xr:uid="{00000000-0005-0000-0000-0000E78A0000}"/>
    <cellStyle name="Normal 6 3 2 2 2 4 2" xfId="17842" xr:uid="{00000000-0005-0000-0000-0000E88A0000}"/>
    <cellStyle name="Normal 6 3 2 2 2 5" xfId="17843" xr:uid="{00000000-0005-0000-0000-0000E98A0000}"/>
    <cellStyle name="Normal 6 3 2 2 2 5 2" xfId="17844" xr:uid="{00000000-0005-0000-0000-0000EA8A0000}"/>
    <cellStyle name="Normal 6 3 2 2 2 6" xfId="17845" xr:uid="{00000000-0005-0000-0000-0000EB8A0000}"/>
    <cellStyle name="Normal 6 3 2 2 3" xfId="17846" xr:uid="{00000000-0005-0000-0000-0000EC8A0000}"/>
    <cellStyle name="Normal 6 3 2 2 3 2" xfId="17847" xr:uid="{00000000-0005-0000-0000-0000ED8A0000}"/>
    <cellStyle name="Normal 6 3 2 2 3 2 2" xfId="17848" xr:uid="{00000000-0005-0000-0000-0000EE8A0000}"/>
    <cellStyle name="Normal 6 3 2 2 4" xfId="17849" xr:uid="{00000000-0005-0000-0000-0000EF8A0000}"/>
    <cellStyle name="Normal 6 3 2 2 4 2" xfId="17850" xr:uid="{00000000-0005-0000-0000-0000F08A0000}"/>
    <cellStyle name="Normal 6 3 2 2 4 2 2" xfId="17851" xr:uid="{00000000-0005-0000-0000-0000F18A0000}"/>
    <cellStyle name="Normal 6 3 2 2 4 3" xfId="17852" xr:uid="{00000000-0005-0000-0000-0000F28A0000}"/>
    <cellStyle name="Normal 6 3 2 2 5" xfId="17853" xr:uid="{00000000-0005-0000-0000-0000F38A0000}"/>
    <cellStyle name="Normal 6 3 2 2 5 2" xfId="17854" xr:uid="{00000000-0005-0000-0000-0000F48A0000}"/>
    <cellStyle name="Normal 6 3 2 2 6" xfId="17855" xr:uid="{00000000-0005-0000-0000-0000F58A0000}"/>
    <cellStyle name="Normal 6 3 2 2 6 2" xfId="17856" xr:uid="{00000000-0005-0000-0000-0000F68A0000}"/>
    <cellStyle name="Normal 6 3 2 2 7" xfId="17857" xr:uid="{00000000-0005-0000-0000-0000F78A0000}"/>
    <cellStyle name="Normal 6 3 2 2 7 2" xfId="17858" xr:uid="{00000000-0005-0000-0000-0000F88A0000}"/>
    <cellStyle name="Normal 6 3 2 2 8" xfId="17859" xr:uid="{00000000-0005-0000-0000-0000F98A0000}"/>
    <cellStyle name="Normal 6 3 2 2 8 2" xfId="17860" xr:uid="{00000000-0005-0000-0000-0000FA8A0000}"/>
    <cellStyle name="Normal 6 3 2 2 9" xfId="17861" xr:uid="{00000000-0005-0000-0000-0000FB8A0000}"/>
    <cellStyle name="Normal 6 3 2 2 9 2" xfId="17862" xr:uid="{00000000-0005-0000-0000-0000FC8A0000}"/>
    <cellStyle name="Normal 6 3 2 3" xfId="17863" xr:uid="{00000000-0005-0000-0000-0000FD8A0000}"/>
    <cellStyle name="Normal 6 3 2 3 2" xfId="17864" xr:uid="{00000000-0005-0000-0000-0000FE8A0000}"/>
    <cellStyle name="Normal 6 3 2 3 2 2" xfId="17865" xr:uid="{00000000-0005-0000-0000-0000FF8A0000}"/>
    <cellStyle name="Normal 6 3 2 3 2 2 2" xfId="17866" xr:uid="{00000000-0005-0000-0000-0000008B0000}"/>
    <cellStyle name="Normal 6 3 2 4" xfId="17867" xr:uid="{00000000-0005-0000-0000-0000018B0000}"/>
    <cellStyle name="Normal 6 3 2 4 2" xfId="17868" xr:uid="{00000000-0005-0000-0000-0000028B0000}"/>
    <cellStyle name="Normal 6 3 2 4 2 2" xfId="17869" xr:uid="{00000000-0005-0000-0000-0000038B0000}"/>
    <cellStyle name="Normal 6 3 2 4 3" xfId="17870" xr:uid="{00000000-0005-0000-0000-0000048B0000}"/>
    <cellStyle name="Normal 6 3 2 4 3 2" xfId="17871" xr:uid="{00000000-0005-0000-0000-0000058B0000}"/>
    <cellStyle name="Normal 6 3 2 4 4" xfId="17872" xr:uid="{00000000-0005-0000-0000-0000068B0000}"/>
    <cellStyle name="Normal 6 3 2 5" xfId="17873" xr:uid="{00000000-0005-0000-0000-0000078B0000}"/>
    <cellStyle name="Normal 6 3 2 5 2" xfId="17874" xr:uid="{00000000-0005-0000-0000-0000088B0000}"/>
    <cellStyle name="Normal 6 3 2 5 2 2" xfId="17875" xr:uid="{00000000-0005-0000-0000-0000098B0000}"/>
    <cellStyle name="Normal 6 3 2 6" xfId="17876" xr:uid="{00000000-0005-0000-0000-00000A8B0000}"/>
    <cellStyle name="Normal 6 3 2 6 2" xfId="17877" xr:uid="{00000000-0005-0000-0000-00000B8B0000}"/>
    <cellStyle name="Normal 6 3 2 7" xfId="17878" xr:uid="{00000000-0005-0000-0000-00000C8B0000}"/>
    <cellStyle name="Normal 6 3 2 7 2" xfId="17879" xr:uid="{00000000-0005-0000-0000-00000D8B0000}"/>
    <cellStyle name="Normal 6 3 2 8" xfId="17880" xr:uid="{00000000-0005-0000-0000-00000E8B0000}"/>
    <cellStyle name="Normal 6 3 2 9" xfId="54434" xr:uid="{B0D7E972-CBAA-4280-8DD0-17511A151C5B}"/>
    <cellStyle name="Normal 6 3 3" xfId="17881" xr:uid="{00000000-0005-0000-0000-00000F8B0000}"/>
    <cellStyle name="Normal 6 3 3 2" xfId="17882" xr:uid="{00000000-0005-0000-0000-0000108B0000}"/>
    <cellStyle name="Normal 6 3 3 2 2" xfId="17883" xr:uid="{00000000-0005-0000-0000-0000118B0000}"/>
    <cellStyle name="Normal 6 3 3 2 2 2" xfId="17884" xr:uid="{00000000-0005-0000-0000-0000128B0000}"/>
    <cellStyle name="Normal 6 3 3 2 3" xfId="17885" xr:uid="{00000000-0005-0000-0000-0000138B0000}"/>
    <cellStyle name="Normal 6 3 3 2 4" xfId="55385" xr:uid="{05E828E0-91FD-44E6-A782-673BE423F7A7}"/>
    <cellStyle name="Normal 6 3 3 3" xfId="17886" xr:uid="{00000000-0005-0000-0000-0000148B0000}"/>
    <cellStyle name="Normal 6 3 3 3 2" xfId="17887" xr:uid="{00000000-0005-0000-0000-0000158B0000}"/>
    <cellStyle name="Normal 6 3 3 3 2 2" xfId="17888" xr:uid="{00000000-0005-0000-0000-0000168B0000}"/>
    <cellStyle name="Normal 6 3 3 3 3" xfId="17889" xr:uid="{00000000-0005-0000-0000-0000178B0000}"/>
    <cellStyle name="Normal 6 3 3 4" xfId="17890" xr:uid="{00000000-0005-0000-0000-0000188B0000}"/>
    <cellStyle name="Normal 6 3 3 4 2" xfId="17891" xr:uid="{00000000-0005-0000-0000-0000198B0000}"/>
    <cellStyle name="Normal 6 3 3 5" xfId="17892" xr:uid="{00000000-0005-0000-0000-00001A8B0000}"/>
    <cellStyle name="Normal 6 3 3 5 2" xfId="17893" xr:uid="{00000000-0005-0000-0000-00001B8B0000}"/>
    <cellStyle name="Normal 6 3 3 6" xfId="17894" xr:uid="{00000000-0005-0000-0000-00001C8B0000}"/>
    <cellStyle name="Normal 6 3 3 7" xfId="54805" xr:uid="{C3A33E7B-D20E-44E6-985A-57B46FD226FA}"/>
    <cellStyle name="Normal 6 3 4" xfId="17895" xr:uid="{00000000-0005-0000-0000-00001D8B0000}"/>
    <cellStyle name="Normal 6 3 4 2" xfId="17896" xr:uid="{00000000-0005-0000-0000-00001E8B0000}"/>
    <cellStyle name="Normal 6 3 4 2 2" xfId="17897" xr:uid="{00000000-0005-0000-0000-00001F8B0000}"/>
    <cellStyle name="Normal 6 3 4 2 2 2" xfId="17898" xr:uid="{00000000-0005-0000-0000-0000208B0000}"/>
    <cellStyle name="Normal 6 3 4 2 3" xfId="55469" xr:uid="{8C820079-5BA9-4B87-9B21-C0332243E9E1}"/>
    <cellStyle name="Normal 6 3 4 3" xfId="17899" xr:uid="{00000000-0005-0000-0000-0000218B0000}"/>
    <cellStyle name="Normal 6 3 4 3 2" xfId="17900" xr:uid="{00000000-0005-0000-0000-0000228B0000}"/>
    <cellStyle name="Normal 6 3 4 3 2 2" xfId="17901" xr:uid="{00000000-0005-0000-0000-0000238B0000}"/>
    <cellStyle name="Normal 6 3 4 3 3" xfId="17902" xr:uid="{00000000-0005-0000-0000-0000248B0000}"/>
    <cellStyle name="Normal 6 3 4 4" xfId="17903" xr:uid="{00000000-0005-0000-0000-0000258B0000}"/>
    <cellStyle name="Normal 6 3 4 4 2" xfId="17904" xr:uid="{00000000-0005-0000-0000-0000268B0000}"/>
    <cellStyle name="Normal 6 3 4 5" xfId="17905" xr:uid="{00000000-0005-0000-0000-0000278B0000}"/>
    <cellStyle name="Normal 6 3 4 5 2" xfId="17906" xr:uid="{00000000-0005-0000-0000-0000288B0000}"/>
    <cellStyle name="Normal 6 3 4 6" xfId="17907" xr:uid="{00000000-0005-0000-0000-0000298B0000}"/>
    <cellStyle name="Normal 6 3 4 7" xfId="54889" xr:uid="{72D33027-BA0E-4C7B-9275-3881590BE1C9}"/>
    <cellStyle name="Normal 6 3 5" xfId="17908" xr:uid="{00000000-0005-0000-0000-00002A8B0000}"/>
    <cellStyle name="Normal 6 3 5 2" xfId="17909" xr:uid="{00000000-0005-0000-0000-00002B8B0000}"/>
    <cellStyle name="Normal 6 3 5 2 2" xfId="17910" xr:uid="{00000000-0005-0000-0000-00002C8B0000}"/>
    <cellStyle name="Normal 6 3 5 2 2 2" xfId="17911" xr:uid="{00000000-0005-0000-0000-00002D8B0000}"/>
    <cellStyle name="Normal 6 3 5 3" xfId="17912" xr:uid="{00000000-0005-0000-0000-00002E8B0000}"/>
    <cellStyle name="Normal 6 3 5 3 2" xfId="17913" xr:uid="{00000000-0005-0000-0000-00002F8B0000}"/>
    <cellStyle name="Normal 6 3 5 4" xfId="17914" xr:uid="{00000000-0005-0000-0000-0000308B0000}"/>
    <cellStyle name="Normal 6 3 5 5" xfId="54915" xr:uid="{10CCFEB4-E3EB-4972-9BC1-3A3161139753}"/>
    <cellStyle name="Normal 6 3 6" xfId="17915" xr:uid="{00000000-0005-0000-0000-0000318B0000}"/>
    <cellStyle name="Normal 6 3 7" xfId="17916" xr:uid="{00000000-0005-0000-0000-0000328B0000}"/>
    <cellStyle name="Normal 6 3 7 2" xfId="17917" xr:uid="{00000000-0005-0000-0000-0000338B0000}"/>
    <cellStyle name="Normal 6 3 8" xfId="17918" xr:uid="{00000000-0005-0000-0000-0000348B0000}"/>
    <cellStyle name="Normal 6 3 8 2" xfId="17919" xr:uid="{00000000-0005-0000-0000-0000358B0000}"/>
    <cellStyle name="Normal 6 3 9" xfId="17920" xr:uid="{00000000-0005-0000-0000-0000368B0000}"/>
    <cellStyle name="Normal 6 3 9 2" xfId="17921" xr:uid="{00000000-0005-0000-0000-0000378B0000}"/>
    <cellStyle name="Normal 6 4" xfId="17922" xr:uid="{00000000-0005-0000-0000-0000388B0000}"/>
    <cellStyle name="Normal 6 4 2" xfId="17923" xr:uid="{00000000-0005-0000-0000-0000398B0000}"/>
    <cellStyle name="Normal 6 4 2 2" xfId="17924" xr:uid="{00000000-0005-0000-0000-00003A8B0000}"/>
    <cellStyle name="Normal 6 4 2 2 2" xfId="17925" xr:uid="{00000000-0005-0000-0000-00003B8B0000}"/>
    <cellStyle name="Normal 6 4 2 2 2 2" xfId="17926" xr:uid="{00000000-0005-0000-0000-00003C8B0000}"/>
    <cellStyle name="Normal 6 4 2 3" xfId="55012" xr:uid="{93FCF144-7F7D-4B74-992B-46AD6A59D05F}"/>
    <cellStyle name="Normal 6 4 3" xfId="17927" xr:uid="{00000000-0005-0000-0000-00003D8B0000}"/>
    <cellStyle name="Normal 6 4 3 2" xfId="17928" xr:uid="{00000000-0005-0000-0000-00003E8B0000}"/>
    <cellStyle name="Normal 6 4 3 2 2" xfId="17929" xr:uid="{00000000-0005-0000-0000-00003F8B0000}"/>
    <cellStyle name="Normal 6 4 3 2 2 2" xfId="17930" xr:uid="{00000000-0005-0000-0000-0000408B0000}"/>
    <cellStyle name="Normal 6 4 4" xfId="17931" xr:uid="{00000000-0005-0000-0000-0000418B0000}"/>
    <cellStyle name="Normal 6 4 5" xfId="17932" xr:uid="{00000000-0005-0000-0000-0000428B0000}"/>
    <cellStyle name="Normal 6 4 5 2" xfId="17933" xr:uid="{00000000-0005-0000-0000-0000438B0000}"/>
    <cellStyle name="Normal 6 4 5 2 2" xfId="17934" xr:uid="{00000000-0005-0000-0000-0000448B0000}"/>
    <cellStyle name="Normal 6 4 6" xfId="17935" xr:uid="{00000000-0005-0000-0000-0000458B0000}"/>
    <cellStyle name="Normal 6 4 7" xfId="17936" xr:uid="{00000000-0005-0000-0000-0000468B0000}"/>
    <cellStyle name="Normal 6 4 8" xfId="54432" xr:uid="{F4FCF465-A99E-4466-AF6A-0C5CB9938635}"/>
    <cellStyle name="Normal 6 5" xfId="17937" xr:uid="{00000000-0005-0000-0000-0000478B0000}"/>
    <cellStyle name="Normal 6 5 2" xfId="17938" xr:uid="{00000000-0005-0000-0000-0000488B0000}"/>
    <cellStyle name="Normal 6 5 2 2" xfId="17939" xr:uid="{00000000-0005-0000-0000-0000498B0000}"/>
    <cellStyle name="Normal 6 5 2 2 2" xfId="17940" xr:uid="{00000000-0005-0000-0000-00004A8B0000}"/>
    <cellStyle name="Normal 6 5 2 3" xfId="55383" xr:uid="{AD0AC17A-3359-4E01-AC0E-CB665B758AFC}"/>
    <cellStyle name="Normal 6 5 3" xfId="43517" xr:uid="{00000000-0005-0000-0000-00004B8B0000}"/>
    <cellStyle name="Normal 6 5 4" xfId="54803" xr:uid="{2F433636-6293-4114-AB8E-A8E8D06588AB}"/>
    <cellStyle name="Normal 6 6" xfId="17941" xr:uid="{00000000-0005-0000-0000-00004C8B0000}"/>
    <cellStyle name="Normal 6 6 2" xfId="17942" xr:uid="{00000000-0005-0000-0000-00004D8B0000}"/>
    <cellStyle name="Normal 6 6 2 2" xfId="17943" xr:uid="{00000000-0005-0000-0000-00004E8B0000}"/>
    <cellStyle name="Normal 6 6 2 2 2" xfId="17944" xr:uid="{00000000-0005-0000-0000-00004F8B0000}"/>
    <cellStyle name="Normal 6 6 2 3" xfId="17945" xr:uid="{00000000-0005-0000-0000-0000508B0000}"/>
    <cellStyle name="Normal 6 6 2 4" xfId="55467" xr:uid="{83DA6B8F-8E5A-49A8-B242-D976CFA34726}"/>
    <cellStyle name="Normal 6 6 3" xfId="17946" xr:uid="{00000000-0005-0000-0000-0000518B0000}"/>
    <cellStyle name="Normal 6 6 4" xfId="17947" xr:uid="{00000000-0005-0000-0000-0000528B0000}"/>
    <cellStyle name="Normal 6 6 5" xfId="54887" xr:uid="{B46035C8-0A51-4C6A-BA68-42F5FEF5DCC5}"/>
    <cellStyle name="Normal 6 7" xfId="17948" xr:uid="{00000000-0005-0000-0000-0000538B0000}"/>
    <cellStyle name="Normal 6 7 2" xfId="17949" xr:uid="{00000000-0005-0000-0000-0000548B0000}"/>
    <cellStyle name="Normal 6 7 2 2" xfId="17950" xr:uid="{00000000-0005-0000-0000-0000558B0000}"/>
    <cellStyle name="Normal 6 7 2 2 2" xfId="17951" xr:uid="{00000000-0005-0000-0000-0000568B0000}"/>
    <cellStyle name="Normal 6 7 3" xfId="43518" xr:uid="{00000000-0005-0000-0000-0000578B0000}"/>
    <cellStyle name="Normal 6 7 4" xfId="54913" xr:uid="{CE0DAD68-A8C9-4F24-AE84-47831468D427}"/>
    <cellStyle name="Normal 6 8" xfId="17952" xr:uid="{00000000-0005-0000-0000-0000588B0000}"/>
    <cellStyle name="Normal 6 8 2" xfId="17953" xr:uid="{00000000-0005-0000-0000-0000598B0000}"/>
    <cellStyle name="Normal 6 8 2 2" xfId="17954" xr:uid="{00000000-0005-0000-0000-00005A8B0000}"/>
    <cellStyle name="Normal 6 8 2 2 2" xfId="17955" xr:uid="{00000000-0005-0000-0000-00005B8B0000}"/>
    <cellStyle name="Normal 6 8 3" xfId="43519" xr:uid="{00000000-0005-0000-0000-00005C8B0000}"/>
    <cellStyle name="Normal 6 9" xfId="17956" xr:uid="{00000000-0005-0000-0000-00005D8B0000}"/>
    <cellStyle name="Normal 6 9 2" xfId="17957" xr:uid="{00000000-0005-0000-0000-00005E8B0000}"/>
    <cellStyle name="Normal 6 9 2 2" xfId="17958" xr:uid="{00000000-0005-0000-0000-00005F8B0000}"/>
    <cellStyle name="Normal 6 9 2 2 2" xfId="17959" xr:uid="{00000000-0005-0000-0000-0000608B0000}"/>
    <cellStyle name="Normal 6_Sch 6-4" xfId="17960" xr:uid="{00000000-0005-0000-0000-0000618B0000}"/>
    <cellStyle name="Normal 60" xfId="17961" xr:uid="{00000000-0005-0000-0000-0000628B0000}"/>
    <cellStyle name="Normal 60 2" xfId="17962" xr:uid="{00000000-0005-0000-0000-0000638B0000}"/>
    <cellStyle name="Normal 60 2 2" xfId="17963" xr:uid="{00000000-0005-0000-0000-0000648B0000}"/>
    <cellStyle name="Normal 60 2 2 2" xfId="17964" xr:uid="{00000000-0005-0000-0000-0000658B0000}"/>
    <cellStyle name="Normal 60 2 2 2 2" xfId="17965" xr:uid="{00000000-0005-0000-0000-0000668B0000}"/>
    <cellStyle name="Normal 60 2 2 3" xfId="17966" xr:uid="{00000000-0005-0000-0000-0000678B0000}"/>
    <cellStyle name="Normal 60 2 3" xfId="17967" xr:uid="{00000000-0005-0000-0000-0000688B0000}"/>
    <cellStyle name="Normal 60 2 4" xfId="17968" xr:uid="{00000000-0005-0000-0000-0000698B0000}"/>
    <cellStyle name="Normal 60 3" xfId="17969" xr:uid="{00000000-0005-0000-0000-00006A8B0000}"/>
    <cellStyle name="Normal 60 3 2" xfId="17970" xr:uid="{00000000-0005-0000-0000-00006B8B0000}"/>
    <cellStyle name="Normal 60 3 2 2" xfId="17971" xr:uid="{00000000-0005-0000-0000-00006C8B0000}"/>
    <cellStyle name="Normal 60 3 2 2 2" xfId="17972" xr:uid="{00000000-0005-0000-0000-00006D8B0000}"/>
    <cellStyle name="Normal 60 3 2 3" xfId="17973" xr:uid="{00000000-0005-0000-0000-00006E8B0000}"/>
    <cellStyle name="Normal 60 3 3" xfId="17974" xr:uid="{00000000-0005-0000-0000-00006F8B0000}"/>
    <cellStyle name="Normal 60 3 4" xfId="17975" xr:uid="{00000000-0005-0000-0000-0000708B0000}"/>
    <cellStyle name="Normal 60 4" xfId="17976" xr:uid="{00000000-0005-0000-0000-0000718B0000}"/>
    <cellStyle name="Normal 60 4 2" xfId="17977" xr:uid="{00000000-0005-0000-0000-0000728B0000}"/>
    <cellStyle name="Normal 60 4 2 2" xfId="17978" xr:uid="{00000000-0005-0000-0000-0000738B0000}"/>
    <cellStyle name="Normal 60 4 2 2 2" xfId="17979" xr:uid="{00000000-0005-0000-0000-0000748B0000}"/>
    <cellStyle name="Normal 60 4 3" xfId="17980" xr:uid="{00000000-0005-0000-0000-0000758B0000}"/>
    <cellStyle name="Normal 60 5" xfId="17981" xr:uid="{00000000-0005-0000-0000-0000768B0000}"/>
    <cellStyle name="Normal 60 5 2" xfId="17982" xr:uid="{00000000-0005-0000-0000-0000778B0000}"/>
    <cellStyle name="Normal 60 6" xfId="17983" xr:uid="{00000000-0005-0000-0000-0000788B0000}"/>
    <cellStyle name="Normal 60 6 2" xfId="17984" xr:uid="{00000000-0005-0000-0000-0000798B0000}"/>
    <cellStyle name="Normal 60 6 2 2" xfId="17985" xr:uid="{00000000-0005-0000-0000-00007A8B0000}"/>
    <cellStyle name="Normal 60 7" xfId="17986" xr:uid="{00000000-0005-0000-0000-00007B8B0000}"/>
    <cellStyle name="Normal 60 8" xfId="43520" xr:uid="{00000000-0005-0000-0000-00007C8B0000}"/>
    <cellStyle name="Normal 61" xfId="17987" xr:uid="{00000000-0005-0000-0000-00007D8B0000}"/>
    <cellStyle name="Normal 61 2" xfId="17988" xr:uid="{00000000-0005-0000-0000-00007E8B0000}"/>
    <cellStyle name="Normal 61 2 2" xfId="17989" xr:uid="{00000000-0005-0000-0000-00007F8B0000}"/>
    <cellStyle name="Normal 61 2 2 2" xfId="17990" xr:uid="{00000000-0005-0000-0000-0000808B0000}"/>
    <cellStyle name="Normal 61 2 2 2 2" xfId="17991" xr:uid="{00000000-0005-0000-0000-0000818B0000}"/>
    <cellStyle name="Normal 61 2 2 3" xfId="17992" xr:uid="{00000000-0005-0000-0000-0000828B0000}"/>
    <cellStyle name="Normal 61 2 3" xfId="17993" xr:uid="{00000000-0005-0000-0000-0000838B0000}"/>
    <cellStyle name="Normal 61 2 4" xfId="17994" xr:uid="{00000000-0005-0000-0000-0000848B0000}"/>
    <cellStyle name="Normal 61 3" xfId="17995" xr:uid="{00000000-0005-0000-0000-0000858B0000}"/>
    <cellStyle name="Normal 61 3 2" xfId="17996" xr:uid="{00000000-0005-0000-0000-0000868B0000}"/>
    <cellStyle name="Normal 61 3 2 2" xfId="17997" xr:uid="{00000000-0005-0000-0000-0000878B0000}"/>
    <cellStyle name="Normal 61 3 2 2 2" xfId="17998" xr:uid="{00000000-0005-0000-0000-0000888B0000}"/>
    <cellStyle name="Normal 61 3 2 3" xfId="17999" xr:uid="{00000000-0005-0000-0000-0000898B0000}"/>
    <cellStyle name="Normal 61 3 3" xfId="18000" xr:uid="{00000000-0005-0000-0000-00008A8B0000}"/>
    <cellStyle name="Normal 61 3 4" xfId="18001" xr:uid="{00000000-0005-0000-0000-00008B8B0000}"/>
    <cellStyle name="Normal 61 4" xfId="18002" xr:uid="{00000000-0005-0000-0000-00008C8B0000}"/>
    <cellStyle name="Normal 61 4 2" xfId="18003" xr:uid="{00000000-0005-0000-0000-00008D8B0000}"/>
    <cellStyle name="Normal 61 4 2 2" xfId="18004" xr:uid="{00000000-0005-0000-0000-00008E8B0000}"/>
    <cellStyle name="Normal 61 4 2 2 2" xfId="18005" xr:uid="{00000000-0005-0000-0000-00008F8B0000}"/>
    <cellStyle name="Normal 61 4 3" xfId="18006" xr:uid="{00000000-0005-0000-0000-0000908B0000}"/>
    <cellStyle name="Normal 61 5" xfId="18007" xr:uid="{00000000-0005-0000-0000-0000918B0000}"/>
    <cellStyle name="Normal 61 5 2" xfId="18008" xr:uid="{00000000-0005-0000-0000-0000928B0000}"/>
    <cellStyle name="Normal 61 6" xfId="18009" xr:uid="{00000000-0005-0000-0000-0000938B0000}"/>
    <cellStyle name="Normal 61 6 2" xfId="18010" xr:uid="{00000000-0005-0000-0000-0000948B0000}"/>
    <cellStyle name="Normal 61 6 2 2" xfId="18011" xr:uid="{00000000-0005-0000-0000-0000958B0000}"/>
    <cellStyle name="Normal 61 7" xfId="18012" xr:uid="{00000000-0005-0000-0000-0000968B0000}"/>
    <cellStyle name="Normal 62" xfId="18013" xr:uid="{00000000-0005-0000-0000-0000978B0000}"/>
    <cellStyle name="Normal 62 2" xfId="18014" xr:uid="{00000000-0005-0000-0000-0000988B0000}"/>
    <cellStyle name="Normal 62 2 2" xfId="18015" xr:uid="{00000000-0005-0000-0000-0000998B0000}"/>
    <cellStyle name="Normal 62 2 2 2" xfId="18016" xr:uid="{00000000-0005-0000-0000-00009A8B0000}"/>
    <cellStyle name="Normal 62 2 2 2 2" xfId="18017" xr:uid="{00000000-0005-0000-0000-00009B8B0000}"/>
    <cellStyle name="Normal 62 2 2 3" xfId="18018" xr:uid="{00000000-0005-0000-0000-00009C8B0000}"/>
    <cellStyle name="Normal 62 2 3" xfId="18019" xr:uid="{00000000-0005-0000-0000-00009D8B0000}"/>
    <cellStyle name="Normal 62 2 4" xfId="18020" xr:uid="{00000000-0005-0000-0000-00009E8B0000}"/>
    <cellStyle name="Normal 62 3" xfId="18021" xr:uid="{00000000-0005-0000-0000-00009F8B0000}"/>
    <cellStyle name="Normal 62 3 2" xfId="18022" xr:uid="{00000000-0005-0000-0000-0000A08B0000}"/>
    <cellStyle name="Normal 62 3 2 2" xfId="18023" xr:uid="{00000000-0005-0000-0000-0000A18B0000}"/>
    <cellStyle name="Normal 62 3 2 2 2" xfId="18024" xr:uid="{00000000-0005-0000-0000-0000A28B0000}"/>
    <cellStyle name="Normal 62 3 2 3" xfId="18025" xr:uid="{00000000-0005-0000-0000-0000A38B0000}"/>
    <cellStyle name="Normal 62 3 3" xfId="18026" xr:uid="{00000000-0005-0000-0000-0000A48B0000}"/>
    <cellStyle name="Normal 62 3 4" xfId="18027" xr:uid="{00000000-0005-0000-0000-0000A58B0000}"/>
    <cellStyle name="Normal 62 4" xfId="18028" xr:uid="{00000000-0005-0000-0000-0000A68B0000}"/>
    <cellStyle name="Normal 62 4 2" xfId="18029" xr:uid="{00000000-0005-0000-0000-0000A78B0000}"/>
    <cellStyle name="Normal 62 5" xfId="18030" xr:uid="{00000000-0005-0000-0000-0000A88B0000}"/>
    <cellStyle name="Normal 62 5 2" xfId="18031" xr:uid="{00000000-0005-0000-0000-0000A98B0000}"/>
    <cellStyle name="Normal 62 5 2 2" xfId="18032" xr:uid="{00000000-0005-0000-0000-0000AA8B0000}"/>
    <cellStyle name="Normal 62 5 3" xfId="18033" xr:uid="{00000000-0005-0000-0000-0000AB8B0000}"/>
    <cellStyle name="Normal 62 6" xfId="18034" xr:uid="{00000000-0005-0000-0000-0000AC8B0000}"/>
    <cellStyle name="Normal 63" xfId="18035" xr:uid="{00000000-0005-0000-0000-0000AD8B0000}"/>
    <cellStyle name="Normal 63 2" xfId="18036" xr:uid="{00000000-0005-0000-0000-0000AE8B0000}"/>
    <cellStyle name="Normal 63 2 2" xfId="18037" xr:uid="{00000000-0005-0000-0000-0000AF8B0000}"/>
    <cellStyle name="Normal 63 2 2 2" xfId="18038" xr:uid="{00000000-0005-0000-0000-0000B08B0000}"/>
    <cellStyle name="Normal 63 2 2 2 2" xfId="18039" xr:uid="{00000000-0005-0000-0000-0000B18B0000}"/>
    <cellStyle name="Normal 63 2 2 3" xfId="18040" xr:uid="{00000000-0005-0000-0000-0000B28B0000}"/>
    <cellStyle name="Normal 63 2 3" xfId="18041" xr:uid="{00000000-0005-0000-0000-0000B38B0000}"/>
    <cellStyle name="Normal 63 2 4" xfId="18042" xr:uid="{00000000-0005-0000-0000-0000B48B0000}"/>
    <cellStyle name="Normal 63 3" xfId="18043" xr:uid="{00000000-0005-0000-0000-0000B58B0000}"/>
    <cellStyle name="Normal 63 3 2" xfId="18044" xr:uid="{00000000-0005-0000-0000-0000B68B0000}"/>
    <cellStyle name="Normal 63 3 2 2" xfId="18045" xr:uid="{00000000-0005-0000-0000-0000B78B0000}"/>
    <cellStyle name="Normal 63 3 2 2 2" xfId="18046" xr:uid="{00000000-0005-0000-0000-0000B88B0000}"/>
    <cellStyle name="Normal 63 3 2 3" xfId="18047" xr:uid="{00000000-0005-0000-0000-0000B98B0000}"/>
    <cellStyle name="Normal 63 3 3" xfId="18048" xr:uid="{00000000-0005-0000-0000-0000BA8B0000}"/>
    <cellStyle name="Normal 63 3 4" xfId="18049" xr:uid="{00000000-0005-0000-0000-0000BB8B0000}"/>
    <cellStyle name="Normal 63 4" xfId="18050" xr:uid="{00000000-0005-0000-0000-0000BC8B0000}"/>
    <cellStyle name="Normal 63 4 2" xfId="18051" xr:uid="{00000000-0005-0000-0000-0000BD8B0000}"/>
    <cellStyle name="Normal 63 5" xfId="18052" xr:uid="{00000000-0005-0000-0000-0000BE8B0000}"/>
    <cellStyle name="Normal 63 5 2" xfId="18053" xr:uid="{00000000-0005-0000-0000-0000BF8B0000}"/>
    <cellStyle name="Normal 63 5 2 2" xfId="18054" xr:uid="{00000000-0005-0000-0000-0000C08B0000}"/>
    <cellStyle name="Normal 63 5 3" xfId="18055" xr:uid="{00000000-0005-0000-0000-0000C18B0000}"/>
    <cellStyle name="Normal 63 6" xfId="18056" xr:uid="{00000000-0005-0000-0000-0000C28B0000}"/>
    <cellStyle name="Normal 64" xfId="18057" xr:uid="{00000000-0005-0000-0000-0000C38B0000}"/>
    <cellStyle name="Normal 64 2" xfId="18058" xr:uid="{00000000-0005-0000-0000-0000C48B0000}"/>
    <cellStyle name="Normal 64 2 2" xfId="18059" xr:uid="{00000000-0005-0000-0000-0000C58B0000}"/>
    <cellStyle name="Normal 64 2 2 2" xfId="18060" xr:uid="{00000000-0005-0000-0000-0000C68B0000}"/>
    <cellStyle name="Normal 64 2 2 2 2" xfId="18061" xr:uid="{00000000-0005-0000-0000-0000C78B0000}"/>
    <cellStyle name="Normal 64 2 2 3" xfId="18062" xr:uid="{00000000-0005-0000-0000-0000C88B0000}"/>
    <cellStyle name="Normal 64 2 3" xfId="18063" xr:uid="{00000000-0005-0000-0000-0000C98B0000}"/>
    <cellStyle name="Normal 64 2 4" xfId="18064" xr:uid="{00000000-0005-0000-0000-0000CA8B0000}"/>
    <cellStyle name="Normal 64 3" xfId="18065" xr:uid="{00000000-0005-0000-0000-0000CB8B0000}"/>
    <cellStyle name="Normal 64 3 2" xfId="18066" xr:uid="{00000000-0005-0000-0000-0000CC8B0000}"/>
    <cellStyle name="Normal 64 3 2 2" xfId="18067" xr:uid="{00000000-0005-0000-0000-0000CD8B0000}"/>
    <cellStyle name="Normal 64 3 2 2 2" xfId="18068" xr:uid="{00000000-0005-0000-0000-0000CE8B0000}"/>
    <cellStyle name="Normal 64 3 2 3" xfId="18069" xr:uid="{00000000-0005-0000-0000-0000CF8B0000}"/>
    <cellStyle name="Normal 64 3 3" xfId="18070" xr:uid="{00000000-0005-0000-0000-0000D08B0000}"/>
    <cellStyle name="Normal 64 3 4" xfId="18071" xr:uid="{00000000-0005-0000-0000-0000D18B0000}"/>
    <cellStyle name="Normal 64 4" xfId="18072" xr:uid="{00000000-0005-0000-0000-0000D28B0000}"/>
    <cellStyle name="Normal 64 4 2" xfId="18073" xr:uid="{00000000-0005-0000-0000-0000D38B0000}"/>
    <cellStyle name="Normal 64 5" xfId="18074" xr:uid="{00000000-0005-0000-0000-0000D48B0000}"/>
    <cellStyle name="Normal 64 5 2" xfId="18075" xr:uid="{00000000-0005-0000-0000-0000D58B0000}"/>
    <cellStyle name="Normal 64 5 2 2" xfId="18076" xr:uid="{00000000-0005-0000-0000-0000D68B0000}"/>
    <cellStyle name="Normal 64 5 3" xfId="18077" xr:uid="{00000000-0005-0000-0000-0000D78B0000}"/>
    <cellStyle name="Normal 64 6" xfId="18078" xr:uid="{00000000-0005-0000-0000-0000D88B0000}"/>
    <cellStyle name="Normal 65" xfId="18079" xr:uid="{00000000-0005-0000-0000-0000D98B0000}"/>
    <cellStyle name="Normal 65 2" xfId="18080" xr:uid="{00000000-0005-0000-0000-0000DA8B0000}"/>
    <cellStyle name="Normal 65 2 2" xfId="18081" xr:uid="{00000000-0005-0000-0000-0000DB8B0000}"/>
    <cellStyle name="Normal 65 2 2 2" xfId="18082" xr:uid="{00000000-0005-0000-0000-0000DC8B0000}"/>
    <cellStyle name="Normal 65 2 2 2 2" xfId="18083" xr:uid="{00000000-0005-0000-0000-0000DD8B0000}"/>
    <cellStyle name="Normal 65 2 2 3" xfId="18084" xr:uid="{00000000-0005-0000-0000-0000DE8B0000}"/>
    <cellStyle name="Normal 65 2 3" xfId="18085" xr:uid="{00000000-0005-0000-0000-0000DF8B0000}"/>
    <cellStyle name="Normal 65 2 4" xfId="18086" xr:uid="{00000000-0005-0000-0000-0000E08B0000}"/>
    <cellStyle name="Normal 65 3" xfId="18087" xr:uid="{00000000-0005-0000-0000-0000E18B0000}"/>
    <cellStyle name="Normal 65 3 2" xfId="18088" xr:uid="{00000000-0005-0000-0000-0000E28B0000}"/>
    <cellStyle name="Normal 65 3 2 2" xfId="18089" xr:uid="{00000000-0005-0000-0000-0000E38B0000}"/>
    <cellStyle name="Normal 65 3 2 2 2" xfId="18090" xr:uid="{00000000-0005-0000-0000-0000E48B0000}"/>
    <cellStyle name="Normal 65 3 2 3" xfId="18091" xr:uid="{00000000-0005-0000-0000-0000E58B0000}"/>
    <cellStyle name="Normal 65 3 3" xfId="18092" xr:uid="{00000000-0005-0000-0000-0000E68B0000}"/>
    <cellStyle name="Normal 65 3 4" xfId="18093" xr:uid="{00000000-0005-0000-0000-0000E78B0000}"/>
    <cellStyle name="Normal 65 4" xfId="18094" xr:uid="{00000000-0005-0000-0000-0000E88B0000}"/>
    <cellStyle name="Normal 65 4 2" xfId="18095" xr:uid="{00000000-0005-0000-0000-0000E98B0000}"/>
    <cellStyle name="Normal 65 5" xfId="18096" xr:uid="{00000000-0005-0000-0000-0000EA8B0000}"/>
    <cellStyle name="Normal 65 5 2" xfId="18097" xr:uid="{00000000-0005-0000-0000-0000EB8B0000}"/>
    <cellStyle name="Normal 65 5 2 2" xfId="18098" xr:uid="{00000000-0005-0000-0000-0000EC8B0000}"/>
    <cellStyle name="Normal 65 5 3" xfId="18099" xr:uid="{00000000-0005-0000-0000-0000ED8B0000}"/>
    <cellStyle name="Normal 65 6" xfId="18100" xr:uid="{00000000-0005-0000-0000-0000EE8B0000}"/>
    <cellStyle name="Normal 66" xfId="18101" xr:uid="{00000000-0005-0000-0000-0000EF8B0000}"/>
    <cellStyle name="Normal 66 2" xfId="18102" xr:uid="{00000000-0005-0000-0000-0000F08B0000}"/>
    <cellStyle name="Normal 66 2 2" xfId="18103" xr:uid="{00000000-0005-0000-0000-0000F18B0000}"/>
    <cellStyle name="Normal 66 2 2 2" xfId="18104" xr:uid="{00000000-0005-0000-0000-0000F28B0000}"/>
    <cellStyle name="Normal 66 2 2 2 2" xfId="18105" xr:uid="{00000000-0005-0000-0000-0000F38B0000}"/>
    <cellStyle name="Normal 66 2 2 3" xfId="18106" xr:uid="{00000000-0005-0000-0000-0000F48B0000}"/>
    <cellStyle name="Normal 66 2 3" xfId="18107" xr:uid="{00000000-0005-0000-0000-0000F58B0000}"/>
    <cellStyle name="Normal 66 2 4" xfId="18108" xr:uid="{00000000-0005-0000-0000-0000F68B0000}"/>
    <cellStyle name="Normal 66 3" xfId="18109" xr:uid="{00000000-0005-0000-0000-0000F78B0000}"/>
    <cellStyle name="Normal 66 3 2" xfId="18110" xr:uid="{00000000-0005-0000-0000-0000F88B0000}"/>
    <cellStyle name="Normal 66 3 2 2" xfId="18111" xr:uid="{00000000-0005-0000-0000-0000F98B0000}"/>
    <cellStyle name="Normal 66 3 2 2 2" xfId="18112" xr:uid="{00000000-0005-0000-0000-0000FA8B0000}"/>
    <cellStyle name="Normal 66 3 2 3" xfId="18113" xr:uid="{00000000-0005-0000-0000-0000FB8B0000}"/>
    <cellStyle name="Normal 66 3 3" xfId="18114" xr:uid="{00000000-0005-0000-0000-0000FC8B0000}"/>
    <cellStyle name="Normal 66 3 4" xfId="18115" xr:uid="{00000000-0005-0000-0000-0000FD8B0000}"/>
    <cellStyle name="Normal 66 4" xfId="18116" xr:uid="{00000000-0005-0000-0000-0000FE8B0000}"/>
    <cellStyle name="Normal 66 4 2" xfId="18117" xr:uid="{00000000-0005-0000-0000-0000FF8B0000}"/>
    <cellStyle name="Normal 66 5" xfId="18118" xr:uid="{00000000-0005-0000-0000-0000008C0000}"/>
    <cellStyle name="Normal 66 5 2" xfId="18119" xr:uid="{00000000-0005-0000-0000-0000018C0000}"/>
    <cellStyle name="Normal 66 5 2 2" xfId="18120" xr:uid="{00000000-0005-0000-0000-0000028C0000}"/>
    <cellStyle name="Normal 66 5 3" xfId="18121" xr:uid="{00000000-0005-0000-0000-0000038C0000}"/>
    <cellStyle name="Normal 66 6" xfId="18122" xr:uid="{00000000-0005-0000-0000-0000048C0000}"/>
    <cellStyle name="Normal 67" xfId="18123" xr:uid="{00000000-0005-0000-0000-0000058C0000}"/>
    <cellStyle name="Normal 67 2" xfId="18124" xr:uid="{00000000-0005-0000-0000-0000068C0000}"/>
    <cellStyle name="Normal 67 2 2" xfId="18125" xr:uid="{00000000-0005-0000-0000-0000078C0000}"/>
    <cellStyle name="Normal 67 2 2 2" xfId="18126" xr:uid="{00000000-0005-0000-0000-0000088C0000}"/>
    <cellStyle name="Normal 67 2 2 2 2" xfId="18127" xr:uid="{00000000-0005-0000-0000-0000098C0000}"/>
    <cellStyle name="Normal 67 2 3" xfId="43521" xr:uid="{00000000-0005-0000-0000-00000A8C0000}"/>
    <cellStyle name="Normal 67 3" xfId="18128" xr:uid="{00000000-0005-0000-0000-00000B8C0000}"/>
    <cellStyle name="Normal 67 3 2" xfId="18129" xr:uid="{00000000-0005-0000-0000-00000C8C0000}"/>
    <cellStyle name="Normal 67 3 2 2" xfId="18130" xr:uid="{00000000-0005-0000-0000-00000D8C0000}"/>
    <cellStyle name="Normal 67 3 2 2 2" xfId="18131" xr:uid="{00000000-0005-0000-0000-00000E8C0000}"/>
    <cellStyle name="Normal 67 4" xfId="18132" xr:uid="{00000000-0005-0000-0000-00000F8C0000}"/>
    <cellStyle name="Normal 67 5" xfId="18133" xr:uid="{00000000-0005-0000-0000-0000108C0000}"/>
    <cellStyle name="Normal 67 5 2" xfId="18134" xr:uid="{00000000-0005-0000-0000-0000118C0000}"/>
    <cellStyle name="Normal 67 5 2 2" xfId="18135" xr:uid="{00000000-0005-0000-0000-0000128C0000}"/>
    <cellStyle name="Normal 67 6" xfId="18136" xr:uid="{00000000-0005-0000-0000-0000138C0000}"/>
    <cellStyle name="Normal 68" xfId="18137" xr:uid="{00000000-0005-0000-0000-0000148C0000}"/>
    <cellStyle name="Normal 68 2" xfId="18138" xr:uid="{00000000-0005-0000-0000-0000158C0000}"/>
    <cellStyle name="Normal 68 2 2" xfId="18139" xr:uid="{00000000-0005-0000-0000-0000168C0000}"/>
    <cellStyle name="Normal 68 2 2 2" xfId="18140" xr:uid="{00000000-0005-0000-0000-0000178C0000}"/>
    <cellStyle name="Normal 68 2 2 2 2" xfId="18141" xr:uid="{00000000-0005-0000-0000-0000188C0000}"/>
    <cellStyle name="Normal 68 3" xfId="18142" xr:uid="{00000000-0005-0000-0000-0000198C0000}"/>
    <cellStyle name="Normal 68 3 2" xfId="18143" xr:uid="{00000000-0005-0000-0000-00001A8C0000}"/>
    <cellStyle name="Normal 68 3 2 2" xfId="18144" xr:uid="{00000000-0005-0000-0000-00001B8C0000}"/>
    <cellStyle name="Normal 68 3 2 2 2" xfId="18145" xr:uid="{00000000-0005-0000-0000-00001C8C0000}"/>
    <cellStyle name="Normal 68 4" xfId="18146" xr:uid="{00000000-0005-0000-0000-00001D8C0000}"/>
    <cellStyle name="Normal 68 5" xfId="18147" xr:uid="{00000000-0005-0000-0000-00001E8C0000}"/>
    <cellStyle name="Normal 68 5 2" xfId="18148" xr:uid="{00000000-0005-0000-0000-00001F8C0000}"/>
    <cellStyle name="Normal 68 5 2 2" xfId="18149" xr:uid="{00000000-0005-0000-0000-0000208C0000}"/>
    <cellStyle name="Normal 68 6" xfId="18150" xr:uid="{00000000-0005-0000-0000-0000218C0000}"/>
    <cellStyle name="Normal 69" xfId="18151" xr:uid="{00000000-0005-0000-0000-0000228C0000}"/>
    <cellStyle name="Normal 69 2" xfId="18152" xr:uid="{00000000-0005-0000-0000-0000238C0000}"/>
    <cellStyle name="Normal 69 2 2" xfId="18153" xr:uid="{00000000-0005-0000-0000-0000248C0000}"/>
    <cellStyle name="Normal 69 2 2 2" xfId="18154" xr:uid="{00000000-0005-0000-0000-0000258C0000}"/>
    <cellStyle name="Normal 69 2 2 2 2" xfId="18155" xr:uid="{00000000-0005-0000-0000-0000268C0000}"/>
    <cellStyle name="Normal 69 2 3" xfId="43522" xr:uid="{00000000-0005-0000-0000-0000278C0000}"/>
    <cellStyle name="Normal 69 3" xfId="18156" xr:uid="{00000000-0005-0000-0000-0000288C0000}"/>
    <cellStyle name="Normal 69 3 2" xfId="18157" xr:uid="{00000000-0005-0000-0000-0000298C0000}"/>
    <cellStyle name="Normal 69 3 2 2" xfId="18158" xr:uid="{00000000-0005-0000-0000-00002A8C0000}"/>
    <cellStyle name="Normal 69 3 2 2 2" xfId="18159" xr:uid="{00000000-0005-0000-0000-00002B8C0000}"/>
    <cellStyle name="Normal 69 4" xfId="18160" xr:uid="{00000000-0005-0000-0000-00002C8C0000}"/>
    <cellStyle name="Normal 69 5" xfId="18161" xr:uid="{00000000-0005-0000-0000-00002D8C0000}"/>
    <cellStyle name="Normal 69 5 2" xfId="18162" xr:uid="{00000000-0005-0000-0000-00002E8C0000}"/>
    <cellStyle name="Normal 69 5 2 2" xfId="18163" xr:uid="{00000000-0005-0000-0000-00002F8C0000}"/>
    <cellStyle name="Normal 69 6" xfId="18164" xr:uid="{00000000-0005-0000-0000-0000308C0000}"/>
    <cellStyle name="Normal 7" xfId="18165" xr:uid="{00000000-0005-0000-0000-0000318C0000}"/>
    <cellStyle name="Normal 7 10" xfId="18166" xr:uid="{00000000-0005-0000-0000-0000328C0000}"/>
    <cellStyle name="Normal 7 10 2" xfId="18167" xr:uid="{00000000-0005-0000-0000-0000338C0000}"/>
    <cellStyle name="Normal 7 10 2 2" xfId="18168" xr:uid="{00000000-0005-0000-0000-0000348C0000}"/>
    <cellStyle name="Normal 7 10 2 2 2" xfId="18169" xr:uid="{00000000-0005-0000-0000-0000358C0000}"/>
    <cellStyle name="Normal 7 11" xfId="18170" xr:uid="{00000000-0005-0000-0000-0000368C0000}"/>
    <cellStyle name="Normal 7 11 2" xfId="18171" xr:uid="{00000000-0005-0000-0000-0000378C0000}"/>
    <cellStyle name="Normal 7 11 2 2" xfId="18172" xr:uid="{00000000-0005-0000-0000-0000388C0000}"/>
    <cellStyle name="Normal 7 11 2 2 2" xfId="18173" xr:uid="{00000000-0005-0000-0000-0000398C0000}"/>
    <cellStyle name="Normal 7 12" xfId="18174" xr:uid="{00000000-0005-0000-0000-00003A8C0000}"/>
    <cellStyle name="Normal 7 12 2" xfId="18175" xr:uid="{00000000-0005-0000-0000-00003B8C0000}"/>
    <cellStyle name="Normal 7 12 2 2" xfId="18176" xr:uid="{00000000-0005-0000-0000-00003C8C0000}"/>
    <cellStyle name="Normal 7 12 2 2 2" xfId="18177" xr:uid="{00000000-0005-0000-0000-00003D8C0000}"/>
    <cellStyle name="Normal 7 13" xfId="18178" xr:uid="{00000000-0005-0000-0000-00003E8C0000}"/>
    <cellStyle name="Normal 7 13 2" xfId="18179" xr:uid="{00000000-0005-0000-0000-00003F8C0000}"/>
    <cellStyle name="Normal 7 13 2 2" xfId="18180" xr:uid="{00000000-0005-0000-0000-0000408C0000}"/>
    <cellStyle name="Normal 7 13 2 2 2" xfId="18181" xr:uid="{00000000-0005-0000-0000-0000418C0000}"/>
    <cellStyle name="Normal 7 14" xfId="18182" xr:uid="{00000000-0005-0000-0000-0000428C0000}"/>
    <cellStyle name="Normal 7 14 2" xfId="18183" xr:uid="{00000000-0005-0000-0000-0000438C0000}"/>
    <cellStyle name="Normal 7 14 2 2" xfId="18184" xr:uid="{00000000-0005-0000-0000-0000448C0000}"/>
    <cellStyle name="Normal 7 14 2 2 2" xfId="18185" xr:uid="{00000000-0005-0000-0000-0000458C0000}"/>
    <cellStyle name="Normal 7 15" xfId="18186" xr:uid="{00000000-0005-0000-0000-0000468C0000}"/>
    <cellStyle name="Normal 7 15 2" xfId="18187" xr:uid="{00000000-0005-0000-0000-0000478C0000}"/>
    <cellStyle name="Normal 7 15 2 2" xfId="18188" xr:uid="{00000000-0005-0000-0000-0000488C0000}"/>
    <cellStyle name="Normal 7 15 2 2 2" xfId="18189" xr:uid="{00000000-0005-0000-0000-0000498C0000}"/>
    <cellStyle name="Normal 7 16" xfId="18190" xr:uid="{00000000-0005-0000-0000-00004A8C0000}"/>
    <cellStyle name="Normal 7 16 2" xfId="18191" xr:uid="{00000000-0005-0000-0000-00004B8C0000}"/>
    <cellStyle name="Normal 7 16 2 2" xfId="18192" xr:uid="{00000000-0005-0000-0000-00004C8C0000}"/>
    <cellStyle name="Normal 7 16 2 2 2" xfId="18193" xr:uid="{00000000-0005-0000-0000-00004D8C0000}"/>
    <cellStyle name="Normal 7 17" xfId="18194" xr:uid="{00000000-0005-0000-0000-00004E8C0000}"/>
    <cellStyle name="Normal 7 17 2" xfId="18195" xr:uid="{00000000-0005-0000-0000-00004F8C0000}"/>
    <cellStyle name="Normal 7 17 2 2" xfId="18196" xr:uid="{00000000-0005-0000-0000-0000508C0000}"/>
    <cellStyle name="Normal 7 17 2 2 2" xfId="18197" xr:uid="{00000000-0005-0000-0000-0000518C0000}"/>
    <cellStyle name="Normal 7 18" xfId="18198" xr:uid="{00000000-0005-0000-0000-0000528C0000}"/>
    <cellStyle name="Normal 7 18 2" xfId="18199" xr:uid="{00000000-0005-0000-0000-0000538C0000}"/>
    <cellStyle name="Normal 7 18 2 2" xfId="18200" xr:uid="{00000000-0005-0000-0000-0000548C0000}"/>
    <cellStyle name="Normal 7 18 2 2 2" xfId="18201" xr:uid="{00000000-0005-0000-0000-0000558C0000}"/>
    <cellStyle name="Normal 7 18 2 2 2 2" xfId="18202" xr:uid="{00000000-0005-0000-0000-0000568C0000}"/>
    <cellStyle name="Normal 7 18 3" xfId="18203" xr:uid="{00000000-0005-0000-0000-0000578C0000}"/>
    <cellStyle name="Normal 7 18 3 2" xfId="18204" xr:uid="{00000000-0005-0000-0000-0000588C0000}"/>
    <cellStyle name="Normal 7 18 3 2 2" xfId="18205" xr:uid="{00000000-0005-0000-0000-0000598C0000}"/>
    <cellStyle name="Normal 7 19" xfId="18206" xr:uid="{00000000-0005-0000-0000-00005A8C0000}"/>
    <cellStyle name="Normal 7 19 2" xfId="18207" xr:uid="{00000000-0005-0000-0000-00005B8C0000}"/>
    <cellStyle name="Normal 7 19 2 2" xfId="18208" xr:uid="{00000000-0005-0000-0000-00005C8C0000}"/>
    <cellStyle name="Normal 7 19 2 2 2" xfId="18209" xr:uid="{00000000-0005-0000-0000-00005D8C0000}"/>
    <cellStyle name="Normal 7 2" xfId="18210" xr:uid="{00000000-0005-0000-0000-00005E8C0000}"/>
    <cellStyle name="Normal 7 2 10" xfId="18211" xr:uid="{00000000-0005-0000-0000-00005F8C0000}"/>
    <cellStyle name="Normal 7 2 2" xfId="18212" xr:uid="{00000000-0005-0000-0000-0000608C0000}"/>
    <cellStyle name="Normal 7 2 2 2" xfId="18213" xr:uid="{00000000-0005-0000-0000-0000618C0000}"/>
    <cellStyle name="Normal 7 2 2 2 10" xfId="18214" xr:uid="{00000000-0005-0000-0000-0000628C0000}"/>
    <cellStyle name="Normal 7 2 2 2 2" xfId="18215" xr:uid="{00000000-0005-0000-0000-0000638C0000}"/>
    <cellStyle name="Normal 7 2 2 2 2 2" xfId="18216" xr:uid="{00000000-0005-0000-0000-0000648C0000}"/>
    <cellStyle name="Normal 7 2 2 2 2 2 2" xfId="18217" xr:uid="{00000000-0005-0000-0000-0000658C0000}"/>
    <cellStyle name="Normal 7 2 2 2 2 2 2 2" xfId="18218" xr:uid="{00000000-0005-0000-0000-0000668C0000}"/>
    <cellStyle name="Normal 7 2 2 2 2 3" xfId="18219" xr:uid="{00000000-0005-0000-0000-0000678C0000}"/>
    <cellStyle name="Normal 7 2 2 2 2 3 2" xfId="18220" xr:uid="{00000000-0005-0000-0000-0000688C0000}"/>
    <cellStyle name="Normal 7 2 2 2 2 3 2 2" xfId="18221" xr:uid="{00000000-0005-0000-0000-0000698C0000}"/>
    <cellStyle name="Normal 7 2 2 2 2 3 3" xfId="18222" xr:uid="{00000000-0005-0000-0000-00006A8C0000}"/>
    <cellStyle name="Normal 7 2 2 2 2 4" xfId="18223" xr:uid="{00000000-0005-0000-0000-00006B8C0000}"/>
    <cellStyle name="Normal 7 2 2 2 2 4 2" xfId="18224" xr:uid="{00000000-0005-0000-0000-00006C8C0000}"/>
    <cellStyle name="Normal 7 2 2 2 2 5" xfId="18225" xr:uid="{00000000-0005-0000-0000-00006D8C0000}"/>
    <cellStyle name="Normal 7 2 2 2 2 5 2" xfId="18226" xr:uid="{00000000-0005-0000-0000-00006E8C0000}"/>
    <cellStyle name="Normal 7 2 2 2 2 6" xfId="18227" xr:uid="{00000000-0005-0000-0000-00006F8C0000}"/>
    <cellStyle name="Normal 7 2 2 2 3" xfId="18228" xr:uid="{00000000-0005-0000-0000-0000708C0000}"/>
    <cellStyle name="Normal 7 2 2 2 3 2" xfId="18229" xr:uid="{00000000-0005-0000-0000-0000718C0000}"/>
    <cellStyle name="Normal 7 2 2 2 3 2 2" xfId="18230" xr:uid="{00000000-0005-0000-0000-0000728C0000}"/>
    <cellStyle name="Normal 7 2 2 2 4" xfId="18231" xr:uid="{00000000-0005-0000-0000-0000738C0000}"/>
    <cellStyle name="Normal 7 2 2 2 4 2" xfId="18232" xr:uid="{00000000-0005-0000-0000-0000748C0000}"/>
    <cellStyle name="Normal 7 2 2 2 4 2 2" xfId="18233" xr:uid="{00000000-0005-0000-0000-0000758C0000}"/>
    <cellStyle name="Normal 7 2 2 2 4 3" xfId="18234" xr:uid="{00000000-0005-0000-0000-0000768C0000}"/>
    <cellStyle name="Normal 7 2 2 2 5" xfId="18235" xr:uid="{00000000-0005-0000-0000-0000778C0000}"/>
    <cellStyle name="Normal 7 2 2 2 5 2" xfId="18236" xr:uid="{00000000-0005-0000-0000-0000788C0000}"/>
    <cellStyle name="Normal 7 2 2 2 6" xfId="18237" xr:uid="{00000000-0005-0000-0000-0000798C0000}"/>
    <cellStyle name="Normal 7 2 2 2 6 2" xfId="18238" xr:uid="{00000000-0005-0000-0000-00007A8C0000}"/>
    <cellStyle name="Normal 7 2 2 2 7" xfId="18239" xr:uid="{00000000-0005-0000-0000-00007B8C0000}"/>
    <cellStyle name="Normal 7 2 2 2 7 2" xfId="18240" xr:uid="{00000000-0005-0000-0000-00007C8C0000}"/>
    <cellStyle name="Normal 7 2 2 2 8" xfId="18241" xr:uid="{00000000-0005-0000-0000-00007D8C0000}"/>
    <cellStyle name="Normal 7 2 2 2 8 2" xfId="18242" xr:uid="{00000000-0005-0000-0000-00007E8C0000}"/>
    <cellStyle name="Normal 7 2 2 2 9" xfId="18243" xr:uid="{00000000-0005-0000-0000-00007F8C0000}"/>
    <cellStyle name="Normal 7 2 2 2 9 2" xfId="18244" xr:uid="{00000000-0005-0000-0000-0000808C0000}"/>
    <cellStyle name="Normal 7 2 2 3" xfId="18245" xr:uid="{00000000-0005-0000-0000-0000818C0000}"/>
    <cellStyle name="Normal 7 2 2 3 2" xfId="18246" xr:uid="{00000000-0005-0000-0000-0000828C0000}"/>
    <cellStyle name="Normal 7 2 2 3 2 2" xfId="18247" xr:uid="{00000000-0005-0000-0000-0000838C0000}"/>
    <cellStyle name="Normal 7 2 2 3 2 2 2" xfId="18248" xr:uid="{00000000-0005-0000-0000-0000848C0000}"/>
    <cellStyle name="Normal 7 2 2 4" xfId="18249" xr:uid="{00000000-0005-0000-0000-0000858C0000}"/>
    <cellStyle name="Normal 7 2 2 4 2" xfId="18250" xr:uid="{00000000-0005-0000-0000-0000868C0000}"/>
    <cellStyle name="Normal 7 2 2 4 2 2" xfId="18251" xr:uid="{00000000-0005-0000-0000-0000878C0000}"/>
    <cellStyle name="Normal 7 2 2 4 3" xfId="18252" xr:uid="{00000000-0005-0000-0000-0000888C0000}"/>
    <cellStyle name="Normal 7 2 2 4 3 2" xfId="18253" xr:uid="{00000000-0005-0000-0000-0000898C0000}"/>
    <cellStyle name="Normal 7 2 2 4 4" xfId="18254" xr:uid="{00000000-0005-0000-0000-00008A8C0000}"/>
    <cellStyle name="Normal 7 2 2 5" xfId="18255" xr:uid="{00000000-0005-0000-0000-00008B8C0000}"/>
    <cellStyle name="Normal 7 2 2 5 2" xfId="18256" xr:uid="{00000000-0005-0000-0000-00008C8C0000}"/>
    <cellStyle name="Normal 7 2 2 5 2 2" xfId="18257" xr:uid="{00000000-0005-0000-0000-00008D8C0000}"/>
    <cellStyle name="Normal 7 2 2 6" xfId="18258" xr:uid="{00000000-0005-0000-0000-00008E8C0000}"/>
    <cellStyle name="Normal 7 2 2 6 2" xfId="18259" xr:uid="{00000000-0005-0000-0000-00008F8C0000}"/>
    <cellStyle name="Normal 7 2 2 7" xfId="18260" xr:uid="{00000000-0005-0000-0000-0000908C0000}"/>
    <cellStyle name="Normal 7 2 2 7 2" xfId="18261" xr:uid="{00000000-0005-0000-0000-0000918C0000}"/>
    <cellStyle name="Normal 7 2 3" xfId="18262" xr:uid="{00000000-0005-0000-0000-0000928C0000}"/>
    <cellStyle name="Normal 7 2 3 10" xfId="18263" xr:uid="{00000000-0005-0000-0000-0000938C0000}"/>
    <cellStyle name="Normal 7 2 3 2" xfId="18264" xr:uid="{00000000-0005-0000-0000-0000948C0000}"/>
    <cellStyle name="Normal 7 2 3 2 2" xfId="18265" xr:uid="{00000000-0005-0000-0000-0000958C0000}"/>
    <cellStyle name="Normal 7 2 3 2 2 2" xfId="18266" xr:uid="{00000000-0005-0000-0000-0000968C0000}"/>
    <cellStyle name="Normal 7 2 3 2 2 2 2" xfId="18267" xr:uid="{00000000-0005-0000-0000-0000978C0000}"/>
    <cellStyle name="Normal 7 2 3 2 3" xfId="18268" xr:uid="{00000000-0005-0000-0000-0000988C0000}"/>
    <cellStyle name="Normal 7 2 3 2 3 2" xfId="18269" xr:uid="{00000000-0005-0000-0000-0000998C0000}"/>
    <cellStyle name="Normal 7 2 3 2 3 2 2" xfId="18270" xr:uid="{00000000-0005-0000-0000-00009A8C0000}"/>
    <cellStyle name="Normal 7 2 3 2 3 3" xfId="18271" xr:uid="{00000000-0005-0000-0000-00009B8C0000}"/>
    <cellStyle name="Normal 7 2 3 2 4" xfId="18272" xr:uid="{00000000-0005-0000-0000-00009C8C0000}"/>
    <cellStyle name="Normal 7 2 3 2 4 2" xfId="18273" xr:uid="{00000000-0005-0000-0000-00009D8C0000}"/>
    <cellStyle name="Normal 7 2 3 2 5" xfId="18274" xr:uid="{00000000-0005-0000-0000-00009E8C0000}"/>
    <cellStyle name="Normal 7 2 3 2 5 2" xfId="18275" xr:uid="{00000000-0005-0000-0000-00009F8C0000}"/>
    <cellStyle name="Normal 7 2 3 2 6" xfId="18276" xr:uid="{00000000-0005-0000-0000-0000A08C0000}"/>
    <cellStyle name="Normal 7 2 3 3" xfId="18277" xr:uid="{00000000-0005-0000-0000-0000A18C0000}"/>
    <cellStyle name="Normal 7 2 3 3 2" xfId="18278" xr:uid="{00000000-0005-0000-0000-0000A28C0000}"/>
    <cellStyle name="Normal 7 2 3 3 2 2" xfId="18279" xr:uid="{00000000-0005-0000-0000-0000A38C0000}"/>
    <cellStyle name="Normal 7 2 3 4" xfId="18280" xr:uid="{00000000-0005-0000-0000-0000A48C0000}"/>
    <cellStyle name="Normal 7 2 3 4 2" xfId="18281" xr:uid="{00000000-0005-0000-0000-0000A58C0000}"/>
    <cellStyle name="Normal 7 2 3 4 2 2" xfId="18282" xr:uid="{00000000-0005-0000-0000-0000A68C0000}"/>
    <cellStyle name="Normal 7 2 3 4 3" xfId="18283" xr:uid="{00000000-0005-0000-0000-0000A78C0000}"/>
    <cellStyle name="Normal 7 2 3 5" xfId="18284" xr:uid="{00000000-0005-0000-0000-0000A88C0000}"/>
    <cellStyle name="Normal 7 2 3 5 2" xfId="18285" xr:uid="{00000000-0005-0000-0000-0000A98C0000}"/>
    <cellStyle name="Normal 7 2 3 6" xfId="18286" xr:uid="{00000000-0005-0000-0000-0000AA8C0000}"/>
    <cellStyle name="Normal 7 2 3 6 2" xfId="18287" xr:uid="{00000000-0005-0000-0000-0000AB8C0000}"/>
    <cellStyle name="Normal 7 2 3 7" xfId="18288" xr:uid="{00000000-0005-0000-0000-0000AC8C0000}"/>
    <cellStyle name="Normal 7 2 3 7 2" xfId="18289" xr:uid="{00000000-0005-0000-0000-0000AD8C0000}"/>
    <cellStyle name="Normal 7 2 3 8" xfId="18290" xr:uid="{00000000-0005-0000-0000-0000AE8C0000}"/>
    <cellStyle name="Normal 7 2 3 8 2" xfId="18291" xr:uid="{00000000-0005-0000-0000-0000AF8C0000}"/>
    <cellStyle name="Normal 7 2 3 9" xfId="18292" xr:uid="{00000000-0005-0000-0000-0000B08C0000}"/>
    <cellStyle name="Normal 7 2 3 9 2" xfId="18293" xr:uid="{00000000-0005-0000-0000-0000B18C0000}"/>
    <cellStyle name="Normal 7 2 4" xfId="18294" xr:uid="{00000000-0005-0000-0000-0000B28C0000}"/>
    <cellStyle name="Normal 7 2 4 2" xfId="18295" xr:uid="{00000000-0005-0000-0000-0000B38C0000}"/>
    <cellStyle name="Normal 7 2 4 2 2" xfId="18296" xr:uid="{00000000-0005-0000-0000-0000B48C0000}"/>
    <cellStyle name="Normal 7 2 4 2 2 2" xfId="18297" xr:uid="{00000000-0005-0000-0000-0000B58C0000}"/>
    <cellStyle name="Normal 7 2 5" xfId="18298" xr:uid="{00000000-0005-0000-0000-0000B68C0000}"/>
    <cellStyle name="Normal 7 2 5 2" xfId="18299" xr:uid="{00000000-0005-0000-0000-0000B78C0000}"/>
    <cellStyle name="Normal 7 2 5 2 2" xfId="18300" xr:uid="{00000000-0005-0000-0000-0000B88C0000}"/>
    <cellStyle name="Normal 7 2 5 3" xfId="18301" xr:uid="{00000000-0005-0000-0000-0000B98C0000}"/>
    <cellStyle name="Normal 7 2 5 3 2" xfId="18302" xr:uid="{00000000-0005-0000-0000-0000BA8C0000}"/>
    <cellStyle name="Normal 7 2 5 4" xfId="18303" xr:uid="{00000000-0005-0000-0000-0000BB8C0000}"/>
    <cellStyle name="Normal 7 2 6" xfId="18304" xr:uid="{00000000-0005-0000-0000-0000BC8C0000}"/>
    <cellStyle name="Normal 7 2 6 2" xfId="18305" xr:uid="{00000000-0005-0000-0000-0000BD8C0000}"/>
    <cellStyle name="Normal 7 2 6 2 2" xfId="18306" xr:uid="{00000000-0005-0000-0000-0000BE8C0000}"/>
    <cellStyle name="Normal 7 2 7" xfId="18307" xr:uid="{00000000-0005-0000-0000-0000BF8C0000}"/>
    <cellStyle name="Normal 7 2 8" xfId="18308" xr:uid="{00000000-0005-0000-0000-0000C08C0000}"/>
    <cellStyle name="Normal 7 2 8 2" xfId="18309" xr:uid="{00000000-0005-0000-0000-0000C18C0000}"/>
    <cellStyle name="Normal 7 2 9" xfId="18310" xr:uid="{00000000-0005-0000-0000-0000C28C0000}"/>
    <cellStyle name="Normal 7 2 9 2" xfId="18311" xr:uid="{00000000-0005-0000-0000-0000C38C0000}"/>
    <cellStyle name="Normal 7 20" xfId="18312" xr:uid="{00000000-0005-0000-0000-0000C48C0000}"/>
    <cellStyle name="Normal 7 20 10" xfId="18313" xr:uid="{00000000-0005-0000-0000-0000C58C0000}"/>
    <cellStyle name="Normal 7 20 2" xfId="18314" xr:uid="{00000000-0005-0000-0000-0000C68C0000}"/>
    <cellStyle name="Normal 7 20 2 2" xfId="18315" xr:uid="{00000000-0005-0000-0000-0000C78C0000}"/>
    <cellStyle name="Normal 7 20 2 2 2" xfId="18316" xr:uid="{00000000-0005-0000-0000-0000C88C0000}"/>
    <cellStyle name="Normal 7 20 2 2 2 2" xfId="18317" xr:uid="{00000000-0005-0000-0000-0000C98C0000}"/>
    <cellStyle name="Normal 7 20 2 3" xfId="18318" xr:uid="{00000000-0005-0000-0000-0000CA8C0000}"/>
    <cellStyle name="Normal 7 20 2 3 2" xfId="18319" xr:uid="{00000000-0005-0000-0000-0000CB8C0000}"/>
    <cellStyle name="Normal 7 20 2 3 2 2" xfId="18320" xr:uid="{00000000-0005-0000-0000-0000CC8C0000}"/>
    <cellStyle name="Normal 7 20 2 3 3" xfId="18321" xr:uid="{00000000-0005-0000-0000-0000CD8C0000}"/>
    <cellStyle name="Normal 7 20 2 4" xfId="18322" xr:uid="{00000000-0005-0000-0000-0000CE8C0000}"/>
    <cellStyle name="Normal 7 20 2 4 2" xfId="18323" xr:uid="{00000000-0005-0000-0000-0000CF8C0000}"/>
    <cellStyle name="Normal 7 20 2 5" xfId="18324" xr:uid="{00000000-0005-0000-0000-0000D08C0000}"/>
    <cellStyle name="Normal 7 20 2 5 2" xfId="18325" xr:uid="{00000000-0005-0000-0000-0000D18C0000}"/>
    <cellStyle name="Normal 7 20 2 6" xfId="18326" xr:uid="{00000000-0005-0000-0000-0000D28C0000}"/>
    <cellStyle name="Normal 7 20 3" xfId="18327" xr:uid="{00000000-0005-0000-0000-0000D38C0000}"/>
    <cellStyle name="Normal 7 20 3 2" xfId="18328" xr:uid="{00000000-0005-0000-0000-0000D48C0000}"/>
    <cellStyle name="Normal 7 20 3 2 2" xfId="18329" xr:uid="{00000000-0005-0000-0000-0000D58C0000}"/>
    <cellStyle name="Normal 7 20 4" xfId="18330" xr:uid="{00000000-0005-0000-0000-0000D68C0000}"/>
    <cellStyle name="Normal 7 20 4 2" xfId="18331" xr:uid="{00000000-0005-0000-0000-0000D78C0000}"/>
    <cellStyle name="Normal 7 20 4 2 2" xfId="18332" xr:uid="{00000000-0005-0000-0000-0000D88C0000}"/>
    <cellStyle name="Normal 7 20 4 3" xfId="18333" xr:uid="{00000000-0005-0000-0000-0000D98C0000}"/>
    <cellStyle name="Normal 7 20 5" xfId="18334" xr:uid="{00000000-0005-0000-0000-0000DA8C0000}"/>
    <cellStyle name="Normal 7 20 5 2" xfId="18335" xr:uid="{00000000-0005-0000-0000-0000DB8C0000}"/>
    <cellStyle name="Normal 7 20 6" xfId="18336" xr:uid="{00000000-0005-0000-0000-0000DC8C0000}"/>
    <cellStyle name="Normal 7 20 6 2" xfId="18337" xr:uid="{00000000-0005-0000-0000-0000DD8C0000}"/>
    <cellStyle name="Normal 7 20 7" xfId="18338" xr:uid="{00000000-0005-0000-0000-0000DE8C0000}"/>
    <cellStyle name="Normal 7 20 7 2" xfId="18339" xr:uid="{00000000-0005-0000-0000-0000DF8C0000}"/>
    <cellStyle name="Normal 7 20 8" xfId="18340" xr:uid="{00000000-0005-0000-0000-0000E08C0000}"/>
    <cellStyle name="Normal 7 20 8 2" xfId="18341" xr:uid="{00000000-0005-0000-0000-0000E18C0000}"/>
    <cellStyle name="Normal 7 20 9" xfId="18342" xr:uid="{00000000-0005-0000-0000-0000E28C0000}"/>
    <cellStyle name="Normal 7 20 9 2" xfId="18343" xr:uid="{00000000-0005-0000-0000-0000E38C0000}"/>
    <cellStyle name="Normal 7 21" xfId="18344" xr:uid="{00000000-0005-0000-0000-0000E48C0000}"/>
    <cellStyle name="Normal 7 21 2" xfId="18345" xr:uid="{00000000-0005-0000-0000-0000E58C0000}"/>
    <cellStyle name="Normal 7 21 2 2" xfId="18346" xr:uid="{00000000-0005-0000-0000-0000E68C0000}"/>
    <cellStyle name="Normal 7 21 3" xfId="18347" xr:uid="{00000000-0005-0000-0000-0000E78C0000}"/>
    <cellStyle name="Normal 7 21 3 2" xfId="18348" xr:uid="{00000000-0005-0000-0000-0000E88C0000}"/>
    <cellStyle name="Normal 7 21 4" xfId="18349" xr:uid="{00000000-0005-0000-0000-0000E98C0000}"/>
    <cellStyle name="Normal 7 22" xfId="18350" xr:uid="{00000000-0005-0000-0000-0000EA8C0000}"/>
    <cellStyle name="Normal 7 22 2" xfId="18351" xr:uid="{00000000-0005-0000-0000-0000EB8C0000}"/>
    <cellStyle name="Normal 7 22 2 2" xfId="18352" xr:uid="{00000000-0005-0000-0000-0000EC8C0000}"/>
    <cellStyle name="Normal 7 23" xfId="18353" xr:uid="{00000000-0005-0000-0000-0000ED8C0000}"/>
    <cellStyle name="Normal 7 23 2" xfId="18354" xr:uid="{00000000-0005-0000-0000-0000EE8C0000}"/>
    <cellStyle name="Normal 7 24" xfId="18355" xr:uid="{00000000-0005-0000-0000-0000EF8C0000}"/>
    <cellStyle name="Normal 7 24 2" xfId="18356" xr:uid="{00000000-0005-0000-0000-0000F08C0000}"/>
    <cellStyle name="Normal 7 25" xfId="18357" xr:uid="{00000000-0005-0000-0000-0000F18C0000}"/>
    <cellStyle name="Normal 7 3" xfId="18358" xr:uid="{00000000-0005-0000-0000-0000F28C0000}"/>
    <cellStyle name="Normal 7 3 2" xfId="18359" xr:uid="{00000000-0005-0000-0000-0000F38C0000}"/>
    <cellStyle name="Normal 7 3 2 10" xfId="18360" xr:uid="{00000000-0005-0000-0000-0000F48C0000}"/>
    <cellStyle name="Normal 7 3 2 11" xfId="18361" xr:uid="{00000000-0005-0000-0000-0000F58C0000}"/>
    <cellStyle name="Normal 7 3 2 2" xfId="18362" xr:uid="{00000000-0005-0000-0000-0000F68C0000}"/>
    <cellStyle name="Normal 7 3 2 2 2" xfId="18363" xr:uid="{00000000-0005-0000-0000-0000F78C0000}"/>
    <cellStyle name="Normal 7 3 2 2 2 2" xfId="18364" xr:uid="{00000000-0005-0000-0000-0000F88C0000}"/>
    <cellStyle name="Normal 7 3 2 2 2 2 2" xfId="18365" xr:uid="{00000000-0005-0000-0000-0000F98C0000}"/>
    <cellStyle name="Normal 7 3 2 2 3" xfId="18366" xr:uid="{00000000-0005-0000-0000-0000FA8C0000}"/>
    <cellStyle name="Normal 7 3 2 2 3 2" xfId="18367" xr:uid="{00000000-0005-0000-0000-0000FB8C0000}"/>
    <cellStyle name="Normal 7 3 2 2 3 2 2" xfId="18368" xr:uid="{00000000-0005-0000-0000-0000FC8C0000}"/>
    <cellStyle name="Normal 7 3 2 2 3 3" xfId="18369" xr:uid="{00000000-0005-0000-0000-0000FD8C0000}"/>
    <cellStyle name="Normal 7 3 2 2 4" xfId="18370" xr:uid="{00000000-0005-0000-0000-0000FE8C0000}"/>
    <cellStyle name="Normal 7 3 2 2 4 2" xfId="18371" xr:uid="{00000000-0005-0000-0000-0000FF8C0000}"/>
    <cellStyle name="Normal 7 3 2 2 5" xfId="18372" xr:uid="{00000000-0005-0000-0000-0000008D0000}"/>
    <cellStyle name="Normal 7 3 2 2 5 2" xfId="18373" xr:uid="{00000000-0005-0000-0000-0000018D0000}"/>
    <cellStyle name="Normal 7 3 2 2 6" xfId="18374" xr:uid="{00000000-0005-0000-0000-0000028D0000}"/>
    <cellStyle name="Normal 7 3 2 3" xfId="18375" xr:uid="{00000000-0005-0000-0000-0000038D0000}"/>
    <cellStyle name="Normal 7 3 2 3 2" xfId="18376" xr:uid="{00000000-0005-0000-0000-0000048D0000}"/>
    <cellStyle name="Normal 7 3 2 3 2 2" xfId="18377" xr:uid="{00000000-0005-0000-0000-0000058D0000}"/>
    <cellStyle name="Normal 7 3 2 4" xfId="18378" xr:uid="{00000000-0005-0000-0000-0000068D0000}"/>
    <cellStyle name="Normal 7 3 2 4 2" xfId="18379" xr:uid="{00000000-0005-0000-0000-0000078D0000}"/>
    <cellStyle name="Normal 7 3 2 4 2 2" xfId="18380" xr:uid="{00000000-0005-0000-0000-0000088D0000}"/>
    <cellStyle name="Normal 7 3 2 4 3" xfId="18381" xr:uid="{00000000-0005-0000-0000-0000098D0000}"/>
    <cellStyle name="Normal 7 3 2 5" xfId="18382" xr:uid="{00000000-0005-0000-0000-00000A8D0000}"/>
    <cellStyle name="Normal 7 3 2 5 2" xfId="18383" xr:uid="{00000000-0005-0000-0000-00000B8D0000}"/>
    <cellStyle name="Normal 7 3 2 6" xfId="18384" xr:uid="{00000000-0005-0000-0000-00000C8D0000}"/>
    <cellStyle name="Normal 7 3 2 6 2" xfId="18385" xr:uid="{00000000-0005-0000-0000-00000D8D0000}"/>
    <cellStyle name="Normal 7 3 2 7" xfId="18386" xr:uid="{00000000-0005-0000-0000-00000E8D0000}"/>
    <cellStyle name="Normal 7 3 2 7 2" xfId="18387" xr:uid="{00000000-0005-0000-0000-00000F8D0000}"/>
    <cellStyle name="Normal 7 3 2 8" xfId="18388" xr:uid="{00000000-0005-0000-0000-0000108D0000}"/>
    <cellStyle name="Normal 7 3 2 8 2" xfId="18389" xr:uid="{00000000-0005-0000-0000-0000118D0000}"/>
    <cellStyle name="Normal 7 3 2 9" xfId="18390" xr:uid="{00000000-0005-0000-0000-0000128D0000}"/>
    <cellStyle name="Normal 7 3 2 9 2" xfId="18391" xr:uid="{00000000-0005-0000-0000-0000138D0000}"/>
    <cellStyle name="Normal 7 3 3" xfId="18392" xr:uid="{00000000-0005-0000-0000-0000148D0000}"/>
    <cellStyle name="Normal 7 3 3 2" xfId="18393" xr:uid="{00000000-0005-0000-0000-0000158D0000}"/>
    <cellStyle name="Normal 7 3 3 2 2" xfId="18394" xr:uid="{00000000-0005-0000-0000-0000168D0000}"/>
    <cellStyle name="Normal 7 3 3 2 2 2" xfId="18395" xr:uid="{00000000-0005-0000-0000-0000178D0000}"/>
    <cellStyle name="Normal 7 3 4" xfId="18396" xr:uid="{00000000-0005-0000-0000-0000188D0000}"/>
    <cellStyle name="Normal 7 3 4 2" xfId="18397" xr:uid="{00000000-0005-0000-0000-0000198D0000}"/>
    <cellStyle name="Normal 7 3 4 2 2" xfId="18398" xr:uid="{00000000-0005-0000-0000-00001A8D0000}"/>
    <cellStyle name="Normal 7 3 4 3" xfId="18399" xr:uid="{00000000-0005-0000-0000-00001B8D0000}"/>
    <cellStyle name="Normal 7 3 4 3 2" xfId="18400" xr:uid="{00000000-0005-0000-0000-00001C8D0000}"/>
    <cellStyle name="Normal 7 3 4 4" xfId="18401" xr:uid="{00000000-0005-0000-0000-00001D8D0000}"/>
    <cellStyle name="Normal 7 3 5" xfId="18402" xr:uid="{00000000-0005-0000-0000-00001E8D0000}"/>
    <cellStyle name="Normal 7 3 5 2" xfId="18403" xr:uid="{00000000-0005-0000-0000-00001F8D0000}"/>
    <cellStyle name="Normal 7 3 5 2 2" xfId="18404" xr:uid="{00000000-0005-0000-0000-0000208D0000}"/>
    <cellStyle name="Normal 7 3 6" xfId="18405" xr:uid="{00000000-0005-0000-0000-0000218D0000}"/>
    <cellStyle name="Normal 7 3 7" xfId="18406" xr:uid="{00000000-0005-0000-0000-0000228D0000}"/>
    <cellStyle name="Normal 7 3 7 2" xfId="18407" xr:uid="{00000000-0005-0000-0000-0000238D0000}"/>
    <cellStyle name="Normal 7 3 8" xfId="18408" xr:uid="{00000000-0005-0000-0000-0000248D0000}"/>
    <cellStyle name="Normal 7 3 8 2" xfId="18409" xr:uid="{00000000-0005-0000-0000-0000258D0000}"/>
    <cellStyle name="Normal 7 3 9" xfId="18410" xr:uid="{00000000-0005-0000-0000-0000268D0000}"/>
    <cellStyle name="Normal 7 4" xfId="18411" xr:uid="{00000000-0005-0000-0000-0000278D0000}"/>
    <cellStyle name="Normal 7 4 2" xfId="18412" xr:uid="{00000000-0005-0000-0000-0000288D0000}"/>
    <cellStyle name="Normal 7 4 2 2" xfId="18413" xr:uid="{00000000-0005-0000-0000-0000298D0000}"/>
    <cellStyle name="Normal 7 4 2 2 2" xfId="18414" xr:uid="{00000000-0005-0000-0000-00002A8D0000}"/>
    <cellStyle name="Normal 7 4 3" xfId="43523" xr:uid="{00000000-0005-0000-0000-00002B8D0000}"/>
    <cellStyle name="Normal 7 5" xfId="18415" xr:uid="{00000000-0005-0000-0000-00002C8D0000}"/>
    <cellStyle name="Normal 7 5 2" xfId="18416" xr:uid="{00000000-0005-0000-0000-00002D8D0000}"/>
    <cellStyle name="Normal 7 5 2 2" xfId="18417" xr:uid="{00000000-0005-0000-0000-00002E8D0000}"/>
    <cellStyle name="Normal 7 5 2 2 2" xfId="18418" xr:uid="{00000000-0005-0000-0000-00002F8D0000}"/>
    <cellStyle name="Normal 7 5 2 2 2 2" xfId="18419" xr:uid="{00000000-0005-0000-0000-0000308D0000}"/>
    <cellStyle name="Normal 7 5 3" xfId="18420" xr:uid="{00000000-0005-0000-0000-0000318D0000}"/>
    <cellStyle name="Normal 7 5 3 2" xfId="18421" xr:uid="{00000000-0005-0000-0000-0000328D0000}"/>
    <cellStyle name="Normal 7 5 3 2 2" xfId="18422" xr:uid="{00000000-0005-0000-0000-0000338D0000}"/>
    <cellStyle name="Normal 7 5 3 2 2 2" xfId="18423" xr:uid="{00000000-0005-0000-0000-0000348D0000}"/>
    <cellStyle name="Normal 7 5 4" xfId="18424" xr:uid="{00000000-0005-0000-0000-0000358D0000}"/>
    <cellStyle name="Normal 7 5 5" xfId="18425" xr:uid="{00000000-0005-0000-0000-0000368D0000}"/>
    <cellStyle name="Normal 7 5 5 2" xfId="18426" xr:uid="{00000000-0005-0000-0000-0000378D0000}"/>
    <cellStyle name="Normal 7 5 5 2 2" xfId="18427" xr:uid="{00000000-0005-0000-0000-0000388D0000}"/>
    <cellStyle name="Normal 7 5 6" xfId="18428" xr:uid="{00000000-0005-0000-0000-0000398D0000}"/>
    <cellStyle name="Normal 7 6" xfId="18429" xr:uid="{00000000-0005-0000-0000-00003A8D0000}"/>
    <cellStyle name="Normal 7 6 2" xfId="18430" xr:uid="{00000000-0005-0000-0000-00003B8D0000}"/>
    <cellStyle name="Normal 7 6 2 2" xfId="18431" xr:uid="{00000000-0005-0000-0000-00003C8D0000}"/>
    <cellStyle name="Normal 7 6 2 2 2" xfId="18432" xr:uid="{00000000-0005-0000-0000-00003D8D0000}"/>
    <cellStyle name="Normal 7 6 2 2 2 2" xfId="18433" xr:uid="{00000000-0005-0000-0000-00003E8D0000}"/>
    <cellStyle name="Normal 7 6 3" xfId="18434" xr:uid="{00000000-0005-0000-0000-00003F8D0000}"/>
    <cellStyle name="Normal 7 6 3 2" xfId="18435" xr:uid="{00000000-0005-0000-0000-0000408D0000}"/>
    <cellStyle name="Normal 7 6 3 2 2" xfId="18436" xr:uid="{00000000-0005-0000-0000-0000418D0000}"/>
    <cellStyle name="Normal 7 6 3 3" xfId="18437" xr:uid="{00000000-0005-0000-0000-0000428D0000}"/>
    <cellStyle name="Normal 7 6 3 3 2" xfId="18438" xr:uid="{00000000-0005-0000-0000-0000438D0000}"/>
    <cellStyle name="Normal 7 6 3 4" xfId="18439" xr:uid="{00000000-0005-0000-0000-0000448D0000}"/>
    <cellStyle name="Normal 7 6 4" xfId="18440" xr:uid="{00000000-0005-0000-0000-0000458D0000}"/>
    <cellStyle name="Normal 7 6 4 2" xfId="18441" xr:uid="{00000000-0005-0000-0000-0000468D0000}"/>
    <cellStyle name="Normal 7 6 4 2 2" xfId="18442" xr:uid="{00000000-0005-0000-0000-0000478D0000}"/>
    <cellStyle name="Normal 7 6 5" xfId="18443" xr:uid="{00000000-0005-0000-0000-0000488D0000}"/>
    <cellStyle name="Normal 7 6 5 2" xfId="18444" xr:uid="{00000000-0005-0000-0000-0000498D0000}"/>
    <cellStyle name="Normal 7 6 6" xfId="18445" xr:uid="{00000000-0005-0000-0000-00004A8D0000}"/>
    <cellStyle name="Normal 7 7" xfId="18446" xr:uid="{00000000-0005-0000-0000-00004B8D0000}"/>
    <cellStyle name="Normal 7 7 2" xfId="18447" xr:uid="{00000000-0005-0000-0000-00004C8D0000}"/>
    <cellStyle name="Normal 7 7 2 2" xfId="18448" xr:uid="{00000000-0005-0000-0000-00004D8D0000}"/>
    <cellStyle name="Normal 7 7 2 2 2" xfId="18449" xr:uid="{00000000-0005-0000-0000-00004E8D0000}"/>
    <cellStyle name="Normal 7 7 3" xfId="43524" xr:uid="{00000000-0005-0000-0000-00004F8D0000}"/>
    <cellStyle name="Normal 7 8" xfId="18450" xr:uid="{00000000-0005-0000-0000-0000508D0000}"/>
    <cellStyle name="Normal 7 8 2" xfId="18451" xr:uid="{00000000-0005-0000-0000-0000518D0000}"/>
    <cellStyle name="Normal 7 8 2 2" xfId="18452" xr:uid="{00000000-0005-0000-0000-0000528D0000}"/>
    <cellStyle name="Normal 7 8 2 2 2" xfId="18453" xr:uid="{00000000-0005-0000-0000-0000538D0000}"/>
    <cellStyle name="Normal 7 8 3" xfId="43525" xr:uid="{00000000-0005-0000-0000-0000548D0000}"/>
    <cellStyle name="Normal 7 9" xfId="18454" xr:uid="{00000000-0005-0000-0000-0000558D0000}"/>
    <cellStyle name="Normal 7 9 2" xfId="18455" xr:uid="{00000000-0005-0000-0000-0000568D0000}"/>
    <cellStyle name="Normal 7 9 2 2" xfId="18456" xr:uid="{00000000-0005-0000-0000-0000578D0000}"/>
    <cellStyle name="Normal 7 9 2 2 2" xfId="18457" xr:uid="{00000000-0005-0000-0000-0000588D0000}"/>
    <cellStyle name="Normal 7 9 3" xfId="43526" xr:uid="{00000000-0005-0000-0000-0000598D0000}"/>
    <cellStyle name="Normal 7_Schedule May 2011" xfId="18458" xr:uid="{00000000-0005-0000-0000-00005A8D0000}"/>
    <cellStyle name="Normal 70" xfId="18459" xr:uid="{00000000-0005-0000-0000-00005B8D0000}"/>
    <cellStyle name="Normal 70 2" xfId="18460" xr:uid="{00000000-0005-0000-0000-00005C8D0000}"/>
    <cellStyle name="Normal 70 2 2" xfId="18461" xr:uid="{00000000-0005-0000-0000-00005D8D0000}"/>
    <cellStyle name="Normal 70 2 2 2" xfId="18462" xr:uid="{00000000-0005-0000-0000-00005E8D0000}"/>
    <cellStyle name="Normal 70 2 2 2 2" xfId="18463" xr:uid="{00000000-0005-0000-0000-00005F8D0000}"/>
    <cellStyle name="Normal 70 2 3" xfId="43527" xr:uid="{00000000-0005-0000-0000-0000608D0000}"/>
    <cellStyle name="Normal 70 3" xfId="18464" xr:uid="{00000000-0005-0000-0000-0000618D0000}"/>
    <cellStyle name="Normal 70 3 2" xfId="18465" xr:uid="{00000000-0005-0000-0000-0000628D0000}"/>
    <cellStyle name="Normal 70 3 2 2" xfId="18466" xr:uid="{00000000-0005-0000-0000-0000638D0000}"/>
    <cellStyle name="Normal 70 3 2 2 2" xfId="18467" xr:uid="{00000000-0005-0000-0000-0000648D0000}"/>
    <cellStyle name="Normal 70 4" xfId="18468" xr:uid="{00000000-0005-0000-0000-0000658D0000}"/>
    <cellStyle name="Normal 70 5" xfId="18469" xr:uid="{00000000-0005-0000-0000-0000668D0000}"/>
    <cellStyle name="Normal 70 5 2" xfId="18470" xr:uid="{00000000-0005-0000-0000-0000678D0000}"/>
    <cellStyle name="Normal 70 5 2 2" xfId="18471" xr:uid="{00000000-0005-0000-0000-0000688D0000}"/>
    <cellStyle name="Normal 70 6" xfId="18472" xr:uid="{00000000-0005-0000-0000-0000698D0000}"/>
    <cellStyle name="Normal 71" xfId="18473" xr:uid="{00000000-0005-0000-0000-00006A8D0000}"/>
    <cellStyle name="Normal 71 2" xfId="18474" xr:uid="{00000000-0005-0000-0000-00006B8D0000}"/>
    <cellStyle name="Normal 71 2 2" xfId="18475" xr:uid="{00000000-0005-0000-0000-00006C8D0000}"/>
    <cellStyle name="Normal 71 2 2 2" xfId="18476" xr:uid="{00000000-0005-0000-0000-00006D8D0000}"/>
    <cellStyle name="Normal 71 2 3" xfId="43528" xr:uid="{00000000-0005-0000-0000-00006E8D0000}"/>
    <cellStyle name="Normal 71 3" xfId="43529" xr:uid="{00000000-0005-0000-0000-00006F8D0000}"/>
    <cellStyle name="Normal 71 4" xfId="43530" xr:uid="{00000000-0005-0000-0000-0000708D0000}"/>
    <cellStyle name="Normal 72" xfId="18477" xr:uid="{00000000-0005-0000-0000-0000718D0000}"/>
    <cellStyle name="Normal 72 2" xfId="18478" xr:uid="{00000000-0005-0000-0000-0000728D0000}"/>
    <cellStyle name="Normal 72 2 2" xfId="18479" xr:uid="{00000000-0005-0000-0000-0000738D0000}"/>
    <cellStyle name="Normal 72 2 2 2" xfId="18480" xr:uid="{00000000-0005-0000-0000-0000748D0000}"/>
    <cellStyle name="Normal 72 2 2 2 2" xfId="18481" xr:uid="{00000000-0005-0000-0000-0000758D0000}"/>
    <cellStyle name="Normal 72 2 3" xfId="43531" xr:uid="{00000000-0005-0000-0000-0000768D0000}"/>
    <cellStyle name="Normal 72 3" xfId="18482" xr:uid="{00000000-0005-0000-0000-0000778D0000}"/>
    <cellStyle name="Normal 72 3 2" xfId="18483" xr:uid="{00000000-0005-0000-0000-0000788D0000}"/>
    <cellStyle name="Normal 72 3 2 2" xfId="18484" xr:uid="{00000000-0005-0000-0000-0000798D0000}"/>
    <cellStyle name="Normal 72 3 2 2 2" xfId="18485" xr:uid="{00000000-0005-0000-0000-00007A8D0000}"/>
    <cellStyle name="Normal 72 4" xfId="18486" xr:uid="{00000000-0005-0000-0000-00007B8D0000}"/>
    <cellStyle name="Normal 72 5" xfId="18487" xr:uid="{00000000-0005-0000-0000-00007C8D0000}"/>
    <cellStyle name="Normal 72 5 2" xfId="18488" xr:uid="{00000000-0005-0000-0000-00007D8D0000}"/>
    <cellStyle name="Normal 72 5 2 2" xfId="18489" xr:uid="{00000000-0005-0000-0000-00007E8D0000}"/>
    <cellStyle name="Normal 72 6" xfId="18490" xr:uid="{00000000-0005-0000-0000-00007F8D0000}"/>
    <cellStyle name="Normal 73" xfId="18491" xr:uid="{00000000-0005-0000-0000-0000808D0000}"/>
    <cellStyle name="Normal 73 2" xfId="18492" xr:uid="{00000000-0005-0000-0000-0000818D0000}"/>
    <cellStyle name="Normal 73 2 2" xfId="18493" xr:uid="{00000000-0005-0000-0000-0000828D0000}"/>
    <cellStyle name="Normal 73 2 2 2" xfId="18494" xr:uid="{00000000-0005-0000-0000-0000838D0000}"/>
    <cellStyle name="Normal 73 2 2 2 2" xfId="18495" xr:uid="{00000000-0005-0000-0000-0000848D0000}"/>
    <cellStyle name="Normal 73 3" xfId="18496" xr:uid="{00000000-0005-0000-0000-0000858D0000}"/>
    <cellStyle name="Normal 73 3 2" xfId="18497" xr:uid="{00000000-0005-0000-0000-0000868D0000}"/>
    <cellStyle name="Normal 73 3 2 2" xfId="18498" xr:uid="{00000000-0005-0000-0000-0000878D0000}"/>
    <cellStyle name="Normal 73 3 2 2 2" xfId="18499" xr:uid="{00000000-0005-0000-0000-0000888D0000}"/>
    <cellStyle name="Normal 73 4" xfId="18500" xr:uid="{00000000-0005-0000-0000-0000898D0000}"/>
    <cellStyle name="Normal 73 5" xfId="18501" xr:uid="{00000000-0005-0000-0000-00008A8D0000}"/>
    <cellStyle name="Normal 73 5 2" xfId="18502" xr:uid="{00000000-0005-0000-0000-00008B8D0000}"/>
    <cellStyle name="Normal 73 5 2 2" xfId="18503" xr:uid="{00000000-0005-0000-0000-00008C8D0000}"/>
    <cellStyle name="Normal 73 6" xfId="18504" xr:uid="{00000000-0005-0000-0000-00008D8D0000}"/>
    <cellStyle name="Normal 74" xfId="18505" xr:uid="{00000000-0005-0000-0000-00008E8D0000}"/>
    <cellStyle name="Normal 74 2" xfId="18506" xr:uid="{00000000-0005-0000-0000-00008F8D0000}"/>
    <cellStyle name="Normal 74 2 2" xfId="18507" xr:uid="{00000000-0005-0000-0000-0000908D0000}"/>
    <cellStyle name="Normal 74 2 2 2" xfId="18508" xr:uid="{00000000-0005-0000-0000-0000918D0000}"/>
    <cellStyle name="Normal 74 2 2 2 2" xfId="18509" xr:uid="{00000000-0005-0000-0000-0000928D0000}"/>
    <cellStyle name="Normal 74 3" xfId="18510" xr:uid="{00000000-0005-0000-0000-0000938D0000}"/>
    <cellStyle name="Normal 74 3 2" xfId="18511" xr:uid="{00000000-0005-0000-0000-0000948D0000}"/>
    <cellStyle name="Normal 74 3 2 2" xfId="18512" xr:uid="{00000000-0005-0000-0000-0000958D0000}"/>
    <cellStyle name="Normal 74 3 2 2 2" xfId="18513" xr:uid="{00000000-0005-0000-0000-0000968D0000}"/>
    <cellStyle name="Normal 74 4" xfId="18514" xr:uid="{00000000-0005-0000-0000-0000978D0000}"/>
    <cellStyle name="Normal 74 5" xfId="18515" xr:uid="{00000000-0005-0000-0000-0000988D0000}"/>
    <cellStyle name="Normal 74 5 2" xfId="18516" xr:uid="{00000000-0005-0000-0000-0000998D0000}"/>
    <cellStyle name="Normal 74 5 2 2" xfId="18517" xr:uid="{00000000-0005-0000-0000-00009A8D0000}"/>
    <cellStyle name="Normal 74 6" xfId="18518" xr:uid="{00000000-0005-0000-0000-00009B8D0000}"/>
    <cellStyle name="Normal 75" xfId="18519" xr:uid="{00000000-0005-0000-0000-00009C8D0000}"/>
    <cellStyle name="Normal 75 2" xfId="18520" xr:uid="{00000000-0005-0000-0000-00009D8D0000}"/>
    <cellStyle name="Normal 75 2 2" xfId="18521" xr:uid="{00000000-0005-0000-0000-00009E8D0000}"/>
    <cellStyle name="Normal 75 2 2 2" xfId="18522" xr:uid="{00000000-0005-0000-0000-00009F8D0000}"/>
    <cellStyle name="Normal 75 2 2 2 2" xfId="18523" xr:uid="{00000000-0005-0000-0000-0000A08D0000}"/>
    <cellStyle name="Normal 75 3" xfId="18524" xr:uid="{00000000-0005-0000-0000-0000A18D0000}"/>
    <cellStyle name="Normal 75 3 2" xfId="18525" xr:uid="{00000000-0005-0000-0000-0000A28D0000}"/>
    <cellStyle name="Normal 75 3 2 2" xfId="18526" xr:uid="{00000000-0005-0000-0000-0000A38D0000}"/>
    <cellStyle name="Normal 75 3 2 2 2" xfId="18527" xr:uid="{00000000-0005-0000-0000-0000A48D0000}"/>
    <cellStyle name="Normal 75 4" xfId="18528" xr:uid="{00000000-0005-0000-0000-0000A58D0000}"/>
    <cellStyle name="Normal 75 5" xfId="18529" xr:uid="{00000000-0005-0000-0000-0000A68D0000}"/>
    <cellStyle name="Normal 75 5 2" xfId="18530" xr:uid="{00000000-0005-0000-0000-0000A78D0000}"/>
    <cellStyle name="Normal 75 5 2 2" xfId="18531" xr:uid="{00000000-0005-0000-0000-0000A88D0000}"/>
    <cellStyle name="Normal 75 6" xfId="18532" xr:uid="{00000000-0005-0000-0000-0000A98D0000}"/>
    <cellStyle name="Normal 76" xfId="18533" xr:uid="{00000000-0005-0000-0000-0000AA8D0000}"/>
    <cellStyle name="Normal 76 2" xfId="18534" xr:uid="{00000000-0005-0000-0000-0000AB8D0000}"/>
    <cellStyle name="Normal 76 2 2" xfId="18535" xr:uid="{00000000-0005-0000-0000-0000AC8D0000}"/>
    <cellStyle name="Normal 76 2 2 2" xfId="18536" xr:uid="{00000000-0005-0000-0000-0000AD8D0000}"/>
    <cellStyle name="Normal 76 2 2 2 2" xfId="18537" xr:uid="{00000000-0005-0000-0000-0000AE8D0000}"/>
    <cellStyle name="Normal 76 2 3" xfId="43532" xr:uid="{00000000-0005-0000-0000-0000AF8D0000}"/>
    <cellStyle name="Normal 76 2 4" xfId="43533" xr:uid="{00000000-0005-0000-0000-0000B08D0000}"/>
    <cellStyle name="Normal 76 3" xfId="18538" xr:uid="{00000000-0005-0000-0000-0000B18D0000}"/>
    <cellStyle name="Normal 76 3 2" xfId="18539" xr:uid="{00000000-0005-0000-0000-0000B28D0000}"/>
    <cellStyle name="Normal 76 3 2 2" xfId="18540" xr:uid="{00000000-0005-0000-0000-0000B38D0000}"/>
    <cellStyle name="Normal 76 3 2 2 2" xfId="18541" xr:uid="{00000000-0005-0000-0000-0000B48D0000}"/>
    <cellStyle name="Normal 76 4" xfId="18542" xr:uid="{00000000-0005-0000-0000-0000B58D0000}"/>
    <cellStyle name="Normal 76 5" xfId="18543" xr:uid="{00000000-0005-0000-0000-0000B68D0000}"/>
    <cellStyle name="Normal 76 5 2" xfId="18544" xr:uid="{00000000-0005-0000-0000-0000B78D0000}"/>
    <cellStyle name="Normal 76 5 2 2" xfId="18545" xr:uid="{00000000-0005-0000-0000-0000B88D0000}"/>
    <cellStyle name="Normal 76 6" xfId="18546" xr:uid="{00000000-0005-0000-0000-0000B98D0000}"/>
    <cellStyle name="Normal 77" xfId="18547" xr:uid="{00000000-0005-0000-0000-0000BA8D0000}"/>
    <cellStyle name="Normal 77 2" xfId="18548" xr:uid="{00000000-0005-0000-0000-0000BB8D0000}"/>
    <cellStyle name="Normal 77 2 2" xfId="18549" xr:uid="{00000000-0005-0000-0000-0000BC8D0000}"/>
    <cellStyle name="Normal 77 2 2 2" xfId="18550" xr:uid="{00000000-0005-0000-0000-0000BD8D0000}"/>
    <cellStyle name="Normal 77 2 2 2 2" xfId="18551" xr:uid="{00000000-0005-0000-0000-0000BE8D0000}"/>
    <cellStyle name="Normal 77 3" xfId="18552" xr:uid="{00000000-0005-0000-0000-0000BF8D0000}"/>
    <cellStyle name="Normal 77 3 2" xfId="18553" xr:uid="{00000000-0005-0000-0000-0000C08D0000}"/>
    <cellStyle name="Normal 77 3 2 2" xfId="18554" xr:uid="{00000000-0005-0000-0000-0000C18D0000}"/>
    <cellStyle name="Normal 77 3 2 2 2" xfId="18555" xr:uid="{00000000-0005-0000-0000-0000C28D0000}"/>
    <cellStyle name="Normal 77 4" xfId="18556" xr:uid="{00000000-0005-0000-0000-0000C38D0000}"/>
    <cellStyle name="Normal 77 5" xfId="18557" xr:uid="{00000000-0005-0000-0000-0000C48D0000}"/>
    <cellStyle name="Normal 77 5 2" xfId="18558" xr:uid="{00000000-0005-0000-0000-0000C58D0000}"/>
    <cellStyle name="Normal 77 5 2 2" xfId="18559" xr:uid="{00000000-0005-0000-0000-0000C68D0000}"/>
    <cellStyle name="Normal 77 6" xfId="18560" xr:uid="{00000000-0005-0000-0000-0000C78D0000}"/>
    <cellStyle name="Normal 78" xfId="18561" xr:uid="{00000000-0005-0000-0000-0000C88D0000}"/>
    <cellStyle name="Normal 78 2" xfId="18562" xr:uid="{00000000-0005-0000-0000-0000C98D0000}"/>
    <cellStyle name="Normal 78 2 2" xfId="18563" xr:uid="{00000000-0005-0000-0000-0000CA8D0000}"/>
    <cellStyle name="Normal 78 2 2 2" xfId="18564" xr:uid="{00000000-0005-0000-0000-0000CB8D0000}"/>
    <cellStyle name="Normal 78 2 2 2 2" xfId="18565" xr:uid="{00000000-0005-0000-0000-0000CC8D0000}"/>
    <cellStyle name="Normal 78 2 3" xfId="43534" xr:uid="{00000000-0005-0000-0000-0000CD8D0000}"/>
    <cellStyle name="Normal 78 3" xfId="18566" xr:uid="{00000000-0005-0000-0000-0000CE8D0000}"/>
    <cellStyle name="Normal 78 3 2" xfId="18567" xr:uid="{00000000-0005-0000-0000-0000CF8D0000}"/>
    <cellStyle name="Normal 78 3 2 2" xfId="18568" xr:uid="{00000000-0005-0000-0000-0000D08D0000}"/>
    <cellStyle name="Normal 78 3 2 2 2" xfId="18569" xr:uid="{00000000-0005-0000-0000-0000D18D0000}"/>
    <cellStyle name="Normal 78 4" xfId="18570" xr:uid="{00000000-0005-0000-0000-0000D28D0000}"/>
    <cellStyle name="Normal 78 5" xfId="18571" xr:uid="{00000000-0005-0000-0000-0000D38D0000}"/>
    <cellStyle name="Normal 78 5 2" xfId="18572" xr:uid="{00000000-0005-0000-0000-0000D48D0000}"/>
    <cellStyle name="Normal 78 5 2 2" xfId="18573" xr:uid="{00000000-0005-0000-0000-0000D58D0000}"/>
    <cellStyle name="Normal 78 6" xfId="18574" xr:uid="{00000000-0005-0000-0000-0000D68D0000}"/>
    <cellStyle name="Normal 79" xfId="18575" xr:uid="{00000000-0005-0000-0000-0000D78D0000}"/>
    <cellStyle name="Normal 79 2" xfId="18576" xr:uid="{00000000-0005-0000-0000-0000D88D0000}"/>
    <cellStyle name="Normal 79 2 2" xfId="18577" xr:uid="{00000000-0005-0000-0000-0000D98D0000}"/>
    <cellStyle name="Normal 79 2 2 2" xfId="18578" xr:uid="{00000000-0005-0000-0000-0000DA8D0000}"/>
    <cellStyle name="Normal 79 2 2 2 2" xfId="18579" xr:uid="{00000000-0005-0000-0000-0000DB8D0000}"/>
    <cellStyle name="Normal 79 2 3" xfId="43535" xr:uid="{00000000-0005-0000-0000-0000DC8D0000}"/>
    <cellStyle name="Normal 79 3" xfId="18580" xr:uid="{00000000-0005-0000-0000-0000DD8D0000}"/>
    <cellStyle name="Normal 79 3 2" xfId="18581" xr:uid="{00000000-0005-0000-0000-0000DE8D0000}"/>
    <cellStyle name="Normal 79 3 2 2" xfId="18582" xr:uid="{00000000-0005-0000-0000-0000DF8D0000}"/>
    <cellStyle name="Normal 79 3 2 2 2" xfId="18583" xr:uid="{00000000-0005-0000-0000-0000E08D0000}"/>
    <cellStyle name="Normal 79 4" xfId="18584" xr:uid="{00000000-0005-0000-0000-0000E18D0000}"/>
    <cellStyle name="Normal 79 5" xfId="18585" xr:uid="{00000000-0005-0000-0000-0000E28D0000}"/>
    <cellStyle name="Normal 79 5 2" xfId="18586" xr:uid="{00000000-0005-0000-0000-0000E38D0000}"/>
    <cellStyle name="Normal 79 5 2 2" xfId="18587" xr:uid="{00000000-0005-0000-0000-0000E48D0000}"/>
    <cellStyle name="Normal 79 6" xfId="18588" xr:uid="{00000000-0005-0000-0000-0000E58D0000}"/>
    <cellStyle name="Normal 8" xfId="18589" xr:uid="{00000000-0005-0000-0000-0000E68D0000}"/>
    <cellStyle name="Normal 8 10" xfId="18590" xr:uid="{00000000-0005-0000-0000-0000E78D0000}"/>
    <cellStyle name="Normal 8 10 2" xfId="18591" xr:uid="{00000000-0005-0000-0000-0000E88D0000}"/>
    <cellStyle name="Normal 8 10 2 2" xfId="18592" xr:uid="{00000000-0005-0000-0000-0000E98D0000}"/>
    <cellStyle name="Normal 8 10 2 2 2" xfId="18593" xr:uid="{00000000-0005-0000-0000-0000EA8D0000}"/>
    <cellStyle name="Normal 8 10 3" xfId="43536" xr:uid="{00000000-0005-0000-0000-0000EB8D0000}"/>
    <cellStyle name="Normal 8 11" xfId="18594" xr:uid="{00000000-0005-0000-0000-0000EC8D0000}"/>
    <cellStyle name="Normal 8 11 2" xfId="18595" xr:uid="{00000000-0005-0000-0000-0000ED8D0000}"/>
    <cellStyle name="Normal 8 11 2 2" xfId="18596" xr:uid="{00000000-0005-0000-0000-0000EE8D0000}"/>
    <cellStyle name="Normal 8 11 2 2 2" xfId="18597" xr:uid="{00000000-0005-0000-0000-0000EF8D0000}"/>
    <cellStyle name="Normal 8 12" xfId="18598" xr:uid="{00000000-0005-0000-0000-0000F08D0000}"/>
    <cellStyle name="Normal 8 12 2" xfId="18599" xr:uid="{00000000-0005-0000-0000-0000F18D0000}"/>
    <cellStyle name="Normal 8 12 2 2" xfId="18600" xr:uid="{00000000-0005-0000-0000-0000F28D0000}"/>
    <cellStyle name="Normal 8 12 2 2 2" xfId="18601" xr:uid="{00000000-0005-0000-0000-0000F38D0000}"/>
    <cellStyle name="Normal 8 13" xfId="18602" xr:uid="{00000000-0005-0000-0000-0000F48D0000}"/>
    <cellStyle name="Normal 8 13 2" xfId="18603" xr:uid="{00000000-0005-0000-0000-0000F58D0000}"/>
    <cellStyle name="Normal 8 13 2 2" xfId="18604" xr:uid="{00000000-0005-0000-0000-0000F68D0000}"/>
    <cellStyle name="Normal 8 13 2 2 2" xfId="18605" xr:uid="{00000000-0005-0000-0000-0000F78D0000}"/>
    <cellStyle name="Normal 8 14" xfId="18606" xr:uid="{00000000-0005-0000-0000-0000F88D0000}"/>
    <cellStyle name="Normal 8 14 2" xfId="18607" xr:uid="{00000000-0005-0000-0000-0000F98D0000}"/>
    <cellStyle name="Normal 8 14 2 2" xfId="18608" xr:uid="{00000000-0005-0000-0000-0000FA8D0000}"/>
    <cellStyle name="Normal 8 14 2 2 2" xfId="18609" xr:uid="{00000000-0005-0000-0000-0000FB8D0000}"/>
    <cellStyle name="Normal 8 15" xfId="18610" xr:uid="{00000000-0005-0000-0000-0000FC8D0000}"/>
    <cellStyle name="Normal 8 15 2" xfId="18611" xr:uid="{00000000-0005-0000-0000-0000FD8D0000}"/>
    <cellStyle name="Normal 8 15 2 2" xfId="18612" xr:uid="{00000000-0005-0000-0000-0000FE8D0000}"/>
    <cellStyle name="Normal 8 15 2 2 2" xfId="18613" xr:uid="{00000000-0005-0000-0000-0000FF8D0000}"/>
    <cellStyle name="Normal 8 16" xfId="18614" xr:uid="{00000000-0005-0000-0000-0000008E0000}"/>
    <cellStyle name="Normal 8 16 2" xfId="18615" xr:uid="{00000000-0005-0000-0000-0000018E0000}"/>
    <cellStyle name="Normal 8 16 2 2" xfId="18616" xr:uid="{00000000-0005-0000-0000-0000028E0000}"/>
    <cellStyle name="Normal 8 16 2 2 2" xfId="18617" xr:uid="{00000000-0005-0000-0000-0000038E0000}"/>
    <cellStyle name="Normal 8 17" xfId="18618" xr:uid="{00000000-0005-0000-0000-0000048E0000}"/>
    <cellStyle name="Normal 8 17 2" xfId="18619" xr:uid="{00000000-0005-0000-0000-0000058E0000}"/>
    <cellStyle name="Normal 8 17 2 2" xfId="18620" xr:uid="{00000000-0005-0000-0000-0000068E0000}"/>
    <cellStyle name="Normal 8 17 2 2 2" xfId="18621" xr:uid="{00000000-0005-0000-0000-0000078E0000}"/>
    <cellStyle name="Normal 8 18" xfId="18622" xr:uid="{00000000-0005-0000-0000-0000088E0000}"/>
    <cellStyle name="Normal 8 18 2" xfId="18623" xr:uid="{00000000-0005-0000-0000-0000098E0000}"/>
    <cellStyle name="Normal 8 18 2 2" xfId="18624" xr:uid="{00000000-0005-0000-0000-00000A8E0000}"/>
    <cellStyle name="Normal 8 19" xfId="43537" xr:uid="{00000000-0005-0000-0000-00000B8E0000}"/>
    <cellStyle name="Normal 8 2" xfId="18625" xr:uid="{00000000-0005-0000-0000-00000C8E0000}"/>
    <cellStyle name="Normal 8 2 10" xfId="18626" xr:uid="{00000000-0005-0000-0000-00000D8E0000}"/>
    <cellStyle name="Normal 8 2 2" xfId="18627" xr:uid="{00000000-0005-0000-0000-00000E8E0000}"/>
    <cellStyle name="Normal 8 2 2 2" xfId="18628" xr:uid="{00000000-0005-0000-0000-00000F8E0000}"/>
    <cellStyle name="Normal 8 2 2 2 10" xfId="18629" xr:uid="{00000000-0005-0000-0000-0000108E0000}"/>
    <cellStyle name="Normal 8 2 2 2 2" xfId="18630" xr:uid="{00000000-0005-0000-0000-0000118E0000}"/>
    <cellStyle name="Normal 8 2 2 2 2 2" xfId="18631" xr:uid="{00000000-0005-0000-0000-0000128E0000}"/>
    <cellStyle name="Normal 8 2 2 2 2 2 2" xfId="18632" xr:uid="{00000000-0005-0000-0000-0000138E0000}"/>
    <cellStyle name="Normal 8 2 2 2 2 2 2 2" xfId="18633" xr:uid="{00000000-0005-0000-0000-0000148E0000}"/>
    <cellStyle name="Normal 8 2 2 2 2 3" xfId="18634" xr:uid="{00000000-0005-0000-0000-0000158E0000}"/>
    <cellStyle name="Normal 8 2 2 2 2 3 2" xfId="18635" xr:uid="{00000000-0005-0000-0000-0000168E0000}"/>
    <cellStyle name="Normal 8 2 2 2 2 3 2 2" xfId="18636" xr:uid="{00000000-0005-0000-0000-0000178E0000}"/>
    <cellStyle name="Normal 8 2 2 2 2 3 3" xfId="18637" xr:uid="{00000000-0005-0000-0000-0000188E0000}"/>
    <cellStyle name="Normal 8 2 2 2 2 4" xfId="18638" xr:uid="{00000000-0005-0000-0000-0000198E0000}"/>
    <cellStyle name="Normal 8 2 2 2 2 4 2" xfId="18639" xr:uid="{00000000-0005-0000-0000-00001A8E0000}"/>
    <cellStyle name="Normal 8 2 2 2 2 5" xfId="18640" xr:uid="{00000000-0005-0000-0000-00001B8E0000}"/>
    <cellStyle name="Normal 8 2 2 2 2 5 2" xfId="18641" xr:uid="{00000000-0005-0000-0000-00001C8E0000}"/>
    <cellStyle name="Normal 8 2 2 2 2 6" xfId="18642" xr:uid="{00000000-0005-0000-0000-00001D8E0000}"/>
    <cellStyle name="Normal 8 2 2 2 3" xfId="18643" xr:uid="{00000000-0005-0000-0000-00001E8E0000}"/>
    <cellStyle name="Normal 8 2 2 2 3 2" xfId="18644" xr:uid="{00000000-0005-0000-0000-00001F8E0000}"/>
    <cellStyle name="Normal 8 2 2 2 3 2 2" xfId="18645" xr:uid="{00000000-0005-0000-0000-0000208E0000}"/>
    <cellStyle name="Normal 8 2 2 2 4" xfId="18646" xr:uid="{00000000-0005-0000-0000-0000218E0000}"/>
    <cellStyle name="Normal 8 2 2 2 4 2" xfId="18647" xr:uid="{00000000-0005-0000-0000-0000228E0000}"/>
    <cellStyle name="Normal 8 2 2 2 4 2 2" xfId="18648" xr:uid="{00000000-0005-0000-0000-0000238E0000}"/>
    <cellStyle name="Normal 8 2 2 2 4 3" xfId="18649" xr:uid="{00000000-0005-0000-0000-0000248E0000}"/>
    <cellStyle name="Normal 8 2 2 2 5" xfId="18650" xr:uid="{00000000-0005-0000-0000-0000258E0000}"/>
    <cellStyle name="Normal 8 2 2 2 5 2" xfId="18651" xr:uid="{00000000-0005-0000-0000-0000268E0000}"/>
    <cellStyle name="Normal 8 2 2 2 6" xfId="18652" xr:uid="{00000000-0005-0000-0000-0000278E0000}"/>
    <cellStyle name="Normal 8 2 2 2 6 2" xfId="18653" xr:uid="{00000000-0005-0000-0000-0000288E0000}"/>
    <cellStyle name="Normal 8 2 2 2 7" xfId="18654" xr:uid="{00000000-0005-0000-0000-0000298E0000}"/>
    <cellStyle name="Normal 8 2 2 2 7 2" xfId="18655" xr:uid="{00000000-0005-0000-0000-00002A8E0000}"/>
    <cellStyle name="Normal 8 2 2 2 8" xfId="18656" xr:uid="{00000000-0005-0000-0000-00002B8E0000}"/>
    <cellStyle name="Normal 8 2 2 2 8 2" xfId="18657" xr:uid="{00000000-0005-0000-0000-00002C8E0000}"/>
    <cellStyle name="Normal 8 2 2 2 9" xfId="18658" xr:uid="{00000000-0005-0000-0000-00002D8E0000}"/>
    <cellStyle name="Normal 8 2 2 2 9 2" xfId="18659" xr:uid="{00000000-0005-0000-0000-00002E8E0000}"/>
    <cellStyle name="Normal 8 2 2 3" xfId="18660" xr:uid="{00000000-0005-0000-0000-00002F8E0000}"/>
    <cellStyle name="Normal 8 2 2 3 2" xfId="18661" xr:uid="{00000000-0005-0000-0000-0000308E0000}"/>
    <cellStyle name="Normal 8 2 2 3 2 2" xfId="18662" xr:uid="{00000000-0005-0000-0000-0000318E0000}"/>
    <cellStyle name="Normal 8 2 2 3 2 2 2" xfId="18663" xr:uid="{00000000-0005-0000-0000-0000328E0000}"/>
    <cellStyle name="Normal 8 2 2 4" xfId="18664" xr:uid="{00000000-0005-0000-0000-0000338E0000}"/>
    <cellStyle name="Normal 8 2 2 4 2" xfId="18665" xr:uid="{00000000-0005-0000-0000-0000348E0000}"/>
    <cellStyle name="Normal 8 2 2 4 2 2" xfId="18666" xr:uid="{00000000-0005-0000-0000-0000358E0000}"/>
    <cellStyle name="Normal 8 2 2 4 3" xfId="18667" xr:uid="{00000000-0005-0000-0000-0000368E0000}"/>
    <cellStyle name="Normal 8 2 2 4 3 2" xfId="18668" xr:uid="{00000000-0005-0000-0000-0000378E0000}"/>
    <cellStyle name="Normal 8 2 2 4 4" xfId="18669" xr:uid="{00000000-0005-0000-0000-0000388E0000}"/>
    <cellStyle name="Normal 8 2 2 5" xfId="18670" xr:uid="{00000000-0005-0000-0000-0000398E0000}"/>
    <cellStyle name="Normal 8 2 2 5 2" xfId="18671" xr:uid="{00000000-0005-0000-0000-00003A8E0000}"/>
    <cellStyle name="Normal 8 2 2 5 2 2" xfId="18672" xr:uid="{00000000-0005-0000-0000-00003B8E0000}"/>
    <cellStyle name="Normal 8 2 2 6" xfId="18673" xr:uid="{00000000-0005-0000-0000-00003C8E0000}"/>
    <cellStyle name="Normal 8 2 2 6 2" xfId="18674" xr:uid="{00000000-0005-0000-0000-00003D8E0000}"/>
    <cellStyle name="Normal 8 2 2 7" xfId="18675" xr:uid="{00000000-0005-0000-0000-00003E8E0000}"/>
    <cellStyle name="Normal 8 2 2 7 2" xfId="18676" xr:uid="{00000000-0005-0000-0000-00003F8E0000}"/>
    <cellStyle name="Normal 8 2 3" xfId="18677" xr:uid="{00000000-0005-0000-0000-0000408E0000}"/>
    <cellStyle name="Normal 8 2 3 10" xfId="18678" xr:uid="{00000000-0005-0000-0000-0000418E0000}"/>
    <cellStyle name="Normal 8 2 3 2" xfId="18679" xr:uid="{00000000-0005-0000-0000-0000428E0000}"/>
    <cellStyle name="Normal 8 2 3 2 2" xfId="18680" xr:uid="{00000000-0005-0000-0000-0000438E0000}"/>
    <cellStyle name="Normal 8 2 3 2 2 2" xfId="18681" xr:uid="{00000000-0005-0000-0000-0000448E0000}"/>
    <cellStyle name="Normal 8 2 3 2 2 2 2" xfId="18682" xr:uid="{00000000-0005-0000-0000-0000458E0000}"/>
    <cellStyle name="Normal 8 2 3 2 3" xfId="18683" xr:uid="{00000000-0005-0000-0000-0000468E0000}"/>
    <cellStyle name="Normal 8 2 3 2 3 2" xfId="18684" xr:uid="{00000000-0005-0000-0000-0000478E0000}"/>
    <cellStyle name="Normal 8 2 3 2 3 2 2" xfId="18685" xr:uid="{00000000-0005-0000-0000-0000488E0000}"/>
    <cellStyle name="Normal 8 2 3 2 3 3" xfId="18686" xr:uid="{00000000-0005-0000-0000-0000498E0000}"/>
    <cellStyle name="Normal 8 2 3 2 4" xfId="18687" xr:uid="{00000000-0005-0000-0000-00004A8E0000}"/>
    <cellStyle name="Normal 8 2 3 2 4 2" xfId="18688" xr:uid="{00000000-0005-0000-0000-00004B8E0000}"/>
    <cellStyle name="Normal 8 2 3 2 5" xfId="18689" xr:uid="{00000000-0005-0000-0000-00004C8E0000}"/>
    <cellStyle name="Normal 8 2 3 2 5 2" xfId="18690" xr:uid="{00000000-0005-0000-0000-00004D8E0000}"/>
    <cellStyle name="Normal 8 2 3 2 6" xfId="18691" xr:uid="{00000000-0005-0000-0000-00004E8E0000}"/>
    <cellStyle name="Normal 8 2 3 3" xfId="18692" xr:uid="{00000000-0005-0000-0000-00004F8E0000}"/>
    <cellStyle name="Normal 8 2 3 3 2" xfId="18693" xr:uid="{00000000-0005-0000-0000-0000508E0000}"/>
    <cellStyle name="Normal 8 2 3 3 2 2" xfId="18694" xr:uid="{00000000-0005-0000-0000-0000518E0000}"/>
    <cellStyle name="Normal 8 2 3 4" xfId="18695" xr:uid="{00000000-0005-0000-0000-0000528E0000}"/>
    <cellStyle name="Normal 8 2 3 4 2" xfId="18696" xr:uid="{00000000-0005-0000-0000-0000538E0000}"/>
    <cellStyle name="Normal 8 2 3 4 2 2" xfId="18697" xr:uid="{00000000-0005-0000-0000-0000548E0000}"/>
    <cellStyle name="Normal 8 2 3 4 3" xfId="18698" xr:uid="{00000000-0005-0000-0000-0000558E0000}"/>
    <cellStyle name="Normal 8 2 3 5" xfId="18699" xr:uid="{00000000-0005-0000-0000-0000568E0000}"/>
    <cellStyle name="Normal 8 2 3 5 2" xfId="18700" xr:uid="{00000000-0005-0000-0000-0000578E0000}"/>
    <cellStyle name="Normal 8 2 3 6" xfId="18701" xr:uid="{00000000-0005-0000-0000-0000588E0000}"/>
    <cellStyle name="Normal 8 2 3 6 2" xfId="18702" xr:uid="{00000000-0005-0000-0000-0000598E0000}"/>
    <cellStyle name="Normal 8 2 3 7" xfId="18703" xr:uid="{00000000-0005-0000-0000-00005A8E0000}"/>
    <cellStyle name="Normal 8 2 3 7 2" xfId="18704" xr:uid="{00000000-0005-0000-0000-00005B8E0000}"/>
    <cellStyle name="Normal 8 2 3 8" xfId="18705" xr:uid="{00000000-0005-0000-0000-00005C8E0000}"/>
    <cellStyle name="Normal 8 2 3 8 2" xfId="18706" xr:uid="{00000000-0005-0000-0000-00005D8E0000}"/>
    <cellStyle name="Normal 8 2 3 9" xfId="18707" xr:uid="{00000000-0005-0000-0000-00005E8E0000}"/>
    <cellStyle name="Normal 8 2 3 9 2" xfId="18708" xr:uid="{00000000-0005-0000-0000-00005F8E0000}"/>
    <cellStyle name="Normal 8 2 4" xfId="18709" xr:uid="{00000000-0005-0000-0000-0000608E0000}"/>
    <cellStyle name="Normal 8 2 4 2" xfId="18710" xr:uid="{00000000-0005-0000-0000-0000618E0000}"/>
    <cellStyle name="Normal 8 2 4 2 2" xfId="18711" xr:uid="{00000000-0005-0000-0000-0000628E0000}"/>
    <cellStyle name="Normal 8 2 4 2 2 2" xfId="18712" xr:uid="{00000000-0005-0000-0000-0000638E0000}"/>
    <cellStyle name="Normal 8 2 5" xfId="18713" xr:uid="{00000000-0005-0000-0000-0000648E0000}"/>
    <cellStyle name="Normal 8 2 5 2" xfId="18714" xr:uid="{00000000-0005-0000-0000-0000658E0000}"/>
    <cellStyle name="Normal 8 2 5 2 2" xfId="18715" xr:uid="{00000000-0005-0000-0000-0000668E0000}"/>
    <cellStyle name="Normal 8 2 5 3" xfId="18716" xr:uid="{00000000-0005-0000-0000-0000678E0000}"/>
    <cellStyle name="Normal 8 2 5 3 2" xfId="18717" xr:uid="{00000000-0005-0000-0000-0000688E0000}"/>
    <cellStyle name="Normal 8 2 5 4" xfId="18718" xr:uid="{00000000-0005-0000-0000-0000698E0000}"/>
    <cellStyle name="Normal 8 2 6" xfId="18719" xr:uid="{00000000-0005-0000-0000-00006A8E0000}"/>
    <cellStyle name="Normal 8 2 6 2" xfId="18720" xr:uid="{00000000-0005-0000-0000-00006B8E0000}"/>
    <cellStyle name="Normal 8 2 6 2 2" xfId="18721" xr:uid="{00000000-0005-0000-0000-00006C8E0000}"/>
    <cellStyle name="Normal 8 2 7" xfId="18722" xr:uid="{00000000-0005-0000-0000-00006D8E0000}"/>
    <cellStyle name="Normal 8 2 8" xfId="18723" xr:uid="{00000000-0005-0000-0000-00006E8E0000}"/>
    <cellStyle name="Normal 8 2 8 2" xfId="18724" xr:uid="{00000000-0005-0000-0000-00006F8E0000}"/>
    <cellStyle name="Normal 8 2 9" xfId="18725" xr:uid="{00000000-0005-0000-0000-0000708E0000}"/>
    <cellStyle name="Normal 8 2 9 2" xfId="18726" xr:uid="{00000000-0005-0000-0000-0000718E0000}"/>
    <cellStyle name="Normal 8 20" xfId="43538" xr:uid="{00000000-0005-0000-0000-0000728E0000}"/>
    <cellStyle name="Normal 8 3" xfId="18727" xr:uid="{00000000-0005-0000-0000-0000738E0000}"/>
    <cellStyle name="Normal 8 3 10" xfId="18728" xr:uid="{00000000-0005-0000-0000-0000748E0000}"/>
    <cellStyle name="Normal 8 3 2" xfId="18729" xr:uid="{00000000-0005-0000-0000-0000758E0000}"/>
    <cellStyle name="Normal 8 3 2 10" xfId="18730" xr:uid="{00000000-0005-0000-0000-0000768E0000}"/>
    <cellStyle name="Normal 8 3 2 10 2" xfId="18731" xr:uid="{00000000-0005-0000-0000-0000778E0000}"/>
    <cellStyle name="Normal 8 3 2 11" xfId="18732" xr:uid="{00000000-0005-0000-0000-0000788E0000}"/>
    <cellStyle name="Normal 8 3 2 12" xfId="18733" xr:uid="{00000000-0005-0000-0000-0000798E0000}"/>
    <cellStyle name="Normal 8 3 2 2" xfId="18734" xr:uid="{00000000-0005-0000-0000-00007A8E0000}"/>
    <cellStyle name="Normal 8 3 2 2 2" xfId="18735" xr:uid="{00000000-0005-0000-0000-00007B8E0000}"/>
    <cellStyle name="Normal 8 3 2 2 2 2" xfId="18736" xr:uid="{00000000-0005-0000-0000-00007C8E0000}"/>
    <cellStyle name="Normal 8 3 2 2 2 2 2" xfId="18737" xr:uid="{00000000-0005-0000-0000-00007D8E0000}"/>
    <cellStyle name="Normal 8 3 2 2 3" xfId="18738" xr:uid="{00000000-0005-0000-0000-00007E8E0000}"/>
    <cellStyle name="Normal 8 3 2 2 3 2" xfId="18739" xr:uid="{00000000-0005-0000-0000-00007F8E0000}"/>
    <cellStyle name="Normal 8 3 2 2 3 2 2" xfId="18740" xr:uid="{00000000-0005-0000-0000-0000808E0000}"/>
    <cellStyle name="Normal 8 3 2 2 3 3" xfId="18741" xr:uid="{00000000-0005-0000-0000-0000818E0000}"/>
    <cellStyle name="Normal 8 3 2 2 4" xfId="18742" xr:uid="{00000000-0005-0000-0000-0000828E0000}"/>
    <cellStyle name="Normal 8 3 2 2 4 2" xfId="18743" xr:uid="{00000000-0005-0000-0000-0000838E0000}"/>
    <cellStyle name="Normal 8 3 2 2 5" xfId="18744" xr:uid="{00000000-0005-0000-0000-0000848E0000}"/>
    <cellStyle name="Normal 8 3 2 2 5 2" xfId="18745" xr:uid="{00000000-0005-0000-0000-0000858E0000}"/>
    <cellStyle name="Normal 8 3 2 2 6" xfId="18746" xr:uid="{00000000-0005-0000-0000-0000868E0000}"/>
    <cellStyle name="Normal 8 3 2 3" xfId="18747" xr:uid="{00000000-0005-0000-0000-0000878E0000}"/>
    <cellStyle name="Normal 8 3 2 3 2" xfId="18748" xr:uid="{00000000-0005-0000-0000-0000888E0000}"/>
    <cellStyle name="Normal 8 3 2 3 2 2" xfId="18749" xr:uid="{00000000-0005-0000-0000-0000898E0000}"/>
    <cellStyle name="Normal 8 3 2 3 2 2 2" xfId="18750" xr:uid="{00000000-0005-0000-0000-00008A8E0000}"/>
    <cellStyle name="Normal 8 3 2 3 3" xfId="18751" xr:uid="{00000000-0005-0000-0000-00008B8E0000}"/>
    <cellStyle name="Normal 8 3 2 3 3 2" xfId="18752" xr:uid="{00000000-0005-0000-0000-00008C8E0000}"/>
    <cellStyle name="Normal 8 3 2 3 3 2 2" xfId="18753" xr:uid="{00000000-0005-0000-0000-00008D8E0000}"/>
    <cellStyle name="Normal 8 3 2 3 3 3" xfId="18754" xr:uid="{00000000-0005-0000-0000-00008E8E0000}"/>
    <cellStyle name="Normal 8 3 2 3 4" xfId="18755" xr:uid="{00000000-0005-0000-0000-00008F8E0000}"/>
    <cellStyle name="Normal 8 3 2 3 4 2" xfId="18756" xr:uid="{00000000-0005-0000-0000-0000908E0000}"/>
    <cellStyle name="Normal 8 3 2 3 5" xfId="18757" xr:uid="{00000000-0005-0000-0000-0000918E0000}"/>
    <cellStyle name="Normal 8 3 2 3 5 2" xfId="18758" xr:uid="{00000000-0005-0000-0000-0000928E0000}"/>
    <cellStyle name="Normal 8 3 2 3 6" xfId="18759" xr:uid="{00000000-0005-0000-0000-0000938E0000}"/>
    <cellStyle name="Normal 8 3 2 4" xfId="18760" xr:uid="{00000000-0005-0000-0000-0000948E0000}"/>
    <cellStyle name="Normal 8 3 2 4 2" xfId="18761" xr:uid="{00000000-0005-0000-0000-0000958E0000}"/>
    <cellStyle name="Normal 8 3 2 4 2 2" xfId="18762" xr:uid="{00000000-0005-0000-0000-0000968E0000}"/>
    <cellStyle name="Normal 8 3 2 4 2 2 2" xfId="18763" xr:uid="{00000000-0005-0000-0000-0000978E0000}"/>
    <cellStyle name="Normal 8 3 2 4 3" xfId="18764" xr:uid="{00000000-0005-0000-0000-0000988E0000}"/>
    <cellStyle name="Normal 8 3 2 4 3 2" xfId="18765" xr:uid="{00000000-0005-0000-0000-0000998E0000}"/>
    <cellStyle name="Normal 8 3 2 4 4" xfId="18766" xr:uid="{00000000-0005-0000-0000-00009A8E0000}"/>
    <cellStyle name="Normal 8 3 2 5" xfId="18767" xr:uid="{00000000-0005-0000-0000-00009B8E0000}"/>
    <cellStyle name="Normal 8 3 2 5 2" xfId="18768" xr:uid="{00000000-0005-0000-0000-00009C8E0000}"/>
    <cellStyle name="Normal 8 3 2 6" xfId="18769" xr:uid="{00000000-0005-0000-0000-00009D8E0000}"/>
    <cellStyle name="Normal 8 3 2 6 2" xfId="18770" xr:uid="{00000000-0005-0000-0000-00009E8E0000}"/>
    <cellStyle name="Normal 8 3 2 7" xfId="18771" xr:uid="{00000000-0005-0000-0000-00009F8E0000}"/>
    <cellStyle name="Normal 8 3 2 7 2" xfId="18772" xr:uid="{00000000-0005-0000-0000-0000A08E0000}"/>
    <cellStyle name="Normal 8 3 2 8" xfId="18773" xr:uid="{00000000-0005-0000-0000-0000A18E0000}"/>
    <cellStyle name="Normal 8 3 2 8 2" xfId="18774" xr:uid="{00000000-0005-0000-0000-0000A28E0000}"/>
    <cellStyle name="Normal 8 3 2 9" xfId="18775" xr:uid="{00000000-0005-0000-0000-0000A38E0000}"/>
    <cellStyle name="Normal 8 3 2 9 2" xfId="18776" xr:uid="{00000000-0005-0000-0000-0000A48E0000}"/>
    <cellStyle name="Normal 8 3 3" xfId="18777" xr:uid="{00000000-0005-0000-0000-0000A58E0000}"/>
    <cellStyle name="Normal 8 3 3 10" xfId="18778" xr:uid="{00000000-0005-0000-0000-0000A68E0000}"/>
    <cellStyle name="Normal 8 3 3 2" xfId="18779" xr:uid="{00000000-0005-0000-0000-0000A78E0000}"/>
    <cellStyle name="Normal 8 3 3 2 2" xfId="18780" xr:uid="{00000000-0005-0000-0000-0000A88E0000}"/>
    <cellStyle name="Normal 8 3 3 2 2 2" xfId="18781" xr:uid="{00000000-0005-0000-0000-0000A98E0000}"/>
    <cellStyle name="Normal 8 3 3 2 2 2 2" xfId="18782" xr:uid="{00000000-0005-0000-0000-0000AA8E0000}"/>
    <cellStyle name="Normal 8 3 3 2 3" xfId="18783" xr:uid="{00000000-0005-0000-0000-0000AB8E0000}"/>
    <cellStyle name="Normal 8 3 3 2 3 2" xfId="18784" xr:uid="{00000000-0005-0000-0000-0000AC8E0000}"/>
    <cellStyle name="Normal 8 3 3 2 3 2 2" xfId="18785" xr:uid="{00000000-0005-0000-0000-0000AD8E0000}"/>
    <cellStyle name="Normal 8 3 3 2 3 3" xfId="18786" xr:uid="{00000000-0005-0000-0000-0000AE8E0000}"/>
    <cellStyle name="Normal 8 3 3 2 4" xfId="18787" xr:uid="{00000000-0005-0000-0000-0000AF8E0000}"/>
    <cellStyle name="Normal 8 3 3 2 4 2" xfId="18788" xr:uid="{00000000-0005-0000-0000-0000B08E0000}"/>
    <cellStyle name="Normal 8 3 3 2 5" xfId="18789" xr:uid="{00000000-0005-0000-0000-0000B18E0000}"/>
    <cellStyle name="Normal 8 3 3 2 5 2" xfId="18790" xr:uid="{00000000-0005-0000-0000-0000B28E0000}"/>
    <cellStyle name="Normal 8 3 3 2 6" xfId="18791" xr:uid="{00000000-0005-0000-0000-0000B38E0000}"/>
    <cellStyle name="Normal 8 3 3 3" xfId="18792" xr:uid="{00000000-0005-0000-0000-0000B48E0000}"/>
    <cellStyle name="Normal 8 3 3 3 2" xfId="18793" xr:uid="{00000000-0005-0000-0000-0000B58E0000}"/>
    <cellStyle name="Normal 8 3 3 3 2 2" xfId="18794" xr:uid="{00000000-0005-0000-0000-0000B68E0000}"/>
    <cellStyle name="Normal 8 3 3 4" xfId="18795" xr:uid="{00000000-0005-0000-0000-0000B78E0000}"/>
    <cellStyle name="Normal 8 3 3 4 2" xfId="18796" xr:uid="{00000000-0005-0000-0000-0000B88E0000}"/>
    <cellStyle name="Normal 8 3 3 4 2 2" xfId="18797" xr:uid="{00000000-0005-0000-0000-0000B98E0000}"/>
    <cellStyle name="Normal 8 3 3 4 3" xfId="18798" xr:uid="{00000000-0005-0000-0000-0000BA8E0000}"/>
    <cellStyle name="Normal 8 3 3 5" xfId="18799" xr:uid="{00000000-0005-0000-0000-0000BB8E0000}"/>
    <cellStyle name="Normal 8 3 3 5 2" xfId="18800" xr:uid="{00000000-0005-0000-0000-0000BC8E0000}"/>
    <cellStyle name="Normal 8 3 3 6" xfId="18801" xr:uid="{00000000-0005-0000-0000-0000BD8E0000}"/>
    <cellStyle name="Normal 8 3 3 6 2" xfId="18802" xr:uid="{00000000-0005-0000-0000-0000BE8E0000}"/>
    <cellStyle name="Normal 8 3 3 7" xfId="18803" xr:uid="{00000000-0005-0000-0000-0000BF8E0000}"/>
    <cellStyle name="Normal 8 3 3 7 2" xfId="18804" xr:uid="{00000000-0005-0000-0000-0000C08E0000}"/>
    <cellStyle name="Normal 8 3 3 8" xfId="18805" xr:uid="{00000000-0005-0000-0000-0000C18E0000}"/>
    <cellStyle name="Normal 8 3 3 8 2" xfId="18806" xr:uid="{00000000-0005-0000-0000-0000C28E0000}"/>
    <cellStyle name="Normal 8 3 3 9" xfId="18807" xr:uid="{00000000-0005-0000-0000-0000C38E0000}"/>
    <cellStyle name="Normal 8 3 3 9 2" xfId="18808" xr:uid="{00000000-0005-0000-0000-0000C48E0000}"/>
    <cellStyle name="Normal 8 3 4" xfId="18809" xr:uid="{00000000-0005-0000-0000-0000C58E0000}"/>
    <cellStyle name="Normal 8 3 4 2" xfId="18810" xr:uid="{00000000-0005-0000-0000-0000C68E0000}"/>
    <cellStyle name="Normal 8 3 4 2 2" xfId="18811" xr:uid="{00000000-0005-0000-0000-0000C78E0000}"/>
    <cellStyle name="Normal 8 3 4 2 2 2" xfId="18812" xr:uid="{00000000-0005-0000-0000-0000C88E0000}"/>
    <cellStyle name="Normal 8 3 5" xfId="18813" xr:uid="{00000000-0005-0000-0000-0000C98E0000}"/>
    <cellStyle name="Normal 8 3 5 2" xfId="18814" xr:uid="{00000000-0005-0000-0000-0000CA8E0000}"/>
    <cellStyle name="Normal 8 3 5 2 2" xfId="18815" xr:uid="{00000000-0005-0000-0000-0000CB8E0000}"/>
    <cellStyle name="Normal 8 3 5 3" xfId="18816" xr:uid="{00000000-0005-0000-0000-0000CC8E0000}"/>
    <cellStyle name="Normal 8 3 5 3 2" xfId="18817" xr:uid="{00000000-0005-0000-0000-0000CD8E0000}"/>
    <cellStyle name="Normal 8 3 5 4" xfId="18818" xr:uid="{00000000-0005-0000-0000-0000CE8E0000}"/>
    <cellStyle name="Normal 8 3 6" xfId="18819" xr:uid="{00000000-0005-0000-0000-0000CF8E0000}"/>
    <cellStyle name="Normal 8 3 6 2" xfId="18820" xr:uid="{00000000-0005-0000-0000-0000D08E0000}"/>
    <cellStyle name="Normal 8 3 6 2 2" xfId="18821" xr:uid="{00000000-0005-0000-0000-0000D18E0000}"/>
    <cellStyle name="Normal 8 3 7" xfId="18822" xr:uid="{00000000-0005-0000-0000-0000D28E0000}"/>
    <cellStyle name="Normal 8 3 8" xfId="18823" xr:uid="{00000000-0005-0000-0000-0000D38E0000}"/>
    <cellStyle name="Normal 8 3 8 2" xfId="18824" xr:uid="{00000000-0005-0000-0000-0000D48E0000}"/>
    <cellStyle name="Normal 8 3 9" xfId="18825" xr:uid="{00000000-0005-0000-0000-0000D58E0000}"/>
    <cellStyle name="Normal 8 3 9 2" xfId="18826" xr:uid="{00000000-0005-0000-0000-0000D68E0000}"/>
    <cellStyle name="Normal 8 4" xfId="18827" xr:uid="{00000000-0005-0000-0000-0000D78E0000}"/>
    <cellStyle name="Normal 8 4 2" xfId="18828" xr:uid="{00000000-0005-0000-0000-0000D88E0000}"/>
    <cellStyle name="Normal 8 4 2 2" xfId="18829" xr:uid="{00000000-0005-0000-0000-0000D98E0000}"/>
    <cellStyle name="Normal 8 4 2 2 2" xfId="18830" xr:uid="{00000000-0005-0000-0000-0000DA8E0000}"/>
    <cellStyle name="Normal 8 4 2 2 2 2" xfId="18831" xr:uid="{00000000-0005-0000-0000-0000DB8E0000}"/>
    <cellStyle name="Normal 8 4 3" xfId="18832" xr:uid="{00000000-0005-0000-0000-0000DC8E0000}"/>
    <cellStyle name="Normal 8 4 3 2" xfId="18833" xr:uid="{00000000-0005-0000-0000-0000DD8E0000}"/>
    <cellStyle name="Normal 8 4 3 2 2" xfId="18834" xr:uid="{00000000-0005-0000-0000-0000DE8E0000}"/>
    <cellStyle name="Normal 8 4 3 2 2 2" xfId="18835" xr:uid="{00000000-0005-0000-0000-0000DF8E0000}"/>
    <cellStyle name="Normal 8 4 4" xfId="18836" xr:uid="{00000000-0005-0000-0000-0000E08E0000}"/>
    <cellStyle name="Normal 8 4 5" xfId="18837" xr:uid="{00000000-0005-0000-0000-0000E18E0000}"/>
    <cellStyle name="Normal 8 4 5 2" xfId="18838" xr:uid="{00000000-0005-0000-0000-0000E28E0000}"/>
    <cellStyle name="Normal 8 4 5 2 2" xfId="18839" xr:uid="{00000000-0005-0000-0000-0000E38E0000}"/>
    <cellStyle name="Normal 8 4 6" xfId="18840" xr:uid="{00000000-0005-0000-0000-0000E48E0000}"/>
    <cellStyle name="Normal 8 5" xfId="18841" xr:uid="{00000000-0005-0000-0000-0000E58E0000}"/>
    <cellStyle name="Normal 8 5 2" xfId="18842" xr:uid="{00000000-0005-0000-0000-0000E68E0000}"/>
    <cellStyle name="Normal 8 5 2 2" xfId="18843" xr:uid="{00000000-0005-0000-0000-0000E78E0000}"/>
    <cellStyle name="Normal 8 5 2 2 2" xfId="18844" xr:uid="{00000000-0005-0000-0000-0000E88E0000}"/>
    <cellStyle name="Normal 8 5 3" xfId="43539" xr:uid="{00000000-0005-0000-0000-0000E98E0000}"/>
    <cellStyle name="Normal 8 6" xfId="18845" xr:uid="{00000000-0005-0000-0000-0000EA8E0000}"/>
    <cellStyle name="Normal 8 6 2" xfId="18846" xr:uid="{00000000-0005-0000-0000-0000EB8E0000}"/>
    <cellStyle name="Normal 8 6 2 2" xfId="18847" xr:uid="{00000000-0005-0000-0000-0000EC8E0000}"/>
    <cellStyle name="Normal 8 6 2 2 2" xfId="18848" xr:uid="{00000000-0005-0000-0000-0000ED8E0000}"/>
    <cellStyle name="Normal 8 6 3" xfId="43540" xr:uid="{00000000-0005-0000-0000-0000EE8E0000}"/>
    <cellStyle name="Normal 8 7" xfId="18849" xr:uid="{00000000-0005-0000-0000-0000EF8E0000}"/>
    <cellStyle name="Normal 8 7 2" xfId="18850" xr:uid="{00000000-0005-0000-0000-0000F08E0000}"/>
    <cellStyle name="Normal 8 7 2 2" xfId="18851" xr:uid="{00000000-0005-0000-0000-0000F18E0000}"/>
    <cellStyle name="Normal 8 7 2 2 2" xfId="18852" xr:uid="{00000000-0005-0000-0000-0000F28E0000}"/>
    <cellStyle name="Normal 8 7 3" xfId="43541" xr:uid="{00000000-0005-0000-0000-0000F38E0000}"/>
    <cellStyle name="Normal 8 8" xfId="18853" xr:uid="{00000000-0005-0000-0000-0000F48E0000}"/>
    <cellStyle name="Normal 8 8 2" xfId="18854" xr:uid="{00000000-0005-0000-0000-0000F58E0000}"/>
    <cellStyle name="Normal 8 8 2 2" xfId="18855" xr:uid="{00000000-0005-0000-0000-0000F68E0000}"/>
    <cellStyle name="Normal 8 8 2 2 2" xfId="18856" xr:uid="{00000000-0005-0000-0000-0000F78E0000}"/>
    <cellStyle name="Normal 8 8 3" xfId="43542" xr:uid="{00000000-0005-0000-0000-0000F88E0000}"/>
    <cellStyle name="Normal 8 9" xfId="18857" xr:uid="{00000000-0005-0000-0000-0000F98E0000}"/>
    <cellStyle name="Normal 8 9 2" xfId="18858" xr:uid="{00000000-0005-0000-0000-0000FA8E0000}"/>
    <cellStyle name="Normal 8 9 2 2" xfId="18859" xr:uid="{00000000-0005-0000-0000-0000FB8E0000}"/>
    <cellStyle name="Normal 8 9 2 2 2" xfId="18860" xr:uid="{00000000-0005-0000-0000-0000FC8E0000}"/>
    <cellStyle name="Normal 8 9 3" xfId="43543" xr:uid="{00000000-0005-0000-0000-0000FD8E0000}"/>
    <cellStyle name="Normal 80" xfId="18861" xr:uid="{00000000-0005-0000-0000-0000FE8E0000}"/>
    <cellStyle name="Normal 80 2" xfId="18862" xr:uid="{00000000-0005-0000-0000-0000FF8E0000}"/>
    <cellStyle name="Normal 80 2 2" xfId="18863" xr:uid="{00000000-0005-0000-0000-0000008F0000}"/>
    <cellStyle name="Normal 80 2 2 2" xfId="18864" xr:uid="{00000000-0005-0000-0000-0000018F0000}"/>
    <cellStyle name="Normal 80 2 2 2 2" xfId="18865" xr:uid="{00000000-0005-0000-0000-0000028F0000}"/>
    <cellStyle name="Normal 80 2 3" xfId="43544" xr:uid="{00000000-0005-0000-0000-0000038F0000}"/>
    <cellStyle name="Normal 80 3" xfId="18866" xr:uid="{00000000-0005-0000-0000-0000048F0000}"/>
    <cellStyle name="Normal 80 3 2" xfId="18867" xr:uid="{00000000-0005-0000-0000-0000058F0000}"/>
    <cellStyle name="Normal 80 3 2 2" xfId="18868" xr:uid="{00000000-0005-0000-0000-0000068F0000}"/>
    <cellStyle name="Normal 80 3 2 2 2" xfId="18869" xr:uid="{00000000-0005-0000-0000-0000078F0000}"/>
    <cellStyle name="Normal 80 4" xfId="18870" xr:uid="{00000000-0005-0000-0000-0000088F0000}"/>
    <cellStyle name="Normal 80 5" xfId="18871" xr:uid="{00000000-0005-0000-0000-0000098F0000}"/>
    <cellStyle name="Normal 80 5 2" xfId="18872" xr:uid="{00000000-0005-0000-0000-00000A8F0000}"/>
    <cellStyle name="Normal 80 5 2 2" xfId="18873" xr:uid="{00000000-0005-0000-0000-00000B8F0000}"/>
    <cellStyle name="Normal 80 6" xfId="18874" xr:uid="{00000000-0005-0000-0000-00000C8F0000}"/>
    <cellStyle name="Normal 81" xfId="18875" xr:uid="{00000000-0005-0000-0000-00000D8F0000}"/>
    <cellStyle name="Normal 81 2" xfId="18876" xr:uid="{00000000-0005-0000-0000-00000E8F0000}"/>
    <cellStyle name="Normal 81 2 2" xfId="18877" xr:uid="{00000000-0005-0000-0000-00000F8F0000}"/>
    <cellStyle name="Normal 81 2 2 2" xfId="18878" xr:uid="{00000000-0005-0000-0000-0000108F0000}"/>
    <cellStyle name="Normal 81 2 2 2 2" xfId="18879" xr:uid="{00000000-0005-0000-0000-0000118F0000}"/>
    <cellStyle name="Normal 81 2 3" xfId="43545" xr:uid="{00000000-0005-0000-0000-0000128F0000}"/>
    <cellStyle name="Normal 81 3" xfId="18880" xr:uid="{00000000-0005-0000-0000-0000138F0000}"/>
    <cellStyle name="Normal 81 3 2" xfId="18881" xr:uid="{00000000-0005-0000-0000-0000148F0000}"/>
    <cellStyle name="Normal 81 3 2 2" xfId="18882" xr:uid="{00000000-0005-0000-0000-0000158F0000}"/>
    <cellStyle name="Normal 81 3 2 2 2" xfId="18883" xr:uid="{00000000-0005-0000-0000-0000168F0000}"/>
    <cellStyle name="Normal 81 4" xfId="18884" xr:uid="{00000000-0005-0000-0000-0000178F0000}"/>
    <cellStyle name="Normal 81 5" xfId="18885" xr:uid="{00000000-0005-0000-0000-0000188F0000}"/>
    <cellStyle name="Normal 81 5 2" xfId="18886" xr:uid="{00000000-0005-0000-0000-0000198F0000}"/>
    <cellStyle name="Normal 81 5 2 2" xfId="18887" xr:uid="{00000000-0005-0000-0000-00001A8F0000}"/>
    <cellStyle name="Normal 81 6" xfId="18888" xr:uid="{00000000-0005-0000-0000-00001B8F0000}"/>
    <cellStyle name="Normal 82" xfId="18889" xr:uid="{00000000-0005-0000-0000-00001C8F0000}"/>
    <cellStyle name="Normal 82 2" xfId="18890" xr:uid="{00000000-0005-0000-0000-00001D8F0000}"/>
    <cellStyle name="Normal 82 2 2" xfId="18891" xr:uid="{00000000-0005-0000-0000-00001E8F0000}"/>
    <cellStyle name="Normal 82 2 2 2" xfId="18892" xr:uid="{00000000-0005-0000-0000-00001F8F0000}"/>
    <cellStyle name="Normal 82 2 2 2 2" xfId="18893" xr:uid="{00000000-0005-0000-0000-0000208F0000}"/>
    <cellStyle name="Normal 82 3" xfId="18894" xr:uid="{00000000-0005-0000-0000-0000218F0000}"/>
    <cellStyle name="Normal 82 3 2" xfId="18895" xr:uid="{00000000-0005-0000-0000-0000228F0000}"/>
    <cellStyle name="Normal 82 3 2 2" xfId="18896" xr:uid="{00000000-0005-0000-0000-0000238F0000}"/>
    <cellStyle name="Normal 82 3 2 2 2" xfId="18897" xr:uid="{00000000-0005-0000-0000-0000248F0000}"/>
    <cellStyle name="Normal 82 4" xfId="18898" xr:uid="{00000000-0005-0000-0000-0000258F0000}"/>
    <cellStyle name="Normal 82 5" xfId="18899" xr:uid="{00000000-0005-0000-0000-0000268F0000}"/>
    <cellStyle name="Normal 82 5 2" xfId="18900" xr:uid="{00000000-0005-0000-0000-0000278F0000}"/>
    <cellStyle name="Normal 82 5 2 2" xfId="18901" xr:uid="{00000000-0005-0000-0000-0000288F0000}"/>
    <cellStyle name="Normal 82 6" xfId="18902" xr:uid="{00000000-0005-0000-0000-0000298F0000}"/>
    <cellStyle name="Normal 83" xfId="18903" xr:uid="{00000000-0005-0000-0000-00002A8F0000}"/>
    <cellStyle name="Normal 83 2" xfId="18904" xr:uid="{00000000-0005-0000-0000-00002B8F0000}"/>
    <cellStyle name="Normal 83 2 2" xfId="18905" xr:uid="{00000000-0005-0000-0000-00002C8F0000}"/>
    <cellStyle name="Normal 83 2 2 2" xfId="18906" xr:uid="{00000000-0005-0000-0000-00002D8F0000}"/>
    <cellStyle name="Normal 83 2 2 2 2" xfId="18907" xr:uid="{00000000-0005-0000-0000-00002E8F0000}"/>
    <cellStyle name="Normal 83 3" xfId="18908" xr:uid="{00000000-0005-0000-0000-00002F8F0000}"/>
    <cellStyle name="Normal 83 3 2" xfId="18909" xr:uid="{00000000-0005-0000-0000-0000308F0000}"/>
    <cellStyle name="Normal 83 3 2 2" xfId="18910" xr:uid="{00000000-0005-0000-0000-0000318F0000}"/>
    <cellStyle name="Normal 83 3 2 2 2" xfId="18911" xr:uid="{00000000-0005-0000-0000-0000328F0000}"/>
    <cellStyle name="Normal 83 4" xfId="18912" xr:uid="{00000000-0005-0000-0000-0000338F0000}"/>
    <cellStyle name="Normal 83 5" xfId="18913" xr:uid="{00000000-0005-0000-0000-0000348F0000}"/>
    <cellStyle name="Normal 83 5 2" xfId="18914" xr:uid="{00000000-0005-0000-0000-0000358F0000}"/>
    <cellStyle name="Normal 83 5 2 2" xfId="18915" xr:uid="{00000000-0005-0000-0000-0000368F0000}"/>
    <cellStyle name="Normal 83 6" xfId="18916" xr:uid="{00000000-0005-0000-0000-0000378F0000}"/>
    <cellStyle name="Normal 84" xfId="18917" xr:uid="{00000000-0005-0000-0000-0000388F0000}"/>
    <cellStyle name="Normal 84 2" xfId="18918" xr:uid="{00000000-0005-0000-0000-0000398F0000}"/>
    <cellStyle name="Normal 84 2 2" xfId="18919" xr:uid="{00000000-0005-0000-0000-00003A8F0000}"/>
    <cellStyle name="Normal 84 2 2 2" xfId="18920" xr:uid="{00000000-0005-0000-0000-00003B8F0000}"/>
    <cellStyle name="Normal 84 2 2 2 2" xfId="18921" xr:uid="{00000000-0005-0000-0000-00003C8F0000}"/>
    <cellStyle name="Normal 84 3" xfId="18922" xr:uid="{00000000-0005-0000-0000-00003D8F0000}"/>
    <cellStyle name="Normal 84 3 2" xfId="18923" xr:uid="{00000000-0005-0000-0000-00003E8F0000}"/>
    <cellStyle name="Normal 84 3 2 2" xfId="18924" xr:uid="{00000000-0005-0000-0000-00003F8F0000}"/>
    <cellStyle name="Normal 84 3 2 2 2" xfId="18925" xr:uid="{00000000-0005-0000-0000-0000408F0000}"/>
    <cellStyle name="Normal 84 4" xfId="18926" xr:uid="{00000000-0005-0000-0000-0000418F0000}"/>
    <cellStyle name="Normal 84 5" xfId="18927" xr:uid="{00000000-0005-0000-0000-0000428F0000}"/>
    <cellStyle name="Normal 84 5 2" xfId="18928" xr:uid="{00000000-0005-0000-0000-0000438F0000}"/>
    <cellStyle name="Normal 84 5 2 2" xfId="18929" xr:uid="{00000000-0005-0000-0000-0000448F0000}"/>
    <cellStyle name="Normal 84 6" xfId="18930" xr:uid="{00000000-0005-0000-0000-0000458F0000}"/>
    <cellStyle name="Normal 85" xfId="18931" xr:uid="{00000000-0005-0000-0000-0000468F0000}"/>
    <cellStyle name="Normal 85 2" xfId="18932" xr:uid="{00000000-0005-0000-0000-0000478F0000}"/>
    <cellStyle name="Normal 85 2 2" xfId="18933" xr:uid="{00000000-0005-0000-0000-0000488F0000}"/>
    <cellStyle name="Normal 85 2 2 2" xfId="18934" xr:uid="{00000000-0005-0000-0000-0000498F0000}"/>
    <cellStyle name="Normal 85 2 2 2 2" xfId="18935" xr:uid="{00000000-0005-0000-0000-00004A8F0000}"/>
    <cellStyle name="Normal 85 3" xfId="18936" xr:uid="{00000000-0005-0000-0000-00004B8F0000}"/>
    <cellStyle name="Normal 85 3 2" xfId="18937" xr:uid="{00000000-0005-0000-0000-00004C8F0000}"/>
    <cellStyle name="Normal 85 3 2 2" xfId="18938" xr:uid="{00000000-0005-0000-0000-00004D8F0000}"/>
    <cellStyle name="Normal 85 3 2 2 2" xfId="18939" xr:uid="{00000000-0005-0000-0000-00004E8F0000}"/>
    <cellStyle name="Normal 85 4" xfId="18940" xr:uid="{00000000-0005-0000-0000-00004F8F0000}"/>
    <cellStyle name="Normal 85 5" xfId="18941" xr:uid="{00000000-0005-0000-0000-0000508F0000}"/>
    <cellStyle name="Normal 85 5 2" xfId="18942" xr:uid="{00000000-0005-0000-0000-0000518F0000}"/>
    <cellStyle name="Normal 85 5 2 2" xfId="18943" xr:uid="{00000000-0005-0000-0000-0000528F0000}"/>
    <cellStyle name="Normal 85 6" xfId="18944" xr:uid="{00000000-0005-0000-0000-0000538F0000}"/>
    <cellStyle name="Normal 86" xfId="18945" xr:uid="{00000000-0005-0000-0000-0000548F0000}"/>
    <cellStyle name="Normal 86 2" xfId="18946" xr:uid="{00000000-0005-0000-0000-0000558F0000}"/>
    <cellStyle name="Normal 86 2 2" xfId="18947" xr:uid="{00000000-0005-0000-0000-0000568F0000}"/>
    <cellStyle name="Normal 86 2 2 2" xfId="18948" xr:uid="{00000000-0005-0000-0000-0000578F0000}"/>
    <cellStyle name="Normal 86 2 2 2 2" xfId="18949" xr:uid="{00000000-0005-0000-0000-0000588F0000}"/>
    <cellStyle name="Normal 86 3" xfId="18950" xr:uid="{00000000-0005-0000-0000-0000598F0000}"/>
    <cellStyle name="Normal 86 3 2" xfId="18951" xr:uid="{00000000-0005-0000-0000-00005A8F0000}"/>
    <cellStyle name="Normal 86 3 2 2" xfId="18952" xr:uid="{00000000-0005-0000-0000-00005B8F0000}"/>
    <cellStyle name="Normal 86 3 2 2 2" xfId="18953" xr:uid="{00000000-0005-0000-0000-00005C8F0000}"/>
    <cellStyle name="Normal 86 4" xfId="18954" xr:uid="{00000000-0005-0000-0000-00005D8F0000}"/>
    <cellStyle name="Normal 86 5" xfId="18955" xr:uid="{00000000-0005-0000-0000-00005E8F0000}"/>
    <cellStyle name="Normal 86 5 2" xfId="18956" xr:uid="{00000000-0005-0000-0000-00005F8F0000}"/>
    <cellStyle name="Normal 86 5 2 2" xfId="18957" xr:uid="{00000000-0005-0000-0000-0000608F0000}"/>
    <cellStyle name="Normal 86 6" xfId="18958" xr:uid="{00000000-0005-0000-0000-0000618F0000}"/>
    <cellStyle name="Normal 87" xfId="18959" xr:uid="{00000000-0005-0000-0000-0000628F0000}"/>
    <cellStyle name="Normal 87 2" xfId="18960" xr:uid="{00000000-0005-0000-0000-0000638F0000}"/>
    <cellStyle name="Normal 87 2 2" xfId="18961" xr:uid="{00000000-0005-0000-0000-0000648F0000}"/>
    <cellStyle name="Normal 87 2 2 2" xfId="18962" xr:uid="{00000000-0005-0000-0000-0000658F0000}"/>
    <cellStyle name="Normal 87 2 2 2 2" xfId="18963" xr:uid="{00000000-0005-0000-0000-0000668F0000}"/>
    <cellStyle name="Normal 87 3" xfId="18964" xr:uid="{00000000-0005-0000-0000-0000678F0000}"/>
    <cellStyle name="Normal 87 3 2" xfId="18965" xr:uid="{00000000-0005-0000-0000-0000688F0000}"/>
    <cellStyle name="Normal 87 3 2 2" xfId="18966" xr:uid="{00000000-0005-0000-0000-0000698F0000}"/>
    <cellStyle name="Normal 87 3 2 2 2" xfId="18967" xr:uid="{00000000-0005-0000-0000-00006A8F0000}"/>
    <cellStyle name="Normal 87 4" xfId="18968" xr:uid="{00000000-0005-0000-0000-00006B8F0000}"/>
    <cellStyle name="Normal 87 5" xfId="18969" xr:uid="{00000000-0005-0000-0000-00006C8F0000}"/>
    <cellStyle name="Normal 87 5 2" xfId="18970" xr:uid="{00000000-0005-0000-0000-00006D8F0000}"/>
    <cellStyle name="Normal 87 5 2 2" xfId="18971" xr:uid="{00000000-0005-0000-0000-00006E8F0000}"/>
    <cellStyle name="Normal 87 6" xfId="18972" xr:uid="{00000000-0005-0000-0000-00006F8F0000}"/>
    <cellStyle name="Normal 88" xfId="18973" xr:uid="{00000000-0005-0000-0000-0000708F0000}"/>
    <cellStyle name="Normal 88 2" xfId="18974" xr:uid="{00000000-0005-0000-0000-0000718F0000}"/>
    <cellStyle name="Normal 88 2 2" xfId="18975" xr:uid="{00000000-0005-0000-0000-0000728F0000}"/>
    <cellStyle name="Normal 88 2 2 2" xfId="18976" xr:uid="{00000000-0005-0000-0000-0000738F0000}"/>
    <cellStyle name="Normal 88 2 2 2 2" xfId="18977" xr:uid="{00000000-0005-0000-0000-0000748F0000}"/>
    <cellStyle name="Normal 88 3" xfId="18978" xr:uid="{00000000-0005-0000-0000-0000758F0000}"/>
    <cellStyle name="Normal 88 3 2" xfId="18979" xr:uid="{00000000-0005-0000-0000-0000768F0000}"/>
    <cellStyle name="Normal 88 3 2 2" xfId="18980" xr:uid="{00000000-0005-0000-0000-0000778F0000}"/>
    <cellStyle name="Normal 88 3 2 2 2" xfId="18981" xr:uid="{00000000-0005-0000-0000-0000788F0000}"/>
    <cellStyle name="Normal 88 4" xfId="18982" xr:uid="{00000000-0005-0000-0000-0000798F0000}"/>
    <cellStyle name="Normal 88 5" xfId="18983" xr:uid="{00000000-0005-0000-0000-00007A8F0000}"/>
    <cellStyle name="Normal 88 5 2" xfId="18984" xr:uid="{00000000-0005-0000-0000-00007B8F0000}"/>
    <cellStyle name="Normal 88 5 2 2" xfId="18985" xr:uid="{00000000-0005-0000-0000-00007C8F0000}"/>
    <cellStyle name="Normal 88 6" xfId="18986" xr:uid="{00000000-0005-0000-0000-00007D8F0000}"/>
    <cellStyle name="Normal 89" xfId="18987" xr:uid="{00000000-0005-0000-0000-00007E8F0000}"/>
    <cellStyle name="Normal 89 2" xfId="18988" xr:uid="{00000000-0005-0000-0000-00007F8F0000}"/>
    <cellStyle name="Normal 89 2 2" xfId="18989" xr:uid="{00000000-0005-0000-0000-0000808F0000}"/>
    <cellStyle name="Normal 89 2 2 2" xfId="18990" xr:uid="{00000000-0005-0000-0000-0000818F0000}"/>
    <cellStyle name="Normal 89 2 2 2 2" xfId="18991" xr:uid="{00000000-0005-0000-0000-0000828F0000}"/>
    <cellStyle name="Normal 89 3" xfId="18992" xr:uid="{00000000-0005-0000-0000-0000838F0000}"/>
    <cellStyle name="Normal 89 3 2" xfId="18993" xr:uid="{00000000-0005-0000-0000-0000848F0000}"/>
    <cellStyle name="Normal 89 3 2 2" xfId="18994" xr:uid="{00000000-0005-0000-0000-0000858F0000}"/>
    <cellStyle name="Normal 89 3 2 2 2" xfId="18995" xr:uid="{00000000-0005-0000-0000-0000868F0000}"/>
    <cellStyle name="Normal 89 4" xfId="18996" xr:uid="{00000000-0005-0000-0000-0000878F0000}"/>
    <cellStyle name="Normal 89 5" xfId="18997" xr:uid="{00000000-0005-0000-0000-0000888F0000}"/>
    <cellStyle name="Normal 89 5 2" xfId="18998" xr:uid="{00000000-0005-0000-0000-0000898F0000}"/>
    <cellStyle name="Normal 89 5 2 2" xfId="18999" xr:uid="{00000000-0005-0000-0000-00008A8F0000}"/>
    <cellStyle name="Normal 89 6" xfId="19000" xr:uid="{00000000-0005-0000-0000-00008B8F0000}"/>
    <cellStyle name="Normal 9" xfId="19001" xr:uid="{00000000-0005-0000-0000-00008C8F0000}"/>
    <cellStyle name="Normal 9 10" xfId="19002" xr:uid="{00000000-0005-0000-0000-00008D8F0000}"/>
    <cellStyle name="Normal 9 10 2" xfId="19003" xr:uid="{00000000-0005-0000-0000-00008E8F0000}"/>
    <cellStyle name="Normal 9 10 2 2" xfId="19004" xr:uid="{00000000-0005-0000-0000-00008F8F0000}"/>
    <cellStyle name="Normal 9 10 2 2 2" xfId="19005" xr:uid="{00000000-0005-0000-0000-0000908F0000}"/>
    <cellStyle name="Normal 9 10 3" xfId="43546" xr:uid="{00000000-0005-0000-0000-0000918F0000}"/>
    <cellStyle name="Normal 9 11" xfId="19006" xr:uid="{00000000-0005-0000-0000-0000928F0000}"/>
    <cellStyle name="Normal 9 11 2" xfId="19007" xr:uid="{00000000-0005-0000-0000-0000938F0000}"/>
    <cellStyle name="Normal 9 11 2 2" xfId="19008" xr:uid="{00000000-0005-0000-0000-0000948F0000}"/>
    <cellStyle name="Normal 9 11 2 2 2" xfId="19009" xr:uid="{00000000-0005-0000-0000-0000958F0000}"/>
    <cellStyle name="Normal 9 12" xfId="19010" xr:uid="{00000000-0005-0000-0000-0000968F0000}"/>
    <cellStyle name="Normal 9 12 2" xfId="19011" xr:uid="{00000000-0005-0000-0000-0000978F0000}"/>
    <cellStyle name="Normal 9 12 2 2" xfId="19012" xr:uid="{00000000-0005-0000-0000-0000988F0000}"/>
    <cellStyle name="Normal 9 12 2 2 2" xfId="19013" xr:uid="{00000000-0005-0000-0000-0000998F0000}"/>
    <cellStyle name="Normal 9 13" xfId="19014" xr:uid="{00000000-0005-0000-0000-00009A8F0000}"/>
    <cellStyle name="Normal 9 13 2" xfId="19015" xr:uid="{00000000-0005-0000-0000-00009B8F0000}"/>
    <cellStyle name="Normal 9 13 2 2" xfId="19016" xr:uid="{00000000-0005-0000-0000-00009C8F0000}"/>
    <cellStyle name="Normal 9 13 2 2 2" xfId="19017" xr:uid="{00000000-0005-0000-0000-00009D8F0000}"/>
    <cellStyle name="Normal 9 14" xfId="19018" xr:uid="{00000000-0005-0000-0000-00009E8F0000}"/>
    <cellStyle name="Normal 9 14 2" xfId="19019" xr:uid="{00000000-0005-0000-0000-00009F8F0000}"/>
    <cellStyle name="Normal 9 14 2 2" xfId="19020" xr:uid="{00000000-0005-0000-0000-0000A08F0000}"/>
    <cellStyle name="Normal 9 14 2 2 2" xfId="19021" xr:uid="{00000000-0005-0000-0000-0000A18F0000}"/>
    <cellStyle name="Normal 9 15" xfId="19022" xr:uid="{00000000-0005-0000-0000-0000A28F0000}"/>
    <cellStyle name="Normal 9 15 2" xfId="19023" xr:uid="{00000000-0005-0000-0000-0000A38F0000}"/>
    <cellStyle name="Normal 9 15 2 2" xfId="19024" xr:uid="{00000000-0005-0000-0000-0000A48F0000}"/>
    <cellStyle name="Normal 9 15 2 2 2" xfId="19025" xr:uid="{00000000-0005-0000-0000-0000A58F0000}"/>
    <cellStyle name="Normal 9 16" xfId="19026" xr:uid="{00000000-0005-0000-0000-0000A68F0000}"/>
    <cellStyle name="Normal 9 16 2" xfId="19027" xr:uid="{00000000-0005-0000-0000-0000A78F0000}"/>
    <cellStyle name="Normal 9 16 2 2" xfId="19028" xr:uid="{00000000-0005-0000-0000-0000A88F0000}"/>
    <cellStyle name="Normal 9 16 2 2 2" xfId="19029" xr:uid="{00000000-0005-0000-0000-0000A98F0000}"/>
    <cellStyle name="Normal 9 16 2 2 2 2" xfId="19030" xr:uid="{00000000-0005-0000-0000-0000AA8F0000}"/>
    <cellStyle name="Normal 9 16 3" xfId="19031" xr:uid="{00000000-0005-0000-0000-0000AB8F0000}"/>
    <cellStyle name="Normal 9 16 3 2" xfId="19032" xr:uid="{00000000-0005-0000-0000-0000AC8F0000}"/>
    <cellStyle name="Normal 9 16 3 2 2" xfId="19033" xr:uid="{00000000-0005-0000-0000-0000AD8F0000}"/>
    <cellStyle name="Normal 9 17" xfId="19034" xr:uid="{00000000-0005-0000-0000-0000AE8F0000}"/>
    <cellStyle name="Normal 9 17 2" xfId="19035" xr:uid="{00000000-0005-0000-0000-0000AF8F0000}"/>
    <cellStyle name="Normal 9 17 2 2" xfId="19036" xr:uid="{00000000-0005-0000-0000-0000B08F0000}"/>
    <cellStyle name="Normal 9 17 2 2 2" xfId="19037" xr:uid="{00000000-0005-0000-0000-0000B18F0000}"/>
    <cellStyle name="Normal 9 18" xfId="19038" xr:uid="{00000000-0005-0000-0000-0000B28F0000}"/>
    <cellStyle name="Normal 9 18 10" xfId="19039" xr:uid="{00000000-0005-0000-0000-0000B38F0000}"/>
    <cellStyle name="Normal 9 18 2" xfId="19040" xr:uid="{00000000-0005-0000-0000-0000B48F0000}"/>
    <cellStyle name="Normal 9 18 2 2" xfId="19041" xr:uid="{00000000-0005-0000-0000-0000B58F0000}"/>
    <cellStyle name="Normal 9 18 2 2 2" xfId="19042" xr:uid="{00000000-0005-0000-0000-0000B68F0000}"/>
    <cellStyle name="Normal 9 18 2 2 2 2" xfId="19043" xr:uid="{00000000-0005-0000-0000-0000B78F0000}"/>
    <cellStyle name="Normal 9 18 2 3" xfId="19044" xr:uid="{00000000-0005-0000-0000-0000B88F0000}"/>
    <cellStyle name="Normal 9 18 2 3 2" xfId="19045" xr:uid="{00000000-0005-0000-0000-0000B98F0000}"/>
    <cellStyle name="Normal 9 18 2 3 2 2" xfId="19046" xr:uid="{00000000-0005-0000-0000-0000BA8F0000}"/>
    <cellStyle name="Normal 9 18 2 3 3" xfId="19047" xr:uid="{00000000-0005-0000-0000-0000BB8F0000}"/>
    <cellStyle name="Normal 9 18 2 4" xfId="19048" xr:uid="{00000000-0005-0000-0000-0000BC8F0000}"/>
    <cellStyle name="Normal 9 18 2 4 2" xfId="19049" xr:uid="{00000000-0005-0000-0000-0000BD8F0000}"/>
    <cellStyle name="Normal 9 18 2 5" xfId="19050" xr:uid="{00000000-0005-0000-0000-0000BE8F0000}"/>
    <cellStyle name="Normal 9 18 2 5 2" xfId="19051" xr:uid="{00000000-0005-0000-0000-0000BF8F0000}"/>
    <cellStyle name="Normal 9 18 2 6" xfId="19052" xr:uid="{00000000-0005-0000-0000-0000C08F0000}"/>
    <cellStyle name="Normal 9 18 3" xfId="19053" xr:uid="{00000000-0005-0000-0000-0000C18F0000}"/>
    <cellStyle name="Normal 9 18 3 2" xfId="19054" xr:uid="{00000000-0005-0000-0000-0000C28F0000}"/>
    <cellStyle name="Normal 9 18 3 2 2" xfId="19055" xr:uid="{00000000-0005-0000-0000-0000C38F0000}"/>
    <cellStyle name="Normal 9 18 4" xfId="19056" xr:uid="{00000000-0005-0000-0000-0000C48F0000}"/>
    <cellStyle name="Normal 9 18 4 2" xfId="19057" xr:uid="{00000000-0005-0000-0000-0000C58F0000}"/>
    <cellStyle name="Normal 9 18 4 2 2" xfId="19058" xr:uid="{00000000-0005-0000-0000-0000C68F0000}"/>
    <cellStyle name="Normal 9 18 4 3" xfId="19059" xr:uid="{00000000-0005-0000-0000-0000C78F0000}"/>
    <cellStyle name="Normal 9 18 5" xfId="19060" xr:uid="{00000000-0005-0000-0000-0000C88F0000}"/>
    <cellStyle name="Normal 9 18 5 2" xfId="19061" xr:uid="{00000000-0005-0000-0000-0000C98F0000}"/>
    <cellStyle name="Normal 9 18 6" xfId="19062" xr:uid="{00000000-0005-0000-0000-0000CA8F0000}"/>
    <cellStyle name="Normal 9 18 6 2" xfId="19063" xr:uid="{00000000-0005-0000-0000-0000CB8F0000}"/>
    <cellStyle name="Normal 9 18 7" xfId="19064" xr:uid="{00000000-0005-0000-0000-0000CC8F0000}"/>
    <cellStyle name="Normal 9 18 7 2" xfId="19065" xr:uid="{00000000-0005-0000-0000-0000CD8F0000}"/>
    <cellStyle name="Normal 9 18 8" xfId="19066" xr:uid="{00000000-0005-0000-0000-0000CE8F0000}"/>
    <cellStyle name="Normal 9 18 8 2" xfId="19067" xr:uid="{00000000-0005-0000-0000-0000CF8F0000}"/>
    <cellStyle name="Normal 9 18 9" xfId="19068" xr:uid="{00000000-0005-0000-0000-0000D08F0000}"/>
    <cellStyle name="Normal 9 18 9 2" xfId="19069" xr:uid="{00000000-0005-0000-0000-0000D18F0000}"/>
    <cellStyle name="Normal 9 19" xfId="19070" xr:uid="{00000000-0005-0000-0000-0000D28F0000}"/>
    <cellStyle name="Normal 9 19 2" xfId="19071" xr:uid="{00000000-0005-0000-0000-0000D38F0000}"/>
    <cellStyle name="Normal 9 19 2 2" xfId="19072" xr:uid="{00000000-0005-0000-0000-0000D48F0000}"/>
    <cellStyle name="Normal 9 19 3" xfId="19073" xr:uid="{00000000-0005-0000-0000-0000D58F0000}"/>
    <cellStyle name="Normal 9 19 3 2" xfId="19074" xr:uid="{00000000-0005-0000-0000-0000D68F0000}"/>
    <cellStyle name="Normal 9 19 4" xfId="19075" xr:uid="{00000000-0005-0000-0000-0000D78F0000}"/>
    <cellStyle name="Normal 9 2" xfId="19076" xr:uid="{00000000-0005-0000-0000-0000D88F0000}"/>
    <cellStyle name="Normal 9 2 2" xfId="19077" xr:uid="{00000000-0005-0000-0000-0000D98F0000}"/>
    <cellStyle name="Normal 9 2 2 2" xfId="19078" xr:uid="{00000000-0005-0000-0000-0000DA8F0000}"/>
    <cellStyle name="Normal 9 2 2 2 2" xfId="19079" xr:uid="{00000000-0005-0000-0000-0000DB8F0000}"/>
    <cellStyle name="Normal 9 2 2 3" xfId="43547" xr:uid="{00000000-0005-0000-0000-0000DC8F0000}"/>
    <cellStyle name="Normal 9 2 3" xfId="19080" xr:uid="{00000000-0005-0000-0000-0000DD8F0000}"/>
    <cellStyle name="Normal 9 2 4" xfId="19081" xr:uid="{00000000-0005-0000-0000-0000DE8F0000}"/>
    <cellStyle name="Normal 9 2 5" xfId="43548" xr:uid="{00000000-0005-0000-0000-0000DF8F0000}"/>
    <cellStyle name="Normal 9 20" xfId="19082" xr:uid="{00000000-0005-0000-0000-0000E08F0000}"/>
    <cellStyle name="Normal 9 20 2" xfId="19083" xr:uid="{00000000-0005-0000-0000-0000E18F0000}"/>
    <cellStyle name="Normal 9 20 2 2" xfId="19084" xr:uid="{00000000-0005-0000-0000-0000E28F0000}"/>
    <cellStyle name="Normal 9 21" xfId="19085" xr:uid="{00000000-0005-0000-0000-0000E38F0000}"/>
    <cellStyle name="Normal 9 21 2" xfId="19086" xr:uid="{00000000-0005-0000-0000-0000E48F0000}"/>
    <cellStyle name="Normal 9 22" xfId="19087" xr:uid="{00000000-0005-0000-0000-0000E58F0000}"/>
    <cellStyle name="Normal 9 22 2" xfId="19088" xr:uid="{00000000-0005-0000-0000-0000E68F0000}"/>
    <cellStyle name="Normal 9 23" xfId="19089" xr:uid="{00000000-0005-0000-0000-0000E78F0000}"/>
    <cellStyle name="Normal 9 3" xfId="19090" xr:uid="{00000000-0005-0000-0000-0000E88F0000}"/>
    <cellStyle name="Normal 9 3 2" xfId="19091" xr:uid="{00000000-0005-0000-0000-0000E98F0000}"/>
    <cellStyle name="Normal 9 3 2 10" xfId="19092" xr:uid="{00000000-0005-0000-0000-0000EA8F0000}"/>
    <cellStyle name="Normal 9 3 2 11" xfId="19093" xr:uid="{00000000-0005-0000-0000-0000EB8F0000}"/>
    <cellStyle name="Normal 9 3 2 2" xfId="19094" xr:uid="{00000000-0005-0000-0000-0000EC8F0000}"/>
    <cellStyle name="Normal 9 3 2 2 2" xfId="19095" xr:uid="{00000000-0005-0000-0000-0000ED8F0000}"/>
    <cellStyle name="Normal 9 3 2 2 2 2" xfId="19096" xr:uid="{00000000-0005-0000-0000-0000EE8F0000}"/>
    <cellStyle name="Normal 9 3 2 2 2 2 2" xfId="19097" xr:uid="{00000000-0005-0000-0000-0000EF8F0000}"/>
    <cellStyle name="Normal 9 3 2 2 3" xfId="19098" xr:uid="{00000000-0005-0000-0000-0000F08F0000}"/>
    <cellStyle name="Normal 9 3 2 2 3 2" xfId="19099" xr:uid="{00000000-0005-0000-0000-0000F18F0000}"/>
    <cellStyle name="Normal 9 3 2 2 3 2 2" xfId="19100" xr:uid="{00000000-0005-0000-0000-0000F28F0000}"/>
    <cellStyle name="Normal 9 3 2 2 3 3" xfId="19101" xr:uid="{00000000-0005-0000-0000-0000F38F0000}"/>
    <cellStyle name="Normal 9 3 2 2 4" xfId="19102" xr:uid="{00000000-0005-0000-0000-0000F48F0000}"/>
    <cellStyle name="Normal 9 3 2 2 4 2" xfId="19103" xr:uid="{00000000-0005-0000-0000-0000F58F0000}"/>
    <cellStyle name="Normal 9 3 2 2 5" xfId="19104" xr:uid="{00000000-0005-0000-0000-0000F68F0000}"/>
    <cellStyle name="Normal 9 3 2 2 5 2" xfId="19105" xr:uid="{00000000-0005-0000-0000-0000F78F0000}"/>
    <cellStyle name="Normal 9 3 2 2 6" xfId="19106" xr:uid="{00000000-0005-0000-0000-0000F88F0000}"/>
    <cellStyle name="Normal 9 3 2 3" xfId="19107" xr:uid="{00000000-0005-0000-0000-0000F98F0000}"/>
    <cellStyle name="Normal 9 3 2 3 2" xfId="19108" xr:uid="{00000000-0005-0000-0000-0000FA8F0000}"/>
    <cellStyle name="Normal 9 3 2 3 2 2" xfId="19109" xr:uid="{00000000-0005-0000-0000-0000FB8F0000}"/>
    <cellStyle name="Normal 9 3 2 4" xfId="19110" xr:uid="{00000000-0005-0000-0000-0000FC8F0000}"/>
    <cellStyle name="Normal 9 3 2 4 2" xfId="19111" xr:uid="{00000000-0005-0000-0000-0000FD8F0000}"/>
    <cellStyle name="Normal 9 3 2 4 2 2" xfId="19112" xr:uid="{00000000-0005-0000-0000-0000FE8F0000}"/>
    <cellStyle name="Normal 9 3 2 4 3" xfId="19113" xr:uid="{00000000-0005-0000-0000-0000FF8F0000}"/>
    <cellStyle name="Normal 9 3 2 5" xfId="19114" xr:uid="{00000000-0005-0000-0000-000000900000}"/>
    <cellStyle name="Normal 9 3 2 5 2" xfId="19115" xr:uid="{00000000-0005-0000-0000-000001900000}"/>
    <cellStyle name="Normal 9 3 2 6" xfId="19116" xr:uid="{00000000-0005-0000-0000-000002900000}"/>
    <cellStyle name="Normal 9 3 2 6 2" xfId="19117" xr:uid="{00000000-0005-0000-0000-000003900000}"/>
    <cellStyle name="Normal 9 3 2 7" xfId="19118" xr:uid="{00000000-0005-0000-0000-000004900000}"/>
    <cellStyle name="Normal 9 3 2 7 2" xfId="19119" xr:uid="{00000000-0005-0000-0000-000005900000}"/>
    <cellStyle name="Normal 9 3 2 8" xfId="19120" xr:uid="{00000000-0005-0000-0000-000006900000}"/>
    <cellStyle name="Normal 9 3 2 8 2" xfId="19121" xr:uid="{00000000-0005-0000-0000-000007900000}"/>
    <cellStyle name="Normal 9 3 2 9" xfId="19122" xr:uid="{00000000-0005-0000-0000-000008900000}"/>
    <cellStyle name="Normal 9 3 2 9 2" xfId="19123" xr:uid="{00000000-0005-0000-0000-000009900000}"/>
    <cellStyle name="Normal 9 3 3" xfId="19124" xr:uid="{00000000-0005-0000-0000-00000A900000}"/>
    <cellStyle name="Normal 9 3 3 2" xfId="19125" xr:uid="{00000000-0005-0000-0000-00000B900000}"/>
    <cellStyle name="Normal 9 3 3 2 2" xfId="19126" xr:uid="{00000000-0005-0000-0000-00000C900000}"/>
    <cellStyle name="Normal 9 3 3 2 2 2" xfId="19127" xr:uid="{00000000-0005-0000-0000-00000D900000}"/>
    <cellStyle name="Normal 9 3 4" xfId="19128" xr:uid="{00000000-0005-0000-0000-00000E900000}"/>
    <cellStyle name="Normal 9 3 4 2" xfId="19129" xr:uid="{00000000-0005-0000-0000-00000F900000}"/>
    <cellStyle name="Normal 9 3 4 2 2" xfId="19130" xr:uid="{00000000-0005-0000-0000-000010900000}"/>
    <cellStyle name="Normal 9 3 4 3" xfId="19131" xr:uid="{00000000-0005-0000-0000-000011900000}"/>
    <cellStyle name="Normal 9 3 4 3 2" xfId="19132" xr:uid="{00000000-0005-0000-0000-000012900000}"/>
    <cellStyle name="Normal 9 3 4 4" xfId="19133" xr:uid="{00000000-0005-0000-0000-000013900000}"/>
    <cellStyle name="Normal 9 3 5" xfId="19134" xr:uid="{00000000-0005-0000-0000-000014900000}"/>
    <cellStyle name="Normal 9 3 5 2" xfId="19135" xr:uid="{00000000-0005-0000-0000-000015900000}"/>
    <cellStyle name="Normal 9 3 5 2 2" xfId="19136" xr:uid="{00000000-0005-0000-0000-000016900000}"/>
    <cellStyle name="Normal 9 3 6" xfId="19137" xr:uid="{00000000-0005-0000-0000-000017900000}"/>
    <cellStyle name="Normal 9 3 7" xfId="19138" xr:uid="{00000000-0005-0000-0000-000018900000}"/>
    <cellStyle name="Normal 9 3 7 2" xfId="19139" xr:uid="{00000000-0005-0000-0000-000019900000}"/>
    <cellStyle name="Normal 9 3 8" xfId="19140" xr:uid="{00000000-0005-0000-0000-00001A900000}"/>
    <cellStyle name="Normal 9 3 8 2" xfId="19141" xr:uid="{00000000-0005-0000-0000-00001B900000}"/>
    <cellStyle name="Normal 9 3 9" xfId="19142" xr:uid="{00000000-0005-0000-0000-00001C900000}"/>
    <cellStyle name="Normal 9 4" xfId="19143" xr:uid="{00000000-0005-0000-0000-00001D900000}"/>
    <cellStyle name="Normal 9 4 2" xfId="19144" xr:uid="{00000000-0005-0000-0000-00001E900000}"/>
    <cellStyle name="Normal 9 4 2 2" xfId="19145" xr:uid="{00000000-0005-0000-0000-00001F900000}"/>
    <cellStyle name="Normal 9 4 2 2 2" xfId="19146" xr:uid="{00000000-0005-0000-0000-000020900000}"/>
    <cellStyle name="Normal 9 4 2 2 2 2" xfId="19147" xr:uid="{00000000-0005-0000-0000-000021900000}"/>
    <cellStyle name="Normal 9 4 3" xfId="19148" xr:uid="{00000000-0005-0000-0000-000022900000}"/>
    <cellStyle name="Normal 9 4 3 2" xfId="19149" xr:uid="{00000000-0005-0000-0000-000023900000}"/>
    <cellStyle name="Normal 9 4 3 2 2" xfId="19150" xr:uid="{00000000-0005-0000-0000-000024900000}"/>
    <cellStyle name="Normal 9 4 3 2 2 2" xfId="19151" xr:uid="{00000000-0005-0000-0000-000025900000}"/>
    <cellStyle name="Normal 9 4 4" xfId="19152" xr:uid="{00000000-0005-0000-0000-000026900000}"/>
    <cellStyle name="Normal 9 4 5" xfId="19153" xr:uid="{00000000-0005-0000-0000-000027900000}"/>
    <cellStyle name="Normal 9 4 5 2" xfId="19154" xr:uid="{00000000-0005-0000-0000-000028900000}"/>
    <cellStyle name="Normal 9 4 5 2 2" xfId="19155" xr:uid="{00000000-0005-0000-0000-000029900000}"/>
    <cellStyle name="Normal 9 4 6" xfId="19156" xr:uid="{00000000-0005-0000-0000-00002A900000}"/>
    <cellStyle name="Normal 9 5" xfId="19157" xr:uid="{00000000-0005-0000-0000-00002B900000}"/>
    <cellStyle name="Normal 9 5 2" xfId="19158" xr:uid="{00000000-0005-0000-0000-00002C900000}"/>
    <cellStyle name="Normal 9 5 2 2" xfId="19159" xr:uid="{00000000-0005-0000-0000-00002D900000}"/>
    <cellStyle name="Normal 9 5 2 2 2" xfId="19160" xr:uid="{00000000-0005-0000-0000-00002E900000}"/>
    <cellStyle name="Normal 9 5 2 2 2 2" xfId="19161" xr:uid="{00000000-0005-0000-0000-00002F900000}"/>
    <cellStyle name="Normal 9 5 3" xfId="19162" xr:uid="{00000000-0005-0000-0000-000030900000}"/>
    <cellStyle name="Normal 9 5 3 2" xfId="19163" xr:uid="{00000000-0005-0000-0000-000031900000}"/>
    <cellStyle name="Normal 9 5 3 2 2" xfId="19164" xr:uid="{00000000-0005-0000-0000-000032900000}"/>
    <cellStyle name="Normal 9 5 3 3" xfId="19165" xr:uid="{00000000-0005-0000-0000-000033900000}"/>
    <cellStyle name="Normal 9 5 3 3 2" xfId="19166" xr:uid="{00000000-0005-0000-0000-000034900000}"/>
    <cellStyle name="Normal 9 5 3 4" xfId="19167" xr:uid="{00000000-0005-0000-0000-000035900000}"/>
    <cellStyle name="Normal 9 5 4" xfId="19168" xr:uid="{00000000-0005-0000-0000-000036900000}"/>
    <cellStyle name="Normal 9 5 4 2" xfId="19169" xr:uid="{00000000-0005-0000-0000-000037900000}"/>
    <cellStyle name="Normal 9 5 4 2 2" xfId="19170" xr:uid="{00000000-0005-0000-0000-000038900000}"/>
    <cellStyle name="Normal 9 5 5" xfId="19171" xr:uid="{00000000-0005-0000-0000-000039900000}"/>
    <cellStyle name="Normal 9 5 5 2" xfId="19172" xr:uid="{00000000-0005-0000-0000-00003A900000}"/>
    <cellStyle name="Normal 9 5 6" xfId="19173" xr:uid="{00000000-0005-0000-0000-00003B900000}"/>
    <cellStyle name="Normal 9 6" xfId="19174" xr:uid="{00000000-0005-0000-0000-00003C900000}"/>
    <cellStyle name="Normal 9 6 2" xfId="19175" xr:uid="{00000000-0005-0000-0000-00003D900000}"/>
    <cellStyle name="Normal 9 6 2 2" xfId="19176" xr:uid="{00000000-0005-0000-0000-00003E900000}"/>
    <cellStyle name="Normal 9 6 2 2 2" xfId="19177" xr:uid="{00000000-0005-0000-0000-00003F900000}"/>
    <cellStyle name="Normal 9 6 3" xfId="43549" xr:uid="{00000000-0005-0000-0000-000040900000}"/>
    <cellStyle name="Normal 9 7" xfId="19178" xr:uid="{00000000-0005-0000-0000-000041900000}"/>
    <cellStyle name="Normal 9 7 2" xfId="19179" xr:uid="{00000000-0005-0000-0000-000042900000}"/>
    <cellStyle name="Normal 9 7 2 2" xfId="19180" xr:uid="{00000000-0005-0000-0000-000043900000}"/>
    <cellStyle name="Normal 9 7 2 2 2" xfId="19181" xr:uid="{00000000-0005-0000-0000-000044900000}"/>
    <cellStyle name="Normal 9 7 3" xfId="43550" xr:uid="{00000000-0005-0000-0000-000045900000}"/>
    <cellStyle name="Normal 9 8" xfId="19182" xr:uid="{00000000-0005-0000-0000-000046900000}"/>
    <cellStyle name="Normal 9 8 2" xfId="19183" xr:uid="{00000000-0005-0000-0000-000047900000}"/>
    <cellStyle name="Normal 9 8 2 2" xfId="19184" xr:uid="{00000000-0005-0000-0000-000048900000}"/>
    <cellStyle name="Normal 9 8 2 2 2" xfId="19185" xr:uid="{00000000-0005-0000-0000-000049900000}"/>
    <cellStyle name="Normal 9 8 3" xfId="43551" xr:uid="{00000000-0005-0000-0000-00004A900000}"/>
    <cellStyle name="Normal 9 9" xfId="19186" xr:uid="{00000000-0005-0000-0000-00004B900000}"/>
    <cellStyle name="Normal 9 9 2" xfId="19187" xr:uid="{00000000-0005-0000-0000-00004C900000}"/>
    <cellStyle name="Normal 9 9 2 2" xfId="19188" xr:uid="{00000000-0005-0000-0000-00004D900000}"/>
    <cellStyle name="Normal 9 9 2 2 2" xfId="19189" xr:uid="{00000000-0005-0000-0000-00004E900000}"/>
    <cellStyle name="Normal 9 9 3" xfId="43552" xr:uid="{00000000-0005-0000-0000-00004F900000}"/>
    <cellStyle name="Normal 9_Schedule May 2011" xfId="19190" xr:uid="{00000000-0005-0000-0000-000050900000}"/>
    <cellStyle name="Normal 90" xfId="19191" xr:uid="{00000000-0005-0000-0000-000051900000}"/>
    <cellStyle name="Normal 90 2" xfId="19192" xr:uid="{00000000-0005-0000-0000-000052900000}"/>
    <cellStyle name="Normal 90 2 2" xfId="19193" xr:uid="{00000000-0005-0000-0000-000053900000}"/>
    <cellStyle name="Normal 90 2 2 2" xfId="19194" xr:uid="{00000000-0005-0000-0000-000054900000}"/>
    <cellStyle name="Normal 90 2 2 2 2" xfId="19195" xr:uid="{00000000-0005-0000-0000-000055900000}"/>
    <cellStyle name="Normal 90 3" xfId="19196" xr:uid="{00000000-0005-0000-0000-000056900000}"/>
    <cellStyle name="Normal 90 3 2" xfId="19197" xr:uid="{00000000-0005-0000-0000-000057900000}"/>
    <cellStyle name="Normal 90 3 2 2" xfId="19198" xr:uid="{00000000-0005-0000-0000-000058900000}"/>
    <cellStyle name="Normal 90 3 2 2 2" xfId="19199" xr:uid="{00000000-0005-0000-0000-000059900000}"/>
    <cellStyle name="Normal 90 4" xfId="19200" xr:uid="{00000000-0005-0000-0000-00005A900000}"/>
    <cellStyle name="Normal 90 5" xfId="19201" xr:uid="{00000000-0005-0000-0000-00005B900000}"/>
    <cellStyle name="Normal 90 5 2" xfId="19202" xr:uid="{00000000-0005-0000-0000-00005C900000}"/>
    <cellStyle name="Normal 90 5 2 2" xfId="19203" xr:uid="{00000000-0005-0000-0000-00005D900000}"/>
    <cellStyle name="Normal 90 6" xfId="19204" xr:uid="{00000000-0005-0000-0000-00005E900000}"/>
    <cellStyle name="Normal 91" xfId="19205" xr:uid="{00000000-0005-0000-0000-00005F900000}"/>
    <cellStyle name="Normal 91 2" xfId="19206" xr:uid="{00000000-0005-0000-0000-000060900000}"/>
    <cellStyle name="Normal 91 2 2" xfId="19207" xr:uid="{00000000-0005-0000-0000-000061900000}"/>
    <cellStyle name="Normal 91 2 2 2" xfId="19208" xr:uid="{00000000-0005-0000-0000-000062900000}"/>
    <cellStyle name="Normal 91 2 2 2 2" xfId="19209" xr:uid="{00000000-0005-0000-0000-000063900000}"/>
    <cellStyle name="Normal 91 3" xfId="19210" xr:uid="{00000000-0005-0000-0000-000064900000}"/>
    <cellStyle name="Normal 91 3 2" xfId="19211" xr:uid="{00000000-0005-0000-0000-000065900000}"/>
    <cellStyle name="Normal 91 3 2 2" xfId="19212" xr:uid="{00000000-0005-0000-0000-000066900000}"/>
    <cellStyle name="Normal 91 3 2 2 2" xfId="19213" xr:uid="{00000000-0005-0000-0000-000067900000}"/>
    <cellStyle name="Normal 91 4" xfId="19214" xr:uid="{00000000-0005-0000-0000-000068900000}"/>
    <cellStyle name="Normal 91 5" xfId="19215" xr:uid="{00000000-0005-0000-0000-000069900000}"/>
    <cellStyle name="Normal 91 5 2" xfId="19216" xr:uid="{00000000-0005-0000-0000-00006A900000}"/>
    <cellStyle name="Normal 91 5 2 2" xfId="19217" xr:uid="{00000000-0005-0000-0000-00006B900000}"/>
    <cellStyle name="Normal 91 6" xfId="19218" xr:uid="{00000000-0005-0000-0000-00006C900000}"/>
    <cellStyle name="Normal 92" xfId="19219" xr:uid="{00000000-0005-0000-0000-00006D900000}"/>
    <cellStyle name="Normal 92 2" xfId="19220" xr:uid="{00000000-0005-0000-0000-00006E900000}"/>
    <cellStyle name="Normal 92 2 2" xfId="19221" xr:uid="{00000000-0005-0000-0000-00006F900000}"/>
    <cellStyle name="Normal 92 2 2 2" xfId="19222" xr:uid="{00000000-0005-0000-0000-000070900000}"/>
    <cellStyle name="Normal 92 2 2 2 2" xfId="19223" xr:uid="{00000000-0005-0000-0000-000071900000}"/>
    <cellStyle name="Normal 92 3" xfId="19224" xr:uid="{00000000-0005-0000-0000-000072900000}"/>
    <cellStyle name="Normal 92 3 2" xfId="19225" xr:uid="{00000000-0005-0000-0000-000073900000}"/>
    <cellStyle name="Normal 92 3 2 2" xfId="19226" xr:uid="{00000000-0005-0000-0000-000074900000}"/>
    <cellStyle name="Normal 92 3 2 2 2" xfId="19227" xr:uid="{00000000-0005-0000-0000-000075900000}"/>
    <cellStyle name="Normal 92 4" xfId="19228" xr:uid="{00000000-0005-0000-0000-000076900000}"/>
    <cellStyle name="Normal 92 5" xfId="19229" xr:uid="{00000000-0005-0000-0000-000077900000}"/>
    <cellStyle name="Normal 92 5 2" xfId="19230" xr:uid="{00000000-0005-0000-0000-000078900000}"/>
    <cellStyle name="Normal 92 5 2 2" xfId="19231" xr:uid="{00000000-0005-0000-0000-000079900000}"/>
    <cellStyle name="Normal 92 6" xfId="19232" xr:uid="{00000000-0005-0000-0000-00007A900000}"/>
    <cellStyle name="Normal 93" xfId="19233" xr:uid="{00000000-0005-0000-0000-00007B900000}"/>
    <cellStyle name="Normal 93 2" xfId="19234" xr:uid="{00000000-0005-0000-0000-00007C900000}"/>
    <cellStyle name="Normal 93 2 2" xfId="19235" xr:uid="{00000000-0005-0000-0000-00007D900000}"/>
    <cellStyle name="Normal 93 2 2 2" xfId="19236" xr:uid="{00000000-0005-0000-0000-00007E900000}"/>
    <cellStyle name="Normal 93 2 2 2 2" xfId="19237" xr:uid="{00000000-0005-0000-0000-00007F900000}"/>
    <cellStyle name="Normal 93 3" xfId="19238" xr:uid="{00000000-0005-0000-0000-000080900000}"/>
    <cellStyle name="Normal 93 3 2" xfId="19239" xr:uid="{00000000-0005-0000-0000-000081900000}"/>
    <cellStyle name="Normal 93 3 2 2" xfId="19240" xr:uid="{00000000-0005-0000-0000-000082900000}"/>
    <cellStyle name="Normal 93 3 2 2 2" xfId="19241" xr:uid="{00000000-0005-0000-0000-000083900000}"/>
    <cellStyle name="Normal 93 4" xfId="19242" xr:uid="{00000000-0005-0000-0000-000084900000}"/>
    <cellStyle name="Normal 93 5" xfId="19243" xr:uid="{00000000-0005-0000-0000-000085900000}"/>
    <cellStyle name="Normal 93 5 2" xfId="19244" xr:uid="{00000000-0005-0000-0000-000086900000}"/>
    <cellStyle name="Normal 93 5 2 2" xfId="19245" xr:uid="{00000000-0005-0000-0000-000087900000}"/>
    <cellStyle name="Normal 93 6" xfId="19246" xr:uid="{00000000-0005-0000-0000-000088900000}"/>
    <cellStyle name="Normal 94" xfId="19247" xr:uid="{00000000-0005-0000-0000-000089900000}"/>
    <cellStyle name="Normal 94 2" xfId="19248" xr:uid="{00000000-0005-0000-0000-00008A900000}"/>
    <cellStyle name="Normal 94 2 10" xfId="19249" xr:uid="{00000000-0005-0000-0000-00008B900000}"/>
    <cellStyle name="Normal 94 2 2" xfId="19250" xr:uid="{00000000-0005-0000-0000-00008C900000}"/>
    <cellStyle name="Normal 94 2 2 2" xfId="19251" xr:uid="{00000000-0005-0000-0000-00008D900000}"/>
    <cellStyle name="Normal 94 2 2 2 2" xfId="19252" xr:uid="{00000000-0005-0000-0000-00008E900000}"/>
    <cellStyle name="Normal 94 2 2 2 2 2" xfId="19253" xr:uid="{00000000-0005-0000-0000-00008F900000}"/>
    <cellStyle name="Normal 94 2 2 3" xfId="19254" xr:uid="{00000000-0005-0000-0000-000090900000}"/>
    <cellStyle name="Normal 94 2 2 3 2" xfId="19255" xr:uid="{00000000-0005-0000-0000-000091900000}"/>
    <cellStyle name="Normal 94 2 2 3 2 2" xfId="19256" xr:uid="{00000000-0005-0000-0000-000092900000}"/>
    <cellStyle name="Normal 94 2 2 3 3" xfId="19257" xr:uid="{00000000-0005-0000-0000-000093900000}"/>
    <cellStyle name="Normal 94 2 2 4" xfId="19258" xr:uid="{00000000-0005-0000-0000-000094900000}"/>
    <cellStyle name="Normal 94 2 2 4 2" xfId="19259" xr:uid="{00000000-0005-0000-0000-000095900000}"/>
    <cellStyle name="Normal 94 2 2 5" xfId="19260" xr:uid="{00000000-0005-0000-0000-000096900000}"/>
    <cellStyle name="Normal 94 2 2 5 2" xfId="19261" xr:uid="{00000000-0005-0000-0000-000097900000}"/>
    <cellStyle name="Normal 94 2 2 6" xfId="19262" xr:uid="{00000000-0005-0000-0000-000098900000}"/>
    <cellStyle name="Normal 94 2 3" xfId="19263" xr:uid="{00000000-0005-0000-0000-000099900000}"/>
    <cellStyle name="Normal 94 2 3 2" xfId="19264" xr:uid="{00000000-0005-0000-0000-00009A900000}"/>
    <cellStyle name="Normal 94 2 3 2 2" xfId="19265" xr:uid="{00000000-0005-0000-0000-00009B900000}"/>
    <cellStyle name="Normal 94 2 4" xfId="19266" xr:uid="{00000000-0005-0000-0000-00009C900000}"/>
    <cellStyle name="Normal 94 2 4 2" xfId="19267" xr:uid="{00000000-0005-0000-0000-00009D900000}"/>
    <cellStyle name="Normal 94 2 4 2 2" xfId="19268" xr:uid="{00000000-0005-0000-0000-00009E900000}"/>
    <cellStyle name="Normal 94 2 4 3" xfId="19269" xr:uid="{00000000-0005-0000-0000-00009F900000}"/>
    <cellStyle name="Normal 94 2 5" xfId="19270" xr:uid="{00000000-0005-0000-0000-0000A0900000}"/>
    <cellStyle name="Normal 94 2 5 2" xfId="19271" xr:uid="{00000000-0005-0000-0000-0000A1900000}"/>
    <cellStyle name="Normal 94 2 6" xfId="19272" xr:uid="{00000000-0005-0000-0000-0000A2900000}"/>
    <cellStyle name="Normal 94 2 6 2" xfId="19273" xr:uid="{00000000-0005-0000-0000-0000A3900000}"/>
    <cellStyle name="Normal 94 2 7" xfId="19274" xr:uid="{00000000-0005-0000-0000-0000A4900000}"/>
    <cellStyle name="Normal 94 2 7 2" xfId="19275" xr:uid="{00000000-0005-0000-0000-0000A5900000}"/>
    <cellStyle name="Normal 94 2 8" xfId="19276" xr:uid="{00000000-0005-0000-0000-0000A6900000}"/>
    <cellStyle name="Normal 94 2 8 2" xfId="19277" xr:uid="{00000000-0005-0000-0000-0000A7900000}"/>
    <cellStyle name="Normal 94 2 9" xfId="19278" xr:uid="{00000000-0005-0000-0000-0000A8900000}"/>
    <cellStyle name="Normal 94 2 9 2" xfId="19279" xr:uid="{00000000-0005-0000-0000-0000A9900000}"/>
    <cellStyle name="Normal 94 3" xfId="19280" xr:uid="{00000000-0005-0000-0000-0000AA900000}"/>
    <cellStyle name="Normal 94 3 2" xfId="19281" xr:uid="{00000000-0005-0000-0000-0000AB900000}"/>
    <cellStyle name="Normal 94 3 2 2" xfId="19282" xr:uid="{00000000-0005-0000-0000-0000AC900000}"/>
    <cellStyle name="Normal 94 3 2 2 2" xfId="19283" xr:uid="{00000000-0005-0000-0000-0000AD900000}"/>
    <cellStyle name="Normal 94 4" xfId="19284" xr:uid="{00000000-0005-0000-0000-0000AE900000}"/>
    <cellStyle name="Normal 94 4 2" xfId="19285" xr:uid="{00000000-0005-0000-0000-0000AF900000}"/>
    <cellStyle name="Normal 94 4 2 2" xfId="19286" xr:uid="{00000000-0005-0000-0000-0000B0900000}"/>
    <cellStyle name="Normal 94 4 3" xfId="19287" xr:uid="{00000000-0005-0000-0000-0000B1900000}"/>
    <cellStyle name="Normal 94 4 3 2" xfId="19288" xr:uid="{00000000-0005-0000-0000-0000B2900000}"/>
    <cellStyle name="Normal 94 4 4" xfId="19289" xr:uid="{00000000-0005-0000-0000-0000B3900000}"/>
    <cellStyle name="Normal 94 5" xfId="19290" xr:uid="{00000000-0005-0000-0000-0000B4900000}"/>
    <cellStyle name="Normal 94 5 2" xfId="19291" xr:uid="{00000000-0005-0000-0000-0000B5900000}"/>
    <cellStyle name="Normal 94 5 2 2" xfId="19292" xr:uid="{00000000-0005-0000-0000-0000B6900000}"/>
    <cellStyle name="Normal 94 6" xfId="19293" xr:uid="{00000000-0005-0000-0000-0000B7900000}"/>
    <cellStyle name="Normal 94 6 2" xfId="19294" xr:uid="{00000000-0005-0000-0000-0000B8900000}"/>
    <cellStyle name="Normal 94 7" xfId="19295" xr:uid="{00000000-0005-0000-0000-0000B9900000}"/>
    <cellStyle name="Normal 94 7 2" xfId="19296" xr:uid="{00000000-0005-0000-0000-0000BA900000}"/>
    <cellStyle name="Normal 94 8" xfId="19297" xr:uid="{00000000-0005-0000-0000-0000BB900000}"/>
    <cellStyle name="Normal 95" xfId="19298" xr:uid="{00000000-0005-0000-0000-0000BC900000}"/>
    <cellStyle name="Normal 95 2" xfId="19299" xr:uid="{00000000-0005-0000-0000-0000BD900000}"/>
    <cellStyle name="Normal 95 2 10" xfId="19300" xr:uid="{00000000-0005-0000-0000-0000BE900000}"/>
    <cellStyle name="Normal 95 2 2" xfId="19301" xr:uid="{00000000-0005-0000-0000-0000BF900000}"/>
    <cellStyle name="Normal 95 2 2 2" xfId="19302" xr:uid="{00000000-0005-0000-0000-0000C0900000}"/>
    <cellStyle name="Normal 95 2 2 2 2" xfId="19303" xr:uid="{00000000-0005-0000-0000-0000C1900000}"/>
    <cellStyle name="Normal 95 2 2 2 2 2" xfId="19304" xr:uid="{00000000-0005-0000-0000-0000C2900000}"/>
    <cellStyle name="Normal 95 2 2 3" xfId="19305" xr:uid="{00000000-0005-0000-0000-0000C3900000}"/>
    <cellStyle name="Normal 95 2 2 3 2" xfId="19306" xr:uid="{00000000-0005-0000-0000-0000C4900000}"/>
    <cellStyle name="Normal 95 2 2 3 2 2" xfId="19307" xr:uid="{00000000-0005-0000-0000-0000C5900000}"/>
    <cellStyle name="Normal 95 2 2 3 3" xfId="19308" xr:uid="{00000000-0005-0000-0000-0000C6900000}"/>
    <cellStyle name="Normal 95 2 2 4" xfId="19309" xr:uid="{00000000-0005-0000-0000-0000C7900000}"/>
    <cellStyle name="Normal 95 2 2 4 2" xfId="19310" xr:uid="{00000000-0005-0000-0000-0000C8900000}"/>
    <cellStyle name="Normal 95 2 2 5" xfId="19311" xr:uid="{00000000-0005-0000-0000-0000C9900000}"/>
    <cellStyle name="Normal 95 2 2 5 2" xfId="19312" xr:uid="{00000000-0005-0000-0000-0000CA900000}"/>
    <cellStyle name="Normal 95 2 2 6" xfId="19313" xr:uid="{00000000-0005-0000-0000-0000CB900000}"/>
    <cellStyle name="Normal 95 2 3" xfId="19314" xr:uid="{00000000-0005-0000-0000-0000CC900000}"/>
    <cellStyle name="Normal 95 2 3 2" xfId="19315" xr:uid="{00000000-0005-0000-0000-0000CD900000}"/>
    <cellStyle name="Normal 95 2 3 2 2" xfId="19316" xr:uid="{00000000-0005-0000-0000-0000CE900000}"/>
    <cellStyle name="Normal 95 2 4" xfId="19317" xr:uid="{00000000-0005-0000-0000-0000CF900000}"/>
    <cellStyle name="Normal 95 2 4 2" xfId="19318" xr:uid="{00000000-0005-0000-0000-0000D0900000}"/>
    <cellStyle name="Normal 95 2 4 2 2" xfId="19319" xr:uid="{00000000-0005-0000-0000-0000D1900000}"/>
    <cellStyle name="Normal 95 2 4 3" xfId="19320" xr:uid="{00000000-0005-0000-0000-0000D2900000}"/>
    <cellStyle name="Normal 95 2 5" xfId="19321" xr:uid="{00000000-0005-0000-0000-0000D3900000}"/>
    <cellStyle name="Normal 95 2 5 2" xfId="19322" xr:uid="{00000000-0005-0000-0000-0000D4900000}"/>
    <cellStyle name="Normal 95 2 6" xfId="19323" xr:uid="{00000000-0005-0000-0000-0000D5900000}"/>
    <cellStyle name="Normal 95 2 6 2" xfId="19324" xr:uid="{00000000-0005-0000-0000-0000D6900000}"/>
    <cellStyle name="Normal 95 2 7" xfId="19325" xr:uid="{00000000-0005-0000-0000-0000D7900000}"/>
    <cellStyle name="Normal 95 2 7 2" xfId="19326" xr:uid="{00000000-0005-0000-0000-0000D8900000}"/>
    <cellStyle name="Normal 95 2 8" xfId="19327" xr:uid="{00000000-0005-0000-0000-0000D9900000}"/>
    <cellStyle name="Normal 95 2 8 2" xfId="19328" xr:uid="{00000000-0005-0000-0000-0000DA900000}"/>
    <cellStyle name="Normal 95 2 9" xfId="19329" xr:uid="{00000000-0005-0000-0000-0000DB900000}"/>
    <cellStyle name="Normal 95 2 9 2" xfId="19330" xr:uid="{00000000-0005-0000-0000-0000DC900000}"/>
    <cellStyle name="Normal 95 3" xfId="19331" xr:uid="{00000000-0005-0000-0000-0000DD900000}"/>
    <cellStyle name="Normal 95 3 2" xfId="19332" xr:uid="{00000000-0005-0000-0000-0000DE900000}"/>
    <cellStyle name="Normal 95 3 2 2" xfId="19333" xr:uid="{00000000-0005-0000-0000-0000DF900000}"/>
    <cellStyle name="Normal 95 3 2 2 2" xfId="19334" xr:uid="{00000000-0005-0000-0000-0000E0900000}"/>
    <cellStyle name="Normal 95 4" xfId="19335" xr:uid="{00000000-0005-0000-0000-0000E1900000}"/>
    <cellStyle name="Normal 95 4 2" xfId="19336" xr:uid="{00000000-0005-0000-0000-0000E2900000}"/>
    <cellStyle name="Normal 95 4 2 2" xfId="19337" xr:uid="{00000000-0005-0000-0000-0000E3900000}"/>
    <cellStyle name="Normal 95 4 3" xfId="19338" xr:uid="{00000000-0005-0000-0000-0000E4900000}"/>
    <cellStyle name="Normal 95 4 3 2" xfId="19339" xr:uid="{00000000-0005-0000-0000-0000E5900000}"/>
    <cellStyle name="Normal 95 4 4" xfId="19340" xr:uid="{00000000-0005-0000-0000-0000E6900000}"/>
    <cellStyle name="Normal 95 5" xfId="19341" xr:uid="{00000000-0005-0000-0000-0000E7900000}"/>
    <cellStyle name="Normal 95 5 2" xfId="19342" xr:uid="{00000000-0005-0000-0000-0000E8900000}"/>
    <cellStyle name="Normal 95 5 2 2" xfId="19343" xr:uid="{00000000-0005-0000-0000-0000E9900000}"/>
    <cellStyle name="Normal 95 6" xfId="19344" xr:uid="{00000000-0005-0000-0000-0000EA900000}"/>
    <cellStyle name="Normal 95 6 2" xfId="19345" xr:uid="{00000000-0005-0000-0000-0000EB900000}"/>
    <cellStyle name="Normal 95 7" xfId="19346" xr:uid="{00000000-0005-0000-0000-0000EC900000}"/>
    <cellStyle name="Normal 95 7 2" xfId="19347" xr:uid="{00000000-0005-0000-0000-0000ED900000}"/>
    <cellStyle name="Normal 95 8" xfId="19348" xr:uid="{00000000-0005-0000-0000-0000EE900000}"/>
    <cellStyle name="Normal 96" xfId="19349" xr:uid="{00000000-0005-0000-0000-0000EF900000}"/>
    <cellStyle name="Normal 96 2" xfId="19350" xr:uid="{00000000-0005-0000-0000-0000F0900000}"/>
    <cellStyle name="Normal 96 2 2" xfId="19351" xr:uid="{00000000-0005-0000-0000-0000F1900000}"/>
    <cellStyle name="Normal 96 2 2 2" xfId="19352" xr:uid="{00000000-0005-0000-0000-0000F2900000}"/>
    <cellStyle name="Normal 96 3" xfId="43553" xr:uid="{00000000-0005-0000-0000-0000F3900000}"/>
    <cellStyle name="Normal 96 4" xfId="43554" xr:uid="{00000000-0005-0000-0000-0000F4900000}"/>
    <cellStyle name="Normal 97" xfId="19353" xr:uid="{00000000-0005-0000-0000-0000F5900000}"/>
    <cellStyle name="Normal 97 2" xfId="19354" xr:uid="{00000000-0005-0000-0000-0000F6900000}"/>
    <cellStyle name="Normal 97 2 2" xfId="19355" xr:uid="{00000000-0005-0000-0000-0000F7900000}"/>
    <cellStyle name="Normal 97 2 2 2" xfId="19356" xr:uid="{00000000-0005-0000-0000-0000F8900000}"/>
    <cellStyle name="Normal 97 3" xfId="43555" xr:uid="{00000000-0005-0000-0000-0000F9900000}"/>
    <cellStyle name="Normal 97 4" xfId="43556" xr:uid="{00000000-0005-0000-0000-0000FA900000}"/>
    <cellStyle name="Normal 98" xfId="19357" xr:uid="{00000000-0005-0000-0000-0000FB900000}"/>
    <cellStyle name="Normal 98 2" xfId="19358" xr:uid="{00000000-0005-0000-0000-0000FC900000}"/>
    <cellStyle name="Normal 98 2 2" xfId="19359" xr:uid="{00000000-0005-0000-0000-0000FD900000}"/>
    <cellStyle name="Normal 98 2 2 2" xfId="19360" xr:uid="{00000000-0005-0000-0000-0000FE900000}"/>
    <cellStyle name="Normal 98 3" xfId="43557" xr:uid="{00000000-0005-0000-0000-0000FF900000}"/>
    <cellStyle name="Normal 98 4" xfId="43558" xr:uid="{00000000-0005-0000-0000-000000910000}"/>
    <cellStyle name="Normal 99" xfId="19361" xr:uid="{00000000-0005-0000-0000-000001910000}"/>
    <cellStyle name="Normal 99 2" xfId="19362" xr:uid="{00000000-0005-0000-0000-000002910000}"/>
    <cellStyle name="Normal 99 2 2" xfId="19363" xr:uid="{00000000-0005-0000-0000-000003910000}"/>
    <cellStyle name="Normal 99 2 2 2" xfId="19364" xr:uid="{00000000-0005-0000-0000-000004910000}"/>
    <cellStyle name="Normal 99 3" xfId="43559" xr:uid="{00000000-0005-0000-0000-000005910000}"/>
    <cellStyle name="Normal 99 4" xfId="43560" xr:uid="{00000000-0005-0000-0000-000006910000}"/>
    <cellStyle name="Normal Bold" xfId="19365" xr:uid="{00000000-0005-0000-0000-000007910000}"/>
    <cellStyle name="Normal Bold 2" xfId="19366" xr:uid="{00000000-0005-0000-0000-000008910000}"/>
    <cellStyle name="Normal Bold 2 2" xfId="19367" xr:uid="{00000000-0005-0000-0000-000009910000}"/>
    <cellStyle name="Normal Bold 2 2 2" xfId="19368" xr:uid="{00000000-0005-0000-0000-00000A910000}"/>
    <cellStyle name="Normal8" xfId="19369" xr:uid="{00000000-0005-0000-0000-00000B910000}"/>
    <cellStyle name="Normal8 10" xfId="19370" xr:uid="{00000000-0005-0000-0000-00000C910000}"/>
    <cellStyle name="Normal8 10 2" xfId="19371" xr:uid="{00000000-0005-0000-0000-00000D910000}"/>
    <cellStyle name="Normal8 10 2 2" xfId="19372" xr:uid="{00000000-0005-0000-0000-00000E910000}"/>
    <cellStyle name="Normal8 2" xfId="19373" xr:uid="{00000000-0005-0000-0000-00000F910000}"/>
    <cellStyle name="Normal8 2 2" xfId="19374" xr:uid="{00000000-0005-0000-0000-000010910000}"/>
    <cellStyle name="Normal8 2 2 2" xfId="19375" xr:uid="{00000000-0005-0000-0000-000011910000}"/>
    <cellStyle name="Normal8 2 2 2 2" xfId="19376" xr:uid="{00000000-0005-0000-0000-000012910000}"/>
    <cellStyle name="Normal8 2 2 2 2 2" xfId="19377" xr:uid="{00000000-0005-0000-0000-000013910000}"/>
    <cellStyle name="Normal8 2 3" xfId="19378" xr:uid="{00000000-0005-0000-0000-000014910000}"/>
    <cellStyle name="Normal8 2 3 2" xfId="19379" xr:uid="{00000000-0005-0000-0000-000015910000}"/>
    <cellStyle name="Normal8 2 3 2 2" xfId="19380" xr:uid="{00000000-0005-0000-0000-000016910000}"/>
    <cellStyle name="Normal8 3" xfId="19381" xr:uid="{00000000-0005-0000-0000-000017910000}"/>
    <cellStyle name="Normal8 3 2" xfId="19382" xr:uid="{00000000-0005-0000-0000-000018910000}"/>
    <cellStyle name="Normal8 3 2 2" xfId="19383" xr:uid="{00000000-0005-0000-0000-000019910000}"/>
    <cellStyle name="Normal8 3 2 2 2" xfId="19384" xr:uid="{00000000-0005-0000-0000-00001A910000}"/>
    <cellStyle name="Normal8 3 2 2 2 2" xfId="19385" xr:uid="{00000000-0005-0000-0000-00001B910000}"/>
    <cellStyle name="Normal8 3 3" xfId="19386" xr:uid="{00000000-0005-0000-0000-00001C910000}"/>
    <cellStyle name="Normal8 3 3 2" xfId="19387" xr:uid="{00000000-0005-0000-0000-00001D910000}"/>
    <cellStyle name="Normal8 3 3 2 2" xfId="19388" xr:uid="{00000000-0005-0000-0000-00001E910000}"/>
    <cellStyle name="Normal8 4" xfId="19389" xr:uid="{00000000-0005-0000-0000-00001F910000}"/>
    <cellStyle name="Normal8 4 2" xfId="19390" xr:uid="{00000000-0005-0000-0000-000020910000}"/>
    <cellStyle name="Normal8 4 2 2" xfId="19391" xr:uid="{00000000-0005-0000-0000-000021910000}"/>
    <cellStyle name="Normal8 4 2 2 2" xfId="19392" xr:uid="{00000000-0005-0000-0000-000022910000}"/>
    <cellStyle name="Normal8 5" xfId="19393" xr:uid="{00000000-0005-0000-0000-000023910000}"/>
    <cellStyle name="Normal8 5 2" xfId="19394" xr:uid="{00000000-0005-0000-0000-000024910000}"/>
    <cellStyle name="Normal8 5 2 2" xfId="19395" xr:uid="{00000000-0005-0000-0000-000025910000}"/>
    <cellStyle name="Normal8 5 2 2 2" xfId="19396" xr:uid="{00000000-0005-0000-0000-000026910000}"/>
    <cellStyle name="Normal8 6" xfId="19397" xr:uid="{00000000-0005-0000-0000-000027910000}"/>
    <cellStyle name="Normal8 6 2" xfId="19398" xr:uid="{00000000-0005-0000-0000-000028910000}"/>
    <cellStyle name="Normal8 6 2 2" xfId="19399" xr:uid="{00000000-0005-0000-0000-000029910000}"/>
    <cellStyle name="Normal8 6 2 2 2" xfId="19400" xr:uid="{00000000-0005-0000-0000-00002A910000}"/>
    <cellStyle name="Normal8 7" xfId="19401" xr:uid="{00000000-0005-0000-0000-00002B910000}"/>
    <cellStyle name="Normal8 7 2" xfId="19402" xr:uid="{00000000-0005-0000-0000-00002C910000}"/>
    <cellStyle name="Normal8 7 2 2" xfId="19403" xr:uid="{00000000-0005-0000-0000-00002D910000}"/>
    <cellStyle name="Normal8 7 2 2 2" xfId="19404" xr:uid="{00000000-0005-0000-0000-00002E910000}"/>
    <cellStyle name="Normal8 8" xfId="19405" xr:uid="{00000000-0005-0000-0000-00002F910000}"/>
    <cellStyle name="Normal8 8 2" xfId="19406" xr:uid="{00000000-0005-0000-0000-000030910000}"/>
    <cellStyle name="Normal8 8 2 2" xfId="19407" xr:uid="{00000000-0005-0000-0000-000031910000}"/>
    <cellStyle name="Normal8 8 2 2 2" xfId="19408" xr:uid="{00000000-0005-0000-0000-000032910000}"/>
    <cellStyle name="Normal8 9" xfId="19409" xr:uid="{00000000-0005-0000-0000-000033910000}"/>
    <cellStyle name="Normal8_2011 Q2 CAM True Up - comparison btwn 12Sep11 and 21June11" xfId="19410" xr:uid="{00000000-0005-0000-0000-000034910000}"/>
    <cellStyle name="Note 10" xfId="19411" xr:uid="{00000000-0005-0000-0000-000035910000}"/>
    <cellStyle name="Note 10 2" xfId="19412" xr:uid="{00000000-0005-0000-0000-000036910000}"/>
    <cellStyle name="Note 10 2 2" xfId="19413" xr:uid="{00000000-0005-0000-0000-000037910000}"/>
    <cellStyle name="Note 10 2 2 2" xfId="19414" xr:uid="{00000000-0005-0000-0000-000038910000}"/>
    <cellStyle name="Note 10 2 2 2 2" xfId="43561" xr:uid="{00000000-0005-0000-0000-000039910000}"/>
    <cellStyle name="Note 10 2 2 2 2 2" xfId="43562" xr:uid="{00000000-0005-0000-0000-00003A910000}"/>
    <cellStyle name="Note 10 2 2 2 2 2 2" xfId="43563" xr:uid="{00000000-0005-0000-0000-00003B910000}"/>
    <cellStyle name="Note 10 2 2 2 2 2 2 2" xfId="43564" xr:uid="{00000000-0005-0000-0000-00003C910000}"/>
    <cellStyle name="Note 10 2 2 2 2 2 2 2 2" xfId="43565" xr:uid="{00000000-0005-0000-0000-00003D910000}"/>
    <cellStyle name="Note 10 2 2 2 2 2 2 2 2 2" xfId="43566" xr:uid="{00000000-0005-0000-0000-00003E910000}"/>
    <cellStyle name="Note 10 2 2 2 2 2 2 2 2 2 2" xfId="43567" xr:uid="{00000000-0005-0000-0000-00003F910000}"/>
    <cellStyle name="Note 10 2 2 2 2 2 2 2 2 3" xfId="43568" xr:uid="{00000000-0005-0000-0000-000040910000}"/>
    <cellStyle name="Note 10 2 2 2 2 2 2 2 3" xfId="43569" xr:uid="{00000000-0005-0000-0000-000041910000}"/>
    <cellStyle name="Note 10 2 2 2 2 2 2 2 3 2" xfId="43570" xr:uid="{00000000-0005-0000-0000-000042910000}"/>
    <cellStyle name="Note 10 2 2 2 2 2 2 2 4" xfId="43571" xr:uid="{00000000-0005-0000-0000-000043910000}"/>
    <cellStyle name="Note 10 2 2 2 2 2 2 3" xfId="43572" xr:uid="{00000000-0005-0000-0000-000044910000}"/>
    <cellStyle name="Note 10 2 2 2 2 2 2 3 2" xfId="43573" xr:uid="{00000000-0005-0000-0000-000045910000}"/>
    <cellStyle name="Note 10 2 2 2 2 2 2 3 2 2" xfId="43574" xr:uid="{00000000-0005-0000-0000-000046910000}"/>
    <cellStyle name="Note 10 2 2 2 2 2 2 3 3" xfId="43575" xr:uid="{00000000-0005-0000-0000-000047910000}"/>
    <cellStyle name="Note 10 2 2 2 2 2 2 4" xfId="43576" xr:uid="{00000000-0005-0000-0000-000048910000}"/>
    <cellStyle name="Note 10 2 2 2 2 2 3" xfId="43577" xr:uid="{00000000-0005-0000-0000-000049910000}"/>
    <cellStyle name="Note 10 2 2 2 2 2 3 2" xfId="43578" xr:uid="{00000000-0005-0000-0000-00004A910000}"/>
    <cellStyle name="Note 10 2 2 2 2 2 3 2 2" xfId="43579" xr:uid="{00000000-0005-0000-0000-00004B910000}"/>
    <cellStyle name="Note 10 2 2 2 2 2 3 2 2 2" xfId="43580" xr:uid="{00000000-0005-0000-0000-00004C910000}"/>
    <cellStyle name="Note 10 2 2 2 2 2 3 2 3" xfId="43581" xr:uid="{00000000-0005-0000-0000-00004D910000}"/>
    <cellStyle name="Note 10 2 2 2 2 2 3 3" xfId="43582" xr:uid="{00000000-0005-0000-0000-00004E910000}"/>
    <cellStyle name="Note 10 2 2 2 2 2 3 3 2" xfId="43583" xr:uid="{00000000-0005-0000-0000-00004F910000}"/>
    <cellStyle name="Note 10 2 2 2 2 2 3 4" xfId="43584" xr:uid="{00000000-0005-0000-0000-000050910000}"/>
    <cellStyle name="Note 10 2 2 2 2 2 4" xfId="43585" xr:uid="{00000000-0005-0000-0000-000051910000}"/>
    <cellStyle name="Note 10 2 2 2 2 2 4 2" xfId="43586" xr:uid="{00000000-0005-0000-0000-000052910000}"/>
    <cellStyle name="Note 10 2 2 2 2 2 4 2 2" xfId="43587" xr:uid="{00000000-0005-0000-0000-000053910000}"/>
    <cellStyle name="Note 10 2 2 2 2 2 4 3" xfId="43588" xr:uid="{00000000-0005-0000-0000-000054910000}"/>
    <cellStyle name="Note 10 2 2 2 2 2 5" xfId="43589" xr:uid="{00000000-0005-0000-0000-000055910000}"/>
    <cellStyle name="Note 10 2 2 2 2 3" xfId="43590" xr:uid="{00000000-0005-0000-0000-000056910000}"/>
    <cellStyle name="Note 10 2 2 2 2 3 2" xfId="43591" xr:uid="{00000000-0005-0000-0000-000057910000}"/>
    <cellStyle name="Note 10 2 2 2 2 3 2 2" xfId="43592" xr:uid="{00000000-0005-0000-0000-000058910000}"/>
    <cellStyle name="Note 10 2 2 2 2 3 2 2 2" xfId="43593" xr:uid="{00000000-0005-0000-0000-000059910000}"/>
    <cellStyle name="Note 10 2 2 2 2 3 2 2 2 2" xfId="43594" xr:uid="{00000000-0005-0000-0000-00005A910000}"/>
    <cellStyle name="Note 10 2 2 2 2 3 2 2 3" xfId="43595" xr:uid="{00000000-0005-0000-0000-00005B910000}"/>
    <cellStyle name="Note 10 2 2 2 2 3 2 3" xfId="43596" xr:uid="{00000000-0005-0000-0000-00005C910000}"/>
    <cellStyle name="Note 10 2 2 2 2 3 2 3 2" xfId="43597" xr:uid="{00000000-0005-0000-0000-00005D910000}"/>
    <cellStyle name="Note 10 2 2 2 2 3 2 4" xfId="43598" xr:uid="{00000000-0005-0000-0000-00005E910000}"/>
    <cellStyle name="Note 10 2 2 2 2 3 3" xfId="43599" xr:uid="{00000000-0005-0000-0000-00005F910000}"/>
    <cellStyle name="Note 10 2 2 2 2 3 3 2" xfId="43600" xr:uid="{00000000-0005-0000-0000-000060910000}"/>
    <cellStyle name="Note 10 2 2 2 2 3 3 2 2" xfId="43601" xr:uid="{00000000-0005-0000-0000-000061910000}"/>
    <cellStyle name="Note 10 2 2 2 2 3 3 3" xfId="43602" xr:uid="{00000000-0005-0000-0000-000062910000}"/>
    <cellStyle name="Note 10 2 2 2 2 3 4" xfId="43603" xr:uid="{00000000-0005-0000-0000-000063910000}"/>
    <cellStyle name="Note 10 2 2 2 2 4" xfId="43604" xr:uid="{00000000-0005-0000-0000-000064910000}"/>
    <cellStyle name="Note 10 2 2 2 2 4 2" xfId="43605" xr:uid="{00000000-0005-0000-0000-000065910000}"/>
    <cellStyle name="Note 10 2 2 2 2 4 2 2" xfId="43606" xr:uid="{00000000-0005-0000-0000-000066910000}"/>
    <cellStyle name="Note 10 2 2 2 2 4 2 2 2" xfId="43607" xr:uid="{00000000-0005-0000-0000-000067910000}"/>
    <cellStyle name="Note 10 2 2 2 2 4 2 3" xfId="43608" xr:uid="{00000000-0005-0000-0000-000068910000}"/>
    <cellStyle name="Note 10 2 2 2 2 4 3" xfId="43609" xr:uid="{00000000-0005-0000-0000-000069910000}"/>
    <cellStyle name="Note 10 2 2 2 2 4 3 2" xfId="43610" xr:uid="{00000000-0005-0000-0000-00006A910000}"/>
    <cellStyle name="Note 10 2 2 2 2 4 4" xfId="43611" xr:uid="{00000000-0005-0000-0000-00006B910000}"/>
    <cellStyle name="Note 10 2 2 2 2 5" xfId="43612" xr:uid="{00000000-0005-0000-0000-00006C910000}"/>
    <cellStyle name="Note 10 2 2 2 2 5 2" xfId="43613" xr:uid="{00000000-0005-0000-0000-00006D910000}"/>
    <cellStyle name="Note 10 2 2 2 2 5 2 2" xfId="43614" xr:uid="{00000000-0005-0000-0000-00006E910000}"/>
    <cellStyle name="Note 10 2 2 2 2 5 3" xfId="43615" xr:uid="{00000000-0005-0000-0000-00006F910000}"/>
    <cellStyle name="Note 10 2 2 2 2 6" xfId="43616" xr:uid="{00000000-0005-0000-0000-000070910000}"/>
    <cellStyle name="Note 10 2 2 2 3" xfId="43617" xr:uid="{00000000-0005-0000-0000-000071910000}"/>
    <cellStyle name="Note 10 2 2 2 3 2" xfId="43618" xr:uid="{00000000-0005-0000-0000-000072910000}"/>
    <cellStyle name="Note 10 2 2 2 3 2 2" xfId="43619" xr:uid="{00000000-0005-0000-0000-000073910000}"/>
    <cellStyle name="Note 10 2 2 2 3 2 2 2" xfId="43620" xr:uid="{00000000-0005-0000-0000-000074910000}"/>
    <cellStyle name="Note 10 2 2 2 3 2 2 2 2" xfId="43621" xr:uid="{00000000-0005-0000-0000-000075910000}"/>
    <cellStyle name="Note 10 2 2 2 3 2 2 2 2 2" xfId="43622" xr:uid="{00000000-0005-0000-0000-000076910000}"/>
    <cellStyle name="Note 10 2 2 2 3 2 2 2 2 2 2" xfId="43623" xr:uid="{00000000-0005-0000-0000-000077910000}"/>
    <cellStyle name="Note 10 2 2 2 3 2 2 2 2 3" xfId="43624" xr:uid="{00000000-0005-0000-0000-000078910000}"/>
    <cellStyle name="Note 10 2 2 2 3 2 2 2 3" xfId="43625" xr:uid="{00000000-0005-0000-0000-000079910000}"/>
    <cellStyle name="Note 10 2 2 2 3 2 2 2 3 2" xfId="43626" xr:uid="{00000000-0005-0000-0000-00007A910000}"/>
    <cellStyle name="Note 10 2 2 2 3 2 2 2 4" xfId="43627" xr:uid="{00000000-0005-0000-0000-00007B910000}"/>
    <cellStyle name="Note 10 2 2 2 3 2 2 3" xfId="43628" xr:uid="{00000000-0005-0000-0000-00007C910000}"/>
    <cellStyle name="Note 10 2 2 2 3 2 2 3 2" xfId="43629" xr:uid="{00000000-0005-0000-0000-00007D910000}"/>
    <cellStyle name="Note 10 2 2 2 3 2 2 3 2 2" xfId="43630" xr:uid="{00000000-0005-0000-0000-00007E910000}"/>
    <cellStyle name="Note 10 2 2 2 3 2 2 3 3" xfId="43631" xr:uid="{00000000-0005-0000-0000-00007F910000}"/>
    <cellStyle name="Note 10 2 2 2 3 2 2 4" xfId="43632" xr:uid="{00000000-0005-0000-0000-000080910000}"/>
    <cellStyle name="Note 10 2 2 2 3 2 3" xfId="43633" xr:uid="{00000000-0005-0000-0000-000081910000}"/>
    <cellStyle name="Note 10 2 2 2 3 2 3 2" xfId="43634" xr:uid="{00000000-0005-0000-0000-000082910000}"/>
    <cellStyle name="Note 10 2 2 2 3 2 3 2 2" xfId="43635" xr:uid="{00000000-0005-0000-0000-000083910000}"/>
    <cellStyle name="Note 10 2 2 2 3 2 3 2 2 2" xfId="43636" xr:uid="{00000000-0005-0000-0000-000084910000}"/>
    <cellStyle name="Note 10 2 2 2 3 2 3 2 3" xfId="43637" xr:uid="{00000000-0005-0000-0000-000085910000}"/>
    <cellStyle name="Note 10 2 2 2 3 2 3 3" xfId="43638" xr:uid="{00000000-0005-0000-0000-000086910000}"/>
    <cellStyle name="Note 10 2 2 2 3 2 3 3 2" xfId="43639" xr:uid="{00000000-0005-0000-0000-000087910000}"/>
    <cellStyle name="Note 10 2 2 2 3 2 3 4" xfId="43640" xr:uid="{00000000-0005-0000-0000-000088910000}"/>
    <cellStyle name="Note 10 2 2 2 3 2 4" xfId="43641" xr:uid="{00000000-0005-0000-0000-000089910000}"/>
    <cellStyle name="Note 10 2 2 2 3 2 4 2" xfId="43642" xr:uid="{00000000-0005-0000-0000-00008A910000}"/>
    <cellStyle name="Note 10 2 2 2 3 2 4 2 2" xfId="43643" xr:uid="{00000000-0005-0000-0000-00008B910000}"/>
    <cellStyle name="Note 10 2 2 2 3 2 4 3" xfId="43644" xr:uid="{00000000-0005-0000-0000-00008C910000}"/>
    <cellStyle name="Note 10 2 2 2 3 2 5" xfId="43645" xr:uid="{00000000-0005-0000-0000-00008D910000}"/>
    <cellStyle name="Note 10 2 2 2 3 3" xfId="43646" xr:uid="{00000000-0005-0000-0000-00008E910000}"/>
    <cellStyle name="Note 10 2 2 2 3 3 2" xfId="43647" xr:uid="{00000000-0005-0000-0000-00008F910000}"/>
    <cellStyle name="Note 10 2 2 2 3 3 2 2" xfId="43648" xr:uid="{00000000-0005-0000-0000-000090910000}"/>
    <cellStyle name="Note 10 2 2 2 3 3 2 2 2" xfId="43649" xr:uid="{00000000-0005-0000-0000-000091910000}"/>
    <cellStyle name="Note 10 2 2 2 3 3 2 2 2 2" xfId="43650" xr:uid="{00000000-0005-0000-0000-000092910000}"/>
    <cellStyle name="Note 10 2 2 2 3 3 2 2 3" xfId="43651" xr:uid="{00000000-0005-0000-0000-000093910000}"/>
    <cellStyle name="Note 10 2 2 2 3 3 2 3" xfId="43652" xr:uid="{00000000-0005-0000-0000-000094910000}"/>
    <cellStyle name="Note 10 2 2 2 3 3 2 3 2" xfId="43653" xr:uid="{00000000-0005-0000-0000-000095910000}"/>
    <cellStyle name="Note 10 2 2 2 3 3 2 4" xfId="43654" xr:uid="{00000000-0005-0000-0000-000096910000}"/>
    <cellStyle name="Note 10 2 2 2 3 3 3" xfId="43655" xr:uid="{00000000-0005-0000-0000-000097910000}"/>
    <cellStyle name="Note 10 2 2 2 3 3 3 2" xfId="43656" xr:uid="{00000000-0005-0000-0000-000098910000}"/>
    <cellStyle name="Note 10 2 2 2 3 3 3 2 2" xfId="43657" xr:uid="{00000000-0005-0000-0000-000099910000}"/>
    <cellStyle name="Note 10 2 2 2 3 3 3 3" xfId="43658" xr:uid="{00000000-0005-0000-0000-00009A910000}"/>
    <cellStyle name="Note 10 2 2 2 3 3 4" xfId="43659" xr:uid="{00000000-0005-0000-0000-00009B910000}"/>
    <cellStyle name="Note 10 2 2 2 3 4" xfId="43660" xr:uid="{00000000-0005-0000-0000-00009C910000}"/>
    <cellStyle name="Note 10 2 2 2 3 4 2" xfId="43661" xr:uid="{00000000-0005-0000-0000-00009D910000}"/>
    <cellStyle name="Note 10 2 2 2 3 4 2 2" xfId="43662" xr:uid="{00000000-0005-0000-0000-00009E910000}"/>
    <cellStyle name="Note 10 2 2 2 3 4 2 2 2" xfId="43663" xr:uid="{00000000-0005-0000-0000-00009F910000}"/>
    <cellStyle name="Note 10 2 2 2 3 4 2 3" xfId="43664" xr:uid="{00000000-0005-0000-0000-0000A0910000}"/>
    <cellStyle name="Note 10 2 2 2 3 4 3" xfId="43665" xr:uid="{00000000-0005-0000-0000-0000A1910000}"/>
    <cellStyle name="Note 10 2 2 2 3 4 3 2" xfId="43666" xr:uid="{00000000-0005-0000-0000-0000A2910000}"/>
    <cellStyle name="Note 10 2 2 2 3 4 4" xfId="43667" xr:uid="{00000000-0005-0000-0000-0000A3910000}"/>
    <cellStyle name="Note 10 2 2 2 3 5" xfId="43668" xr:uid="{00000000-0005-0000-0000-0000A4910000}"/>
    <cellStyle name="Note 10 2 2 2 3 5 2" xfId="43669" xr:uid="{00000000-0005-0000-0000-0000A5910000}"/>
    <cellStyle name="Note 10 2 2 2 3 5 2 2" xfId="43670" xr:uid="{00000000-0005-0000-0000-0000A6910000}"/>
    <cellStyle name="Note 10 2 2 2 3 5 3" xfId="43671" xr:uid="{00000000-0005-0000-0000-0000A7910000}"/>
    <cellStyle name="Note 10 2 2 2 3 6" xfId="43672" xr:uid="{00000000-0005-0000-0000-0000A8910000}"/>
    <cellStyle name="Note 10 2 2 2 4" xfId="43673" xr:uid="{00000000-0005-0000-0000-0000A9910000}"/>
    <cellStyle name="Note 10 2 2 2 4 2" xfId="43674" xr:uid="{00000000-0005-0000-0000-0000AA910000}"/>
    <cellStyle name="Note 10 2 2 2 4 2 2" xfId="43675" xr:uid="{00000000-0005-0000-0000-0000AB910000}"/>
    <cellStyle name="Note 10 2 2 2 4 2 2 2" xfId="43676" xr:uid="{00000000-0005-0000-0000-0000AC910000}"/>
    <cellStyle name="Note 10 2 2 2 4 2 2 2 2" xfId="43677" xr:uid="{00000000-0005-0000-0000-0000AD910000}"/>
    <cellStyle name="Note 10 2 2 2 4 2 2 2 2 2" xfId="43678" xr:uid="{00000000-0005-0000-0000-0000AE910000}"/>
    <cellStyle name="Note 10 2 2 2 4 2 2 2 3" xfId="43679" xr:uid="{00000000-0005-0000-0000-0000AF910000}"/>
    <cellStyle name="Note 10 2 2 2 4 2 2 3" xfId="43680" xr:uid="{00000000-0005-0000-0000-0000B0910000}"/>
    <cellStyle name="Note 10 2 2 2 4 2 2 3 2" xfId="43681" xr:uid="{00000000-0005-0000-0000-0000B1910000}"/>
    <cellStyle name="Note 10 2 2 2 4 2 2 4" xfId="43682" xr:uid="{00000000-0005-0000-0000-0000B2910000}"/>
    <cellStyle name="Note 10 2 2 2 4 2 3" xfId="43683" xr:uid="{00000000-0005-0000-0000-0000B3910000}"/>
    <cellStyle name="Note 10 2 2 2 4 2 3 2" xfId="43684" xr:uid="{00000000-0005-0000-0000-0000B4910000}"/>
    <cellStyle name="Note 10 2 2 2 4 2 3 2 2" xfId="43685" xr:uid="{00000000-0005-0000-0000-0000B5910000}"/>
    <cellStyle name="Note 10 2 2 2 4 2 3 3" xfId="43686" xr:uid="{00000000-0005-0000-0000-0000B6910000}"/>
    <cellStyle name="Note 10 2 2 2 4 2 4" xfId="43687" xr:uid="{00000000-0005-0000-0000-0000B7910000}"/>
    <cellStyle name="Note 10 2 2 2 4 3" xfId="43688" xr:uid="{00000000-0005-0000-0000-0000B8910000}"/>
    <cellStyle name="Note 10 2 2 2 4 3 2" xfId="43689" xr:uid="{00000000-0005-0000-0000-0000B9910000}"/>
    <cellStyle name="Note 10 2 2 2 4 3 2 2" xfId="43690" xr:uid="{00000000-0005-0000-0000-0000BA910000}"/>
    <cellStyle name="Note 10 2 2 2 4 3 2 2 2" xfId="43691" xr:uid="{00000000-0005-0000-0000-0000BB910000}"/>
    <cellStyle name="Note 10 2 2 2 4 3 2 3" xfId="43692" xr:uid="{00000000-0005-0000-0000-0000BC910000}"/>
    <cellStyle name="Note 10 2 2 2 4 3 3" xfId="43693" xr:uid="{00000000-0005-0000-0000-0000BD910000}"/>
    <cellStyle name="Note 10 2 2 2 4 3 3 2" xfId="43694" xr:uid="{00000000-0005-0000-0000-0000BE910000}"/>
    <cellStyle name="Note 10 2 2 2 4 3 4" xfId="43695" xr:uid="{00000000-0005-0000-0000-0000BF910000}"/>
    <cellStyle name="Note 10 2 2 2 4 4" xfId="43696" xr:uid="{00000000-0005-0000-0000-0000C0910000}"/>
    <cellStyle name="Note 10 2 2 2 4 4 2" xfId="43697" xr:uid="{00000000-0005-0000-0000-0000C1910000}"/>
    <cellStyle name="Note 10 2 2 2 4 4 2 2" xfId="43698" xr:uid="{00000000-0005-0000-0000-0000C2910000}"/>
    <cellStyle name="Note 10 2 2 2 4 4 3" xfId="43699" xr:uid="{00000000-0005-0000-0000-0000C3910000}"/>
    <cellStyle name="Note 10 2 2 2 4 5" xfId="43700" xr:uid="{00000000-0005-0000-0000-0000C4910000}"/>
    <cellStyle name="Note 10 2 2 2 5" xfId="43701" xr:uid="{00000000-0005-0000-0000-0000C5910000}"/>
    <cellStyle name="Note 10 2 2 2 5 2" xfId="43702" xr:uid="{00000000-0005-0000-0000-0000C6910000}"/>
    <cellStyle name="Note 10 2 2 2 5 2 2" xfId="43703" xr:uid="{00000000-0005-0000-0000-0000C7910000}"/>
    <cellStyle name="Note 10 2 2 2 5 2 2 2" xfId="43704" xr:uid="{00000000-0005-0000-0000-0000C8910000}"/>
    <cellStyle name="Note 10 2 2 2 5 2 2 2 2" xfId="43705" xr:uid="{00000000-0005-0000-0000-0000C9910000}"/>
    <cellStyle name="Note 10 2 2 2 5 2 2 3" xfId="43706" xr:uid="{00000000-0005-0000-0000-0000CA910000}"/>
    <cellStyle name="Note 10 2 2 2 5 2 3" xfId="43707" xr:uid="{00000000-0005-0000-0000-0000CB910000}"/>
    <cellStyle name="Note 10 2 2 2 5 2 3 2" xfId="43708" xr:uid="{00000000-0005-0000-0000-0000CC910000}"/>
    <cellStyle name="Note 10 2 2 2 5 2 4" xfId="43709" xr:uid="{00000000-0005-0000-0000-0000CD910000}"/>
    <cellStyle name="Note 10 2 2 2 5 3" xfId="43710" xr:uid="{00000000-0005-0000-0000-0000CE910000}"/>
    <cellStyle name="Note 10 2 2 2 5 3 2" xfId="43711" xr:uid="{00000000-0005-0000-0000-0000CF910000}"/>
    <cellStyle name="Note 10 2 2 2 5 3 2 2" xfId="43712" xr:uid="{00000000-0005-0000-0000-0000D0910000}"/>
    <cellStyle name="Note 10 2 2 2 5 3 3" xfId="43713" xr:uid="{00000000-0005-0000-0000-0000D1910000}"/>
    <cellStyle name="Note 10 2 2 2 5 4" xfId="43714" xr:uid="{00000000-0005-0000-0000-0000D2910000}"/>
    <cellStyle name="Note 10 2 2 2 6" xfId="43715" xr:uid="{00000000-0005-0000-0000-0000D3910000}"/>
    <cellStyle name="Note 10 2 2 2 6 2" xfId="43716" xr:uid="{00000000-0005-0000-0000-0000D4910000}"/>
    <cellStyle name="Note 10 2 2 2 6 2 2" xfId="43717" xr:uid="{00000000-0005-0000-0000-0000D5910000}"/>
    <cellStyle name="Note 10 2 2 2 6 2 2 2" xfId="43718" xr:uid="{00000000-0005-0000-0000-0000D6910000}"/>
    <cellStyle name="Note 10 2 2 2 6 2 3" xfId="43719" xr:uid="{00000000-0005-0000-0000-0000D7910000}"/>
    <cellStyle name="Note 10 2 2 2 6 3" xfId="43720" xr:uid="{00000000-0005-0000-0000-0000D8910000}"/>
    <cellStyle name="Note 10 2 2 2 6 3 2" xfId="43721" xr:uid="{00000000-0005-0000-0000-0000D9910000}"/>
    <cellStyle name="Note 10 2 2 2 6 4" xfId="43722" xr:uid="{00000000-0005-0000-0000-0000DA910000}"/>
    <cellStyle name="Note 10 2 2 2 7" xfId="43723" xr:uid="{00000000-0005-0000-0000-0000DB910000}"/>
    <cellStyle name="Note 10 2 2 2 7 2" xfId="43724" xr:uid="{00000000-0005-0000-0000-0000DC910000}"/>
    <cellStyle name="Note 10 2 2 2 7 2 2" xfId="43725" xr:uid="{00000000-0005-0000-0000-0000DD910000}"/>
    <cellStyle name="Note 10 2 2 2 7 3" xfId="43726" xr:uid="{00000000-0005-0000-0000-0000DE910000}"/>
    <cellStyle name="Note 10 2 2 2 8" xfId="43727" xr:uid="{00000000-0005-0000-0000-0000DF910000}"/>
    <cellStyle name="Note 10 2 2 3" xfId="43728" xr:uid="{00000000-0005-0000-0000-0000E0910000}"/>
    <cellStyle name="Note 10 2 2 3 2" xfId="43729" xr:uid="{00000000-0005-0000-0000-0000E1910000}"/>
    <cellStyle name="Note 10 2 2 3 2 2" xfId="43730" xr:uid="{00000000-0005-0000-0000-0000E2910000}"/>
    <cellStyle name="Note 10 2 2 3 2 2 2" xfId="43731" xr:uid="{00000000-0005-0000-0000-0000E3910000}"/>
    <cellStyle name="Note 10 2 2 3 2 2 2 2" xfId="43732" xr:uid="{00000000-0005-0000-0000-0000E4910000}"/>
    <cellStyle name="Note 10 2 2 3 2 2 3" xfId="43733" xr:uid="{00000000-0005-0000-0000-0000E5910000}"/>
    <cellStyle name="Note 10 2 2 3 2 3" xfId="43734" xr:uid="{00000000-0005-0000-0000-0000E6910000}"/>
    <cellStyle name="Note 10 2 2 3 2 3 2" xfId="43735" xr:uid="{00000000-0005-0000-0000-0000E7910000}"/>
    <cellStyle name="Note 10 2 2 3 2 4" xfId="43736" xr:uid="{00000000-0005-0000-0000-0000E8910000}"/>
    <cellStyle name="Note 10 2 2 3 3" xfId="43737" xr:uid="{00000000-0005-0000-0000-0000E9910000}"/>
    <cellStyle name="Note 10 2 2 3 3 2" xfId="43738" xr:uid="{00000000-0005-0000-0000-0000EA910000}"/>
    <cellStyle name="Note 10 2 2 3 3 2 2" xfId="43739" xr:uid="{00000000-0005-0000-0000-0000EB910000}"/>
    <cellStyle name="Note 10 2 2 3 3 3" xfId="43740" xr:uid="{00000000-0005-0000-0000-0000EC910000}"/>
    <cellStyle name="Note 10 2 2 3 4" xfId="43741" xr:uid="{00000000-0005-0000-0000-0000ED910000}"/>
    <cellStyle name="Note 10 2 2 4" xfId="43742" xr:uid="{00000000-0005-0000-0000-0000EE910000}"/>
    <cellStyle name="Note 10 2 2 4 2" xfId="43743" xr:uid="{00000000-0005-0000-0000-0000EF910000}"/>
    <cellStyle name="Note 10 2 2 4 2 2" xfId="43744" xr:uid="{00000000-0005-0000-0000-0000F0910000}"/>
    <cellStyle name="Note 10 2 2 4 2 2 2" xfId="43745" xr:uid="{00000000-0005-0000-0000-0000F1910000}"/>
    <cellStyle name="Note 10 2 2 4 2 3" xfId="43746" xr:uid="{00000000-0005-0000-0000-0000F2910000}"/>
    <cellStyle name="Note 10 2 2 4 3" xfId="43747" xr:uid="{00000000-0005-0000-0000-0000F3910000}"/>
    <cellStyle name="Note 10 2 2 4 3 2" xfId="43748" xr:uid="{00000000-0005-0000-0000-0000F4910000}"/>
    <cellStyle name="Note 10 2 2 4 4" xfId="43749" xr:uid="{00000000-0005-0000-0000-0000F5910000}"/>
    <cellStyle name="Note 10 2 2 5" xfId="43750" xr:uid="{00000000-0005-0000-0000-0000F6910000}"/>
    <cellStyle name="Note 10 2 2 5 2" xfId="43751" xr:uid="{00000000-0005-0000-0000-0000F7910000}"/>
    <cellStyle name="Note 10 2 2 5 2 2" xfId="43752" xr:uid="{00000000-0005-0000-0000-0000F8910000}"/>
    <cellStyle name="Note 10 2 2 5 3" xfId="43753" xr:uid="{00000000-0005-0000-0000-0000F9910000}"/>
    <cellStyle name="Note 10 2 2 6" xfId="43754" xr:uid="{00000000-0005-0000-0000-0000FA910000}"/>
    <cellStyle name="Note 10 2 3" xfId="43755" xr:uid="{00000000-0005-0000-0000-0000FB910000}"/>
    <cellStyle name="Note 10 2 3 2" xfId="43756" xr:uid="{00000000-0005-0000-0000-0000FC910000}"/>
    <cellStyle name="Note 10 2 3 2 2" xfId="43757" xr:uid="{00000000-0005-0000-0000-0000FD910000}"/>
    <cellStyle name="Note 10 2 3 2 2 2" xfId="43758" xr:uid="{00000000-0005-0000-0000-0000FE910000}"/>
    <cellStyle name="Note 10 2 3 2 2 2 2" xfId="43759" xr:uid="{00000000-0005-0000-0000-0000FF910000}"/>
    <cellStyle name="Note 10 2 3 2 2 3" xfId="43760" xr:uid="{00000000-0005-0000-0000-000000920000}"/>
    <cellStyle name="Note 10 2 3 2 3" xfId="43761" xr:uid="{00000000-0005-0000-0000-000001920000}"/>
    <cellStyle name="Note 10 2 3 2 3 2" xfId="43762" xr:uid="{00000000-0005-0000-0000-000002920000}"/>
    <cellStyle name="Note 10 2 3 2 4" xfId="43763" xr:uid="{00000000-0005-0000-0000-000003920000}"/>
    <cellStyle name="Note 10 2 3 3" xfId="43764" xr:uid="{00000000-0005-0000-0000-000004920000}"/>
    <cellStyle name="Note 10 2 3 3 2" xfId="43765" xr:uid="{00000000-0005-0000-0000-000005920000}"/>
    <cellStyle name="Note 10 2 3 3 2 2" xfId="43766" xr:uid="{00000000-0005-0000-0000-000006920000}"/>
    <cellStyle name="Note 10 2 3 3 3" xfId="43767" xr:uid="{00000000-0005-0000-0000-000007920000}"/>
    <cellStyle name="Note 10 2 3 4" xfId="43768" xr:uid="{00000000-0005-0000-0000-000008920000}"/>
    <cellStyle name="Note 10 2 4" xfId="43769" xr:uid="{00000000-0005-0000-0000-000009920000}"/>
    <cellStyle name="Note 10 2 4 2" xfId="43770" xr:uid="{00000000-0005-0000-0000-00000A920000}"/>
    <cellStyle name="Note 10 2 4 2 2" xfId="43771" xr:uid="{00000000-0005-0000-0000-00000B920000}"/>
    <cellStyle name="Note 10 2 4 2 2 2" xfId="43772" xr:uid="{00000000-0005-0000-0000-00000C920000}"/>
    <cellStyle name="Note 10 2 4 2 3" xfId="43773" xr:uid="{00000000-0005-0000-0000-00000D920000}"/>
    <cellStyle name="Note 10 2 4 3" xfId="43774" xr:uid="{00000000-0005-0000-0000-00000E920000}"/>
    <cellStyle name="Note 10 2 4 3 2" xfId="43775" xr:uid="{00000000-0005-0000-0000-00000F920000}"/>
    <cellStyle name="Note 10 2 4 4" xfId="43776" xr:uid="{00000000-0005-0000-0000-000010920000}"/>
    <cellStyle name="Note 10 2 5" xfId="43777" xr:uid="{00000000-0005-0000-0000-000011920000}"/>
    <cellStyle name="Note 10 2 5 2" xfId="43778" xr:uid="{00000000-0005-0000-0000-000012920000}"/>
    <cellStyle name="Note 10 2 5 2 2" xfId="43779" xr:uid="{00000000-0005-0000-0000-000013920000}"/>
    <cellStyle name="Note 10 2 5 3" xfId="43780" xr:uid="{00000000-0005-0000-0000-000014920000}"/>
    <cellStyle name="Note 10 2 6" xfId="43781" xr:uid="{00000000-0005-0000-0000-000015920000}"/>
    <cellStyle name="Note 10 3" xfId="19415" xr:uid="{00000000-0005-0000-0000-000016920000}"/>
    <cellStyle name="Note 10 3 2" xfId="43782" xr:uid="{00000000-0005-0000-0000-000017920000}"/>
    <cellStyle name="Note 10 3 2 2" xfId="43783" xr:uid="{00000000-0005-0000-0000-000018920000}"/>
    <cellStyle name="Note 10 3 2 2 2" xfId="43784" xr:uid="{00000000-0005-0000-0000-000019920000}"/>
    <cellStyle name="Note 10 3 2 2 2 2" xfId="43785" xr:uid="{00000000-0005-0000-0000-00001A920000}"/>
    <cellStyle name="Note 10 3 2 2 3" xfId="43786" xr:uid="{00000000-0005-0000-0000-00001B920000}"/>
    <cellStyle name="Note 10 3 2 3" xfId="43787" xr:uid="{00000000-0005-0000-0000-00001C920000}"/>
    <cellStyle name="Note 10 3 2 3 2" xfId="43788" xr:uid="{00000000-0005-0000-0000-00001D920000}"/>
    <cellStyle name="Note 10 3 2 4" xfId="43789" xr:uid="{00000000-0005-0000-0000-00001E920000}"/>
    <cellStyle name="Note 10 3 3" xfId="43790" xr:uid="{00000000-0005-0000-0000-00001F920000}"/>
    <cellStyle name="Note 10 3 3 2" xfId="43791" xr:uid="{00000000-0005-0000-0000-000020920000}"/>
    <cellStyle name="Note 10 3 3 2 2" xfId="43792" xr:uid="{00000000-0005-0000-0000-000021920000}"/>
    <cellStyle name="Note 10 3 3 3" xfId="43793" xr:uid="{00000000-0005-0000-0000-000022920000}"/>
    <cellStyle name="Note 10 3 4" xfId="43794" xr:uid="{00000000-0005-0000-0000-000023920000}"/>
    <cellStyle name="Note 10 4" xfId="43795" xr:uid="{00000000-0005-0000-0000-000024920000}"/>
    <cellStyle name="Note 10 4 2" xfId="43796" xr:uid="{00000000-0005-0000-0000-000025920000}"/>
    <cellStyle name="Note 10 4 2 2" xfId="43797" xr:uid="{00000000-0005-0000-0000-000026920000}"/>
    <cellStyle name="Note 10 4 2 2 2" xfId="43798" xr:uid="{00000000-0005-0000-0000-000027920000}"/>
    <cellStyle name="Note 10 4 2 3" xfId="43799" xr:uid="{00000000-0005-0000-0000-000028920000}"/>
    <cellStyle name="Note 10 4 3" xfId="43800" xr:uid="{00000000-0005-0000-0000-000029920000}"/>
    <cellStyle name="Note 10 4 3 2" xfId="43801" xr:uid="{00000000-0005-0000-0000-00002A920000}"/>
    <cellStyle name="Note 10 4 4" xfId="43802" xr:uid="{00000000-0005-0000-0000-00002B920000}"/>
    <cellStyle name="Note 10 5" xfId="43803" xr:uid="{00000000-0005-0000-0000-00002C920000}"/>
    <cellStyle name="Note 10 5 2" xfId="43804" xr:uid="{00000000-0005-0000-0000-00002D920000}"/>
    <cellStyle name="Note 10 5 2 2" xfId="43805" xr:uid="{00000000-0005-0000-0000-00002E920000}"/>
    <cellStyle name="Note 10 5 3" xfId="43806" xr:uid="{00000000-0005-0000-0000-00002F920000}"/>
    <cellStyle name="Note 10 6" xfId="43807" xr:uid="{00000000-0005-0000-0000-000030920000}"/>
    <cellStyle name="Note 11" xfId="19416" xr:uid="{00000000-0005-0000-0000-000031920000}"/>
    <cellStyle name="Note 11 2" xfId="19417" xr:uid="{00000000-0005-0000-0000-000032920000}"/>
    <cellStyle name="Note 11 2 2" xfId="19418" xr:uid="{00000000-0005-0000-0000-000033920000}"/>
    <cellStyle name="Note 11 2 2 2" xfId="19419" xr:uid="{00000000-0005-0000-0000-000034920000}"/>
    <cellStyle name="Note 11 2 2 2 2" xfId="43808" xr:uid="{00000000-0005-0000-0000-000035920000}"/>
    <cellStyle name="Note 11 2 2 2 2 2" xfId="43809" xr:uid="{00000000-0005-0000-0000-000036920000}"/>
    <cellStyle name="Note 11 2 2 2 2 2 2" xfId="43810" xr:uid="{00000000-0005-0000-0000-000037920000}"/>
    <cellStyle name="Note 11 2 2 2 2 2 2 2" xfId="43811" xr:uid="{00000000-0005-0000-0000-000038920000}"/>
    <cellStyle name="Note 11 2 2 2 2 2 2 2 2" xfId="43812" xr:uid="{00000000-0005-0000-0000-000039920000}"/>
    <cellStyle name="Note 11 2 2 2 2 2 2 2 2 2" xfId="43813" xr:uid="{00000000-0005-0000-0000-00003A920000}"/>
    <cellStyle name="Note 11 2 2 2 2 2 2 2 2 2 2" xfId="43814" xr:uid="{00000000-0005-0000-0000-00003B920000}"/>
    <cellStyle name="Note 11 2 2 2 2 2 2 2 2 3" xfId="43815" xr:uid="{00000000-0005-0000-0000-00003C920000}"/>
    <cellStyle name="Note 11 2 2 2 2 2 2 2 3" xfId="43816" xr:uid="{00000000-0005-0000-0000-00003D920000}"/>
    <cellStyle name="Note 11 2 2 2 2 2 2 2 3 2" xfId="43817" xr:uid="{00000000-0005-0000-0000-00003E920000}"/>
    <cellStyle name="Note 11 2 2 2 2 2 2 2 4" xfId="43818" xr:uid="{00000000-0005-0000-0000-00003F920000}"/>
    <cellStyle name="Note 11 2 2 2 2 2 2 3" xfId="43819" xr:uid="{00000000-0005-0000-0000-000040920000}"/>
    <cellStyle name="Note 11 2 2 2 2 2 2 3 2" xfId="43820" xr:uid="{00000000-0005-0000-0000-000041920000}"/>
    <cellStyle name="Note 11 2 2 2 2 2 2 3 2 2" xfId="43821" xr:uid="{00000000-0005-0000-0000-000042920000}"/>
    <cellStyle name="Note 11 2 2 2 2 2 2 3 3" xfId="43822" xr:uid="{00000000-0005-0000-0000-000043920000}"/>
    <cellStyle name="Note 11 2 2 2 2 2 2 4" xfId="43823" xr:uid="{00000000-0005-0000-0000-000044920000}"/>
    <cellStyle name="Note 11 2 2 2 2 2 3" xfId="43824" xr:uid="{00000000-0005-0000-0000-000045920000}"/>
    <cellStyle name="Note 11 2 2 2 2 2 3 2" xfId="43825" xr:uid="{00000000-0005-0000-0000-000046920000}"/>
    <cellStyle name="Note 11 2 2 2 2 2 3 2 2" xfId="43826" xr:uid="{00000000-0005-0000-0000-000047920000}"/>
    <cellStyle name="Note 11 2 2 2 2 2 3 2 2 2" xfId="43827" xr:uid="{00000000-0005-0000-0000-000048920000}"/>
    <cellStyle name="Note 11 2 2 2 2 2 3 2 3" xfId="43828" xr:uid="{00000000-0005-0000-0000-000049920000}"/>
    <cellStyle name="Note 11 2 2 2 2 2 3 3" xfId="43829" xr:uid="{00000000-0005-0000-0000-00004A920000}"/>
    <cellStyle name="Note 11 2 2 2 2 2 3 3 2" xfId="43830" xr:uid="{00000000-0005-0000-0000-00004B920000}"/>
    <cellStyle name="Note 11 2 2 2 2 2 3 4" xfId="43831" xr:uid="{00000000-0005-0000-0000-00004C920000}"/>
    <cellStyle name="Note 11 2 2 2 2 2 4" xfId="43832" xr:uid="{00000000-0005-0000-0000-00004D920000}"/>
    <cellStyle name="Note 11 2 2 2 2 2 4 2" xfId="43833" xr:uid="{00000000-0005-0000-0000-00004E920000}"/>
    <cellStyle name="Note 11 2 2 2 2 2 4 2 2" xfId="43834" xr:uid="{00000000-0005-0000-0000-00004F920000}"/>
    <cellStyle name="Note 11 2 2 2 2 2 4 3" xfId="43835" xr:uid="{00000000-0005-0000-0000-000050920000}"/>
    <cellStyle name="Note 11 2 2 2 2 2 5" xfId="43836" xr:uid="{00000000-0005-0000-0000-000051920000}"/>
    <cellStyle name="Note 11 2 2 2 2 3" xfId="43837" xr:uid="{00000000-0005-0000-0000-000052920000}"/>
    <cellStyle name="Note 11 2 2 2 2 3 2" xfId="43838" xr:uid="{00000000-0005-0000-0000-000053920000}"/>
    <cellStyle name="Note 11 2 2 2 2 3 2 2" xfId="43839" xr:uid="{00000000-0005-0000-0000-000054920000}"/>
    <cellStyle name="Note 11 2 2 2 2 3 2 2 2" xfId="43840" xr:uid="{00000000-0005-0000-0000-000055920000}"/>
    <cellStyle name="Note 11 2 2 2 2 3 2 2 2 2" xfId="43841" xr:uid="{00000000-0005-0000-0000-000056920000}"/>
    <cellStyle name="Note 11 2 2 2 2 3 2 2 3" xfId="43842" xr:uid="{00000000-0005-0000-0000-000057920000}"/>
    <cellStyle name="Note 11 2 2 2 2 3 2 3" xfId="43843" xr:uid="{00000000-0005-0000-0000-000058920000}"/>
    <cellStyle name="Note 11 2 2 2 2 3 2 3 2" xfId="43844" xr:uid="{00000000-0005-0000-0000-000059920000}"/>
    <cellStyle name="Note 11 2 2 2 2 3 2 4" xfId="43845" xr:uid="{00000000-0005-0000-0000-00005A920000}"/>
    <cellStyle name="Note 11 2 2 2 2 3 3" xfId="43846" xr:uid="{00000000-0005-0000-0000-00005B920000}"/>
    <cellStyle name="Note 11 2 2 2 2 3 3 2" xfId="43847" xr:uid="{00000000-0005-0000-0000-00005C920000}"/>
    <cellStyle name="Note 11 2 2 2 2 3 3 2 2" xfId="43848" xr:uid="{00000000-0005-0000-0000-00005D920000}"/>
    <cellStyle name="Note 11 2 2 2 2 3 3 3" xfId="43849" xr:uid="{00000000-0005-0000-0000-00005E920000}"/>
    <cellStyle name="Note 11 2 2 2 2 3 4" xfId="43850" xr:uid="{00000000-0005-0000-0000-00005F920000}"/>
    <cellStyle name="Note 11 2 2 2 2 4" xfId="43851" xr:uid="{00000000-0005-0000-0000-000060920000}"/>
    <cellStyle name="Note 11 2 2 2 2 4 2" xfId="43852" xr:uid="{00000000-0005-0000-0000-000061920000}"/>
    <cellStyle name="Note 11 2 2 2 2 4 2 2" xfId="43853" xr:uid="{00000000-0005-0000-0000-000062920000}"/>
    <cellStyle name="Note 11 2 2 2 2 4 2 2 2" xfId="43854" xr:uid="{00000000-0005-0000-0000-000063920000}"/>
    <cellStyle name="Note 11 2 2 2 2 4 2 3" xfId="43855" xr:uid="{00000000-0005-0000-0000-000064920000}"/>
    <cellStyle name="Note 11 2 2 2 2 4 3" xfId="43856" xr:uid="{00000000-0005-0000-0000-000065920000}"/>
    <cellStyle name="Note 11 2 2 2 2 4 3 2" xfId="43857" xr:uid="{00000000-0005-0000-0000-000066920000}"/>
    <cellStyle name="Note 11 2 2 2 2 4 4" xfId="43858" xr:uid="{00000000-0005-0000-0000-000067920000}"/>
    <cellStyle name="Note 11 2 2 2 2 5" xfId="43859" xr:uid="{00000000-0005-0000-0000-000068920000}"/>
    <cellStyle name="Note 11 2 2 2 2 5 2" xfId="43860" xr:uid="{00000000-0005-0000-0000-000069920000}"/>
    <cellStyle name="Note 11 2 2 2 2 5 2 2" xfId="43861" xr:uid="{00000000-0005-0000-0000-00006A920000}"/>
    <cellStyle name="Note 11 2 2 2 2 5 3" xfId="43862" xr:uid="{00000000-0005-0000-0000-00006B920000}"/>
    <cellStyle name="Note 11 2 2 2 2 6" xfId="43863" xr:uid="{00000000-0005-0000-0000-00006C920000}"/>
    <cellStyle name="Note 11 2 2 2 3" xfId="43864" xr:uid="{00000000-0005-0000-0000-00006D920000}"/>
    <cellStyle name="Note 11 2 2 2 3 2" xfId="43865" xr:uid="{00000000-0005-0000-0000-00006E920000}"/>
    <cellStyle name="Note 11 2 2 2 3 2 2" xfId="43866" xr:uid="{00000000-0005-0000-0000-00006F920000}"/>
    <cellStyle name="Note 11 2 2 2 3 2 2 2" xfId="43867" xr:uid="{00000000-0005-0000-0000-000070920000}"/>
    <cellStyle name="Note 11 2 2 2 3 2 2 2 2" xfId="43868" xr:uid="{00000000-0005-0000-0000-000071920000}"/>
    <cellStyle name="Note 11 2 2 2 3 2 2 2 2 2" xfId="43869" xr:uid="{00000000-0005-0000-0000-000072920000}"/>
    <cellStyle name="Note 11 2 2 2 3 2 2 2 2 2 2" xfId="43870" xr:uid="{00000000-0005-0000-0000-000073920000}"/>
    <cellStyle name="Note 11 2 2 2 3 2 2 2 2 3" xfId="43871" xr:uid="{00000000-0005-0000-0000-000074920000}"/>
    <cellStyle name="Note 11 2 2 2 3 2 2 2 3" xfId="43872" xr:uid="{00000000-0005-0000-0000-000075920000}"/>
    <cellStyle name="Note 11 2 2 2 3 2 2 2 3 2" xfId="43873" xr:uid="{00000000-0005-0000-0000-000076920000}"/>
    <cellStyle name="Note 11 2 2 2 3 2 2 2 4" xfId="43874" xr:uid="{00000000-0005-0000-0000-000077920000}"/>
    <cellStyle name="Note 11 2 2 2 3 2 2 3" xfId="43875" xr:uid="{00000000-0005-0000-0000-000078920000}"/>
    <cellStyle name="Note 11 2 2 2 3 2 2 3 2" xfId="43876" xr:uid="{00000000-0005-0000-0000-000079920000}"/>
    <cellStyle name="Note 11 2 2 2 3 2 2 3 2 2" xfId="43877" xr:uid="{00000000-0005-0000-0000-00007A920000}"/>
    <cellStyle name="Note 11 2 2 2 3 2 2 3 3" xfId="43878" xr:uid="{00000000-0005-0000-0000-00007B920000}"/>
    <cellStyle name="Note 11 2 2 2 3 2 2 4" xfId="43879" xr:uid="{00000000-0005-0000-0000-00007C920000}"/>
    <cellStyle name="Note 11 2 2 2 3 2 3" xfId="43880" xr:uid="{00000000-0005-0000-0000-00007D920000}"/>
    <cellStyle name="Note 11 2 2 2 3 2 3 2" xfId="43881" xr:uid="{00000000-0005-0000-0000-00007E920000}"/>
    <cellStyle name="Note 11 2 2 2 3 2 3 2 2" xfId="43882" xr:uid="{00000000-0005-0000-0000-00007F920000}"/>
    <cellStyle name="Note 11 2 2 2 3 2 3 2 2 2" xfId="43883" xr:uid="{00000000-0005-0000-0000-000080920000}"/>
    <cellStyle name="Note 11 2 2 2 3 2 3 2 3" xfId="43884" xr:uid="{00000000-0005-0000-0000-000081920000}"/>
    <cellStyle name="Note 11 2 2 2 3 2 3 3" xfId="43885" xr:uid="{00000000-0005-0000-0000-000082920000}"/>
    <cellStyle name="Note 11 2 2 2 3 2 3 3 2" xfId="43886" xr:uid="{00000000-0005-0000-0000-000083920000}"/>
    <cellStyle name="Note 11 2 2 2 3 2 3 4" xfId="43887" xr:uid="{00000000-0005-0000-0000-000084920000}"/>
    <cellStyle name="Note 11 2 2 2 3 2 4" xfId="43888" xr:uid="{00000000-0005-0000-0000-000085920000}"/>
    <cellStyle name="Note 11 2 2 2 3 2 4 2" xfId="43889" xr:uid="{00000000-0005-0000-0000-000086920000}"/>
    <cellStyle name="Note 11 2 2 2 3 2 4 2 2" xfId="43890" xr:uid="{00000000-0005-0000-0000-000087920000}"/>
    <cellStyle name="Note 11 2 2 2 3 2 4 3" xfId="43891" xr:uid="{00000000-0005-0000-0000-000088920000}"/>
    <cellStyle name="Note 11 2 2 2 3 2 5" xfId="43892" xr:uid="{00000000-0005-0000-0000-000089920000}"/>
    <cellStyle name="Note 11 2 2 2 3 3" xfId="43893" xr:uid="{00000000-0005-0000-0000-00008A920000}"/>
    <cellStyle name="Note 11 2 2 2 3 3 2" xfId="43894" xr:uid="{00000000-0005-0000-0000-00008B920000}"/>
    <cellStyle name="Note 11 2 2 2 3 3 2 2" xfId="43895" xr:uid="{00000000-0005-0000-0000-00008C920000}"/>
    <cellStyle name="Note 11 2 2 2 3 3 2 2 2" xfId="43896" xr:uid="{00000000-0005-0000-0000-00008D920000}"/>
    <cellStyle name="Note 11 2 2 2 3 3 2 2 2 2" xfId="43897" xr:uid="{00000000-0005-0000-0000-00008E920000}"/>
    <cellStyle name="Note 11 2 2 2 3 3 2 2 3" xfId="43898" xr:uid="{00000000-0005-0000-0000-00008F920000}"/>
    <cellStyle name="Note 11 2 2 2 3 3 2 3" xfId="43899" xr:uid="{00000000-0005-0000-0000-000090920000}"/>
    <cellStyle name="Note 11 2 2 2 3 3 2 3 2" xfId="43900" xr:uid="{00000000-0005-0000-0000-000091920000}"/>
    <cellStyle name="Note 11 2 2 2 3 3 2 4" xfId="43901" xr:uid="{00000000-0005-0000-0000-000092920000}"/>
    <cellStyle name="Note 11 2 2 2 3 3 3" xfId="43902" xr:uid="{00000000-0005-0000-0000-000093920000}"/>
    <cellStyle name="Note 11 2 2 2 3 3 3 2" xfId="43903" xr:uid="{00000000-0005-0000-0000-000094920000}"/>
    <cellStyle name="Note 11 2 2 2 3 3 3 2 2" xfId="43904" xr:uid="{00000000-0005-0000-0000-000095920000}"/>
    <cellStyle name="Note 11 2 2 2 3 3 3 3" xfId="43905" xr:uid="{00000000-0005-0000-0000-000096920000}"/>
    <cellStyle name="Note 11 2 2 2 3 3 4" xfId="43906" xr:uid="{00000000-0005-0000-0000-000097920000}"/>
    <cellStyle name="Note 11 2 2 2 3 4" xfId="43907" xr:uid="{00000000-0005-0000-0000-000098920000}"/>
    <cellStyle name="Note 11 2 2 2 3 4 2" xfId="43908" xr:uid="{00000000-0005-0000-0000-000099920000}"/>
    <cellStyle name="Note 11 2 2 2 3 4 2 2" xfId="43909" xr:uid="{00000000-0005-0000-0000-00009A920000}"/>
    <cellStyle name="Note 11 2 2 2 3 4 2 2 2" xfId="43910" xr:uid="{00000000-0005-0000-0000-00009B920000}"/>
    <cellStyle name="Note 11 2 2 2 3 4 2 3" xfId="43911" xr:uid="{00000000-0005-0000-0000-00009C920000}"/>
    <cellStyle name="Note 11 2 2 2 3 4 3" xfId="43912" xr:uid="{00000000-0005-0000-0000-00009D920000}"/>
    <cellStyle name="Note 11 2 2 2 3 4 3 2" xfId="43913" xr:uid="{00000000-0005-0000-0000-00009E920000}"/>
    <cellStyle name="Note 11 2 2 2 3 4 4" xfId="43914" xr:uid="{00000000-0005-0000-0000-00009F920000}"/>
    <cellStyle name="Note 11 2 2 2 3 5" xfId="43915" xr:uid="{00000000-0005-0000-0000-0000A0920000}"/>
    <cellStyle name="Note 11 2 2 2 3 5 2" xfId="43916" xr:uid="{00000000-0005-0000-0000-0000A1920000}"/>
    <cellStyle name="Note 11 2 2 2 3 5 2 2" xfId="43917" xr:uid="{00000000-0005-0000-0000-0000A2920000}"/>
    <cellStyle name="Note 11 2 2 2 3 5 3" xfId="43918" xr:uid="{00000000-0005-0000-0000-0000A3920000}"/>
    <cellStyle name="Note 11 2 2 2 3 6" xfId="43919" xr:uid="{00000000-0005-0000-0000-0000A4920000}"/>
    <cellStyle name="Note 11 2 2 2 4" xfId="43920" xr:uid="{00000000-0005-0000-0000-0000A5920000}"/>
    <cellStyle name="Note 11 2 2 2 4 2" xfId="43921" xr:uid="{00000000-0005-0000-0000-0000A6920000}"/>
    <cellStyle name="Note 11 2 2 2 4 2 2" xfId="43922" xr:uid="{00000000-0005-0000-0000-0000A7920000}"/>
    <cellStyle name="Note 11 2 2 2 4 2 2 2" xfId="43923" xr:uid="{00000000-0005-0000-0000-0000A8920000}"/>
    <cellStyle name="Note 11 2 2 2 4 2 2 2 2" xfId="43924" xr:uid="{00000000-0005-0000-0000-0000A9920000}"/>
    <cellStyle name="Note 11 2 2 2 4 2 2 2 2 2" xfId="43925" xr:uid="{00000000-0005-0000-0000-0000AA920000}"/>
    <cellStyle name="Note 11 2 2 2 4 2 2 2 3" xfId="43926" xr:uid="{00000000-0005-0000-0000-0000AB920000}"/>
    <cellStyle name="Note 11 2 2 2 4 2 2 3" xfId="43927" xr:uid="{00000000-0005-0000-0000-0000AC920000}"/>
    <cellStyle name="Note 11 2 2 2 4 2 2 3 2" xfId="43928" xr:uid="{00000000-0005-0000-0000-0000AD920000}"/>
    <cellStyle name="Note 11 2 2 2 4 2 2 4" xfId="43929" xr:uid="{00000000-0005-0000-0000-0000AE920000}"/>
    <cellStyle name="Note 11 2 2 2 4 2 3" xfId="43930" xr:uid="{00000000-0005-0000-0000-0000AF920000}"/>
    <cellStyle name="Note 11 2 2 2 4 2 3 2" xfId="43931" xr:uid="{00000000-0005-0000-0000-0000B0920000}"/>
    <cellStyle name="Note 11 2 2 2 4 2 3 2 2" xfId="43932" xr:uid="{00000000-0005-0000-0000-0000B1920000}"/>
    <cellStyle name="Note 11 2 2 2 4 2 3 3" xfId="43933" xr:uid="{00000000-0005-0000-0000-0000B2920000}"/>
    <cellStyle name="Note 11 2 2 2 4 2 4" xfId="43934" xr:uid="{00000000-0005-0000-0000-0000B3920000}"/>
    <cellStyle name="Note 11 2 2 2 4 3" xfId="43935" xr:uid="{00000000-0005-0000-0000-0000B4920000}"/>
    <cellStyle name="Note 11 2 2 2 4 3 2" xfId="43936" xr:uid="{00000000-0005-0000-0000-0000B5920000}"/>
    <cellStyle name="Note 11 2 2 2 4 3 2 2" xfId="43937" xr:uid="{00000000-0005-0000-0000-0000B6920000}"/>
    <cellStyle name="Note 11 2 2 2 4 3 2 2 2" xfId="43938" xr:uid="{00000000-0005-0000-0000-0000B7920000}"/>
    <cellStyle name="Note 11 2 2 2 4 3 2 3" xfId="43939" xr:uid="{00000000-0005-0000-0000-0000B8920000}"/>
    <cellStyle name="Note 11 2 2 2 4 3 3" xfId="43940" xr:uid="{00000000-0005-0000-0000-0000B9920000}"/>
    <cellStyle name="Note 11 2 2 2 4 3 3 2" xfId="43941" xr:uid="{00000000-0005-0000-0000-0000BA920000}"/>
    <cellStyle name="Note 11 2 2 2 4 3 4" xfId="43942" xr:uid="{00000000-0005-0000-0000-0000BB920000}"/>
    <cellStyle name="Note 11 2 2 2 4 4" xfId="43943" xr:uid="{00000000-0005-0000-0000-0000BC920000}"/>
    <cellStyle name="Note 11 2 2 2 4 4 2" xfId="43944" xr:uid="{00000000-0005-0000-0000-0000BD920000}"/>
    <cellStyle name="Note 11 2 2 2 4 4 2 2" xfId="43945" xr:uid="{00000000-0005-0000-0000-0000BE920000}"/>
    <cellStyle name="Note 11 2 2 2 4 4 3" xfId="43946" xr:uid="{00000000-0005-0000-0000-0000BF920000}"/>
    <cellStyle name="Note 11 2 2 2 4 5" xfId="43947" xr:uid="{00000000-0005-0000-0000-0000C0920000}"/>
    <cellStyle name="Note 11 2 2 2 5" xfId="43948" xr:uid="{00000000-0005-0000-0000-0000C1920000}"/>
    <cellStyle name="Note 11 2 2 2 5 2" xfId="43949" xr:uid="{00000000-0005-0000-0000-0000C2920000}"/>
    <cellStyle name="Note 11 2 2 2 5 2 2" xfId="43950" xr:uid="{00000000-0005-0000-0000-0000C3920000}"/>
    <cellStyle name="Note 11 2 2 2 5 2 2 2" xfId="43951" xr:uid="{00000000-0005-0000-0000-0000C4920000}"/>
    <cellStyle name="Note 11 2 2 2 5 2 2 2 2" xfId="43952" xr:uid="{00000000-0005-0000-0000-0000C5920000}"/>
    <cellStyle name="Note 11 2 2 2 5 2 2 3" xfId="43953" xr:uid="{00000000-0005-0000-0000-0000C6920000}"/>
    <cellStyle name="Note 11 2 2 2 5 2 3" xfId="43954" xr:uid="{00000000-0005-0000-0000-0000C7920000}"/>
    <cellStyle name="Note 11 2 2 2 5 2 3 2" xfId="43955" xr:uid="{00000000-0005-0000-0000-0000C8920000}"/>
    <cellStyle name="Note 11 2 2 2 5 2 4" xfId="43956" xr:uid="{00000000-0005-0000-0000-0000C9920000}"/>
    <cellStyle name="Note 11 2 2 2 5 3" xfId="43957" xr:uid="{00000000-0005-0000-0000-0000CA920000}"/>
    <cellStyle name="Note 11 2 2 2 5 3 2" xfId="43958" xr:uid="{00000000-0005-0000-0000-0000CB920000}"/>
    <cellStyle name="Note 11 2 2 2 5 3 2 2" xfId="43959" xr:uid="{00000000-0005-0000-0000-0000CC920000}"/>
    <cellStyle name="Note 11 2 2 2 5 3 3" xfId="43960" xr:uid="{00000000-0005-0000-0000-0000CD920000}"/>
    <cellStyle name="Note 11 2 2 2 5 4" xfId="43961" xr:uid="{00000000-0005-0000-0000-0000CE920000}"/>
    <cellStyle name="Note 11 2 2 2 6" xfId="43962" xr:uid="{00000000-0005-0000-0000-0000CF920000}"/>
    <cellStyle name="Note 11 2 2 2 6 2" xfId="43963" xr:uid="{00000000-0005-0000-0000-0000D0920000}"/>
    <cellStyle name="Note 11 2 2 2 6 2 2" xfId="43964" xr:uid="{00000000-0005-0000-0000-0000D1920000}"/>
    <cellStyle name="Note 11 2 2 2 6 2 2 2" xfId="43965" xr:uid="{00000000-0005-0000-0000-0000D2920000}"/>
    <cellStyle name="Note 11 2 2 2 6 2 3" xfId="43966" xr:uid="{00000000-0005-0000-0000-0000D3920000}"/>
    <cellStyle name="Note 11 2 2 2 6 3" xfId="43967" xr:uid="{00000000-0005-0000-0000-0000D4920000}"/>
    <cellStyle name="Note 11 2 2 2 6 3 2" xfId="43968" xr:uid="{00000000-0005-0000-0000-0000D5920000}"/>
    <cellStyle name="Note 11 2 2 2 6 4" xfId="43969" xr:uid="{00000000-0005-0000-0000-0000D6920000}"/>
    <cellStyle name="Note 11 2 2 2 7" xfId="43970" xr:uid="{00000000-0005-0000-0000-0000D7920000}"/>
    <cellStyle name="Note 11 2 2 2 7 2" xfId="43971" xr:uid="{00000000-0005-0000-0000-0000D8920000}"/>
    <cellStyle name="Note 11 2 2 2 7 2 2" xfId="43972" xr:uid="{00000000-0005-0000-0000-0000D9920000}"/>
    <cellStyle name="Note 11 2 2 2 7 3" xfId="43973" xr:uid="{00000000-0005-0000-0000-0000DA920000}"/>
    <cellStyle name="Note 11 2 2 2 8" xfId="43974" xr:uid="{00000000-0005-0000-0000-0000DB920000}"/>
    <cellStyle name="Note 11 2 2 3" xfId="43975" xr:uid="{00000000-0005-0000-0000-0000DC920000}"/>
    <cellStyle name="Note 11 2 2 3 2" xfId="43976" xr:uid="{00000000-0005-0000-0000-0000DD920000}"/>
    <cellStyle name="Note 11 2 2 3 2 2" xfId="43977" xr:uid="{00000000-0005-0000-0000-0000DE920000}"/>
    <cellStyle name="Note 11 2 2 3 2 2 2" xfId="43978" xr:uid="{00000000-0005-0000-0000-0000DF920000}"/>
    <cellStyle name="Note 11 2 2 3 2 2 2 2" xfId="43979" xr:uid="{00000000-0005-0000-0000-0000E0920000}"/>
    <cellStyle name="Note 11 2 2 3 2 2 3" xfId="43980" xr:uid="{00000000-0005-0000-0000-0000E1920000}"/>
    <cellStyle name="Note 11 2 2 3 2 3" xfId="43981" xr:uid="{00000000-0005-0000-0000-0000E2920000}"/>
    <cellStyle name="Note 11 2 2 3 2 3 2" xfId="43982" xr:uid="{00000000-0005-0000-0000-0000E3920000}"/>
    <cellStyle name="Note 11 2 2 3 2 4" xfId="43983" xr:uid="{00000000-0005-0000-0000-0000E4920000}"/>
    <cellStyle name="Note 11 2 2 3 3" xfId="43984" xr:uid="{00000000-0005-0000-0000-0000E5920000}"/>
    <cellStyle name="Note 11 2 2 3 3 2" xfId="43985" xr:uid="{00000000-0005-0000-0000-0000E6920000}"/>
    <cellStyle name="Note 11 2 2 3 3 2 2" xfId="43986" xr:uid="{00000000-0005-0000-0000-0000E7920000}"/>
    <cellStyle name="Note 11 2 2 3 3 3" xfId="43987" xr:uid="{00000000-0005-0000-0000-0000E8920000}"/>
    <cellStyle name="Note 11 2 2 3 4" xfId="43988" xr:uid="{00000000-0005-0000-0000-0000E9920000}"/>
    <cellStyle name="Note 11 2 2 4" xfId="43989" xr:uid="{00000000-0005-0000-0000-0000EA920000}"/>
    <cellStyle name="Note 11 2 2 4 2" xfId="43990" xr:uid="{00000000-0005-0000-0000-0000EB920000}"/>
    <cellStyle name="Note 11 2 2 4 2 2" xfId="43991" xr:uid="{00000000-0005-0000-0000-0000EC920000}"/>
    <cellStyle name="Note 11 2 2 4 2 2 2" xfId="43992" xr:uid="{00000000-0005-0000-0000-0000ED920000}"/>
    <cellStyle name="Note 11 2 2 4 2 3" xfId="43993" xr:uid="{00000000-0005-0000-0000-0000EE920000}"/>
    <cellStyle name="Note 11 2 2 4 3" xfId="43994" xr:uid="{00000000-0005-0000-0000-0000EF920000}"/>
    <cellStyle name="Note 11 2 2 4 3 2" xfId="43995" xr:uid="{00000000-0005-0000-0000-0000F0920000}"/>
    <cellStyle name="Note 11 2 2 4 4" xfId="43996" xr:uid="{00000000-0005-0000-0000-0000F1920000}"/>
    <cellStyle name="Note 11 2 2 5" xfId="43997" xr:uid="{00000000-0005-0000-0000-0000F2920000}"/>
    <cellStyle name="Note 11 2 2 5 2" xfId="43998" xr:uid="{00000000-0005-0000-0000-0000F3920000}"/>
    <cellStyle name="Note 11 2 2 5 2 2" xfId="43999" xr:uid="{00000000-0005-0000-0000-0000F4920000}"/>
    <cellStyle name="Note 11 2 2 5 3" xfId="44000" xr:uid="{00000000-0005-0000-0000-0000F5920000}"/>
    <cellStyle name="Note 11 2 2 6" xfId="44001" xr:uid="{00000000-0005-0000-0000-0000F6920000}"/>
    <cellStyle name="Note 11 2 3" xfId="44002" xr:uid="{00000000-0005-0000-0000-0000F7920000}"/>
    <cellStyle name="Note 11 2 3 2" xfId="44003" xr:uid="{00000000-0005-0000-0000-0000F8920000}"/>
    <cellStyle name="Note 11 2 3 2 2" xfId="44004" xr:uid="{00000000-0005-0000-0000-0000F9920000}"/>
    <cellStyle name="Note 11 2 3 2 2 2" xfId="44005" xr:uid="{00000000-0005-0000-0000-0000FA920000}"/>
    <cellStyle name="Note 11 2 3 2 2 2 2" xfId="44006" xr:uid="{00000000-0005-0000-0000-0000FB920000}"/>
    <cellStyle name="Note 11 2 3 2 2 3" xfId="44007" xr:uid="{00000000-0005-0000-0000-0000FC920000}"/>
    <cellStyle name="Note 11 2 3 2 3" xfId="44008" xr:uid="{00000000-0005-0000-0000-0000FD920000}"/>
    <cellStyle name="Note 11 2 3 2 3 2" xfId="44009" xr:uid="{00000000-0005-0000-0000-0000FE920000}"/>
    <cellStyle name="Note 11 2 3 2 4" xfId="44010" xr:uid="{00000000-0005-0000-0000-0000FF920000}"/>
    <cellStyle name="Note 11 2 3 3" xfId="44011" xr:uid="{00000000-0005-0000-0000-000000930000}"/>
    <cellStyle name="Note 11 2 3 3 2" xfId="44012" xr:uid="{00000000-0005-0000-0000-000001930000}"/>
    <cellStyle name="Note 11 2 3 3 2 2" xfId="44013" xr:uid="{00000000-0005-0000-0000-000002930000}"/>
    <cellStyle name="Note 11 2 3 3 3" xfId="44014" xr:uid="{00000000-0005-0000-0000-000003930000}"/>
    <cellStyle name="Note 11 2 3 4" xfId="44015" xr:uid="{00000000-0005-0000-0000-000004930000}"/>
    <cellStyle name="Note 11 2 4" xfId="44016" xr:uid="{00000000-0005-0000-0000-000005930000}"/>
    <cellStyle name="Note 11 2 4 2" xfId="44017" xr:uid="{00000000-0005-0000-0000-000006930000}"/>
    <cellStyle name="Note 11 2 4 2 2" xfId="44018" xr:uid="{00000000-0005-0000-0000-000007930000}"/>
    <cellStyle name="Note 11 2 4 2 2 2" xfId="44019" xr:uid="{00000000-0005-0000-0000-000008930000}"/>
    <cellStyle name="Note 11 2 4 2 3" xfId="44020" xr:uid="{00000000-0005-0000-0000-000009930000}"/>
    <cellStyle name="Note 11 2 4 3" xfId="44021" xr:uid="{00000000-0005-0000-0000-00000A930000}"/>
    <cellStyle name="Note 11 2 4 3 2" xfId="44022" xr:uid="{00000000-0005-0000-0000-00000B930000}"/>
    <cellStyle name="Note 11 2 4 4" xfId="44023" xr:uid="{00000000-0005-0000-0000-00000C930000}"/>
    <cellStyle name="Note 11 2 5" xfId="44024" xr:uid="{00000000-0005-0000-0000-00000D930000}"/>
    <cellStyle name="Note 11 2 5 2" xfId="44025" xr:uid="{00000000-0005-0000-0000-00000E930000}"/>
    <cellStyle name="Note 11 2 5 2 2" xfId="44026" xr:uid="{00000000-0005-0000-0000-00000F930000}"/>
    <cellStyle name="Note 11 2 5 3" xfId="44027" xr:uid="{00000000-0005-0000-0000-000010930000}"/>
    <cellStyle name="Note 11 2 6" xfId="44028" xr:uid="{00000000-0005-0000-0000-000011930000}"/>
    <cellStyle name="Note 11 3" xfId="19420" xr:uid="{00000000-0005-0000-0000-000012930000}"/>
    <cellStyle name="Note 11 3 2" xfId="44029" xr:uid="{00000000-0005-0000-0000-000013930000}"/>
    <cellStyle name="Note 11 3 2 2" xfId="44030" xr:uid="{00000000-0005-0000-0000-000014930000}"/>
    <cellStyle name="Note 11 3 2 2 2" xfId="44031" xr:uid="{00000000-0005-0000-0000-000015930000}"/>
    <cellStyle name="Note 11 3 2 2 2 2" xfId="44032" xr:uid="{00000000-0005-0000-0000-000016930000}"/>
    <cellStyle name="Note 11 3 2 2 3" xfId="44033" xr:uid="{00000000-0005-0000-0000-000017930000}"/>
    <cellStyle name="Note 11 3 2 3" xfId="44034" xr:uid="{00000000-0005-0000-0000-000018930000}"/>
    <cellStyle name="Note 11 3 2 3 2" xfId="44035" xr:uid="{00000000-0005-0000-0000-000019930000}"/>
    <cellStyle name="Note 11 3 2 4" xfId="44036" xr:uid="{00000000-0005-0000-0000-00001A930000}"/>
    <cellStyle name="Note 11 3 3" xfId="44037" xr:uid="{00000000-0005-0000-0000-00001B930000}"/>
    <cellStyle name="Note 11 3 3 2" xfId="44038" xr:uid="{00000000-0005-0000-0000-00001C930000}"/>
    <cellStyle name="Note 11 3 3 2 2" xfId="44039" xr:uid="{00000000-0005-0000-0000-00001D930000}"/>
    <cellStyle name="Note 11 3 3 3" xfId="44040" xr:uid="{00000000-0005-0000-0000-00001E930000}"/>
    <cellStyle name="Note 11 3 4" xfId="44041" xr:uid="{00000000-0005-0000-0000-00001F930000}"/>
    <cellStyle name="Note 11 4" xfId="44042" xr:uid="{00000000-0005-0000-0000-000020930000}"/>
    <cellStyle name="Note 11 4 2" xfId="44043" xr:uid="{00000000-0005-0000-0000-000021930000}"/>
    <cellStyle name="Note 11 4 2 2" xfId="44044" xr:uid="{00000000-0005-0000-0000-000022930000}"/>
    <cellStyle name="Note 11 4 2 2 2" xfId="44045" xr:uid="{00000000-0005-0000-0000-000023930000}"/>
    <cellStyle name="Note 11 4 2 3" xfId="44046" xr:uid="{00000000-0005-0000-0000-000024930000}"/>
    <cellStyle name="Note 11 4 3" xfId="44047" xr:uid="{00000000-0005-0000-0000-000025930000}"/>
    <cellStyle name="Note 11 4 3 2" xfId="44048" xr:uid="{00000000-0005-0000-0000-000026930000}"/>
    <cellStyle name="Note 11 4 4" xfId="44049" xr:uid="{00000000-0005-0000-0000-000027930000}"/>
    <cellStyle name="Note 11 5" xfId="44050" xr:uid="{00000000-0005-0000-0000-000028930000}"/>
    <cellStyle name="Note 11 5 2" xfId="44051" xr:uid="{00000000-0005-0000-0000-000029930000}"/>
    <cellStyle name="Note 11 5 2 2" xfId="44052" xr:uid="{00000000-0005-0000-0000-00002A930000}"/>
    <cellStyle name="Note 11 5 3" xfId="44053" xr:uid="{00000000-0005-0000-0000-00002B930000}"/>
    <cellStyle name="Note 11 6" xfId="44054" xr:uid="{00000000-0005-0000-0000-00002C930000}"/>
    <cellStyle name="Note 12" xfId="19421" xr:uid="{00000000-0005-0000-0000-00002D930000}"/>
    <cellStyle name="Note 12 2" xfId="19422" xr:uid="{00000000-0005-0000-0000-00002E930000}"/>
    <cellStyle name="Note 12 2 2" xfId="19423" xr:uid="{00000000-0005-0000-0000-00002F930000}"/>
    <cellStyle name="Note 12 2 2 2" xfId="19424" xr:uid="{00000000-0005-0000-0000-000030930000}"/>
    <cellStyle name="Note 12 2 2 2 2" xfId="44055" xr:uid="{00000000-0005-0000-0000-000031930000}"/>
    <cellStyle name="Note 12 2 2 2 2 2" xfId="44056" xr:uid="{00000000-0005-0000-0000-000032930000}"/>
    <cellStyle name="Note 12 2 2 2 2 2 2" xfId="44057" xr:uid="{00000000-0005-0000-0000-000033930000}"/>
    <cellStyle name="Note 12 2 2 2 2 2 2 2" xfId="44058" xr:uid="{00000000-0005-0000-0000-000034930000}"/>
    <cellStyle name="Note 12 2 2 2 2 2 2 2 2" xfId="44059" xr:uid="{00000000-0005-0000-0000-000035930000}"/>
    <cellStyle name="Note 12 2 2 2 2 2 2 2 2 2" xfId="44060" xr:uid="{00000000-0005-0000-0000-000036930000}"/>
    <cellStyle name="Note 12 2 2 2 2 2 2 2 2 2 2" xfId="44061" xr:uid="{00000000-0005-0000-0000-000037930000}"/>
    <cellStyle name="Note 12 2 2 2 2 2 2 2 2 2 2 2" xfId="44062" xr:uid="{00000000-0005-0000-0000-000038930000}"/>
    <cellStyle name="Note 12 2 2 2 2 2 2 2 2 2 3" xfId="44063" xr:uid="{00000000-0005-0000-0000-000039930000}"/>
    <cellStyle name="Note 12 2 2 2 2 2 2 2 2 3" xfId="44064" xr:uid="{00000000-0005-0000-0000-00003A930000}"/>
    <cellStyle name="Note 12 2 2 2 2 2 2 2 2 3 2" xfId="44065" xr:uid="{00000000-0005-0000-0000-00003B930000}"/>
    <cellStyle name="Note 12 2 2 2 2 2 2 2 2 4" xfId="44066" xr:uid="{00000000-0005-0000-0000-00003C930000}"/>
    <cellStyle name="Note 12 2 2 2 2 2 2 2 3" xfId="44067" xr:uid="{00000000-0005-0000-0000-00003D930000}"/>
    <cellStyle name="Note 12 2 2 2 2 2 2 2 3 2" xfId="44068" xr:uid="{00000000-0005-0000-0000-00003E930000}"/>
    <cellStyle name="Note 12 2 2 2 2 2 2 2 3 2 2" xfId="44069" xr:uid="{00000000-0005-0000-0000-00003F930000}"/>
    <cellStyle name="Note 12 2 2 2 2 2 2 2 3 3" xfId="44070" xr:uid="{00000000-0005-0000-0000-000040930000}"/>
    <cellStyle name="Note 12 2 2 2 2 2 2 2 4" xfId="44071" xr:uid="{00000000-0005-0000-0000-000041930000}"/>
    <cellStyle name="Note 12 2 2 2 2 2 2 3" xfId="44072" xr:uid="{00000000-0005-0000-0000-000042930000}"/>
    <cellStyle name="Note 12 2 2 2 2 2 2 3 2" xfId="44073" xr:uid="{00000000-0005-0000-0000-000043930000}"/>
    <cellStyle name="Note 12 2 2 2 2 2 2 3 2 2" xfId="44074" xr:uid="{00000000-0005-0000-0000-000044930000}"/>
    <cellStyle name="Note 12 2 2 2 2 2 2 3 2 2 2" xfId="44075" xr:uid="{00000000-0005-0000-0000-000045930000}"/>
    <cellStyle name="Note 12 2 2 2 2 2 2 3 2 3" xfId="44076" xr:uid="{00000000-0005-0000-0000-000046930000}"/>
    <cellStyle name="Note 12 2 2 2 2 2 2 3 3" xfId="44077" xr:uid="{00000000-0005-0000-0000-000047930000}"/>
    <cellStyle name="Note 12 2 2 2 2 2 2 3 3 2" xfId="44078" xr:uid="{00000000-0005-0000-0000-000048930000}"/>
    <cellStyle name="Note 12 2 2 2 2 2 2 3 4" xfId="44079" xr:uid="{00000000-0005-0000-0000-000049930000}"/>
    <cellStyle name="Note 12 2 2 2 2 2 2 4" xfId="44080" xr:uid="{00000000-0005-0000-0000-00004A930000}"/>
    <cellStyle name="Note 12 2 2 2 2 2 2 4 2" xfId="44081" xr:uid="{00000000-0005-0000-0000-00004B930000}"/>
    <cellStyle name="Note 12 2 2 2 2 2 2 4 2 2" xfId="44082" xr:uid="{00000000-0005-0000-0000-00004C930000}"/>
    <cellStyle name="Note 12 2 2 2 2 2 2 4 3" xfId="44083" xr:uid="{00000000-0005-0000-0000-00004D930000}"/>
    <cellStyle name="Note 12 2 2 2 2 2 2 5" xfId="44084" xr:uid="{00000000-0005-0000-0000-00004E930000}"/>
    <cellStyle name="Note 12 2 2 2 2 2 3" xfId="44085" xr:uid="{00000000-0005-0000-0000-00004F930000}"/>
    <cellStyle name="Note 12 2 2 2 2 2 3 2" xfId="44086" xr:uid="{00000000-0005-0000-0000-000050930000}"/>
    <cellStyle name="Note 12 2 2 2 2 2 3 2 2" xfId="44087" xr:uid="{00000000-0005-0000-0000-000051930000}"/>
    <cellStyle name="Note 12 2 2 2 2 2 3 2 2 2" xfId="44088" xr:uid="{00000000-0005-0000-0000-000052930000}"/>
    <cellStyle name="Note 12 2 2 2 2 2 3 2 2 2 2" xfId="44089" xr:uid="{00000000-0005-0000-0000-000053930000}"/>
    <cellStyle name="Note 12 2 2 2 2 2 3 2 2 3" xfId="44090" xr:uid="{00000000-0005-0000-0000-000054930000}"/>
    <cellStyle name="Note 12 2 2 2 2 2 3 2 3" xfId="44091" xr:uid="{00000000-0005-0000-0000-000055930000}"/>
    <cellStyle name="Note 12 2 2 2 2 2 3 2 3 2" xfId="44092" xr:uid="{00000000-0005-0000-0000-000056930000}"/>
    <cellStyle name="Note 12 2 2 2 2 2 3 2 4" xfId="44093" xr:uid="{00000000-0005-0000-0000-000057930000}"/>
    <cellStyle name="Note 12 2 2 2 2 2 3 3" xfId="44094" xr:uid="{00000000-0005-0000-0000-000058930000}"/>
    <cellStyle name="Note 12 2 2 2 2 2 3 3 2" xfId="44095" xr:uid="{00000000-0005-0000-0000-000059930000}"/>
    <cellStyle name="Note 12 2 2 2 2 2 3 3 2 2" xfId="44096" xr:uid="{00000000-0005-0000-0000-00005A930000}"/>
    <cellStyle name="Note 12 2 2 2 2 2 3 3 3" xfId="44097" xr:uid="{00000000-0005-0000-0000-00005B930000}"/>
    <cellStyle name="Note 12 2 2 2 2 2 3 4" xfId="44098" xr:uid="{00000000-0005-0000-0000-00005C930000}"/>
    <cellStyle name="Note 12 2 2 2 2 2 4" xfId="44099" xr:uid="{00000000-0005-0000-0000-00005D930000}"/>
    <cellStyle name="Note 12 2 2 2 2 2 4 2" xfId="44100" xr:uid="{00000000-0005-0000-0000-00005E930000}"/>
    <cellStyle name="Note 12 2 2 2 2 2 4 2 2" xfId="44101" xr:uid="{00000000-0005-0000-0000-00005F930000}"/>
    <cellStyle name="Note 12 2 2 2 2 2 4 2 2 2" xfId="44102" xr:uid="{00000000-0005-0000-0000-000060930000}"/>
    <cellStyle name="Note 12 2 2 2 2 2 4 2 3" xfId="44103" xr:uid="{00000000-0005-0000-0000-000061930000}"/>
    <cellStyle name="Note 12 2 2 2 2 2 4 3" xfId="44104" xr:uid="{00000000-0005-0000-0000-000062930000}"/>
    <cellStyle name="Note 12 2 2 2 2 2 4 3 2" xfId="44105" xr:uid="{00000000-0005-0000-0000-000063930000}"/>
    <cellStyle name="Note 12 2 2 2 2 2 4 4" xfId="44106" xr:uid="{00000000-0005-0000-0000-000064930000}"/>
    <cellStyle name="Note 12 2 2 2 2 2 5" xfId="44107" xr:uid="{00000000-0005-0000-0000-000065930000}"/>
    <cellStyle name="Note 12 2 2 2 2 2 5 2" xfId="44108" xr:uid="{00000000-0005-0000-0000-000066930000}"/>
    <cellStyle name="Note 12 2 2 2 2 2 5 2 2" xfId="44109" xr:uid="{00000000-0005-0000-0000-000067930000}"/>
    <cellStyle name="Note 12 2 2 2 2 2 5 3" xfId="44110" xr:uid="{00000000-0005-0000-0000-000068930000}"/>
    <cellStyle name="Note 12 2 2 2 2 2 6" xfId="44111" xr:uid="{00000000-0005-0000-0000-000069930000}"/>
    <cellStyle name="Note 12 2 2 2 2 3" xfId="44112" xr:uid="{00000000-0005-0000-0000-00006A930000}"/>
    <cellStyle name="Note 12 2 2 2 2 3 2" xfId="44113" xr:uid="{00000000-0005-0000-0000-00006B930000}"/>
    <cellStyle name="Note 12 2 2 2 2 3 2 2" xfId="44114" xr:uid="{00000000-0005-0000-0000-00006C930000}"/>
    <cellStyle name="Note 12 2 2 2 2 3 2 2 2" xfId="44115" xr:uid="{00000000-0005-0000-0000-00006D930000}"/>
    <cellStyle name="Note 12 2 2 2 2 3 2 2 2 2" xfId="44116" xr:uid="{00000000-0005-0000-0000-00006E930000}"/>
    <cellStyle name="Note 12 2 2 2 2 3 2 2 2 2 2" xfId="44117" xr:uid="{00000000-0005-0000-0000-00006F930000}"/>
    <cellStyle name="Note 12 2 2 2 2 3 2 2 2 2 2 2" xfId="44118" xr:uid="{00000000-0005-0000-0000-000070930000}"/>
    <cellStyle name="Note 12 2 2 2 2 3 2 2 2 2 3" xfId="44119" xr:uid="{00000000-0005-0000-0000-000071930000}"/>
    <cellStyle name="Note 12 2 2 2 2 3 2 2 2 3" xfId="44120" xr:uid="{00000000-0005-0000-0000-000072930000}"/>
    <cellStyle name="Note 12 2 2 2 2 3 2 2 2 3 2" xfId="44121" xr:uid="{00000000-0005-0000-0000-000073930000}"/>
    <cellStyle name="Note 12 2 2 2 2 3 2 2 2 4" xfId="44122" xr:uid="{00000000-0005-0000-0000-000074930000}"/>
    <cellStyle name="Note 12 2 2 2 2 3 2 2 3" xfId="44123" xr:uid="{00000000-0005-0000-0000-000075930000}"/>
    <cellStyle name="Note 12 2 2 2 2 3 2 2 3 2" xfId="44124" xr:uid="{00000000-0005-0000-0000-000076930000}"/>
    <cellStyle name="Note 12 2 2 2 2 3 2 2 3 2 2" xfId="44125" xr:uid="{00000000-0005-0000-0000-000077930000}"/>
    <cellStyle name="Note 12 2 2 2 2 3 2 2 3 3" xfId="44126" xr:uid="{00000000-0005-0000-0000-000078930000}"/>
    <cellStyle name="Note 12 2 2 2 2 3 2 2 4" xfId="44127" xr:uid="{00000000-0005-0000-0000-000079930000}"/>
    <cellStyle name="Note 12 2 2 2 2 3 2 3" xfId="44128" xr:uid="{00000000-0005-0000-0000-00007A930000}"/>
    <cellStyle name="Note 12 2 2 2 2 3 2 3 2" xfId="44129" xr:uid="{00000000-0005-0000-0000-00007B930000}"/>
    <cellStyle name="Note 12 2 2 2 2 3 2 3 2 2" xfId="44130" xr:uid="{00000000-0005-0000-0000-00007C930000}"/>
    <cellStyle name="Note 12 2 2 2 2 3 2 3 2 2 2" xfId="44131" xr:uid="{00000000-0005-0000-0000-00007D930000}"/>
    <cellStyle name="Note 12 2 2 2 2 3 2 3 2 3" xfId="44132" xr:uid="{00000000-0005-0000-0000-00007E930000}"/>
    <cellStyle name="Note 12 2 2 2 2 3 2 3 3" xfId="44133" xr:uid="{00000000-0005-0000-0000-00007F930000}"/>
    <cellStyle name="Note 12 2 2 2 2 3 2 3 3 2" xfId="44134" xr:uid="{00000000-0005-0000-0000-000080930000}"/>
    <cellStyle name="Note 12 2 2 2 2 3 2 3 4" xfId="44135" xr:uid="{00000000-0005-0000-0000-000081930000}"/>
    <cellStyle name="Note 12 2 2 2 2 3 2 4" xfId="44136" xr:uid="{00000000-0005-0000-0000-000082930000}"/>
    <cellStyle name="Note 12 2 2 2 2 3 2 4 2" xfId="44137" xr:uid="{00000000-0005-0000-0000-000083930000}"/>
    <cellStyle name="Note 12 2 2 2 2 3 2 4 2 2" xfId="44138" xr:uid="{00000000-0005-0000-0000-000084930000}"/>
    <cellStyle name="Note 12 2 2 2 2 3 2 4 3" xfId="44139" xr:uid="{00000000-0005-0000-0000-000085930000}"/>
    <cellStyle name="Note 12 2 2 2 2 3 2 5" xfId="44140" xr:uid="{00000000-0005-0000-0000-000086930000}"/>
    <cellStyle name="Note 12 2 2 2 2 3 3" xfId="44141" xr:uid="{00000000-0005-0000-0000-000087930000}"/>
    <cellStyle name="Note 12 2 2 2 2 3 3 2" xfId="44142" xr:uid="{00000000-0005-0000-0000-000088930000}"/>
    <cellStyle name="Note 12 2 2 2 2 3 3 2 2" xfId="44143" xr:uid="{00000000-0005-0000-0000-000089930000}"/>
    <cellStyle name="Note 12 2 2 2 2 3 3 2 2 2" xfId="44144" xr:uid="{00000000-0005-0000-0000-00008A930000}"/>
    <cellStyle name="Note 12 2 2 2 2 3 3 2 2 2 2" xfId="44145" xr:uid="{00000000-0005-0000-0000-00008B930000}"/>
    <cellStyle name="Note 12 2 2 2 2 3 3 2 2 3" xfId="44146" xr:uid="{00000000-0005-0000-0000-00008C930000}"/>
    <cellStyle name="Note 12 2 2 2 2 3 3 2 3" xfId="44147" xr:uid="{00000000-0005-0000-0000-00008D930000}"/>
    <cellStyle name="Note 12 2 2 2 2 3 3 2 3 2" xfId="44148" xr:uid="{00000000-0005-0000-0000-00008E930000}"/>
    <cellStyle name="Note 12 2 2 2 2 3 3 2 4" xfId="44149" xr:uid="{00000000-0005-0000-0000-00008F930000}"/>
    <cellStyle name="Note 12 2 2 2 2 3 3 3" xfId="44150" xr:uid="{00000000-0005-0000-0000-000090930000}"/>
    <cellStyle name="Note 12 2 2 2 2 3 3 3 2" xfId="44151" xr:uid="{00000000-0005-0000-0000-000091930000}"/>
    <cellStyle name="Note 12 2 2 2 2 3 3 3 2 2" xfId="44152" xr:uid="{00000000-0005-0000-0000-000092930000}"/>
    <cellStyle name="Note 12 2 2 2 2 3 3 3 3" xfId="44153" xr:uid="{00000000-0005-0000-0000-000093930000}"/>
    <cellStyle name="Note 12 2 2 2 2 3 3 4" xfId="44154" xr:uid="{00000000-0005-0000-0000-000094930000}"/>
    <cellStyle name="Note 12 2 2 2 2 3 4" xfId="44155" xr:uid="{00000000-0005-0000-0000-000095930000}"/>
    <cellStyle name="Note 12 2 2 2 2 3 4 2" xfId="44156" xr:uid="{00000000-0005-0000-0000-000096930000}"/>
    <cellStyle name="Note 12 2 2 2 2 3 4 2 2" xfId="44157" xr:uid="{00000000-0005-0000-0000-000097930000}"/>
    <cellStyle name="Note 12 2 2 2 2 3 4 2 2 2" xfId="44158" xr:uid="{00000000-0005-0000-0000-000098930000}"/>
    <cellStyle name="Note 12 2 2 2 2 3 4 2 3" xfId="44159" xr:uid="{00000000-0005-0000-0000-000099930000}"/>
    <cellStyle name="Note 12 2 2 2 2 3 4 3" xfId="44160" xr:uid="{00000000-0005-0000-0000-00009A930000}"/>
    <cellStyle name="Note 12 2 2 2 2 3 4 3 2" xfId="44161" xr:uid="{00000000-0005-0000-0000-00009B930000}"/>
    <cellStyle name="Note 12 2 2 2 2 3 4 4" xfId="44162" xr:uid="{00000000-0005-0000-0000-00009C930000}"/>
    <cellStyle name="Note 12 2 2 2 2 3 5" xfId="44163" xr:uid="{00000000-0005-0000-0000-00009D930000}"/>
    <cellStyle name="Note 12 2 2 2 2 3 5 2" xfId="44164" xr:uid="{00000000-0005-0000-0000-00009E930000}"/>
    <cellStyle name="Note 12 2 2 2 2 3 5 2 2" xfId="44165" xr:uid="{00000000-0005-0000-0000-00009F930000}"/>
    <cellStyle name="Note 12 2 2 2 2 3 5 3" xfId="44166" xr:uid="{00000000-0005-0000-0000-0000A0930000}"/>
    <cellStyle name="Note 12 2 2 2 2 3 6" xfId="44167" xr:uid="{00000000-0005-0000-0000-0000A1930000}"/>
    <cellStyle name="Note 12 2 2 2 2 4" xfId="44168" xr:uid="{00000000-0005-0000-0000-0000A2930000}"/>
    <cellStyle name="Note 12 2 2 2 2 4 2" xfId="44169" xr:uid="{00000000-0005-0000-0000-0000A3930000}"/>
    <cellStyle name="Note 12 2 2 2 2 4 2 2" xfId="44170" xr:uid="{00000000-0005-0000-0000-0000A4930000}"/>
    <cellStyle name="Note 12 2 2 2 2 4 2 2 2" xfId="44171" xr:uid="{00000000-0005-0000-0000-0000A5930000}"/>
    <cellStyle name="Note 12 2 2 2 2 4 2 2 2 2" xfId="44172" xr:uid="{00000000-0005-0000-0000-0000A6930000}"/>
    <cellStyle name="Note 12 2 2 2 2 4 2 2 2 2 2" xfId="44173" xr:uid="{00000000-0005-0000-0000-0000A7930000}"/>
    <cellStyle name="Note 12 2 2 2 2 4 2 2 2 3" xfId="44174" xr:uid="{00000000-0005-0000-0000-0000A8930000}"/>
    <cellStyle name="Note 12 2 2 2 2 4 2 2 3" xfId="44175" xr:uid="{00000000-0005-0000-0000-0000A9930000}"/>
    <cellStyle name="Note 12 2 2 2 2 4 2 2 3 2" xfId="44176" xr:uid="{00000000-0005-0000-0000-0000AA930000}"/>
    <cellStyle name="Note 12 2 2 2 2 4 2 2 4" xfId="44177" xr:uid="{00000000-0005-0000-0000-0000AB930000}"/>
    <cellStyle name="Note 12 2 2 2 2 4 2 3" xfId="44178" xr:uid="{00000000-0005-0000-0000-0000AC930000}"/>
    <cellStyle name="Note 12 2 2 2 2 4 2 3 2" xfId="44179" xr:uid="{00000000-0005-0000-0000-0000AD930000}"/>
    <cellStyle name="Note 12 2 2 2 2 4 2 3 2 2" xfId="44180" xr:uid="{00000000-0005-0000-0000-0000AE930000}"/>
    <cellStyle name="Note 12 2 2 2 2 4 2 3 3" xfId="44181" xr:uid="{00000000-0005-0000-0000-0000AF930000}"/>
    <cellStyle name="Note 12 2 2 2 2 4 2 4" xfId="44182" xr:uid="{00000000-0005-0000-0000-0000B0930000}"/>
    <cellStyle name="Note 12 2 2 2 2 4 3" xfId="44183" xr:uid="{00000000-0005-0000-0000-0000B1930000}"/>
    <cellStyle name="Note 12 2 2 2 2 4 3 2" xfId="44184" xr:uid="{00000000-0005-0000-0000-0000B2930000}"/>
    <cellStyle name="Note 12 2 2 2 2 4 3 2 2" xfId="44185" xr:uid="{00000000-0005-0000-0000-0000B3930000}"/>
    <cellStyle name="Note 12 2 2 2 2 4 3 2 2 2" xfId="44186" xr:uid="{00000000-0005-0000-0000-0000B4930000}"/>
    <cellStyle name="Note 12 2 2 2 2 4 3 2 3" xfId="44187" xr:uid="{00000000-0005-0000-0000-0000B5930000}"/>
    <cellStyle name="Note 12 2 2 2 2 4 3 3" xfId="44188" xr:uid="{00000000-0005-0000-0000-0000B6930000}"/>
    <cellStyle name="Note 12 2 2 2 2 4 3 3 2" xfId="44189" xr:uid="{00000000-0005-0000-0000-0000B7930000}"/>
    <cellStyle name="Note 12 2 2 2 2 4 3 4" xfId="44190" xr:uid="{00000000-0005-0000-0000-0000B8930000}"/>
    <cellStyle name="Note 12 2 2 2 2 4 4" xfId="44191" xr:uid="{00000000-0005-0000-0000-0000B9930000}"/>
    <cellStyle name="Note 12 2 2 2 2 4 4 2" xfId="44192" xr:uid="{00000000-0005-0000-0000-0000BA930000}"/>
    <cellStyle name="Note 12 2 2 2 2 4 4 2 2" xfId="44193" xr:uid="{00000000-0005-0000-0000-0000BB930000}"/>
    <cellStyle name="Note 12 2 2 2 2 4 4 3" xfId="44194" xr:uid="{00000000-0005-0000-0000-0000BC930000}"/>
    <cellStyle name="Note 12 2 2 2 2 4 5" xfId="44195" xr:uid="{00000000-0005-0000-0000-0000BD930000}"/>
    <cellStyle name="Note 12 2 2 2 2 5" xfId="44196" xr:uid="{00000000-0005-0000-0000-0000BE930000}"/>
    <cellStyle name="Note 12 2 2 2 2 5 2" xfId="44197" xr:uid="{00000000-0005-0000-0000-0000BF930000}"/>
    <cellStyle name="Note 12 2 2 2 2 5 2 2" xfId="44198" xr:uid="{00000000-0005-0000-0000-0000C0930000}"/>
    <cellStyle name="Note 12 2 2 2 2 5 2 2 2" xfId="44199" xr:uid="{00000000-0005-0000-0000-0000C1930000}"/>
    <cellStyle name="Note 12 2 2 2 2 5 2 2 2 2" xfId="44200" xr:uid="{00000000-0005-0000-0000-0000C2930000}"/>
    <cellStyle name="Note 12 2 2 2 2 5 2 2 3" xfId="44201" xr:uid="{00000000-0005-0000-0000-0000C3930000}"/>
    <cellStyle name="Note 12 2 2 2 2 5 2 3" xfId="44202" xr:uid="{00000000-0005-0000-0000-0000C4930000}"/>
    <cellStyle name="Note 12 2 2 2 2 5 2 3 2" xfId="44203" xr:uid="{00000000-0005-0000-0000-0000C5930000}"/>
    <cellStyle name="Note 12 2 2 2 2 5 2 4" xfId="44204" xr:uid="{00000000-0005-0000-0000-0000C6930000}"/>
    <cellStyle name="Note 12 2 2 2 2 5 3" xfId="44205" xr:uid="{00000000-0005-0000-0000-0000C7930000}"/>
    <cellStyle name="Note 12 2 2 2 2 5 3 2" xfId="44206" xr:uid="{00000000-0005-0000-0000-0000C8930000}"/>
    <cellStyle name="Note 12 2 2 2 2 5 3 2 2" xfId="44207" xr:uid="{00000000-0005-0000-0000-0000C9930000}"/>
    <cellStyle name="Note 12 2 2 2 2 5 3 3" xfId="44208" xr:uid="{00000000-0005-0000-0000-0000CA930000}"/>
    <cellStyle name="Note 12 2 2 2 2 5 4" xfId="44209" xr:uid="{00000000-0005-0000-0000-0000CB930000}"/>
    <cellStyle name="Note 12 2 2 2 2 6" xfId="44210" xr:uid="{00000000-0005-0000-0000-0000CC930000}"/>
    <cellStyle name="Note 12 2 2 2 2 6 2" xfId="44211" xr:uid="{00000000-0005-0000-0000-0000CD930000}"/>
    <cellStyle name="Note 12 2 2 2 2 6 2 2" xfId="44212" xr:uid="{00000000-0005-0000-0000-0000CE930000}"/>
    <cellStyle name="Note 12 2 2 2 2 6 2 2 2" xfId="44213" xr:uid="{00000000-0005-0000-0000-0000CF930000}"/>
    <cellStyle name="Note 12 2 2 2 2 6 2 3" xfId="44214" xr:uid="{00000000-0005-0000-0000-0000D0930000}"/>
    <cellStyle name="Note 12 2 2 2 2 6 3" xfId="44215" xr:uid="{00000000-0005-0000-0000-0000D1930000}"/>
    <cellStyle name="Note 12 2 2 2 2 6 3 2" xfId="44216" xr:uid="{00000000-0005-0000-0000-0000D2930000}"/>
    <cellStyle name="Note 12 2 2 2 2 6 4" xfId="44217" xr:uid="{00000000-0005-0000-0000-0000D3930000}"/>
    <cellStyle name="Note 12 2 2 2 2 7" xfId="44218" xr:uid="{00000000-0005-0000-0000-0000D4930000}"/>
    <cellStyle name="Note 12 2 2 2 2 7 2" xfId="44219" xr:uid="{00000000-0005-0000-0000-0000D5930000}"/>
    <cellStyle name="Note 12 2 2 2 2 7 2 2" xfId="44220" xr:uid="{00000000-0005-0000-0000-0000D6930000}"/>
    <cellStyle name="Note 12 2 2 2 2 7 3" xfId="44221" xr:uid="{00000000-0005-0000-0000-0000D7930000}"/>
    <cellStyle name="Note 12 2 2 2 2 8" xfId="44222" xr:uid="{00000000-0005-0000-0000-0000D8930000}"/>
    <cellStyle name="Note 12 2 2 2 3" xfId="44223" xr:uid="{00000000-0005-0000-0000-0000D9930000}"/>
    <cellStyle name="Note 12 2 2 2 3 2" xfId="44224" xr:uid="{00000000-0005-0000-0000-0000DA930000}"/>
    <cellStyle name="Note 12 2 2 2 3 2 2" xfId="44225" xr:uid="{00000000-0005-0000-0000-0000DB930000}"/>
    <cellStyle name="Note 12 2 2 2 3 2 2 2" xfId="44226" xr:uid="{00000000-0005-0000-0000-0000DC930000}"/>
    <cellStyle name="Note 12 2 2 2 3 2 2 2 2" xfId="44227" xr:uid="{00000000-0005-0000-0000-0000DD930000}"/>
    <cellStyle name="Note 12 2 2 2 3 2 2 3" xfId="44228" xr:uid="{00000000-0005-0000-0000-0000DE930000}"/>
    <cellStyle name="Note 12 2 2 2 3 2 3" xfId="44229" xr:uid="{00000000-0005-0000-0000-0000DF930000}"/>
    <cellStyle name="Note 12 2 2 2 3 2 3 2" xfId="44230" xr:uid="{00000000-0005-0000-0000-0000E0930000}"/>
    <cellStyle name="Note 12 2 2 2 3 2 4" xfId="44231" xr:uid="{00000000-0005-0000-0000-0000E1930000}"/>
    <cellStyle name="Note 12 2 2 2 3 3" xfId="44232" xr:uid="{00000000-0005-0000-0000-0000E2930000}"/>
    <cellStyle name="Note 12 2 2 2 3 3 2" xfId="44233" xr:uid="{00000000-0005-0000-0000-0000E3930000}"/>
    <cellStyle name="Note 12 2 2 2 3 3 2 2" xfId="44234" xr:uid="{00000000-0005-0000-0000-0000E4930000}"/>
    <cellStyle name="Note 12 2 2 2 3 3 3" xfId="44235" xr:uid="{00000000-0005-0000-0000-0000E5930000}"/>
    <cellStyle name="Note 12 2 2 2 3 4" xfId="44236" xr:uid="{00000000-0005-0000-0000-0000E6930000}"/>
    <cellStyle name="Note 12 2 2 2 4" xfId="44237" xr:uid="{00000000-0005-0000-0000-0000E7930000}"/>
    <cellStyle name="Note 12 2 2 2 4 2" xfId="44238" xr:uid="{00000000-0005-0000-0000-0000E8930000}"/>
    <cellStyle name="Note 12 2 2 2 4 2 2" xfId="44239" xr:uid="{00000000-0005-0000-0000-0000E9930000}"/>
    <cellStyle name="Note 12 2 2 2 4 2 2 2" xfId="44240" xr:uid="{00000000-0005-0000-0000-0000EA930000}"/>
    <cellStyle name="Note 12 2 2 2 4 2 3" xfId="44241" xr:uid="{00000000-0005-0000-0000-0000EB930000}"/>
    <cellStyle name="Note 12 2 2 2 4 3" xfId="44242" xr:uid="{00000000-0005-0000-0000-0000EC930000}"/>
    <cellStyle name="Note 12 2 2 2 4 3 2" xfId="44243" xr:uid="{00000000-0005-0000-0000-0000ED930000}"/>
    <cellStyle name="Note 12 2 2 2 4 4" xfId="44244" xr:uid="{00000000-0005-0000-0000-0000EE930000}"/>
    <cellStyle name="Note 12 2 2 2 5" xfId="44245" xr:uid="{00000000-0005-0000-0000-0000EF930000}"/>
    <cellStyle name="Note 12 2 2 2 5 2" xfId="44246" xr:uid="{00000000-0005-0000-0000-0000F0930000}"/>
    <cellStyle name="Note 12 2 2 2 5 2 2" xfId="44247" xr:uid="{00000000-0005-0000-0000-0000F1930000}"/>
    <cellStyle name="Note 12 2 2 2 5 3" xfId="44248" xr:uid="{00000000-0005-0000-0000-0000F2930000}"/>
    <cellStyle name="Note 12 2 2 2 6" xfId="44249" xr:uid="{00000000-0005-0000-0000-0000F3930000}"/>
    <cellStyle name="Note 12 2 2 3" xfId="44250" xr:uid="{00000000-0005-0000-0000-0000F4930000}"/>
    <cellStyle name="Note 12 2 2 3 2" xfId="44251" xr:uid="{00000000-0005-0000-0000-0000F5930000}"/>
    <cellStyle name="Note 12 2 2 3 2 2" xfId="44252" xr:uid="{00000000-0005-0000-0000-0000F6930000}"/>
    <cellStyle name="Note 12 2 2 3 2 2 2" xfId="44253" xr:uid="{00000000-0005-0000-0000-0000F7930000}"/>
    <cellStyle name="Note 12 2 2 3 2 2 2 2" xfId="44254" xr:uid="{00000000-0005-0000-0000-0000F8930000}"/>
    <cellStyle name="Note 12 2 2 3 2 2 3" xfId="44255" xr:uid="{00000000-0005-0000-0000-0000F9930000}"/>
    <cellStyle name="Note 12 2 2 3 2 3" xfId="44256" xr:uid="{00000000-0005-0000-0000-0000FA930000}"/>
    <cellStyle name="Note 12 2 2 3 2 3 2" xfId="44257" xr:uid="{00000000-0005-0000-0000-0000FB930000}"/>
    <cellStyle name="Note 12 2 2 3 2 4" xfId="44258" xr:uid="{00000000-0005-0000-0000-0000FC930000}"/>
    <cellStyle name="Note 12 2 2 3 3" xfId="44259" xr:uid="{00000000-0005-0000-0000-0000FD930000}"/>
    <cellStyle name="Note 12 2 2 3 3 2" xfId="44260" xr:uid="{00000000-0005-0000-0000-0000FE930000}"/>
    <cellStyle name="Note 12 2 2 3 3 2 2" xfId="44261" xr:uid="{00000000-0005-0000-0000-0000FF930000}"/>
    <cellStyle name="Note 12 2 2 3 3 3" xfId="44262" xr:uid="{00000000-0005-0000-0000-000000940000}"/>
    <cellStyle name="Note 12 2 2 3 4" xfId="44263" xr:uid="{00000000-0005-0000-0000-000001940000}"/>
    <cellStyle name="Note 12 2 2 4" xfId="44264" xr:uid="{00000000-0005-0000-0000-000002940000}"/>
    <cellStyle name="Note 12 2 2 4 2" xfId="44265" xr:uid="{00000000-0005-0000-0000-000003940000}"/>
    <cellStyle name="Note 12 2 2 4 2 2" xfId="44266" xr:uid="{00000000-0005-0000-0000-000004940000}"/>
    <cellStyle name="Note 12 2 2 4 2 2 2" xfId="44267" xr:uid="{00000000-0005-0000-0000-000005940000}"/>
    <cellStyle name="Note 12 2 2 4 2 3" xfId="44268" xr:uid="{00000000-0005-0000-0000-000006940000}"/>
    <cellStyle name="Note 12 2 2 4 3" xfId="44269" xr:uid="{00000000-0005-0000-0000-000007940000}"/>
    <cellStyle name="Note 12 2 2 4 3 2" xfId="44270" xr:uid="{00000000-0005-0000-0000-000008940000}"/>
    <cellStyle name="Note 12 2 2 4 4" xfId="44271" xr:uid="{00000000-0005-0000-0000-000009940000}"/>
    <cellStyle name="Note 12 2 2 5" xfId="44272" xr:uid="{00000000-0005-0000-0000-00000A940000}"/>
    <cellStyle name="Note 12 2 2 5 2" xfId="44273" xr:uid="{00000000-0005-0000-0000-00000B940000}"/>
    <cellStyle name="Note 12 2 2 5 2 2" xfId="44274" xr:uid="{00000000-0005-0000-0000-00000C940000}"/>
    <cellStyle name="Note 12 2 2 5 3" xfId="44275" xr:uid="{00000000-0005-0000-0000-00000D940000}"/>
    <cellStyle name="Note 12 2 2 6" xfId="44276" xr:uid="{00000000-0005-0000-0000-00000E940000}"/>
    <cellStyle name="Note 12 2 3" xfId="44277" xr:uid="{00000000-0005-0000-0000-00000F940000}"/>
    <cellStyle name="Note 12 2 3 2" xfId="44278" xr:uid="{00000000-0005-0000-0000-000010940000}"/>
    <cellStyle name="Note 12 2 3 2 2" xfId="44279" xr:uid="{00000000-0005-0000-0000-000011940000}"/>
    <cellStyle name="Note 12 2 3 2 2 2" xfId="44280" xr:uid="{00000000-0005-0000-0000-000012940000}"/>
    <cellStyle name="Note 12 2 3 2 2 2 2" xfId="44281" xr:uid="{00000000-0005-0000-0000-000013940000}"/>
    <cellStyle name="Note 12 2 3 2 2 3" xfId="44282" xr:uid="{00000000-0005-0000-0000-000014940000}"/>
    <cellStyle name="Note 12 2 3 2 3" xfId="44283" xr:uid="{00000000-0005-0000-0000-000015940000}"/>
    <cellStyle name="Note 12 2 3 2 3 2" xfId="44284" xr:uid="{00000000-0005-0000-0000-000016940000}"/>
    <cellStyle name="Note 12 2 3 2 4" xfId="44285" xr:uid="{00000000-0005-0000-0000-000017940000}"/>
    <cellStyle name="Note 12 2 3 3" xfId="44286" xr:uid="{00000000-0005-0000-0000-000018940000}"/>
    <cellStyle name="Note 12 2 3 3 2" xfId="44287" xr:uid="{00000000-0005-0000-0000-000019940000}"/>
    <cellStyle name="Note 12 2 3 3 2 2" xfId="44288" xr:uid="{00000000-0005-0000-0000-00001A940000}"/>
    <cellStyle name="Note 12 2 3 3 3" xfId="44289" xr:uid="{00000000-0005-0000-0000-00001B940000}"/>
    <cellStyle name="Note 12 2 3 4" xfId="44290" xr:uid="{00000000-0005-0000-0000-00001C940000}"/>
    <cellStyle name="Note 12 2 4" xfId="44291" xr:uid="{00000000-0005-0000-0000-00001D940000}"/>
    <cellStyle name="Note 12 2 4 2" xfId="44292" xr:uid="{00000000-0005-0000-0000-00001E940000}"/>
    <cellStyle name="Note 12 2 4 2 2" xfId="44293" xr:uid="{00000000-0005-0000-0000-00001F940000}"/>
    <cellStyle name="Note 12 2 4 2 2 2" xfId="44294" xr:uid="{00000000-0005-0000-0000-000020940000}"/>
    <cellStyle name="Note 12 2 4 2 3" xfId="44295" xr:uid="{00000000-0005-0000-0000-000021940000}"/>
    <cellStyle name="Note 12 2 4 3" xfId="44296" xr:uid="{00000000-0005-0000-0000-000022940000}"/>
    <cellStyle name="Note 12 2 4 3 2" xfId="44297" xr:uid="{00000000-0005-0000-0000-000023940000}"/>
    <cellStyle name="Note 12 2 4 4" xfId="44298" xr:uid="{00000000-0005-0000-0000-000024940000}"/>
    <cellStyle name="Note 12 2 5" xfId="44299" xr:uid="{00000000-0005-0000-0000-000025940000}"/>
    <cellStyle name="Note 12 2 5 2" xfId="44300" xr:uid="{00000000-0005-0000-0000-000026940000}"/>
    <cellStyle name="Note 12 2 5 2 2" xfId="44301" xr:uid="{00000000-0005-0000-0000-000027940000}"/>
    <cellStyle name="Note 12 2 5 3" xfId="44302" xr:uid="{00000000-0005-0000-0000-000028940000}"/>
    <cellStyle name="Note 12 2 6" xfId="44303" xr:uid="{00000000-0005-0000-0000-000029940000}"/>
    <cellStyle name="Note 12 3" xfId="19425" xr:uid="{00000000-0005-0000-0000-00002A940000}"/>
    <cellStyle name="Note 12 3 2" xfId="44304" xr:uid="{00000000-0005-0000-0000-00002B940000}"/>
    <cellStyle name="Note 12 3 2 2" xfId="44305" xr:uid="{00000000-0005-0000-0000-00002C940000}"/>
    <cellStyle name="Note 12 3 2 2 2" xfId="44306" xr:uid="{00000000-0005-0000-0000-00002D940000}"/>
    <cellStyle name="Note 12 3 2 2 2 2" xfId="44307" xr:uid="{00000000-0005-0000-0000-00002E940000}"/>
    <cellStyle name="Note 12 3 2 2 2 2 2" xfId="44308" xr:uid="{00000000-0005-0000-0000-00002F940000}"/>
    <cellStyle name="Note 12 3 2 2 2 2 2 2" xfId="44309" xr:uid="{00000000-0005-0000-0000-000030940000}"/>
    <cellStyle name="Note 12 3 2 2 2 2 2 2 2" xfId="44310" xr:uid="{00000000-0005-0000-0000-000031940000}"/>
    <cellStyle name="Note 12 3 2 2 2 2 2 2 2 2" xfId="44311" xr:uid="{00000000-0005-0000-0000-000032940000}"/>
    <cellStyle name="Note 12 3 2 2 2 2 2 2 2 2 2" xfId="44312" xr:uid="{00000000-0005-0000-0000-000033940000}"/>
    <cellStyle name="Note 12 3 2 2 2 2 2 2 2 3" xfId="44313" xr:uid="{00000000-0005-0000-0000-000034940000}"/>
    <cellStyle name="Note 12 3 2 2 2 2 2 2 3" xfId="44314" xr:uid="{00000000-0005-0000-0000-000035940000}"/>
    <cellStyle name="Note 12 3 2 2 2 2 2 2 3 2" xfId="44315" xr:uid="{00000000-0005-0000-0000-000036940000}"/>
    <cellStyle name="Note 12 3 2 2 2 2 2 2 4" xfId="44316" xr:uid="{00000000-0005-0000-0000-000037940000}"/>
    <cellStyle name="Note 12 3 2 2 2 2 2 3" xfId="44317" xr:uid="{00000000-0005-0000-0000-000038940000}"/>
    <cellStyle name="Note 12 3 2 2 2 2 2 3 2" xfId="44318" xr:uid="{00000000-0005-0000-0000-000039940000}"/>
    <cellStyle name="Note 12 3 2 2 2 2 2 3 2 2" xfId="44319" xr:uid="{00000000-0005-0000-0000-00003A940000}"/>
    <cellStyle name="Note 12 3 2 2 2 2 2 3 3" xfId="44320" xr:uid="{00000000-0005-0000-0000-00003B940000}"/>
    <cellStyle name="Note 12 3 2 2 2 2 2 4" xfId="44321" xr:uid="{00000000-0005-0000-0000-00003C940000}"/>
    <cellStyle name="Note 12 3 2 2 2 2 3" xfId="44322" xr:uid="{00000000-0005-0000-0000-00003D940000}"/>
    <cellStyle name="Note 12 3 2 2 2 2 3 2" xfId="44323" xr:uid="{00000000-0005-0000-0000-00003E940000}"/>
    <cellStyle name="Note 12 3 2 2 2 2 3 2 2" xfId="44324" xr:uid="{00000000-0005-0000-0000-00003F940000}"/>
    <cellStyle name="Note 12 3 2 2 2 2 3 2 2 2" xfId="44325" xr:uid="{00000000-0005-0000-0000-000040940000}"/>
    <cellStyle name="Note 12 3 2 2 2 2 3 2 3" xfId="44326" xr:uid="{00000000-0005-0000-0000-000041940000}"/>
    <cellStyle name="Note 12 3 2 2 2 2 3 3" xfId="44327" xr:uid="{00000000-0005-0000-0000-000042940000}"/>
    <cellStyle name="Note 12 3 2 2 2 2 3 3 2" xfId="44328" xr:uid="{00000000-0005-0000-0000-000043940000}"/>
    <cellStyle name="Note 12 3 2 2 2 2 3 4" xfId="44329" xr:uid="{00000000-0005-0000-0000-000044940000}"/>
    <cellStyle name="Note 12 3 2 2 2 2 4" xfId="44330" xr:uid="{00000000-0005-0000-0000-000045940000}"/>
    <cellStyle name="Note 12 3 2 2 2 2 4 2" xfId="44331" xr:uid="{00000000-0005-0000-0000-000046940000}"/>
    <cellStyle name="Note 12 3 2 2 2 2 4 2 2" xfId="44332" xr:uid="{00000000-0005-0000-0000-000047940000}"/>
    <cellStyle name="Note 12 3 2 2 2 2 4 3" xfId="44333" xr:uid="{00000000-0005-0000-0000-000048940000}"/>
    <cellStyle name="Note 12 3 2 2 2 2 5" xfId="44334" xr:uid="{00000000-0005-0000-0000-000049940000}"/>
    <cellStyle name="Note 12 3 2 2 2 3" xfId="44335" xr:uid="{00000000-0005-0000-0000-00004A940000}"/>
    <cellStyle name="Note 12 3 2 2 2 3 2" xfId="44336" xr:uid="{00000000-0005-0000-0000-00004B940000}"/>
    <cellStyle name="Note 12 3 2 2 2 3 2 2" xfId="44337" xr:uid="{00000000-0005-0000-0000-00004C940000}"/>
    <cellStyle name="Note 12 3 2 2 2 3 2 2 2" xfId="44338" xr:uid="{00000000-0005-0000-0000-00004D940000}"/>
    <cellStyle name="Note 12 3 2 2 2 3 2 2 2 2" xfId="44339" xr:uid="{00000000-0005-0000-0000-00004E940000}"/>
    <cellStyle name="Note 12 3 2 2 2 3 2 2 3" xfId="44340" xr:uid="{00000000-0005-0000-0000-00004F940000}"/>
    <cellStyle name="Note 12 3 2 2 2 3 2 3" xfId="44341" xr:uid="{00000000-0005-0000-0000-000050940000}"/>
    <cellStyle name="Note 12 3 2 2 2 3 2 3 2" xfId="44342" xr:uid="{00000000-0005-0000-0000-000051940000}"/>
    <cellStyle name="Note 12 3 2 2 2 3 2 4" xfId="44343" xr:uid="{00000000-0005-0000-0000-000052940000}"/>
    <cellStyle name="Note 12 3 2 2 2 3 3" xfId="44344" xr:uid="{00000000-0005-0000-0000-000053940000}"/>
    <cellStyle name="Note 12 3 2 2 2 3 3 2" xfId="44345" xr:uid="{00000000-0005-0000-0000-000054940000}"/>
    <cellStyle name="Note 12 3 2 2 2 3 3 2 2" xfId="44346" xr:uid="{00000000-0005-0000-0000-000055940000}"/>
    <cellStyle name="Note 12 3 2 2 2 3 3 3" xfId="44347" xr:uid="{00000000-0005-0000-0000-000056940000}"/>
    <cellStyle name="Note 12 3 2 2 2 3 4" xfId="44348" xr:uid="{00000000-0005-0000-0000-000057940000}"/>
    <cellStyle name="Note 12 3 2 2 2 4" xfId="44349" xr:uid="{00000000-0005-0000-0000-000058940000}"/>
    <cellStyle name="Note 12 3 2 2 2 4 2" xfId="44350" xr:uid="{00000000-0005-0000-0000-000059940000}"/>
    <cellStyle name="Note 12 3 2 2 2 4 2 2" xfId="44351" xr:uid="{00000000-0005-0000-0000-00005A940000}"/>
    <cellStyle name="Note 12 3 2 2 2 4 2 2 2" xfId="44352" xr:uid="{00000000-0005-0000-0000-00005B940000}"/>
    <cellStyle name="Note 12 3 2 2 2 4 2 3" xfId="44353" xr:uid="{00000000-0005-0000-0000-00005C940000}"/>
    <cellStyle name="Note 12 3 2 2 2 4 3" xfId="44354" xr:uid="{00000000-0005-0000-0000-00005D940000}"/>
    <cellStyle name="Note 12 3 2 2 2 4 3 2" xfId="44355" xr:uid="{00000000-0005-0000-0000-00005E940000}"/>
    <cellStyle name="Note 12 3 2 2 2 4 4" xfId="44356" xr:uid="{00000000-0005-0000-0000-00005F940000}"/>
    <cellStyle name="Note 12 3 2 2 2 5" xfId="44357" xr:uid="{00000000-0005-0000-0000-000060940000}"/>
    <cellStyle name="Note 12 3 2 2 2 5 2" xfId="44358" xr:uid="{00000000-0005-0000-0000-000061940000}"/>
    <cellStyle name="Note 12 3 2 2 2 5 2 2" xfId="44359" xr:uid="{00000000-0005-0000-0000-000062940000}"/>
    <cellStyle name="Note 12 3 2 2 2 5 3" xfId="44360" xr:uid="{00000000-0005-0000-0000-000063940000}"/>
    <cellStyle name="Note 12 3 2 2 2 6" xfId="44361" xr:uid="{00000000-0005-0000-0000-000064940000}"/>
    <cellStyle name="Note 12 3 2 2 3" xfId="44362" xr:uid="{00000000-0005-0000-0000-000065940000}"/>
    <cellStyle name="Note 12 3 2 2 3 2" xfId="44363" xr:uid="{00000000-0005-0000-0000-000066940000}"/>
    <cellStyle name="Note 12 3 2 2 3 2 2" xfId="44364" xr:uid="{00000000-0005-0000-0000-000067940000}"/>
    <cellStyle name="Note 12 3 2 2 3 2 2 2" xfId="44365" xr:uid="{00000000-0005-0000-0000-000068940000}"/>
    <cellStyle name="Note 12 3 2 2 3 2 2 2 2" xfId="44366" xr:uid="{00000000-0005-0000-0000-000069940000}"/>
    <cellStyle name="Note 12 3 2 2 3 2 2 2 2 2" xfId="44367" xr:uid="{00000000-0005-0000-0000-00006A940000}"/>
    <cellStyle name="Note 12 3 2 2 3 2 2 2 2 2 2" xfId="44368" xr:uid="{00000000-0005-0000-0000-00006B940000}"/>
    <cellStyle name="Note 12 3 2 2 3 2 2 2 2 3" xfId="44369" xr:uid="{00000000-0005-0000-0000-00006C940000}"/>
    <cellStyle name="Note 12 3 2 2 3 2 2 2 3" xfId="44370" xr:uid="{00000000-0005-0000-0000-00006D940000}"/>
    <cellStyle name="Note 12 3 2 2 3 2 2 2 3 2" xfId="44371" xr:uid="{00000000-0005-0000-0000-00006E940000}"/>
    <cellStyle name="Note 12 3 2 2 3 2 2 2 4" xfId="44372" xr:uid="{00000000-0005-0000-0000-00006F940000}"/>
    <cellStyle name="Note 12 3 2 2 3 2 2 3" xfId="44373" xr:uid="{00000000-0005-0000-0000-000070940000}"/>
    <cellStyle name="Note 12 3 2 2 3 2 2 3 2" xfId="44374" xr:uid="{00000000-0005-0000-0000-000071940000}"/>
    <cellStyle name="Note 12 3 2 2 3 2 2 3 2 2" xfId="44375" xr:uid="{00000000-0005-0000-0000-000072940000}"/>
    <cellStyle name="Note 12 3 2 2 3 2 2 3 3" xfId="44376" xr:uid="{00000000-0005-0000-0000-000073940000}"/>
    <cellStyle name="Note 12 3 2 2 3 2 2 4" xfId="44377" xr:uid="{00000000-0005-0000-0000-000074940000}"/>
    <cellStyle name="Note 12 3 2 2 3 2 3" xfId="44378" xr:uid="{00000000-0005-0000-0000-000075940000}"/>
    <cellStyle name="Note 12 3 2 2 3 2 3 2" xfId="44379" xr:uid="{00000000-0005-0000-0000-000076940000}"/>
    <cellStyle name="Note 12 3 2 2 3 2 3 2 2" xfId="44380" xr:uid="{00000000-0005-0000-0000-000077940000}"/>
    <cellStyle name="Note 12 3 2 2 3 2 3 2 2 2" xfId="44381" xr:uid="{00000000-0005-0000-0000-000078940000}"/>
    <cellStyle name="Note 12 3 2 2 3 2 3 2 3" xfId="44382" xr:uid="{00000000-0005-0000-0000-000079940000}"/>
    <cellStyle name="Note 12 3 2 2 3 2 3 3" xfId="44383" xr:uid="{00000000-0005-0000-0000-00007A940000}"/>
    <cellStyle name="Note 12 3 2 2 3 2 3 3 2" xfId="44384" xr:uid="{00000000-0005-0000-0000-00007B940000}"/>
    <cellStyle name="Note 12 3 2 2 3 2 3 4" xfId="44385" xr:uid="{00000000-0005-0000-0000-00007C940000}"/>
    <cellStyle name="Note 12 3 2 2 3 2 4" xfId="44386" xr:uid="{00000000-0005-0000-0000-00007D940000}"/>
    <cellStyle name="Note 12 3 2 2 3 2 4 2" xfId="44387" xr:uid="{00000000-0005-0000-0000-00007E940000}"/>
    <cellStyle name="Note 12 3 2 2 3 2 4 2 2" xfId="44388" xr:uid="{00000000-0005-0000-0000-00007F940000}"/>
    <cellStyle name="Note 12 3 2 2 3 2 4 3" xfId="44389" xr:uid="{00000000-0005-0000-0000-000080940000}"/>
    <cellStyle name="Note 12 3 2 2 3 2 5" xfId="44390" xr:uid="{00000000-0005-0000-0000-000081940000}"/>
    <cellStyle name="Note 12 3 2 2 3 3" xfId="44391" xr:uid="{00000000-0005-0000-0000-000082940000}"/>
    <cellStyle name="Note 12 3 2 2 3 3 2" xfId="44392" xr:uid="{00000000-0005-0000-0000-000083940000}"/>
    <cellStyle name="Note 12 3 2 2 3 3 2 2" xfId="44393" xr:uid="{00000000-0005-0000-0000-000084940000}"/>
    <cellStyle name="Note 12 3 2 2 3 3 2 2 2" xfId="44394" xr:uid="{00000000-0005-0000-0000-000085940000}"/>
    <cellStyle name="Note 12 3 2 2 3 3 2 2 2 2" xfId="44395" xr:uid="{00000000-0005-0000-0000-000086940000}"/>
    <cellStyle name="Note 12 3 2 2 3 3 2 2 3" xfId="44396" xr:uid="{00000000-0005-0000-0000-000087940000}"/>
    <cellStyle name="Note 12 3 2 2 3 3 2 3" xfId="44397" xr:uid="{00000000-0005-0000-0000-000088940000}"/>
    <cellStyle name="Note 12 3 2 2 3 3 2 3 2" xfId="44398" xr:uid="{00000000-0005-0000-0000-000089940000}"/>
    <cellStyle name="Note 12 3 2 2 3 3 2 4" xfId="44399" xr:uid="{00000000-0005-0000-0000-00008A940000}"/>
    <cellStyle name="Note 12 3 2 2 3 3 3" xfId="44400" xr:uid="{00000000-0005-0000-0000-00008B940000}"/>
    <cellStyle name="Note 12 3 2 2 3 3 3 2" xfId="44401" xr:uid="{00000000-0005-0000-0000-00008C940000}"/>
    <cellStyle name="Note 12 3 2 2 3 3 3 2 2" xfId="44402" xr:uid="{00000000-0005-0000-0000-00008D940000}"/>
    <cellStyle name="Note 12 3 2 2 3 3 3 3" xfId="44403" xr:uid="{00000000-0005-0000-0000-00008E940000}"/>
    <cellStyle name="Note 12 3 2 2 3 3 4" xfId="44404" xr:uid="{00000000-0005-0000-0000-00008F940000}"/>
    <cellStyle name="Note 12 3 2 2 3 4" xfId="44405" xr:uid="{00000000-0005-0000-0000-000090940000}"/>
    <cellStyle name="Note 12 3 2 2 3 4 2" xfId="44406" xr:uid="{00000000-0005-0000-0000-000091940000}"/>
    <cellStyle name="Note 12 3 2 2 3 4 2 2" xfId="44407" xr:uid="{00000000-0005-0000-0000-000092940000}"/>
    <cellStyle name="Note 12 3 2 2 3 4 2 2 2" xfId="44408" xr:uid="{00000000-0005-0000-0000-000093940000}"/>
    <cellStyle name="Note 12 3 2 2 3 4 2 3" xfId="44409" xr:uid="{00000000-0005-0000-0000-000094940000}"/>
    <cellStyle name="Note 12 3 2 2 3 4 3" xfId="44410" xr:uid="{00000000-0005-0000-0000-000095940000}"/>
    <cellStyle name="Note 12 3 2 2 3 4 3 2" xfId="44411" xr:uid="{00000000-0005-0000-0000-000096940000}"/>
    <cellStyle name="Note 12 3 2 2 3 4 4" xfId="44412" xr:uid="{00000000-0005-0000-0000-000097940000}"/>
    <cellStyle name="Note 12 3 2 2 3 5" xfId="44413" xr:uid="{00000000-0005-0000-0000-000098940000}"/>
    <cellStyle name="Note 12 3 2 2 3 5 2" xfId="44414" xr:uid="{00000000-0005-0000-0000-000099940000}"/>
    <cellStyle name="Note 12 3 2 2 3 5 2 2" xfId="44415" xr:uid="{00000000-0005-0000-0000-00009A940000}"/>
    <cellStyle name="Note 12 3 2 2 3 5 3" xfId="44416" xr:uid="{00000000-0005-0000-0000-00009B940000}"/>
    <cellStyle name="Note 12 3 2 2 3 6" xfId="44417" xr:uid="{00000000-0005-0000-0000-00009C940000}"/>
    <cellStyle name="Note 12 3 2 2 4" xfId="44418" xr:uid="{00000000-0005-0000-0000-00009D940000}"/>
    <cellStyle name="Note 12 3 2 2 4 2" xfId="44419" xr:uid="{00000000-0005-0000-0000-00009E940000}"/>
    <cellStyle name="Note 12 3 2 2 4 2 2" xfId="44420" xr:uid="{00000000-0005-0000-0000-00009F940000}"/>
    <cellStyle name="Note 12 3 2 2 4 2 2 2" xfId="44421" xr:uid="{00000000-0005-0000-0000-0000A0940000}"/>
    <cellStyle name="Note 12 3 2 2 4 2 2 2 2" xfId="44422" xr:uid="{00000000-0005-0000-0000-0000A1940000}"/>
    <cellStyle name="Note 12 3 2 2 4 2 2 2 2 2" xfId="44423" xr:uid="{00000000-0005-0000-0000-0000A2940000}"/>
    <cellStyle name="Note 12 3 2 2 4 2 2 2 3" xfId="44424" xr:uid="{00000000-0005-0000-0000-0000A3940000}"/>
    <cellStyle name="Note 12 3 2 2 4 2 2 3" xfId="44425" xr:uid="{00000000-0005-0000-0000-0000A4940000}"/>
    <cellStyle name="Note 12 3 2 2 4 2 2 3 2" xfId="44426" xr:uid="{00000000-0005-0000-0000-0000A5940000}"/>
    <cellStyle name="Note 12 3 2 2 4 2 2 4" xfId="44427" xr:uid="{00000000-0005-0000-0000-0000A6940000}"/>
    <cellStyle name="Note 12 3 2 2 4 2 3" xfId="44428" xr:uid="{00000000-0005-0000-0000-0000A7940000}"/>
    <cellStyle name="Note 12 3 2 2 4 2 3 2" xfId="44429" xr:uid="{00000000-0005-0000-0000-0000A8940000}"/>
    <cellStyle name="Note 12 3 2 2 4 2 3 2 2" xfId="44430" xr:uid="{00000000-0005-0000-0000-0000A9940000}"/>
    <cellStyle name="Note 12 3 2 2 4 2 3 3" xfId="44431" xr:uid="{00000000-0005-0000-0000-0000AA940000}"/>
    <cellStyle name="Note 12 3 2 2 4 2 4" xfId="44432" xr:uid="{00000000-0005-0000-0000-0000AB940000}"/>
    <cellStyle name="Note 12 3 2 2 4 3" xfId="44433" xr:uid="{00000000-0005-0000-0000-0000AC940000}"/>
    <cellStyle name="Note 12 3 2 2 4 3 2" xfId="44434" xr:uid="{00000000-0005-0000-0000-0000AD940000}"/>
    <cellStyle name="Note 12 3 2 2 4 3 2 2" xfId="44435" xr:uid="{00000000-0005-0000-0000-0000AE940000}"/>
    <cellStyle name="Note 12 3 2 2 4 3 2 2 2" xfId="44436" xr:uid="{00000000-0005-0000-0000-0000AF940000}"/>
    <cellStyle name="Note 12 3 2 2 4 3 2 3" xfId="44437" xr:uid="{00000000-0005-0000-0000-0000B0940000}"/>
    <cellStyle name="Note 12 3 2 2 4 3 3" xfId="44438" xr:uid="{00000000-0005-0000-0000-0000B1940000}"/>
    <cellStyle name="Note 12 3 2 2 4 3 3 2" xfId="44439" xr:uid="{00000000-0005-0000-0000-0000B2940000}"/>
    <cellStyle name="Note 12 3 2 2 4 3 4" xfId="44440" xr:uid="{00000000-0005-0000-0000-0000B3940000}"/>
    <cellStyle name="Note 12 3 2 2 4 4" xfId="44441" xr:uid="{00000000-0005-0000-0000-0000B4940000}"/>
    <cellStyle name="Note 12 3 2 2 4 4 2" xfId="44442" xr:uid="{00000000-0005-0000-0000-0000B5940000}"/>
    <cellStyle name="Note 12 3 2 2 4 4 2 2" xfId="44443" xr:uid="{00000000-0005-0000-0000-0000B6940000}"/>
    <cellStyle name="Note 12 3 2 2 4 4 3" xfId="44444" xr:uid="{00000000-0005-0000-0000-0000B7940000}"/>
    <cellStyle name="Note 12 3 2 2 4 5" xfId="44445" xr:uid="{00000000-0005-0000-0000-0000B8940000}"/>
    <cellStyle name="Note 12 3 2 2 5" xfId="44446" xr:uid="{00000000-0005-0000-0000-0000B9940000}"/>
    <cellStyle name="Note 12 3 2 2 5 2" xfId="44447" xr:uid="{00000000-0005-0000-0000-0000BA940000}"/>
    <cellStyle name="Note 12 3 2 2 5 2 2" xfId="44448" xr:uid="{00000000-0005-0000-0000-0000BB940000}"/>
    <cellStyle name="Note 12 3 2 2 5 2 2 2" xfId="44449" xr:uid="{00000000-0005-0000-0000-0000BC940000}"/>
    <cellStyle name="Note 12 3 2 2 5 2 2 2 2" xfId="44450" xr:uid="{00000000-0005-0000-0000-0000BD940000}"/>
    <cellStyle name="Note 12 3 2 2 5 2 2 3" xfId="44451" xr:uid="{00000000-0005-0000-0000-0000BE940000}"/>
    <cellStyle name="Note 12 3 2 2 5 2 3" xfId="44452" xr:uid="{00000000-0005-0000-0000-0000BF940000}"/>
    <cellStyle name="Note 12 3 2 2 5 2 3 2" xfId="44453" xr:uid="{00000000-0005-0000-0000-0000C0940000}"/>
    <cellStyle name="Note 12 3 2 2 5 2 4" xfId="44454" xr:uid="{00000000-0005-0000-0000-0000C1940000}"/>
    <cellStyle name="Note 12 3 2 2 5 3" xfId="44455" xr:uid="{00000000-0005-0000-0000-0000C2940000}"/>
    <cellStyle name="Note 12 3 2 2 5 3 2" xfId="44456" xr:uid="{00000000-0005-0000-0000-0000C3940000}"/>
    <cellStyle name="Note 12 3 2 2 5 3 2 2" xfId="44457" xr:uid="{00000000-0005-0000-0000-0000C4940000}"/>
    <cellStyle name="Note 12 3 2 2 5 3 3" xfId="44458" xr:uid="{00000000-0005-0000-0000-0000C5940000}"/>
    <cellStyle name="Note 12 3 2 2 5 4" xfId="44459" xr:uid="{00000000-0005-0000-0000-0000C6940000}"/>
    <cellStyle name="Note 12 3 2 2 6" xfId="44460" xr:uid="{00000000-0005-0000-0000-0000C7940000}"/>
    <cellStyle name="Note 12 3 2 2 6 2" xfId="44461" xr:uid="{00000000-0005-0000-0000-0000C8940000}"/>
    <cellStyle name="Note 12 3 2 2 6 2 2" xfId="44462" xr:uid="{00000000-0005-0000-0000-0000C9940000}"/>
    <cellStyle name="Note 12 3 2 2 6 2 2 2" xfId="44463" xr:uid="{00000000-0005-0000-0000-0000CA940000}"/>
    <cellStyle name="Note 12 3 2 2 6 2 3" xfId="44464" xr:uid="{00000000-0005-0000-0000-0000CB940000}"/>
    <cellStyle name="Note 12 3 2 2 6 3" xfId="44465" xr:uid="{00000000-0005-0000-0000-0000CC940000}"/>
    <cellStyle name="Note 12 3 2 2 6 3 2" xfId="44466" xr:uid="{00000000-0005-0000-0000-0000CD940000}"/>
    <cellStyle name="Note 12 3 2 2 6 4" xfId="44467" xr:uid="{00000000-0005-0000-0000-0000CE940000}"/>
    <cellStyle name="Note 12 3 2 2 7" xfId="44468" xr:uid="{00000000-0005-0000-0000-0000CF940000}"/>
    <cellStyle name="Note 12 3 2 2 7 2" xfId="44469" xr:uid="{00000000-0005-0000-0000-0000D0940000}"/>
    <cellStyle name="Note 12 3 2 2 7 2 2" xfId="44470" xr:uid="{00000000-0005-0000-0000-0000D1940000}"/>
    <cellStyle name="Note 12 3 2 2 7 3" xfId="44471" xr:uid="{00000000-0005-0000-0000-0000D2940000}"/>
    <cellStyle name="Note 12 3 2 2 8" xfId="44472" xr:uid="{00000000-0005-0000-0000-0000D3940000}"/>
    <cellStyle name="Note 12 3 2 3" xfId="44473" xr:uid="{00000000-0005-0000-0000-0000D4940000}"/>
    <cellStyle name="Note 12 3 2 3 2" xfId="44474" xr:uid="{00000000-0005-0000-0000-0000D5940000}"/>
    <cellStyle name="Note 12 3 2 3 2 2" xfId="44475" xr:uid="{00000000-0005-0000-0000-0000D6940000}"/>
    <cellStyle name="Note 12 3 2 3 2 2 2" xfId="44476" xr:uid="{00000000-0005-0000-0000-0000D7940000}"/>
    <cellStyle name="Note 12 3 2 3 2 2 2 2" xfId="44477" xr:uid="{00000000-0005-0000-0000-0000D8940000}"/>
    <cellStyle name="Note 12 3 2 3 2 2 3" xfId="44478" xr:uid="{00000000-0005-0000-0000-0000D9940000}"/>
    <cellStyle name="Note 12 3 2 3 2 3" xfId="44479" xr:uid="{00000000-0005-0000-0000-0000DA940000}"/>
    <cellStyle name="Note 12 3 2 3 2 3 2" xfId="44480" xr:uid="{00000000-0005-0000-0000-0000DB940000}"/>
    <cellStyle name="Note 12 3 2 3 2 4" xfId="44481" xr:uid="{00000000-0005-0000-0000-0000DC940000}"/>
    <cellStyle name="Note 12 3 2 3 3" xfId="44482" xr:uid="{00000000-0005-0000-0000-0000DD940000}"/>
    <cellStyle name="Note 12 3 2 3 3 2" xfId="44483" xr:uid="{00000000-0005-0000-0000-0000DE940000}"/>
    <cellStyle name="Note 12 3 2 3 3 2 2" xfId="44484" xr:uid="{00000000-0005-0000-0000-0000DF940000}"/>
    <cellStyle name="Note 12 3 2 3 3 3" xfId="44485" xr:uid="{00000000-0005-0000-0000-0000E0940000}"/>
    <cellStyle name="Note 12 3 2 3 4" xfId="44486" xr:uid="{00000000-0005-0000-0000-0000E1940000}"/>
    <cellStyle name="Note 12 3 2 4" xfId="44487" xr:uid="{00000000-0005-0000-0000-0000E2940000}"/>
    <cellStyle name="Note 12 3 2 4 2" xfId="44488" xr:uid="{00000000-0005-0000-0000-0000E3940000}"/>
    <cellStyle name="Note 12 3 2 4 2 2" xfId="44489" xr:uid="{00000000-0005-0000-0000-0000E4940000}"/>
    <cellStyle name="Note 12 3 2 4 2 2 2" xfId="44490" xr:uid="{00000000-0005-0000-0000-0000E5940000}"/>
    <cellStyle name="Note 12 3 2 4 2 3" xfId="44491" xr:uid="{00000000-0005-0000-0000-0000E6940000}"/>
    <cellStyle name="Note 12 3 2 4 3" xfId="44492" xr:uid="{00000000-0005-0000-0000-0000E7940000}"/>
    <cellStyle name="Note 12 3 2 4 3 2" xfId="44493" xr:uid="{00000000-0005-0000-0000-0000E8940000}"/>
    <cellStyle name="Note 12 3 2 4 4" xfId="44494" xr:uid="{00000000-0005-0000-0000-0000E9940000}"/>
    <cellStyle name="Note 12 3 2 5" xfId="44495" xr:uid="{00000000-0005-0000-0000-0000EA940000}"/>
    <cellStyle name="Note 12 3 2 5 2" xfId="44496" xr:uid="{00000000-0005-0000-0000-0000EB940000}"/>
    <cellStyle name="Note 12 3 2 5 2 2" xfId="44497" xr:uid="{00000000-0005-0000-0000-0000EC940000}"/>
    <cellStyle name="Note 12 3 2 5 3" xfId="44498" xr:uid="{00000000-0005-0000-0000-0000ED940000}"/>
    <cellStyle name="Note 12 3 2 6" xfId="44499" xr:uid="{00000000-0005-0000-0000-0000EE940000}"/>
    <cellStyle name="Note 12 3 3" xfId="44500" xr:uid="{00000000-0005-0000-0000-0000EF940000}"/>
    <cellStyle name="Note 12 3 3 2" xfId="44501" xr:uid="{00000000-0005-0000-0000-0000F0940000}"/>
    <cellStyle name="Note 12 3 3 2 2" xfId="44502" xr:uid="{00000000-0005-0000-0000-0000F1940000}"/>
    <cellStyle name="Note 12 3 3 2 2 2" xfId="44503" xr:uid="{00000000-0005-0000-0000-0000F2940000}"/>
    <cellStyle name="Note 12 3 3 2 2 2 2" xfId="44504" xr:uid="{00000000-0005-0000-0000-0000F3940000}"/>
    <cellStyle name="Note 12 3 3 2 2 3" xfId="44505" xr:uid="{00000000-0005-0000-0000-0000F4940000}"/>
    <cellStyle name="Note 12 3 3 2 3" xfId="44506" xr:uid="{00000000-0005-0000-0000-0000F5940000}"/>
    <cellStyle name="Note 12 3 3 2 3 2" xfId="44507" xr:uid="{00000000-0005-0000-0000-0000F6940000}"/>
    <cellStyle name="Note 12 3 3 2 4" xfId="44508" xr:uid="{00000000-0005-0000-0000-0000F7940000}"/>
    <cellStyle name="Note 12 3 3 3" xfId="44509" xr:uid="{00000000-0005-0000-0000-0000F8940000}"/>
    <cellStyle name="Note 12 3 3 3 2" xfId="44510" xr:uid="{00000000-0005-0000-0000-0000F9940000}"/>
    <cellStyle name="Note 12 3 3 3 2 2" xfId="44511" xr:uid="{00000000-0005-0000-0000-0000FA940000}"/>
    <cellStyle name="Note 12 3 3 3 3" xfId="44512" xr:uid="{00000000-0005-0000-0000-0000FB940000}"/>
    <cellStyle name="Note 12 3 3 4" xfId="44513" xr:uid="{00000000-0005-0000-0000-0000FC940000}"/>
    <cellStyle name="Note 12 3 4" xfId="44514" xr:uid="{00000000-0005-0000-0000-0000FD940000}"/>
    <cellStyle name="Note 12 3 4 2" xfId="44515" xr:uid="{00000000-0005-0000-0000-0000FE940000}"/>
    <cellStyle name="Note 12 3 4 2 2" xfId="44516" xr:uid="{00000000-0005-0000-0000-0000FF940000}"/>
    <cellStyle name="Note 12 3 4 2 2 2" xfId="44517" xr:uid="{00000000-0005-0000-0000-000000950000}"/>
    <cellStyle name="Note 12 3 4 2 3" xfId="44518" xr:uid="{00000000-0005-0000-0000-000001950000}"/>
    <cellStyle name="Note 12 3 4 3" xfId="44519" xr:uid="{00000000-0005-0000-0000-000002950000}"/>
    <cellStyle name="Note 12 3 4 3 2" xfId="44520" xr:uid="{00000000-0005-0000-0000-000003950000}"/>
    <cellStyle name="Note 12 3 4 4" xfId="44521" xr:uid="{00000000-0005-0000-0000-000004950000}"/>
    <cellStyle name="Note 12 3 5" xfId="44522" xr:uid="{00000000-0005-0000-0000-000005950000}"/>
    <cellStyle name="Note 12 3 5 2" xfId="44523" xr:uid="{00000000-0005-0000-0000-000006950000}"/>
    <cellStyle name="Note 12 3 5 2 2" xfId="44524" xr:uid="{00000000-0005-0000-0000-000007950000}"/>
    <cellStyle name="Note 12 3 5 3" xfId="44525" xr:uid="{00000000-0005-0000-0000-000008950000}"/>
    <cellStyle name="Note 12 3 6" xfId="44526" xr:uid="{00000000-0005-0000-0000-000009950000}"/>
    <cellStyle name="Note 12 4" xfId="44527" xr:uid="{00000000-0005-0000-0000-00000A950000}"/>
    <cellStyle name="Note 12 4 2" xfId="44528" xr:uid="{00000000-0005-0000-0000-00000B950000}"/>
    <cellStyle name="Note 12 4 2 2" xfId="44529" xr:uid="{00000000-0005-0000-0000-00000C950000}"/>
    <cellStyle name="Note 12 4 2 2 2" xfId="44530" xr:uid="{00000000-0005-0000-0000-00000D950000}"/>
    <cellStyle name="Note 12 4 2 2 2 2" xfId="44531" xr:uid="{00000000-0005-0000-0000-00000E950000}"/>
    <cellStyle name="Note 12 4 2 2 3" xfId="44532" xr:uid="{00000000-0005-0000-0000-00000F950000}"/>
    <cellStyle name="Note 12 4 2 3" xfId="44533" xr:uid="{00000000-0005-0000-0000-000010950000}"/>
    <cellStyle name="Note 12 4 2 3 2" xfId="44534" xr:uid="{00000000-0005-0000-0000-000011950000}"/>
    <cellStyle name="Note 12 4 2 4" xfId="44535" xr:uid="{00000000-0005-0000-0000-000012950000}"/>
    <cellStyle name="Note 12 4 3" xfId="44536" xr:uid="{00000000-0005-0000-0000-000013950000}"/>
    <cellStyle name="Note 12 4 3 2" xfId="44537" xr:uid="{00000000-0005-0000-0000-000014950000}"/>
    <cellStyle name="Note 12 4 3 2 2" xfId="44538" xr:uid="{00000000-0005-0000-0000-000015950000}"/>
    <cellStyle name="Note 12 4 3 3" xfId="44539" xr:uid="{00000000-0005-0000-0000-000016950000}"/>
    <cellStyle name="Note 12 4 4" xfId="44540" xr:uid="{00000000-0005-0000-0000-000017950000}"/>
    <cellStyle name="Note 12 5" xfId="44541" xr:uid="{00000000-0005-0000-0000-000018950000}"/>
    <cellStyle name="Note 12 5 2" xfId="44542" xr:uid="{00000000-0005-0000-0000-000019950000}"/>
    <cellStyle name="Note 12 5 2 2" xfId="44543" xr:uid="{00000000-0005-0000-0000-00001A950000}"/>
    <cellStyle name="Note 12 5 2 2 2" xfId="44544" xr:uid="{00000000-0005-0000-0000-00001B950000}"/>
    <cellStyle name="Note 12 5 2 3" xfId="44545" xr:uid="{00000000-0005-0000-0000-00001C950000}"/>
    <cellStyle name="Note 12 5 3" xfId="44546" xr:uid="{00000000-0005-0000-0000-00001D950000}"/>
    <cellStyle name="Note 12 5 3 2" xfId="44547" xr:uid="{00000000-0005-0000-0000-00001E950000}"/>
    <cellStyle name="Note 12 5 4" xfId="44548" xr:uid="{00000000-0005-0000-0000-00001F950000}"/>
    <cellStyle name="Note 12 6" xfId="44549" xr:uid="{00000000-0005-0000-0000-000020950000}"/>
    <cellStyle name="Note 12 6 2" xfId="44550" xr:uid="{00000000-0005-0000-0000-000021950000}"/>
    <cellStyle name="Note 12 6 2 2" xfId="44551" xr:uid="{00000000-0005-0000-0000-000022950000}"/>
    <cellStyle name="Note 12 6 3" xfId="44552" xr:uid="{00000000-0005-0000-0000-000023950000}"/>
    <cellStyle name="Note 12 7" xfId="44553" xr:uid="{00000000-0005-0000-0000-000024950000}"/>
    <cellStyle name="Note 13" xfId="19426" xr:uid="{00000000-0005-0000-0000-000025950000}"/>
    <cellStyle name="Note 13 2" xfId="19427" xr:uid="{00000000-0005-0000-0000-000026950000}"/>
    <cellStyle name="Note 13 2 2" xfId="19428" xr:uid="{00000000-0005-0000-0000-000027950000}"/>
    <cellStyle name="Note 13 2 2 2" xfId="19429" xr:uid="{00000000-0005-0000-0000-000028950000}"/>
    <cellStyle name="Note 13 2 2 2 2" xfId="44554" xr:uid="{00000000-0005-0000-0000-000029950000}"/>
    <cellStyle name="Note 13 2 2 2 2 2" xfId="44555" xr:uid="{00000000-0005-0000-0000-00002A950000}"/>
    <cellStyle name="Note 13 2 2 2 2 2 2" xfId="44556" xr:uid="{00000000-0005-0000-0000-00002B950000}"/>
    <cellStyle name="Note 13 2 2 2 2 2 2 2" xfId="44557" xr:uid="{00000000-0005-0000-0000-00002C950000}"/>
    <cellStyle name="Note 13 2 2 2 2 2 2 2 2" xfId="44558" xr:uid="{00000000-0005-0000-0000-00002D950000}"/>
    <cellStyle name="Note 13 2 2 2 2 2 2 2 2 2" xfId="44559" xr:uid="{00000000-0005-0000-0000-00002E950000}"/>
    <cellStyle name="Note 13 2 2 2 2 2 2 2 3" xfId="44560" xr:uid="{00000000-0005-0000-0000-00002F950000}"/>
    <cellStyle name="Note 13 2 2 2 2 2 2 3" xfId="44561" xr:uid="{00000000-0005-0000-0000-000030950000}"/>
    <cellStyle name="Note 13 2 2 2 2 2 2 3 2" xfId="44562" xr:uid="{00000000-0005-0000-0000-000031950000}"/>
    <cellStyle name="Note 13 2 2 2 2 2 2 4" xfId="44563" xr:uid="{00000000-0005-0000-0000-000032950000}"/>
    <cellStyle name="Note 13 2 2 2 2 2 3" xfId="44564" xr:uid="{00000000-0005-0000-0000-000033950000}"/>
    <cellStyle name="Note 13 2 2 2 2 2 3 2" xfId="44565" xr:uid="{00000000-0005-0000-0000-000034950000}"/>
    <cellStyle name="Note 13 2 2 2 2 2 3 2 2" xfId="44566" xr:uid="{00000000-0005-0000-0000-000035950000}"/>
    <cellStyle name="Note 13 2 2 2 2 2 3 3" xfId="44567" xr:uid="{00000000-0005-0000-0000-000036950000}"/>
    <cellStyle name="Note 13 2 2 2 2 2 4" xfId="44568" xr:uid="{00000000-0005-0000-0000-000037950000}"/>
    <cellStyle name="Note 13 2 2 2 2 3" xfId="44569" xr:uid="{00000000-0005-0000-0000-000038950000}"/>
    <cellStyle name="Note 13 2 2 2 2 3 2" xfId="44570" xr:uid="{00000000-0005-0000-0000-000039950000}"/>
    <cellStyle name="Note 13 2 2 2 2 3 2 2" xfId="44571" xr:uid="{00000000-0005-0000-0000-00003A950000}"/>
    <cellStyle name="Note 13 2 2 2 2 3 2 2 2" xfId="44572" xr:uid="{00000000-0005-0000-0000-00003B950000}"/>
    <cellStyle name="Note 13 2 2 2 2 3 2 3" xfId="44573" xr:uid="{00000000-0005-0000-0000-00003C950000}"/>
    <cellStyle name="Note 13 2 2 2 2 3 3" xfId="44574" xr:uid="{00000000-0005-0000-0000-00003D950000}"/>
    <cellStyle name="Note 13 2 2 2 2 3 3 2" xfId="44575" xr:uid="{00000000-0005-0000-0000-00003E950000}"/>
    <cellStyle name="Note 13 2 2 2 2 3 4" xfId="44576" xr:uid="{00000000-0005-0000-0000-00003F950000}"/>
    <cellStyle name="Note 13 2 2 2 2 4" xfId="44577" xr:uid="{00000000-0005-0000-0000-000040950000}"/>
    <cellStyle name="Note 13 2 2 2 2 4 2" xfId="44578" xr:uid="{00000000-0005-0000-0000-000041950000}"/>
    <cellStyle name="Note 13 2 2 2 2 4 2 2" xfId="44579" xr:uid="{00000000-0005-0000-0000-000042950000}"/>
    <cellStyle name="Note 13 2 2 2 2 4 3" xfId="44580" xr:uid="{00000000-0005-0000-0000-000043950000}"/>
    <cellStyle name="Note 13 2 2 2 2 5" xfId="44581" xr:uid="{00000000-0005-0000-0000-000044950000}"/>
    <cellStyle name="Note 13 2 2 2 3" xfId="44582" xr:uid="{00000000-0005-0000-0000-000045950000}"/>
    <cellStyle name="Note 13 2 2 2 3 2" xfId="44583" xr:uid="{00000000-0005-0000-0000-000046950000}"/>
    <cellStyle name="Note 13 2 2 2 3 2 2" xfId="44584" xr:uid="{00000000-0005-0000-0000-000047950000}"/>
    <cellStyle name="Note 13 2 2 2 3 2 2 2" xfId="44585" xr:uid="{00000000-0005-0000-0000-000048950000}"/>
    <cellStyle name="Note 13 2 2 2 3 2 2 2 2" xfId="44586" xr:uid="{00000000-0005-0000-0000-000049950000}"/>
    <cellStyle name="Note 13 2 2 2 3 2 2 3" xfId="44587" xr:uid="{00000000-0005-0000-0000-00004A950000}"/>
    <cellStyle name="Note 13 2 2 2 3 2 3" xfId="44588" xr:uid="{00000000-0005-0000-0000-00004B950000}"/>
    <cellStyle name="Note 13 2 2 2 3 2 3 2" xfId="44589" xr:uid="{00000000-0005-0000-0000-00004C950000}"/>
    <cellStyle name="Note 13 2 2 2 3 2 4" xfId="44590" xr:uid="{00000000-0005-0000-0000-00004D950000}"/>
    <cellStyle name="Note 13 2 2 2 3 3" xfId="44591" xr:uid="{00000000-0005-0000-0000-00004E950000}"/>
    <cellStyle name="Note 13 2 2 2 3 3 2" xfId="44592" xr:uid="{00000000-0005-0000-0000-00004F950000}"/>
    <cellStyle name="Note 13 2 2 2 3 3 2 2" xfId="44593" xr:uid="{00000000-0005-0000-0000-000050950000}"/>
    <cellStyle name="Note 13 2 2 2 3 3 3" xfId="44594" xr:uid="{00000000-0005-0000-0000-000051950000}"/>
    <cellStyle name="Note 13 2 2 2 3 4" xfId="44595" xr:uid="{00000000-0005-0000-0000-000052950000}"/>
    <cellStyle name="Note 13 2 2 2 4" xfId="44596" xr:uid="{00000000-0005-0000-0000-000053950000}"/>
    <cellStyle name="Note 13 2 2 2 4 2" xfId="44597" xr:uid="{00000000-0005-0000-0000-000054950000}"/>
    <cellStyle name="Note 13 2 2 2 4 2 2" xfId="44598" xr:uid="{00000000-0005-0000-0000-000055950000}"/>
    <cellStyle name="Note 13 2 2 2 4 2 2 2" xfId="44599" xr:uid="{00000000-0005-0000-0000-000056950000}"/>
    <cellStyle name="Note 13 2 2 2 4 2 3" xfId="44600" xr:uid="{00000000-0005-0000-0000-000057950000}"/>
    <cellStyle name="Note 13 2 2 2 4 3" xfId="44601" xr:uid="{00000000-0005-0000-0000-000058950000}"/>
    <cellStyle name="Note 13 2 2 2 4 3 2" xfId="44602" xr:uid="{00000000-0005-0000-0000-000059950000}"/>
    <cellStyle name="Note 13 2 2 2 4 4" xfId="44603" xr:uid="{00000000-0005-0000-0000-00005A950000}"/>
    <cellStyle name="Note 13 2 2 2 5" xfId="44604" xr:uid="{00000000-0005-0000-0000-00005B950000}"/>
    <cellStyle name="Note 13 2 2 2 5 2" xfId="44605" xr:uid="{00000000-0005-0000-0000-00005C950000}"/>
    <cellStyle name="Note 13 2 2 2 5 2 2" xfId="44606" xr:uid="{00000000-0005-0000-0000-00005D950000}"/>
    <cellStyle name="Note 13 2 2 2 5 3" xfId="44607" xr:uid="{00000000-0005-0000-0000-00005E950000}"/>
    <cellStyle name="Note 13 2 2 2 6" xfId="44608" xr:uid="{00000000-0005-0000-0000-00005F950000}"/>
    <cellStyle name="Note 13 2 2 3" xfId="44609" xr:uid="{00000000-0005-0000-0000-000060950000}"/>
    <cellStyle name="Note 13 2 2 3 2" xfId="44610" xr:uid="{00000000-0005-0000-0000-000061950000}"/>
    <cellStyle name="Note 13 2 2 3 2 2" xfId="44611" xr:uid="{00000000-0005-0000-0000-000062950000}"/>
    <cellStyle name="Note 13 2 2 3 2 2 2" xfId="44612" xr:uid="{00000000-0005-0000-0000-000063950000}"/>
    <cellStyle name="Note 13 2 2 3 2 2 2 2" xfId="44613" xr:uid="{00000000-0005-0000-0000-000064950000}"/>
    <cellStyle name="Note 13 2 2 3 2 2 2 2 2" xfId="44614" xr:uid="{00000000-0005-0000-0000-000065950000}"/>
    <cellStyle name="Note 13 2 2 3 2 2 2 2 2 2" xfId="44615" xr:uid="{00000000-0005-0000-0000-000066950000}"/>
    <cellStyle name="Note 13 2 2 3 2 2 2 2 3" xfId="44616" xr:uid="{00000000-0005-0000-0000-000067950000}"/>
    <cellStyle name="Note 13 2 2 3 2 2 2 3" xfId="44617" xr:uid="{00000000-0005-0000-0000-000068950000}"/>
    <cellStyle name="Note 13 2 2 3 2 2 2 3 2" xfId="44618" xr:uid="{00000000-0005-0000-0000-000069950000}"/>
    <cellStyle name="Note 13 2 2 3 2 2 2 4" xfId="44619" xr:uid="{00000000-0005-0000-0000-00006A950000}"/>
    <cellStyle name="Note 13 2 2 3 2 2 3" xfId="44620" xr:uid="{00000000-0005-0000-0000-00006B950000}"/>
    <cellStyle name="Note 13 2 2 3 2 2 3 2" xfId="44621" xr:uid="{00000000-0005-0000-0000-00006C950000}"/>
    <cellStyle name="Note 13 2 2 3 2 2 3 2 2" xfId="44622" xr:uid="{00000000-0005-0000-0000-00006D950000}"/>
    <cellStyle name="Note 13 2 2 3 2 2 3 3" xfId="44623" xr:uid="{00000000-0005-0000-0000-00006E950000}"/>
    <cellStyle name="Note 13 2 2 3 2 2 4" xfId="44624" xr:uid="{00000000-0005-0000-0000-00006F950000}"/>
    <cellStyle name="Note 13 2 2 3 2 3" xfId="44625" xr:uid="{00000000-0005-0000-0000-000070950000}"/>
    <cellStyle name="Note 13 2 2 3 2 3 2" xfId="44626" xr:uid="{00000000-0005-0000-0000-000071950000}"/>
    <cellStyle name="Note 13 2 2 3 2 3 2 2" xfId="44627" xr:uid="{00000000-0005-0000-0000-000072950000}"/>
    <cellStyle name="Note 13 2 2 3 2 3 2 2 2" xfId="44628" xr:uid="{00000000-0005-0000-0000-000073950000}"/>
    <cellStyle name="Note 13 2 2 3 2 3 2 3" xfId="44629" xr:uid="{00000000-0005-0000-0000-000074950000}"/>
    <cellStyle name="Note 13 2 2 3 2 3 3" xfId="44630" xr:uid="{00000000-0005-0000-0000-000075950000}"/>
    <cellStyle name="Note 13 2 2 3 2 3 3 2" xfId="44631" xr:uid="{00000000-0005-0000-0000-000076950000}"/>
    <cellStyle name="Note 13 2 2 3 2 3 4" xfId="44632" xr:uid="{00000000-0005-0000-0000-000077950000}"/>
    <cellStyle name="Note 13 2 2 3 2 4" xfId="44633" xr:uid="{00000000-0005-0000-0000-000078950000}"/>
    <cellStyle name="Note 13 2 2 3 2 4 2" xfId="44634" xr:uid="{00000000-0005-0000-0000-000079950000}"/>
    <cellStyle name="Note 13 2 2 3 2 4 2 2" xfId="44635" xr:uid="{00000000-0005-0000-0000-00007A950000}"/>
    <cellStyle name="Note 13 2 2 3 2 4 3" xfId="44636" xr:uid="{00000000-0005-0000-0000-00007B950000}"/>
    <cellStyle name="Note 13 2 2 3 2 5" xfId="44637" xr:uid="{00000000-0005-0000-0000-00007C950000}"/>
    <cellStyle name="Note 13 2 2 3 3" xfId="44638" xr:uid="{00000000-0005-0000-0000-00007D950000}"/>
    <cellStyle name="Note 13 2 2 3 3 2" xfId="44639" xr:uid="{00000000-0005-0000-0000-00007E950000}"/>
    <cellStyle name="Note 13 2 2 3 3 2 2" xfId="44640" xr:uid="{00000000-0005-0000-0000-00007F950000}"/>
    <cellStyle name="Note 13 2 2 3 3 2 2 2" xfId="44641" xr:uid="{00000000-0005-0000-0000-000080950000}"/>
    <cellStyle name="Note 13 2 2 3 3 2 2 2 2" xfId="44642" xr:uid="{00000000-0005-0000-0000-000081950000}"/>
    <cellStyle name="Note 13 2 2 3 3 2 2 3" xfId="44643" xr:uid="{00000000-0005-0000-0000-000082950000}"/>
    <cellStyle name="Note 13 2 2 3 3 2 3" xfId="44644" xr:uid="{00000000-0005-0000-0000-000083950000}"/>
    <cellStyle name="Note 13 2 2 3 3 2 3 2" xfId="44645" xr:uid="{00000000-0005-0000-0000-000084950000}"/>
    <cellStyle name="Note 13 2 2 3 3 2 4" xfId="44646" xr:uid="{00000000-0005-0000-0000-000085950000}"/>
    <cellStyle name="Note 13 2 2 3 3 3" xfId="44647" xr:uid="{00000000-0005-0000-0000-000086950000}"/>
    <cellStyle name="Note 13 2 2 3 3 3 2" xfId="44648" xr:uid="{00000000-0005-0000-0000-000087950000}"/>
    <cellStyle name="Note 13 2 2 3 3 3 2 2" xfId="44649" xr:uid="{00000000-0005-0000-0000-000088950000}"/>
    <cellStyle name="Note 13 2 2 3 3 3 3" xfId="44650" xr:uid="{00000000-0005-0000-0000-000089950000}"/>
    <cellStyle name="Note 13 2 2 3 3 4" xfId="44651" xr:uid="{00000000-0005-0000-0000-00008A950000}"/>
    <cellStyle name="Note 13 2 2 3 4" xfId="44652" xr:uid="{00000000-0005-0000-0000-00008B950000}"/>
    <cellStyle name="Note 13 2 2 3 4 2" xfId="44653" xr:uid="{00000000-0005-0000-0000-00008C950000}"/>
    <cellStyle name="Note 13 2 2 3 4 2 2" xfId="44654" xr:uid="{00000000-0005-0000-0000-00008D950000}"/>
    <cellStyle name="Note 13 2 2 3 4 2 2 2" xfId="44655" xr:uid="{00000000-0005-0000-0000-00008E950000}"/>
    <cellStyle name="Note 13 2 2 3 4 2 3" xfId="44656" xr:uid="{00000000-0005-0000-0000-00008F950000}"/>
    <cellStyle name="Note 13 2 2 3 4 3" xfId="44657" xr:uid="{00000000-0005-0000-0000-000090950000}"/>
    <cellStyle name="Note 13 2 2 3 4 3 2" xfId="44658" xr:uid="{00000000-0005-0000-0000-000091950000}"/>
    <cellStyle name="Note 13 2 2 3 4 4" xfId="44659" xr:uid="{00000000-0005-0000-0000-000092950000}"/>
    <cellStyle name="Note 13 2 2 3 5" xfId="44660" xr:uid="{00000000-0005-0000-0000-000093950000}"/>
    <cellStyle name="Note 13 2 2 3 5 2" xfId="44661" xr:uid="{00000000-0005-0000-0000-000094950000}"/>
    <cellStyle name="Note 13 2 2 3 5 2 2" xfId="44662" xr:uid="{00000000-0005-0000-0000-000095950000}"/>
    <cellStyle name="Note 13 2 2 3 5 3" xfId="44663" xr:uid="{00000000-0005-0000-0000-000096950000}"/>
    <cellStyle name="Note 13 2 2 3 6" xfId="44664" xr:uid="{00000000-0005-0000-0000-000097950000}"/>
    <cellStyle name="Note 13 2 2 4" xfId="44665" xr:uid="{00000000-0005-0000-0000-000098950000}"/>
    <cellStyle name="Note 13 2 2 4 2" xfId="44666" xr:uid="{00000000-0005-0000-0000-000099950000}"/>
    <cellStyle name="Note 13 2 2 4 2 2" xfId="44667" xr:uid="{00000000-0005-0000-0000-00009A950000}"/>
    <cellStyle name="Note 13 2 2 4 2 2 2" xfId="44668" xr:uid="{00000000-0005-0000-0000-00009B950000}"/>
    <cellStyle name="Note 13 2 2 4 2 2 2 2" xfId="44669" xr:uid="{00000000-0005-0000-0000-00009C950000}"/>
    <cellStyle name="Note 13 2 2 4 2 2 2 2 2" xfId="44670" xr:uid="{00000000-0005-0000-0000-00009D950000}"/>
    <cellStyle name="Note 13 2 2 4 2 2 2 3" xfId="44671" xr:uid="{00000000-0005-0000-0000-00009E950000}"/>
    <cellStyle name="Note 13 2 2 4 2 2 3" xfId="44672" xr:uid="{00000000-0005-0000-0000-00009F950000}"/>
    <cellStyle name="Note 13 2 2 4 2 2 3 2" xfId="44673" xr:uid="{00000000-0005-0000-0000-0000A0950000}"/>
    <cellStyle name="Note 13 2 2 4 2 2 4" xfId="44674" xr:uid="{00000000-0005-0000-0000-0000A1950000}"/>
    <cellStyle name="Note 13 2 2 4 2 3" xfId="44675" xr:uid="{00000000-0005-0000-0000-0000A2950000}"/>
    <cellStyle name="Note 13 2 2 4 2 3 2" xfId="44676" xr:uid="{00000000-0005-0000-0000-0000A3950000}"/>
    <cellStyle name="Note 13 2 2 4 2 3 2 2" xfId="44677" xr:uid="{00000000-0005-0000-0000-0000A4950000}"/>
    <cellStyle name="Note 13 2 2 4 2 3 3" xfId="44678" xr:uid="{00000000-0005-0000-0000-0000A5950000}"/>
    <cellStyle name="Note 13 2 2 4 2 4" xfId="44679" xr:uid="{00000000-0005-0000-0000-0000A6950000}"/>
    <cellStyle name="Note 13 2 2 4 3" xfId="44680" xr:uid="{00000000-0005-0000-0000-0000A7950000}"/>
    <cellStyle name="Note 13 2 2 4 3 2" xfId="44681" xr:uid="{00000000-0005-0000-0000-0000A8950000}"/>
    <cellStyle name="Note 13 2 2 4 3 2 2" xfId="44682" xr:uid="{00000000-0005-0000-0000-0000A9950000}"/>
    <cellStyle name="Note 13 2 2 4 3 2 2 2" xfId="44683" xr:uid="{00000000-0005-0000-0000-0000AA950000}"/>
    <cellStyle name="Note 13 2 2 4 3 2 3" xfId="44684" xr:uid="{00000000-0005-0000-0000-0000AB950000}"/>
    <cellStyle name="Note 13 2 2 4 3 3" xfId="44685" xr:uid="{00000000-0005-0000-0000-0000AC950000}"/>
    <cellStyle name="Note 13 2 2 4 3 3 2" xfId="44686" xr:uid="{00000000-0005-0000-0000-0000AD950000}"/>
    <cellStyle name="Note 13 2 2 4 3 4" xfId="44687" xr:uid="{00000000-0005-0000-0000-0000AE950000}"/>
    <cellStyle name="Note 13 2 2 4 4" xfId="44688" xr:uid="{00000000-0005-0000-0000-0000AF950000}"/>
    <cellStyle name="Note 13 2 2 4 4 2" xfId="44689" xr:uid="{00000000-0005-0000-0000-0000B0950000}"/>
    <cellStyle name="Note 13 2 2 4 4 2 2" xfId="44690" xr:uid="{00000000-0005-0000-0000-0000B1950000}"/>
    <cellStyle name="Note 13 2 2 4 4 3" xfId="44691" xr:uid="{00000000-0005-0000-0000-0000B2950000}"/>
    <cellStyle name="Note 13 2 2 4 5" xfId="44692" xr:uid="{00000000-0005-0000-0000-0000B3950000}"/>
    <cellStyle name="Note 13 2 2 5" xfId="44693" xr:uid="{00000000-0005-0000-0000-0000B4950000}"/>
    <cellStyle name="Note 13 2 2 5 2" xfId="44694" xr:uid="{00000000-0005-0000-0000-0000B5950000}"/>
    <cellStyle name="Note 13 2 2 5 2 2" xfId="44695" xr:uid="{00000000-0005-0000-0000-0000B6950000}"/>
    <cellStyle name="Note 13 2 2 5 2 2 2" xfId="44696" xr:uid="{00000000-0005-0000-0000-0000B7950000}"/>
    <cellStyle name="Note 13 2 2 5 2 2 2 2" xfId="44697" xr:uid="{00000000-0005-0000-0000-0000B8950000}"/>
    <cellStyle name="Note 13 2 2 5 2 2 3" xfId="44698" xr:uid="{00000000-0005-0000-0000-0000B9950000}"/>
    <cellStyle name="Note 13 2 2 5 2 3" xfId="44699" xr:uid="{00000000-0005-0000-0000-0000BA950000}"/>
    <cellStyle name="Note 13 2 2 5 2 3 2" xfId="44700" xr:uid="{00000000-0005-0000-0000-0000BB950000}"/>
    <cellStyle name="Note 13 2 2 5 2 4" xfId="44701" xr:uid="{00000000-0005-0000-0000-0000BC950000}"/>
    <cellStyle name="Note 13 2 2 5 3" xfId="44702" xr:uid="{00000000-0005-0000-0000-0000BD950000}"/>
    <cellStyle name="Note 13 2 2 5 3 2" xfId="44703" xr:uid="{00000000-0005-0000-0000-0000BE950000}"/>
    <cellStyle name="Note 13 2 2 5 3 2 2" xfId="44704" xr:uid="{00000000-0005-0000-0000-0000BF950000}"/>
    <cellStyle name="Note 13 2 2 5 3 3" xfId="44705" xr:uid="{00000000-0005-0000-0000-0000C0950000}"/>
    <cellStyle name="Note 13 2 2 5 4" xfId="44706" xr:uid="{00000000-0005-0000-0000-0000C1950000}"/>
    <cellStyle name="Note 13 2 2 6" xfId="44707" xr:uid="{00000000-0005-0000-0000-0000C2950000}"/>
    <cellStyle name="Note 13 2 2 6 2" xfId="44708" xr:uid="{00000000-0005-0000-0000-0000C3950000}"/>
    <cellStyle name="Note 13 2 2 6 2 2" xfId="44709" xr:uid="{00000000-0005-0000-0000-0000C4950000}"/>
    <cellStyle name="Note 13 2 2 6 2 2 2" xfId="44710" xr:uid="{00000000-0005-0000-0000-0000C5950000}"/>
    <cellStyle name="Note 13 2 2 6 2 3" xfId="44711" xr:uid="{00000000-0005-0000-0000-0000C6950000}"/>
    <cellStyle name="Note 13 2 2 6 3" xfId="44712" xr:uid="{00000000-0005-0000-0000-0000C7950000}"/>
    <cellStyle name="Note 13 2 2 6 3 2" xfId="44713" xr:uid="{00000000-0005-0000-0000-0000C8950000}"/>
    <cellStyle name="Note 13 2 2 6 4" xfId="44714" xr:uid="{00000000-0005-0000-0000-0000C9950000}"/>
    <cellStyle name="Note 13 2 2 7" xfId="44715" xr:uid="{00000000-0005-0000-0000-0000CA950000}"/>
    <cellStyle name="Note 13 2 2 7 2" xfId="44716" xr:uid="{00000000-0005-0000-0000-0000CB950000}"/>
    <cellStyle name="Note 13 2 2 7 2 2" xfId="44717" xr:uid="{00000000-0005-0000-0000-0000CC950000}"/>
    <cellStyle name="Note 13 2 2 7 3" xfId="44718" xr:uid="{00000000-0005-0000-0000-0000CD950000}"/>
    <cellStyle name="Note 13 2 2 8" xfId="44719" xr:uid="{00000000-0005-0000-0000-0000CE950000}"/>
    <cellStyle name="Note 13 2 3" xfId="44720" xr:uid="{00000000-0005-0000-0000-0000CF950000}"/>
    <cellStyle name="Note 13 2 3 2" xfId="44721" xr:uid="{00000000-0005-0000-0000-0000D0950000}"/>
    <cellStyle name="Note 13 2 3 2 2" xfId="44722" xr:uid="{00000000-0005-0000-0000-0000D1950000}"/>
    <cellStyle name="Note 13 2 3 2 2 2" xfId="44723" xr:uid="{00000000-0005-0000-0000-0000D2950000}"/>
    <cellStyle name="Note 13 2 3 2 2 2 2" xfId="44724" xr:uid="{00000000-0005-0000-0000-0000D3950000}"/>
    <cellStyle name="Note 13 2 3 2 2 3" xfId="44725" xr:uid="{00000000-0005-0000-0000-0000D4950000}"/>
    <cellStyle name="Note 13 2 3 2 3" xfId="44726" xr:uid="{00000000-0005-0000-0000-0000D5950000}"/>
    <cellStyle name="Note 13 2 3 2 3 2" xfId="44727" xr:uid="{00000000-0005-0000-0000-0000D6950000}"/>
    <cellStyle name="Note 13 2 3 2 4" xfId="44728" xr:uid="{00000000-0005-0000-0000-0000D7950000}"/>
    <cellStyle name="Note 13 2 3 3" xfId="44729" xr:uid="{00000000-0005-0000-0000-0000D8950000}"/>
    <cellStyle name="Note 13 2 3 3 2" xfId="44730" xr:uid="{00000000-0005-0000-0000-0000D9950000}"/>
    <cellStyle name="Note 13 2 3 3 2 2" xfId="44731" xr:uid="{00000000-0005-0000-0000-0000DA950000}"/>
    <cellStyle name="Note 13 2 3 3 3" xfId="44732" xr:uid="{00000000-0005-0000-0000-0000DB950000}"/>
    <cellStyle name="Note 13 2 3 4" xfId="44733" xr:uid="{00000000-0005-0000-0000-0000DC950000}"/>
    <cellStyle name="Note 13 2 4" xfId="44734" xr:uid="{00000000-0005-0000-0000-0000DD950000}"/>
    <cellStyle name="Note 13 2 4 2" xfId="44735" xr:uid="{00000000-0005-0000-0000-0000DE950000}"/>
    <cellStyle name="Note 13 2 4 2 2" xfId="44736" xr:uid="{00000000-0005-0000-0000-0000DF950000}"/>
    <cellStyle name="Note 13 2 4 2 2 2" xfId="44737" xr:uid="{00000000-0005-0000-0000-0000E0950000}"/>
    <cellStyle name="Note 13 2 4 2 3" xfId="44738" xr:uid="{00000000-0005-0000-0000-0000E1950000}"/>
    <cellStyle name="Note 13 2 4 3" xfId="44739" xr:uid="{00000000-0005-0000-0000-0000E2950000}"/>
    <cellStyle name="Note 13 2 4 3 2" xfId="44740" xr:uid="{00000000-0005-0000-0000-0000E3950000}"/>
    <cellStyle name="Note 13 2 4 4" xfId="44741" xr:uid="{00000000-0005-0000-0000-0000E4950000}"/>
    <cellStyle name="Note 13 2 5" xfId="44742" xr:uid="{00000000-0005-0000-0000-0000E5950000}"/>
    <cellStyle name="Note 13 2 5 2" xfId="44743" xr:uid="{00000000-0005-0000-0000-0000E6950000}"/>
    <cellStyle name="Note 13 2 5 2 2" xfId="44744" xr:uid="{00000000-0005-0000-0000-0000E7950000}"/>
    <cellStyle name="Note 13 2 5 3" xfId="44745" xr:uid="{00000000-0005-0000-0000-0000E8950000}"/>
    <cellStyle name="Note 13 2 6" xfId="44746" xr:uid="{00000000-0005-0000-0000-0000E9950000}"/>
    <cellStyle name="Note 13 3" xfId="19430" xr:uid="{00000000-0005-0000-0000-0000EA950000}"/>
    <cellStyle name="Note 13 3 2" xfId="44747" xr:uid="{00000000-0005-0000-0000-0000EB950000}"/>
    <cellStyle name="Note 13 3 2 2" xfId="44748" xr:uid="{00000000-0005-0000-0000-0000EC950000}"/>
    <cellStyle name="Note 13 3 2 2 2" xfId="44749" xr:uid="{00000000-0005-0000-0000-0000ED950000}"/>
    <cellStyle name="Note 13 3 2 2 2 2" xfId="44750" xr:uid="{00000000-0005-0000-0000-0000EE950000}"/>
    <cellStyle name="Note 13 3 2 2 3" xfId="44751" xr:uid="{00000000-0005-0000-0000-0000EF950000}"/>
    <cellStyle name="Note 13 3 2 3" xfId="44752" xr:uid="{00000000-0005-0000-0000-0000F0950000}"/>
    <cellStyle name="Note 13 3 2 3 2" xfId="44753" xr:uid="{00000000-0005-0000-0000-0000F1950000}"/>
    <cellStyle name="Note 13 3 2 4" xfId="44754" xr:uid="{00000000-0005-0000-0000-0000F2950000}"/>
    <cellStyle name="Note 13 3 3" xfId="44755" xr:uid="{00000000-0005-0000-0000-0000F3950000}"/>
    <cellStyle name="Note 13 3 3 2" xfId="44756" xr:uid="{00000000-0005-0000-0000-0000F4950000}"/>
    <cellStyle name="Note 13 3 3 2 2" xfId="44757" xr:uid="{00000000-0005-0000-0000-0000F5950000}"/>
    <cellStyle name="Note 13 3 3 3" xfId="44758" xr:uid="{00000000-0005-0000-0000-0000F6950000}"/>
    <cellStyle name="Note 13 3 4" xfId="44759" xr:uid="{00000000-0005-0000-0000-0000F7950000}"/>
    <cellStyle name="Note 13 4" xfId="44760" xr:uid="{00000000-0005-0000-0000-0000F8950000}"/>
    <cellStyle name="Note 13 4 2" xfId="44761" xr:uid="{00000000-0005-0000-0000-0000F9950000}"/>
    <cellStyle name="Note 13 4 2 2" xfId="44762" xr:uid="{00000000-0005-0000-0000-0000FA950000}"/>
    <cellStyle name="Note 13 4 2 2 2" xfId="44763" xr:uid="{00000000-0005-0000-0000-0000FB950000}"/>
    <cellStyle name="Note 13 4 2 3" xfId="44764" xr:uid="{00000000-0005-0000-0000-0000FC950000}"/>
    <cellStyle name="Note 13 4 3" xfId="44765" xr:uid="{00000000-0005-0000-0000-0000FD950000}"/>
    <cellStyle name="Note 13 4 3 2" xfId="44766" xr:uid="{00000000-0005-0000-0000-0000FE950000}"/>
    <cellStyle name="Note 13 4 4" xfId="44767" xr:uid="{00000000-0005-0000-0000-0000FF950000}"/>
    <cellStyle name="Note 13 5" xfId="44768" xr:uid="{00000000-0005-0000-0000-000000960000}"/>
    <cellStyle name="Note 13 5 2" xfId="44769" xr:uid="{00000000-0005-0000-0000-000001960000}"/>
    <cellStyle name="Note 13 5 2 2" xfId="44770" xr:uid="{00000000-0005-0000-0000-000002960000}"/>
    <cellStyle name="Note 13 5 3" xfId="44771" xr:uid="{00000000-0005-0000-0000-000003960000}"/>
    <cellStyle name="Note 13 6" xfId="44772" xr:uid="{00000000-0005-0000-0000-000004960000}"/>
    <cellStyle name="Note 14" xfId="19431" xr:uid="{00000000-0005-0000-0000-000005960000}"/>
    <cellStyle name="Note 14 2" xfId="19432" xr:uid="{00000000-0005-0000-0000-000006960000}"/>
    <cellStyle name="Note 14 2 2" xfId="19433" xr:uid="{00000000-0005-0000-0000-000007960000}"/>
    <cellStyle name="Note 14 2 2 2" xfId="19434" xr:uid="{00000000-0005-0000-0000-000008960000}"/>
    <cellStyle name="Note 14 2 2 2 2" xfId="44773" xr:uid="{00000000-0005-0000-0000-000009960000}"/>
    <cellStyle name="Note 14 2 2 2 2 2" xfId="44774" xr:uid="{00000000-0005-0000-0000-00000A960000}"/>
    <cellStyle name="Note 14 2 2 2 2 2 2" xfId="44775" xr:uid="{00000000-0005-0000-0000-00000B960000}"/>
    <cellStyle name="Note 14 2 2 2 2 2 2 2" xfId="44776" xr:uid="{00000000-0005-0000-0000-00000C960000}"/>
    <cellStyle name="Note 14 2 2 2 2 2 2 2 2" xfId="44777" xr:uid="{00000000-0005-0000-0000-00000D960000}"/>
    <cellStyle name="Note 14 2 2 2 2 2 2 2 2 2" xfId="44778" xr:uid="{00000000-0005-0000-0000-00000E960000}"/>
    <cellStyle name="Note 14 2 2 2 2 2 2 2 3" xfId="44779" xr:uid="{00000000-0005-0000-0000-00000F960000}"/>
    <cellStyle name="Note 14 2 2 2 2 2 2 3" xfId="44780" xr:uid="{00000000-0005-0000-0000-000010960000}"/>
    <cellStyle name="Note 14 2 2 2 2 2 2 3 2" xfId="44781" xr:uid="{00000000-0005-0000-0000-000011960000}"/>
    <cellStyle name="Note 14 2 2 2 2 2 2 4" xfId="44782" xr:uid="{00000000-0005-0000-0000-000012960000}"/>
    <cellStyle name="Note 14 2 2 2 2 2 3" xfId="44783" xr:uid="{00000000-0005-0000-0000-000013960000}"/>
    <cellStyle name="Note 14 2 2 2 2 2 3 2" xfId="44784" xr:uid="{00000000-0005-0000-0000-000014960000}"/>
    <cellStyle name="Note 14 2 2 2 2 2 3 2 2" xfId="44785" xr:uid="{00000000-0005-0000-0000-000015960000}"/>
    <cellStyle name="Note 14 2 2 2 2 2 3 3" xfId="44786" xr:uid="{00000000-0005-0000-0000-000016960000}"/>
    <cellStyle name="Note 14 2 2 2 2 2 4" xfId="44787" xr:uid="{00000000-0005-0000-0000-000017960000}"/>
    <cellStyle name="Note 14 2 2 2 2 3" xfId="44788" xr:uid="{00000000-0005-0000-0000-000018960000}"/>
    <cellStyle name="Note 14 2 2 2 2 3 2" xfId="44789" xr:uid="{00000000-0005-0000-0000-000019960000}"/>
    <cellStyle name="Note 14 2 2 2 2 3 2 2" xfId="44790" xr:uid="{00000000-0005-0000-0000-00001A960000}"/>
    <cellStyle name="Note 14 2 2 2 2 3 2 2 2" xfId="44791" xr:uid="{00000000-0005-0000-0000-00001B960000}"/>
    <cellStyle name="Note 14 2 2 2 2 3 2 3" xfId="44792" xr:uid="{00000000-0005-0000-0000-00001C960000}"/>
    <cellStyle name="Note 14 2 2 2 2 3 3" xfId="44793" xr:uid="{00000000-0005-0000-0000-00001D960000}"/>
    <cellStyle name="Note 14 2 2 2 2 3 3 2" xfId="44794" xr:uid="{00000000-0005-0000-0000-00001E960000}"/>
    <cellStyle name="Note 14 2 2 2 2 3 4" xfId="44795" xr:uid="{00000000-0005-0000-0000-00001F960000}"/>
    <cellStyle name="Note 14 2 2 2 2 4" xfId="44796" xr:uid="{00000000-0005-0000-0000-000020960000}"/>
    <cellStyle name="Note 14 2 2 2 2 4 2" xfId="44797" xr:uid="{00000000-0005-0000-0000-000021960000}"/>
    <cellStyle name="Note 14 2 2 2 2 4 2 2" xfId="44798" xr:uid="{00000000-0005-0000-0000-000022960000}"/>
    <cellStyle name="Note 14 2 2 2 2 4 3" xfId="44799" xr:uid="{00000000-0005-0000-0000-000023960000}"/>
    <cellStyle name="Note 14 2 2 2 2 5" xfId="44800" xr:uid="{00000000-0005-0000-0000-000024960000}"/>
    <cellStyle name="Note 14 2 2 2 3" xfId="44801" xr:uid="{00000000-0005-0000-0000-000025960000}"/>
    <cellStyle name="Note 14 2 2 2 3 2" xfId="44802" xr:uid="{00000000-0005-0000-0000-000026960000}"/>
    <cellStyle name="Note 14 2 2 2 3 2 2" xfId="44803" xr:uid="{00000000-0005-0000-0000-000027960000}"/>
    <cellStyle name="Note 14 2 2 2 3 2 2 2" xfId="44804" xr:uid="{00000000-0005-0000-0000-000028960000}"/>
    <cellStyle name="Note 14 2 2 2 3 2 2 2 2" xfId="44805" xr:uid="{00000000-0005-0000-0000-000029960000}"/>
    <cellStyle name="Note 14 2 2 2 3 2 2 3" xfId="44806" xr:uid="{00000000-0005-0000-0000-00002A960000}"/>
    <cellStyle name="Note 14 2 2 2 3 2 3" xfId="44807" xr:uid="{00000000-0005-0000-0000-00002B960000}"/>
    <cellStyle name="Note 14 2 2 2 3 2 3 2" xfId="44808" xr:uid="{00000000-0005-0000-0000-00002C960000}"/>
    <cellStyle name="Note 14 2 2 2 3 2 4" xfId="44809" xr:uid="{00000000-0005-0000-0000-00002D960000}"/>
    <cellStyle name="Note 14 2 2 2 3 3" xfId="44810" xr:uid="{00000000-0005-0000-0000-00002E960000}"/>
    <cellStyle name="Note 14 2 2 2 3 3 2" xfId="44811" xr:uid="{00000000-0005-0000-0000-00002F960000}"/>
    <cellStyle name="Note 14 2 2 2 3 3 2 2" xfId="44812" xr:uid="{00000000-0005-0000-0000-000030960000}"/>
    <cellStyle name="Note 14 2 2 2 3 3 3" xfId="44813" xr:uid="{00000000-0005-0000-0000-000031960000}"/>
    <cellStyle name="Note 14 2 2 2 3 4" xfId="44814" xr:uid="{00000000-0005-0000-0000-000032960000}"/>
    <cellStyle name="Note 14 2 2 2 4" xfId="44815" xr:uid="{00000000-0005-0000-0000-000033960000}"/>
    <cellStyle name="Note 14 2 2 2 4 2" xfId="44816" xr:uid="{00000000-0005-0000-0000-000034960000}"/>
    <cellStyle name="Note 14 2 2 2 4 2 2" xfId="44817" xr:uid="{00000000-0005-0000-0000-000035960000}"/>
    <cellStyle name="Note 14 2 2 2 4 2 2 2" xfId="44818" xr:uid="{00000000-0005-0000-0000-000036960000}"/>
    <cellStyle name="Note 14 2 2 2 4 2 3" xfId="44819" xr:uid="{00000000-0005-0000-0000-000037960000}"/>
    <cellStyle name="Note 14 2 2 2 4 3" xfId="44820" xr:uid="{00000000-0005-0000-0000-000038960000}"/>
    <cellStyle name="Note 14 2 2 2 4 3 2" xfId="44821" xr:uid="{00000000-0005-0000-0000-000039960000}"/>
    <cellStyle name="Note 14 2 2 2 4 4" xfId="44822" xr:uid="{00000000-0005-0000-0000-00003A960000}"/>
    <cellStyle name="Note 14 2 2 2 5" xfId="44823" xr:uid="{00000000-0005-0000-0000-00003B960000}"/>
    <cellStyle name="Note 14 2 2 2 5 2" xfId="44824" xr:uid="{00000000-0005-0000-0000-00003C960000}"/>
    <cellStyle name="Note 14 2 2 2 5 2 2" xfId="44825" xr:uid="{00000000-0005-0000-0000-00003D960000}"/>
    <cellStyle name="Note 14 2 2 2 5 3" xfId="44826" xr:uid="{00000000-0005-0000-0000-00003E960000}"/>
    <cellStyle name="Note 14 2 2 2 6" xfId="44827" xr:uid="{00000000-0005-0000-0000-00003F960000}"/>
    <cellStyle name="Note 14 2 2 3" xfId="44828" xr:uid="{00000000-0005-0000-0000-000040960000}"/>
    <cellStyle name="Note 14 2 2 3 2" xfId="44829" xr:uid="{00000000-0005-0000-0000-000041960000}"/>
    <cellStyle name="Note 14 2 2 3 2 2" xfId="44830" xr:uid="{00000000-0005-0000-0000-000042960000}"/>
    <cellStyle name="Note 14 2 2 3 2 2 2" xfId="44831" xr:uid="{00000000-0005-0000-0000-000043960000}"/>
    <cellStyle name="Note 14 2 2 3 2 2 2 2" xfId="44832" xr:uid="{00000000-0005-0000-0000-000044960000}"/>
    <cellStyle name="Note 14 2 2 3 2 2 2 2 2" xfId="44833" xr:uid="{00000000-0005-0000-0000-000045960000}"/>
    <cellStyle name="Note 14 2 2 3 2 2 2 2 2 2" xfId="44834" xr:uid="{00000000-0005-0000-0000-000046960000}"/>
    <cellStyle name="Note 14 2 2 3 2 2 2 2 3" xfId="44835" xr:uid="{00000000-0005-0000-0000-000047960000}"/>
    <cellStyle name="Note 14 2 2 3 2 2 2 3" xfId="44836" xr:uid="{00000000-0005-0000-0000-000048960000}"/>
    <cellStyle name="Note 14 2 2 3 2 2 2 3 2" xfId="44837" xr:uid="{00000000-0005-0000-0000-000049960000}"/>
    <cellStyle name="Note 14 2 2 3 2 2 2 4" xfId="44838" xr:uid="{00000000-0005-0000-0000-00004A960000}"/>
    <cellStyle name="Note 14 2 2 3 2 2 3" xfId="44839" xr:uid="{00000000-0005-0000-0000-00004B960000}"/>
    <cellStyle name="Note 14 2 2 3 2 2 3 2" xfId="44840" xr:uid="{00000000-0005-0000-0000-00004C960000}"/>
    <cellStyle name="Note 14 2 2 3 2 2 3 2 2" xfId="44841" xr:uid="{00000000-0005-0000-0000-00004D960000}"/>
    <cellStyle name="Note 14 2 2 3 2 2 3 3" xfId="44842" xr:uid="{00000000-0005-0000-0000-00004E960000}"/>
    <cellStyle name="Note 14 2 2 3 2 2 4" xfId="44843" xr:uid="{00000000-0005-0000-0000-00004F960000}"/>
    <cellStyle name="Note 14 2 2 3 2 3" xfId="44844" xr:uid="{00000000-0005-0000-0000-000050960000}"/>
    <cellStyle name="Note 14 2 2 3 2 3 2" xfId="44845" xr:uid="{00000000-0005-0000-0000-000051960000}"/>
    <cellStyle name="Note 14 2 2 3 2 3 2 2" xfId="44846" xr:uid="{00000000-0005-0000-0000-000052960000}"/>
    <cellStyle name="Note 14 2 2 3 2 3 2 2 2" xfId="44847" xr:uid="{00000000-0005-0000-0000-000053960000}"/>
    <cellStyle name="Note 14 2 2 3 2 3 2 3" xfId="44848" xr:uid="{00000000-0005-0000-0000-000054960000}"/>
    <cellStyle name="Note 14 2 2 3 2 3 3" xfId="44849" xr:uid="{00000000-0005-0000-0000-000055960000}"/>
    <cellStyle name="Note 14 2 2 3 2 3 3 2" xfId="44850" xr:uid="{00000000-0005-0000-0000-000056960000}"/>
    <cellStyle name="Note 14 2 2 3 2 3 4" xfId="44851" xr:uid="{00000000-0005-0000-0000-000057960000}"/>
    <cellStyle name="Note 14 2 2 3 2 4" xfId="44852" xr:uid="{00000000-0005-0000-0000-000058960000}"/>
    <cellStyle name="Note 14 2 2 3 2 4 2" xfId="44853" xr:uid="{00000000-0005-0000-0000-000059960000}"/>
    <cellStyle name="Note 14 2 2 3 2 4 2 2" xfId="44854" xr:uid="{00000000-0005-0000-0000-00005A960000}"/>
    <cellStyle name="Note 14 2 2 3 2 4 3" xfId="44855" xr:uid="{00000000-0005-0000-0000-00005B960000}"/>
    <cellStyle name="Note 14 2 2 3 2 5" xfId="44856" xr:uid="{00000000-0005-0000-0000-00005C960000}"/>
    <cellStyle name="Note 14 2 2 3 3" xfId="44857" xr:uid="{00000000-0005-0000-0000-00005D960000}"/>
    <cellStyle name="Note 14 2 2 3 3 2" xfId="44858" xr:uid="{00000000-0005-0000-0000-00005E960000}"/>
    <cellStyle name="Note 14 2 2 3 3 2 2" xfId="44859" xr:uid="{00000000-0005-0000-0000-00005F960000}"/>
    <cellStyle name="Note 14 2 2 3 3 2 2 2" xfId="44860" xr:uid="{00000000-0005-0000-0000-000060960000}"/>
    <cellStyle name="Note 14 2 2 3 3 2 2 2 2" xfId="44861" xr:uid="{00000000-0005-0000-0000-000061960000}"/>
    <cellStyle name="Note 14 2 2 3 3 2 2 3" xfId="44862" xr:uid="{00000000-0005-0000-0000-000062960000}"/>
    <cellStyle name="Note 14 2 2 3 3 2 3" xfId="44863" xr:uid="{00000000-0005-0000-0000-000063960000}"/>
    <cellStyle name="Note 14 2 2 3 3 2 3 2" xfId="44864" xr:uid="{00000000-0005-0000-0000-000064960000}"/>
    <cellStyle name="Note 14 2 2 3 3 2 4" xfId="44865" xr:uid="{00000000-0005-0000-0000-000065960000}"/>
    <cellStyle name="Note 14 2 2 3 3 3" xfId="44866" xr:uid="{00000000-0005-0000-0000-000066960000}"/>
    <cellStyle name="Note 14 2 2 3 3 3 2" xfId="44867" xr:uid="{00000000-0005-0000-0000-000067960000}"/>
    <cellStyle name="Note 14 2 2 3 3 3 2 2" xfId="44868" xr:uid="{00000000-0005-0000-0000-000068960000}"/>
    <cellStyle name="Note 14 2 2 3 3 3 3" xfId="44869" xr:uid="{00000000-0005-0000-0000-000069960000}"/>
    <cellStyle name="Note 14 2 2 3 3 4" xfId="44870" xr:uid="{00000000-0005-0000-0000-00006A960000}"/>
    <cellStyle name="Note 14 2 2 3 4" xfId="44871" xr:uid="{00000000-0005-0000-0000-00006B960000}"/>
    <cellStyle name="Note 14 2 2 3 4 2" xfId="44872" xr:uid="{00000000-0005-0000-0000-00006C960000}"/>
    <cellStyle name="Note 14 2 2 3 4 2 2" xfId="44873" xr:uid="{00000000-0005-0000-0000-00006D960000}"/>
    <cellStyle name="Note 14 2 2 3 4 2 2 2" xfId="44874" xr:uid="{00000000-0005-0000-0000-00006E960000}"/>
    <cellStyle name="Note 14 2 2 3 4 2 3" xfId="44875" xr:uid="{00000000-0005-0000-0000-00006F960000}"/>
    <cellStyle name="Note 14 2 2 3 4 3" xfId="44876" xr:uid="{00000000-0005-0000-0000-000070960000}"/>
    <cellStyle name="Note 14 2 2 3 4 3 2" xfId="44877" xr:uid="{00000000-0005-0000-0000-000071960000}"/>
    <cellStyle name="Note 14 2 2 3 4 4" xfId="44878" xr:uid="{00000000-0005-0000-0000-000072960000}"/>
    <cellStyle name="Note 14 2 2 3 5" xfId="44879" xr:uid="{00000000-0005-0000-0000-000073960000}"/>
    <cellStyle name="Note 14 2 2 3 5 2" xfId="44880" xr:uid="{00000000-0005-0000-0000-000074960000}"/>
    <cellStyle name="Note 14 2 2 3 5 2 2" xfId="44881" xr:uid="{00000000-0005-0000-0000-000075960000}"/>
    <cellStyle name="Note 14 2 2 3 5 3" xfId="44882" xr:uid="{00000000-0005-0000-0000-000076960000}"/>
    <cellStyle name="Note 14 2 2 3 6" xfId="44883" xr:uid="{00000000-0005-0000-0000-000077960000}"/>
    <cellStyle name="Note 14 2 2 4" xfId="44884" xr:uid="{00000000-0005-0000-0000-000078960000}"/>
    <cellStyle name="Note 14 2 2 4 2" xfId="44885" xr:uid="{00000000-0005-0000-0000-000079960000}"/>
    <cellStyle name="Note 14 2 2 4 2 2" xfId="44886" xr:uid="{00000000-0005-0000-0000-00007A960000}"/>
    <cellStyle name="Note 14 2 2 4 2 2 2" xfId="44887" xr:uid="{00000000-0005-0000-0000-00007B960000}"/>
    <cellStyle name="Note 14 2 2 4 2 2 2 2" xfId="44888" xr:uid="{00000000-0005-0000-0000-00007C960000}"/>
    <cellStyle name="Note 14 2 2 4 2 2 2 2 2" xfId="44889" xr:uid="{00000000-0005-0000-0000-00007D960000}"/>
    <cellStyle name="Note 14 2 2 4 2 2 2 3" xfId="44890" xr:uid="{00000000-0005-0000-0000-00007E960000}"/>
    <cellStyle name="Note 14 2 2 4 2 2 3" xfId="44891" xr:uid="{00000000-0005-0000-0000-00007F960000}"/>
    <cellStyle name="Note 14 2 2 4 2 2 3 2" xfId="44892" xr:uid="{00000000-0005-0000-0000-000080960000}"/>
    <cellStyle name="Note 14 2 2 4 2 2 4" xfId="44893" xr:uid="{00000000-0005-0000-0000-000081960000}"/>
    <cellStyle name="Note 14 2 2 4 2 3" xfId="44894" xr:uid="{00000000-0005-0000-0000-000082960000}"/>
    <cellStyle name="Note 14 2 2 4 2 3 2" xfId="44895" xr:uid="{00000000-0005-0000-0000-000083960000}"/>
    <cellStyle name="Note 14 2 2 4 2 3 2 2" xfId="44896" xr:uid="{00000000-0005-0000-0000-000084960000}"/>
    <cellStyle name="Note 14 2 2 4 2 3 3" xfId="44897" xr:uid="{00000000-0005-0000-0000-000085960000}"/>
    <cellStyle name="Note 14 2 2 4 2 4" xfId="44898" xr:uid="{00000000-0005-0000-0000-000086960000}"/>
    <cellStyle name="Note 14 2 2 4 3" xfId="44899" xr:uid="{00000000-0005-0000-0000-000087960000}"/>
    <cellStyle name="Note 14 2 2 4 3 2" xfId="44900" xr:uid="{00000000-0005-0000-0000-000088960000}"/>
    <cellStyle name="Note 14 2 2 4 3 2 2" xfId="44901" xr:uid="{00000000-0005-0000-0000-000089960000}"/>
    <cellStyle name="Note 14 2 2 4 3 2 2 2" xfId="44902" xr:uid="{00000000-0005-0000-0000-00008A960000}"/>
    <cellStyle name="Note 14 2 2 4 3 2 3" xfId="44903" xr:uid="{00000000-0005-0000-0000-00008B960000}"/>
    <cellStyle name="Note 14 2 2 4 3 3" xfId="44904" xr:uid="{00000000-0005-0000-0000-00008C960000}"/>
    <cellStyle name="Note 14 2 2 4 3 3 2" xfId="44905" xr:uid="{00000000-0005-0000-0000-00008D960000}"/>
    <cellStyle name="Note 14 2 2 4 3 4" xfId="44906" xr:uid="{00000000-0005-0000-0000-00008E960000}"/>
    <cellStyle name="Note 14 2 2 4 4" xfId="44907" xr:uid="{00000000-0005-0000-0000-00008F960000}"/>
    <cellStyle name="Note 14 2 2 4 4 2" xfId="44908" xr:uid="{00000000-0005-0000-0000-000090960000}"/>
    <cellStyle name="Note 14 2 2 4 4 2 2" xfId="44909" xr:uid="{00000000-0005-0000-0000-000091960000}"/>
    <cellStyle name="Note 14 2 2 4 4 3" xfId="44910" xr:uid="{00000000-0005-0000-0000-000092960000}"/>
    <cellStyle name="Note 14 2 2 4 5" xfId="44911" xr:uid="{00000000-0005-0000-0000-000093960000}"/>
    <cellStyle name="Note 14 2 2 5" xfId="44912" xr:uid="{00000000-0005-0000-0000-000094960000}"/>
    <cellStyle name="Note 14 2 2 5 2" xfId="44913" xr:uid="{00000000-0005-0000-0000-000095960000}"/>
    <cellStyle name="Note 14 2 2 5 2 2" xfId="44914" xr:uid="{00000000-0005-0000-0000-000096960000}"/>
    <cellStyle name="Note 14 2 2 5 2 2 2" xfId="44915" xr:uid="{00000000-0005-0000-0000-000097960000}"/>
    <cellStyle name="Note 14 2 2 5 2 2 2 2" xfId="44916" xr:uid="{00000000-0005-0000-0000-000098960000}"/>
    <cellStyle name="Note 14 2 2 5 2 2 3" xfId="44917" xr:uid="{00000000-0005-0000-0000-000099960000}"/>
    <cellStyle name="Note 14 2 2 5 2 3" xfId="44918" xr:uid="{00000000-0005-0000-0000-00009A960000}"/>
    <cellStyle name="Note 14 2 2 5 2 3 2" xfId="44919" xr:uid="{00000000-0005-0000-0000-00009B960000}"/>
    <cellStyle name="Note 14 2 2 5 2 4" xfId="44920" xr:uid="{00000000-0005-0000-0000-00009C960000}"/>
    <cellStyle name="Note 14 2 2 5 3" xfId="44921" xr:uid="{00000000-0005-0000-0000-00009D960000}"/>
    <cellStyle name="Note 14 2 2 5 3 2" xfId="44922" xr:uid="{00000000-0005-0000-0000-00009E960000}"/>
    <cellStyle name="Note 14 2 2 5 3 2 2" xfId="44923" xr:uid="{00000000-0005-0000-0000-00009F960000}"/>
    <cellStyle name="Note 14 2 2 5 3 3" xfId="44924" xr:uid="{00000000-0005-0000-0000-0000A0960000}"/>
    <cellStyle name="Note 14 2 2 5 4" xfId="44925" xr:uid="{00000000-0005-0000-0000-0000A1960000}"/>
    <cellStyle name="Note 14 2 2 6" xfId="44926" xr:uid="{00000000-0005-0000-0000-0000A2960000}"/>
    <cellStyle name="Note 14 2 2 6 2" xfId="44927" xr:uid="{00000000-0005-0000-0000-0000A3960000}"/>
    <cellStyle name="Note 14 2 2 6 2 2" xfId="44928" xr:uid="{00000000-0005-0000-0000-0000A4960000}"/>
    <cellStyle name="Note 14 2 2 6 2 2 2" xfId="44929" xr:uid="{00000000-0005-0000-0000-0000A5960000}"/>
    <cellStyle name="Note 14 2 2 6 2 3" xfId="44930" xr:uid="{00000000-0005-0000-0000-0000A6960000}"/>
    <cellStyle name="Note 14 2 2 6 3" xfId="44931" xr:uid="{00000000-0005-0000-0000-0000A7960000}"/>
    <cellStyle name="Note 14 2 2 6 3 2" xfId="44932" xr:uid="{00000000-0005-0000-0000-0000A8960000}"/>
    <cellStyle name="Note 14 2 2 6 4" xfId="44933" xr:uid="{00000000-0005-0000-0000-0000A9960000}"/>
    <cellStyle name="Note 14 2 2 7" xfId="44934" xr:uid="{00000000-0005-0000-0000-0000AA960000}"/>
    <cellStyle name="Note 14 2 2 7 2" xfId="44935" xr:uid="{00000000-0005-0000-0000-0000AB960000}"/>
    <cellStyle name="Note 14 2 2 7 2 2" xfId="44936" xr:uid="{00000000-0005-0000-0000-0000AC960000}"/>
    <cellStyle name="Note 14 2 2 7 3" xfId="44937" xr:uid="{00000000-0005-0000-0000-0000AD960000}"/>
    <cellStyle name="Note 14 2 2 8" xfId="44938" xr:uid="{00000000-0005-0000-0000-0000AE960000}"/>
    <cellStyle name="Note 14 2 3" xfId="44939" xr:uid="{00000000-0005-0000-0000-0000AF960000}"/>
    <cellStyle name="Note 14 2 3 2" xfId="44940" xr:uid="{00000000-0005-0000-0000-0000B0960000}"/>
    <cellStyle name="Note 14 2 3 2 2" xfId="44941" xr:uid="{00000000-0005-0000-0000-0000B1960000}"/>
    <cellStyle name="Note 14 2 3 2 2 2" xfId="44942" xr:uid="{00000000-0005-0000-0000-0000B2960000}"/>
    <cellStyle name="Note 14 2 3 2 2 2 2" xfId="44943" xr:uid="{00000000-0005-0000-0000-0000B3960000}"/>
    <cellStyle name="Note 14 2 3 2 2 3" xfId="44944" xr:uid="{00000000-0005-0000-0000-0000B4960000}"/>
    <cellStyle name="Note 14 2 3 2 3" xfId="44945" xr:uid="{00000000-0005-0000-0000-0000B5960000}"/>
    <cellStyle name="Note 14 2 3 2 3 2" xfId="44946" xr:uid="{00000000-0005-0000-0000-0000B6960000}"/>
    <cellStyle name="Note 14 2 3 2 4" xfId="44947" xr:uid="{00000000-0005-0000-0000-0000B7960000}"/>
    <cellStyle name="Note 14 2 3 3" xfId="44948" xr:uid="{00000000-0005-0000-0000-0000B8960000}"/>
    <cellStyle name="Note 14 2 3 3 2" xfId="44949" xr:uid="{00000000-0005-0000-0000-0000B9960000}"/>
    <cellStyle name="Note 14 2 3 3 2 2" xfId="44950" xr:uid="{00000000-0005-0000-0000-0000BA960000}"/>
    <cellStyle name="Note 14 2 3 3 3" xfId="44951" xr:uid="{00000000-0005-0000-0000-0000BB960000}"/>
    <cellStyle name="Note 14 2 3 4" xfId="44952" xr:uid="{00000000-0005-0000-0000-0000BC960000}"/>
    <cellStyle name="Note 14 2 4" xfId="44953" xr:uid="{00000000-0005-0000-0000-0000BD960000}"/>
    <cellStyle name="Note 14 2 4 2" xfId="44954" xr:uid="{00000000-0005-0000-0000-0000BE960000}"/>
    <cellStyle name="Note 14 2 4 2 2" xfId="44955" xr:uid="{00000000-0005-0000-0000-0000BF960000}"/>
    <cellStyle name="Note 14 2 4 2 2 2" xfId="44956" xr:uid="{00000000-0005-0000-0000-0000C0960000}"/>
    <cellStyle name="Note 14 2 4 2 3" xfId="44957" xr:uid="{00000000-0005-0000-0000-0000C1960000}"/>
    <cellStyle name="Note 14 2 4 3" xfId="44958" xr:uid="{00000000-0005-0000-0000-0000C2960000}"/>
    <cellStyle name="Note 14 2 4 3 2" xfId="44959" xr:uid="{00000000-0005-0000-0000-0000C3960000}"/>
    <cellStyle name="Note 14 2 4 4" xfId="44960" xr:uid="{00000000-0005-0000-0000-0000C4960000}"/>
    <cellStyle name="Note 14 2 5" xfId="44961" xr:uid="{00000000-0005-0000-0000-0000C5960000}"/>
    <cellStyle name="Note 14 2 5 2" xfId="44962" xr:uid="{00000000-0005-0000-0000-0000C6960000}"/>
    <cellStyle name="Note 14 2 5 2 2" xfId="44963" xr:uid="{00000000-0005-0000-0000-0000C7960000}"/>
    <cellStyle name="Note 14 2 5 3" xfId="44964" xr:uid="{00000000-0005-0000-0000-0000C8960000}"/>
    <cellStyle name="Note 14 2 6" xfId="44965" xr:uid="{00000000-0005-0000-0000-0000C9960000}"/>
    <cellStyle name="Note 14 3" xfId="19435" xr:uid="{00000000-0005-0000-0000-0000CA960000}"/>
    <cellStyle name="Note 14 3 2" xfId="44966" xr:uid="{00000000-0005-0000-0000-0000CB960000}"/>
    <cellStyle name="Note 14 3 2 2" xfId="44967" xr:uid="{00000000-0005-0000-0000-0000CC960000}"/>
    <cellStyle name="Note 14 3 2 2 2" xfId="44968" xr:uid="{00000000-0005-0000-0000-0000CD960000}"/>
    <cellStyle name="Note 14 3 2 2 2 2" xfId="44969" xr:uid="{00000000-0005-0000-0000-0000CE960000}"/>
    <cellStyle name="Note 14 3 2 2 3" xfId="44970" xr:uid="{00000000-0005-0000-0000-0000CF960000}"/>
    <cellStyle name="Note 14 3 2 3" xfId="44971" xr:uid="{00000000-0005-0000-0000-0000D0960000}"/>
    <cellStyle name="Note 14 3 2 3 2" xfId="44972" xr:uid="{00000000-0005-0000-0000-0000D1960000}"/>
    <cellStyle name="Note 14 3 2 4" xfId="44973" xr:uid="{00000000-0005-0000-0000-0000D2960000}"/>
    <cellStyle name="Note 14 3 3" xfId="44974" xr:uid="{00000000-0005-0000-0000-0000D3960000}"/>
    <cellStyle name="Note 14 3 3 2" xfId="44975" xr:uid="{00000000-0005-0000-0000-0000D4960000}"/>
    <cellStyle name="Note 14 3 3 2 2" xfId="44976" xr:uid="{00000000-0005-0000-0000-0000D5960000}"/>
    <cellStyle name="Note 14 3 3 3" xfId="44977" xr:uid="{00000000-0005-0000-0000-0000D6960000}"/>
    <cellStyle name="Note 14 3 4" xfId="44978" xr:uid="{00000000-0005-0000-0000-0000D7960000}"/>
    <cellStyle name="Note 14 4" xfId="44979" xr:uid="{00000000-0005-0000-0000-0000D8960000}"/>
    <cellStyle name="Note 14 4 2" xfId="44980" xr:uid="{00000000-0005-0000-0000-0000D9960000}"/>
    <cellStyle name="Note 14 4 2 2" xfId="44981" xr:uid="{00000000-0005-0000-0000-0000DA960000}"/>
    <cellStyle name="Note 14 4 2 2 2" xfId="44982" xr:uid="{00000000-0005-0000-0000-0000DB960000}"/>
    <cellStyle name="Note 14 4 2 3" xfId="44983" xr:uid="{00000000-0005-0000-0000-0000DC960000}"/>
    <cellStyle name="Note 14 4 3" xfId="44984" xr:uid="{00000000-0005-0000-0000-0000DD960000}"/>
    <cellStyle name="Note 14 4 3 2" xfId="44985" xr:uid="{00000000-0005-0000-0000-0000DE960000}"/>
    <cellStyle name="Note 14 4 4" xfId="44986" xr:uid="{00000000-0005-0000-0000-0000DF960000}"/>
    <cellStyle name="Note 14 5" xfId="44987" xr:uid="{00000000-0005-0000-0000-0000E0960000}"/>
    <cellStyle name="Note 14 5 2" xfId="44988" xr:uid="{00000000-0005-0000-0000-0000E1960000}"/>
    <cellStyle name="Note 14 5 2 2" xfId="44989" xr:uid="{00000000-0005-0000-0000-0000E2960000}"/>
    <cellStyle name="Note 14 5 3" xfId="44990" xr:uid="{00000000-0005-0000-0000-0000E3960000}"/>
    <cellStyle name="Note 14 6" xfId="44991" xr:uid="{00000000-0005-0000-0000-0000E4960000}"/>
    <cellStyle name="Note 15" xfId="19436" xr:uid="{00000000-0005-0000-0000-0000E5960000}"/>
    <cellStyle name="Note 15 2" xfId="19437" xr:uid="{00000000-0005-0000-0000-0000E6960000}"/>
    <cellStyle name="Note 15 2 2" xfId="19438" xr:uid="{00000000-0005-0000-0000-0000E7960000}"/>
    <cellStyle name="Note 15 2 2 2" xfId="19439" xr:uid="{00000000-0005-0000-0000-0000E8960000}"/>
    <cellStyle name="Note 15 2 2 2 2" xfId="44992" xr:uid="{00000000-0005-0000-0000-0000E9960000}"/>
    <cellStyle name="Note 15 2 2 2 2 2" xfId="44993" xr:uid="{00000000-0005-0000-0000-0000EA960000}"/>
    <cellStyle name="Note 15 2 2 2 2 2 2" xfId="44994" xr:uid="{00000000-0005-0000-0000-0000EB960000}"/>
    <cellStyle name="Note 15 2 2 2 2 2 2 2" xfId="44995" xr:uid="{00000000-0005-0000-0000-0000EC960000}"/>
    <cellStyle name="Note 15 2 2 2 2 2 2 2 2" xfId="44996" xr:uid="{00000000-0005-0000-0000-0000ED960000}"/>
    <cellStyle name="Note 15 2 2 2 2 2 2 3" xfId="44997" xr:uid="{00000000-0005-0000-0000-0000EE960000}"/>
    <cellStyle name="Note 15 2 2 2 2 2 3" xfId="44998" xr:uid="{00000000-0005-0000-0000-0000EF960000}"/>
    <cellStyle name="Note 15 2 2 2 2 2 3 2" xfId="44999" xr:uid="{00000000-0005-0000-0000-0000F0960000}"/>
    <cellStyle name="Note 15 2 2 2 2 2 4" xfId="45000" xr:uid="{00000000-0005-0000-0000-0000F1960000}"/>
    <cellStyle name="Note 15 2 2 2 2 3" xfId="45001" xr:uid="{00000000-0005-0000-0000-0000F2960000}"/>
    <cellStyle name="Note 15 2 2 2 2 3 2" xfId="45002" xr:uid="{00000000-0005-0000-0000-0000F3960000}"/>
    <cellStyle name="Note 15 2 2 2 2 3 2 2" xfId="45003" xr:uid="{00000000-0005-0000-0000-0000F4960000}"/>
    <cellStyle name="Note 15 2 2 2 2 3 3" xfId="45004" xr:uid="{00000000-0005-0000-0000-0000F5960000}"/>
    <cellStyle name="Note 15 2 2 2 2 4" xfId="45005" xr:uid="{00000000-0005-0000-0000-0000F6960000}"/>
    <cellStyle name="Note 15 2 2 2 3" xfId="45006" xr:uid="{00000000-0005-0000-0000-0000F7960000}"/>
    <cellStyle name="Note 15 2 2 2 3 2" xfId="45007" xr:uid="{00000000-0005-0000-0000-0000F8960000}"/>
    <cellStyle name="Note 15 2 2 2 3 2 2" xfId="45008" xr:uid="{00000000-0005-0000-0000-0000F9960000}"/>
    <cellStyle name="Note 15 2 2 2 3 2 2 2" xfId="45009" xr:uid="{00000000-0005-0000-0000-0000FA960000}"/>
    <cellStyle name="Note 15 2 2 2 3 2 3" xfId="45010" xr:uid="{00000000-0005-0000-0000-0000FB960000}"/>
    <cellStyle name="Note 15 2 2 2 3 3" xfId="45011" xr:uid="{00000000-0005-0000-0000-0000FC960000}"/>
    <cellStyle name="Note 15 2 2 2 3 3 2" xfId="45012" xr:uid="{00000000-0005-0000-0000-0000FD960000}"/>
    <cellStyle name="Note 15 2 2 2 3 4" xfId="45013" xr:uid="{00000000-0005-0000-0000-0000FE960000}"/>
    <cellStyle name="Note 15 2 2 2 4" xfId="45014" xr:uid="{00000000-0005-0000-0000-0000FF960000}"/>
    <cellStyle name="Note 15 2 2 2 4 2" xfId="45015" xr:uid="{00000000-0005-0000-0000-000000970000}"/>
    <cellStyle name="Note 15 2 2 2 4 2 2" xfId="45016" xr:uid="{00000000-0005-0000-0000-000001970000}"/>
    <cellStyle name="Note 15 2 2 2 4 3" xfId="45017" xr:uid="{00000000-0005-0000-0000-000002970000}"/>
    <cellStyle name="Note 15 2 2 2 5" xfId="45018" xr:uid="{00000000-0005-0000-0000-000003970000}"/>
    <cellStyle name="Note 15 2 2 3" xfId="45019" xr:uid="{00000000-0005-0000-0000-000004970000}"/>
    <cellStyle name="Note 15 2 2 3 2" xfId="45020" xr:uid="{00000000-0005-0000-0000-000005970000}"/>
    <cellStyle name="Note 15 2 2 3 2 2" xfId="45021" xr:uid="{00000000-0005-0000-0000-000006970000}"/>
    <cellStyle name="Note 15 2 2 3 2 2 2" xfId="45022" xr:uid="{00000000-0005-0000-0000-000007970000}"/>
    <cellStyle name="Note 15 2 2 3 2 2 2 2" xfId="45023" xr:uid="{00000000-0005-0000-0000-000008970000}"/>
    <cellStyle name="Note 15 2 2 3 2 2 3" xfId="45024" xr:uid="{00000000-0005-0000-0000-000009970000}"/>
    <cellStyle name="Note 15 2 2 3 2 3" xfId="45025" xr:uid="{00000000-0005-0000-0000-00000A970000}"/>
    <cellStyle name="Note 15 2 2 3 2 3 2" xfId="45026" xr:uid="{00000000-0005-0000-0000-00000B970000}"/>
    <cellStyle name="Note 15 2 2 3 2 4" xfId="45027" xr:uid="{00000000-0005-0000-0000-00000C970000}"/>
    <cellStyle name="Note 15 2 2 3 3" xfId="45028" xr:uid="{00000000-0005-0000-0000-00000D970000}"/>
    <cellStyle name="Note 15 2 2 3 3 2" xfId="45029" xr:uid="{00000000-0005-0000-0000-00000E970000}"/>
    <cellStyle name="Note 15 2 2 3 3 2 2" xfId="45030" xr:uid="{00000000-0005-0000-0000-00000F970000}"/>
    <cellStyle name="Note 15 2 2 3 3 3" xfId="45031" xr:uid="{00000000-0005-0000-0000-000010970000}"/>
    <cellStyle name="Note 15 2 2 3 4" xfId="45032" xr:uid="{00000000-0005-0000-0000-000011970000}"/>
    <cellStyle name="Note 15 2 2 4" xfId="45033" xr:uid="{00000000-0005-0000-0000-000012970000}"/>
    <cellStyle name="Note 15 2 2 4 2" xfId="45034" xr:uid="{00000000-0005-0000-0000-000013970000}"/>
    <cellStyle name="Note 15 2 2 4 2 2" xfId="45035" xr:uid="{00000000-0005-0000-0000-000014970000}"/>
    <cellStyle name="Note 15 2 2 4 2 2 2" xfId="45036" xr:uid="{00000000-0005-0000-0000-000015970000}"/>
    <cellStyle name="Note 15 2 2 4 2 3" xfId="45037" xr:uid="{00000000-0005-0000-0000-000016970000}"/>
    <cellStyle name="Note 15 2 2 4 3" xfId="45038" xr:uid="{00000000-0005-0000-0000-000017970000}"/>
    <cellStyle name="Note 15 2 2 4 3 2" xfId="45039" xr:uid="{00000000-0005-0000-0000-000018970000}"/>
    <cellStyle name="Note 15 2 2 4 4" xfId="45040" xr:uid="{00000000-0005-0000-0000-000019970000}"/>
    <cellStyle name="Note 15 2 2 5" xfId="45041" xr:uid="{00000000-0005-0000-0000-00001A970000}"/>
    <cellStyle name="Note 15 2 2 5 2" xfId="45042" xr:uid="{00000000-0005-0000-0000-00001B970000}"/>
    <cellStyle name="Note 15 2 2 5 2 2" xfId="45043" xr:uid="{00000000-0005-0000-0000-00001C970000}"/>
    <cellStyle name="Note 15 2 2 5 3" xfId="45044" xr:uid="{00000000-0005-0000-0000-00001D970000}"/>
    <cellStyle name="Note 15 2 2 6" xfId="45045" xr:uid="{00000000-0005-0000-0000-00001E970000}"/>
    <cellStyle name="Note 15 2 3" xfId="45046" xr:uid="{00000000-0005-0000-0000-00001F970000}"/>
    <cellStyle name="Note 15 2 3 2" xfId="45047" xr:uid="{00000000-0005-0000-0000-000020970000}"/>
    <cellStyle name="Note 15 2 3 2 2" xfId="45048" xr:uid="{00000000-0005-0000-0000-000021970000}"/>
    <cellStyle name="Note 15 2 3 2 2 2" xfId="45049" xr:uid="{00000000-0005-0000-0000-000022970000}"/>
    <cellStyle name="Note 15 2 3 2 2 2 2" xfId="45050" xr:uid="{00000000-0005-0000-0000-000023970000}"/>
    <cellStyle name="Note 15 2 3 2 2 2 2 2" xfId="45051" xr:uid="{00000000-0005-0000-0000-000024970000}"/>
    <cellStyle name="Note 15 2 3 2 2 2 3" xfId="45052" xr:uid="{00000000-0005-0000-0000-000025970000}"/>
    <cellStyle name="Note 15 2 3 2 2 3" xfId="45053" xr:uid="{00000000-0005-0000-0000-000026970000}"/>
    <cellStyle name="Note 15 2 3 2 2 3 2" xfId="45054" xr:uid="{00000000-0005-0000-0000-000027970000}"/>
    <cellStyle name="Note 15 2 3 2 2 4" xfId="45055" xr:uid="{00000000-0005-0000-0000-000028970000}"/>
    <cellStyle name="Note 15 2 3 2 3" xfId="45056" xr:uid="{00000000-0005-0000-0000-000029970000}"/>
    <cellStyle name="Note 15 2 3 2 3 2" xfId="45057" xr:uid="{00000000-0005-0000-0000-00002A970000}"/>
    <cellStyle name="Note 15 2 3 2 3 2 2" xfId="45058" xr:uid="{00000000-0005-0000-0000-00002B970000}"/>
    <cellStyle name="Note 15 2 3 2 3 3" xfId="45059" xr:uid="{00000000-0005-0000-0000-00002C970000}"/>
    <cellStyle name="Note 15 2 3 2 4" xfId="45060" xr:uid="{00000000-0005-0000-0000-00002D970000}"/>
    <cellStyle name="Note 15 2 3 3" xfId="45061" xr:uid="{00000000-0005-0000-0000-00002E970000}"/>
    <cellStyle name="Note 15 2 3 3 2" xfId="45062" xr:uid="{00000000-0005-0000-0000-00002F970000}"/>
    <cellStyle name="Note 15 2 3 3 2 2" xfId="45063" xr:uid="{00000000-0005-0000-0000-000030970000}"/>
    <cellStyle name="Note 15 2 3 3 2 2 2" xfId="45064" xr:uid="{00000000-0005-0000-0000-000031970000}"/>
    <cellStyle name="Note 15 2 3 3 2 3" xfId="45065" xr:uid="{00000000-0005-0000-0000-000032970000}"/>
    <cellStyle name="Note 15 2 3 3 3" xfId="45066" xr:uid="{00000000-0005-0000-0000-000033970000}"/>
    <cellStyle name="Note 15 2 3 3 3 2" xfId="45067" xr:uid="{00000000-0005-0000-0000-000034970000}"/>
    <cellStyle name="Note 15 2 3 3 4" xfId="45068" xr:uid="{00000000-0005-0000-0000-000035970000}"/>
    <cellStyle name="Note 15 2 3 4" xfId="45069" xr:uid="{00000000-0005-0000-0000-000036970000}"/>
    <cellStyle name="Note 15 2 3 4 2" xfId="45070" xr:uid="{00000000-0005-0000-0000-000037970000}"/>
    <cellStyle name="Note 15 2 3 4 2 2" xfId="45071" xr:uid="{00000000-0005-0000-0000-000038970000}"/>
    <cellStyle name="Note 15 2 3 4 3" xfId="45072" xr:uid="{00000000-0005-0000-0000-000039970000}"/>
    <cellStyle name="Note 15 2 3 5" xfId="45073" xr:uid="{00000000-0005-0000-0000-00003A970000}"/>
    <cellStyle name="Note 15 2 4" xfId="45074" xr:uid="{00000000-0005-0000-0000-00003B970000}"/>
    <cellStyle name="Note 15 2 4 2" xfId="45075" xr:uid="{00000000-0005-0000-0000-00003C970000}"/>
    <cellStyle name="Note 15 2 4 2 2" xfId="45076" xr:uid="{00000000-0005-0000-0000-00003D970000}"/>
    <cellStyle name="Note 15 2 4 2 2 2" xfId="45077" xr:uid="{00000000-0005-0000-0000-00003E970000}"/>
    <cellStyle name="Note 15 2 4 2 2 2 2" xfId="45078" xr:uid="{00000000-0005-0000-0000-00003F970000}"/>
    <cellStyle name="Note 15 2 4 2 2 3" xfId="45079" xr:uid="{00000000-0005-0000-0000-000040970000}"/>
    <cellStyle name="Note 15 2 4 2 3" xfId="45080" xr:uid="{00000000-0005-0000-0000-000041970000}"/>
    <cellStyle name="Note 15 2 4 2 3 2" xfId="45081" xr:uid="{00000000-0005-0000-0000-000042970000}"/>
    <cellStyle name="Note 15 2 4 2 4" xfId="45082" xr:uid="{00000000-0005-0000-0000-000043970000}"/>
    <cellStyle name="Note 15 2 4 3" xfId="45083" xr:uid="{00000000-0005-0000-0000-000044970000}"/>
    <cellStyle name="Note 15 2 4 3 2" xfId="45084" xr:uid="{00000000-0005-0000-0000-000045970000}"/>
    <cellStyle name="Note 15 2 4 3 2 2" xfId="45085" xr:uid="{00000000-0005-0000-0000-000046970000}"/>
    <cellStyle name="Note 15 2 4 3 3" xfId="45086" xr:uid="{00000000-0005-0000-0000-000047970000}"/>
    <cellStyle name="Note 15 2 4 4" xfId="45087" xr:uid="{00000000-0005-0000-0000-000048970000}"/>
    <cellStyle name="Note 15 2 5" xfId="45088" xr:uid="{00000000-0005-0000-0000-000049970000}"/>
    <cellStyle name="Note 15 2 5 2" xfId="45089" xr:uid="{00000000-0005-0000-0000-00004A970000}"/>
    <cellStyle name="Note 15 2 5 2 2" xfId="45090" xr:uid="{00000000-0005-0000-0000-00004B970000}"/>
    <cellStyle name="Note 15 2 5 2 2 2" xfId="45091" xr:uid="{00000000-0005-0000-0000-00004C970000}"/>
    <cellStyle name="Note 15 2 5 2 3" xfId="45092" xr:uid="{00000000-0005-0000-0000-00004D970000}"/>
    <cellStyle name="Note 15 2 5 3" xfId="45093" xr:uid="{00000000-0005-0000-0000-00004E970000}"/>
    <cellStyle name="Note 15 2 5 3 2" xfId="45094" xr:uid="{00000000-0005-0000-0000-00004F970000}"/>
    <cellStyle name="Note 15 2 5 4" xfId="45095" xr:uid="{00000000-0005-0000-0000-000050970000}"/>
    <cellStyle name="Note 15 2 6" xfId="45096" xr:uid="{00000000-0005-0000-0000-000051970000}"/>
    <cellStyle name="Note 15 2 6 2" xfId="45097" xr:uid="{00000000-0005-0000-0000-000052970000}"/>
    <cellStyle name="Note 15 2 6 2 2" xfId="45098" xr:uid="{00000000-0005-0000-0000-000053970000}"/>
    <cellStyle name="Note 15 2 6 3" xfId="45099" xr:uid="{00000000-0005-0000-0000-000054970000}"/>
    <cellStyle name="Note 15 2 7" xfId="45100" xr:uid="{00000000-0005-0000-0000-000055970000}"/>
    <cellStyle name="Note 15 3" xfId="19440" xr:uid="{00000000-0005-0000-0000-000056970000}"/>
    <cellStyle name="Note 15 3 2" xfId="45101" xr:uid="{00000000-0005-0000-0000-000057970000}"/>
    <cellStyle name="Note 15 3 2 2" xfId="45102" xr:uid="{00000000-0005-0000-0000-000058970000}"/>
    <cellStyle name="Note 15 3 2 2 2" xfId="45103" xr:uid="{00000000-0005-0000-0000-000059970000}"/>
    <cellStyle name="Note 15 3 2 2 2 2" xfId="45104" xr:uid="{00000000-0005-0000-0000-00005A970000}"/>
    <cellStyle name="Note 15 3 2 2 2 2 2" xfId="45105" xr:uid="{00000000-0005-0000-0000-00005B970000}"/>
    <cellStyle name="Note 15 3 2 2 2 2 2 2" xfId="45106" xr:uid="{00000000-0005-0000-0000-00005C970000}"/>
    <cellStyle name="Note 15 3 2 2 2 2 2 2 2" xfId="45107" xr:uid="{00000000-0005-0000-0000-00005D970000}"/>
    <cellStyle name="Note 15 3 2 2 2 2 2 3" xfId="45108" xr:uid="{00000000-0005-0000-0000-00005E970000}"/>
    <cellStyle name="Note 15 3 2 2 2 2 3" xfId="45109" xr:uid="{00000000-0005-0000-0000-00005F970000}"/>
    <cellStyle name="Note 15 3 2 2 2 2 3 2" xfId="45110" xr:uid="{00000000-0005-0000-0000-000060970000}"/>
    <cellStyle name="Note 15 3 2 2 2 2 4" xfId="45111" xr:uid="{00000000-0005-0000-0000-000061970000}"/>
    <cellStyle name="Note 15 3 2 2 2 3" xfId="45112" xr:uid="{00000000-0005-0000-0000-000062970000}"/>
    <cellStyle name="Note 15 3 2 2 2 3 2" xfId="45113" xr:uid="{00000000-0005-0000-0000-000063970000}"/>
    <cellStyle name="Note 15 3 2 2 2 3 2 2" xfId="45114" xr:uid="{00000000-0005-0000-0000-000064970000}"/>
    <cellStyle name="Note 15 3 2 2 2 3 3" xfId="45115" xr:uid="{00000000-0005-0000-0000-000065970000}"/>
    <cellStyle name="Note 15 3 2 2 2 4" xfId="45116" xr:uid="{00000000-0005-0000-0000-000066970000}"/>
    <cellStyle name="Note 15 3 2 2 3" xfId="45117" xr:uid="{00000000-0005-0000-0000-000067970000}"/>
    <cellStyle name="Note 15 3 2 2 3 2" xfId="45118" xr:uid="{00000000-0005-0000-0000-000068970000}"/>
    <cellStyle name="Note 15 3 2 2 3 2 2" xfId="45119" xr:uid="{00000000-0005-0000-0000-000069970000}"/>
    <cellStyle name="Note 15 3 2 2 3 2 2 2" xfId="45120" xr:uid="{00000000-0005-0000-0000-00006A970000}"/>
    <cellStyle name="Note 15 3 2 2 3 2 3" xfId="45121" xr:uid="{00000000-0005-0000-0000-00006B970000}"/>
    <cellStyle name="Note 15 3 2 2 3 3" xfId="45122" xr:uid="{00000000-0005-0000-0000-00006C970000}"/>
    <cellStyle name="Note 15 3 2 2 3 3 2" xfId="45123" xr:uid="{00000000-0005-0000-0000-00006D970000}"/>
    <cellStyle name="Note 15 3 2 2 3 4" xfId="45124" xr:uid="{00000000-0005-0000-0000-00006E970000}"/>
    <cellStyle name="Note 15 3 2 2 4" xfId="45125" xr:uid="{00000000-0005-0000-0000-00006F970000}"/>
    <cellStyle name="Note 15 3 2 2 4 2" xfId="45126" xr:uid="{00000000-0005-0000-0000-000070970000}"/>
    <cellStyle name="Note 15 3 2 2 4 2 2" xfId="45127" xr:uid="{00000000-0005-0000-0000-000071970000}"/>
    <cellStyle name="Note 15 3 2 2 4 3" xfId="45128" xr:uid="{00000000-0005-0000-0000-000072970000}"/>
    <cellStyle name="Note 15 3 2 2 5" xfId="45129" xr:uid="{00000000-0005-0000-0000-000073970000}"/>
    <cellStyle name="Note 15 3 2 3" xfId="45130" xr:uid="{00000000-0005-0000-0000-000074970000}"/>
    <cellStyle name="Note 15 3 2 3 2" xfId="45131" xr:uid="{00000000-0005-0000-0000-000075970000}"/>
    <cellStyle name="Note 15 3 2 3 2 2" xfId="45132" xr:uid="{00000000-0005-0000-0000-000076970000}"/>
    <cellStyle name="Note 15 3 2 3 2 2 2" xfId="45133" xr:uid="{00000000-0005-0000-0000-000077970000}"/>
    <cellStyle name="Note 15 3 2 3 2 2 2 2" xfId="45134" xr:uid="{00000000-0005-0000-0000-000078970000}"/>
    <cellStyle name="Note 15 3 2 3 2 2 3" xfId="45135" xr:uid="{00000000-0005-0000-0000-000079970000}"/>
    <cellStyle name="Note 15 3 2 3 2 3" xfId="45136" xr:uid="{00000000-0005-0000-0000-00007A970000}"/>
    <cellStyle name="Note 15 3 2 3 2 3 2" xfId="45137" xr:uid="{00000000-0005-0000-0000-00007B970000}"/>
    <cellStyle name="Note 15 3 2 3 2 4" xfId="45138" xr:uid="{00000000-0005-0000-0000-00007C970000}"/>
    <cellStyle name="Note 15 3 2 3 3" xfId="45139" xr:uid="{00000000-0005-0000-0000-00007D970000}"/>
    <cellStyle name="Note 15 3 2 3 3 2" xfId="45140" xr:uid="{00000000-0005-0000-0000-00007E970000}"/>
    <cellStyle name="Note 15 3 2 3 3 2 2" xfId="45141" xr:uid="{00000000-0005-0000-0000-00007F970000}"/>
    <cellStyle name="Note 15 3 2 3 3 3" xfId="45142" xr:uid="{00000000-0005-0000-0000-000080970000}"/>
    <cellStyle name="Note 15 3 2 3 4" xfId="45143" xr:uid="{00000000-0005-0000-0000-000081970000}"/>
    <cellStyle name="Note 15 3 2 4" xfId="45144" xr:uid="{00000000-0005-0000-0000-000082970000}"/>
    <cellStyle name="Note 15 3 2 4 2" xfId="45145" xr:uid="{00000000-0005-0000-0000-000083970000}"/>
    <cellStyle name="Note 15 3 2 4 2 2" xfId="45146" xr:uid="{00000000-0005-0000-0000-000084970000}"/>
    <cellStyle name="Note 15 3 2 4 2 2 2" xfId="45147" xr:uid="{00000000-0005-0000-0000-000085970000}"/>
    <cellStyle name="Note 15 3 2 4 2 3" xfId="45148" xr:uid="{00000000-0005-0000-0000-000086970000}"/>
    <cellStyle name="Note 15 3 2 4 3" xfId="45149" xr:uid="{00000000-0005-0000-0000-000087970000}"/>
    <cellStyle name="Note 15 3 2 4 3 2" xfId="45150" xr:uid="{00000000-0005-0000-0000-000088970000}"/>
    <cellStyle name="Note 15 3 2 4 4" xfId="45151" xr:uid="{00000000-0005-0000-0000-000089970000}"/>
    <cellStyle name="Note 15 3 2 5" xfId="45152" xr:uid="{00000000-0005-0000-0000-00008A970000}"/>
    <cellStyle name="Note 15 3 2 5 2" xfId="45153" xr:uid="{00000000-0005-0000-0000-00008B970000}"/>
    <cellStyle name="Note 15 3 2 5 2 2" xfId="45154" xr:uid="{00000000-0005-0000-0000-00008C970000}"/>
    <cellStyle name="Note 15 3 2 5 3" xfId="45155" xr:uid="{00000000-0005-0000-0000-00008D970000}"/>
    <cellStyle name="Note 15 3 2 6" xfId="45156" xr:uid="{00000000-0005-0000-0000-00008E970000}"/>
    <cellStyle name="Note 15 3 3" xfId="45157" xr:uid="{00000000-0005-0000-0000-00008F970000}"/>
    <cellStyle name="Note 15 3 3 2" xfId="45158" xr:uid="{00000000-0005-0000-0000-000090970000}"/>
    <cellStyle name="Note 15 3 3 2 2" xfId="45159" xr:uid="{00000000-0005-0000-0000-000091970000}"/>
    <cellStyle name="Note 15 3 3 2 2 2" xfId="45160" xr:uid="{00000000-0005-0000-0000-000092970000}"/>
    <cellStyle name="Note 15 3 3 2 2 2 2" xfId="45161" xr:uid="{00000000-0005-0000-0000-000093970000}"/>
    <cellStyle name="Note 15 3 3 2 2 2 2 2" xfId="45162" xr:uid="{00000000-0005-0000-0000-000094970000}"/>
    <cellStyle name="Note 15 3 3 2 2 2 2 2 2" xfId="45163" xr:uid="{00000000-0005-0000-0000-000095970000}"/>
    <cellStyle name="Note 15 3 3 2 2 2 2 3" xfId="45164" xr:uid="{00000000-0005-0000-0000-000096970000}"/>
    <cellStyle name="Note 15 3 3 2 2 2 3" xfId="45165" xr:uid="{00000000-0005-0000-0000-000097970000}"/>
    <cellStyle name="Note 15 3 3 2 2 2 3 2" xfId="45166" xr:uid="{00000000-0005-0000-0000-000098970000}"/>
    <cellStyle name="Note 15 3 3 2 2 2 4" xfId="45167" xr:uid="{00000000-0005-0000-0000-000099970000}"/>
    <cellStyle name="Note 15 3 3 2 2 3" xfId="45168" xr:uid="{00000000-0005-0000-0000-00009A970000}"/>
    <cellStyle name="Note 15 3 3 2 2 3 2" xfId="45169" xr:uid="{00000000-0005-0000-0000-00009B970000}"/>
    <cellStyle name="Note 15 3 3 2 2 3 2 2" xfId="45170" xr:uid="{00000000-0005-0000-0000-00009C970000}"/>
    <cellStyle name="Note 15 3 3 2 2 3 3" xfId="45171" xr:uid="{00000000-0005-0000-0000-00009D970000}"/>
    <cellStyle name="Note 15 3 3 2 2 4" xfId="45172" xr:uid="{00000000-0005-0000-0000-00009E970000}"/>
    <cellStyle name="Note 15 3 3 2 3" xfId="45173" xr:uid="{00000000-0005-0000-0000-00009F970000}"/>
    <cellStyle name="Note 15 3 3 2 3 2" xfId="45174" xr:uid="{00000000-0005-0000-0000-0000A0970000}"/>
    <cellStyle name="Note 15 3 3 2 3 2 2" xfId="45175" xr:uid="{00000000-0005-0000-0000-0000A1970000}"/>
    <cellStyle name="Note 15 3 3 2 3 2 2 2" xfId="45176" xr:uid="{00000000-0005-0000-0000-0000A2970000}"/>
    <cellStyle name="Note 15 3 3 2 3 2 3" xfId="45177" xr:uid="{00000000-0005-0000-0000-0000A3970000}"/>
    <cellStyle name="Note 15 3 3 2 3 3" xfId="45178" xr:uid="{00000000-0005-0000-0000-0000A4970000}"/>
    <cellStyle name="Note 15 3 3 2 3 3 2" xfId="45179" xr:uid="{00000000-0005-0000-0000-0000A5970000}"/>
    <cellStyle name="Note 15 3 3 2 3 4" xfId="45180" xr:uid="{00000000-0005-0000-0000-0000A6970000}"/>
    <cellStyle name="Note 15 3 3 2 4" xfId="45181" xr:uid="{00000000-0005-0000-0000-0000A7970000}"/>
    <cellStyle name="Note 15 3 3 2 4 2" xfId="45182" xr:uid="{00000000-0005-0000-0000-0000A8970000}"/>
    <cellStyle name="Note 15 3 3 2 4 2 2" xfId="45183" xr:uid="{00000000-0005-0000-0000-0000A9970000}"/>
    <cellStyle name="Note 15 3 3 2 4 3" xfId="45184" xr:uid="{00000000-0005-0000-0000-0000AA970000}"/>
    <cellStyle name="Note 15 3 3 2 5" xfId="45185" xr:uid="{00000000-0005-0000-0000-0000AB970000}"/>
    <cellStyle name="Note 15 3 3 3" xfId="45186" xr:uid="{00000000-0005-0000-0000-0000AC970000}"/>
    <cellStyle name="Note 15 3 3 3 2" xfId="45187" xr:uid="{00000000-0005-0000-0000-0000AD970000}"/>
    <cellStyle name="Note 15 3 3 3 2 2" xfId="45188" xr:uid="{00000000-0005-0000-0000-0000AE970000}"/>
    <cellStyle name="Note 15 3 3 3 2 2 2" xfId="45189" xr:uid="{00000000-0005-0000-0000-0000AF970000}"/>
    <cellStyle name="Note 15 3 3 3 2 2 2 2" xfId="45190" xr:uid="{00000000-0005-0000-0000-0000B0970000}"/>
    <cellStyle name="Note 15 3 3 3 2 2 3" xfId="45191" xr:uid="{00000000-0005-0000-0000-0000B1970000}"/>
    <cellStyle name="Note 15 3 3 3 2 3" xfId="45192" xr:uid="{00000000-0005-0000-0000-0000B2970000}"/>
    <cellStyle name="Note 15 3 3 3 2 3 2" xfId="45193" xr:uid="{00000000-0005-0000-0000-0000B3970000}"/>
    <cellStyle name="Note 15 3 3 3 2 4" xfId="45194" xr:uid="{00000000-0005-0000-0000-0000B4970000}"/>
    <cellStyle name="Note 15 3 3 3 3" xfId="45195" xr:uid="{00000000-0005-0000-0000-0000B5970000}"/>
    <cellStyle name="Note 15 3 3 3 3 2" xfId="45196" xr:uid="{00000000-0005-0000-0000-0000B6970000}"/>
    <cellStyle name="Note 15 3 3 3 3 2 2" xfId="45197" xr:uid="{00000000-0005-0000-0000-0000B7970000}"/>
    <cellStyle name="Note 15 3 3 3 3 3" xfId="45198" xr:uid="{00000000-0005-0000-0000-0000B8970000}"/>
    <cellStyle name="Note 15 3 3 3 4" xfId="45199" xr:uid="{00000000-0005-0000-0000-0000B9970000}"/>
    <cellStyle name="Note 15 3 3 4" xfId="45200" xr:uid="{00000000-0005-0000-0000-0000BA970000}"/>
    <cellStyle name="Note 15 3 3 4 2" xfId="45201" xr:uid="{00000000-0005-0000-0000-0000BB970000}"/>
    <cellStyle name="Note 15 3 3 4 2 2" xfId="45202" xr:uid="{00000000-0005-0000-0000-0000BC970000}"/>
    <cellStyle name="Note 15 3 3 4 2 2 2" xfId="45203" xr:uid="{00000000-0005-0000-0000-0000BD970000}"/>
    <cellStyle name="Note 15 3 3 4 2 3" xfId="45204" xr:uid="{00000000-0005-0000-0000-0000BE970000}"/>
    <cellStyle name="Note 15 3 3 4 3" xfId="45205" xr:uid="{00000000-0005-0000-0000-0000BF970000}"/>
    <cellStyle name="Note 15 3 3 4 3 2" xfId="45206" xr:uid="{00000000-0005-0000-0000-0000C0970000}"/>
    <cellStyle name="Note 15 3 3 4 4" xfId="45207" xr:uid="{00000000-0005-0000-0000-0000C1970000}"/>
    <cellStyle name="Note 15 3 3 5" xfId="45208" xr:uid="{00000000-0005-0000-0000-0000C2970000}"/>
    <cellStyle name="Note 15 3 3 5 2" xfId="45209" xr:uid="{00000000-0005-0000-0000-0000C3970000}"/>
    <cellStyle name="Note 15 3 3 5 2 2" xfId="45210" xr:uid="{00000000-0005-0000-0000-0000C4970000}"/>
    <cellStyle name="Note 15 3 3 5 3" xfId="45211" xr:uid="{00000000-0005-0000-0000-0000C5970000}"/>
    <cellStyle name="Note 15 3 3 6" xfId="45212" xr:uid="{00000000-0005-0000-0000-0000C6970000}"/>
    <cellStyle name="Note 15 3 4" xfId="45213" xr:uid="{00000000-0005-0000-0000-0000C7970000}"/>
    <cellStyle name="Note 15 3 4 2" xfId="45214" xr:uid="{00000000-0005-0000-0000-0000C8970000}"/>
    <cellStyle name="Note 15 3 4 2 2" xfId="45215" xr:uid="{00000000-0005-0000-0000-0000C9970000}"/>
    <cellStyle name="Note 15 3 4 2 2 2" xfId="45216" xr:uid="{00000000-0005-0000-0000-0000CA970000}"/>
    <cellStyle name="Note 15 3 4 2 2 2 2" xfId="45217" xr:uid="{00000000-0005-0000-0000-0000CB970000}"/>
    <cellStyle name="Note 15 3 4 2 2 2 2 2" xfId="45218" xr:uid="{00000000-0005-0000-0000-0000CC970000}"/>
    <cellStyle name="Note 15 3 4 2 2 2 3" xfId="45219" xr:uid="{00000000-0005-0000-0000-0000CD970000}"/>
    <cellStyle name="Note 15 3 4 2 2 3" xfId="45220" xr:uid="{00000000-0005-0000-0000-0000CE970000}"/>
    <cellStyle name="Note 15 3 4 2 2 3 2" xfId="45221" xr:uid="{00000000-0005-0000-0000-0000CF970000}"/>
    <cellStyle name="Note 15 3 4 2 2 4" xfId="45222" xr:uid="{00000000-0005-0000-0000-0000D0970000}"/>
    <cellStyle name="Note 15 3 4 2 3" xfId="45223" xr:uid="{00000000-0005-0000-0000-0000D1970000}"/>
    <cellStyle name="Note 15 3 4 2 3 2" xfId="45224" xr:uid="{00000000-0005-0000-0000-0000D2970000}"/>
    <cellStyle name="Note 15 3 4 2 3 2 2" xfId="45225" xr:uid="{00000000-0005-0000-0000-0000D3970000}"/>
    <cellStyle name="Note 15 3 4 2 3 3" xfId="45226" xr:uid="{00000000-0005-0000-0000-0000D4970000}"/>
    <cellStyle name="Note 15 3 4 2 4" xfId="45227" xr:uid="{00000000-0005-0000-0000-0000D5970000}"/>
    <cellStyle name="Note 15 3 4 3" xfId="45228" xr:uid="{00000000-0005-0000-0000-0000D6970000}"/>
    <cellStyle name="Note 15 3 4 3 2" xfId="45229" xr:uid="{00000000-0005-0000-0000-0000D7970000}"/>
    <cellStyle name="Note 15 3 4 3 2 2" xfId="45230" xr:uid="{00000000-0005-0000-0000-0000D8970000}"/>
    <cellStyle name="Note 15 3 4 3 2 2 2" xfId="45231" xr:uid="{00000000-0005-0000-0000-0000D9970000}"/>
    <cellStyle name="Note 15 3 4 3 2 3" xfId="45232" xr:uid="{00000000-0005-0000-0000-0000DA970000}"/>
    <cellStyle name="Note 15 3 4 3 3" xfId="45233" xr:uid="{00000000-0005-0000-0000-0000DB970000}"/>
    <cellStyle name="Note 15 3 4 3 3 2" xfId="45234" xr:uid="{00000000-0005-0000-0000-0000DC970000}"/>
    <cellStyle name="Note 15 3 4 3 4" xfId="45235" xr:uid="{00000000-0005-0000-0000-0000DD970000}"/>
    <cellStyle name="Note 15 3 4 4" xfId="45236" xr:uid="{00000000-0005-0000-0000-0000DE970000}"/>
    <cellStyle name="Note 15 3 4 4 2" xfId="45237" xr:uid="{00000000-0005-0000-0000-0000DF970000}"/>
    <cellStyle name="Note 15 3 4 4 2 2" xfId="45238" xr:uid="{00000000-0005-0000-0000-0000E0970000}"/>
    <cellStyle name="Note 15 3 4 4 3" xfId="45239" xr:uid="{00000000-0005-0000-0000-0000E1970000}"/>
    <cellStyle name="Note 15 3 4 5" xfId="45240" xr:uid="{00000000-0005-0000-0000-0000E2970000}"/>
    <cellStyle name="Note 15 3 5" xfId="45241" xr:uid="{00000000-0005-0000-0000-0000E3970000}"/>
    <cellStyle name="Note 15 3 5 2" xfId="45242" xr:uid="{00000000-0005-0000-0000-0000E4970000}"/>
    <cellStyle name="Note 15 3 5 2 2" xfId="45243" xr:uid="{00000000-0005-0000-0000-0000E5970000}"/>
    <cellStyle name="Note 15 3 5 2 2 2" xfId="45244" xr:uid="{00000000-0005-0000-0000-0000E6970000}"/>
    <cellStyle name="Note 15 3 5 2 2 2 2" xfId="45245" xr:uid="{00000000-0005-0000-0000-0000E7970000}"/>
    <cellStyle name="Note 15 3 5 2 2 3" xfId="45246" xr:uid="{00000000-0005-0000-0000-0000E8970000}"/>
    <cellStyle name="Note 15 3 5 2 3" xfId="45247" xr:uid="{00000000-0005-0000-0000-0000E9970000}"/>
    <cellStyle name="Note 15 3 5 2 3 2" xfId="45248" xr:uid="{00000000-0005-0000-0000-0000EA970000}"/>
    <cellStyle name="Note 15 3 5 2 4" xfId="45249" xr:uid="{00000000-0005-0000-0000-0000EB970000}"/>
    <cellStyle name="Note 15 3 5 3" xfId="45250" xr:uid="{00000000-0005-0000-0000-0000EC970000}"/>
    <cellStyle name="Note 15 3 5 3 2" xfId="45251" xr:uid="{00000000-0005-0000-0000-0000ED970000}"/>
    <cellStyle name="Note 15 3 5 3 2 2" xfId="45252" xr:uid="{00000000-0005-0000-0000-0000EE970000}"/>
    <cellStyle name="Note 15 3 5 3 3" xfId="45253" xr:uid="{00000000-0005-0000-0000-0000EF970000}"/>
    <cellStyle name="Note 15 3 5 4" xfId="45254" xr:uid="{00000000-0005-0000-0000-0000F0970000}"/>
    <cellStyle name="Note 15 3 6" xfId="45255" xr:uid="{00000000-0005-0000-0000-0000F1970000}"/>
    <cellStyle name="Note 15 3 6 2" xfId="45256" xr:uid="{00000000-0005-0000-0000-0000F2970000}"/>
    <cellStyle name="Note 15 3 6 2 2" xfId="45257" xr:uid="{00000000-0005-0000-0000-0000F3970000}"/>
    <cellStyle name="Note 15 3 6 2 2 2" xfId="45258" xr:uid="{00000000-0005-0000-0000-0000F4970000}"/>
    <cellStyle name="Note 15 3 6 2 3" xfId="45259" xr:uid="{00000000-0005-0000-0000-0000F5970000}"/>
    <cellStyle name="Note 15 3 6 3" xfId="45260" xr:uid="{00000000-0005-0000-0000-0000F6970000}"/>
    <cellStyle name="Note 15 3 6 3 2" xfId="45261" xr:uid="{00000000-0005-0000-0000-0000F7970000}"/>
    <cellStyle name="Note 15 3 6 4" xfId="45262" xr:uid="{00000000-0005-0000-0000-0000F8970000}"/>
    <cellStyle name="Note 15 3 7" xfId="45263" xr:uid="{00000000-0005-0000-0000-0000F9970000}"/>
    <cellStyle name="Note 15 3 7 2" xfId="45264" xr:uid="{00000000-0005-0000-0000-0000FA970000}"/>
    <cellStyle name="Note 15 3 7 2 2" xfId="45265" xr:uid="{00000000-0005-0000-0000-0000FB970000}"/>
    <cellStyle name="Note 15 3 7 3" xfId="45266" xr:uid="{00000000-0005-0000-0000-0000FC970000}"/>
    <cellStyle name="Note 15 3 8" xfId="45267" xr:uid="{00000000-0005-0000-0000-0000FD970000}"/>
    <cellStyle name="Note 15 4" xfId="45268" xr:uid="{00000000-0005-0000-0000-0000FE970000}"/>
    <cellStyle name="Note 15 4 2" xfId="45269" xr:uid="{00000000-0005-0000-0000-0000FF970000}"/>
    <cellStyle name="Note 15 4 2 2" xfId="45270" xr:uid="{00000000-0005-0000-0000-000000980000}"/>
    <cellStyle name="Note 15 4 2 2 2" xfId="45271" xr:uid="{00000000-0005-0000-0000-000001980000}"/>
    <cellStyle name="Note 15 4 2 2 2 2" xfId="45272" xr:uid="{00000000-0005-0000-0000-000002980000}"/>
    <cellStyle name="Note 15 4 2 2 2 2 2" xfId="45273" xr:uid="{00000000-0005-0000-0000-000003980000}"/>
    <cellStyle name="Note 15 4 2 2 2 2 2 2" xfId="45274" xr:uid="{00000000-0005-0000-0000-000004980000}"/>
    <cellStyle name="Note 15 4 2 2 2 2 3" xfId="45275" xr:uid="{00000000-0005-0000-0000-000005980000}"/>
    <cellStyle name="Note 15 4 2 2 2 3" xfId="45276" xr:uid="{00000000-0005-0000-0000-000006980000}"/>
    <cellStyle name="Note 15 4 2 2 2 3 2" xfId="45277" xr:uid="{00000000-0005-0000-0000-000007980000}"/>
    <cellStyle name="Note 15 4 2 2 2 4" xfId="45278" xr:uid="{00000000-0005-0000-0000-000008980000}"/>
    <cellStyle name="Note 15 4 2 2 3" xfId="45279" xr:uid="{00000000-0005-0000-0000-000009980000}"/>
    <cellStyle name="Note 15 4 2 2 3 2" xfId="45280" xr:uid="{00000000-0005-0000-0000-00000A980000}"/>
    <cellStyle name="Note 15 4 2 2 3 2 2" xfId="45281" xr:uid="{00000000-0005-0000-0000-00000B980000}"/>
    <cellStyle name="Note 15 4 2 2 3 3" xfId="45282" xr:uid="{00000000-0005-0000-0000-00000C980000}"/>
    <cellStyle name="Note 15 4 2 2 4" xfId="45283" xr:uid="{00000000-0005-0000-0000-00000D980000}"/>
    <cellStyle name="Note 15 4 2 3" xfId="45284" xr:uid="{00000000-0005-0000-0000-00000E980000}"/>
    <cellStyle name="Note 15 4 2 3 2" xfId="45285" xr:uid="{00000000-0005-0000-0000-00000F980000}"/>
    <cellStyle name="Note 15 4 2 3 2 2" xfId="45286" xr:uid="{00000000-0005-0000-0000-000010980000}"/>
    <cellStyle name="Note 15 4 2 3 2 2 2" xfId="45287" xr:uid="{00000000-0005-0000-0000-000011980000}"/>
    <cellStyle name="Note 15 4 2 3 2 3" xfId="45288" xr:uid="{00000000-0005-0000-0000-000012980000}"/>
    <cellStyle name="Note 15 4 2 3 3" xfId="45289" xr:uid="{00000000-0005-0000-0000-000013980000}"/>
    <cellStyle name="Note 15 4 2 3 3 2" xfId="45290" xr:uid="{00000000-0005-0000-0000-000014980000}"/>
    <cellStyle name="Note 15 4 2 3 4" xfId="45291" xr:uid="{00000000-0005-0000-0000-000015980000}"/>
    <cellStyle name="Note 15 4 2 4" xfId="45292" xr:uid="{00000000-0005-0000-0000-000016980000}"/>
    <cellStyle name="Note 15 4 2 4 2" xfId="45293" xr:uid="{00000000-0005-0000-0000-000017980000}"/>
    <cellStyle name="Note 15 4 2 4 2 2" xfId="45294" xr:uid="{00000000-0005-0000-0000-000018980000}"/>
    <cellStyle name="Note 15 4 2 4 3" xfId="45295" xr:uid="{00000000-0005-0000-0000-000019980000}"/>
    <cellStyle name="Note 15 4 2 5" xfId="45296" xr:uid="{00000000-0005-0000-0000-00001A980000}"/>
    <cellStyle name="Note 15 4 3" xfId="45297" xr:uid="{00000000-0005-0000-0000-00001B980000}"/>
    <cellStyle name="Note 15 4 3 2" xfId="45298" xr:uid="{00000000-0005-0000-0000-00001C980000}"/>
    <cellStyle name="Note 15 4 3 2 2" xfId="45299" xr:uid="{00000000-0005-0000-0000-00001D980000}"/>
    <cellStyle name="Note 15 4 3 2 2 2" xfId="45300" xr:uid="{00000000-0005-0000-0000-00001E980000}"/>
    <cellStyle name="Note 15 4 3 2 2 2 2" xfId="45301" xr:uid="{00000000-0005-0000-0000-00001F980000}"/>
    <cellStyle name="Note 15 4 3 2 2 3" xfId="45302" xr:uid="{00000000-0005-0000-0000-000020980000}"/>
    <cellStyle name="Note 15 4 3 2 3" xfId="45303" xr:uid="{00000000-0005-0000-0000-000021980000}"/>
    <cellStyle name="Note 15 4 3 2 3 2" xfId="45304" xr:uid="{00000000-0005-0000-0000-000022980000}"/>
    <cellStyle name="Note 15 4 3 2 4" xfId="45305" xr:uid="{00000000-0005-0000-0000-000023980000}"/>
    <cellStyle name="Note 15 4 3 3" xfId="45306" xr:uid="{00000000-0005-0000-0000-000024980000}"/>
    <cellStyle name="Note 15 4 3 3 2" xfId="45307" xr:uid="{00000000-0005-0000-0000-000025980000}"/>
    <cellStyle name="Note 15 4 3 3 2 2" xfId="45308" xr:uid="{00000000-0005-0000-0000-000026980000}"/>
    <cellStyle name="Note 15 4 3 3 3" xfId="45309" xr:uid="{00000000-0005-0000-0000-000027980000}"/>
    <cellStyle name="Note 15 4 3 4" xfId="45310" xr:uid="{00000000-0005-0000-0000-000028980000}"/>
    <cellStyle name="Note 15 4 4" xfId="45311" xr:uid="{00000000-0005-0000-0000-000029980000}"/>
    <cellStyle name="Note 15 4 4 2" xfId="45312" xr:uid="{00000000-0005-0000-0000-00002A980000}"/>
    <cellStyle name="Note 15 4 4 2 2" xfId="45313" xr:uid="{00000000-0005-0000-0000-00002B980000}"/>
    <cellStyle name="Note 15 4 4 2 2 2" xfId="45314" xr:uid="{00000000-0005-0000-0000-00002C980000}"/>
    <cellStyle name="Note 15 4 4 2 3" xfId="45315" xr:uid="{00000000-0005-0000-0000-00002D980000}"/>
    <cellStyle name="Note 15 4 4 3" xfId="45316" xr:uid="{00000000-0005-0000-0000-00002E980000}"/>
    <cellStyle name="Note 15 4 4 3 2" xfId="45317" xr:uid="{00000000-0005-0000-0000-00002F980000}"/>
    <cellStyle name="Note 15 4 4 4" xfId="45318" xr:uid="{00000000-0005-0000-0000-000030980000}"/>
    <cellStyle name="Note 15 4 5" xfId="45319" xr:uid="{00000000-0005-0000-0000-000031980000}"/>
    <cellStyle name="Note 15 4 5 2" xfId="45320" xr:uid="{00000000-0005-0000-0000-000032980000}"/>
    <cellStyle name="Note 15 4 5 2 2" xfId="45321" xr:uid="{00000000-0005-0000-0000-000033980000}"/>
    <cellStyle name="Note 15 4 5 3" xfId="45322" xr:uid="{00000000-0005-0000-0000-000034980000}"/>
    <cellStyle name="Note 15 4 6" xfId="45323" xr:uid="{00000000-0005-0000-0000-000035980000}"/>
    <cellStyle name="Note 15 5" xfId="45324" xr:uid="{00000000-0005-0000-0000-000036980000}"/>
    <cellStyle name="Note 15 5 2" xfId="45325" xr:uid="{00000000-0005-0000-0000-000037980000}"/>
    <cellStyle name="Note 15 5 2 2" xfId="45326" xr:uid="{00000000-0005-0000-0000-000038980000}"/>
    <cellStyle name="Note 15 5 2 2 2" xfId="45327" xr:uid="{00000000-0005-0000-0000-000039980000}"/>
    <cellStyle name="Note 15 5 2 2 2 2" xfId="45328" xr:uid="{00000000-0005-0000-0000-00003A980000}"/>
    <cellStyle name="Note 15 5 2 2 2 2 2" xfId="45329" xr:uid="{00000000-0005-0000-0000-00003B980000}"/>
    <cellStyle name="Note 15 5 2 2 2 3" xfId="45330" xr:uid="{00000000-0005-0000-0000-00003C980000}"/>
    <cellStyle name="Note 15 5 2 2 3" xfId="45331" xr:uid="{00000000-0005-0000-0000-00003D980000}"/>
    <cellStyle name="Note 15 5 2 2 3 2" xfId="45332" xr:uid="{00000000-0005-0000-0000-00003E980000}"/>
    <cellStyle name="Note 15 5 2 2 4" xfId="45333" xr:uid="{00000000-0005-0000-0000-00003F980000}"/>
    <cellStyle name="Note 15 5 2 3" xfId="45334" xr:uid="{00000000-0005-0000-0000-000040980000}"/>
    <cellStyle name="Note 15 5 2 3 2" xfId="45335" xr:uid="{00000000-0005-0000-0000-000041980000}"/>
    <cellStyle name="Note 15 5 2 3 2 2" xfId="45336" xr:uid="{00000000-0005-0000-0000-000042980000}"/>
    <cellStyle name="Note 15 5 2 3 3" xfId="45337" xr:uid="{00000000-0005-0000-0000-000043980000}"/>
    <cellStyle name="Note 15 5 2 4" xfId="45338" xr:uid="{00000000-0005-0000-0000-000044980000}"/>
    <cellStyle name="Note 15 5 3" xfId="45339" xr:uid="{00000000-0005-0000-0000-000045980000}"/>
    <cellStyle name="Note 15 5 3 2" xfId="45340" xr:uid="{00000000-0005-0000-0000-000046980000}"/>
    <cellStyle name="Note 15 5 3 2 2" xfId="45341" xr:uid="{00000000-0005-0000-0000-000047980000}"/>
    <cellStyle name="Note 15 5 3 2 2 2" xfId="45342" xr:uid="{00000000-0005-0000-0000-000048980000}"/>
    <cellStyle name="Note 15 5 3 2 3" xfId="45343" xr:uid="{00000000-0005-0000-0000-000049980000}"/>
    <cellStyle name="Note 15 5 3 3" xfId="45344" xr:uid="{00000000-0005-0000-0000-00004A980000}"/>
    <cellStyle name="Note 15 5 3 3 2" xfId="45345" xr:uid="{00000000-0005-0000-0000-00004B980000}"/>
    <cellStyle name="Note 15 5 3 4" xfId="45346" xr:uid="{00000000-0005-0000-0000-00004C980000}"/>
    <cellStyle name="Note 15 5 4" xfId="45347" xr:uid="{00000000-0005-0000-0000-00004D980000}"/>
    <cellStyle name="Note 15 5 4 2" xfId="45348" xr:uid="{00000000-0005-0000-0000-00004E980000}"/>
    <cellStyle name="Note 15 5 4 2 2" xfId="45349" xr:uid="{00000000-0005-0000-0000-00004F980000}"/>
    <cellStyle name="Note 15 5 4 3" xfId="45350" xr:uid="{00000000-0005-0000-0000-000050980000}"/>
    <cellStyle name="Note 15 5 5" xfId="45351" xr:uid="{00000000-0005-0000-0000-000051980000}"/>
    <cellStyle name="Note 15 6" xfId="45352" xr:uid="{00000000-0005-0000-0000-000052980000}"/>
    <cellStyle name="Note 15 6 2" xfId="45353" xr:uid="{00000000-0005-0000-0000-000053980000}"/>
    <cellStyle name="Note 15 6 2 2" xfId="45354" xr:uid="{00000000-0005-0000-0000-000054980000}"/>
    <cellStyle name="Note 15 6 2 2 2" xfId="45355" xr:uid="{00000000-0005-0000-0000-000055980000}"/>
    <cellStyle name="Note 15 6 2 2 2 2" xfId="45356" xr:uid="{00000000-0005-0000-0000-000056980000}"/>
    <cellStyle name="Note 15 6 2 2 3" xfId="45357" xr:uid="{00000000-0005-0000-0000-000057980000}"/>
    <cellStyle name="Note 15 6 2 3" xfId="45358" xr:uid="{00000000-0005-0000-0000-000058980000}"/>
    <cellStyle name="Note 15 6 2 3 2" xfId="45359" xr:uid="{00000000-0005-0000-0000-000059980000}"/>
    <cellStyle name="Note 15 6 2 4" xfId="45360" xr:uid="{00000000-0005-0000-0000-00005A980000}"/>
    <cellStyle name="Note 15 6 3" xfId="45361" xr:uid="{00000000-0005-0000-0000-00005B980000}"/>
    <cellStyle name="Note 15 6 3 2" xfId="45362" xr:uid="{00000000-0005-0000-0000-00005C980000}"/>
    <cellStyle name="Note 15 6 3 2 2" xfId="45363" xr:uid="{00000000-0005-0000-0000-00005D980000}"/>
    <cellStyle name="Note 15 6 3 3" xfId="45364" xr:uid="{00000000-0005-0000-0000-00005E980000}"/>
    <cellStyle name="Note 15 6 4" xfId="45365" xr:uid="{00000000-0005-0000-0000-00005F980000}"/>
    <cellStyle name="Note 15 7" xfId="45366" xr:uid="{00000000-0005-0000-0000-000060980000}"/>
    <cellStyle name="Note 15 7 2" xfId="45367" xr:uid="{00000000-0005-0000-0000-000061980000}"/>
    <cellStyle name="Note 15 7 2 2" xfId="45368" xr:uid="{00000000-0005-0000-0000-000062980000}"/>
    <cellStyle name="Note 15 7 2 2 2" xfId="45369" xr:uid="{00000000-0005-0000-0000-000063980000}"/>
    <cellStyle name="Note 15 7 2 3" xfId="45370" xr:uid="{00000000-0005-0000-0000-000064980000}"/>
    <cellStyle name="Note 15 7 3" xfId="45371" xr:uid="{00000000-0005-0000-0000-000065980000}"/>
    <cellStyle name="Note 15 7 3 2" xfId="45372" xr:uid="{00000000-0005-0000-0000-000066980000}"/>
    <cellStyle name="Note 15 7 4" xfId="45373" xr:uid="{00000000-0005-0000-0000-000067980000}"/>
    <cellStyle name="Note 15 8" xfId="45374" xr:uid="{00000000-0005-0000-0000-000068980000}"/>
    <cellStyle name="Note 15 8 2" xfId="45375" xr:uid="{00000000-0005-0000-0000-000069980000}"/>
    <cellStyle name="Note 15 8 2 2" xfId="45376" xr:uid="{00000000-0005-0000-0000-00006A980000}"/>
    <cellStyle name="Note 15 8 3" xfId="45377" xr:uid="{00000000-0005-0000-0000-00006B980000}"/>
    <cellStyle name="Note 15 9" xfId="45378" xr:uid="{00000000-0005-0000-0000-00006C980000}"/>
    <cellStyle name="Note 16" xfId="19441" xr:uid="{00000000-0005-0000-0000-00006D980000}"/>
    <cellStyle name="Note 16 2" xfId="19442" xr:uid="{00000000-0005-0000-0000-00006E980000}"/>
    <cellStyle name="Note 16 2 2" xfId="19443" xr:uid="{00000000-0005-0000-0000-00006F980000}"/>
    <cellStyle name="Note 16 2 2 2" xfId="19444" xr:uid="{00000000-0005-0000-0000-000070980000}"/>
    <cellStyle name="Note 16 2 2 2 2" xfId="45379" xr:uid="{00000000-0005-0000-0000-000071980000}"/>
    <cellStyle name="Note 16 2 2 2 2 2" xfId="45380" xr:uid="{00000000-0005-0000-0000-000072980000}"/>
    <cellStyle name="Note 16 2 2 2 2 2 2" xfId="45381" xr:uid="{00000000-0005-0000-0000-000073980000}"/>
    <cellStyle name="Note 16 2 2 2 2 2 2 2" xfId="45382" xr:uid="{00000000-0005-0000-0000-000074980000}"/>
    <cellStyle name="Note 16 2 2 2 2 2 3" xfId="45383" xr:uid="{00000000-0005-0000-0000-000075980000}"/>
    <cellStyle name="Note 16 2 2 2 2 3" xfId="45384" xr:uid="{00000000-0005-0000-0000-000076980000}"/>
    <cellStyle name="Note 16 2 2 2 2 3 2" xfId="45385" xr:uid="{00000000-0005-0000-0000-000077980000}"/>
    <cellStyle name="Note 16 2 2 2 2 4" xfId="45386" xr:uid="{00000000-0005-0000-0000-000078980000}"/>
    <cellStyle name="Note 16 2 2 2 3" xfId="45387" xr:uid="{00000000-0005-0000-0000-000079980000}"/>
    <cellStyle name="Note 16 2 2 2 3 2" xfId="45388" xr:uid="{00000000-0005-0000-0000-00007A980000}"/>
    <cellStyle name="Note 16 2 2 2 3 2 2" xfId="45389" xr:uid="{00000000-0005-0000-0000-00007B980000}"/>
    <cellStyle name="Note 16 2 2 2 3 3" xfId="45390" xr:uid="{00000000-0005-0000-0000-00007C980000}"/>
    <cellStyle name="Note 16 2 2 2 4" xfId="45391" xr:uid="{00000000-0005-0000-0000-00007D980000}"/>
    <cellStyle name="Note 16 2 2 3" xfId="45392" xr:uid="{00000000-0005-0000-0000-00007E980000}"/>
    <cellStyle name="Note 16 2 2 3 2" xfId="45393" xr:uid="{00000000-0005-0000-0000-00007F980000}"/>
    <cellStyle name="Note 16 2 2 3 2 2" xfId="45394" xr:uid="{00000000-0005-0000-0000-000080980000}"/>
    <cellStyle name="Note 16 2 2 3 2 2 2" xfId="45395" xr:uid="{00000000-0005-0000-0000-000081980000}"/>
    <cellStyle name="Note 16 2 2 3 2 3" xfId="45396" xr:uid="{00000000-0005-0000-0000-000082980000}"/>
    <cellStyle name="Note 16 2 2 3 3" xfId="45397" xr:uid="{00000000-0005-0000-0000-000083980000}"/>
    <cellStyle name="Note 16 2 2 3 3 2" xfId="45398" xr:uid="{00000000-0005-0000-0000-000084980000}"/>
    <cellStyle name="Note 16 2 2 3 4" xfId="45399" xr:uid="{00000000-0005-0000-0000-000085980000}"/>
    <cellStyle name="Note 16 2 2 4" xfId="45400" xr:uid="{00000000-0005-0000-0000-000086980000}"/>
    <cellStyle name="Note 16 2 2 4 2" xfId="45401" xr:uid="{00000000-0005-0000-0000-000087980000}"/>
    <cellStyle name="Note 16 2 2 4 2 2" xfId="45402" xr:uid="{00000000-0005-0000-0000-000088980000}"/>
    <cellStyle name="Note 16 2 2 4 3" xfId="45403" xr:uid="{00000000-0005-0000-0000-000089980000}"/>
    <cellStyle name="Note 16 2 2 5" xfId="45404" xr:uid="{00000000-0005-0000-0000-00008A980000}"/>
    <cellStyle name="Note 16 2 3" xfId="45405" xr:uid="{00000000-0005-0000-0000-00008B980000}"/>
    <cellStyle name="Note 16 2 3 2" xfId="45406" xr:uid="{00000000-0005-0000-0000-00008C980000}"/>
    <cellStyle name="Note 16 2 3 2 2" xfId="45407" xr:uid="{00000000-0005-0000-0000-00008D980000}"/>
    <cellStyle name="Note 16 2 3 2 2 2" xfId="45408" xr:uid="{00000000-0005-0000-0000-00008E980000}"/>
    <cellStyle name="Note 16 2 3 2 2 2 2" xfId="45409" xr:uid="{00000000-0005-0000-0000-00008F980000}"/>
    <cellStyle name="Note 16 2 3 2 2 3" xfId="45410" xr:uid="{00000000-0005-0000-0000-000090980000}"/>
    <cellStyle name="Note 16 2 3 2 3" xfId="45411" xr:uid="{00000000-0005-0000-0000-000091980000}"/>
    <cellStyle name="Note 16 2 3 2 3 2" xfId="45412" xr:uid="{00000000-0005-0000-0000-000092980000}"/>
    <cellStyle name="Note 16 2 3 2 4" xfId="45413" xr:uid="{00000000-0005-0000-0000-000093980000}"/>
    <cellStyle name="Note 16 2 3 3" xfId="45414" xr:uid="{00000000-0005-0000-0000-000094980000}"/>
    <cellStyle name="Note 16 2 3 3 2" xfId="45415" xr:uid="{00000000-0005-0000-0000-000095980000}"/>
    <cellStyle name="Note 16 2 3 3 2 2" xfId="45416" xr:uid="{00000000-0005-0000-0000-000096980000}"/>
    <cellStyle name="Note 16 2 3 3 3" xfId="45417" xr:uid="{00000000-0005-0000-0000-000097980000}"/>
    <cellStyle name="Note 16 2 3 4" xfId="45418" xr:uid="{00000000-0005-0000-0000-000098980000}"/>
    <cellStyle name="Note 16 2 4" xfId="45419" xr:uid="{00000000-0005-0000-0000-000099980000}"/>
    <cellStyle name="Note 16 2 4 2" xfId="45420" xr:uid="{00000000-0005-0000-0000-00009A980000}"/>
    <cellStyle name="Note 16 2 4 2 2" xfId="45421" xr:uid="{00000000-0005-0000-0000-00009B980000}"/>
    <cellStyle name="Note 16 2 4 2 2 2" xfId="45422" xr:uid="{00000000-0005-0000-0000-00009C980000}"/>
    <cellStyle name="Note 16 2 4 2 3" xfId="45423" xr:uid="{00000000-0005-0000-0000-00009D980000}"/>
    <cellStyle name="Note 16 2 4 3" xfId="45424" xr:uid="{00000000-0005-0000-0000-00009E980000}"/>
    <cellStyle name="Note 16 2 4 3 2" xfId="45425" xr:uid="{00000000-0005-0000-0000-00009F980000}"/>
    <cellStyle name="Note 16 2 4 4" xfId="45426" xr:uid="{00000000-0005-0000-0000-0000A0980000}"/>
    <cellStyle name="Note 16 2 5" xfId="45427" xr:uid="{00000000-0005-0000-0000-0000A1980000}"/>
    <cellStyle name="Note 16 2 5 2" xfId="45428" xr:uid="{00000000-0005-0000-0000-0000A2980000}"/>
    <cellStyle name="Note 16 2 5 2 2" xfId="45429" xr:uid="{00000000-0005-0000-0000-0000A3980000}"/>
    <cellStyle name="Note 16 2 5 3" xfId="45430" xr:uid="{00000000-0005-0000-0000-0000A4980000}"/>
    <cellStyle name="Note 16 2 6" xfId="45431" xr:uid="{00000000-0005-0000-0000-0000A5980000}"/>
    <cellStyle name="Note 16 3" xfId="19445" xr:uid="{00000000-0005-0000-0000-0000A6980000}"/>
    <cellStyle name="Note 16 3 2" xfId="45432" xr:uid="{00000000-0005-0000-0000-0000A7980000}"/>
    <cellStyle name="Note 16 3 2 2" xfId="45433" xr:uid="{00000000-0005-0000-0000-0000A8980000}"/>
    <cellStyle name="Note 16 3 2 2 2" xfId="45434" xr:uid="{00000000-0005-0000-0000-0000A9980000}"/>
    <cellStyle name="Note 16 3 2 2 2 2" xfId="45435" xr:uid="{00000000-0005-0000-0000-0000AA980000}"/>
    <cellStyle name="Note 16 3 2 2 2 2 2" xfId="45436" xr:uid="{00000000-0005-0000-0000-0000AB980000}"/>
    <cellStyle name="Note 16 3 2 2 2 3" xfId="45437" xr:uid="{00000000-0005-0000-0000-0000AC980000}"/>
    <cellStyle name="Note 16 3 2 2 3" xfId="45438" xr:uid="{00000000-0005-0000-0000-0000AD980000}"/>
    <cellStyle name="Note 16 3 2 2 3 2" xfId="45439" xr:uid="{00000000-0005-0000-0000-0000AE980000}"/>
    <cellStyle name="Note 16 3 2 2 4" xfId="45440" xr:uid="{00000000-0005-0000-0000-0000AF980000}"/>
    <cellStyle name="Note 16 3 2 3" xfId="45441" xr:uid="{00000000-0005-0000-0000-0000B0980000}"/>
    <cellStyle name="Note 16 3 2 3 2" xfId="45442" xr:uid="{00000000-0005-0000-0000-0000B1980000}"/>
    <cellStyle name="Note 16 3 2 3 2 2" xfId="45443" xr:uid="{00000000-0005-0000-0000-0000B2980000}"/>
    <cellStyle name="Note 16 3 2 3 3" xfId="45444" xr:uid="{00000000-0005-0000-0000-0000B3980000}"/>
    <cellStyle name="Note 16 3 2 4" xfId="45445" xr:uid="{00000000-0005-0000-0000-0000B4980000}"/>
    <cellStyle name="Note 16 3 3" xfId="45446" xr:uid="{00000000-0005-0000-0000-0000B5980000}"/>
    <cellStyle name="Note 16 3 3 2" xfId="45447" xr:uid="{00000000-0005-0000-0000-0000B6980000}"/>
    <cellStyle name="Note 16 3 3 2 2" xfId="45448" xr:uid="{00000000-0005-0000-0000-0000B7980000}"/>
    <cellStyle name="Note 16 3 3 2 2 2" xfId="45449" xr:uid="{00000000-0005-0000-0000-0000B8980000}"/>
    <cellStyle name="Note 16 3 3 2 3" xfId="45450" xr:uid="{00000000-0005-0000-0000-0000B9980000}"/>
    <cellStyle name="Note 16 3 3 3" xfId="45451" xr:uid="{00000000-0005-0000-0000-0000BA980000}"/>
    <cellStyle name="Note 16 3 3 3 2" xfId="45452" xr:uid="{00000000-0005-0000-0000-0000BB980000}"/>
    <cellStyle name="Note 16 3 3 4" xfId="45453" xr:uid="{00000000-0005-0000-0000-0000BC980000}"/>
    <cellStyle name="Note 16 3 4" xfId="45454" xr:uid="{00000000-0005-0000-0000-0000BD980000}"/>
    <cellStyle name="Note 16 3 4 2" xfId="45455" xr:uid="{00000000-0005-0000-0000-0000BE980000}"/>
    <cellStyle name="Note 16 3 4 2 2" xfId="45456" xr:uid="{00000000-0005-0000-0000-0000BF980000}"/>
    <cellStyle name="Note 16 3 4 3" xfId="45457" xr:uid="{00000000-0005-0000-0000-0000C0980000}"/>
    <cellStyle name="Note 16 3 5" xfId="45458" xr:uid="{00000000-0005-0000-0000-0000C1980000}"/>
    <cellStyle name="Note 16 4" xfId="45459" xr:uid="{00000000-0005-0000-0000-0000C2980000}"/>
    <cellStyle name="Note 16 4 2" xfId="45460" xr:uid="{00000000-0005-0000-0000-0000C3980000}"/>
    <cellStyle name="Note 16 4 2 2" xfId="45461" xr:uid="{00000000-0005-0000-0000-0000C4980000}"/>
    <cellStyle name="Note 16 4 2 2 2" xfId="45462" xr:uid="{00000000-0005-0000-0000-0000C5980000}"/>
    <cellStyle name="Note 16 4 2 2 2 2" xfId="45463" xr:uid="{00000000-0005-0000-0000-0000C6980000}"/>
    <cellStyle name="Note 16 4 2 2 3" xfId="45464" xr:uid="{00000000-0005-0000-0000-0000C7980000}"/>
    <cellStyle name="Note 16 4 2 3" xfId="45465" xr:uid="{00000000-0005-0000-0000-0000C8980000}"/>
    <cellStyle name="Note 16 4 2 3 2" xfId="45466" xr:uid="{00000000-0005-0000-0000-0000C9980000}"/>
    <cellStyle name="Note 16 4 2 4" xfId="45467" xr:uid="{00000000-0005-0000-0000-0000CA980000}"/>
    <cellStyle name="Note 16 4 3" xfId="45468" xr:uid="{00000000-0005-0000-0000-0000CB980000}"/>
    <cellStyle name="Note 16 4 3 2" xfId="45469" xr:uid="{00000000-0005-0000-0000-0000CC980000}"/>
    <cellStyle name="Note 16 4 3 2 2" xfId="45470" xr:uid="{00000000-0005-0000-0000-0000CD980000}"/>
    <cellStyle name="Note 16 4 3 3" xfId="45471" xr:uid="{00000000-0005-0000-0000-0000CE980000}"/>
    <cellStyle name="Note 16 4 4" xfId="45472" xr:uid="{00000000-0005-0000-0000-0000CF980000}"/>
    <cellStyle name="Note 16 5" xfId="45473" xr:uid="{00000000-0005-0000-0000-0000D0980000}"/>
    <cellStyle name="Note 16 5 2" xfId="45474" xr:uid="{00000000-0005-0000-0000-0000D1980000}"/>
    <cellStyle name="Note 16 5 2 2" xfId="45475" xr:uid="{00000000-0005-0000-0000-0000D2980000}"/>
    <cellStyle name="Note 16 5 2 2 2" xfId="45476" xr:uid="{00000000-0005-0000-0000-0000D3980000}"/>
    <cellStyle name="Note 16 5 2 3" xfId="45477" xr:uid="{00000000-0005-0000-0000-0000D4980000}"/>
    <cellStyle name="Note 16 5 3" xfId="45478" xr:uid="{00000000-0005-0000-0000-0000D5980000}"/>
    <cellStyle name="Note 16 5 3 2" xfId="45479" xr:uid="{00000000-0005-0000-0000-0000D6980000}"/>
    <cellStyle name="Note 16 5 4" xfId="45480" xr:uid="{00000000-0005-0000-0000-0000D7980000}"/>
    <cellStyle name="Note 16 6" xfId="45481" xr:uid="{00000000-0005-0000-0000-0000D8980000}"/>
    <cellStyle name="Note 16 6 2" xfId="45482" xr:uid="{00000000-0005-0000-0000-0000D9980000}"/>
    <cellStyle name="Note 16 6 2 2" xfId="45483" xr:uid="{00000000-0005-0000-0000-0000DA980000}"/>
    <cellStyle name="Note 16 6 3" xfId="45484" xr:uid="{00000000-0005-0000-0000-0000DB980000}"/>
    <cellStyle name="Note 16 7" xfId="45485" xr:uid="{00000000-0005-0000-0000-0000DC980000}"/>
    <cellStyle name="Note 17" xfId="19446" xr:uid="{00000000-0005-0000-0000-0000DD980000}"/>
    <cellStyle name="Note 17 2" xfId="19447" xr:uid="{00000000-0005-0000-0000-0000DE980000}"/>
    <cellStyle name="Note 17 2 2" xfId="19448" xr:uid="{00000000-0005-0000-0000-0000DF980000}"/>
    <cellStyle name="Note 17 2 2 2" xfId="19449" xr:uid="{00000000-0005-0000-0000-0000E0980000}"/>
    <cellStyle name="Note 17 3" xfId="19450" xr:uid="{00000000-0005-0000-0000-0000E1980000}"/>
    <cellStyle name="Note 18" xfId="19451" xr:uid="{00000000-0005-0000-0000-0000E2980000}"/>
    <cellStyle name="Note 18 2" xfId="19452" xr:uid="{00000000-0005-0000-0000-0000E3980000}"/>
    <cellStyle name="Note 18 2 2" xfId="19453" xr:uid="{00000000-0005-0000-0000-0000E4980000}"/>
    <cellStyle name="Note 18 2 2 2" xfId="19454" xr:uid="{00000000-0005-0000-0000-0000E5980000}"/>
    <cellStyle name="Note 18 3" xfId="19455" xr:uid="{00000000-0005-0000-0000-0000E6980000}"/>
    <cellStyle name="Note 19" xfId="19456" xr:uid="{00000000-0005-0000-0000-0000E7980000}"/>
    <cellStyle name="Note 19 2" xfId="19457" xr:uid="{00000000-0005-0000-0000-0000E8980000}"/>
    <cellStyle name="Note 19 2 2" xfId="19458" xr:uid="{00000000-0005-0000-0000-0000E9980000}"/>
    <cellStyle name="Note 19 2 2 2" xfId="19459" xr:uid="{00000000-0005-0000-0000-0000EA980000}"/>
    <cellStyle name="Note 19 3" xfId="19460" xr:uid="{00000000-0005-0000-0000-0000EB980000}"/>
    <cellStyle name="Note 2" xfId="19461" xr:uid="{00000000-0005-0000-0000-0000EC980000}"/>
    <cellStyle name="Note 2 10" xfId="45486" xr:uid="{00000000-0005-0000-0000-0000ED980000}"/>
    <cellStyle name="Note 2 11" xfId="45487" xr:uid="{00000000-0005-0000-0000-0000EE980000}"/>
    <cellStyle name="Note 2 12" xfId="45488" xr:uid="{00000000-0005-0000-0000-0000EF980000}"/>
    <cellStyle name="Note 2 13" xfId="45489" xr:uid="{00000000-0005-0000-0000-0000F0980000}"/>
    <cellStyle name="Note 2 14" xfId="45490" xr:uid="{00000000-0005-0000-0000-0000F1980000}"/>
    <cellStyle name="Note 2 15" xfId="45491" xr:uid="{00000000-0005-0000-0000-0000F2980000}"/>
    <cellStyle name="Note 2 16" xfId="45492" xr:uid="{00000000-0005-0000-0000-0000F3980000}"/>
    <cellStyle name="Note 2 17" xfId="45493" xr:uid="{00000000-0005-0000-0000-0000F4980000}"/>
    <cellStyle name="Note 2 18" xfId="45494" xr:uid="{00000000-0005-0000-0000-0000F5980000}"/>
    <cellStyle name="Note 2 19" xfId="45495" xr:uid="{00000000-0005-0000-0000-0000F6980000}"/>
    <cellStyle name="Note 2 2" xfId="19462" xr:uid="{00000000-0005-0000-0000-0000F7980000}"/>
    <cellStyle name="Note 2 2 10" xfId="19463" xr:uid="{00000000-0005-0000-0000-0000F8980000}"/>
    <cellStyle name="Note 2 2 10 2" xfId="19464" xr:uid="{00000000-0005-0000-0000-0000F9980000}"/>
    <cellStyle name="Note 2 2 11" xfId="19465" xr:uid="{00000000-0005-0000-0000-0000FA980000}"/>
    <cellStyle name="Note 2 2 11 2" xfId="19466" xr:uid="{00000000-0005-0000-0000-0000FB980000}"/>
    <cellStyle name="Note 2 2 12" xfId="19467" xr:uid="{00000000-0005-0000-0000-0000FC980000}"/>
    <cellStyle name="Note 2 2 13" xfId="19468" xr:uid="{00000000-0005-0000-0000-0000FD980000}"/>
    <cellStyle name="Note 2 2 14" xfId="19469" xr:uid="{00000000-0005-0000-0000-0000FE980000}"/>
    <cellStyle name="Note 2 2 2" xfId="19470" xr:uid="{00000000-0005-0000-0000-0000FF980000}"/>
    <cellStyle name="Note 2 2 2 2" xfId="19471" xr:uid="{00000000-0005-0000-0000-000000990000}"/>
    <cellStyle name="Note 2 2 2 2 2" xfId="19472" xr:uid="{00000000-0005-0000-0000-000001990000}"/>
    <cellStyle name="Note 2 2 2 2 2 2" xfId="19473" xr:uid="{00000000-0005-0000-0000-000002990000}"/>
    <cellStyle name="Note 2 2 2 2 2 2 2" xfId="19474" xr:uid="{00000000-0005-0000-0000-000003990000}"/>
    <cellStyle name="Note 2 2 2 2 2 2 2 2" xfId="45496" xr:uid="{00000000-0005-0000-0000-000004990000}"/>
    <cellStyle name="Note 2 2 2 2 2 2 2 2 2" xfId="45497" xr:uid="{00000000-0005-0000-0000-000005990000}"/>
    <cellStyle name="Note 2 2 2 2 2 2 2 2 2 2" xfId="45498" xr:uid="{00000000-0005-0000-0000-000006990000}"/>
    <cellStyle name="Note 2 2 2 2 2 2 2 2 2 2 2" xfId="45499" xr:uid="{00000000-0005-0000-0000-000007990000}"/>
    <cellStyle name="Note 2 2 2 2 2 2 2 2 2 3" xfId="45500" xr:uid="{00000000-0005-0000-0000-000008990000}"/>
    <cellStyle name="Note 2 2 2 2 2 2 2 2 3" xfId="45501" xr:uid="{00000000-0005-0000-0000-000009990000}"/>
    <cellStyle name="Note 2 2 2 2 2 2 2 2 3 2" xfId="45502" xr:uid="{00000000-0005-0000-0000-00000A990000}"/>
    <cellStyle name="Note 2 2 2 2 2 2 2 2 4" xfId="45503" xr:uid="{00000000-0005-0000-0000-00000B990000}"/>
    <cellStyle name="Note 2 2 2 2 2 2 2 3" xfId="45504" xr:uid="{00000000-0005-0000-0000-00000C990000}"/>
    <cellStyle name="Note 2 2 2 2 2 2 2 3 2" xfId="45505" xr:uid="{00000000-0005-0000-0000-00000D990000}"/>
    <cellStyle name="Note 2 2 2 2 2 2 2 3 2 2" xfId="45506" xr:uid="{00000000-0005-0000-0000-00000E990000}"/>
    <cellStyle name="Note 2 2 2 2 2 2 2 3 3" xfId="45507" xr:uid="{00000000-0005-0000-0000-00000F990000}"/>
    <cellStyle name="Note 2 2 2 2 2 2 2 4" xfId="45508" xr:uid="{00000000-0005-0000-0000-000010990000}"/>
    <cellStyle name="Note 2 2 2 2 2 2 3" xfId="19475" xr:uid="{00000000-0005-0000-0000-000011990000}"/>
    <cellStyle name="Note 2 2 2 2 2 2 3 2" xfId="45509" xr:uid="{00000000-0005-0000-0000-000012990000}"/>
    <cellStyle name="Note 2 2 2 2 2 2 3 2 2" xfId="45510" xr:uid="{00000000-0005-0000-0000-000013990000}"/>
    <cellStyle name="Note 2 2 2 2 2 2 3 2 2 2" xfId="45511" xr:uid="{00000000-0005-0000-0000-000014990000}"/>
    <cellStyle name="Note 2 2 2 2 2 2 3 2 3" xfId="45512" xr:uid="{00000000-0005-0000-0000-000015990000}"/>
    <cellStyle name="Note 2 2 2 2 2 2 3 3" xfId="45513" xr:uid="{00000000-0005-0000-0000-000016990000}"/>
    <cellStyle name="Note 2 2 2 2 2 2 3 3 2" xfId="45514" xr:uid="{00000000-0005-0000-0000-000017990000}"/>
    <cellStyle name="Note 2 2 2 2 2 2 3 4" xfId="45515" xr:uid="{00000000-0005-0000-0000-000018990000}"/>
    <cellStyle name="Note 2 2 2 2 2 2 4" xfId="45516" xr:uid="{00000000-0005-0000-0000-000019990000}"/>
    <cellStyle name="Note 2 2 2 2 2 2 4 2" xfId="45517" xr:uid="{00000000-0005-0000-0000-00001A990000}"/>
    <cellStyle name="Note 2 2 2 2 2 2 4 2 2" xfId="45518" xr:uid="{00000000-0005-0000-0000-00001B990000}"/>
    <cellStyle name="Note 2 2 2 2 2 2 4 3" xfId="45519" xr:uid="{00000000-0005-0000-0000-00001C990000}"/>
    <cellStyle name="Note 2 2 2 2 2 2 5" xfId="45520" xr:uid="{00000000-0005-0000-0000-00001D990000}"/>
    <cellStyle name="Note 2 2 2 2 2 3" xfId="19476" xr:uid="{00000000-0005-0000-0000-00001E990000}"/>
    <cellStyle name="Note 2 2 2 2 2 3 2" xfId="45521" xr:uid="{00000000-0005-0000-0000-00001F990000}"/>
    <cellStyle name="Note 2 2 2 2 2 3 2 2" xfId="45522" xr:uid="{00000000-0005-0000-0000-000020990000}"/>
    <cellStyle name="Note 2 2 2 2 2 3 2 2 2" xfId="45523" xr:uid="{00000000-0005-0000-0000-000021990000}"/>
    <cellStyle name="Note 2 2 2 2 2 3 2 2 2 2" xfId="45524" xr:uid="{00000000-0005-0000-0000-000022990000}"/>
    <cellStyle name="Note 2 2 2 2 2 3 2 2 3" xfId="45525" xr:uid="{00000000-0005-0000-0000-000023990000}"/>
    <cellStyle name="Note 2 2 2 2 2 3 2 3" xfId="45526" xr:uid="{00000000-0005-0000-0000-000024990000}"/>
    <cellStyle name="Note 2 2 2 2 2 3 2 3 2" xfId="45527" xr:uid="{00000000-0005-0000-0000-000025990000}"/>
    <cellStyle name="Note 2 2 2 2 2 3 2 4" xfId="45528" xr:uid="{00000000-0005-0000-0000-000026990000}"/>
    <cellStyle name="Note 2 2 2 2 2 3 3" xfId="45529" xr:uid="{00000000-0005-0000-0000-000027990000}"/>
    <cellStyle name="Note 2 2 2 2 2 3 3 2" xfId="45530" xr:uid="{00000000-0005-0000-0000-000028990000}"/>
    <cellStyle name="Note 2 2 2 2 2 3 3 2 2" xfId="45531" xr:uid="{00000000-0005-0000-0000-000029990000}"/>
    <cellStyle name="Note 2 2 2 2 2 3 3 3" xfId="45532" xr:uid="{00000000-0005-0000-0000-00002A990000}"/>
    <cellStyle name="Note 2 2 2 2 2 3 4" xfId="45533" xr:uid="{00000000-0005-0000-0000-00002B990000}"/>
    <cellStyle name="Note 2 2 2 2 2 4" xfId="45534" xr:uid="{00000000-0005-0000-0000-00002C990000}"/>
    <cellStyle name="Note 2 2 2 2 2 4 2" xfId="45535" xr:uid="{00000000-0005-0000-0000-00002D990000}"/>
    <cellStyle name="Note 2 2 2 2 2 4 2 2" xfId="45536" xr:uid="{00000000-0005-0000-0000-00002E990000}"/>
    <cellStyle name="Note 2 2 2 2 2 4 2 2 2" xfId="45537" xr:uid="{00000000-0005-0000-0000-00002F990000}"/>
    <cellStyle name="Note 2 2 2 2 2 4 2 3" xfId="45538" xr:uid="{00000000-0005-0000-0000-000030990000}"/>
    <cellStyle name="Note 2 2 2 2 2 4 3" xfId="45539" xr:uid="{00000000-0005-0000-0000-000031990000}"/>
    <cellStyle name="Note 2 2 2 2 2 4 3 2" xfId="45540" xr:uid="{00000000-0005-0000-0000-000032990000}"/>
    <cellStyle name="Note 2 2 2 2 2 4 4" xfId="45541" xr:uid="{00000000-0005-0000-0000-000033990000}"/>
    <cellStyle name="Note 2 2 2 2 2 5" xfId="45542" xr:uid="{00000000-0005-0000-0000-000034990000}"/>
    <cellStyle name="Note 2 2 2 2 2 5 2" xfId="45543" xr:uid="{00000000-0005-0000-0000-000035990000}"/>
    <cellStyle name="Note 2 2 2 2 2 5 2 2" xfId="45544" xr:uid="{00000000-0005-0000-0000-000036990000}"/>
    <cellStyle name="Note 2 2 2 2 2 5 3" xfId="45545" xr:uid="{00000000-0005-0000-0000-000037990000}"/>
    <cellStyle name="Note 2 2 2 2 2 6" xfId="45546" xr:uid="{00000000-0005-0000-0000-000038990000}"/>
    <cellStyle name="Note 2 2 2 2 3" xfId="19477" xr:uid="{00000000-0005-0000-0000-000039990000}"/>
    <cellStyle name="Note 2 2 2 2 3 2" xfId="19478" xr:uid="{00000000-0005-0000-0000-00003A990000}"/>
    <cellStyle name="Note 2 2 2 2 3 2 2" xfId="45547" xr:uid="{00000000-0005-0000-0000-00003B990000}"/>
    <cellStyle name="Note 2 2 2 2 3 2 2 2" xfId="45548" xr:uid="{00000000-0005-0000-0000-00003C990000}"/>
    <cellStyle name="Note 2 2 2 2 3 2 2 2 2" xfId="45549" xr:uid="{00000000-0005-0000-0000-00003D990000}"/>
    <cellStyle name="Note 2 2 2 2 3 2 2 2 2 2" xfId="45550" xr:uid="{00000000-0005-0000-0000-00003E990000}"/>
    <cellStyle name="Note 2 2 2 2 3 2 2 2 2 2 2" xfId="45551" xr:uid="{00000000-0005-0000-0000-00003F990000}"/>
    <cellStyle name="Note 2 2 2 2 3 2 2 2 2 3" xfId="45552" xr:uid="{00000000-0005-0000-0000-000040990000}"/>
    <cellStyle name="Note 2 2 2 2 3 2 2 2 3" xfId="45553" xr:uid="{00000000-0005-0000-0000-000041990000}"/>
    <cellStyle name="Note 2 2 2 2 3 2 2 2 3 2" xfId="45554" xr:uid="{00000000-0005-0000-0000-000042990000}"/>
    <cellStyle name="Note 2 2 2 2 3 2 2 2 4" xfId="45555" xr:uid="{00000000-0005-0000-0000-000043990000}"/>
    <cellStyle name="Note 2 2 2 2 3 2 2 3" xfId="45556" xr:uid="{00000000-0005-0000-0000-000044990000}"/>
    <cellStyle name="Note 2 2 2 2 3 2 2 3 2" xfId="45557" xr:uid="{00000000-0005-0000-0000-000045990000}"/>
    <cellStyle name="Note 2 2 2 2 3 2 2 3 2 2" xfId="45558" xr:uid="{00000000-0005-0000-0000-000046990000}"/>
    <cellStyle name="Note 2 2 2 2 3 2 2 3 3" xfId="45559" xr:uid="{00000000-0005-0000-0000-000047990000}"/>
    <cellStyle name="Note 2 2 2 2 3 2 2 4" xfId="45560" xr:uid="{00000000-0005-0000-0000-000048990000}"/>
    <cellStyle name="Note 2 2 2 2 3 2 3" xfId="45561" xr:uid="{00000000-0005-0000-0000-000049990000}"/>
    <cellStyle name="Note 2 2 2 2 3 2 3 2" xfId="45562" xr:uid="{00000000-0005-0000-0000-00004A990000}"/>
    <cellStyle name="Note 2 2 2 2 3 2 3 2 2" xfId="45563" xr:uid="{00000000-0005-0000-0000-00004B990000}"/>
    <cellStyle name="Note 2 2 2 2 3 2 3 2 2 2" xfId="45564" xr:uid="{00000000-0005-0000-0000-00004C990000}"/>
    <cellStyle name="Note 2 2 2 2 3 2 3 2 3" xfId="45565" xr:uid="{00000000-0005-0000-0000-00004D990000}"/>
    <cellStyle name="Note 2 2 2 2 3 2 3 3" xfId="45566" xr:uid="{00000000-0005-0000-0000-00004E990000}"/>
    <cellStyle name="Note 2 2 2 2 3 2 3 3 2" xfId="45567" xr:uid="{00000000-0005-0000-0000-00004F990000}"/>
    <cellStyle name="Note 2 2 2 2 3 2 3 4" xfId="45568" xr:uid="{00000000-0005-0000-0000-000050990000}"/>
    <cellStyle name="Note 2 2 2 2 3 2 4" xfId="45569" xr:uid="{00000000-0005-0000-0000-000051990000}"/>
    <cellStyle name="Note 2 2 2 2 3 2 4 2" xfId="45570" xr:uid="{00000000-0005-0000-0000-000052990000}"/>
    <cellStyle name="Note 2 2 2 2 3 2 4 2 2" xfId="45571" xr:uid="{00000000-0005-0000-0000-000053990000}"/>
    <cellStyle name="Note 2 2 2 2 3 2 4 3" xfId="45572" xr:uid="{00000000-0005-0000-0000-000054990000}"/>
    <cellStyle name="Note 2 2 2 2 3 2 5" xfId="45573" xr:uid="{00000000-0005-0000-0000-000055990000}"/>
    <cellStyle name="Note 2 2 2 2 3 3" xfId="45574" xr:uid="{00000000-0005-0000-0000-000056990000}"/>
    <cellStyle name="Note 2 2 2 2 3 3 2" xfId="45575" xr:uid="{00000000-0005-0000-0000-000057990000}"/>
    <cellStyle name="Note 2 2 2 2 3 3 2 2" xfId="45576" xr:uid="{00000000-0005-0000-0000-000058990000}"/>
    <cellStyle name="Note 2 2 2 2 3 3 2 2 2" xfId="45577" xr:uid="{00000000-0005-0000-0000-000059990000}"/>
    <cellStyle name="Note 2 2 2 2 3 3 2 2 2 2" xfId="45578" xr:uid="{00000000-0005-0000-0000-00005A990000}"/>
    <cellStyle name="Note 2 2 2 2 3 3 2 2 3" xfId="45579" xr:uid="{00000000-0005-0000-0000-00005B990000}"/>
    <cellStyle name="Note 2 2 2 2 3 3 2 3" xfId="45580" xr:uid="{00000000-0005-0000-0000-00005C990000}"/>
    <cellStyle name="Note 2 2 2 2 3 3 2 3 2" xfId="45581" xr:uid="{00000000-0005-0000-0000-00005D990000}"/>
    <cellStyle name="Note 2 2 2 2 3 3 2 4" xfId="45582" xr:uid="{00000000-0005-0000-0000-00005E990000}"/>
    <cellStyle name="Note 2 2 2 2 3 3 3" xfId="45583" xr:uid="{00000000-0005-0000-0000-00005F990000}"/>
    <cellStyle name="Note 2 2 2 2 3 3 3 2" xfId="45584" xr:uid="{00000000-0005-0000-0000-000060990000}"/>
    <cellStyle name="Note 2 2 2 2 3 3 3 2 2" xfId="45585" xr:uid="{00000000-0005-0000-0000-000061990000}"/>
    <cellStyle name="Note 2 2 2 2 3 3 3 3" xfId="45586" xr:uid="{00000000-0005-0000-0000-000062990000}"/>
    <cellStyle name="Note 2 2 2 2 3 3 4" xfId="45587" xr:uid="{00000000-0005-0000-0000-000063990000}"/>
    <cellStyle name="Note 2 2 2 2 3 4" xfId="45588" xr:uid="{00000000-0005-0000-0000-000064990000}"/>
    <cellStyle name="Note 2 2 2 2 3 4 2" xfId="45589" xr:uid="{00000000-0005-0000-0000-000065990000}"/>
    <cellStyle name="Note 2 2 2 2 3 4 2 2" xfId="45590" xr:uid="{00000000-0005-0000-0000-000066990000}"/>
    <cellStyle name="Note 2 2 2 2 3 4 2 2 2" xfId="45591" xr:uid="{00000000-0005-0000-0000-000067990000}"/>
    <cellStyle name="Note 2 2 2 2 3 4 2 3" xfId="45592" xr:uid="{00000000-0005-0000-0000-000068990000}"/>
    <cellStyle name="Note 2 2 2 2 3 4 3" xfId="45593" xr:uid="{00000000-0005-0000-0000-000069990000}"/>
    <cellStyle name="Note 2 2 2 2 3 4 3 2" xfId="45594" xr:uid="{00000000-0005-0000-0000-00006A990000}"/>
    <cellStyle name="Note 2 2 2 2 3 4 4" xfId="45595" xr:uid="{00000000-0005-0000-0000-00006B990000}"/>
    <cellStyle name="Note 2 2 2 2 3 5" xfId="45596" xr:uid="{00000000-0005-0000-0000-00006C990000}"/>
    <cellStyle name="Note 2 2 2 2 3 5 2" xfId="45597" xr:uid="{00000000-0005-0000-0000-00006D990000}"/>
    <cellStyle name="Note 2 2 2 2 3 5 2 2" xfId="45598" xr:uid="{00000000-0005-0000-0000-00006E990000}"/>
    <cellStyle name="Note 2 2 2 2 3 5 3" xfId="45599" xr:uid="{00000000-0005-0000-0000-00006F990000}"/>
    <cellStyle name="Note 2 2 2 2 3 6" xfId="45600" xr:uid="{00000000-0005-0000-0000-000070990000}"/>
    <cellStyle name="Note 2 2 2 2 4" xfId="19479" xr:uid="{00000000-0005-0000-0000-000071990000}"/>
    <cellStyle name="Note 2 2 2 2 4 2" xfId="45601" xr:uid="{00000000-0005-0000-0000-000072990000}"/>
    <cellStyle name="Note 2 2 2 2 4 2 2" xfId="45602" xr:uid="{00000000-0005-0000-0000-000073990000}"/>
    <cellStyle name="Note 2 2 2 2 4 2 2 2" xfId="45603" xr:uid="{00000000-0005-0000-0000-000074990000}"/>
    <cellStyle name="Note 2 2 2 2 4 2 2 2 2" xfId="45604" xr:uid="{00000000-0005-0000-0000-000075990000}"/>
    <cellStyle name="Note 2 2 2 2 4 2 2 2 2 2" xfId="45605" xr:uid="{00000000-0005-0000-0000-000076990000}"/>
    <cellStyle name="Note 2 2 2 2 4 2 2 2 3" xfId="45606" xr:uid="{00000000-0005-0000-0000-000077990000}"/>
    <cellStyle name="Note 2 2 2 2 4 2 2 3" xfId="45607" xr:uid="{00000000-0005-0000-0000-000078990000}"/>
    <cellStyle name="Note 2 2 2 2 4 2 2 3 2" xfId="45608" xr:uid="{00000000-0005-0000-0000-000079990000}"/>
    <cellStyle name="Note 2 2 2 2 4 2 2 4" xfId="45609" xr:uid="{00000000-0005-0000-0000-00007A990000}"/>
    <cellStyle name="Note 2 2 2 2 4 2 3" xfId="45610" xr:uid="{00000000-0005-0000-0000-00007B990000}"/>
    <cellStyle name="Note 2 2 2 2 4 2 3 2" xfId="45611" xr:uid="{00000000-0005-0000-0000-00007C990000}"/>
    <cellStyle name="Note 2 2 2 2 4 2 3 2 2" xfId="45612" xr:uid="{00000000-0005-0000-0000-00007D990000}"/>
    <cellStyle name="Note 2 2 2 2 4 2 3 3" xfId="45613" xr:uid="{00000000-0005-0000-0000-00007E990000}"/>
    <cellStyle name="Note 2 2 2 2 4 2 4" xfId="45614" xr:uid="{00000000-0005-0000-0000-00007F990000}"/>
    <cellStyle name="Note 2 2 2 2 4 3" xfId="45615" xr:uid="{00000000-0005-0000-0000-000080990000}"/>
    <cellStyle name="Note 2 2 2 2 4 3 2" xfId="45616" xr:uid="{00000000-0005-0000-0000-000081990000}"/>
    <cellStyle name="Note 2 2 2 2 4 3 2 2" xfId="45617" xr:uid="{00000000-0005-0000-0000-000082990000}"/>
    <cellStyle name="Note 2 2 2 2 4 3 2 2 2" xfId="45618" xr:uid="{00000000-0005-0000-0000-000083990000}"/>
    <cellStyle name="Note 2 2 2 2 4 3 2 3" xfId="45619" xr:uid="{00000000-0005-0000-0000-000084990000}"/>
    <cellStyle name="Note 2 2 2 2 4 3 3" xfId="45620" xr:uid="{00000000-0005-0000-0000-000085990000}"/>
    <cellStyle name="Note 2 2 2 2 4 3 3 2" xfId="45621" xr:uid="{00000000-0005-0000-0000-000086990000}"/>
    <cellStyle name="Note 2 2 2 2 4 3 4" xfId="45622" xr:uid="{00000000-0005-0000-0000-000087990000}"/>
    <cellStyle name="Note 2 2 2 2 4 4" xfId="45623" xr:uid="{00000000-0005-0000-0000-000088990000}"/>
    <cellStyle name="Note 2 2 2 2 4 4 2" xfId="45624" xr:uid="{00000000-0005-0000-0000-000089990000}"/>
    <cellStyle name="Note 2 2 2 2 4 4 2 2" xfId="45625" xr:uid="{00000000-0005-0000-0000-00008A990000}"/>
    <cellStyle name="Note 2 2 2 2 4 4 3" xfId="45626" xr:uid="{00000000-0005-0000-0000-00008B990000}"/>
    <cellStyle name="Note 2 2 2 2 4 5" xfId="45627" xr:uid="{00000000-0005-0000-0000-00008C990000}"/>
    <cellStyle name="Note 2 2 2 2 5" xfId="45628" xr:uid="{00000000-0005-0000-0000-00008D990000}"/>
    <cellStyle name="Note 2 2 2 2 5 2" xfId="45629" xr:uid="{00000000-0005-0000-0000-00008E990000}"/>
    <cellStyle name="Note 2 2 2 2 5 2 2" xfId="45630" xr:uid="{00000000-0005-0000-0000-00008F990000}"/>
    <cellStyle name="Note 2 2 2 2 5 2 2 2" xfId="45631" xr:uid="{00000000-0005-0000-0000-000090990000}"/>
    <cellStyle name="Note 2 2 2 2 5 2 2 2 2" xfId="45632" xr:uid="{00000000-0005-0000-0000-000091990000}"/>
    <cellStyle name="Note 2 2 2 2 5 2 2 3" xfId="45633" xr:uid="{00000000-0005-0000-0000-000092990000}"/>
    <cellStyle name="Note 2 2 2 2 5 2 3" xfId="45634" xr:uid="{00000000-0005-0000-0000-000093990000}"/>
    <cellStyle name="Note 2 2 2 2 5 2 3 2" xfId="45635" xr:uid="{00000000-0005-0000-0000-000094990000}"/>
    <cellStyle name="Note 2 2 2 2 5 2 4" xfId="45636" xr:uid="{00000000-0005-0000-0000-000095990000}"/>
    <cellStyle name="Note 2 2 2 2 5 3" xfId="45637" xr:uid="{00000000-0005-0000-0000-000096990000}"/>
    <cellStyle name="Note 2 2 2 2 5 3 2" xfId="45638" xr:uid="{00000000-0005-0000-0000-000097990000}"/>
    <cellStyle name="Note 2 2 2 2 5 3 2 2" xfId="45639" xr:uid="{00000000-0005-0000-0000-000098990000}"/>
    <cellStyle name="Note 2 2 2 2 5 3 3" xfId="45640" xr:uid="{00000000-0005-0000-0000-000099990000}"/>
    <cellStyle name="Note 2 2 2 2 5 4" xfId="45641" xr:uid="{00000000-0005-0000-0000-00009A990000}"/>
    <cellStyle name="Note 2 2 2 2 6" xfId="45642" xr:uid="{00000000-0005-0000-0000-00009B990000}"/>
    <cellStyle name="Note 2 2 2 2 6 2" xfId="45643" xr:uid="{00000000-0005-0000-0000-00009C990000}"/>
    <cellStyle name="Note 2 2 2 2 6 2 2" xfId="45644" xr:uid="{00000000-0005-0000-0000-00009D990000}"/>
    <cellStyle name="Note 2 2 2 2 6 2 2 2" xfId="45645" xr:uid="{00000000-0005-0000-0000-00009E990000}"/>
    <cellStyle name="Note 2 2 2 2 6 2 3" xfId="45646" xr:uid="{00000000-0005-0000-0000-00009F990000}"/>
    <cellStyle name="Note 2 2 2 2 6 3" xfId="45647" xr:uid="{00000000-0005-0000-0000-0000A0990000}"/>
    <cellStyle name="Note 2 2 2 2 6 3 2" xfId="45648" xr:uid="{00000000-0005-0000-0000-0000A1990000}"/>
    <cellStyle name="Note 2 2 2 2 6 4" xfId="45649" xr:uid="{00000000-0005-0000-0000-0000A2990000}"/>
    <cellStyle name="Note 2 2 2 2 7" xfId="45650" xr:uid="{00000000-0005-0000-0000-0000A3990000}"/>
    <cellStyle name="Note 2 2 2 2 7 2" xfId="45651" xr:uid="{00000000-0005-0000-0000-0000A4990000}"/>
    <cellStyle name="Note 2 2 2 2 7 2 2" xfId="45652" xr:uid="{00000000-0005-0000-0000-0000A5990000}"/>
    <cellStyle name="Note 2 2 2 2 7 3" xfId="45653" xr:uid="{00000000-0005-0000-0000-0000A6990000}"/>
    <cellStyle name="Note 2 2 2 2 8" xfId="45654" xr:uid="{00000000-0005-0000-0000-0000A7990000}"/>
    <cellStyle name="Note 2 2 2 3" xfId="19480" xr:uid="{00000000-0005-0000-0000-0000A8990000}"/>
    <cellStyle name="Note 2 2 2 3 2" xfId="19481" xr:uid="{00000000-0005-0000-0000-0000A9990000}"/>
    <cellStyle name="Note 2 2 2 3 2 2" xfId="19482" xr:uid="{00000000-0005-0000-0000-0000AA990000}"/>
    <cellStyle name="Note 2 2 2 3 2 2 2" xfId="19483" xr:uid="{00000000-0005-0000-0000-0000AB990000}"/>
    <cellStyle name="Note 2 2 2 3 2 2 2 2" xfId="45655" xr:uid="{00000000-0005-0000-0000-0000AC990000}"/>
    <cellStyle name="Note 2 2 2 3 2 2 3" xfId="19484" xr:uid="{00000000-0005-0000-0000-0000AD990000}"/>
    <cellStyle name="Note 2 2 2 3 2 3" xfId="19485" xr:uid="{00000000-0005-0000-0000-0000AE990000}"/>
    <cellStyle name="Note 2 2 2 3 2 3 2" xfId="45656" xr:uid="{00000000-0005-0000-0000-0000AF990000}"/>
    <cellStyle name="Note 2 2 2 3 2 4" xfId="45657" xr:uid="{00000000-0005-0000-0000-0000B0990000}"/>
    <cellStyle name="Note 2 2 2 3 3" xfId="19486" xr:uid="{00000000-0005-0000-0000-0000B1990000}"/>
    <cellStyle name="Note 2 2 2 3 3 2" xfId="19487" xr:uid="{00000000-0005-0000-0000-0000B2990000}"/>
    <cellStyle name="Note 2 2 2 3 3 2 2" xfId="19488" xr:uid="{00000000-0005-0000-0000-0000B3990000}"/>
    <cellStyle name="Note 2 2 2 3 3 3" xfId="19489" xr:uid="{00000000-0005-0000-0000-0000B4990000}"/>
    <cellStyle name="Note 2 2 2 3 3 4" xfId="19490" xr:uid="{00000000-0005-0000-0000-0000B5990000}"/>
    <cellStyle name="Note 2 2 2 3 4" xfId="19491" xr:uid="{00000000-0005-0000-0000-0000B6990000}"/>
    <cellStyle name="Note 2 2 2 3 4 2" xfId="19492" xr:uid="{00000000-0005-0000-0000-0000B7990000}"/>
    <cellStyle name="Note 2 2 2 3 5" xfId="19493" xr:uid="{00000000-0005-0000-0000-0000B8990000}"/>
    <cellStyle name="Note 2 2 2 3 5 2" xfId="19494" xr:uid="{00000000-0005-0000-0000-0000B9990000}"/>
    <cellStyle name="Note 2 2 2 3 6" xfId="19495" xr:uid="{00000000-0005-0000-0000-0000BA990000}"/>
    <cellStyle name="Note 2 2 2 3 7" xfId="19496" xr:uid="{00000000-0005-0000-0000-0000BB990000}"/>
    <cellStyle name="Note 2 2 2 4" xfId="19497" xr:uid="{00000000-0005-0000-0000-0000BC990000}"/>
    <cellStyle name="Note 2 2 2 4 2" xfId="19498" xr:uid="{00000000-0005-0000-0000-0000BD990000}"/>
    <cellStyle name="Note 2 2 2 4 2 2" xfId="19499" xr:uid="{00000000-0005-0000-0000-0000BE990000}"/>
    <cellStyle name="Note 2 2 2 4 2 2 2" xfId="19500" xr:uid="{00000000-0005-0000-0000-0000BF990000}"/>
    <cellStyle name="Note 2 2 2 4 2 3" xfId="19501" xr:uid="{00000000-0005-0000-0000-0000C0990000}"/>
    <cellStyle name="Note 2 2 2 4 3" xfId="19502" xr:uid="{00000000-0005-0000-0000-0000C1990000}"/>
    <cellStyle name="Note 2 2 2 4 3 2" xfId="45658" xr:uid="{00000000-0005-0000-0000-0000C2990000}"/>
    <cellStyle name="Note 2 2 2 4 4" xfId="45659" xr:uid="{00000000-0005-0000-0000-0000C3990000}"/>
    <cellStyle name="Note 2 2 2 5" xfId="19503" xr:uid="{00000000-0005-0000-0000-0000C4990000}"/>
    <cellStyle name="Note 2 2 2 5 2" xfId="19504" xr:uid="{00000000-0005-0000-0000-0000C5990000}"/>
    <cellStyle name="Note 2 2 2 5 2 2" xfId="19505" xr:uid="{00000000-0005-0000-0000-0000C6990000}"/>
    <cellStyle name="Note 2 2 2 5 2 2 2" xfId="19506" xr:uid="{00000000-0005-0000-0000-0000C7990000}"/>
    <cellStyle name="Note 2 2 2 5 2 3" xfId="19507" xr:uid="{00000000-0005-0000-0000-0000C8990000}"/>
    <cellStyle name="Note 2 2 2 5 3" xfId="19508" xr:uid="{00000000-0005-0000-0000-0000C9990000}"/>
    <cellStyle name="Note 2 2 2 5 3 2" xfId="19509" xr:uid="{00000000-0005-0000-0000-0000CA990000}"/>
    <cellStyle name="Note 2 2 2 5 4" xfId="19510" xr:uid="{00000000-0005-0000-0000-0000CB990000}"/>
    <cellStyle name="Note 2 2 2 5 5" xfId="19511" xr:uid="{00000000-0005-0000-0000-0000CC990000}"/>
    <cellStyle name="Note 2 2 2 6" xfId="19512" xr:uid="{00000000-0005-0000-0000-0000CD990000}"/>
    <cellStyle name="Note 2 2 2 6 2" xfId="19513" xr:uid="{00000000-0005-0000-0000-0000CE990000}"/>
    <cellStyle name="Note 2 2 2 7" xfId="19514" xr:uid="{00000000-0005-0000-0000-0000CF990000}"/>
    <cellStyle name="Note 2 2 2 7 2" xfId="19515" xr:uid="{00000000-0005-0000-0000-0000D0990000}"/>
    <cellStyle name="Note 2 2 2 8" xfId="19516" xr:uid="{00000000-0005-0000-0000-0000D1990000}"/>
    <cellStyle name="Note 2 2 3" xfId="19517" xr:uid="{00000000-0005-0000-0000-0000D2990000}"/>
    <cellStyle name="Note 2 2 3 2" xfId="19518" xr:uid="{00000000-0005-0000-0000-0000D3990000}"/>
    <cellStyle name="Note 2 2 3 2 2" xfId="19519" xr:uid="{00000000-0005-0000-0000-0000D4990000}"/>
    <cellStyle name="Note 2 2 3 2 2 2" xfId="19520" xr:uid="{00000000-0005-0000-0000-0000D5990000}"/>
    <cellStyle name="Note 2 2 3 2 2 2 2" xfId="19521" xr:uid="{00000000-0005-0000-0000-0000D6990000}"/>
    <cellStyle name="Note 2 2 3 2 2 3" xfId="19522" xr:uid="{00000000-0005-0000-0000-0000D7990000}"/>
    <cellStyle name="Note 2 2 3 2 3" xfId="19523" xr:uid="{00000000-0005-0000-0000-0000D8990000}"/>
    <cellStyle name="Note 2 2 3 2 3 2" xfId="45660" xr:uid="{00000000-0005-0000-0000-0000D9990000}"/>
    <cellStyle name="Note 2 2 3 2 4" xfId="45661" xr:uid="{00000000-0005-0000-0000-0000DA990000}"/>
    <cellStyle name="Note 2 2 3 3" xfId="19524" xr:uid="{00000000-0005-0000-0000-0000DB990000}"/>
    <cellStyle name="Note 2 2 3 3 2" xfId="19525" xr:uid="{00000000-0005-0000-0000-0000DC990000}"/>
    <cellStyle name="Note 2 2 3 3 2 2" xfId="19526" xr:uid="{00000000-0005-0000-0000-0000DD990000}"/>
    <cellStyle name="Note 2 2 3 3 2 3" xfId="19527" xr:uid="{00000000-0005-0000-0000-0000DE990000}"/>
    <cellStyle name="Note 2 2 3 3 3" xfId="19528" xr:uid="{00000000-0005-0000-0000-0000DF990000}"/>
    <cellStyle name="Note 2 2 3 4" xfId="19529" xr:uid="{00000000-0005-0000-0000-0000E0990000}"/>
    <cellStyle name="Note 2 2 3 5" xfId="19530" xr:uid="{00000000-0005-0000-0000-0000E1990000}"/>
    <cellStyle name="Note 2 2 4" xfId="19531" xr:uid="{00000000-0005-0000-0000-0000E2990000}"/>
    <cellStyle name="Note 2 2 4 2" xfId="19532" xr:uid="{00000000-0005-0000-0000-0000E3990000}"/>
    <cellStyle name="Note 2 2 4 2 2" xfId="19533" xr:uid="{00000000-0005-0000-0000-0000E4990000}"/>
    <cellStyle name="Note 2 2 4 2 2 2" xfId="19534" xr:uid="{00000000-0005-0000-0000-0000E5990000}"/>
    <cellStyle name="Note 2 2 4 2 2 3" xfId="19535" xr:uid="{00000000-0005-0000-0000-0000E6990000}"/>
    <cellStyle name="Note 2 2 4 2 3" xfId="19536" xr:uid="{00000000-0005-0000-0000-0000E7990000}"/>
    <cellStyle name="Note 2 2 4 3" xfId="19537" xr:uid="{00000000-0005-0000-0000-0000E8990000}"/>
    <cellStyle name="Note 2 2 4 3 2" xfId="19538" xr:uid="{00000000-0005-0000-0000-0000E9990000}"/>
    <cellStyle name="Note 2 2 4 3 2 2" xfId="19539" xr:uid="{00000000-0005-0000-0000-0000EA990000}"/>
    <cellStyle name="Note 2 2 4 3 3" xfId="19540" xr:uid="{00000000-0005-0000-0000-0000EB990000}"/>
    <cellStyle name="Note 2 2 4 3 4" xfId="19541" xr:uid="{00000000-0005-0000-0000-0000EC990000}"/>
    <cellStyle name="Note 2 2 4 4" xfId="19542" xr:uid="{00000000-0005-0000-0000-0000ED990000}"/>
    <cellStyle name="Note 2 2 4 4 2" xfId="19543" xr:uid="{00000000-0005-0000-0000-0000EE990000}"/>
    <cellStyle name="Note 2 2 4 5" xfId="19544" xr:uid="{00000000-0005-0000-0000-0000EF990000}"/>
    <cellStyle name="Note 2 2 4 5 2" xfId="19545" xr:uid="{00000000-0005-0000-0000-0000F0990000}"/>
    <cellStyle name="Note 2 2 4 6" xfId="19546" xr:uid="{00000000-0005-0000-0000-0000F1990000}"/>
    <cellStyle name="Note 2 2 4 7" xfId="19547" xr:uid="{00000000-0005-0000-0000-0000F2990000}"/>
    <cellStyle name="Note 2 2 5" xfId="19548" xr:uid="{00000000-0005-0000-0000-0000F3990000}"/>
    <cellStyle name="Note 2 2 5 2" xfId="19549" xr:uid="{00000000-0005-0000-0000-0000F4990000}"/>
    <cellStyle name="Note 2 2 5 2 2" xfId="19550" xr:uid="{00000000-0005-0000-0000-0000F5990000}"/>
    <cellStyle name="Note 2 2 5 2 2 2" xfId="19551" xr:uid="{00000000-0005-0000-0000-0000F6990000}"/>
    <cellStyle name="Note 2 2 5 2 2 3" xfId="19552" xr:uid="{00000000-0005-0000-0000-0000F7990000}"/>
    <cellStyle name="Note 2 2 5 2 3" xfId="19553" xr:uid="{00000000-0005-0000-0000-0000F8990000}"/>
    <cellStyle name="Note 2 2 5 3" xfId="19554" xr:uid="{00000000-0005-0000-0000-0000F9990000}"/>
    <cellStyle name="Note 2 2 6" xfId="19555" xr:uid="{00000000-0005-0000-0000-0000FA990000}"/>
    <cellStyle name="Note 2 2 6 2" xfId="19556" xr:uid="{00000000-0005-0000-0000-0000FB990000}"/>
    <cellStyle name="Note 2 2 6 2 2" xfId="19557" xr:uid="{00000000-0005-0000-0000-0000FC990000}"/>
    <cellStyle name="Note 2 2 6 3" xfId="19558" xr:uid="{00000000-0005-0000-0000-0000FD990000}"/>
    <cellStyle name="Note 2 2 6 3 2" xfId="19559" xr:uid="{00000000-0005-0000-0000-0000FE990000}"/>
    <cellStyle name="Note 2 2 6 4" xfId="19560" xr:uid="{00000000-0005-0000-0000-0000FF990000}"/>
    <cellStyle name="Note 2 2 6 5" xfId="19561" xr:uid="{00000000-0005-0000-0000-0000009A0000}"/>
    <cellStyle name="Note 2 2 7" xfId="19562" xr:uid="{00000000-0005-0000-0000-0000019A0000}"/>
    <cellStyle name="Note 2 2 7 2" xfId="19563" xr:uid="{00000000-0005-0000-0000-0000029A0000}"/>
    <cellStyle name="Note 2 2 7 2 2" xfId="19564" xr:uid="{00000000-0005-0000-0000-0000039A0000}"/>
    <cellStyle name="Note 2 2 7 2 3" xfId="19565" xr:uid="{00000000-0005-0000-0000-0000049A0000}"/>
    <cellStyle name="Note 2 2 7 3" xfId="19566" xr:uid="{00000000-0005-0000-0000-0000059A0000}"/>
    <cellStyle name="Note 2 2 8" xfId="19567" xr:uid="{00000000-0005-0000-0000-0000069A0000}"/>
    <cellStyle name="Note 2 2 8 2" xfId="19568" xr:uid="{00000000-0005-0000-0000-0000079A0000}"/>
    <cellStyle name="Note 2 2 9" xfId="19569" xr:uid="{00000000-0005-0000-0000-0000089A0000}"/>
    <cellStyle name="Note 2 2 9 2" xfId="19570" xr:uid="{00000000-0005-0000-0000-0000099A0000}"/>
    <cellStyle name="Note 2 20" xfId="45662" xr:uid="{00000000-0005-0000-0000-00000A9A0000}"/>
    <cellStyle name="Note 2 21" xfId="45663" xr:uid="{00000000-0005-0000-0000-00000B9A0000}"/>
    <cellStyle name="Note 2 22" xfId="45664" xr:uid="{00000000-0005-0000-0000-00000C9A0000}"/>
    <cellStyle name="Note 2 23" xfId="45665" xr:uid="{00000000-0005-0000-0000-00000D9A0000}"/>
    <cellStyle name="Note 2 24" xfId="45666" xr:uid="{00000000-0005-0000-0000-00000E9A0000}"/>
    <cellStyle name="Note 2 25" xfId="45667" xr:uid="{00000000-0005-0000-0000-00000F9A0000}"/>
    <cellStyle name="Note 2 26" xfId="45668" xr:uid="{00000000-0005-0000-0000-0000109A0000}"/>
    <cellStyle name="Note 2 27" xfId="45669" xr:uid="{00000000-0005-0000-0000-0000119A0000}"/>
    <cellStyle name="Note 2 28" xfId="45670" xr:uid="{00000000-0005-0000-0000-0000129A0000}"/>
    <cellStyle name="Note 2 29" xfId="45671" xr:uid="{00000000-0005-0000-0000-0000139A0000}"/>
    <cellStyle name="Note 2 3" xfId="19571" xr:uid="{00000000-0005-0000-0000-0000149A0000}"/>
    <cellStyle name="Note 2 3 2" xfId="19572" xr:uid="{00000000-0005-0000-0000-0000159A0000}"/>
    <cellStyle name="Note 2 3 2 2" xfId="19573" xr:uid="{00000000-0005-0000-0000-0000169A0000}"/>
    <cellStyle name="Note 2 3 2 2 2" xfId="19574" xr:uid="{00000000-0005-0000-0000-0000179A0000}"/>
    <cellStyle name="Note 2 3 2 2 2 2" xfId="19575" xr:uid="{00000000-0005-0000-0000-0000189A0000}"/>
    <cellStyle name="Note 2 3 2 2 3" xfId="19576" xr:uid="{00000000-0005-0000-0000-0000199A0000}"/>
    <cellStyle name="Note 2 3 2 3" xfId="19577" xr:uid="{00000000-0005-0000-0000-00001A9A0000}"/>
    <cellStyle name="Note 2 3 2 3 2" xfId="45672" xr:uid="{00000000-0005-0000-0000-00001B9A0000}"/>
    <cellStyle name="Note 2 3 2 4" xfId="19578" xr:uid="{00000000-0005-0000-0000-00001C9A0000}"/>
    <cellStyle name="Note 2 3 3" xfId="19579" xr:uid="{00000000-0005-0000-0000-00001D9A0000}"/>
    <cellStyle name="Note 2 3 3 2" xfId="19580" xr:uid="{00000000-0005-0000-0000-00001E9A0000}"/>
    <cellStyle name="Note 2 3 3 2 2" xfId="19581" xr:uid="{00000000-0005-0000-0000-00001F9A0000}"/>
    <cellStyle name="Note 2 3 3 3" xfId="19582" xr:uid="{00000000-0005-0000-0000-0000209A0000}"/>
    <cellStyle name="Note 2 3 4" xfId="19583" xr:uid="{00000000-0005-0000-0000-0000219A0000}"/>
    <cellStyle name="Note 2 3 4 2" xfId="19584" xr:uid="{00000000-0005-0000-0000-0000229A0000}"/>
    <cellStyle name="Note 2 3 5" xfId="19585" xr:uid="{00000000-0005-0000-0000-0000239A0000}"/>
    <cellStyle name="Note 2 3 5 2" xfId="19586" xr:uid="{00000000-0005-0000-0000-0000249A0000}"/>
    <cellStyle name="Note 2 3 6" xfId="19587" xr:uid="{00000000-0005-0000-0000-0000259A0000}"/>
    <cellStyle name="Note 2 3 6 2" xfId="19588" xr:uid="{00000000-0005-0000-0000-0000269A0000}"/>
    <cellStyle name="Note 2 3 7" xfId="19589" xr:uid="{00000000-0005-0000-0000-0000279A0000}"/>
    <cellStyle name="Note 2 3 7 2" xfId="19590" xr:uid="{00000000-0005-0000-0000-0000289A0000}"/>
    <cellStyle name="Note 2 3 8" xfId="19591" xr:uid="{00000000-0005-0000-0000-0000299A0000}"/>
    <cellStyle name="Note 2 30" xfId="45673" xr:uid="{00000000-0005-0000-0000-00002A9A0000}"/>
    <cellStyle name="Note 2 31" xfId="45674" xr:uid="{00000000-0005-0000-0000-00002B9A0000}"/>
    <cellStyle name="Note 2 32" xfId="45675" xr:uid="{00000000-0005-0000-0000-00002C9A0000}"/>
    <cellStyle name="Note 2 33" xfId="45676" xr:uid="{00000000-0005-0000-0000-00002D9A0000}"/>
    <cellStyle name="Note 2 34" xfId="45677" xr:uid="{00000000-0005-0000-0000-00002E9A0000}"/>
    <cellStyle name="Note 2 35" xfId="45678" xr:uid="{00000000-0005-0000-0000-00002F9A0000}"/>
    <cellStyle name="Note 2 36" xfId="45679" xr:uid="{00000000-0005-0000-0000-0000309A0000}"/>
    <cellStyle name="Note 2 37" xfId="45680" xr:uid="{00000000-0005-0000-0000-0000319A0000}"/>
    <cellStyle name="Note 2 38" xfId="45681" xr:uid="{00000000-0005-0000-0000-0000329A0000}"/>
    <cellStyle name="Note 2 39" xfId="45682" xr:uid="{00000000-0005-0000-0000-0000339A0000}"/>
    <cellStyle name="Note 2 4" xfId="19592" xr:uid="{00000000-0005-0000-0000-0000349A0000}"/>
    <cellStyle name="Note 2 4 2" xfId="19593" xr:uid="{00000000-0005-0000-0000-0000359A0000}"/>
    <cellStyle name="Note 2 4 2 2" xfId="19594" xr:uid="{00000000-0005-0000-0000-0000369A0000}"/>
    <cellStyle name="Note 2 4 2 2 2" xfId="19595" xr:uid="{00000000-0005-0000-0000-0000379A0000}"/>
    <cellStyle name="Note 2 4 2 3" xfId="45683" xr:uid="{00000000-0005-0000-0000-0000389A0000}"/>
    <cellStyle name="Note 2 4 3" xfId="45684" xr:uid="{00000000-0005-0000-0000-0000399A0000}"/>
    <cellStyle name="Note 2 4 3 2" xfId="45685" xr:uid="{00000000-0005-0000-0000-00003A9A0000}"/>
    <cellStyle name="Note 2 4 4" xfId="45686" xr:uid="{00000000-0005-0000-0000-00003B9A0000}"/>
    <cellStyle name="Note 2 40" xfId="45687" xr:uid="{00000000-0005-0000-0000-00003C9A0000}"/>
    <cellStyle name="Note 2 41" xfId="45688" xr:uid="{00000000-0005-0000-0000-00003D9A0000}"/>
    <cellStyle name="Note 2 42" xfId="45689" xr:uid="{00000000-0005-0000-0000-00003E9A0000}"/>
    <cellStyle name="Note 2 43" xfId="45690" xr:uid="{00000000-0005-0000-0000-00003F9A0000}"/>
    <cellStyle name="Note 2 44" xfId="45691" xr:uid="{00000000-0005-0000-0000-0000409A0000}"/>
    <cellStyle name="Note 2 45" xfId="45692" xr:uid="{00000000-0005-0000-0000-0000419A0000}"/>
    <cellStyle name="Note 2 46" xfId="45693" xr:uid="{00000000-0005-0000-0000-0000429A0000}"/>
    <cellStyle name="Note 2 5" xfId="19596" xr:uid="{00000000-0005-0000-0000-0000439A0000}"/>
    <cellStyle name="Note 2 5 2" xfId="19597" xr:uid="{00000000-0005-0000-0000-0000449A0000}"/>
    <cellStyle name="Note 2 5 2 2" xfId="19598" xr:uid="{00000000-0005-0000-0000-0000459A0000}"/>
    <cellStyle name="Note 2 5 2 2 2" xfId="19599" xr:uid="{00000000-0005-0000-0000-0000469A0000}"/>
    <cellStyle name="Note 2 5 2 2 2 2" xfId="19600" xr:uid="{00000000-0005-0000-0000-0000479A0000}"/>
    <cellStyle name="Note 2 5 2 2 3" xfId="19601" xr:uid="{00000000-0005-0000-0000-0000489A0000}"/>
    <cellStyle name="Note 2 5 2 3" xfId="19602" xr:uid="{00000000-0005-0000-0000-0000499A0000}"/>
    <cellStyle name="Note 2 5 2 4" xfId="19603" xr:uid="{00000000-0005-0000-0000-00004A9A0000}"/>
    <cellStyle name="Note 2 5 3" xfId="19604" xr:uid="{00000000-0005-0000-0000-00004B9A0000}"/>
    <cellStyle name="Note 2 5 3 2" xfId="19605" xr:uid="{00000000-0005-0000-0000-00004C9A0000}"/>
    <cellStyle name="Note 2 5 3 2 2" xfId="19606" xr:uid="{00000000-0005-0000-0000-00004D9A0000}"/>
    <cellStyle name="Note 2 5 3 3" xfId="19607" xr:uid="{00000000-0005-0000-0000-00004E9A0000}"/>
    <cellStyle name="Note 2 5 3 4" xfId="19608" xr:uid="{00000000-0005-0000-0000-00004F9A0000}"/>
    <cellStyle name="Note 2 5 4" xfId="19609" xr:uid="{00000000-0005-0000-0000-0000509A0000}"/>
    <cellStyle name="Note 2 5 4 2" xfId="19610" xr:uid="{00000000-0005-0000-0000-0000519A0000}"/>
    <cellStyle name="Note 2 5 5" xfId="19611" xr:uid="{00000000-0005-0000-0000-0000529A0000}"/>
    <cellStyle name="Note 2 5 5 2" xfId="19612" xr:uid="{00000000-0005-0000-0000-0000539A0000}"/>
    <cellStyle name="Note 2 5 6" xfId="19613" xr:uid="{00000000-0005-0000-0000-0000549A0000}"/>
    <cellStyle name="Note 2 5 6 2" xfId="19614" xr:uid="{00000000-0005-0000-0000-0000559A0000}"/>
    <cellStyle name="Note 2 5 7" xfId="19615" xr:uid="{00000000-0005-0000-0000-0000569A0000}"/>
    <cellStyle name="Note 2 5 7 2" xfId="19616" xr:uid="{00000000-0005-0000-0000-0000579A0000}"/>
    <cellStyle name="Note 2 5 8" xfId="19617" xr:uid="{00000000-0005-0000-0000-0000589A0000}"/>
    <cellStyle name="Note 2 5 9" xfId="19618" xr:uid="{00000000-0005-0000-0000-0000599A0000}"/>
    <cellStyle name="Note 2 6" xfId="19619" xr:uid="{00000000-0005-0000-0000-00005A9A0000}"/>
    <cellStyle name="Note 2 6 2" xfId="19620" xr:uid="{00000000-0005-0000-0000-00005B9A0000}"/>
    <cellStyle name="Note 2 6 2 2" xfId="19621" xr:uid="{00000000-0005-0000-0000-00005C9A0000}"/>
    <cellStyle name="Note 2 6 2 3" xfId="19622" xr:uid="{00000000-0005-0000-0000-00005D9A0000}"/>
    <cellStyle name="Note 2 6 3" xfId="19623" xr:uid="{00000000-0005-0000-0000-00005E9A0000}"/>
    <cellStyle name="Note 2 6 3 2" xfId="19624" xr:uid="{00000000-0005-0000-0000-00005F9A0000}"/>
    <cellStyle name="Note 2 6 4" xfId="19625" xr:uid="{00000000-0005-0000-0000-0000609A0000}"/>
    <cellStyle name="Note 2 6 5" xfId="19626" xr:uid="{00000000-0005-0000-0000-0000619A0000}"/>
    <cellStyle name="Note 2 7" xfId="19627" xr:uid="{00000000-0005-0000-0000-0000629A0000}"/>
    <cellStyle name="Note 2 7 2" xfId="19628" xr:uid="{00000000-0005-0000-0000-0000639A0000}"/>
    <cellStyle name="Note 2 7 2 2" xfId="19629" xr:uid="{00000000-0005-0000-0000-0000649A0000}"/>
    <cellStyle name="Note 2 7 3" xfId="19630" xr:uid="{00000000-0005-0000-0000-0000659A0000}"/>
    <cellStyle name="Note 2 8" xfId="19631" xr:uid="{00000000-0005-0000-0000-0000669A0000}"/>
    <cellStyle name="Note 2 8 2" xfId="19632" xr:uid="{00000000-0005-0000-0000-0000679A0000}"/>
    <cellStyle name="Note 2 9" xfId="45694" xr:uid="{00000000-0005-0000-0000-0000689A0000}"/>
    <cellStyle name="Note 2_Sheet2" xfId="19633" xr:uid="{00000000-0005-0000-0000-0000699A0000}"/>
    <cellStyle name="Note 20" xfId="19634" xr:uid="{00000000-0005-0000-0000-00006A9A0000}"/>
    <cellStyle name="Note 20 2" xfId="19635" xr:uid="{00000000-0005-0000-0000-00006B9A0000}"/>
    <cellStyle name="Note 20 2 2" xfId="19636" xr:uid="{00000000-0005-0000-0000-00006C9A0000}"/>
    <cellStyle name="Note 20 2 2 2" xfId="19637" xr:uid="{00000000-0005-0000-0000-00006D9A0000}"/>
    <cellStyle name="Note 20 3" xfId="19638" xr:uid="{00000000-0005-0000-0000-00006E9A0000}"/>
    <cellStyle name="Note 21" xfId="19639" xr:uid="{00000000-0005-0000-0000-00006F9A0000}"/>
    <cellStyle name="Note 21 2" xfId="19640" xr:uid="{00000000-0005-0000-0000-0000709A0000}"/>
    <cellStyle name="Note 21 2 2" xfId="19641" xr:uid="{00000000-0005-0000-0000-0000719A0000}"/>
    <cellStyle name="Note 21 2 2 2" xfId="19642" xr:uid="{00000000-0005-0000-0000-0000729A0000}"/>
    <cellStyle name="Note 21 3" xfId="19643" xr:uid="{00000000-0005-0000-0000-0000739A0000}"/>
    <cellStyle name="Note 22" xfId="19644" xr:uid="{00000000-0005-0000-0000-0000749A0000}"/>
    <cellStyle name="Note 22 2" xfId="19645" xr:uid="{00000000-0005-0000-0000-0000759A0000}"/>
    <cellStyle name="Note 22 2 2" xfId="19646" xr:uid="{00000000-0005-0000-0000-0000769A0000}"/>
    <cellStyle name="Note 22 2 2 2" xfId="19647" xr:uid="{00000000-0005-0000-0000-0000779A0000}"/>
    <cellStyle name="Note 22 2 2 2 2" xfId="19648" xr:uid="{00000000-0005-0000-0000-0000789A0000}"/>
    <cellStyle name="Note 22 2 3" xfId="19649" xr:uid="{00000000-0005-0000-0000-0000799A0000}"/>
    <cellStyle name="Note 22 3" xfId="19650" xr:uid="{00000000-0005-0000-0000-00007A9A0000}"/>
    <cellStyle name="Note 22 3 2" xfId="19651" xr:uid="{00000000-0005-0000-0000-00007B9A0000}"/>
    <cellStyle name="Note 22 3 2 2" xfId="19652" xr:uid="{00000000-0005-0000-0000-00007C9A0000}"/>
    <cellStyle name="Note 22 4" xfId="19653" xr:uid="{00000000-0005-0000-0000-00007D9A0000}"/>
    <cellStyle name="Note 23" xfId="19654" xr:uid="{00000000-0005-0000-0000-00007E9A0000}"/>
    <cellStyle name="Note 23 2" xfId="19655" xr:uid="{00000000-0005-0000-0000-00007F9A0000}"/>
    <cellStyle name="Note 23 2 2" xfId="19656" xr:uid="{00000000-0005-0000-0000-0000809A0000}"/>
    <cellStyle name="Note 23 2 2 2" xfId="19657" xr:uid="{00000000-0005-0000-0000-0000819A0000}"/>
    <cellStyle name="Note 23 2 2 2 2" xfId="19658" xr:uid="{00000000-0005-0000-0000-0000829A0000}"/>
    <cellStyle name="Note 23 2 3" xfId="19659" xr:uid="{00000000-0005-0000-0000-0000839A0000}"/>
    <cellStyle name="Note 23 3" xfId="19660" xr:uid="{00000000-0005-0000-0000-0000849A0000}"/>
    <cellStyle name="Note 23 3 2" xfId="19661" xr:uid="{00000000-0005-0000-0000-0000859A0000}"/>
    <cellStyle name="Note 23 3 2 2" xfId="19662" xr:uid="{00000000-0005-0000-0000-0000869A0000}"/>
    <cellStyle name="Note 23 4" xfId="19663" xr:uid="{00000000-0005-0000-0000-0000879A0000}"/>
    <cellStyle name="Note 24" xfId="19664" xr:uid="{00000000-0005-0000-0000-0000889A0000}"/>
    <cellStyle name="Note 24 2" xfId="19665" xr:uid="{00000000-0005-0000-0000-0000899A0000}"/>
    <cellStyle name="Note 24 2 2" xfId="19666" xr:uid="{00000000-0005-0000-0000-00008A9A0000}"/>
    <cellStyle name="Note 24 2 2 2" xfId="19667" xr:uid="{00000000-0005-0000-0000-00008B9A0000}"/>
    <cellStyle name="Note 24 2 2 2 2" xfId="19668" xr:uid="{00000000-0005-0000-0000-00008C9A0000}"/>
    <cellStyle name="Note 24 2 3" xfId="19669" xr:uid="{00000000-0005-0000-0000-00008D9A0000}"/>
    <cellStyle name="Note 24 3" xfId="19670" xr:uid="{00000000-0005-0000-0000-00008E9A0000}"/>
    <cellStyle name="Note 24 3 2" xfId="19671" xr:uid="{00000000-0005-0000-0000-00008F9A0000}"/>
    <cellStyle name="Note 24 3 2 2" xfId="19672" xr:uid="{00000000-0005-0000-0000-0000909A0000}"/>
    <cellStyle name="Note 24 4" xfId="19673" xr:uid="{00000000-0005-0000-0000-0000919A0000}"/>
    <cellStyle name="Note 25" xfId="19674" xr:uid="{00000000-0005-0000-0000-0000929A0000}"/>
    <cellStyle name="Note 25 2" xfId="19675" xr:uid="{00000000-0005-0000-0000-0000939A0000}"/>
    <cellStyle name="Note 25 2 2" xfId="19676" xr:uid="{00000000-0005-0000-0000-0000949A0000}"/>
    <cellStyle name="Note 25 2 2 2" xfId="19677" xr:uid="{00000000-0005-0000-0000-0000959A0000}"/>
    <cellStyle name="Note 25 2 2 2 2" xfId="19678" xr:uid="{00000000-0005-0000-0000-0000969A0000}"/>
    <cellStyle name="Note 25 2 3" xfId="19679" xr:uid="{00000000-0005-0000-0000-0000979A0000}"/>
    <cellStyle name="Note 25 3" xfId="19680" xr:uid="{00000000-0005-0000-0000-0000989A0000}"/>
    <cellStyle name="Note 25 3 2" xfId="19681" xr:uid="{00000000-0005-0000-0000-0000999A0000}"/>
    <cellStyle name="Note 25 3 2 2" xfId="19682" xr:uid="{00000000-0005-0000-0000-00009A9A0000}"/>
    <cellStyle name="Note 25 4" xfId="19683" xr:uid="{00000000-0005-0000-0000-00009B9A0000}"/>
    <cellStyle name="Note 26" xfId="19684" xr:uid="{00000000-0005-0000-0000-00009C9A0000}"/>
    <cellStyle name="Note 26 2" xfId="19685" xr:uid="{00000000-0005-0000-0000-00009D9A0000}"/>
    <cellStyle name="Note 26 2 2" xfId="19686" xr:uid="{00000000-0005-0000-0000-00009E9A0000}"/>
    <cellStyle name="Note 26 2 2 2" xfId="19687" xr:uid="{00000000-0005-0000-0000-00009F9A0000}"/>
    <cellStyle name="Note 26 2 2 2 2" xfId="19688" xr:uid="{00000000-0005-0000-0000-0000A09A0000}"/>
    <cellStyle name="Note 26 2 3" xfId="19689" xr:uid="{00000000-0005-0000-0000-0000A19A0000}"/>
    <cellStyle name="Note 26 3" xfId="19690" xr:uid="{00000000-0005-0000-0000-0000A29A0000}"/>
    <cellStyle name="Note 26 3 2" xfId="19691" xr:uid="{00000000-0005-0000-0000-0000A39A0000}"/>
    <cellStyle name="Note 26 3 2 2" xfId="19692" xr:uid="{00000000-0005-0000-0000-0000A49A0000}"/>
    <cellStyle name="Note 26 4" xfId="19693" xr:uid="{00000000-0005-0000-0000-0000A59A0000}"/>
    <cellStyle name="Note 27" xfId="19694" xr:uid="{00000000-0005-0000-0000-0000A69A0000}"/>
    <cellStyle name="Note 27 2" xfId="19695" xr:uid="{00000000-0005-0000-0000-0000A79A0000}"/>
    <cellStyle name="Note 27 2 2" xfId="19696" xr:uid="{00000000-0005-0000-0000-0000A89A0000}"/>
    <cellStyle name="Note 27 2 2 2" xfId="19697" xr:uid="{00000000-0005-0000-0000-0000A99A0000}"/>
    <cellStyle name="Note 27 2 2 2 2" xfId="19698" xr:uid="{00000000-0005-0000-0000-0000AA9A0000}"/>
    <cellStyle name="Note 27 2 3" xfId="19699" xr:uid="{00000000-0005-0000-0000-0000AB9A0000}"/>
    <cellStyle name="Note 27 3" xfId="19700" xr:uid="{00000000-0005-0000-0000-0000AC9A0000}"/>
    <cellStyle name="Note 27 3 2" xfId="19701" xr:uid="{00000000-0005-0000-0000-0000AD9A0000}"/>
    <cellStyle name="Note 27 3 2 2" xfId="19702" xr:uid="{00000000-0005-0000-0000-0000AE9A0000}"/>
    <cellStyle name="Note 27 4" xfId="19703" xr:uid="{00000000-0005-0000-0000-0000AF9A0000}"/>
    <cellStyle name="Note 28" xfId="19704" xr:uid="{00000000-0005-0000-0000-0000B09A0000}"/>
    <cellStyle name="Note 28 2" xfId="19705" xr:uid="{00000000-0005-0000-0000-0000B19A0000}"/>
    <cellStyle name="Note 28 2 2" xfId="19706" xr:uid="{00000000-0005-0000-0000-0000B29A0000}"/>
    <cellStyle name="Note 28 2 2 2" xfId="19707" xr:uid="{00000000-0005-0000-0000-0000B39A0000}"/>
    <cellStyle name="Note 28 2 2 2 2" xfId="19708" xr:uid="{00000000-0005-0000-0000-0000B49A0000}"/>
    <cellStyle name="Note 28 2 3" xfId="19709" xr:uid="{00000000-0005-0000-0000-0000B59A0000}"/>
    <cellStyle name="Note 28 3" xfId="19710" xr:uid="{00000000-0005-0000-0000-0000B69A0000}"/>
    <cellStyle name="Note 28 3 2" xfId="19711" xr:uid="{00000000-0005-0000-0000-0000B79A0000}"/>
    <cellStyle name="Note 28 3 2 2" xfId="19712" xr:uid="{00000000-0005-0000-0000-0000B89A0000}"/>
    <cellStyle name="Note 28 4" xfId="19713" xr:uid="{00000000-0005-0000-0000-0000B99A0000}"/>
    <cellStyle name="Note 29" xfId="19714" xr:uid="{00000000-0005-0000-0000-0000BA9A0000}"/>
    <cellStyle name="Note 29 2" xfId="19715" xr:uid="{00000000-0005-0000-0000-0000BB9A0000}"/>
    <cellStyle name="Note 29 2 2" xfId="19716" xr:uid="{00000000-0005-0000-0000-0000BC9A0000}"/>
    <cellStyle name="Note 29 2 2 2" xfId="19717" xr:uid="{00000000-0005-0000-0000-0000BD9A0000}"/>
    <cellStyle name="Note 29 2 2 2 2" xfId="19718" xr:uid="{00000000-0005-0000-0000-0000BE9A0000}"/>
    <cellStyle name="Note 29 2 3" xfId="19719" xr:uid="{00000000-0005-0000-0000-0000BF9A0000}"/>
    <cellStyle name="Note 29 3" xfId="19720" xr:uid="{00000000-0005-0000-0000-0000C09A0000}"/>
    <cellStyle name="Note 29 3 2" xfId="19721" xr:uid="{00000000-0005-0000-0000-0000C19A0000}"/>
    <cellStyle name="Note 29 3 2 2" xfId="19722" xr:uid="{00000000-0005-0000-0000-0000C29A0000}"/>
    <cellStyle name="Note 29 4" xfId="19723" xr:uid="{00000000-0005-0000-0000-0000C39A0000}"/>
    <cellStyle name="Note 3" xfId="19724" xr:uid="{00000000-0005-0000-0000-0000C49A0000}"/>
    <cellStyle name="Note 3 10" xfId="19725" xr:uid="{00000000-0005-0000-0000-0000C59A0000}"/>
    <cellStyle name="Note 3 10 2" xfId="19726" xr:uid="{00000000-0005-0000-0000-0000C69A0000}"/>
    <cellStyle name="Note 3 10 2 2" xfId="45695" xr:uid="{00000000-0005-0000-0000-0000C79A0000}"/>
    <cellStyle name="Note 3 10 3" xfId="45696" xr:uid="{00000000-0005-0000-0000-0000C89A0000}"/>
    <cellStyle name="Note 3 11" xfId="19727" xr:uid="{00000000-0005-0000-0000-0000C99A0000}"/>
    <cellStyle name="Note 3 12" xfId="19728" xr:uid="{00000000-0005-0000-0000-0000CA9A0000}"/>
    <cellStyle name="Note 3 13" xfId="19729" xr:uid="{00000000-0005-0000-0000-0000CB9A0000}"/>
    <cellStyle name="Note 3 14" xfId="45697" xr:uid="{00000000-0005-0000-0000-0000CC9A0000}"/>
    <cellStyle name="Note 3 15" xfId="45698" xr:uid="{00000000-0005-0000-0000-0000CD9A0000}"/>
    <cellStyle name="Note 3 16" xfId="45699" xr:uid="{00000000-0005-0000-0000-0000CE9A0000}"/>
    <cellStyle name="Note 3 17" xfId="45700" xr:uid="{00000000-0005-0000-0000-0000CF9A0000}"/>
    <cellStyle name="Note 3 18" xfId="45701" xr:uid="{00000000-0005-0000-0000-0000D09A0000}"/>
    <cellStyle name="Note 3 19" xfId="45702" xr:uid="{00000000-0005-0000-0000-0000D19A0000}"/>
    <cellStyle name="Note 3 2" xfId="19730" xr:uid="{00000000-0005-0000-0000-0000D29A0000}"/>
    <cellStyle name="Note 3 2 10" xfId="19731" xr:uid="{00000000-0005-0000-0000-0000D39A0000}"/>
    <cellStyle name="Note 3 2 2" xfId="19732" xr:uid="{00000000-0005-0000-0000-0000D49A0000}"/>
    <cellStyle name="Note 3 2 2 2" xfId="19733" xr:uid="{00000000-0005-0000-0000-0000D59A0000}"/>
    <cellStyle name="Note 3 2 2 2 2" xfId="19734" xr:uid="{00000000-0005-0000-0000-0000D69A0000}"/>
    <cellStyle name="Note 3 2 2 2 2 2" xfId="19735" xr:uid="{00000000-0005-0000-0000-0000D79A0000}"/>
    <cellStyle name="Note 3 2 2 2 2 2 2" xfId="19736" xr:uid="{00000000-0005-0000-0000-0000D89A0000}"/>
    <cellStyle name="Note 3 2 2 2 2 2 2 2" xfId="45703" xr:uid="{00000000-0005-0000-0000-0000D99A0000}"/>
    <cellStyle name="Note 3 2 2 2 2 2 2 2 2" xfId="45704" xr:uid="{00000000-0005-0000-0000-0000DA9A0000}"/>
    <cellStyle name="Note 3 2 2 2 2 2 2 2 2 2" xfId="45705" xr:uid="{00000000-0005-0000-0000-0000DB9A0000}"/>
    <cellStyle name="Note 3 2 2 2 2 2 2 2 2 2 2" xfId="45706" xr:uid="{00000000-0005-0000-0000-0000DC9A0000}"/>
    <cellStyle name="Note 3 2 2 2 2 2 2 2 2 2 2 2" xfId="45707" xr:uid="{00000000-0005-0000-0000-0000DD9A0000}"/>
    <cellStyle name="Note 3 2 2 2 2 2 2 2 2 2 3" xfId="45708" xr:uid="{00000000-0005-0000-0000-0000DE9A0000}"/>
    <cellStyle name="Note 3 2 2 2 2 2 2 2 2 3" xfId="45709" xr:uid="{00000000-0005-0000-0000-0000DF9A0000}"/>
    <cellStyle name="Note 3 2 2 2 2 2 2 2 2 3 2" xfId="45710" xr:uid="{00000000-0005-0000-0000-0000E09A0000}"/>
    <cellStyle name="Note 3 2 2 2 2 2 2 2 2 4" xfId="45711" xr:uid="{00000000-0005-0000-0000-0000E19A0000}"/>
    <cellStyle name="Note 3 2 2 2 2 2 2 2 3" xfId="45712" xr:uid="{00000000-0005-0000-0000-0000E29A0000}"/>
    <cellStyle name="Note 3 2 2 2 2 2 2 2 3 2" xfId="45713" xr:uid="{00000000-0005-0000-0000-0000E39A0000}"/>
    <cellStyle name="Note 3 2 2 2 2 2 2 2 3 2 2" xfId="45714" xr:uid="{00000000-0005-0000-0000-0000E49A0000}"/>
    <cellStyle name="Note 3 2 2 2 2 2 2 2 3 3" xfId="45715" xr:uid="{00000000-0005-0000-0000-0000E59A0000}"/>
    <cellStyle name="Note 3 2 2 2 2 2 2 2 4" xfId="45716" xr:uid="{00000000-0005-0000-0000-0000E69A0000}"/>
    <cellStyle name="Note 3 2 2 2 2 2 2 3" xfId="45717" xr:uid="{00000000-0005-0000-0000-0000E79A0000}"/>
    <cellStyle name="Note 3 2 2 2 2 2 2 3 2" xfId="45718" xr:uid="{00000000-0005-0000-0000-0000E89A0000}"/>
    <cellStyle name="Note 3 2 2 2 2 2 2 3 2 2" xfId="45719" xr:uid="{00000000-0005-0000-0000-0000E99A0000}"/>
    <cellStyle name="Note 3 2 2 2 2 2 2 3 2 2 2" xfId="45720" xr:uid="{00000000-0005-0000-0000-0000EA9A0000}"/>
    <cellStyle name="Note 3 2 2 2 2 2 2 3 2 3" xfId="45721" xr:uid="{00000000-0005-0000-0000-0000EB9A0000}"/>
    <cellStyle name="Note 3 2 2 2 2 2 2 3 3" xfId="45722" xr:uid="{00000000-0005-0000-0000-0000EC9A0000}"/>
    <cellStyle name="Note 3 2 2 2 2 2 2 3 3 2" xfId="45723" xr:uid="{00000000-0005-0000-0000-0000ED9A0000}"/>
    <cellStyle name="Note 3 2 2 2 2 2 2 3 4" xfId="45724" xr:uid="{00000000-0005-0000-0000-0000EE9A0000}"/>
    <cellStyle name="Note 3 2 2 2 2 2 2 4" xfId="45725" xr:uid="{00000000-0005-0000-0000-0000EF9A0000}"/>
    <cellStyle name="Note 3 2 2 2 2 2 2 4 2" xfId="45726" xr:uid="{00000000-0005-0000-0000-0000F09A0000}"/>
    <cellStyle name="Note 3 2 2 2 2 2 2 4 2 2" xfId="45727" xr:uid="{00000000-0005-0000-0000-0000F19A0000}"/>
    <cellStyle name="Note 3 2 2 2 2 2 2 4 3" xfId="45728" xr:uid="{00000000-0005-0000-0000-0000F29A0000}"/>
    <cellStyle name="Note 3 2 2 2 2 2 2 5" xfId="45729" xr:uid="{00000000-0005-0000-0000-0000F39A0000}"/>
    <cellStyle name="Note 3 2 2 2 2 2 3" xfId="45730" xr:uid="{00000000-0005-0000-0000-0000F49A0000}"/>
    <cellStyle name="Note 3 2 2 2 2 2 3 2" xfId="45731" xr:uid="{00000000-0005-0000-0000-0000F59A0000}"/>
    <cellStyle name="Note 3 2 2 2 2 2 3 2 2" xfId="45732" xr:uid="{00000000-0005-0000-0000-0000F69A0000}"/>
    <cellStyle name="Note 3 2 2 2 2 2 3 2 2 2" xfId="45733" xr:uid="{00000000-0005-0000-0000-0000F79A0000}"/>
    <cellStyle name="Note 3 2 2 2 2 2 3 2 2 2 2" xfId="45734" xr:uid="{00000000-0005-0000-0000-0000F89A0000}"/>
    <cellStyle name="Note 3 2 2 2 2 2 3 2 2 3" xfId="45735" xr:uid="{00000000-0005-0000-0000-0000F99A0000}"/>
    <cellStyle name="Note 3 2 2 2 2 2 3 2 3" xfId="45736" xr:uid="{00000000-0005-0000-0000-0000FA9A0000}"/>
    <cellStyle name="Note 3 2 2 2 2 2 3 2 3 2" xfId="45737" xr:uid="{00000000-0005-0000-0000-0000FB9A0000}"/>
    <cellStyle name="Note 3 2 2 2 2 2 3 2 4" xfId="45738" xr:uid="{00000000-0005-0000-0000-0000FC9A0000}"/>
    <cellStyle name="Note 3 2 2 2 2 2 3 3" xfId="45739" xr:uid="{00000000-0005-0000-0000-0000FD9A0000}"/>
    <cellStyle name="Note 3 2 2 2 2 2 3 3 2" xfId="45740" xr:uid="{00000000-0005-0000-0000-0000FE9A0000}"/>
    <cellStyle name="Note 3 2 2 2 2 2 3 3 2 2" xfId="45741" xr:uid="{00000000-0005-0000-0000-0000FF9A0000}"/>
    <cellStyle name="Note 3 2 2 2 2 2 3 3 3" xfId="45742" xr:uid="{00000000-0005-0000-0000-0000009B0000}"/>
    <cellStyle name="Note 3 2 2 2 2 2 3 4" xfId="45743" xr:uid="{00000000-0005-0000-0000-0000019B0000}"/>
    <cellStyle name="Note 3 2 2 2 2 2 4" xfId="45744" xr:uid="{00000000-0005-0000-0000-0000029B0000}"/>
    <cellStyle name="Note 3 2 2 2 2 2 4 2" xfId="45745" xr:uid="{00000000-0005-0000-0000-0000039B0000}"/>
    <cellStyle name="Note 3 2 2 2 2 2 4 2 2" xfId="45746" xr:uid="{00000000-0005-0000-0000-0000049B0000}"/>
    <cellStyle name="Note 3 2 2 2 2 2 4 2 2 2" xfId="45747" xr:uid="{00000000-0005-0000-0000-0000059B0000}"/>
    <cellStyle name="Note 3 2 2 2 2 2 4 2 3" xfId="45748" xr:uid="{00000000-0005-0000-0000-0000069B0000}"/>
    <cellStyle name="Note 3 2 2 2 2 2 4 3" xfId="45749" xr:uid="{00000000-0005-0000-0000-0000079B0000}"/>
    <cellStyle name="Note 3 2 2 2 2 2 4 3 2" xfId="45750" xr:uid="{00000000-0005-0000-0000-0000089B0000}"/>
    <cellStyle name="Note 3 2 2 2 2 2 4 4" xfId="45751" xr:uid="{00000000-0005-0000-0000-0000099B0000}"/>
    <cellStyle name="Note 3 2 2 2 2 2 5" xfId="45752" xr:uid="{00000000-0005-0000-0000-00000A9B0000}"/>
    <cellStyle name="Note 3 2 2 2 2 2 5 2" xfId="45753" xr:uid="{00000000-0005-0000-0000-00000B9B0000}"/>
    <cellStyle name="Note 3 2 2 2 2 2 5 2 2" xfId="45754" xr:uid="{00000000-0005-0000-0000-00000C9B0000}"/>
    <cellStyle name="Note 3 2 2 2 2 2 5 3" xfId="45755" xr:uid="{00000000-0005-0000-0000-00000D9B0000}"/>
    <cellStyle name="Note 3 2 2 2 2 2 6" xfId="45756" xr:uid="{00000000-0005-0000-0000-00000E9B0000}"/>
    <cellStyle name="Note 3 2 2 2 2 3" xfId="19737" xr:uid="{00000000-0005-0000-0000-00000F9B0000}"/>
    <cellStyle name="Note 3 2 2 2 2 3 2" xfId="45757" xr:uid="{00000000-0005-0000-0000-0000109B0000}"/>
    <cellStyle name="Note 3 2 2 2 2 3 2 2" xfId="45758" xr:uid="{00000000-0005-0000-0000-0000119B0000}"/>
    <cellStyle name="Note 3 2 2 2 2 3 2 2 2" xfId="45759" xr:uid="{00000000-0005-0000-0000-0000129B0000}"/>
    <cellStyle name="Note 3 2 2 2 2 3 2 2 2 2" xfId="45760" xr:uid="{00000000-0005-0000-0000-0000139B0000}"/>
    <cellStyle name="Note 3 2 2 2 2 3 2 2 2 2 2" xfId="45761" xr:uid="{00000000-0005-0000-0000-0000149B0000}"/>
    <cellStyle name="Note 3 2 2 2 2 3 2 2 2 2 2 2" xfId="45762" xr:uid="{00000000-0005-0000-0000-0000159B0000}"/>
    <cellStyle name="Note 3 2 2 2 2 3 2 2 2 2 3" xfId="45763" xr:uid="{00000000-0005-0000-0000-0000169B0000}"/>
    <cellStyle name="Note 3 2 2 2 2 3 2 2 2 3" xfId="45764" xr:uid="{00000000-0005-0000-0000-0000179B0000}"/>
    <cellStyle name="Note 3 2 2 2 2 3 2 2 2 3 2" xfId="45765" xr:uid="{00000000-0005-0000-0000-0000189B0000}"/>
    <cellStyle name="Note 3 2 2 2 2 3 2 2 2 4" xfId="45766" xr:uid="{00000000-0005-0000-0000-0000199B0000}"/>
    <cellStyle name="Note 3 2 2 2 2 3 2 2 3" xfId="45767" xr:uid="{00000000-0005-0000-0000-00001A9B0000}"/>
    <cellStyle name="Note 3 2 2 2 2 3 2 2 3 2" xfId="45768" xr:uid="{00000000-0005-0000-0000-00001B9B0000}"/>
    <cellStyle name="Note 3 2 2 2 2 3 2 2 3 2 2" xfId="45769" xr:uid="{00000000-0005-0000-0000-00001C9B0000}"/>
    <cellStyle name="Note 3 2 2 2 2 3 2 2 3 3" xfId="45770" xr:uid="{00000000-0005-0000-0000-00001D9B0000}"/>
    <cellStyle name="Note 3 2 2 2 2 3 2 2 4" xfId="45771" xr:uid="{00000000-0005-0000-0000-00001E9B0000}"/>
    <cellStyle name="Note 3 2 2 2 2 3 2 3" xfId="45772" xr:uid="{00000000-0005-0000-0000-00001F9B0000}"/>
    <cellStyle name="Note 3 2 2 2 2 3 2 3 2" xfId="45773" xr:uid="{00000000-0005-0000-0000-0000209B0000}"/>
    <cellStyle name="Note 3 2 2 2 2 3 2 3 2 2" xfId="45774" xr:uid="{00000000-0005-0000-0000-0000219B0000}"/>
    <cellStyle name="Note 3 2 2 2 2 3 2 3 2 2 2" xfId="45775" xr:uid="{00000000-0005-0000-0000-0000229B0000}"/>
    <cellStyle name="Note 3 2 2 2 2 3 2 3 2 3" xfId="45776" xr:uid="{00000000-0005-0000-0000-0000239B0000}"/>
    <cellStyle name="Note 3 2 2 2 2 3 2 3 3" xfId="45777" xr:uid="{00000000-0005-0000-0000-0000249B0000}"/>
    <cellStyle name="Note 3 2 2 2 2 3 2 3 3 2" xfId="45778" xr:uid="{00000000-0005-0000-0000-0000259B0000}"/>
    <cellStyle name="Note 3 2 2 2 2 3 2 3 4" xfId="45779" xr:uid="{00000000-0005-0000-0000-0000269B0000}"/>
    <cellStyle name="Note 3 2 2 2 2 3 2 4" xfId="45780" xr:uid="{00000000-0005-0000-0000-0000279B0000}"/>
    <cellStyle name="Note 3 2 2 2 2 3 2 4 2" xfId="45781" xr:uid="{00000000-0005-0000-0000-0000289B0000}"/>
    <cellStyle name="Note 3 2 2 2 2 3 2 4 2 2" xfId="45782" xr:uid="{00000000-0005-0000-0000-0000299B0000}"/>
    <cellStyle name="Note 3 2 2 2 2 3 2 4 3" xfId="45783" xr:uid="{00000000-0005-0000-0000-00002A9B0000}"/>
    <cellStyle name="Note 3 2 2 2 2 3 2 5" xfId="45784" xr:uid="{00000000-0005-0000-0000-00002B9B0000}"/>
    <cellStyle name="Note 3 2 2 2 2 3 3" xfId="45785" xr:uid="{00000000-0005-0000-0000-00002C9B0000}"/>
    <cellStyle name="Note 3 2 2 2 2 3 3 2" xfId="45786" xr:uid="{00000000-0005-0000-0000-00002D9B0000}"/>
    <cellStyle name="Note 3 2 2 2 2 3 3 2 2" xfId="45787" xr:uid="{00000000-0005-0000-0000-00002E9B0000}"/>
    <cellStyle name="Note 3 2 2 2 2 3 3 2 2 2" xfId="45788" xr:uid="{00000000-0005-0000-0000-00002F9B0000}"/>
    <cellStyle name="Note 3 2 2 2 2 3 3 2 2 2 2" xfId="45789" xr:uid="{00000000-0005-0000-0000-0000309B0000}"/>
    <cellStyle name="Note 3 2 2 2 2 3 3 2 2 3" xfId="45790" xr:uid="{00000000-0005-0000-0000-0000319B0000}"/>
    <cellStyle name="Note 3 2 2 2 2 3 3 2 3" xfId="45791" xr:uid="{00000000-0005-0000-0000-0000329B0000}"/>
    <cellStyle name="Note 3 2 2 2 2 3 3 2 3 2" xfId="45792" xr:uid="{00000000-0005-0000-0000-0000339B0000}"/>
    <cellStyle name="Note 3 2 2 2 2 3 3 2 4" xfId="45793" xr:uid="{00000000-0005-0000-0000-0000349B0000}"/>
    <cellStyle name="Note 3 2 2 2 2 3 3 3" xfId="45794" xr:uid="{00000000-0005-0000-0000-0000359B0000}"/>
    <cellStyle name="Note 3 2 2 2 2 3 3 3 2" xfId="45795" xr:uid="{00000000-0005-0000-0000-0000369B0000}"/>
    <cellStyle name="Note 3 2 2 2 2 3 3 3 2 2" xfId="45796" xr:uid="{00000000-0005-0000-0000-0000379B0000}"/>
    <cellStyle name="Note 3 2 2 2 2 3 3 3 3" xfId="45797" xr:uid="{00000000-0005-0000-0000-0000389B0000}"/>
    <cellStyle name="Note 3 2 2 2 2 3 3 4" xfId="45798" xr:uid="{00000000-0005-0000-0000-0000399B0000}"/>
    <cellStyle name="Note 3 2 2 2 2 3 4" xfId="45799" xr:uid="{00000000-0005-0000-0000-00003A9B0000}"/>
    <cellStyle name="Note 3 2 2 2 2 3 4 2" xfId="45800" xr:uid="{00000000-0005-0000-0000-00003B9B0000}"/>
    <cellStyle name="Note 3 2 2 2 2 3 4 2 2" xfId="45801" xr:uid="{00000000-0005-0000-0000-00003C9B0000}"/>
    <cellStyle name="Note 3 2 2 2 2 3 4 2 2 2" xfId="45802" xr:uid="{00000000-0005-0000-0000-00003D9B0000}"/>
    <cellStyle name="Note 3 2 2 2 2 3 4 2 3" xfId="45803" xr:uid="{00000000-0005-0000-0000-00003E9B0000}"/>
    <cellStyle name="Note 3 2 2 2 2 3 4 3" xfId="45804" xr:uid="{00000000-0005-0000-0000-00003F9B0000}"/>
    <cellStyle name="Note 3 2 2 2 2 3 4 3 2" xfId="45805" xr:uid="{00000000-0005-0000-0000-0000409B0000}"/>
    <cellStyle name="Note 3 2 2 2 2 3 4 4" xfId="45806" xr:uid="{00000000-0005-0000-0000-0000419B0000}"/>
    <cellStyle name="Note 3 2 2 2 2 3 5" xfId="45807" xr:uid="{00000000-0005-0000-0000-0000429B0000}"/>
    <cellStyle name="Note 3 2 2 2 2 3 5 2" xfId="45808" xr:uid="{00000000-0005-0000-0000-0000439B0000}"/>
    <cellStyle name="Note 3 2 2 2 2 3 5 2 2" xfId="45809" xr:uid="{00000000-0005-0000-0000-0000449B0000}"/>
    <cellStyle name="Note 3 2 2 2 2 3 5 3" xfId="45810" xr:uid="{00000000-0005-0000-0000-0000459B0000}"/>
    <cellStyle name="Note 3 2 2 2 2 3 6" xfId="45811" xr:uid="{00000000-0005-0000-0000-0000469B0000}"/>
    <cellStyle name="Note 3 2 2 2 2 4" xfId="45812" xr:uid="{00000000-0005-0000-0000-0000479B0000}"/>
    <cellStyle name="Note 3 2 2 2 2 4 2" xfId="45813" xr:uid="{00000000-0005-0000-0000-0000489B0000}"/>
    <cellStyle name="Note 3 2 2 2 2 4 2 2" xfId="45814" xr:uid="{00000000-0005-0000-0000-0000499B0000}"/>
    <cellStyle name="Note 3 2 2 2 2 4 2 2 2" xfId="45815" xr:uid="{00000000-0005-0000-0000-00004A9B0000}"/>
    <cellStyle name="Note 3 2 2 2 2 4 2 2 2 2" xfId="45816" xr:uid="{00000000-0005-0000-0000-00004B9B0000}"/>
    <cellStyle name="Note 3 2 2 2 2 4 2 2 2 2 2" xfId="45817" xr:uid="{00000000-0005-0000-0000-00004C9B0000}"/>
    <cellStyle name="Note 3 2 2 2 2 4 2 2 2 3" xfId="45818" xr:uid="{00000000-0005-0000-0000-00004D9B0000}"/>
    <cellStyle name="Note 3 2 2 2 2 4 2 2 3" xfId="45819" xr:uid="{00000000-0005-0000-0000-00004E9B0000}"/>
    <cellStyle name="Note 3 2 2 2 2 4 2 2 3 2" xfId="45820" xr:uid="{00000000-0005-0000-0000-00004F9B0000}"/>
    <cellStyle name="Note 3 2 2 2 2 4 2 2 4" xfId="45821" xr:uid="{00000000-0005-0000-0000-0000509B0000}"/>
    <cellStyle name="Note 3 2 2 2 2 4 2 3" xfId="45822" xr:uid="{00000000-0005-0000-0000-0000519B0000}"/>
    <cellStyle name="Note 3 2 2 2 2 4 2 3 2" xfId="45823" xr:uid="{00000000-0005-0000-0000-0000529B0000}"/>
    <cellStyle name="Note 3 2 2 2 2 4 2 3 2 2" xfId="45824" xr:uid="{00000000-0005-0000-0000-0000539B0000}"/>
    <cellStyle name="Note 3 2 2 2 2 4 2 3 3" xfId="45825" xr:uid="{00000000-0005-0000-0000-0000549B0000}"/>
    <cellStyle name="Note 3 2 2 2 2 4 2 4" xfId="45826" xr:uid="{00000000-0005-0000-0000-0000559B0000}"/>
    <cellStyle name="Note 3 2 2 2 2 4 3" xfId="45827" xr:uid="{00000000-0005-0000-0000-0000569B0000}"/>
    <cellStyle name="Note 3 2 2 2 2 4 3 2" xfId="45828" xr:uid="{00000000-0005-0000-0000-0000579B0000}"/>
    <cellStyle name="Note 3 2 2 2 2 4 3 2 2" xfId="45829" xr:uid="{00000000-0005-0000-0000-0000589B0000}"/>
    <cellStyle name="Note 3 2 2 2 2 4 3 2 2 2" xfId="45830" xr:uid="{00000000-0005-0000-0000-0000599B0000}"/>
    <cellStyle name="Note 3 2 2 2 2 4 3 2 3" xfId="45831" xr:uid="{00000000-0005-0000-0000-00005A9B0000}"/>
    <cellStyle name="Note 3 2 2 2 2 4 3 3" xfId="45832" xr:uid="{00000000-0005-0000-0000-00005B9B0000}"/>
    <cellStyle name="Note 3 2 2 2 2 4 3 3 2" xfId="45833" xr:uid="{00000000-0005-0000-0000-00005C9B0000}"/>
    <cellStyle name="Note 3 2 2 2 2 4 3 4" xfId="45834" xr:uid="{00000000-0005-0000-0000-00005D9B0000}"/>
    <cellStyle name="Note 3 2 2 2 2 4 4" xfId="45835" xr:uid="{00000000-0005-0000-0000-00005E9B0000}"/>
    <cellStyle name="Note 3 2 2 2 2 4 4 2" xfId="45836" xr:uid="{00000000-0005-0000-0000-00005F9B0000}"/>
    <cellStyle name="Note 3 2 2 2 2 4 4 2 2" xfId="45837" xr:uid="{00000000-0005-0000-0000-0000609B0000}"/>
    <cellStyle name="Note 3 2 2 2 2 4 4 3" xfId="45838" xr:uid="{00000000-0005-0000-0000-0000619B0000}"/>
    <cellStyle name="Note 3 2 2 2 2 4 5" xfId="45839" xr:uid="{00000000-0005-0000-0000-0000629B0000}"/>
    <cellStyle name="Note 3 2 2 2 2 5" xfId="45840" xr:uid="{00000000-0005-0000-0000-0000639B0000}"/>
    <cellStyle name="Note 3 2 2 2 2 5 2" xfId="45841" xr:uid="{00000000-0005-0000-0000-0000649B0000}"/>
    <cellStyle name="Note 3 2 2 2 2 5 2 2" xfId="45842" xr:uid="{00000000-0005-0000-0000-0000659B0000}"/>
    <cellStyle name="Note 3 2 2 2 2 5 2 2 2" xfId="45843" xr:uid="{00000000-0005-0000-0000-0000669B0000}"/>
    <cellStyle name="Note 3 2 2 2 2 5 2 2 2 2" xfId="45844" xr:uid="{00000000-0005-0000-0000-0000679B0000}"/>
    <cellStyle name="Note 3 2 2 2 2 5 2 2 3" xfId="45845" xr:uid="{00000000-0005-0000-0000-0000689B0000}"/>
    <cellStyle name="Note 3 2 2 2 2 5 2 3" xfId="45846" xr:uid="{00000000-0005-0000-0000-0000699B0000}"/>
    <cellStyle name="Note 3 2 2 2 2 5 2 3 2" xfId="45847" xr:uid="{00000000-0005-0000-0000-00006A9B0000}"/>
    <cellStyle name="Note 3 2 2 2 2 5 2 4" xfId="45848" xr:uid="{00000000-0005-0000-0000-00006B9B0000}"/>
    <cellStyle name="Note 3 2 2 2 2 5 3" xfId="45849" xr:uid="{00000000-0005-0000-0000-00006C9B0000}"/>
    <cellStyle name="Note 3 2 2 2 2 5 3 2" xfId="45850" xr:uid="{00000000-0005-0000-0000-00006D9B0000}"/>
    <cellStyle name="Note 3 2 2 2 2 5 3 2 2" xfId="45851" xr:uid="{00000000-0005-0000-0000-00006E9B0000}"/>
    <cellStyle name="Note 3 2 2 2 2 5 3 3" xfId="45852" xr:uid="{00000000-0005-0000-0000-00006F9B0000}"/>
    <cellStyle name="Note 3 2 2 2 2 5 4" xfId="45853" xr:uid="{00000000-0005-0000-0000-0000709B0000}"/>
    <cellStyle name="Note 3 2 2 2 2 6" xfId="45854" xr:uid="{00000000-0005-0000-0000-0000719B0000}"/>
    <cellStyle name="Note 3 2 2 2 2 6 2" xfId="45855" xr:uid="{00000000-0005-0000-0000-0000729B0000}"/>
    <cellStyle name="Note 3 2 2 2 2 6 2 2" xfId="45856" xr:uid="{00000000-0005-0000-0000-0000739B0000}"/>
    <cellStyle name="Note 3 2 2 2 2 6 2 2 2" xfId="45857" xr:uid="{00000000-0005-0000-0000-0000749B0000}"/>
    <cellStyle name="Note 3 2 2 2 2 6 2 3" xfId="45858" xr:uid="{00000000-0005-0000-0000-0000759B0000}"/>
    <cellStyle name="Note 3 2 2 2 2 6 3" xfId="45859" xr:uid="{00000000-0005-0000-0000-0000769B0000}"/>
    <cellStyle name="Note 3 2 2 2 2 6 3 2" xfId="45860" xr:uid="{00000000-0005-0000-0000-0000779B0000}"/>
    <cellStyle name="Note 3 2 2 2 2 6 4" xfId="45861" xr:uid="{00000000-0005-0000-0000-0000789B0000}"/>
    <cellStyle name="Note 3 2 2 2 2 7" xfId="45862" xr:uid="{00000000-0005-0000-0000-0000799B0000}"/>
    <cellStyle name="Note 3 2 2 2 2 7 2" xfId="45863" xr:uid="{00000000-0005-0000-0000-00007A9B0000}"/>
    <cellStyle name="Note 3 2 2 2 2 7 2 2" xfId="45864" xr:uid="{00000000-0005-0000-0000-00007B9B0000}"/>
    <cellStyle name="Note 3 2 2 2 2 7 3" xfId="45865" xr:uid="{00000000-0005-0000-0000-00007C9B0000}"/>
    <cellStyle name="Note 3 2 2 2 2 8" xfId="45866" xr:uid="{00000000-0005-0000-0000-00007D9B0000}"/>
    <cellStyle name="Note 3 2 2 2 3" xfId="19738" xr:uid="{00000000-0005-0000-0000-00007E9B0000}"/>
    <cellStyle name="Note 3 2 2 2 3 2" xfId="45867" xr:uid="{00000000-0005-0000-0000-00007F9B0000}"/>
    <cellStyle name="Note 3 2 2 2 3 2 2" xfId="45868" xr:uid="{00000000-0005-0000-0000-0000809B0000}"/>
    <cellStyle name="Note 3 2 2 2 3 2 2 2" xfId="45869" xr:uid="{00000000-0005-0000-0000-0000819B0000}"/>
    <cellStyle name="Note 3 2 2 2 3 2 2 2 2" xfId="45870" xr:uid="{00000000-0005-0000-0000-0000829B0000}"/>
    <cellStyle name="Note 3 2 2 2 3 2 2 3" xfId="45871" xr:uid="{00000000-0005-0000-0000-0000839B0000}"/>
    <cellStyle name="Note 3 2 2 2 3 2 3" xfId="45872" xr:uid="{00000000-0005-0000-0000-0000849B0000}"/>
    <cellStyle name="Note 3 2 2 2 3 2 3 2" xfId="45873" xr:uid="{00000000-0005-0000-0000-0000859B0000}"/>
    <cellStyle name="Note 3 2 2 2 3 2 4" xfId="45874" xr:uid="{00000000-0005-0000-0000-0000869B0000}"/>
    <cellStyle name="Note 3 2 2 2 3 3" xfId="45875" xr:uid="{00000000-0005-0000-0000-0000879B0000}"/>
    <cellStyle name="Note 3 2 2 2 3 3 2" xfId="45876" xr:uid="{00000000-0005-0000-0000-0000889B0000}"/>
    <cellStyle name="Note 3 2 2 2 3 3 2 2" xfId="45877" xr:uid="{00000000-0005-0000-0000-0000899B0000}"/>
    <cellStyle name="Note 3 2 2 2 3 3 3" xfId="45878" xr:uid="{00000000-0005-0000-0000-00008A9B0000}"/>
    <cellStyle name="Note 3 2 2 2 3 4" xfId="45879" xr:uid="{00000000-0005-0000-0000-00008B9B0000}"/>
    <cellStyle name="Note 3 2 2 2 4" xfId="19739" xr:uid="{00000000-0005-0000-0000-00008C9B0000}"/>
    <cellStyle name="Note 3 2 2 2 4 2" xfId="45880" xr:uid="{00000000-0005-0000-0000-00008D9B0000}"/>
    <cellStyle name="Note 3 2 2 2 4 2 2" xfId="45881" xr:uid="{00000000-0005-0000-0000-00008E9B0000}"/>
    <cellStyle name="Note 3 2 2 2 4 2 2 2" xfId="45882" xr:uid="{00000000-0005-0000-0000-00008F9B0000}"/>
    <cellStyle name="Note 3 2 2 2 4 2 3" xfId="45883" xr:uid="{00000000-0005-0000-0000-0000909B0000}"/>
    <cellStyle name="Note 3 2 2 2 4 3" xfId="45884" xr:uid="{00000000-0005-0000-0000-0000919B0000}"/>
    <cellStyle name="Note 3 2 2 2 4 3 2" xfId="45885" xr:uid="{00000000-0005-0000-0000-0000929B0000}"/>
    <cellStyle name="Note 3 2 2 2 4 4" xfId="45886" xr:uid="{00000000-0005-0000-0000-0000939B0000}"/>
    <cellStyle name="Note 3 2 2 2 5" xfId="45887" xr:uid="{00000000-0005-0000-0000-0000949B0000}"/>
    <cellStyle name="Note 3 2 2 2 5 2" xfId="45888" xr:uid="{00000000-0005-0000-0000-0000959B0000}"/>
    <cellStyle name="Note 3 2 2 2 5 2 2" xfId="45889" xr:uid="{00000000-0005-0000-0000-0000969B0000}"/>
    <cellStyle name="Note 3 2 2 2 5 3" xfId="45890" xr:uid="{00000000-0005-0000-0000-0000979B0000}"/>
    <cellStyle name="Note 3 2 2 2 6" xfId="45891" xr:uid="{00000000-0005-0000-0000-0000989B0000}"/>
    <cellStyle name="Note 3 2 2 3" xfId="19740" xr:uid="{00000000-0005-0000-0000-0000999B0000}"/>
    <cellStyle name="Note 3 2 2 3 2" xfId="19741" xr:uid="{00000000-0005-0000-0000-00009A9B0000}"/>
    <cellStyle name="Note 3 2 2 3 2 2" xfId="19742" xr:uid="{00000000-0005-0000-0000-00009B9B0000}"/>
    <cellStyle name="Note 3 2 2 3 2 2 2" xfId="19743" xr:uid="{00000000-0005-0000-0000-00009C9B0000}"/>
    <cellStyle name="Note 3 2 2 3 2 2 2 2" xfId="45892" xr:uid="{00000000-0005-0000-0000-00009D9B0000}"/>
    <cellStyle name="Note 3 2 2 3 2 2 3" xfId="45893" xr:uid="{00000000-0005-0000-0000-00009E9B0000}"/>
    <cellStyle name="Note 3 2 2 3 2 3" xfId="45894" xr:uid="{00000000-0005-0000-0000-00009F9B0000}"/>
    <cellStyle name="Note 3 2 2 3 2 3 2" xfId="45895" xr:uid="{00000000-0005-0000-0000-0000A09B0000}"/>
    <cellStyle name="Note 3 2 2 3 2 4" xfId="45896" xr:uid="{00000000-0005-0000-0000-0000A19B0000}"/>
    <cellStyle name="Note 3 2 2 3 3" xfId="19744" xr:uid="{00000000-0005-0000-0000-0000A29B0000}"/>
    <cellStyle name="Note 3 2 2 3 3 2" xfId="19745" xr:uid="{00000000-0005-0000-0000-0000A39B0000}"/>
    <cellStyle name="Note 3 2 2 3 3 2 2" xfId="19746" xr:uid="{00000000-0005-0000-0000-0000A49B0000}"/>
    <cellStyle name="Note 3 2 2 3 3 3" xfId="19747" xr:uid="{00000000-0005-0000-0000-0000A59B0000}"/>
    <cellStyle name="Note 3 2 2 3 4" xfId="19748" xr:uid="{00000000-0005-0000-0000-0000A69B0000}"/>
    <cellStyle name="Note 3 2 2 3 4 2" xfId="19749" xr:uid="{00000000-0005-0000-0000-0000A79B0000}"/>
    <cellStyle name="Note 3 2 2 3 5" xfId="19750" xr:uid="{00000000-0005-0000-0000-0000A89B0000}"/>
    <cellStyle name="Note 3 2 2 3 5 2" xfId="19751" xr:uid="{00000000-0005-0000-0000-0000A99B0000}"/>
    <cellStyle name="Note 3 2 2 3 6" xfId="19752" xr:uid="{00000000-0005-0000-0000-0000AA9B0000}"/>
    <cellStyle name="Note 3 2 2 3 7" xfId="19753" xr:uid="{00000000-0005-0000-0000-0000AB9B0000}"/>
    <cellStyle name="Note 3 2 2 4" xfId="19754" xr:uid="{00000000-0005-0000-0000-0000AC9B0000}"/>
    <cellStyle name="Note 3 2 2 4 2" xfId="19755" xr:uid="{00000000-0005-0000-0000-0000AD9B0000}"/>
    <cellStyle name="Note 3 2 2 4 2 2" xfId="19756" xr:uid="{00000000-0005-0000-0000-0000AE9B0000}"/>
    <cellStyle name="Note 3 2 2 4 2 2 2" xfId="19757" xr:uid="{00000000-0005-0000-0000-0000AF9B0000}"/>
    <cellStyle name="Note 3 2 2 4 2 3" xfId="45897" xr:uid="{00000000-0005-0000-0000-0000B09B0000}"/>
    <cellStyle name="Note 3 2 2 4 3" xfId="45898" xr:uid="{00000000-0005-0000-0000-0000B19B0000}"/>
    <cellStyle name="Note 3 2 2 4 3 2" xfId="45899" xr:uid="{00000000-0005-0000-0000-0000B29B0000}"/>
    <cellStyle name="Note 3 2 2 4 4" xfId="45900" xr:uid="{00000000-0005-0000-0000-0000B39B0000}"/>
    <cellStyle name="Note 3 2 2 5" xfId="19758" xr:uid="{00000000-0005-0000-0000-0000B49B0000}"/>
    <cellStyle name="Note 3 2 2 5 2" xfId="19759" xr:uid="{00000000-0005-0000-0000-0000B59B0000}"/>
    <cellStyle name="Note 3 2 2 5 2 2" xfId="19760" xr:uid="{00000000-0005-0000-0000-0000B69B0000}"/>
    <cellStyle name="Note 3 2 2 5 2 2 2" xfId="19761" xr:uid="{00000000-0005-0000-0000-0000B79B0000}"/>
    <cellStyle name="Note 3 2 2 5 3" xfId="19762" xr:uid="{00000000-0005-0000-0000-0000B89B0000}"/>
    <cellStyle name="Note 3 2 2 5 3 2" xfId="19763" xr:uid="{00000000-0005-0000-0000-0000B99B0000}"/>
    <cellStyle name="Note 3 2 2 5 4" xfId="19764" xr:uid="{00000000-0005-0000-0000-0000BA9B0000}"/>
    <cellStyle name="Note 3 2 2 6" xfId="19765" xr:uid="{00000000-0005-0000-0000-0000BB9B0000}"/>
    <cellStyle name="Note 3 2 3" xfId="19766" xr:uid="{00000000-0005-0000-0000-0000BC9B0000}"/>
    <cellStyle name="Note 3 2 3 2" xfId="19767" xr:uid="{00000000-0005-0000-0000-0000BD9B0000}"/>
    <cellStyle name="Note 3 2 3 2 2" xfId="19768" xr:uid="{00000000-0005-0000-0000-0000BE9B0000}"/>
    <cellStyle name="Note 3 2 3 2 2 2" xfId="19769" xr:uid="{00000000-0005-0000-0000-0000BF9B0000}"/>
    <cellStyle name="Note 3 2 3 2 2 2 2" xfId="45901" xr:uid="{00000000-0005-0000-0000-0000C09B0000}"/>
    <cellStyle name="Note 3 2 3 2 2 3" xfId="19770" xr:uid="{00000000-0005-0000-0000-0000C19B0000}"/>
    <cellStyle name="Note 3 2 3 2 3" xfId="19771" xr:uid="{00000000-0005-0000-0000-0000C29B0000}"/>
    <cellStyle name="Note 3 2 3 2 3 2" xfId="45902" xr:uid="{00000000-0005-0000-0000-0000C39B0000}"/>
    <cellStyle name="Note 3 2 3 2 4" xfId="45903" xr:uid="{00000000-0005-0000-0000-0000C49B0000}"/>
    <cellStyle name="Note 3 2 3 3" xfId="19772" xr:uid="{00000000-0005-0000-0000-0000C59B0000}"/>
    <cellStyle name="Note 3 2 3 3 2" xfId="19773" xr:uid="{00000000-0005-0000-0000-0000C69B0000}"/>
    <cellStyle name="Note 3 2 3 3 2 2" xfId="45904" xr:uid="{00000000-0005-0000-0000-0000C79B0000}"/>
    <cellStyle name="Note 3 2 3 3 3" xfId="45905" xr:uid="{00000000-0005-0000-0000-0000C89B0000}"/>
    <cellStyle name="Note 3 2 3 4" xfId="19774" xr:uid="{00000000-0005-0000-0000-0000C99B0000}"/>
    <cellStyle name="Note 3 2 4" xfId="19775" xr:uid="{00000000-0005-0000-0000-0000CA9B0000}"/>
    <cellStyle name="Note 3 2 4 2" xfId="19776" xr:uid="{00000000-0005-0000-0000-0000CB9B0000}"/>
    <cellStyle name="Note 3 2 4 2 2" xfId="19777" xr:uid="{00000000-0005-0000-0000-0000CC9B0000}"/>
    <cellStyle name="Note 3 2 4 2 2 2" xfId="19778" xr:uid="{00000000-0005-0000-0000-0000CD9B0000}"/>
    <cellStyle name="Note 3 2 4 2 3" xfId="19779" xr:uid="{00000000-0005-0000-0000-0000CE9B0000}"/>
    <cellStyle name="Note 3 2 4 3" xfId="19780" xr:uid="{00000000-0005-0000-0000-0000CF9B0000}"/>
    <cellStyle name="Note 3 2 4 3 2" xfId="19781" xr:uid="{00000000-0005-0000-0000-0000D09B0000}"/>
    <cellStyle name="Note 3 2 4 3 2 2" xfId="19782" xr:uid="{00000000-0005-0000-0000-0000D19B0000}"/>
    <cellStyle name="Note 3 2 4 3 3" xfId="19783" xr:uid="{00000000-0005-0000-0000-0000D29B0000}"/>
    <cellStyle name="Note 3 2 4 4" xfId="19784" xr:uid="{00000000-0005-0000-0000-0000D39B0000}"/>
    <cellStyle name="Note 3 2 4 4 2" xfId="19785" xr:uid="{00000000-0005-0000-0000-0000D49B0000}"/>
    <cellStyle name="Note 3 2 4 5" xfId="19786" xr:uid="{00000000-0005-0000-0000-0000D59B0000}"/>
    <cellStyle name="Note 3 2 4 5 2" xfId="19787" xr:uid="{00000000-0005-0000-0000-0000D69B0000}"/>
    <cellStyle name="Note 3 2 4 6" xfId="19788" xr:uid="{00000000-0005-0000-0000-0000D79B0000}"/>
    <cellStyle name="Note 3 2 4 7" xfId="19789" xr:uid="{00000000-0005-0000-0000-0000D89B0000}"/>
    <cellStyle name="Note 3 2 5" xfId="19790" xr:uid="{00000000-0005-0000-0000-0000D99B0000}"/>
    <cellStyle name="Note 3 2 5 2" xfId="19791" xr:uid="{00000000-0005-0000-0000-0000DA9B0000}"/>
    <cellStyle name="Note 3 2 5 2 2" xfId="19792" xr:uid="{00000000-0005-0000-0000-0000DB9B0000}"/>
    <cellStyle name="Note 3 2 5 2 2 2" xfId="19793" xr:uid="{00000000-0005-0000-0000-0000DC9B0000}"/>
    <cellStyle name="Note 3 2 5 2 3" xfId="19794" xr:uid="{00000000-0005-0000-0000-0000DD9B0000}"/>
    <cellStyle name="Note 3 2 5 3" xfId="19795" xr:uid="{00000000-0005-0000-0000-0000DE9B0000}"/>
    <cellStyle name="Note 3 2 6" xfId="19796" xr:uid="{00000000-0005-0000-0000-0000DF9B0000}"/>
    <cellStyle name="Note 3 2 6 2" xfId="19797" xr:uid="{00000000-0005-0000-0000-0000E09B0000}"/>
    <cellStyle name="Note 3 2 6 2 2" xfId="19798" xr:uid="{00000000-0005-0000-0000-0000E19B0000}"/>
    <cellStyle name="Note 3 2 6 2 2 2" xfId="19799" xr:uid="{00000000-0005-0000-0000-0000E29B0000}"/>
    <cellStyle name="Note 3 2 6 2 3" xfId="19800" xr:uid="{00000000-0005-0000-0000-0000E39B0000}"/>
    <cellStyle name="Note 3 2 6 3" xfId="19801" xr:uid="{00000000-0005-0000-0000-0000E49B0000}"/>
    <cellStyle name="Note 3 2 6 3 2" xfId="19802" xr:uid="{00000000-0005-0000-0000-0000E59B0000}"/>
    <cellStyle name="Note 3 2 6 4" xfId="19803" xr:uid="{00000000-0005-0000-0000-0000E69B0000}"/>
    <cellStyle name="Note 3 2 6 5" xfId="19804" xr:uid="{00000000-0005-0000-0000-0000E79B0000}"/>
    <cellStyle name="Note 3 2 7" xfId="19805" xr:uid="{00000000-0005-0000-0000-0000E89B0000}"/>
    <cellStyle name="Note 3 2 7 2" xfId="19806" xr:uid="{00000000-0005-0000-0000-0000E99B0000}"/>
    <cellStyle name="Note 3 2 8" xfId="19807" xr:uid="{00000000-0005-0000-0000-0000EA9B0000}"/>
    <cellStyle name="Note 3 2 8 2" xfId="19808" xr:uid="{00000000-0005-0000-0000-0000EB9B0000}"/>
    <cellStyle name="Note 3 2 9" xfId="19809" xr:uid="{00000000-0005-0000-0000-0000EC9B0000}"/>
    <cellStyle name="Note 3 20" xfId="45906" xr:uid="{00000000-0005-0000-0000-0000ED9B0000}"/>
    <cellStyle name="Note 3 21" xfId="45907" xr:uid="{00000000-0005-0000-0000-0000EE9B0000}"/>
    <cellStyle name="Note 3 22" xfId="45908" xr:uid="{00000000-0005-0000-0000-0000EF9B0000}"/>
    <cellStyle name="Note 3 23" xfId="45909" xr:uid="{00000000-0005-0000-0000-0000F09B0000}"/>
    <cellStyle name="Note 3 24" xfId="45910" xr:uid="{00000000-0005-0000-0000-0000F19B0000}"/>
    <cellStyle name="Note 3 25" xfId="45911" xr:uid="{00000000-0005-0000-0000-0000F29B0000}"/>
    <cellStyle name="Note 3 26" xfId="45912" xr:uid="{00000000-0005-0000-0000-0000F39B0000}"/>
    <cellStyle name="Note 3 27" xfId="45913" xr:uid="{00000000-0005-0000-0000-0000F49B0000}"/>
    <cellStyle name="Note 3 28" xfId="45914" xr:uid="{00000000-0005-0000-0000-0000F59B0000}"/>
    <cellStyle name="Note 3 29" xfId="45915" xr:uid="{00000000-0005-0000-0000-0000F69B0000}"/>
    <cellStyle name="Note 3 3" xfId="19810" xr:uid="{00000000-0005-0000-0000-0000F79B0000}"/>
    <cellStyle name="Note 3 3 2" xfId="19811" xr:uid="{00000000-0005-0000-0000-0000F89B0000}"/>
    <cellStyle name="Note 3 3 2 2" xfId="19812" xr:uid="{00000000-0005-0000-0000-0000F99B0000}"/>
    <cellStyle name="Note 3 3 2 2 2" xfId="19813" xr:uid="{00000000-0005-0000-0000-0000FA9B0000}"/>
    <cellStyle name="Note 3 3 2 2 2 2" xfId="19814" xr:uid="{00000000-0005-0000-0000-0000FB9B0000}"/>
    <cellStyle name="Note 3 3 2 2 2 2 2" xfId="45916" xr:uid="{00000000-0005-0000-0000-0000FC9B0000}"/>
    <cellStyle name="Note 3 3 2 2 2 2 2 2" xfId="45917" xr:uid="{00000000-0005-0000-0000-0000FD9B0000}"/>
    <cellStyle name="Note 3 3 2 2 2 2 2 2 2" xfId="45918" xr:uid="{00000000-0005-0000-0000-0000FE9B0000}"/>
    <cellStyle name="Note 3 3 2 2 2 2 2 2 2 2" xfId="45919" xr:uid="{00000000-0005-0000-0000-0000FF9B0000}"/>
    <cellStyle name="Note 3 3 2 2 2 2 2 2 2 2 2" xfId="45920" xr:uid="{00000000-0005-0000-0000-0000009C0000}"/>
    <cellStyle name="Note 3 3 2 2 2 2 2 2 2 2 2 2" xfId="45921" xr:uid="{00000000-0005-0000-0000-0000019C0000}"/>
    <cellStyle name="Note 3 3 2 2 2 2 2 2 2 2 3" xfId="45922" xr:uid="{00000000-0005-0000-0000-0000029C0000}"/>
    <cellStyle name="Note 3 3 2 2 2 2 2 2 2 3" xfId="45923" xr:uid="{00000000-0005-0000-0000-0000039C0000}"/>
    <cellStyle name="Note 3 3 2 2 2 2 2 2 2 3 2" xfId="45924" xr:uid="{00000000-0005-0000-0000-0000049C0000}"/>
    <cellStyle name="Note 3 3 2 2 2 2 2 2 2 4" xfId="45925" xr:uid="{00000000-0005-0000-0000-0000059C0000}"/>
    <cellStyle name="Note 3 3 2 2 2 2 2 2 3" xfId="45926" xr:uid="{00000000-0005-0000-0000-0000069C0000}"/>
    <cellStyle name="Note 3 3 2 2 2 2 2 2 3 2" xfId="45927" xr:uid="{00000000-0005-0000-0000-0000079C0000}"/>
    <cellStyle name="Note 3 3 2 2 2 2 2 2 3 2 2" xfId="45928" xr:uid="{00000000-0005-0000-0000-0000089C0000}"/>
    <cellStyle name="Note 3 3 2 2 2 2 2 2 3 3" xfId="45929" xr:uid="{00000000-0005-0000-0000-0000099C0000}"/>
    <cellStyle name="Note 3 3 2 2 2 2 2 2 4" xfId="45930" xr:uid="{00000000-0005-0000-0000-00000A9C0000}"/>
    <cellStyle name="Note 3 3 2 2 2 2 2 3" xfId="45931" xr:uid="{00000000-0005-0000-0000-00000B9C0000}"/>
    <cellStyle name="Note 3 3 2 2 2 2 2 3 2" xfId="45932" xr:uid="{00000000-0005-0000-0000-00000C9C0000}"/>
    <cellStyle name="Note 3 3 2 2 2 2 2 3 2 2" xfId="45933" xr:uid="{00000000-0005-0000-0000-00000D9C0000}"/>
    <cellStyle name="Note 3 3 2 2 2 2 2 3 2 2 2" xfId="45934" xr:uid="{00000000-0005-0000-0000-00000E9C0000}"/>
    <cellStyle name="Note 3 3 2 2 2 2 2 3 2 3" xfId="45935" xr:uid="{00000000-0005-0000-0000-00000F9C0000}"/>
    <cellStyle name="Note 3 3 2 2 2 2 2 3 3" xfId="45936" xr:uid="{00000000-0005-0000-0000-0000109C0000}"/>
    <cellStyle name="Note 3 3 2 2 2 2 2 3 3 2" xfId="45937" xr:uid="{00000000-0005-0000-0000-0000119C0000}"/>
    <cellStyle name="Note 3 3 2 2 2 2 2 3 4" xfId="45938" xr:uid="{00000000-0005-0000-0000-0000129C0000}"/>
    <cellStyle name="Note 3 3 2 2 2 2 2 4" xfId="45939" xr:uid="{00000000-0005-0000-0000-0000139C0000}"/>
    <cellStyle name="Note 3 3 2 2 2 2 2 4 2" xfId="45940" xr:uid="{00000000-0005-0000-0000-0000149C0000}"/>
    <cellStyle name="Note 3 3 2 2 2 2 2 4 2 2" xfId="45941" xr:uid="{00000000-0005-0000-0000-0000159C0000}"/>
    <cellStyle name="Note 3 3 2 2 2 2 2 4 3" xfId="45942" xr:uid="{00000000-0005-0000-0000-0000169C0000}"/>
    <cellStyle name="Note 3 3 2 2 2 2 2 5" xfId="45943" xr:uid="{00000000-0005-0000-0000-0000179C0000}"/>
    <cellStyle name="Note 3 3 2 2 2 2 3" xfId="45944" xr:uid="{00000000-0005-0000-0000-0000189C0000}"/>
    <cellStyle name="Note 3 3 2 2 2 2 3 2" xfId="45945" xr:uid="{00000000-0005-0000-0000-0000199C0000}"/>
    <cellStyle name="Note 3 3 2 2 2 2 3 2 2" xfId="45946" xr:uid="{00000000-0005-0000-0000-00001A9C0000}"/>
    <cellStyle name="Note 3 3 2 2 2 2 3 2 2 2" xfId="45947" xr:uid="{00000000-0005-0000-0000-00001B9C0000}"/>
    <cellStyle name="Note 3 3 2 2 2 2 3 2 2 2 2" xfId="45948" xr:uid="{00000000-0005-0000-0000-00001C9C0000}"/>
    <cellStyle name="Note 3 3 2 2 2 2 3 2 2 3" xfId="45949" xr:uid="{00000000-0005-0000-0000-00001D9C0000}"/>
    <cellStyle name="Note 3 3 2 2 2 2 3 2 3" xfId="45950" xr:uid="{00000000-0005-0000-0000-00001E9C0000}"/>
    <cellStyle name="Note 3 3 2 2 2 2 3 2 3 2" xfId="45951" xr:uid="{00000000-0005-0000-0000-00001F9C0000}"/>
    <cellStyle name="Note 3 3 2 2 2 2 3 2 4" xfId="45952" xr:uid="{00000000-0005-0000-0000-0000209C0000}"/>
    <cellStyle name="Note 3 3 2 2 2 2 3 3" xfId="45953" xr:uid="{00000000-0005-0000-0000-0000219C0000}"/>
    <cellStyle name="Note 3 3 2 2 2 2 3 3 2" xfId="45954" xr:uid="{00000000-0005-0000-0000-0000229C0000}"/>
    <cellStyle name="Note 3 3 2 2 2 2 3 3 2 2" xfId="45955" xr:uid="{00000000-0005-0000-0000-0000239C0000}"/>
    <cellStyle name="Note 3 3 2 2 2 2 3 3 3" xfId="45956" xr:uid="{00000000-0005-0000-0000-0000249C0000}"/>
    <cellStyle name="Note 3 3 2 2 2 2 3 4" xfId="45957" xr:uid="{00000000-0005-0000-0000-0000259C0000}"/>
    <cellStyle name="Note 3 3 2 2 2 2 4" xfId="45958" xr:uid="{00000000-0005-0000-0000-0000269C0000}"/>
    <cellStyle name="Note 3 3 2 2 2 2 4 2" xfId="45959" xr:uid="{00000000-0005-0000-0000-0000279C0000}"/>
    <cellStyle name="Note 3 3 2 2 2 2 4 2 2" xfId="45960" xr:uid="{00000000-0005-0000-0000-0000289C0000}"/>
    <cellStyle name="Note 3 3 2 2 2 2 4 2 2 2" xfId="45961" xr:uid="{00000000-0005-0000-0000-0000299C0000}"/>
    <cellStyle name="Note 3 3 2 2 2 2 4 2 3" xfId="45962" xr:uid="{00000000-0005-0000-0000-00002A9C0000}"/>
    <cellStyle name="Note 3 3 2 2 2 2 4 3" xfId="45963" xr:uid="{00000000-0005-0000-0000-00002B9C0000}"/>
    <cellStyle name="Note 3 3 2 2 2 2 4 3 2" xfId="45964" xr:uid="{00000000-0005-0000-0000-00002C9C0000}"/>
    <cellStyle name="Note 3 3 2 2 2 2 4 4" xfId="45965" xr:uid="{00000000-0005-0000-0000-00002D9C0000}"/>
    <cellStyle name="Note 3 3 2 2 2 2 5" xfId="45966" xr:uid="{00000000-0005-0000-0000-00002E9C0000}"/>
    <cellStyle name="Note 3 3 2 2 2 2 5 2" xfId="45967" xr:uid="{00000000-0005-0000-0000-00002F9C0000}"/>
    <cellStyle name="Note 3 3 2 2 2 2 5 2 2" xfId="45968" xr:uid="{00000000-0005-0000-0000-0000309C0000}"/>
    <cellStyle name="Note 3 3 2 2 2 2 5 3" xfId="45969" xr:uid="{00000000-0005-0000-0000-0000319C0000}"/>
    <cellStyle name="Note 3 3 2 2 2 2 6" xfId="45970" xr:uid="{00000000-0005-0000-0000-0000329C0000}"/>
    <cellStyle name="Note 3 3 2 2 2 3" xfId="45971" xr:uid="{00000000-0005-0000-0000-0000339C0000}"/>
    <cellStyle name="Note 3 3 2 2 2 3 2" xfId="45972" xr:uid="{00000000-0005-0000-0000-0000349C0000}"/>
    <cellStyle name="Note 3 3 2 2 2 3 2 2" xfId="45973" xr:uid="{00000000-0005-0000-0000-0000359C0000}"/>
    <cellStyle name="Note 3 3 2 2 2 3 2 2 2" xfId="45974" xr:uid="{00000000-0005-0000-0000-0000369C0000}"/>
    <cellStyle name="Note 3 3 2 2 2 3 2 2 2 2" xfId="45975" xr:uid="{00000000-0005-0000-0000-0000379C0000}"/>
    <cellStyle name="Note 3 3 2 2 2 3 2 2 2 2 2" xfId="45976" xr:uid="{00000000-0005-0000-0000-0000389C0000}"/>
    <cellStyle name="Note 3 3 2 2 2 3 2 2 2 2 2 2" xfId="45977" xr:uid="{00000000-0005-0000-0000-0000399C0000}"/>
    <cellStyle name="Note 3 3 2 2 2 3 2 2 2 2 3" xfId="45978" xr:uid="{00000000-0005-0000-0000-00003A9C0000}"/>
    <cellStyle name="Note 3 3 2 2 2 3 2 2 2 3" xfId="45979" xr:uid="{00000000-0005-0000-0000-00003B9C0000}"/>
    <cellStyle name="Note 3 3 2 2 2 3 2 2 2 3 2" xfId="45980" xr:uid="{00000000-0005-0000-0000-00003C9C0000}"/>
    <cellStyle name="Note 3 3 2 2 2 3 2 2 2 4" xfId="45981" xr:uid="{00000000-0005-0000-0000-00003D9C0000}"/>
    <cellStyle name="Note 3 3 2 2 2 3 2 2 3" xfId="45982" xr:uid="{00000000-0005-0000-0000-00003E9C0000}"/>
    <cellStyle name="Note 3 3 2 2 2 3 2 2 3 2" xfId="45983" xr:uid="{00000000-0005-0000-0000-00003F9C0000}"/>
    <cellStyle name="Note 3 3 2 2 2 3 2 2 3 2 2" xfId="45984" xr:uid="{00000000-0005-0000-0000-0000409C0000}"/>
    <cellStyle name="Note 3 3 2 2 2 3 2 2 3 3" xfId="45985" xr:uid="{00000000-0005-0000-0000-0000419C0000}"/>
    <cellStyle name="Note 3 3 2 2 2 3 2 2 4" xfId="45986" xr:uid="{00000000-0005-0000-0000-0000429C0000}"/>
    <cellStyle name="Note 3 3 2 2 2 3 2 3" xfId="45987" xr:uid="{00000000-0005-0000-0000-0000439C0000}"/>
    <cellStyle name="Note 3 3 2 2 2 3 2 3 2" xfId="45988" xr:uid="{00000000-0005-0000-0000-0000449C0000}"/>
    <cellStyle name="Note 3 3 2 2 2 3 2 3 2 2" xfId="45989" xr:uid="{00000000-0005-0000-0000-0000459C0000}"/>
    <cellStyle name="Note 3 3 2 2 2 3 2 3 2 2 2" xfId="45990" xr:uid="{00000000-0005-0000-0000-0000469C0000}"/>
    <cellStyle name="Note 3 3 2 2 2 3 2 3 2 3" xfId="45991" xr:uid="{00000000-0005-0000-0000-0000479C0000}"/>
    <cellStyle name="Note 3 3 2 2 2 3 2 3 3" xfId="45992" xr:uid="{00000000-0005-0000-0000-0000489C0000}"/>
    <cellStyle name="Note 3 3 2 2 2 3 2 3 3 2" xfId="45993" xr:uid="{00000000-0005-0000-0000-0000499C0000}"/>
    <cellStyle name="Note 3 3 2 2 2 3 2 3 4" xfId="45994" xr:uid="{00000000-0005-0000-0000-00004A9C0000}"/>
    <cellStyle name="Note 3 3 2 2 2 3 2 4" xfId="45995" xr:uid="{00000000-0005-0000-0000-00004B9C0000}"/>
    <cellStyle name="Note 3 3 2 2 2 3 2 4 2" xfId="45996" xr:uid="{00000000-0005-0000-0000-00004C9C0000}"/>
    <cellStyle name="Note 3 3 2 2 2 3 2 4 2 2" xfId="45997" xr:uid="{00000000-0005-0000-0000-00004D9C0000}"/>
    <cellStyle name="Note 3 3 2 2 2 3 2 4 3" xfId="45998" xr:uid="{00000000-0005-0000-0000-00004E9C0000}"/>
    <cellStyle name="Note 3 3 2 2 2 3 2 5" xfId="45999" xr:uid="{00000000-0005-0000-0000-00004F9C0000}"/>
    <cellStyle name="Note 3 3 2 2 2 3 3" xfId="46000" xr:uid="{00000000-0005-0000-0000-0000509C0000}"/>
    <cellStyle name="Note 3 3 2 2 2 3 3 2" xfId="46001" xr:uid="{00000000-0005-0000-0000-0000519C0000}"/>
    <cellStyle name="Note 3 3 2 2 2 3 3 2 2" xfId="46002" xr:uid="{00000000-0005-0000-0000-0000529C0000}"/>
    <cellStyle name="Note 3 3 2 2 2 3 3 2 2 2" xfId="46003" xr:uid="{00000000-0005-0000-0000-0000539C0000}"/>
    <cellStyle name="Note 3 3 2 2 2 3 3 2 2 2 2" xfId="46004" xr:uid="{00000000-0005-0000-0000-0000549C0000}"/>
    <cellStyle name="Note 3 3 2 2 2 3 3 2 2 3" xfId="46005" xr:uid="{00000000-0005-0000-0000-0000559C0000}"/>
    <cellStyle name="Note 3 3 2 2 2 3 3 2 3" xfId="46006" xr:uid="{00000000-0005-0000-0000-0000569C0000}"/>
    <cellStyle name="Note 3 3 2 2 2 3 3 2 3 2" xfId="46007" xr:uid="{00000000-0005-0000-0000-0000579C0000}"/>
    <cellStyle name="Note 3 3 2 2 2 3 3 2 4" xfId="46008" xr:uid="{00000000-0005-0000-0000-0000589C0000}"/>
    <cellStyle name="Note 3 3 2 2 2 3 3 3" xfId="46009" xr:uid="{00000000-0005-0000-0000-0000599C0000}"/>
    <cellStyle name="Note 3 3 2 2 2 3 3 3 2" xfId="46010" xr:uid="{00000000-0005-0000-0000-00005A9C0000}"/>
    <cellStyle name="Note 3 3 2 2 2 3 3 3 2 2" xfId="46011" xr:uid="{00000000-0005-0000-0000-00005B9C0000}"/>
    <cellStyle name="Note 3 3 2 2 2 3 3 3 3" xfId="46012" xr:uid="{00000000-0005-0000-0000-00005C9C0000}"/>
    <cellStyle name="Note 3 3 2 2 2 3 3 4" xfId="46013" xr:uid="{00000000-0005-0000-0000-00005D9C0000}"/>
    <cellStyle name="Note 3 3 2 2 2 3 4" xfId="46014" xr:uid="{00000000-0005-0000-0000-00005E9C0000}"/>
    <cellStyle name="Note 3 3 2 2 2 3 4 2" xfId="46015" xr:uid="{00000000-0005-0000-0000-00005F9C0000}"/>
    <cellStyle name="Note 3 3 2 2 2 3 4 2 2" xfId="46016" xr:uid="{00000000-0005-0000-0000-0000609C0000}"/>
    <cellStyle name="Note 3 3 2 2 2 3 4 2 2 2" xfId="46017" xr:uid="{00000000-0005-0000-0000-0000619C0000}"/>
    <cellStyle name="Note 3 3 2 2 2 3 4 2 3" xfId="46018" xr:uid="{00000000-0005-0000-0000-0000629C0000}"/>
    <cellStyle name="Note 3 3 2 2 2 3 4 3" xfId="46019" xr:uid="{00000000-0005-0000-0000-0000639C0000}"/>
    <cellStyle name="Note 3 3 2 2 2 3 4 3 2" xfId="46020" xr:uid="{00000000-0005-0000-0000-0000649C0000}"/>
    <cellStyle name="Note 3 3 2 2 2 3 4 4" xfId="46021" xr:uid="{00000000-0005-0000-0000-0000659C0000}"/>
    <cellStyle name="Note 3 3 2 2 2 3 5" xfId="46022" xr:uid="{00000000-0005-0000-0000-0000669C0000}"/>
    <cellStyle name="Note 3 3 2 2 2 3 5 2" xfId="46023" xr:uid="{00000000-0005-0000-0000-0000679C0000}"/>
    <cellStyle name="Note 3 3 2 2 2 3 5 2 2" xfId="46024" xr:uid="{00000000-0005-0000-0000-0000689C0000}"/>
    <cellStyle name="Note 3 3 2 2 2 3 5 3" xfId="46025" xr:uid="{00000000-0005-0000-0000-0000699C0000}"/>
    <cellStyle name="Note 3 3 2 2 2 3 6" xfId="46026" xr:uid="{00000000-0005-0000-0000-00006A9C0000}"/>
    <cellStyle name="Note 3 3 2 2 2 4" xfId="46027" xr:uid="{00000000-0005-0000-0000-00006B9C0000}"/>
    <cellStyle name="Note 3 3 2 2 2 4 2" xfId="46028" xr:uid="{00000000-0005-0000-0000-00006C9C0000}"/>
    <cellStyle name="Note 3 3 2 2 2 4 2 2" xfId="46029" xr:uid="{00000000-0005-0000-0000-00006D9C0000}"/>
    <cellStyle name="Note 3 3 2 2 2 4 2 2 2" xfId="46030" xr:uid="{00000000-0005-0000-0000-00006E9C0000}"/>
    <cellStyle name="Note 3 3 2 2 2 4 2 2 2 2" xfId="46031" xr:uid="{00000000-0005-0000-0000-00006F9C0000}"/>
    <cellStyle name="Note 3 3 2 2 2 4 2 2 2 2 2" xfId="46032" xr:uid="{00000000-0005-0000-0000-0000709C0000}"/>
    <cellStyle name="Note 3 3 2 2 2 4 2 2 2 3" xfId="46033" xr:uid="{00000000-0005-0000-0000-0000719C0000}"/>
    <cellStyle name="Note 3 3 2 2 2 4 2 2 3" xfId="46034" xr:uid="{00000000-0005-0000-0000-0000729C0000}"/>
    <cellStyle name="Note 3 3 2 2 2 4 2 2 3 2" xfId="46035" xr:uid="{00000000-0005-0000-0000-0000739C0000}"/>
    <cellStyle name="Note 3 3 2 2 2 4 2 2 4" xfId="46036" xr:uid="{00000000-0005-0000-0000-0000749C0000}"/>
    <cellStyle name="Note 3 3 2 2 2 4 2 3" xfId="46037" xr:uid="{00000000-0005-0000-0000-0000759C0000}"/>
    <cellStyle name="Note 3 3 2 2 2 4 2 3 2" xfId="46038" xr:uid="{00000000-0005-0000-0000-0000769C0000}"/>
    <cellStyle name="Note 3 3 2 2 2 4 2 3 2 2" xfId="46039" xr:uid="{00000000-0005-0000-0000-0000779C0000}"/>
    <cellStyle name="Note 3 3 2 2 2 4 2 3 3" xfId="46040" xr:uid="{00000000-0005-0000-0000-0000789C0000}"/>
    <cellStyle name="Note 3 3 2 2 2 4 2 4" xfId="46041" xr:uid="{00000000-0005-0000-0000-0000799C0000}"/>
    <cellStyle name="Note 3 3 2 2 2 4 3" xfId="46042" xr:uid="{00000000-0005-0000-0000-00007A9C0000}"/>
    <cellStyle name="Note 3 3 2 2 2 4 3 2" xfId="46043" xr:uid="{00000000-0005-0000-0000-00007B9C0000}"/>
    <cellStyle name="Note 3 3 2 2 2 4 3 2 2" xfId="46044" xr:uid="{00000000-0005-0000-0000-00007C9C0000}"/>
    <cellStyle name="Note 3 3 2 2 2 4 3 2 2 2" xfId="46045" xr:uid="{00000000-0005-0000-0000-00007D9C0000}"/>
    <cellStyle name="Note 3 3 2 2 2 4 3 2 3" xfId="46046" xr:uid="{00000000-0005-0000-0000-00007E9C0000}"/>
    <cellStyle name="Note 3 3 2 2 2 4 3 3" xfId="46047" xr:uid="{00000000-0005-0000-0000-00007F9C0000}"/>
    <cellStyle name="Note 3 3 2 2 2 4 3 3 2" xfId="46048" xr:uid="{00000000-0005-0000-0000-0000809C0000}"/>
    <cellStyle name="Note 3 3 2 2 2 4 3 4" xfId="46049" xr:uid="{00000000-0005-0000-0000-0000819C0000}"/>
    <cellStyle name="Note 3 3 2 2 2 4 4" xfId="46050" xr:uid="{00000000-0005-0000-0000-0000829C0000}"/>
    <cellStyle name="Note 3 3 2 2 2 4 4 2" xfId="46051" xr:uid="{00000000-0005-0000-0000-0000839C0000}"/>
    <cellStyle name="Note 3 3 2 2 2 4 4 2 2" xfId="46052" xr:uid="{00000000-0005-0000-0000-0000849C0000}"/>
    <cellStyle name="Note 3 3 2 2 2 4 4 3" xfId="46053" xr:uid="{00000000-0005-0000-0000-0000859C0000}"/>
    <cellStyle name="Note 3 3 2 2 2 4 5" xfId="46054" xr:uid="{00000000-0005-0000-0000-0000869C0000}"/>
    <cellStyle name="Note 3 3 2 2 2 5" xfId="46055" xr:uid="{00000000-0005-0000-0000-0000879C0000}"/>
    <cellStyle name="Note 3 3 2 2 2 5 2" xfId="46056" xr:uid="{00000000-0005-0000-0000-0000889C0000}"/>
    <cellStyle name="Note 3 3 2 2 2 5 2 2" xfId="46057" xr:uid="{00000000-0005-0000-0000-0000899C0000}"/>
    <cellStyle name="Note 3 3 2 2 2 5 2 2 2" xfId="46058" xr:uid="{00000000-0005-0000-0000-00008A9C0000}"/>
    <cellStyle name="Note 3 3 2 2 2 5 2 2 2 2" xfId="46059" xr:uid="{00000000-0005-0000-0000-00008B9C0000}"/>
    <cellStyle name="Note 3 3 2 2 2 5 2 2 3" xfId="46060" xr:uid="{00000000-0005-0000-0000-00008C9C0000}"/>
    <cellStyle name="Note 3 3 2 2 2 5 2 3" xfId="46061" xr:uid="{00000000-0005-0000-0000-00008D9C0000}"/>
    <cellStyle name="Note 3 3 2 2 2 5 2 3 2" xfId="46062" xr:uid="{00000000-0005-0000-0000-00008E9C0000}"/>
    <cellStyle name="Note 3 3 2 2 2 5 2 4" xfId="46063" xr:uid="{00000000-0005-0000-0000-00008F9C0000}"/>
    <cellStyle name="Note 3 3 2 2 2 5 3" xfId="46064" xr:uid="{00000000-0005-0000-0000-0000909C0000}"/>
    <cellStyle name="Note 3 3 2 2 2 5 3 2" xfId="46065" xr:uid="{00000000-0005-0000-0000-0000919C0000}"/>
    <cellStyle name="Note 3 3 2 2 2 5 3 2 2" xfId="46066" xr:uid="{00000000-0005-0000-0000-0000929C0000}"/>
    <cellStyle name="Note 3 3 2 2 2 5 3 3" xfId="46067" xr:uid="{00000000-0005-0000-0000-0000939C0000}"/>
    <cellStyle name="Note 3 3 2 2 2 5 4" xfId="46068" xr:uid="{00000000-0005-0000-0000-0000949C0000}"/>
    <cellStyle name="Note 3 3 2 2 2 6" xfId="46069" xr:uid="{00000000-0005-0000-0000-0000959C0000}"/>
    <cellStyle name="Note 3 3 2 2 2 6 2" xfId="46070" xr:uid="{00000000-0005-0000-0000-0000969C0000}"/>
    <cellStyle name="Note 3 3 2 2 2 6 2 2" xfId="46071" xr:uid="{00000000-0005-0000-0000-0000979C0000}"/>
    <cellStyle name="Note 3 3 2 2 2 6 2 2 2" xfId="46072" xr:uid="{00000000-0005-0000-0000-0000989C0000}"/>
    <cellStyle name="Note 3 3 2 2 2 6 2 3" xfId="46073" xr:uid="{00000000-0005-0000-0000-0000999C0000}"/>
    <cellStyle name="Note 3 3 2 2 2 6 3" xfId="46074" xr:uid="{00000000-0005-0000-0000-00009A9C0000}"/>
    <cellStyle name="Note 3 3 2 2 2 6 3 2" xfId="46075" xr:uid="{00000000-0005-0000-0000-00009B9C0000}"/>
    <cellStyle name="Note 3 3 2 2 2 6 4" xfId="46076" xr:uid="{00000000-0005-0000-0000-00009C9C0000}"/>
    <cellStyle name="Note 3 3 2 2 2 7" xfId="46077" xr:uid="{00000000-0005-0000-0000-00009D9C0000}"/>
    <cellStyle name="Note 3 3 2 2 2 7 2" xfId="46078" xr:uid="{00000000-0005-0000-0000-00009E9C0000}"/>
    <cellStyle name="Note 3 3 2 2 2 7 2 2" xfId="46079" xr:uid="{00000000-0005-0000-0000-00009F9C0000}"/>
    <cellStyle name="Note 3 3 2 2 2 7 3" xfId="46080" xr:uid="{00000000-0005-0000-0000-0000A09C0000}"/>
    <cellStyle name="Note 3 3 2 2 2 8" xfId="46081" xr:uid="{00000000-0005-0000-0000-0000A19C0000}"/>
    <cellStyle name="Note 3 3 2 2 3" xfId="19815" xr:uid="{00000000-0005-0000-0000-0000A29C0000}"/>
    <cellStyle name="Note 3 3 2 2 3 2" xfId="46082" xr:uid="{00000000-0005-0000-0000-0000A39C0000}"/>
    <cellStyle name="Note 3 3 2 2 3 2 2" xfId="46083" xr:uid="{00000000-0005-0000-0000-0000A49C0000}"/>
    <cellStyle name="Note 3 3 2 2 3 2 2 2" xfId="46084" xr:uid="{00000000-0005-0000-0000-0000A59C0000}"/>
    <cellStyle name="Note 3 3 2 2 3 2 2 2 2" xfId="46085" xr:uid="{00000000-0005-0000-0000-0000A69C0000}"/>
    <cellStyle name="Note 3 3 2 2 3 2 2 3" xfId="46086" xr:uid="{00000000-0005-0000-0000-0000A79C0000}"/>
    <cellStyle name="Note 3 3 2 2 3 2 3" xfId="46087" xr:uid="{00000000-0005-0000-0000-0000A89C0000}"/>
    <cellStyle name="Note 3 3 2 2 3 2 3 2" xfId="46088" xr:uid="{00000000-0005-0000-0000-0000A99C0000}"/>
    <cellStyle name="Note 3 3 2 2 3 2 4" xfId="46089" xr:uid="{00000000-0005-0000-0000-0000AA9C0000}"/>
    <cellStyle name="Note 3 3 2 2 3 3" xfId="46090" xr:uid="{00000000-0005-0000-0000-0000AB9C0000}"/>
    <cellStyle name="Note 3 3 2 2 3 3 2" xfId="46091" xr:uid="{00000000-0005-0000-0000-0000AC9C0000}"/>
    <cellStyle name="Note 3 3 2 2 3 3 2 2" xfId="46092" xr:uid="{00000000-0005-0000-0000-0000AD9C0000}"/>
    <cellStyle name="Note 3 3 2 2 3 3 3" xfId="46093" xr:uid="{00000000-0005-0000-0000-0000AE9C0000}"/>
    <cellStyle name="Note 3 3 2 2 3 4" xfId="46094" xr:uid="{00000000-0005-0000-0000-0000AF9C0000}"/>
    <cellStyle name="Note 3 3 2 2 4" xfId="46095" xr:uid="{00000000-0005-0000-0000-0000B09C0000}"/>
    <cellStyle name="Note 3 3 2 2 4 2" xfId="46096" xr:uid="{00000000-0005-0000-0000-0000B19C0000}"/>
    <cellStyle name="Note 3 3 2 2 4 2 2" xfId="46097" xr:uid="{00000000-0005-0000-0000-0000B29C0000}"/>
    <cellStyle name="Note 3 3 2 2 4 2 2 2" xfId="46098" xr:uid="{00000000-0005-0000-0000-0000B39C0000}"/>
    <cellStyle name="Note 3 3 2 2 4 2 3" xfId="46099" xr:uid="{00000000-0005-0000-0000-0000B49C0000}"/>
    <cellStyle name="Note 3 3 2 2 4 3" xfId="46100" xr:uid="{00000000-0005-0000-0000-0000B59C0000}"/>
    <cellStyle name="Note 3 3 2 2 4 3 2" xfId="46101" xr:uid="{00000000-0005-0000-0000-0000B69C0000}"/>
    <cellStyle name="Note 3 3 2 2 4 4" xfId="46102" xr:uid="{00000000-0005-0000-0000-0000B79C0000}"/>
    <cellStyle name="Note 3 3 2 2 5" xfId="46103" xr:uid="{00000000-0005-0000-0000-0000B89C0000}"/>
    <cellStyle name="Note 3 3 2 2 5 2" xfId="46104" xr:uid="{00000000-0005-0000-0000-0000B99C0000}"/>
    <cellStyle name="Note 3 3 2 2 5 2 2" xfId="46105" xr:uid="{00000000-0005-0000-0000-0000BA9C0000}"/>
    <cellStyle name="Note 3 3 2 2 5 3" xfId="46106" xr:uid="{00000000-0005-0000-0000-0000BB9C0000}"/>
    <cellStyle name="Note 3 3 2 2 6" xfId="46107" xr:uid="{00000000-0005-0000-0000-0000BC9C0000}"/>
    <cellStyle name="Note 3 3 2 3" xfId="19816" xr:uid="{00000000-0005-0000-0000-0000BD9C0000}"/>
    <cellStyle name="Note 3 3 2 3 2" xfId="46108" xr:uid="{00000000-0005-0000-0000-0000BE9C0000}"/>
    <cellStyle name="Note 3 3 2 3 2 2" xfId="46109" xr:uid="{00000000-0005-0000-0000-0000BF9C0000}"/>
    <cellStyle name="Note 3 3 2 3 2 2 2" xfId="46110" xr:uid="{00000000-0005-0000-0000-0000C09C0000}"/>
    <cellStyle name="Note 3 3 2 3 2 2 2 2" xfId="46111" xr:uid="{00000000-0005-0000-0000-0000C19C0000}"/>
    <cellStyle name="Note 3 3 2 3 2 2 3" xfId="46112" xr:uid="{00000000-0005-0000-0000-0000C29C0000}"/>
    <cellStyle name="Note 3 3 2 3 2 3" xfId="46113" xr:uid="{00000000-0005-0000-0000-0000C39C0000}"/>
    <cellStyle name="Note 3 3 2 3 2 3 2" xfId="46114" xr:uid="{00000000-0005-0000-0000-0000C49C0000}"/>
    <cellStyle name="Note 3 3 2 3 2 4" xfId="46115" xr:uid="{00000000-0005-0000-0000-0000C59C0000}"/>
    <cellStyle name="Note 3 3 2 3 3" xfId="46116" xr:uid="{00000000-0005-0000-0000-0000C69C0000}"/>
    <cellStyle name="Note 3 3 2 3 3 2" xfId="46117" xr:uid="{00000000-0005-0000-0000-0000C79C0000}"/>
    <cellStyle name="Note 3 3 2 3 3 2 2" xfId="46118" xr:uid="{00000000-0005-0000-0000-0000C89C0000}"/>
    <cellStyle name="Note 3 3 2 3 3 3" xfId="46119" xr:uid="{00000000-0005-0000-0000-0000C99C0000}"/>
    <cellStyle name="Note 3 3 2 3 4" xfId="46120" xr:uid="{00000000-0005-0000-0000-0000CA9C0000}"/>
    <cellStyle name="Note 3 3 2 4" xfId="19817" xr:uid="{00000000-0005-0000-0000-0000CB9C0000}"/>
    <cellStyle name="Note 3 3 2 4 2" xfId="46121" xr:uid="{00000000-0005-0000-0000-0000CC9C0000}"/>
    <cellStyle name="Note 3 3 2 4 2 2" xfId="46122" xr:uid="{00000000-0005-0000-0000-0000CD9C0000}"/>
    <cellStyle name="Note 3 3 2 4 2 2 2" xfId="46123" xr:uid="{00000000-0005-0000-0000-0000CE9C0000}"/>
    <cellStyle name="Note 3 3 2 4 2 3" xfId="46124" xr:uid="{00000000-0005-0000-0000-0000CF9C0000}"/>
    <cellStyle name="Note 3 3 2 4 3" xfId="46125" xr:uid="{00000000-0005-0000-0000-0000D09C0000}"/>
    <cellStyle name="Note 3 3 2 4 3 2" xfId="46126" xr:uid="{00000000-0005-0000-0000-0000D19C0000}"/>
    <cellStyle name="Note 3 3 2 4 4" xfId="46127" xr:uid="{00000000-0005-0000-0000-0000D29C0000}"/>
    <cellStyle name="Note 3 3 2 5" xfId="46128" xr:uid="{00000000-0005-0000-0000-0000D39C0000}"/>
    <cellStyle name="Note 3 3 2 5 2" xfId="46129" xr:uid="{00000000-0005-0000-0000-0000D49C0000}"/>
    <cellStyle name="Note 3 3 2 5 2 2" xfId="46130" xr:uid="{00000000-0005-0000-0000-0000D59C0000}"/>
    <cellStyle name="Note 3 3 2 5 3" xfId="46131" xr:uid="{00000000-0005-0000-0000-0000D69C0000}"/>
    <cellStyle name="Note 3 3 2 6" xfId="46132" xr:uid="{00000000-0005-0000-0000-0000D79C0000}"/>
    <cellStyle name="Note 3 3 3" xfId="19818" xr:uid="{00000000-0005-0000-0000-0000D89C0000}"/>
    <cellStyle name="Note 3 3 3 2" xfId="19819" xr:uid="{00000000-0005-0000-0000-0000D99C0000}"/>
    <cellStyle name="Note 3 3 3 2 2" xfId="19820" xr:uid="{00000000-0005-0000-0000-0000DA9C0000}"/>
    <cellStyle name="Note 3 3 3 2 2 2" xfId="46133" xr:uid="{00000000-0005-0000-0000-0000DB9C0000}"/>
    <cellStyle name="Note 3 3 3 2 2 2 2" xfId="46134" xr:uid="{00000000-0005-0000-0000-0000DC9C0000}"/>
    <cellStyle name="Note 3 3 3 2 2 3" xfId="46135" xr:uid="{00000000-0005-0000-0000-0000DD9C0000}"/>
    <cellStyle name="Note 3 3 3 2 3" xfId="46136" xr:uid="{00000000-0005-0000-0000-0000DE9C0000}"/>
    <cellStyle name="Note 3 3 3 2 3 2" xfId="46137" xr:uid="{00000000-0005-0000-0000-0000DF9C0000}"/>
    <cellStyle name="Note 3 3 3 2 4" xfId="46138" xr:uid="{00000000-0005-0000-0000-0000E09C0000}"/>
    <cellStyle name="Note 3 3 3 3" xfId="19821" xr:uid="{00000000-0005-0000-0000-0000E19C0000}"/>
    <cellStyle name="Note 3 3 3 3 2" xfId="46139" xr:uid="{00000000-0005-0000-0000-0000E29C0000}"/>
    <cellStyle name="Note 3 3 3 3 2 2" xfId="46140" xr:uid="{00000000-0005-0000-0000-0000E39C0000}"/>
    <cellStyle name="Note 3 3 3 3 3" xfId="46141" xr:uid="{00000000-0005-0000-0000-0000E49C0000}"/>
    <cellStyle name="Note 3 3 3 4" xfId="46142" xr:uid="{00000000-0005-0000-0000-0000E59C0000}"/>
    <cellStyle name="Note 3 3 4" xfId="19822" xr:uid="{00000000-0005-0000-0000-0000E69C0000}"/>
    <cellStyle name="Note 3 3 4 2" xfId="19823" xr:uid="{00000000-0005-0000-0000-0000E79C0000}"/>
    <cellStyle name="Note 3 3 4 2 2" xfId="46143" xr:uid="{00000000-0005-0000-0000-0000E89C0000}"/>
    <cellStyle name="Note 3 3 4 2 2 2" xfId="46144" xr:uid="{00000000-0005-0000-0000-0000E99C0000}"/>
    <cellStyle name="Note 3 3 4 2 3" xfId="46145" xr:uid="{00000000-0005-0000-0000-0000EA9C0000}"/>
    <cellStyle name="Note 3 3 4 3" xfId="19824" xr:uid="{00000000-0005-0000-0000-0000EB9C0000}"/>
    <cellStyle name="Note 3 3 4 3 2" xfId="46146" xr:uid="{00000000-0005-0000-0000-0000EC9C0000}"/>
    <cellStyle name="Note 3 3 4 4" xfId="46147" xr:uid="{00000000-0005-0000-0000-0000ED9C0000}"/>
    <cellStyle name="Note 3 3 5" xfId="19825" xr:uid="{00000000-0005-0000-0000-0000EE9C0000}"/>
    <cellStyle name="Note 3 3 5 2" xfId="19826" xr:uid="{00000000-0005-0000-0000-0000EF9C0000}"/>
    <cellStyle name="Note 3 3 5 2 2" xfId="46148" xr:uid="{00000000-0005-0000-0000-0000F09C0000}"/>
    <cellStyle name="Note 3 3 5 3" xfId="46149" xr:uid="{00000000-0005-0000-0000-0000F19C0000}"/>
    <cellStyle name="Note 3 3 6" xfId="19827" xr:uid="{00000000-0005-0000-0000-0000F29C0000}"/>
    <cellStyle name="Note 3 3 6 2" xfId="19828" xr:uid="{00000000-0005-0000-0000-0000F39C0000}"/>
    <cellStyle name="Note 3 3 7" xfId="19829" xr:uid="{00000000-0005-0000-0000-0000F49C0000}"/>
    <cellStyle name="Note 3 3 7 2" xfId="19830" xr:uid="{00000000-0005-0000-0000-0000F59C0000}"/>
    <cellStyle name="Note 3 3 8" xfId="19831" xr:uid="{00000000-0005-0000-0000-0000F69C0000}"/>
    <cellStyle name="Note 3 30" xfId="46150" xr:uid="{00000000-0005-0000-0000-0000F79C0000}"/>
    <cellStyle name="Note 3 31" xfId="46151" xr:uid="{00000000-0005-0000-0000-0000F89C0000}"/>
    <cellStyle name="Note 3 32" xfId="46152" xr:uid="{00000000-0005-0000-0000-0000F99C0000}"/>
    <cellStyle name="Note 3 33" xfId="46153" xr:uid="{00000000-0005-0000-0000-0000FA9C0000}"/>
    <cellStyle name="Note 3 34" xfId="46154" xr:uid="{00000000-0005-0000-0000-0000FB9C0000}"/>
    <cellStyle name="Note 3 35" xfId="46155" xr:uid="{00000000-0005-0000-0000-0000FC9C0000}"/>
    <cellStyle name="Note 3 36" xfId="46156" xr:uid="{00000000-0005-0000-0000-0000FD9C0000}"/>
    <cellStyle name="Note 3 37" xfId="46157" xr:uid="{00000000-0005-0000-0000-0000FE9C0000}"/>
    <cellStyle name="Note 3 38" xfId="46158" xr:uid="{00000000-0005-0000-0000-0000FF9C0000}"/>
    <cellStyle name="Note 3 39" xfId="46159" xr:uid="{00000000-0005-0000-0000-0000009D0000}"/>
    <cellStyle name="Note 3 4" xfId="19832" xr:uid="{00000000-0005-0000-0000-0000019D0000}"/>
    <cellStyle name="Note 3 4 2" xfId="19833" xr:uid="{00000000-0005-0000-0000-0000029D0000}"/>
    <cellStyle name="Note 3 4 2 2" xfId="19834" xr:uid="{00000000-0005-0000-0000-0000039D0000}"/>
    <cellStyle name="Note 3 4 2 2 2" xfId="19835" xr:uid="{00000000-0005-0000-0000-0000049D0000}"/>
    <cellStyle name="Note 3 4 2 2 2 2" xfId="46160" xr:uid="{00000000-0005-0000-0000-0000059D0000}"/>
    <cellStyle name="Note 3 4 2 2 2 2 2" xfId="46161" xr:uid="{00000000-0005-0000-0000-0000069D0000}"/>
    <cellStyle name="Note 3 4 2 2 2 2 2 2" xfId="46162" xr:uid="{00000000-0005-0000-0000-0000079D0000}"/>
    <cellStyle name="Note 3 4 2 2 2 2 2 2 2" xfId="46163" xr:uid="{00000000-0005-0000-0000-0000089D0000}"/>
    <cellStyle name="Note 3 4 2 2 2 2 2 2 2 2" xfId="46164" xr:uid="{00000000-0005-0000-0000-0000099D0000}"/>
    <cellStyle name="Note 3 4 2 2 2 2 2 2 2 2 2" xfId="46165" xr:uid="{00000000-0005-0000-0000-00000A9D0000}"/>
    <cellStyle name="Note 3 4 2 2 2 2 2 2 2 2 2 2" xfId="46166" xr:uid="{00000000-0005-0000-0000-00000B9D0000}"/>
    <cellStyle name="Note 3 4 2 2 2 2 2 2 2 2 3" xfId="46167" xr:uid="{00000000-0005-0000-0000-00000C9D0000}"/>
    <cellStyle name="Note 3 4 2 2 2 2 2 2 2 3" xfId="46168" xr:uid="{00000000-0005-0000-0000-00000D9D0000}"/>
    <cellStyle name="Note 3 4 2 2 2 2 2 2 2 3 2" xfId="46169" xr:uid="{00000000-0005-0000-0000-00000E9D0000}"/>
    <cellStyle name="Note 3 4 2 2 2 2 2 2 2 4" xfId="46170" xr:uid="{00000000-0005-0000-0000-00000F9D0000}"/>
    <cellStyle name="Note 3 4 2 2 2 2 2 2 3" xfId="46171" xr:uid="{00000000-0005-0000-0000-0000109D0000}"/>
    <cellStyle name="Note 3 4 2 2 2 2 2 2 3 2" xfId="46172" xr:uid="{00000000-0005-0000-0000-0000119D0000}"/>
    <cellStyle name="Note 3 4 2 2 2 2 2 2 3 2 2" xfId="46173" xr:uid="{00000000-0005-0000-0000-0000129D0000}"/>
    <cellStyle name="Note 3 4 2 2 2 2 2 2 3 3" xfId="46174" xr:uid="{00000000-0005-0000-0000-0000139D0000}"/>
    <cellStyle name="Note 3 4 2 2 2 2 2 2 4" xfId="46175" xr:uid="{00000000-0005-0000-0000-0000149D0000}"/>
    <cellStyle name="Note 3 4 2 2 2 2 2 3" xfId="46176" xr:uid="{00000000-0005-0000-0000-0000159D0000}"/>
    <cellStyle name="Note 3 4 2 2 2 2 2 3 2" xfId="46177" xr:uid="{00000000-0005-0000-0000-0000169D0000}"/>
    <cellStyle name="Note 3 4 2 2 2 2 2 3 2 2" xfId="46178" xr:uid="{00000000-0005-0000-0000-0000179D0000}"/>
    <cellStyle name="Note 3 4 2 2 2 2 2 3 2 2 2" xfId="46179" xr:uid="{00000000-0005-0000-0000-0000189D0000}"/>
    <cellStyle name="Note 3 4 2 2 2 2 2 3 2 3" xfId="46180" xr:uid="{00000000-0005-0000-0000-0000199D0000}"/>
    <cellStyle name="Note 3 4 2 2 2 2 2 3 3" xfId="46181" xr:uid="{00000000-0005-0000-0000-00001A9D0000}"/>
    <cellStyle name="Note 3 4 2 2 2 2 2 3 3 2" xfId="46182" xr:uid="{00000000-0005-0000-0000-00001B9D0000}"/>
    <cellStyle name="Note 3 4 2 2 2 2 2 3 4" xfId="46183" xr:uid="{00000000-0005-0000-0000-00001C9D0000}"/>
    <cellStyle name="Note 3 4 2 2 2 2 2 4" xfId="46184" xr:uid="{00000000-0005-0000-0000-00001D9D0000}"/>
    <cellStyle name="Note 3 4 2 2 2 2 2 4 2" xfId="46185" xr:uid="{00000000-0005-0000-0000-00001E9D0000}"/>
    <cellStyle name="Note 3 4 2 2 2 2 2 4 2 2" xfId="46186" xr:uid="{00000000-0005-0000-0000-00001F9D0000}"/>
    <cellStyle name="Note 3 4 2 2 2 2 2 4 3" xfId="46187" xr:uid="{00000000-0005-0000-0000-0000209D0000}"/>
    <cellStyle name="Note 3 4 2 2 2 2 2 5" xfId="46188" xr:uid="{00000000-0005-0000-0000-0000219D0000}"/>
    <cellStyle name="Note 3 4 2 2 2 2 3" xfId="46189" xr:uid="{00000000-0005-0000-0000-0000229D0000}"/>
    <cellStyle name="Note 3 4 2 2 2 2 3 2" xfId="46190" xr:uid="{00000000-0005-0000-0000-0000239D0000}"/>
    <cellStyle name="Note 3 4 2 2 2 2 3 2 2" xfId="46191" xr:uid="{00000000-0005-0000-0000-0000249D0000}"/>
    <cellStyle name="Note 3 4 2 2 2 2 3 2 2 2" xfId="46192" xr:uid="{00000000-0005-0000-0000-0000259D0000}"/>
    <cellStyle name="Note 3 4 2 2 2 2 3 2 2 2 2" xfId="46193" xr:uid="{00000000-0005-0000-0000-0000269D0000}"/>
    <cellStyle name="Note 3 4 2 2 2 2 3 2 2 3" xfId="46194" xr:uid="{00000000-0005-0000-0000-0000279D0000}"/>
    <cellStyle name="Note 3 4 2 2 2 2 3 2 3" xfId="46195" xr:uid="{00000000-0005-0000-0000-0000289D0000}"/>
    <cellStyle name="Note 3 4 2 2 2 2 3 2 3 2" xfId="46196" xr:uid="{00000000-0005-0000-0000-0000299D0000}"/>
    <cellStyle name="Note 3 4 2 2 2 2 3 2 4" xfId="46197" xr:uid="{00000000-0005-0000-0000-00002A9D0000}"/>
    <cellStyle name="Note 3 4 2 2 2 2 3 3" xfId="46198" xr:uid="{00000000-0005-0000-0000-00002B9D0000}"/>
    <cellStyle name="Note 3 4 2 2 2 2 3 3 2" xfId="46199" xr:uid="{00000000-0005-0000-0000-00002C9D0000}"/>
    <cellStyle name="Note 3 4 2 2 2 2 3 3 2 2" xfId="46200" xr:uid="{00000000-0005-0000-0000-00002D9D0000}"/>
    <cellStyle name="Note 3 4 2 2 2 2 3 3 3" xfId="46201" xr:uid="{00000000-0005-0000-0000-00002E9D0000}"/>
    <cellStyle name="Note 3 4 2 2 2 2 3 4" xfId="46202" xr:uid="{00000000-0005-0000-0000-00002F9D0000}"/>
    <cellStyle name="Note 3 4 2 2 2 2 4" xfId="46203" xr:uid="{00000000-0005-0000-0000-0000309D0000}"/>
    <cellStyle name="Note 3 4 2 2 2 2 4 2" xfId="46204" xr:uid="{00000000-0005-0000-0000-0000319D0000}"/>
    <cellStyle name="Note 3 4 2 2 2 2 4 2 2" xfId="46205" xr:uid="{00000000-0005-0000-0000-0000329D0000}"/>
    <cellStyle name="Note 3 4 2 2 2 2 4 2 2 2" xfId="46206" xr:uid="{00000000-0005-0000-0000-0000339D0000}"/>
    <cellStyle name="Note 3 4 2 2 2 2 4 2 3" xfId="46207" xr:uid="{00000000-0005-0000-0000-0000349D0000}"/>
    <cellStyle name="Note 3 4 2 2 2 2 4 3" xfId="46208" xr:uid="{00000000-0005-0000-0000-0000359D0000}"/>
    <cellStyle name="Note 3 4 2 2 2 2 4 3 2" xfId="46209" xr:uid="{00000000-0005-0000-0000-0000369D0000}"/>
    <cellStyle name="Note 3 4 2 2 2 2 4 4" xfId="46210" xr:uid="{00000000-0005-0000-0000-0000379D0000}"/>
    <cellStyle name="Note 3 4 2 2 2 2 5" xfId="46211" xr:uid="{00000000-0005-0000-0000-0000389D0000}"/>
    <cellStyle name="Note 3 4 2 2 2 2 5 2" xfId="46212" xr:uid="{00000000-0005-0000-0000-0000399D0000}"/>
    <cellStyle name="Note 3 4 2 2 2 2 5 2 2" xfId="46213" xr:uid="{00000000-0005-0000-0000-00003A9D0000}"/>
    <cellStyle name="Note 3 4 2 2 2 2 5 3" xfId="46214" xr:uid="{00000000-0005-0000-0000-00003B9D0000}"/>
    <cellStyle name="Note 3 4 2 2 2 2 6" xfId="46215" xr:uid="{00000000-0005-0000-0000-00003C9D0000}"/>
    <cellStyle name="Note 3 4 2 2 2 3" xfId="46216" xr:uid="{00000000-0005-0000-0000-00003D9D0000}"/>
    <cellStyle name="Note 3 4 2 2 2 3 2" xfId="46217" xr:uid="{00000000-0005-0000-0000-00003E9D0000}"/>
    <cellStyle name="Note 3 4 2 2 2 3 2 2" xfId="46218" xr:uid="{00000000-0005-0000-0000-00003F9D0000}"/>
    <cellStyle name="Note 3 4 2 2 2 3 2 2 2" xfId="46219" xr:uid="{00000000-0005-0000-0000-0000409D0000}"/>
    <cellStyle name="Note 3 4 2 2 2 3 2 2 2 2" xfId="46220" xr:uid="{00000000-0005-0000-0000-0000419D0000}"/>
    <cellStyle name="Note 3 4 2 2 2 3 2 2 2 2 2" xfId="46221" xr:uid="{00000000-0005-0000-0000-0000429D0000}"/>
    <cellStyle name="Note 3 4 2 2 2 3 2 2 2 2 2 2" xfId="46222" xr:uid="{00000000-0005-0000-0000-0000439D0000}"/>
    <cellStyle name="Note 3 4 2 2 2 3 2 2 2 2 3" xfId="46223" xr:uid="{00000000-0005-0000-0000-0000449D0000}"/>
    <cellStyle name="Note 3 4 2 2 2 3 2 2 2 3" xfId="46224" xr:uid="{00000000-0005-0000-0000-0000459D0000}"/>
    <cellStyle name="Note 3 4 2 2 2 3 2 2 2 3 2" xfId="46225" xr:uid="{00000000-0005-0000-0000-0000469D0000}"/>
    <cellStyle name="Note 3 4 2 2 2 3 2 2 2 4" xfId="46226" xr:uid="{00000000-0005-0000-0000-0000479D0000}"/>
    <cellStyle name="Note 3 4 2 2 2 3 2 2 3" xfId="46227" xr:uid="{00000000-0005-0000-0000-0000489D0000}"/>
    <cellStyle name="Note 3 4 2 2 2 3 2 2 3 2" xfId="46228" xr:uid="{00000000-0005-0000-0000-0000499D0000}"/>
    <cellStyle name="Note 3 4 2 2 2 3 2 2 3 2 2" xfId="46229" xr:uid="{00000000-0005-0000-0000-00004A9D0000}"/>
    <cellStyle name="Note 3 4 2 2 2 3 2 2 3 3" xfId="46230" xr:uid="{00000000-0005-0000-0000-00004B9D0000}"/>
    <cellStyle name="Note 3 4 2 2 2 3 2 2 4" xfId="46231" xr:uid="{00000000-0005-0000-0000-00004C9D0000}"/>
    <cellStyle name="Note 3 4 2 2 2 3 2 3" xfId="46232" xr:uid="{00000000-0005-0000-0000-00004D9D0000}"/>
    <cellStyle name="Note 3 4 2 2 2 3 2 3 2" xfId="46233" xr:uid="{00000000-0005-0000-0000-00004E9D0000}"/>
    <cellStyle name="Note 3 4 2 2 2 3 2 3 2 2" xfId="46234" xr:uid="{00000000-0005-0000-0000-00004F9D0000}"/>
    <cellStyle name="Note 3 4 2 2 2 3 2 3 2 2 2" xfId="46235" xr:uid="{00000000-0005-0000-0000-0000509D0000}"/>
    <cellStyle name="Note 3 4 2 2 2 3 2 3 2 3" xfId="46236" xr:uid="{00000000-0005-0000-0000-0000519D0000}"/>
    <cellStyle name="Note 3 4 2 2 2 3 2 3 3" xfId="46237" xr:uid="{00000000-0005-0000-0000-0000529D0000}"/>
    <cellStyle name="Note 3 4 2 2 2 3 2 3 3 2" xfId="46238" xr:uid="{00000000-0005-0000-0000-0000539D0000}"/>
    <cellStyle name="Note 3 4 2 2 2 3 2 3 4" xfId="46239" xr:uid="{00000000-0005-0000-0000-0000549D0000}"/>
    <cellStyle name="Note 3 4 2 2 2 3 2 4" xfId="46240" xr:uid="{00000000-0005-0000-0000-0000559D0000}"/>
    <cellStyle name="Note 3 4 2 2 2 3 2 4 2" xfId="46241" xr:uid="{00000000-0005-0000-0000-0000569D0000}"/>
    <cellStyle name="Note 3 4 2 2 2 3 2 4 2 2" xfId="46242" xr:uid="{00000000-0005-0000-0000-0000579D0000}"/>
    <cellStyle name="Note 3 4 2 2 2 3 2 4 3" xfId="46243" xr:uid="{00000000-0005-0000-0000-0000589D0000}"/>
    <cellStyle name="Note 3 4 2 2 2 3 2 5" xfId="46244" xr:uid="{00000000-0005-0000-0000-0000599D0000}"/>
    <cellStyle name="Note 3 4 2 2 2 3 3" xfId="46245" xr:uid="{00000000-0005-0000-0000-00005A9D0000}"/>
    <cellStyle name="Note 3 4 2 2 2 3 3 2" xfId="46246" xr:uid="{00000000-0005-0000-0000-00005B9D0000}"/>
    <cellStyle name="Note 3 4 2 2 2 3 3 2 2" xfId="46247" xr:uid="{00000000-0005-0000-0000-00005C9D0000}"/>
    <cellStyle name="Note 3 4 2 2 2 3 3 2 2 2" xfId="46248" xr:uid="{00000000-0005-0000-0000-00005D9D0000}"/>
    <cellStyle name="Note 3 4 2 2 2 3 3 2 2 2 2" xfId="46249" xr:uid="{00000000-0005-0000-0000-00005E9D0000}"/>
    <cellStyle name="Note 3 4 2 2 2 3 3 2 2 3" xfId="46250" xr:uid="{00000000-0005-0000-0000-00005F9D0000}"/>
    <cellStyle name="Note 3 4 2 2 2 3 3 2 3" xfId="46251" xr:uid="{00000000-0005-0000-0000-0000609D0000}"/>
    <cellStyle name="Note 3 4 2 2 2 3 3 2 3 2" xfId="46252" xr:uid="{00000000-0005-0000-0000-0000619D0000}"/>
    <cellStyle name="Note 3 4 2 2 2 3 3 2 4" xfId="46253" xr:uid="{00000000-0005-0000-0000-0000629D0000}"/>
    <cellStyle name="Note 3 4 2 2 2 3 3 3" xfId="46254" xr:uid="{00000000-0005-0000-0000-0000639D0000}"/>
    <cellStyle name="Note 3 4 2 2 2 3 3 3 2" xfId="46255" xr:uid="{00000000-0005-0000-0000-0000649D0000}"/>
    <cellStyle name="Note 3 4 2 2 2 3 3 3 2 2" xfId="46256" xr:uid="{00000000-0005-0000-0000-0000659D0000}"/>
    <cellStyle name="Note 3 4 2 2 2 3 3 3 3" xfId="46257" xr:uid="{00000000-0005-0000-0000-0000669D0000}"/>
    <cellStyle name="Note 3 4 2 2 2 3 3 4" xfId="46258" xr:uid="{00000000-0005-0000-0000-0000679D0000}"/>
    <cellStyle name="Note 3 4 2 2 2 3 4" xfId="46259" xr:uid="{00000000-0005-0000-0000-0000689D0000}"/>
    <cellStyle name="Note 3 4 2 2 2 3 4 2" xfId="46260" xr:uid="{00000000-0005-0000-0000-0000699D0000}"/>
    <cellStyle name="Note 3 4 2 2 2 3 4 2 2" xfId="46261" xr:uid="{00000000-0005-0000-0000-00006A9D0000}"/>
    <cellStyle name="Note 3 4 2 2 2 3 4 2 2 2" xfId="46262" xr:uid="{00000000-0005-0000-0000-00006B9D0000}"/>
    <cellStyle name="Note 3 4 2 2 2 3 4 2 3" xfId="46263" xr:uid="{00000000-0005-0000-0000-00006C9D0000}"/>
    <cellStyle name="Note 3 4 2 2 2 3 4 3" xfId="46264" xr:uid="{00000000-0005-0000-0000-00006D9D0000}"/>
    <cellStyle name="Note 3 4 2 2 2 3 4 3 2" xfId="46265" xr:uid="{00000000-0005-0000-0000-00006E9D0000}"/>
    <cellStyle name="Note 3 4 2 2 2 3 4 4" xfId="46266" xr:uid="{00000000-0005-0000-0000-00006F9D0000}"/>
    <cellStyle name="Note 3 4 2 2 2 3 5" xfId="46267" xr:uid="{00000000-0005-0000-0000-0000709D0000}"/>
    <cellStyle name="Note 3 4 2 2 2 3 5 2" xfId="46268" xr:uid="{00000000-0005-0000-0000-0000719D0000}"/>
    <cellStyle name="Note 3 4 2 2 2 3 5 2 2" xfId="46269" xr:uid="{00000000-0005-0000-0000-0000729D0000}"/>
    <cellStyle name="Note 3 4 2 2 2 3 5 3" xfId="46270" xr:uid="{00000000-0005-0000-0000-0000739D0000}"/>
    <cellStyle name="Note 3 4 2 2 2 3 6" xfId="46271" xr:uid="{00000000-0005-0000-0000-0000749D0000}"/>
    <cellStyle name="Note 3 4 2 2 2 4" xfId="46272" xr:uid="{00000000-0005-0000-0000-0000759D0000}"/>
    <cellStyle name="Note 3 4 2 2 2 4 2" xfId="46273" xr:uid="{00000000-0005-0000-0000-0000769D0000}"/>
    <cellStyle name="Note 3 4 2 2 2 4 2 2" xfId="46274" xr:uid="{00000000-0005-0000-0000-0000779D0000}"/>
    <cellStyle name="Note 3 4 2 2 2 4 2 2 2" xfId="46275" xr:uid="{00000000-0005-0000-0000-0000789D0000}"/>
    <cellStyle name="Note 3 4 2 2 2 4 2 2 2 2" xfId="46276" xr:uid="{00000000-0005-0000-0000-0000799D0000}"/>
    <cellStyle name="Note 3 4 2 2 2 4 2 2 2 2 2" xfId="46277" xr:uid="{00000000-0005-0000-0000-00007A9D0000}"/>
    <cellStyle name="Note 3 4 2 2 2 4 2 2 2 3" xfId="46278" xr:uid="{00000000-0005-0000-0000-00007B9D0000}"/>
    <cellStyle name="Note 3 4 2 2 2 4 2 2 3" xfId="46279" xr:uid="{00000000-0005-0000-0000-00007C9D0000}"/>
    <cellStyle name="Note 3 4 2 2 2 4 2 2 3 2" xfId="46280" xr:uid="{00000000-0005-0000-0000-00007D9D0000}"/>
    <cellStyle name="Note 3 4 2 2 2 4 2 2 4" xfId="46281" xr:uid="{00000000-0005-0000-0000-00007E9D0000}"/>
    <cellStyle name="Note 3 4 2 2 2 4 2 3" xfId="46282" xr:uid="{00000000-0005-0000-0000-00007F9D0000}"/>
    <cellStyle name="Note 3 4 2 2 2 4 2 3 2" xfId="46283" xr:uid="{00000000-0005-0000-0000-0000809D0000}"/>
    <cellStyle name="Note 3 4 2 2 2 4 2 3 2 2" xfId="46284" xr:uid="{00000000-0005-0000-0000-0000819D0000}"/>
    <cellStyle name="Note 3 4 2 2 2 4 2 3 3" xfId="46285" xr:uid="{00000000-0005-0000-0000-0000829D0000}"/>
    <cellStyle name="Note 3 4 2 2 2 4 2 4" xfId="46286" xr:uid="{00000000-0005-0000-0000-0000839D0000}"/>
    <cellStyle name="Note 3 4 2 2 2 4 3" xfId="46287" xr:uid="{00000000-0005-0000-0000-0000849D0000}"/>
    <cellStyle name="Note 3 4 2 2 2 4 3 2" xfId="46288" xr:uid="{00000000-0005-0000-0000-0000859D0000}"/>
    <cellStyle name="Note 3 4 2 2 2 4 3 2 2" xfId="46289" xr:uid="{00000000-0005-0000-0000-0000869D0000}"/>
    <cellStyle name="Note 3 4 2 2 2 4 3 2 2 2" xfId="46290" xr:uid="{00000000-0005-0000-0000-0000879D0000}"/>
    <cellStyle name="Note 3 4 2 2 2 4 3 2 3" xfId="46291" xr:uid="{00000000-0005-0000-0000-0000889D0000}"/>
    <cellStyle name="Note 3 4 2 2 2 4 3 3" xfId="46292" xr:uid="{00000000-0005-0000-0000-0000899D0000}"/>
    <cellStyle name="Note 3 4 2 2 2 4 3 3 2" xfId="46293" xr:uid="{00000000-0005-0000-0000-00008A9D0000}"/>
    <cellStyle name="Note 3 4 2 2 2 4 3 4" xfId="46294" xr:uid="{00000000-0005-0000-0000-00008B9D0000}"/>
    <cellStyle name="Note 3 4 2 2 2 4 4" xfId="46295" xr:uid="{00000000-0005-0000-0000-00008C9D0000}"/>
    <cellStyle name="Note 3 4 2 2 2 4 4 2" xfId="46296" xr:uid="{00000000-0005-0000-0000-00008D9D0000}"/>
    <cellStyle name="Note 3 4 2 2 2 4 4 2 2" xfId="46297" xr:uid="{00000000-0005-0000-0000-00008E9D0000}"/>
    <cellStyle name="Note 3 4 2 2 2 4 4 3" xfId="46298" xr:uid="{00000000-0005-0000-0000-00008F9D0000}"/>
    <cellStyle name="Note 3 4 2 2 2 4 5" xfId="46299" xr:uid="{00000000-0005-0000-0000-0000909D0000}"/>
    <cellStyle name="Note 3 4 2 2 2 5" xfId="46300" xr:uid="{00000000-0005-0000-0000-0000919D0000}"/>
    <cellStyle name="Note 3 4 2 2 2 5 2" xfId="46301" xr:uid="{00000000-0005-0000-0000-0000929D0000}"/>
    <cellStyle name="Note 3 4 2 2 2 5 2 2" xfId="46302" xr:uid="{00000000-0005-0000-0000-0000939D0000}"/>
    <cellStyle name="Note 3 4 2 2 2 5 2 2 2" xfId="46303" xr:uid="{00000000-0005-0000-0000-0000949D0000}"/>
    <cellStyle name="Note 3 4 2 2 2 5 2 2 2 2" xfId="46304" xr:uid="{00000000-0005-0000-0000-0000959D0000}"/>
    <cellStyle name="Note 3 4 2 2 2 5 2 2 3" xfId="46305" xr:uid="{00000000-0005-0000-0000-0000969D0000}"/>
    <cellStyle name="Note 3 4 2 2 2 5 2 3" xfId="46306" xr:uid="{00000000-0005-0000-0000-0000979D0000}"/>
    <cellStyle name="Note 3 4 2 2 2 5 2 3 2" xfId="46307" xr:uid="{00000000-0005-0000-0000-0000989D0000}"/>
    <cellStyle name="Note 3 4 2 2 2 5 2 4" xfId="46308" xr:uid="{00000000-0005-0000-0000-0000999D0000}"/>
    <cellStyle name="Note 3 4 2 2 2 5 3" xfId="46309" xr:uid="{00000000-0005-0000-0000-00009A9D0000}"/>
    <cellStyle name="Note 3 4 2 2 2 5 3 2" xfId="46310" xr:uid="{00000000-0005-0000-0000-00009B9D0000}"/>
    <cellStyle name="Note 3 4 2 2 2 5 3 2 2" xfId="46311" xr:uid="{00000000-0005-0000-0000-00009C9D0000}"/>
    <cellStyle name="Note 3 4 2 2 2 5 3 3" xfId="46312" xr:uid="{00000000-0005-0000-0000-00009D9D0000}"/>
    <cellStyle name="Note 3 4 2 2 2 5 4" xfId="46313" xr:uid="{00000000-0005-0000-0000-00009E9D0000}"/>
    <cellStyle name="Note 3 4 2 2 2 6" xfId="46314" xr:uid="{00000000-0005-0000-0000-00009F9D0000}"/>
    <cellStyle name="Note 3 4 2 2 2 6 2" xfId="46315" xr:uid="{00000000-0005-0000-0000-0000A09D0000}"/>
    <cellStyle name="Note 3 4 2 2 2 6 2 2" xfId="46316" xr:uid="{00000000-0005-0000-0000-0000A19D0000}"/>
    <cellStyle name="Note 3 4 2 2 2 6 2 2 2" xfId="46317" xr:uid="{00000000-0005-0000-0000-0000A29D0000}"/>
    <cellStyle name="Note 3 4 2 2 2 6 2 3" xfId="46318" xr:uid="{00000000-0005-0000-0000-0000A39D0000}"/>
    <cellStyle name="Note 3 4 2 2 2 6 3" xfId="46319" xr:uid="{00000000-0005-0000-0000-0000A49D0000}"/>
    <cellStyle name="Note 3 4 2 2 2 6 3 2" xfId="46320" xr:uid="{00000000-0005-0000-0000-0000A59D0000}"/>
    <cellStyle name="Note 3 4 2 2 2 6 4" xfId="46321" xr:uid="{00000000-0005-0000-0000-0000A69D0000}"/>
    <cellStyle name="Note 3 4 2 2 2 7" xfId="46322" xr:uid="{00000000-0005-0000-0000-0000A79D0000}"/>
    <cellStyle name="Note 3 4 2 2 2 7 2" xfId="46323" xr:uid="{00000000-0005-0000-0000-0000A89D0000}"/>
    <cellStyle name="Note 3 4 2 2 2 7 2 2" xfId="46324" xr:uid="{00000000-0005-0000-0000-0000A99D0000}"/>
    <cellStyle name="Note 3 4 2 2 2 7 3" xfId="46325" xr:uid="{00000000-0005-0000-0000-0000AA9D0000}"/>
    <cellStyle name="Note 3 4 2 2 2 8" xfId="46326" xr:uid="{00000000-0005-0000-0000-0000AB9D0000}"/>
    <cellStyle name="Note 3 4 2 2 3" xfId="19836" xr:uid="{00000000-0005-0000-0000-0000AC9D0000}"/>
    <cellStyle name="Note 3 4 2 2 3 2" xfId="46327" xr:uid="{00000000-0005-0000-0000-0000AD9D0000}"/>
    <cellStyle name="Note 3 4 2 2 3 2 2" xfId="46328" xr:uid="{00000000-0005-0000-0000-0000AE9D0000}"/>
    <cellStyle name="Note 3 4 2 2 3 2 2 2" xfId="46329" xr:uid="{00000000-0005-0000-0000-0000AF9D0000}"/>
    <cellStyle name="Note 3 4 2 2 3 2 2 2 2" xfId="46330" xr:uid="{00000000-0005-0000-0000-0000B09D0000}"/>
    <cellStyle name="Note 3 4 2 2 3 2 2 3" xfId="46331" xr:uid="{00000000-0005-0000-0000-0000B19D0000}"/>
    <cellStyle name="Note 3 4 2 2 3 2 3" xfId="46332" xr:uid="{00000000-0005-0000-0000-0000B29D0000}"/>
    <cellStyle name="Note 3 4 2 2 3 2 3 2" xfId="46333" xr:uid="{00000000-0005-0000-0000-0000B39D0000}"/>
    <cellStyle name="Note 3 4 2 2 3 2 4" xfId="46334" xr:uid="{00000000-0005-0000-0000-0000B49D0000}"/>
    <cellStyle name="Note 3 4 2 2 3 3" xfId="46335" xr:uid="{00000000-0005-0000-0000-0000B59D0000}"/>
    <cellStyle name="Note 3 4 2 2 3 3 2" xfId="46336" xr:uid="{00000000-0005-0000-0000-0000B69D0000}"/>
    <cellStyle name="Note 3 4 2 2 3 3 2 2" xfId="46337" xr:uid="{00000000-0005-0000-0000-0000B79D0000}"/>
    <cellStyle name="Note 3 4 2 2 3 3 3" xfId="46338" xr:uid="{00000000-0005-0000-0000-0000B89D0000}"/>
    <cellStyle name="Note 3 4 2 2 3 4" xfId="46339" xr:uid="{00000000-0005-0000-0000-0000B99D0000}"/>
    <cellStyle name="Note 3 4 2 2 4" xfId="46340" xr:uid="{00000000-0005-0000-0000-0000BA9D0000}"/>
    <cellStyle name="Note 3 4 2 2 4 2" xfId="46341" xr:uid="{00000000-0005-0000-0000-0000BB9D0000}"/>
    <cellStyle name="Note 3 4 2 2 4 2 2" xfId="46342" xr:uid="{00000000-0005-0000-0000-0000BC9D0000}"/>
    <cellStyle name="Note 3 4 2 2 4 2 2 2" xfId="46343" xr:uid="{00000000-0005-0000-0000-0000BD9D0000}"/>
    <cellStyle name="Note 3 4 2 2 4 2 3" xfId="46344" xr:uid="{00000000-0005-0000-0000-0000BE9D0000}"/>
    <cellStyle name="Note 3 4 2 2 4 3" xfId="46345" xr:uid="{00000000-0005-0000-0000-0000BF9D0000}"/>
    <cellStyle name="Note 3 4 2 2 4 3 2" xfId="46346" xr:uid="{00000000-0005-0000-0000-0000C09D0000}"/>
    <cellStyle name="Note 3 4 2 2 4 4" xfId="46347" xr:uid="{00000000-0005-0000-0000-0000C19D0000}"/>
    <cellStyle name="Note 3 4 2 2 5" xfId="46348" xr:uid="{00000000-0005-0000-0000-0000C29D0000}"/>
    <cellStyle name="Note 3 4 2 2 5 2" xfId="46349" xr:uid="{00000000-0005-0000-0000-0000C39D0000}"/>
    <cellStyle name="Note 3 4 2 2 5 2 2" xfId="46350" xr:uid="{00000000-0005-0000-0000-0000C49D0000}"/>
    <cellStyle name="Note 3 4 2 2 5 3" xfId="46351" xr:uid="{00000000-0005-0000-0000-0000C59D0000}"/>
    <cellStyle name="Note 3 4 2 2 6" xfId="46352" xr:uid="{00000000-0005-0000-0000-0000C69D0000}"/>
    <cellStyle name="Note 3 4 2 3" xfId="19837" xr:uid="{00000000-0005-0000-0000-0000C79D0000}"/>
    <cellStyle name="Note 3 4 2 3 2" xfId="46353" xr:uid="{00000000-0005-0000-0000-0000C89D0000}"/>
    <cellStyle name="Note 3 4 2 3 2 2" xfId="46354" xr:uid="{00000000-0005-0000-0000-0000C99D0000}"/>
    <cellStyle name="Note 3 4 2 3 2 2 2" xfId="46355" xr:uid="{00000000-0005-0000-0000-0000CA9D0000}"/>
    <cellStyle name="Note 3 4 2 3 2 2 2 2" xfId="46356" xr:uid="{00000000-0005-0000-0000-0000CB9D0000}"/>
    <cellStyle name="Note 3 4 2 3 2 2 3" xfId="46357" xr:uid="{00000000-0005-0000-0000-0000CC9D0000}"/>
    <cellStyle name="Note 3 4 2 3 2 3" xfId="46358" xr:uid="{00000000-0005-0000-0000-0000CD9D0000}"/>
    <cellStyle name="Note 3 4 2 3 2 3 2" xfId="46359" xr:uid="{00000000-0005-0000-0000-0000CE9D0000}"/>
    <cellStyle name="Note 3 4 2 3 2 4" xfId="46360" xr:uid="{00000000-0005-0000-0000-0000CF9D0000}"/>
    <cellStyle name="Note 3 4 2 3 3" xfId="46361" xr:uid="{00000000-0005-0000-0000-0000D09D0000}"/>
    <cellStyle name="Note 3 4 2 3 3 2" xfId="46362" xr:uid="{00000000-0005-0000-0000-0000D19D0000}"/>
    <cellStyle name="Note 3 4 2 3 3 2 2" xfId="46363" xr:uid="{00000000-0005-0000-0000-0000D29D0000}"/>
    <cellStyle name="Note 3 4 2 3 3 3" xfId="46364" xr:uid="{00000000-0005-0000-0000-0000D39D0000}"/>
    <cellStyle name="Note 3 4 2 3 4" xfId="46365" xr:uid="{00000000-0005-0000-0000-0000D49D0000}"/>
    <cellStyle name="Note 3 4 2 4" xfId="46366" xr:uid="{00000000-0005-0000-0000-0000D59D0000}"/>
    <cellStyle name="Note 3 4 2 4 2" xfId="46367" xr:uid="{00000000-0005-0000-0000-0000D69D0000}"/>
    <cellStyle name="Note 3 4 2 4 2 2" xfId="46368" xr:uid="{00000000-0005-0000-0000-0000D79D0000}"/>
    <cellStyle name="Note 3 4 2 4 2 2 2" xfId="46369" xr:uid="{00000000-0005-0000-0000-0000D89D0000}"/>
    <cellStyle name="Note 3 4 2 4 2 3" xfId="46370" xr:uid="{00000000-0005-0000-0000-0000D99D0000}"/>
    <cellStyle name="Note 3 4 2 4 3" xfId="46371" xr:uid="{00000000-0005-0000-0000-0000DA9D0000}"/>
    <cellStyle name="Note 3 4 2 4 3 2" xfId="46372" xr:uid="{00000000-0005-0000-0000-0000DB9D0000}"/>
    <cellStyle name="Note 3 4 2 4 4" xfId="46373" xr:uid="{00000000-0005-0000-0000-0000DC9D0000}"/>
    <cellStyle name="Note 3 4 2 5" xfId="46374" xr:uid="{00000000-0005-0000-0000-0000DD9D0000}"/>
    <cellStyle name="Note 3 4 2 5 2" xfId="46375" xr:uid="{00000000-0005-0000-0000-0000DE9D0000}"/>
    <cellStyle name="Note 3 4 2 5 2 2" xfId="46376" xr:uid="{00000000-0005-0000-0000-0000DF9D0000}"/>
    <cellStyle name="Note 3 4 2 5 3" xfId="46377" xr:uid="{00000000-0005-0000-0000-0000E09D0000}"/>
    <cellStyle name="Note 3 4 2 6" xfId="46378" xr:uid="{00000000-0005-0000-0000-0000E19D0000}"/>
    <cellStyle name="Note 3 4 3" xfId="19838" xr:uid="{00000000-0005-0000-0000-0000E29D0000}"/>
    <cellStyle name="Note 3 4 3 2" xfId="19839" xr:uid="{00000000-0005-0000-0000-0000E39D0000}"/>
    <cellStyle name="Note 3 4 3 2 2" xfId="46379" xr:uid="{00000000-0005-0000-0000-0000E49D0000}"/>
    <cellStyle name="Note 3 4 3 2 2 2" xfId="46380" xr:uid="{00000000-0005-0000-0000-0000E59D0000}"/>
    <cellStyle name="Note 3 4 3 2 2 2 2" xfId="46381" xr:uid="{00000000-0005-0000-0000-0000E69D0000}"/>
    <cellStyle name="Note 3 4 3 2 2 3" xfId="46382" xr:uid="{00000000-0005-0000-0000-0000E79D0000}"/>
    <cellStyle name="Note 3 4 3 2 3" xfId="46383" xr:uid="{00000000-0005-0000-0000-0000E89D0000}"/>
    <cellStyle name="Note 3 4 3 2 3 2" xfId="46384" xr:uid="{00000000-0005-0000-0000-0000E99D0000}"/>
    <cellStyle name="Note 3 4 3 2 4" xfId="46385" xr:uid="{00000000-0005-0000-0000-0000EA9D0000}"/>
    <cellStyle name="Note 3 4 3 3" xfId="46386" xr:uid="{00000000-0005-0000-0000-0000EB9D0000}"/>
    <cellStyle name="Note 3 4 3 3 2" xfId="46387" xr:uid="{00000000-0005-0000-0000-0000EC9D0000}"/>
    <cellStyle name="Note 3 4 3 3 2 2" xfId="46388" xr:uid="{00000000-0005-0000-0000-0000ED9D0000}"/>
    <cellStyle name="Note 3 4 3 3 3" xfId="46389" xr:uid="{00000000-0005-0000-0000-0000EE9D0000}"/>
    <cellStyle name="Note 3 4 3 4" xfId="46390" xr:uid="{00000000-0005-0000-0000-0000EF9D0000}"/>
    <cellStyle name="Note 3 4 4" xfId="19840" xr:uid="{00000000-0005-0000-0000-0000F09D0000}"/>
    <cellStyle name="Note 3 4 4 2" xfId="46391" xr:uid="{00000000-0005-0000-0000-0000F19D0000}"/>
    <cellStyle name="Note 3 4 4 2 2" xfId="46392" xr:uid="{00000000-0005-0000-0000-0000F29D0000}"/>
    <cellStyle name="Note 3 4 4 2 2 2" xfId="46393" xr:uid="{00000000-0005-0000-0000-0000F39D0000}"/>
    <cellStyle name="Note 3 4 4 2 3" xfId="46394" xr:uid="{00000000-0005-0000-0000-0000F49D0000}"/>
    <cellStyle name="Note 3 4 4 3" xfId="46395" xr:uid="{00000000-0005-0000-0000-0000F59D0000}"/>
    <cellStyle name="Note 3 4 4 3 2" xfId="46396" xr:uid="{00000000-0005-0000-0000-0000F69D0000}"/>
    <cellStyle name="Note 3 4 4 4" xfId="46397" xr:uid="{00000000-0005-0000-0000-0000F79D0000}"/>
    <cellStyle name="Note 3 4 5" xfId="46398" xr:uid="{00000000-0005-0000-0000-0000F89D0000}"/>
    <cellStyle name="Note 3 4 5 2" xfId="46399" xr:uid="{00000000-0005-0000-0000-0000F99D0000}"/>
    <cellStyle name="Note 3 4 5 2 2" xfId="46400" xr:uid="{00000000-0005-0000-0000-0000FA9D0000}"/>
    <cellStyle name="Note 3 4 5 3" xfId="46401" xr:uid="{00000000-0005-0000-0000-0000FB9D0000}"/>
    <cellStyle name="Note 3 4 6" xfId="46402" xr:uid="{00000000-0005-0000-0000-0000FC9D0000}"/>
    <cellStyle name="Note 3 40" xfId="46403" xr:uid="{00000000-0005-0000-0000-0000FD9D0000}"/>
    <cellStyle name="Note 3 41" xfId="46404" xr:uid="{00000000-0005-0000-0000-0000FE9D0000}"/>
    <cellStyle name="Note 3 42" xfId="46405" xr:uid="{00000000-0005-0000-0000-0000FF9D0000}"/>
    <cellStyle name="Note 3 43" xfId="46406" xr:uid="{00000000-0005-0000-0000-0000009E0000}"/>
    <cellStyle name="Note 3 44" xfId="46407" xr:uid="{00000000-0005-0000-0000-0000019E0000}"/>
    <cellStyle name="Note 3 45" xfId="46408" xr:uid="{00000000-0005-0000-0000-0000029E0000}"/>
    <cellStyle name="Note 3 46" xfId="46409" xr:uid="{00000000-0005-0000-0000-0000039E0000}"/>
    <cellStyle name="Note 3 47" xfId="46410" xr:uid="{00000000-0005-0000-0000-0000049E0000}"/>
    <cellStyle name="Note 3 48" xfId="46411" xr:uid="{00000000-0005-0000-0000-0000059E0000}"/>
    <cellStyle name="Note 3 5" xfId="19841" xr:uid="{00000000-0005-0000-0000-0000069E0000}"/>
    <cellStyle name="Note 3 5 2" xfId="19842" xr:uid="{00000000-0005-0000-0000-0000079E0000}"/>
    <cellStyle name="Note 3 5 2 2" xfId="19843" xr:uid="{00000000-0005-0000-0000-0000089E0000}"/>
    <cellStyle name="Note 3 5 2 2 2" xfId="46412" xr:uid="{00000000-0005-0000-0000-0000099E0000}"/>
    <cellStyle name="Note 3 5 2 2 2 2" xfId="46413" xr:uid="{00000000-0005-0000-0000-00000A9E0000}"/>
    <cellStyle name="Note 3 5 2 2 2 2 2" xfId="46414" xr:uid="{00000000-0005-0000-0000-00000B9E0000}"/>
    <cellStyle name="Note 3 5 2 2 2 2 2 2" xfId="46415" xr:uid="{00000000-0005-0000-0000-00000C9E0000}"/>
    <cellStyle name="Note 3 5 2 2 2 2 2 2 2" xfId="46416" xr:uid="{00000000-0005-0000-0000-00000D9E0000}"/>
    <cellStyle name="Note 3 5 2 2 2 2 2 2 2 2" xfId="46417" xr:uid="{00000000-0005-0000-0000-00000E9E0000}"/>
    <cellStyle name="Note 3 5 2 2 2 2 2 2 2 2 2" xfId="46418" xr:uid="{00000000-0005-0000-0000-00000F9E0000}"/>
    <cellStyle name="Note 3 5 2 2 2 2 2 2 2 2 2 2" xfId="46419" xr:uid="{00000000-0005-0000-0000-0000109E0000}"/>
    <cellStyle name="Note 3 5 2 2 2 2 2 2 2 2 3" xfId="46420" xr:uid="{00000000-0005-0000-0000-0000119E0000}"/>
    <cellStyle name="Note 3 5 2 2 2 2 2 2 2 3" xfId="46421" xr:uid="{00000000-0005-0000-0000-0000129E0000}"/>
    <cellStyle name="Note 3 5 2 2 2 2 2 2 2 3 2" xfId="46422" xr:uid="{00000000-0005-0000-0000-0000139E0000}"/>
    <cellStyle name="Note 3 5 2 2 2 2 2 2 2 4" xfId="46423" xr:uid="{00000000-0005-0000-0000-0000149E0000}"/>
    <cellStyle name="Note 3 5 2 2 2 2 2 2 3" xfId="46424" xr:uid="{00000000-0005-0000-0000-0000159E0000}"/>
    <cellStyle name="Note 3 5 2 2 2 2 2 2 3 2" xfId="46425" xr:uid="{00000000-0005-0000-0000-0000169E0000}"/>
    <cellStyle name="Note 3 5 2 2 2 2 2 2 3 2 2" xfId="46426" xr:uid="{00000000-0005-0000-0000-0000179E0000}"/>
    <cellStyle name="Note 3 5 2 2 2 2 2 2 3 3" xfId="46427" xr:uid="{00000000-0005-0000-0000-0000189E0000}"/>
    <cellStyle name="Note 3 5 2 2 2 2 2 2 4" xfId="46428" xr:uid="{00000000-0005-0000-0000-0000199E0000}"/>
    <cellStyle name="Note 3 5 2 2 2 2 2 3" xfId="46429" xr:uid="{00000000-0005-0000-0000-00001A9E0000}"/>
    <cellStyle name="Note 3 5 2 2 2 2 2 3 2" xfId="46430" xr:uid="{00000000-0005-0000-0000-00001B9E0000}"/>
    <cellStyle name="Note 3 5 2 2 2 2 2 3 2 2" xfId="46431" xr:uid="{00000000-0005-0000-0000-00001C9E0000}"/>
    <cellStyle name="Note 3 5 2 2 2 2 2 3 2 2 2" xfId="46432" xr:uid="{00000000-0005-0000-0000-00001D9E0000}"/>
    <cellStyle name="Note 3 5 2 2 2 2 2 3 2 3" xfId="46433" xr:uid="{00000000-0005-0000-0000-00001E9E0000}"/>
    <cellStyle name="Note 3 5 2 2 2 2 2 3 3" xfId="46434" xr:uid="{00000000-0005-0000-0000-00001F9E0000}"/>
    <cellStyle name="Note 3 5 2 2 2 2 2 3 3 2" xfId="46435" xr:uid="{00000000-0005-0000-0000-0000209E0000}"/>
    <cellStyle name="Note 3 5 2 2 2 2 2 3 4" xfId="46436" xr:uid="{00000000-0005-0000-0000-0000219E0000}"/>
    <cellStyle name="Note 3 5 2 2 2 2 2 4" xfId="46437" xr:uid="{00000000-0005-0000-0000-0000229E0000}"/>
    <cellStyle name="Note 3 5 2 2 2 2 2 4 2" xfId="46438" xr:uid="{00000000-0005-0000-0000-0000239E0000}"/>
    <cellStyle name="Note 3 5 2 2 2 2 2 4 2 2" xfId="46439" xr:uid="{00000000-0005-0000-0000-0000249E0000}"/>
    <cellStyle name="Note 3 5 2 2 2 2 2 4 3" xfId="46440" xr:uid="{00000000-0005-0000-0000-0000259E0000}"/>
    <cellStyle name="Note 3 5 2 2 2 2 2 5" xfId="46441" xr:uid="{00000000-0005-0000-0000-0000269E0000}"/>
    <cellStyle name="Note 3 5 2 2 2 2 3" xfId="46442" xr:uid="{00000000-0005-0000-0000-0000279E0000}"/>
    <cellStyle name="Note 3 5 2 2 2 2 3 2" xfId="46443" xr:uid="{00000000-0005-0000-0000-0000289E0000}"/>
    <cellStyle name="Note 3 5 2 2 2 2 3 2 2" xfId="46444" xr:uid="{00000000-0005-0000-0000-0000299E0000}"/>
    <cellStyle name="Note 3 5 2 2 2 2 3 2 2 2" xfId="46445" xr:uid="{00000000-0005-0000-0000-00002A9E0000}"/>
    <cellStyle name="Note 3 5 2 2 2 2 3 2 2 2 2" xfId="46446" xr:uid="{00000000-0005-0000-0000-00002B9E0000}"/>
    <cellStyle name="Note 3 5 2 2 2 2 3 2 2 3" xfId="46447" xr:uid="{00000000-0005-0000-0000-00002C9E0000}"/>
    <cellStyle name="Note 3 5 2 2 2 2 3 2 3" xfId="46448" xr:uid="{00000000-0005-0000-0000-00002D9E0000}"/>
    <cellStyle name="Note 3 5 2 2 2 2 3 2 3 2" xfId="46449" xr:uid="{00000000-0005-0000-0000-00002E9E0000}"/>
    <cellStyle name="Note 3 5 2 2 2 2 3 2 4" xfId="46450" xr:uid="{00000000-0005-0000-0000-00002F9E0000}"/>
    <cellStyle name="Note 3 5 2 2 2 2 3 3" xfId="46451" xr:uid="{00000000-0005-0000-0000-0000309E0000}"/>
    <cellStyle name="Note 3 5 2 2 2 2 3 3 2" xfId="46452" xr:uid="{00000000-0005-0000-0000-0000319E0000}"/>
    <cellStyle name="Note 3 5 2 2 2 2 3 3 2 2" xfId="46453" xr:uid="{00000000-0005-0000-0000-0000329E0000}"/>
    <cellStyle name="Note 3 5 2 2 2 2 3 3 3" xfId="46454" xr:uid="{00000000-0005-0000-0000-0000339E0000}"/>
    <cellStyle name="Note 3 5 2 2 2 2 3 4" xfId="46455" xr:uid="{00000000-0005-0000-0000-0000349E0000}"/>
    <cellStyle name="Note 3 5 2 2 2 2 4" xfId="46456" xr:uid="{00000000-0005-0000-0000-0000359E0000}"/>
    <cellStyle name="Note 3 5 2 2 2 2 4 2" xfId="46457" xr:uid="{00000000-0005-0000-0000-0000369E0000}"/>
    <cellStyle name="Note 3 5 2 2 2 2 4 2 2" xfId="46458" xr:uid="{00000000-0005-0000-0000-0000379E0000}"/>
    <cellStyle name="Note 3 5 2 2 2 2 4 2 2 2" xfId="46459" xr:uid="{00000000-0005-0000-0000-0000389E0000}"/>
    <cellStyle name="Note 3 5 2 2 2 2 4 2 3" xfId="46460" xr:uid="{00000000-0005-0000-0000-0000399E0000}"/>
    <cellStyle name="Note 3 5 2 2 2 2 4 3" xfId="46461" xr:uid="{00000000-0005-0000-0000-00003A9E0000}"/>
    <cellStyle name="Note 3 5 2 2 2 2 4 3 2" xfId="46462" xr:uid="{00000000-0005-0000-0000-00003B9E0000}"/>
    <cellStyle name="Note 3 5 2 2 2 2 4 4" xfId="46463" xr:uid="{00000000-0005-0000-0000-00003C9E0000}"/>
    <cellStyle name="Note 3 5 2 2 2 2 5" xfId="46464" xr:uid="{00000000-0005-0000-0000-00003D9E0000}"/>
    <cellStyle name="Note 3 5 2 2 2 2 5 2" xfId="46465" xr:uid="{00000000-0005-0000-0000-00003E9E0000}"/>
    <cellStyle name="Note 3 5 2 2 2 2 5 2 2" xfId="46466" xr:uid="{00000000-0005-0000-0000-00003F9E0000}"/>
    <cellStyle name="Note 3 5 2 2 2 2 5 3" xfId="46467" xr:uid="{00000000-0005-0000-0000-0000409E0000}"/>
    <cellStyle name="Note 3 5 2 2 2 2 6" xfId="46468" xr:uid="{00000000-0005-0000-0000-0000419E0000}"/>
    <cellStyle name="Note 3 5 2 2 2 3" xfId="46469" xr:uid="{00000000-0005-0000-0000-0000429E0000}"/>
    <cellStyle name="Note 3 5 2 2 2 3 2" xfId="46470" xr:uid="{00000000-0005-0000-0000-0000439E0000}"/>
    <cellStyle name="Note 3 5 2 2 2 3 2 2" xfId="46471" xr:uid="{00000000-0005-0000-0000-0000449E0000}"/>
    <cellStyle name="Note 3 5 2 2 2 3 2 2 2" xfId="46472" xr:uid="{00000000-0005-0000-0000-0000459E0000}"/>
    <cellStyle name="Note 3 5 2 2 2 3 2 2 2 2" xfId="46473" xr:uid="{00000000-0005-0000-0000-0000469E0000}"/>
    <cellStyle name="Note 3 5 2 2 2 3 2 2 2 2 2" xfId="46474" xr:uid="{00000000-0005-0000-0000-0000479E0000}"/>
    <cellStyle name="Note 3 5 2 2 2 3 2 2 2 2 2 2" xfId="46475" xr:uid="{00000000-0005-0000-0000-0000489E0000}"/>
    <cellStyle name="Note 3 5 2 2 2 3 2 2 2 2 3" xfId="46476" xr:uid="{00000000-0005-0000-0000-0000499E0000}"/>
    <cellStyle name="Note 3 5 2 2 2 3 2 2 2 3" xfId="46477" xr:uid="{00000000-0005-0000-0000-00004A9E0000}"/>
    <cellStyle name="Note 3 5 2 2 2 3 2 2 2 3 2" xfId="46478" xr:uid="{00000000-0005-0000-0000-00004B9E0000}"/>
    <cellStyle name="Note 3 5 2 2 2 3 2 2 2 4" xfId="46479" xr:uid="{00000000-0005-0000-0000-00004C9E0000}"/>
    <cellStyle name="Note 3 5 2 2 2 3 2 2 3" xfId="46480" xr:uid="{00000000-0005-0000-0000-00004D9E0000}"/>
    <cellStyle name="Note 3 5 2 2 2 3 2 2 3 2" xfId="46481" xr:uid="{00000000-0005-0000-0000-00004E9E0000}"/>
    <cellStyle name="Note 3 5 2 2 2 3 2 2 3 2 2" xfId="46482" xr:uid="{00000000-0005-0000-0000-00004F9E0000}"/>
    <cellStyle name="Note 3 5 2 2 2 3 2 2 3 3" xfId="46483" xr:uid="{00000000-0005-0000-0000-0000509E0000}"/>
    <cellStyle name="Note 3 5 2 2 2 3 2 2 4" xfId="46484" xr:uid="{00000000-0005-0000-0000-0000519E0000}"/>
    <cellStyle name="Note 3 5 2 2 2 3 2 3" xfId="46485" xr:uid="{00000000-0005-0000-0000-0000529E0000}"/>
    <cellStyle name="Note 3 5 2 2 2 3 2 3 2" xfId="46486" xr:uid="{00000000-0005-0000-0000-0000539E0000}"/>
    <cellStyle name="Note 3 5 2 2 2 3 2 3 2 2" xfId="46487" xr:uid="{00000000-0005-0000-0000-0000549E0000}"/>
    <cellStyle name="Note 3 5 2 2 2 3 2 3 2 2 2" xfId="46488" xr:uid="{00000000-0005-0000-0000-0000559E0000}"/>
    <cellStyle name="Note 3 5 2 2 2 3 2 3 2 3" xfId="46489" xr:uid="{00000000-0005-0000-0000-0000569E0000}"/>
    <cellStyle name="Note 3 5 2 2 2 3 2 3 3" xfId="46490" xr:uid="{00000000-0005-0000-0000-0000579E0000}"/>
    <cellStyle name="Note 3 5 2 2 2 3 2 3 3 2" xfId="46491" xr:uid="{00000000-0005-0000-0000-0000589E0000}"/>
    <cellStyle name="Note 3 5 2 2 2 3 2 3 4" xfId="46492" xr:uid="{00000000-0005-0000-0000-0000599E0000}"/>
    <cellStyle name="Note 3 5 2 2 2 3 2 4" xfId="46493" xr:uid="{00000000-0005-0000-0000-00005A9E0000}"/>
    <cellStyle name="Note 3 5 2 2 2 3 2 4 2" xfId="46494" xr:uid="{00000000-0005-0000-0000-00005B9E0000}"/>
    <cellStyle name="Note 3 5 2 2 2 3 2 4 2 2" xfId="46495" xr:uid="{00000000-0005-0000-0000-00005C9E0000}"/>
    <cellStyle name="Note 3 5 2 2 2 3 2 4 3" xfId="46496" xr:uid="{00000000-0005-0000-0000-00005D9E0000}"/>
    <cellStyle name="Note 3 5 2 2 2 3 2 5" xfId="46497" xr:uid="{00000000-0005-0000-0000-00005E9E0000}"/>
    <cellStyle name="Note 3 5 2 2 2 3 3" xfId="46498" xr:uid="{00000000-0005-0000-0000-00005F9E0000}"/>
    <cellStyle name="Note 3 5 2 2 2 3 3 2" xfId="46499" xr:uid="{00000000-0005-0000-0000-0000609E0000}"/>
    <cellStyle name="Note 3 5 2 2 2 3 3 2 2" xfId="46500" xr:uid="{00000000-0005-0000-0000-0000619E0000}"/>
    <cellStyle name="Note 3 5 2 2 2 3 3 2 2 2" xfId="46501" xr:uid="{00000000-0005-0000-0000-0000629E0000}"/>
    <cellStyle name="Note 3 5 2 2 2 3 3 2 2 2 2" xfId="46502" xr:uid="{00000000-0005-0000-0000-0000639E0000}"/>
    <cellStyle name="Note 3 5 2 2 2 3 3 2 2 3" xfId="46503" xr:uid="{00000000-0005-0000-0000-0000649E0000}"/>
    <cellStyle name="Note 3 5 2 2 2 3 3 2 3" xfId="46504" xr:uid="{00000000-0005-0000-0000-0000659E0000}"/>
    <cellStyle name="Note 3 5 2 2 2 3 3 2 3 2" xfId="46505" xr:uid="{00000000-0005-0000-0000-0000669E0000}"/>
    <cellStyle name="Note 3 5 2 2 2 3 3 2 4" xfId="46506" xr:uid="{00000000-0005-0000-0000-0000679E0000}"/>
    <cellStyle name="Note 3 5 2 2 2 3 3 3" xfId="46507" xr:uid="{00000000-0005-0000-0000-0000689E0000}"/>
    <cellStyle name="Note 3 5 2 2 2 3 3 3 2" xfId="46508" xr:uid="{00000000-0005-0000-0000-0000699E0000}"/>
    <cellStyle name="Note 3 5 2 2 2 3 3 3 2 2" xfId="46509" xr:uid="{00000000-0005-0000-0000-00006A9E0000}"/>
    <cellStyle name="Note 3 5 2 2 2 3 3 3 3" xfId="46510" xr:uid="{00000000-0005-0000-0000-00006B9E0000}"/>
    <cellStyle name="Note 3 5 2 2 2 3 3 4" xfId="46511" xr:uid="{00000000-0005-0000-0000-00006C9E0000}"/>
    <cellStyle name="Note 3 5 2 2 2 3 4" xfId="46512" xr:uid="{00000000-0005-0000-0000-00006D9E0000}"/>
    <cellStyle name="Note 3 5 2 2 2 3 4 2" xfId="46513" xr:uid="{00000000-0005-0000-0000-00006E9E0000}"/>
    <cellStyle name="Note 3 5 2 2 2 3 4 2 2" xfId="46514" xr:uid="{00000000-0005-0000-0000-00006F9E0000}"/>
    <cellStyle name="Note 3 5 2 2 2 3 4 2 2 2" xfId="46515" xr:uid="{00000000-0005-0000-0000-0000709E0000}"/>
    <cellStyle name="Note 3 5 2 2 2 3 4 2 3" xfId="46516" xr:uid="{00000000-0005-0000-0000-0000719E0000}"/>
    <cellStyle name="Note 3 5 2 2 2 3 4 3" xfId="46517" xr:uid="{00000000-0005-0000-0000-0000729E0000}"/>
    <cellStyle name="Note 3 5 2 2 2 3 4 3 2" xfId="46518" xr:uid="{00000000-0005-0000-0000-0000739E0000}"/>
    <cellStyle name="Note 3 5 2 2 2 3 4 4" xfId="46519" xr:uid="{00000000-0005-0000-0000-0000749E0000}"/>
    <cellStyle name="Note 3 5 2 2 2 3 5" xfId="46520" xr:uid="{00000000-0005-0000-0000-0000759E0000}"/>
    <cellStyle name="Note 3 5 2 2 2 3 5 2" xfId="46521" xr:uid="{00000000-0005-0000-0000-0000769E0000}"/>
    <cellStyle name="Note 3 5 2 2 2 3 5 2 2" xfId="46522" xr:uid="{00000000-0005-0000-0000-0000779E0000}"/>
    <cellStyle name="Note 3 5 2 2 2 3 5 3" xfId="46523" xr:uid="{00000000-0005-0000-0000-0000789E0000}"/>
    <cellStyle name="Note 3 5 2 2 2 3 6" xfId="46524" xr:uid="{00000000-0005-0000-0000-0000799E0000}"/>
    <cellStyle name="Note 3 5 2 2 2 4" xfId="46525" xr:uid="{00000000-0005-0000-0000-00007A9E0000}"/>
    <cellStyle name="Note 3 5 2 2 2 4 2" xfId="46526" xr:uid="{00000000-0005-0000-0000-00007B9E0000}"/>
    <cellStyle name="Note 3 5 2 2 2 4 2 2" xfId="46527" xr:uid="{00000000-0005-0000-0000-00007C9E0000}"/>
    <cellStyle name="Note 3 5 2 2 2 4 2 2 2" xfId="46528" xr:uid="{00000000-0005-0000-0000-00007D9E0000}"/>
    <cellStyle name="Note 3 5 2 2 2 4 2 2 2 2" xfId="46529" xr:uid="{00000000-0005-0000-0000-00007E9E0000}"/>
    <cellStyle name="Note 3 5 2 2 2 4 2 2 2 2 2" xfId="46530" xr:uid="{00000000-0005-0000-0000-00007F9E0000}"/>
    <cellStyle name="Note 3 5 2 2 2 4 2 2 2 3" xfId="46531" xr:uid="{00000000-0005-0000-0000-0000809E0000}"/>
    <cellStyle name="Note 3 5 2 2 2 4 2 2 3" xfId="46532" xr:uid="{00000000-0005-0000-0000-0000819E0000}"/>
    <cellStyle name="Note 3 5 2 2 2 4 2 2 3 2" xfId="46533" xr:uid="{00000000-0005-0000-0000-0000829E0000}"/>
    <cellStyle name="Note 3 5 2 2 2 4 2 2 4" xfId="46534" xr:uid="{00000000-0005-0000-0000-0000839E0000}"/>
    <cellStyle name="Note 3 5 2 2 2 4 2 3" xfId="46535" xr:uid="{00000000-0005-0000-0000-0000849E0000}"/>
    <cellStyle name="Note 3 5 2 2 2 4 2 3 2" xfId="46536" xr:uid="{00000000-0005-0000-0000-0000859E0000}"/>
    <cellStyle name="Note 3 5 2 2 2 4 2 3 2 2" xfId="46537" xr:uid="{00000000-0005-0000-0000-0000869E0000}"/>
    <cellStyle name="Note 3 5 2 2 2 4 2 3 3" xfId="46538" xr:uid="{00000000-0005-0000-0000-0000879E0000}"/>
    <cellStyle name="Note 3 5 2 2 2 4 2 4" xfId="46539" xr:uid="{00000000-0005-0000-0000-0000889E0000}"/>
    <cellStyle name="Note 3 5 2 2 2 4 3" xfId="46540" xr:uid="{00000000-0005-0000-0000-0000899E0000}"/>
    <cellStyle name="Note 3 5 2 2 2 4 3 2" xfId="46541" xr:uid="{00000000-0005-0000-0000-00008A9E0000}"/>
    <cellStyle name="Note 3 5 2 2 2 4 3 2 2" xfId="46542" xr:uid="{00000000-0005-0000-0000-00008B9E0000}"/>
    <cellStyle name="Note 3 5 2 2 2 4 3 2 2 2" xfId="46543" xr:uid="{00000000-0005-0000-0000-00008C9E0000}"/>
    <cellStyle name="Note 3 5 2 2 2 4 3 2 3" xfId="46544" xr:uid="{00000000-0005-0000-0000-00008D9E0000}"/>
    <cellStyle name="Note 3 5 2 2 2 4 3 3" xfId="46545" xr:uid="{00000000-0005-0000-0000-00008E9E0000}"/>
    <cellStyle name="Note 3 5 2 2 2 4 3 3 2" xfId="46546" xr:uid="{00000000-0005-0000-0000-00008F9E0000}"/>
    <cellStyle name="Note 3 5 2 2 2 4 3 4" xfId="46547" xr:uid="{00000000-0005-0000-0000-0000909E0000}"/>
    <cellStyle name="Note 3 5 2 2 2 4 4" xfId="46548" xr:uid="{00000000-0005-0000-0000-0000919E0000}"/>
    <cellStyle name="Note 3 5 2 2 2 4 4 2" xfId="46549" xr:uid="{00000000-0005-0000-0000-0000929E0000}"/>
    <cellStyle name="Note 3 5 2 2 2 4 4 2 2" xfId="46550" xr:uid="{00000000-0005-0000-0000-0000939E0000}"/>
    <cellStyle name="Note 3 5 2 2 2 4 4 3" xfId="46551" xr:uid="{00000000-0005-0000-0000-0000949E0000}"/>
    <cellStyle name="Note 3 5 2 2 2 4 5" xfId="46552" xr:uid="{00000000-0005-0000-0000-0000959E0000}"/>
    <cellStyle name="Note 3 5 2 2 2 5" xfId="46553" xr:uid="{00000000-0005-0000-0000-0000969E0000}"/>
    <cellStyle name="Note 3 5 2 2 2 5 2" xfId="46554" xr:uid="{00000000-0005-0000-0000-0000979E0000}"/>
    <cellStyle name="Note 3 5 2 2 2 5 2 2" xfId="46555" xr:uid="{00000000-0005-0000-0000-0000989E0000}"/>
    <cellStyle name="Note 3 5 2 2 2 5 2 2 2" xfId="46556" xr:uid="{00000000-0005-0000-0000-0000999E0000}"/>
    <cellStyle name="Note 3 5 2 2 2 5 2 2 2 2" xfId="46557" xr:uid="{00000000-0005-0000-0000-00009A9E0000}"/>
    <cellStyle name="Note 3 5 2 2 2 5 2 2 3" xfId="46558" xr:uid="{00000000-0005-0000-0000-00009B9E0000}"/>
    <cellStyle name="Note 3 5 2 2 2 5 2 3" xfId="46559" xr:uid="{00000000-0005-0000-0000-00009C9E0000}"/>
    <cellStyle name="Note 3 5 2 2 2 5 2 3 2" xfId="46560" xr:uid="{00000000-0005-0000-0000-00009D9E0000}"/>
    <cellStyle name="Note 3 5 2 2 2 5 2 4" xfId="46561" xr:uid="{00000000-0005-0000-0000-00009E9E0000}"/>
    <cellStyle name="Note 3 5 2 2 2 5 3" xfId="46562" xr:uid="{00000000-0005-0000-0000-00009F9E0000}"/>
    <cellStyle name="Note 3 5 2 2 2 5 3 2" xfId="46563" xr:uid="{00000000-0005-0000-0000-0000A09E0000}"/>
    <cellStyle name="Note 3 5 2 2 2 5 3 2 2" xfId="46564" xr:uid="{00000000-0005-0000-0000-0000A19E0000}"/>
    <cellStyle name="Note 3 5 2 2 2 5 3 3" xfId="46565" xr:uid="{00000000-0005-0000-0000-0000A29E0000}"/>
    <cellStyle name="Note 3 5 2 2 2 5 4" xfId="46566" xr:uid="{00000000-0005-0000-0000-0000A39E0000}"/>
    <cellStyle name="Note 3 5 2 2 2 6" xfId="46567" xr:uid="{00000000-0005-0000-0000-0000A49E0000}"/>
    <cellStyle name="Note 3 5 2 2 2 6 2" xfId="46568" xr:uid="{00000000-0005-0000-0000-0000A59E0000}"/>
    <cellStyle name="Note 3 5 2 2 2 6 2 2" xfId="46569" xr:uid="{00000000-0005-0000-0000-0000A69E0000}"/>
    <cellStyle name="Note 3 5 2 2 2 6 2 2 2" xfId="46570" xr:uid="{00000000-0005-0000-0000-0000A79E0000}"/>
    <cellStyle name="Note 3 5 2 2 2 6 2 3" xfId="46571" xr:uid="{00000000-0005-0000-0000-0000A89E0000}"/>
    <cellStyle name="Note 3 5 2 2 2 6 3" xfId="46572" xr:uid="{00000000-0005-0000-0000-0000A99E0000}"/>
    <cellStyle name="Note 3 5 2 2 2 6 3 2" xfId="46573" xr:uid="{00000000-0005-0000-0000-0000AA9E0000}"/>
    <cellStyle name="Note 3 5 2 2 2 6 4" xfId="46574" xr:uid="{00000000-0005-0000-0000-0000AB9E0000}"/>
    <cellStyle name="Note 3 5 2 2 2 7" xfId="46575" xr:uid="{00000000-0005-0000-0000-0000AC9E0000}"/>
    <cellStyle name="Note 3 5 2 2 2 7 2" xfId="46576" xr:uid="{00000000-0005-0000-0000-0000AD9E0000}"/>
    <cellStyle name="Note 3 5 2 2 2 7 2 2" xfId="46577" xr:uid="{00000000-0005-0000-0000-0000AE9E0000}"/>
    <cellStyle name="Note 3 5 2 2 2 7 3" xfId="46578" xr:uid="{00000000-0005-0000-0000-0000AF9E0000}"/>
    <cellStyle name="Note 3 5 2 2 2 8" xfId="46579" xr:uid="{00000000-0005-0000-0000-0000B09E0000}"/>
    <cellStyle name="Note 3 5 2 2 3" xfId="46580" xr:uid="{00000000-0005-0000-0000-0000B19E0000}"/>
    <cellStyle name="Note 3 5 2 2 3 2" xfId="46581" xr:uid="{00000000-0005-0000-0000-0000B29E0000}"/>
    <cellStyle name="Note 3 5 2 2 3 2 2" xfId="46582" xr:uid="{00000000-0005-0000-0000-0000B39E0000}"/>
    <cellStyle name="Note 3 5 2 2 3 2 2 2" xfId="46583" xr:uid="{00000000-0005-0000-0000-0000B49E0000}"/>
    <cellStyle name="Note 3 5 2 2 3 2 2 2 2" xfId="46584" xr:uid="{00000000-0005-0000-0000-0000B59E0000}"/>
    <cellStyle name="Note 3 5 2 2 3 2 2 3" xfId="46585" xr:uid="{00000000-0005-0000-0000-0000B69E0000}"/>
    <cellStyle name="Note 3 5 2 2 3 2 3" xfId="46586" xr:uid="{00000000-0005-0000-0000-0000B79E0000}"/>
    <cellStyle name="Note 3 5 2 2 3 2 3 2" xfId="46587" xr:uid="{00000000-0005-0000-0000-0000B89E0000}"/>
    <cellStyle name="Note 3 5 2 2 3 2 4" xfId="46588" xr:uid="{00000000-0005-0000-0000-0000B99E0000}"/>
    <cellStyle name="Note 3 5 2 2 3 3" xfId="46589" xr:uid="{00000000-0005-0000-0000-0000BA9E0000}"/>
    <cellStyle name="Note 3 5 2 2 3 3 2" xfId="46590" xr:uid="{00000000-0005-0000-0000-0000BB9E0000}"/>
    <cellStyle name="Note 3 5 2 2 3 3 2 2" xfId="46591" xr:uid="{00000000-0005-0000-0000-0000BC9E0000}"/>
    <cellStyle name="Note 3 5 2 2 3 3 3" xfId="46592" xr:uid="{00000000-0005-0000-0000-0000BD9E0000}"/>
    <cellStyle name="Note 3 5 2 2 3 4" xfId="46593" xr:uid="{00000000-0005-0000-0000-0000BE9E0000}"/>
    <cellStyle name="Note 3 5 2 2 4" xfId="46594" xr:uid="{00000000-0005-0000-0000-0000BF9E0000}"/>
    <cellStyle name="Note 3 5 2 2 4 2" xfId="46595" xr:uid="{00000000-0005-0000-0000-0000C09E0000}"/>
    <cellStyle name="Note 3 5 2 2 4 2 2" xfId="46596" xr:uid="{00000000-0005-0000-0000-0000C19E0000}"/>
    <cellStyle name="Note 3 5 2 2 4 2 2 2" xfId="46597" xr:uid="{00000000-0005-0000-0000-0000C29E0000}"/>
    <cellStyle name="Note 3 5 2 2 4 2 3" xfId="46598" xr:uid="{00000000-0005-0000-0000-0000C39E0000}"/>
    <cellStyle name="Note 3 5 2 2 4 3" xfId="46599" xr:uid="{00000000-0005-0000-0000-0000C49E0000}"/>
    <cellStyle name="Note 3 5 2 2 4 3 2" xfId="46600" xr:uid="{00000000-0005-0000-0000-0000C59E0000}"/>
    <cellStyle name="Note 3 5 2 2 4 4" xfId="46601" xr:uid="{00000000-0005-0000-0000-0000C69E0000}"/>
    <cellStyle name="Note 3 5 2 2 5" xfId="46602" xr:uid="{00000000-0005-0000-0000-0000C79E0000}"/>
    <cellStyle name="Note 3 5 2 2 5 2" xfId="46603" xr:uid="{00000000-0005-0000-0000-0000C89E0000}"/>
    <cellStyle name="Note 3 5 2 2 5 2 2" xfId="46604" xr:uid="{00000000-0005-0000-0000-0000C99E0000}"/>
    <cellStyle name="Note 3 5 2 2 5 3" xfId="46605" xr:uid="{00000000-0005-0000-0000-0000CA9E0000}"/>
    <cellStyle name="Note 3 5 2 2 6" xfId="46606" xr:uid="{00000000-0005-0000-0000-0000CB9E0000}"/>
    <cellStyle name="Note 3 5 2 3" xfId="19844" xr:uid="{00000000-0005-0000-0000-0000CC9E0000}"/>
    <cellStyle name="Note 3 5 2 3 2" xfId="46607" xr:uid="{00000000-0005-0000-0000-0000CD9E0000}"/>
    <cellStyle name="Note 3 5 2 3 2 2" xfId="46608" xr:uid="{00000000-0005-0000-0000-0000CE9E0000}"/>
    <cellStyle name="Note 3 5 2 3 2 2 2" xfId="46609" xr:uid="{00000000-0005-0000-0000-0000CF9E0000}"/>
    <cellStyle name="Note 3 5 2 3 2 2 2 2" xfId="46610" xr:uid="{00000000-0005-0000-0000-0000D09E0000}"/>
    <cellStyle name="Note 3 5 2 3 2 2 3" xfId="46611" xr:uid="{00000000-0005-0000-0000-0000D19E0000}"/>
    <cellStyle name="Note 3 5 2 3 2 3" xfId="46612" xr:uid="{00000000-0005-0000-0000-0000D29E0000}"/>
    <cellStyle name="Note 3 5 2 3 2 3 2" xfId="46613" xr:uid="{00000000-0005-0000-0000-0000D39E0000}"/>
    <cellStyle name="Note 3 5 2 3 2 4" xfId="46614" xr:uid="{00000000-0005-0000-0000-0000D49E0000}"/>
    <cellStyle name="Note 3 5 2 3 3" xfId="46615" xr:uid="{00000000-0005-0000-0000-0000D59E0000}"/>
    <cellStyle name="Note 3 5 2 3 3 2" xfId="46616" xr:uid="{00000000-0005-0000-0000-0000D69E0000}"/>
    <cellStyle name="Note 3 5 2 3 3 2 2" xfId="46617" xr:uid="{00000000-0005-0000-0000-0000D79E0000}"/>
    <cellStyle name="Note 3 5 2 3 3 3" xfId="46618" xr:uid="{00000000-0005-0000-0000-0000D89E0000}"/>
    <cellStyle name="Note 3 5 2 3 4" xfId="46619" xr:uid="{00000000-0005-0000-0000-0000D99E0000}"/>
    <cellStyle name="Note 3 5 2 4" xfId="46620" xr:uid="{00000000-0005-0000-0000-0000DA9E0000}"/>
    <cellStyle name="Note 3 5 2 4 2" xfId="46621" xr:uid="{00000000-0005-0000-0000-0000DB9E0000}"/>
    <cellStyle name="Note 3 5 2 4 2 2" xfId="46622" xr:uid="{00000000-0005-0000-0000-0000DC9E0000}"/>
    <cellStyle name="Note 3 5 2 4 2 2 2" xfId="46623" xr:uid="{00000000-0005-0000-0000-0000DD9E0000}"/>
    <cellStyle name="Note 3 5 2 4 2 3" xfId="46624" xr:uid="{00000000-0005-0000-0000-0000DE9E0000}"/>
    <cellStyle name="Note 3 5 2 4 3" xfId="46625" xr:uid="{00000000-0005-0000-0000-0000DF9E0000}"/>
    <cellStyle name="Note 3 5 2 4 3 2" xfId="46626" xr:uid="{00000000-0005-0000-0000-0000E09E0000}"/>
    <cellStyle name="Note 3 5 2 4 4" xfId="46627" xr:uid="{00000000-0005-0000-0000-0000E19E0000}"/>
    <cellStyle name="Note 3 5 2 5" xfId="46628" xr:uid="{00000000-0005-0000-0000-0000E29E0000}"/>
    <cellStyle name="Note 3 5 2 5 2" xfId="46629" xr:uid="{00000000-0005-0000-0000-0000E39E0000}"/>
    <cellStyle name="Note 3 5 2 5 2 2" xfId="46630" xr:uid="{00000000-0005-0000-0000-0000E49E0000}"/>
    <cellStyle name="Note 3 5 2 5 3" xfId="46631" xr:uid="{00000000-0005-0000-0000-0000E59E0000}"/>
    <cellStyle name="Note 3 5 2 6" xfId="46632" xr:uid="{00000000-0005-0000-0000-0000E69E0000}"/>
    <cellStyle name="Note 3 5 3" xfId="19845" xr:uid="{00000000-0005-0000-0000-0000E79E0000}"/>
    <cellStyle name="Note 3 5 3 2" xfId="46633" xr:uid="{00000000-0005-0000-0000-0000E89E0000}"/>
    <cellStyle name="Note 3 5 3 2 2" xfId="46634" xr:uid="{00000000-0005-0000-0000-0000E99E0000}"/>
    <cellStyle name="Note 3 5 3 2 2 2" xfId="46635" xr:uid="{00000000-0005-0000-0000-0000EA9E0000}"/>
    <cellStyle name="Note 3 5 3 2 2 2 2" xfId="46636" xr:uid="{00000000-0005-0000-0000-0000EB9E0000}"/>
    <cellStyle name="Note 3 5 3 2 2 3" xfId="46637" xr:uid="{00000000-0005-0000-0000-0000EC9E0000}"/>
    <cellStyle name="Note 3 5 3 2 3" xfId="46638" xr:uid="{00000000-0005-0000-0000-0000ED9E0000}"/>
    <cellStyle name="Note 3 5 3 2 3 2" xfId="46639" xr:uid="{00000000-0005-0000-0000-0000EE9E0000}"/>
    <cellStyle name="Note 3 5 3 2 4" xfId="46640" xr:uid="{00000000-0005-0000-0000-0000EF9E0000}"/>
    <cellStyle name="Note 3 5 3 3" xfId="46641" xr:uid="{00000000-0005-0000-0000-0000F09E0000}"/>
    <cellStyle name="Note 3 5 3 3 2" xfId="46642" xr:uid="{00000000-0005-0000-0000-0000F19E0000}"/>
    <cellStyle name="Note 3 5 3 3 2 2" xfId="46643" xr:uid="{00000000-0005-0000-0000-0000F29E0000}"/>
    <cellStyle name="Note 3 5 3 3 3" xfId="46644" xr:uid="{00000000-0005-0000-0000-0000F39E0000}"/>
    <cellStyle name="Note 3 5 3 4" xfId="46645" xr:uid="{00000000-0005-0000-0000-0000F49E0000}"/>
    <cellStyle name="Note 3 5 4" xfId="19846" xr:uid="{00000000-0005-0000-0000-0000F59E0000}"/>
    <cellStyle name="Note 3 5 4 2" xfId="46646" xr:uid="{00000000-0005-0000-0000-0000F69E0000}"/>
    <cellStyle name="Note 3 5 4 2 2" xfId="46647" xr:uid="{00000000-0005-0000-0000-0000F79E0000}"/>
    <cellStyle name="Note 3 5 4 2 2 2" xfId="46648" xr:uid="{00000000-0005-0000-0000-0000F89E0000}"/>
    <cellStyle name="Note 3 5 4 2 3" xfId="46649" xr:uid="{00000000-0005-0000-0000-0000F99E0000}"/>
    <cellStyle name="Note 3 5 4 3" xfId="46650" xr:uid="{00000000-0005-0000-0000-0000FA9E0000}"/>
    <cellStyle name="Note 3 5 4 3 2" xfId="46651" xr:uid="{00000000-0005-0000-0000-0000FB9E0000}"/>
    <cellStyle name="Note 3 5 4 4" xfId="46652" xr:uid="{00000000-0005-0000-0000-0000FC9E0000}"/>
    <cellStyle name="Note 3 5 5" xfId="46653" xr:uid="{00000000-0005-0000-0000-0000FD9E0000}"/>
    <cellStyle name="Note 3 5 5 2" xfId="46654" xr:uid="{00000000-0005-0000-0000-0000FE9E0000}"/>
    <cellStyle name="Note 3 5 5 2 2" xfId="46655" xr:uid="{00000000-0005-0000-0000-0000FF9E0000}"/>
    <cellStyle name="Note 3 5 5 3" xfId="46656" xr:uid="{00000000-0005-0000-0000-0000009F0000}"/>
    <cellStyle name="Note 3 5 6" xfId="46657" xr:uid="{00000000-0005-0000-0000-0000019F0000}"/>
    <cellStyle name="Note 3 6" xfId="19847" xr:uid="{00000000-0005-0000-0000-0000029F0000}"/>
    <cellStyle name="Note 3 6 2" xfId="19848" xr:uid="{00000000-0005-0000-0000-0000039F0000}"/>
    <cellStyle name="Note 3 6 2 2" xfId="19849" xr:uid="{00000000-0005-0000-0000-0000049F0000}"/>
    <cellStyle name="Note 3 6 2 2 2" xfId="19850" xr:uid="{00000000-0005-0000-0000-0000059F0000}"/>
    <cellStyle name="Note 3 6 2 2 2 2" xfId="46658" xr:uid="{00000000-0005-0000-0000-0000069F0000}"/>
    <cellStyle name="Note 3 6 2 2 2 2 2" xfId="46659" xr:uid="{00000000-0005-0000-0000-0000079F0000}"/>
    <cellStyle name="Note 3 6 2 2 2 2 2 2" xfId="46660" xr:uid="{00000000-0005-0000-0000-0000089F0000}"/>
    <cellStyle name="Note 3 6 2 2 2 2 2 2 2" xfId="46661" xr:uid="{00000000-0005-0000-0000-0000099F0000}"/>
    <cellStyle name="Note 3 6 2 2 2 2 2 2 2 2" xfId="46662" xr:uid="{00000000-0005-0000-0000-00000A9F0000}"/>
    <cellStyle name="Note 3 6 2 2 2 2 2 2 2 2 2" xfId="46663" xr:uid="{00000000-0005-0000-0000-00000B9F0000}"/>
    <cellStyle name="Note 3 6 2 2 2 2 2 2 2 2 2 2" xfId="46664" xr:uid="{00000000-0005-0000-0000-00000C9F0000}"/>
    <cellStyle name="Note 3 6 2 2 2 2 2 2 2 2 3" xfId="46665" xr:uid="{00000000-0005-0000-0000-00000D9F0000}"/>
    <cellStyle name="Note 3 6 2 2 2 2 2 2 2 3" xfId="46666" xr:uid="{00000000-0005-0000-0000-00000E9F0000}"/>
    <cellStyle name="Note 3 6 2 2 2 2 2 2 2 3 2" xfId="46667" xr:uid="{00000000-0005-0000-0000-00000F9F0000}"/>
    <cellStyle name="Note 3 6 2 2 2 2 2 2 2 4" xfId="46668" xr:uid="{00000000-0005-0000-0000-0000109F0000}"/>
    <cellStyle name="Note 3 6 2 2 2 2 2 2 3" xfId="46669" xr:uid="{00000000-0005-0000-0000-0000119F0000}"/>
    <cellStyle name="Note 3 6 2 2 2 2 2 2 3 2" xfId="46670" xr:uid="{00000000-0005-0000-0000-0000129F0000}"/>
    <cellStyle name="Note 3 6 2 2 2 2 2 2 3 2 2" xfId="46671" xr:uid="{00000000-0005-0000-0000-0000139F0000}"/>
    <cellStyle name="Note 3 6 2 2 2 2 2 2 3 3" xfId="46672" xr:uid="{00000000-0005-0000-0000-0000149F0000}"/>
    <cellStyle name="Note 3 6 2 2 2 2 2 2 4" xfId="46673" xr:uid="{00000000-0005-0000-0000-0000159F0000}"/>
    <cellStyle name="Note 3 6 2 2 2 2 2 3" xfId="46674" xr:uid="{00000000-0005-0000-0000-0000169F0000}"/>
    <cellStyle name="Note 3 6 2 2 2 2 2 3 2" xfId="46675" xr:uid="{00000000-0005-0000-0000-0000179F0000}"/>
    <cellStyle name="Note 3 6 2 2 2 2 2 3 2 2" xfId="46676" xr:uid="{00000000-0005-0000-0000-0000189F0000}"/>
    <cellStyle name="Note 3 6 2 2 2 2 2 3 2 2 2" xfId="46677" xr:uid="{00000000-0005-0000-0000-0000199F0000}"/>
    <cellStyle name="Note 3 6 2 2 2 2 2 3 2 3" xfId="46678" xr:uid="{00000000-0005-0000-0000-00001A9F0000}"/>
    <cellStyle name="Note 3 6 2 2 2 2 2 3 3" xfId="46679" xr:uid="{00000000-0005-0000-0000-00001B9F0000}"/>
    <cellStyle name="Note 3 6 2 2 2 2 2 3 3 2" xfId="46680" xr:uid="{00000000-0005-0000-0000-00001C9F0000}"/>
    <cellStyle name="Note 3 6 2 2 2 2 2 3 4" xfId="46681" xr:uid="{00000000-0005-0000-0000-00001D9F0000}"/>
    <cellStyle name="Note 3 6 2 2 2 2 2 4" xfId="46682" xr:uid="{00000000-0005-0000-0000-00001E9F0000}"/>
    <cellStyle name="Note 3 6 2 2 2 2 2 4 2" xfId="46683" xr:uid="{00000000-0005-0000-0000-00001F9F0000}"/>
    <cellStyle name="Note 3 6 2 2 2 2 2 4 2 2" xfId="46684" xr:uid="{00000000-0005-0000-0000-0000209F0000}"/>
    <cellStyle name="Note 3 6 2 2 2 2 2 4 3" xfId="46685" xr:uid="{00000000-0005-0000-0000-0000219F0000}"/>
    <cellStyle name="Note 3 6 2 2 2 2 2 5" xfId="46686" xr:uid="{00000000-0005-0000-0000-0000229F0000}"/>
    <cellStyle name="Note 3 6 2 2 2 2 3" xfId="46687" xr:uid="{00000000-0005-0000-0000-0000239F0000}"/>
    <cellStyle name="Note 3 6 2 2 2 2 3 2" xfId="46688" xr:uid="{00000000-0005-0000-0000-0000249F0000}"/>
    <cellStyle name="Note 3 6 2 2 2 2 3 2 2" xfId="46689" xr:uid="{00000000-0005-0000-0000-0000259F0000}"/>
    <cellStyle name="Note 3 6 2 2 2 2 3 2 2 2" xfId="46690" xr:uid="{00000000-0005-0000-0000-0000269F0000}"/>
    <cellStyle name="Note 3 6 2 2 2 2 3 2 2 2 2" xfId="46691" xr:uid="{00000000-0005-0000-0000-0000279F0000}"/>
    <cellStyle name="Note 3 6 2 2 2 2 3 2 2 3" xfId="46692" xr:uid="{00000000-0005-0000-0000-0000289F0000}"/>
    <cellStyle name="Note 3 6 2 2 2 2 3 2 3" xfId="46693" xr:uid="{00000000-0005-0000-0000-0000299F0000}"/>
    <cellStyle name="Note 3 6 2 2 2 2 3 2 3 2" xfId="46694" xr:uid="{00000000-0005-0000-0000-00002A9F0000}"/>
    <cellStyle name="Note 3 6 2 2 2 2 3 2 4" xfId="46695" xr:uid="{00000000-0005-0000-0000-00002B9F0000}"/>
    <cellStyle name="Note 3 6 2 2 2 2 3 3" xfId="46696" xr:uid="{00000000-0005-0000-0000-00002C9F0000}"/>
    <cellStyle name="Note 3 6 2 2 2 2 3 3 2" xfId="46697" xr:uid="{00000000-0005-0000-0000-00002D9F0000}"/>
    <cellStyle name="Note 3 6 2 2 2 2 3 3 2 2" xfId="46698" xr:uid="{00000000-0005-0000-0000-00002E9F0000}"/>
    <cellStyle name="Note 3 6 2 2 2 2 3 3 3" xfId="46699" xr:uid="{00000000-0005-0000-0000-00002F9F0000}"/>
    <cellStyle name="Note 3 6 2 2 2 2 3 4" xfId="46700" xr:uid="{00000000-0005-0000-0000-0000309F0000}"/>
    <cellStyle name="Note 3 6 2 2 2 2 4" xfId="46701" xr:uid="{00000000-0005-0000-0000-0000319F0000}"/>
    <cellStyle name="Note 3 6 2 2 2 2 4 2" xfId="46702" xr:uid="{00000000-0005-0000-0000-0000329F0000}"/>
    <cellStyle name="Note 3 6 2 2 2 2 4 2 2" xfId="46703" xr:uid="{00000000-0005-0000-0000-0000339F0000}"/>
    <cellStyle name="Note 3 6 2 2 2 2 4 2 2 2" xfId="46704" xr:uid="{00000000-0005-0000-0000-0000349F0000}"/>
    <cellStyle name="Note 3 6 2 2 2 2 4 2 3" xfId="46705" xr:uid="{00000000-0005-0000-0000-0000359F0000}"/>
    <cellStyle name="Note 3 6 2 2 2 2 4 3" xfId="46706" xr:uid="{00000000-0005-0000-0000-0000369F0000}"/>
    <cellStyle name="Note 3 6 2 2 2 2 4 3 2" xfId="46707" xr:uid="{00000000-0005-0000-0000-0000379F0000}"/>
    <cellStyle name="Note 3 6 2 2 2 2 4 4" xfId="46708" xr:uid="{00000000-0005-0000-0000-0000389F0000}"/>
    <cellStyle name="Note 3 6 2 2 2 2 5" xfId="46709" xr:uid="{00000000-0005-0000-0000-0000399F0000}"/>
    <cellStyle name="Note 3 6 2 2 2 2 5 2" xfId="46710" xr:uid="{00000000-0005-0000-0000-00003A9F0000}"/>
    <cellStyle name="Note 3 6 2 2 2 2 5 2 2" xfId="46711" xr:uid="{00000000-0005-0000-0000-00003B9F0000}"/>
    <cellStyle name="Note 3 6 2 2 2 2 5 3" xfId="46712" xr:uid="{00000000-0005-0000-0000-00003C9F0000}"/>
    <cellStyle name="Note 3 6 2 2 2 2 6" xfId="46713" xr:uid="{00000000-0005-0000-0000-00003D9F0000}"/>
    <cellStyle name="Note 3 6 2 2 2 3" xfId="46714" xr:uid="{00000000-0005-0000-0000-00003E9F0000}"/>
    <cellStyle name="Note 3 6 2 2 2 3 2" xfId="46715" xr:uid="{00000000-0005-0000-0000-00003F9F0000}"/>
    <cellStyle name="Note 3 6 2 2 2 3 2 2" xfId="46716" xr:uid="{00000000-0005-0000-0000-0000409F0000}"/>
    <cellStyle name="Note 3 6 2 2 2 3 2 2 2" xfId="46717" xr:uid="{00000000-0005-0000-0000-0000419F0000}"/>
    <cellStyle name="Note 3 6 2 2 2 3 2 2 2 2" xfId="46718" xr:uid="{00000000-0005-0000-0000-0000429F0000}"/>
    <cellStyle name="Note 3 6 2 2 2 3 2 2 2 2 2" xfId="46719" xr:uid="{00000000-0005-0000-0000-0000439F0000}"/>
    <cellStyle name="Note 3 6 2 2 2 3 2 2 2 2 2 2" xfId="46720" xr:uid="{00000000-0005-0000-0000-0000449F0000}"/>
    <cellStyle name="Note 3 6 2 2 2 3 2 2 2 2 3" xfId="46721" xr:uid="{00000000-0005-0000-0000-0000459F0000}"/>
    <cellStyle name="Note 3 6 2 2 2 3 2 2 2 3" xfId="46722" xr:uid="{00000000-0005-0000-0000-0000469F0000}"/>
    <cellStyle name="Note 3 6 2 2 2 3 2 2 2 3 2" xfId="46723" xr:uid="{00000000-0005-0000-0000-0000479F0000}"/>
    <cellStyle name="Note 3 6 2 2 2 3 2 2 2 4" xfId="46724" xr:uid="{00000000-0005-0000-0000-0000489F0000}"/>
    <cellStyle name="Note 3 6 2 2 2 3 2 2 3" xfId="46725" xr:uid="{00000000-0005-0000-0000-0000499F0000}"/>
    <cellStyle name="Note 3 6 2 2 2 3 2 2 3 2" xfId="46726" xr:uid="{00000000-0005-0000-0000-00004A9F0000}"/>
    <cellStyle name="Note 3 6 2 2 2 3 2 2 3 2 2" xfId="46727" xr:uid="{00000000-0005-0000-0000-00004B9F0000}"/>
    <cellStyle name="Note 3 6 2 2 2 3 2 2 3 3" xfId="46728" xr:uid="{00000000-0005-0000-0000-00004C9F0000}"/>
    <cellStyle name="Note 3 6 2 2 2 3 2 2 4" xfId="46729" xr:uid="{00000000-0005-0000-0000-00004D9F0000}"/>
    <cellStyle name="Note 3 6 2 2 2 3 2 3" xfId="46730" xr:uid="{00000000-0005-0000-0000-00004E9F0000}"/>
    <cellStyle name="Note 3 6 2 2 2 3 2 3 2" xfId="46731" xr:uid="{00000000-0005-0000-0000-00004F9F0000}"/>
    <cellStyle name="Note 3 6 2 2 2 3 2 3 2 2" xfId="46732" xr:uid="{00000000-0005-0000-0000-0000509F0000}"/>
    <cellStyle name="Note 3 6 2 2 2 3 2 3 2 2 2" xfId="46733" xr:uid="{00000000-0005-0000-0000-0000519F0000}"/>
    <cellStyle name="Note 3 6 2 2 2 3 2 3 2 3" xfId="46734" xr:uid="{00000000-0005-0000-0000-0000529F0000}"/>
    <cellStyle name="Note 3 6 2 2 2 3 2 3 3" xfId="46735" xr:uid="{00000000-0005-0000-0000-0000539F0000}"/>
    <cellStyle name="Note 3 6 2 2 2 3 2 3 3 2" xfId="46736" xr:uid="{00000000-0005-0000-0000-0000549F0000}"/>
    <cellStyle name="Note 3 6 2 2 2 3 2 3 4" xfId="46737" xr:uid="{00000000-0005-0000-0000-0000559F0000}"/>
    <cellStyle name="Note 3 6 2 2 2 3 2 4" xfId="46738" xr:uid="{00000000-0005-0000-0000-0000569F0000}"/>
    <cellStyle name="Note 3 6 2 2 2 3 2 4 2" xfId="46739" xr:uid="{00000000-0005-0000-0000-0000579F0000}"/>
    <cellStyle name="Note 3 6 2 2 2 3 2 4 2 2" xfId="46740" xr:uid="{00000000-0005-0000-0000-0000589F0000}"/>
    <cellStyle name="Note 3 6 2 2 2 3 2 4 3" xfId="46741" xr:uid="{00000000-0005-0000-0000-0000599F0000}"/>
    <cellStyle name="Note 3 6 2 2 2 3 2 5" xfId="46742" xr:uid="{00000000-0005-0000-0000-00005A9F0000}"/>
    <cellStyle name="Note 3 6 2 2 2 3 3" xfId="46743" xr:uid="{00000000-0005-0000-0000-00005B9F0000}"/>
    <cellStyle name="Note 3 6 2 2 2 3 3 2" xfId="46744" xr:uid="{00000000-0005-0000-0000-00005C9F0000}"/>
    <cellStyle name="Note 3 6 2 2 2 3 3 2 2" xfId="46745" xr:uid="{00000000-0005-0000-0000-00005D9F0000}"/>
    <cellStyle name="Note 3 6 2 2 2 3 3 2 2 2" xfId="46746" xr:uid="{00000000-0005-0000-0000-00005E9F0000}"/>
    <cellStyle name="Note 3 6 2 2 2 3 3 2 2 2 2" xfId="46747" xr:uid="{00000000-0005-0000-0000-00005F9F0000}"/>
    <cellStyle name="Note 3 6 2 2 2 3 3 2 2 3" xfId="46748" xr:uid="{00000000-0005-0000-0000-0000609F0000}"/>
    <cellStyle name="Note 3 6 2 2 2 3 3 2 3" xfId="46749" xr:uid="{00000000-0005-0000-0000-0000619F0000}"/>
    <cellStyle name="Note 3 6 2 2 2 3 3 2 3 2" xfId="46750" xr:uid="{00000000-0005-0000-0000-0000629F0000}"/>
    <cellStyle name="Note 3 6 2 2 2 3 3 2 4" xfId="46751" xr:uid="{00000000-0005-0000-0000-0000639F0000}"/>
    <cellStyle name="Note 3 6 2 2 2 3 3 3" xfId="46752" xr:uid="{00000000-0005-0000-0000-0000649F0000}"/>
    <cellStyle name="Note 3 6 2 2 2 3 3 3 2" xfId="46753" xr:uid="{00000000-0005-0000-0000-0000659F0000}"/>
    <cellStyle name="Note 3 6 2 2 2 3 3 3 2 2" xfId="46754" xr:uid="{00000000-0005-0000-0000-0000669F0000}"/>
    <cellStyle name="Note 3 6 2 2 2 3 3 3 3" xfId="46755" xr:uid="{00000000-0005-0000-0000-0000679F0000}"/>
    <cellStyle name="Note 3 6 2 2 2 3 3 4" xfId="46756" xr:uid="{00000000-0005-0000-0000-0000689F0000}"/>
    <cellStyle name="Note 3 6 2 2 2 3 4" xfId="46757" xr:uid="{00000000-0005-0000-0000-0000699F0000}"/>
    <cellStyle name="Note 3 6 2 2 2 3 4 2" xfId="46758" xr:uid="{00000000-0005-0000-0000-00006A9F0000}"/>
    <cellStyle name="Note 3 6 2 2 2 3 4 2 2" xfId="46759" xr:uid="{00000000-0005-0000-0000-00006B9F0000}"/>
    <cellStyle name="Note 3 6 2 2 2 3 4 2 2 2" xfId="46760" xr:uid="{00000000-0005-0000-0000-00006C9F0000}"/>
    <cellStyle name="Note 3 6 2 2 2 3 4 2 3" xfId="46761" xr:uid="{00000000-0005-0000-0000-00006D9F0000}"/>
    <cellStyle name="Note 3 6 2 2 2 3 4 3" xfId="46762" xr:uid="{00000000-0005-0000-0000-00006E9F0000}"/>
    <cellStyle name="Note 3 6 2 2 2 3 4 3 2" xfId="46763" xr:uid="{00000000-0005-0000-0000-00006F9F0000}"/>
    <cellStyle name="Note 3 6 2 2 2 3 4 4" xfId="46764" xr:uid="{00000000-0005-0000-0000-0000709F0000}"/>
    <cellStyle name="Note 3 6 2 2 2 3 5" xfId="46765" xr:uid="{00000000-0005-0000-0000-0000719F0000}"/>
    <cellStyle name="Note 3 6 2 2 2 3 5 2" xfId="46766" xr:uid="{00000000-0005-0000-0000-0000729F0000}"/>
    <cellStyle name="Note 3 6 2 2 2 3 5 2 2" xfId="46767" xr:uid="{00000000-0005-0000-0000-0000739F0000}"/>
    <cellStyle name="Note 3 6 2 2 2 3 5 3" xfId="46768" xr:uid="{00000000-0005-0000-0000-0000749F0000}"/>
    <cellStyle name="Note 3 6 2 2 2 3 6" xfId="46769" xr:uid="{00000000-0005-0000-0000-0000759F0000}"/>
    <cellStyle name="Note 3 6 2 2 2 4" xfId="46770" xr:uid="{00000000-0005-0000-0000-0000769F0000}"/>
    <cellStyle name="Note 3 6 2 2 2 4 2" xfId="46771" xr:uid="{00000000-0005-0000-0000-0000779F0000}"/>
    <cellStyle name="Note 3 6 2 2 2 4 2 2" xfId="46772" xr:uid="{00000000-0005-0000-0000-0000789F0000}"/>
    <cellStyle name="Note 3 6 2 2 2 4 2 2 2" xfId="46773" xr:uid="{00000000-0005-0000-0000-0000799F0000}"/>
    <cellStyle name="Note 3 6 2 2 2 4 2 2 2 2" xfId="46774" xr:uid="{00000000-0005-0000-0000-00007A9F0000}"/>
    <cellStyle name="Note 3 6 2 2 2 4 2 2 2 2 2" xfId="46775" xr:uid="{00000000-0005-0000-0000-00007B9F0000}"/>
    <cellStyle name="Note 3 6 2 2 2 4 2 2 2 3" xfId="46776" xr:uid="{00000000-0005-0000-0000-00007C9F0000}"/>
    <cellStyle name="Note 3 6 2 2 2 4 2 2 3" xfId="46777" xr:uid="{00000000-0005-0000-0000-00007D9F0000}"/>
    <cellStyle name="Note 3 6 2 2 2 4 2 2 3 2" xfId="46778" xr:uid="{00000000-0005-0000-0000-00007E9F0000}"/>
    <cellStyle name="Note 3 6 2 2 2 4 2 2 4" xfId="46779" xr:uid="{00000000-0005-0000-0000-00007F9F0000}"/>
    <cellStyle name="Note 3 6 2 2 2 4 2 3" xfId="46780" xr:uid="{00000000-0005-0000-0000-0000809F0000}"/>
    <cellStyle name="Note 3 6 2 2 2 4 2 3 2" xfId="46781" xr:uid="{00000000-0005-0000-0000-0000819F0000}"/>
    <cellStyle name="Note 3 6 2 2 2 4 2 3 2 2" xfId="46782" xr:uid="{00000000-0005-0000-0000-0000829F0000}"/>
    <cellStyle name="Note 3 6 2 2 2 4 2 3 3" xfId="46783" xr:uid="{00000000-0005-0000-0000-0000839F0000}"/>
    <cellStyle name="Note 3 6 2 2 2 4 2 4" xfId="46784" xr:uid="{00000000-0005-0000-0000-0000849F0000}"/>
    <cellStyle name="Note 3 6 2 2 2 4 3" xfId="46785" xr:uid="{00000000-0005-0000-0000-0000859F0000}"/>
    <cellStyle name="Note 3 6 2 2 2 4 3 2" xfId="46786" xr:uid="{00000000-0005-0000-0000-0000869F0000}"/>
    <cellStyle name="Note 3 6 2 2 2 4 3 2 2" xfId="46787" xr:uid="{00000000-0005-0000-0000-0000879F0000}"/>
    <cellStyle name="Note 3 6 2 2 2 4 3 2 2 2" xfId="46788" xr:uid="{00000000-0005-0000-0000-0000889F0000}"/>
    <cellStyle name="Note 3 6 2 2 2 4 3 2 3" xfId="46789" xr:uid="{00000000-0005-0000-0000-0000899F0000}"/>
    <cellStyle name="Note 3 6 2 2 2 4 3 3" xfId="46790" xr:uid="{00000000-0005-0000-0000-00008A9F0000}"/>
    <cellStyle name="Note 3 6 2 2 2 4 3 3 2" xfId="46791" xr:uid="{00000000-0005-0000-0000-00008B9F0000}"/>
    <cellStyle name="Note 3 6 2 2 2 4 3 4" xfId="46792" xr:uid="{00000000-0005-0000-0000-00008C9F0000}"/>
    <cellStyle name="Note 3 6 2 2 2 4 4" xfId="46793" xr:uid="{00000000-0005-0000-0000-00008D9F0000}"/>
    <cellStyle name="Note 3 6 2 2 2 4 4 2" xfId="46794" xr:uid="{00000000-0005-0000-0000-00008E9F0000}"/>
    <cellStyle name="Note 3 6 2 2 2 4 4 2 2" xfId="46795" xr:uid="{00000000-0005-0000-0000-00008F9F0000}"/>
    <cellStyle name="Note 3 6 2 2 2 4 4 3" xfId="46796" xr:uid="{00000000-0005-0000-0000-0000909F0000}"/>
    <cellStyle name="Note 3 6 2 2 2 4 5" xfId="46797" xr:uid="{00000000-0005-0000-0000-0000919F0000}"/>
    <cellStyle name="Note 3 6 2 2 2 5" xfId="46798" xr:uid="{00000000-0005-0000-0000-0000929F0000}"/>
    <cellStyle name="Note 3 6 2 2 2 5 2" xfId="46799" xr:uid="{00000000-0005-0000-0000-0000939F0000}"/>
    <cellStyle name="Note 3 6 2 2 2 5 2 2" xfId="46800" xr:uid="{00000000-0005-0000-0000-0000949F0000}"/>
    <cellStyle name="Note 3 6 2 2 2 5 2 2 2" xfId="46801" xr:uid="{00000000-0005-0000-0000-0000959F0000}"/>
    <cellStyle name="Note 3 6 2 2 2 5 2 2 2 2" xfId="46802" xr:uid="{00000000-0005-0000-0000-0000969F0000}"/>
    <cellStyle name="Note 3 6 2 2 2 5 2 2 3" xfId="46803" xr:uid="{00000000-0005-0000-0000-0000979F0000}"/>
    <cellStyle name="Note 3 6 2 2 2 5 2 3" xfId="46804" xr:uid="{00000000-0005-0000-0000-0000989F0000}"/>
    <cellStyle name="Note 3 6 2 2 2 5 2 3 2" xfId="46805" xr:uid="{00000000-0005-0000-0000-0000999F0000}"/>
    <cellStyle name="Note 3 6 2 2 2 5 2 4" xfId="46806" xr:uid="{00000000-0005-0000-0000-00009A9F0000}"/>
    <cellStyle name="Note 3 6 2 2 2 5 3" xfId="46807" xr:uid="{00000000-0005-0000-0000-00009B9F0000}"/>
    <cellStyle name="Note 3 6 2 2 2 5 3 2" xfId="46808" xr:uid="{00000000-0005-0000-0000-00009C9F0000}"/>
    <cellStyle name="Note 3 6 2 2 2 5 3 2 2" xfId="46809" xr:uid="{00000000-0005-0000-0000-00009D9F0000}"/>
    <cellStyle name="Note 3 6 2 2 2 5 3 3" xfId="46810" xr:uid="{00000000-0005-0000-0000-00009E9F0000}"/>
    <cellStyle name="Note 3 6 2 2 2 5 4" xfId="46811" xr:uid="{00000000-0005-0000-0000-00009F9F0000}"/>
    <cellStyle name="Note 3 6 2 2 2 6" xfId="46812" xr:uid="{00000000-0005-0000-0000-0000A09F0000}"/>
    <cellStyle name="Note 3 6 2 2 2 6 2" xfId="46813" xr:uid="{00000000-0005-0000-0000-0000A19F0000}"/>
    <cellStyle name="Note 3 6 2 2 2 6 2 2" xfId="46814" xr:uid="{00000000-0005-0000-0000-0000A29F0000}"/>
    <cellStyle name="Note 3 6 2 2 2 6 2 2 2" xfId="46815" xr:uid="{00000000-0005-0000-0000-0000A39F0000}"/>
    <cellStyle name="Note 3 6 2 2 2 6 2 3" xfId="46816" xr:uid="{00000000-0005-0000-0000-0000A49F0000}"/>
    <cellStyle name="Note 3 6 2 2 2 6 3" xfId="46817" xr:uid="{00000000-0005-0000-0000-0000A59F0000}"/>
    <cellStyle name="Note 3 6 2 2 2 6 3 2" xfId="46818" xr:uid="{00000000-0005-0000-0000-0000A69F0000}"/>
    <cellStyle name="Note 3 6 2 2 2 6 4" xfId="46819" xr:uid="{00000000-0005-0000-0000-0000A79F0000}"/>
    <cellStyle name="Note 3 6 2 2 2 7" xfId="46820" xr:uid="{00000000-0005-0000-0000-0000A89F0000}"/>
    <cellStyle name="Note 3 6 2 2 2 7 2" xfId="46821" xr:uid="{00000000-0005-0000-0000-0000A99F0000}"/>
    <cellStyle name="Note 3 6 2 2 2 7 2 2" xfId="46822" xr:uid="{00000000-0005-0000-0000-0000AA9F0000}"/>
    <cellStyle name="Note 3 6 2 2 2 7 3" xfId="46823" xr:uid="{00000000-0005-0000-0000-0000AB9F0000}"/>
    <cellStyle name="Note 3 6 2 2 2 8" xfId="46824" xr:uid="{00000000-0005-0000-0000-0000AC9F0000}"/>
    <cellStyle name="Note 3 6 2 2 3" xfId="46825" xr:uid="{00000000-0005-0000-0000-0000AD9F0000}"/>
    <cellStyle name="Note 3 6 2 2 3 2" xfId="46826" xr:uid="{00000000-0005-0000-0000-0000AE9F0000}"/>
    <cellStyle name="Note 3 6 2 2 3 2 2" xfId="46827" xr:uid="{00000000-0005-0000-0000-0000AF9F0000}"/>
    <cellStyle name="Note 3 6 2 2 3 2 2 2" xfId="46828" xr:uid="{00000000-0005-0000-0000-0000B09F0000}"/>
    <cellStyle name="Note 3 6 2 2 3 2 2 2 2" xfId="46829" xr:uid="{00000000-0005-0000-0000-0000B19F0000}"/>
    <cellStyle name="Note 3 6 2 2 3 2 2 3" xfId="46830" xr:uid="{00000000-0005-0000-0000-0000B29F0000}"/>
    <cellStyle name="Note 3 6 2 2 3 2 3" xfId="46831" xr:uid="{00000000-0005-0000-0000-0000B39F0000}"/>
    <cellStyle name="Note 3 6 2 2 3 2 3 2" xfId="46832" xr:uid="{00000000-0005-0000-0000-0000B49F0000}"/>
    <cellStyle name="Note 3 6 2 2 3 2 4" xfId="46833" xr:uid="{00000000-0005-0000-0000-0000B59F0000}"/>
    <cellStyle name="Note 3 6 2 2 3 3" xfId="46834" xr:uid="{00000000-0005-0000-0000-0000B69F0000}"/>
    <cellStyle name="Note 3 6 2 2 3 3 2" xfId="46835" xr:uid="{00000000-0005-0000-0000-0000B79F0000}"/>
    <cellStyle name="Note 3 6 2 2 3 3 2 2" xfId="46836" xr:uid="{00000000-0005-0000-0000-0000B89F0000}"/>
    <cellStyle name="Note 3 6 2 2 3 3 3" xfId="46837" xr:uid="{00000000-0005-0000-0000-0000B99F0000}"/>
    <cellStyle name="Note 3 6 2 2 3 4" xfId="46838" xr:uid="{00000000-0005-0000-0000-0000BA9F0000}"/>
    <cellStyle name="Note 3 6 2 2 4" xfId="46839" xr:uid="{00000000-0005-0000-0000-0000BB9F0000}"/>
    <cellStyle name="Note 3 6 2 2 4 2" xfId="46840" xr:uid="{00000000-0005-0000-0000-0000BC9F0000}"/>
    <cellStyle name="Note 3 6 2 2 4 2 2" xfId="46841" xr:uid="{00000000-0005-0000-0000-0000BD9F0000}"/>
    <cellStyle name="Note 3 6 2 2 4 2 2 2" xfId="46842" xr:uid="{00000000-0005-0000-0000-0000BE9F0000}"/>
    <cellStyle name="Note 3 6 2 2 4 2 3" xfId="46843" xr:uid="{00000000-0005-0000-0000-0000BF9F0000}"/>
    <cellStyle name="Note 3 6 2 2 4 3" xfId="46844" xr:uid="{00000000-0005-0000-0000-0000C09F0000}"/>
    <cellStyle name="Note 3 6 2 2 4 3 2" xfId="46845" xr:uid="{00000000-0005-0000-0000-0000C19F0000}"/>
    <cellStyle name="Note 3 6 2 2 4 4" xfId="46846" xr:uid="{00000000-0005-0000-0000-0000C29F0000}"/>
    <cellStyle name="Note 3 6 2 2 5" xfId="46847" xr:uid="{00000000-0005-0000-0000-0000C39F0000}"/>
    <cellStyle name="Note 3 6 2 2 5 2" xfId="46848" xr:uid="{00000000-0005-0000-0000-0000C49F0000}"/>
    <cellStyle name="Note 3 6 2 2 5 2 2" xfId="46849" xr:uid="{00000000-0005-0000-0000-0000C59F0000}"/>
    <cellStyle name="Note 3 6 2 2 5 3" xfId="46850" xr:uid="{00000000-0005-0000-0000-0000C69F0000}"/>
    <cellStyle name="Note 3 6 2 2 6" xfId="46851" xr:uid="{00000000-0005-0000-0000-0000C79F0000}"/>
    <cellStyle name="Note 3 6 2 3" xfId="19851" xr:uid="{00000000-0005-0000-0000-0000C89F0000}"/>
    <cellStyle name="Note 3 6 2 3 2" xfId="46852" xr:uid="{00000000-0005-0000-0000-0000C99F0000}"/>
    <cellStyle name="Note 3 6 2 3 2 2" xfId="46853" xr:uid="{00000000-0005-0000-0000-0000CA9F0000}"/>
    <cellStyle name="Note 3 6 2 3 2 2 2" xfId="46854" xr:uid="{00000000-0005-0000-0000-0000CB9F0000}"/>
    <cellStyle name="Note 3 6 2 3 2 2 2 2" xfId="46855" xr:uid="{00000000-0005-0000-0000-0000CC9F0000}"/>
    <cellStyle name="Note 3 6 2 3 2 2 3" xfId="46856" xr:uid="{00000000-0005-0000-0000-0000CD9F0000}"/>
    <cellStyle name="Note 3 6 2 3 2 3" xfId="46857" xr:uid="{00000000-0005-0000-0000-0000CE9F0000}"/>
    <cellStyle name="Note 3 6 2 3 2 3 2" xfId="46858" xr:uid="{00000000-0005-0000-0000-0000CF9F0000}"/>
    <cellStyle name="Note 3 6 2 3 2 4" xfId="46859" xr:uid="{00000000-0005-0000-0000-0000D09F0000}"/>
    <cellStyle name="Note 3 6 2 3 3" xfId="46860" xr:uid="{00000000-0005-0000-0000-0000D19F0000}"/>
    <cellStyle name="Note 3 6 2 3 3 2" xfId="46861" xr:uid="{00000000-0005-0000-0000-0000D29F0000}"/>
    <cellStyle name="Note 3 6 2 3 3 2 2" xfId="46862" xr:uid="{00000000-0005-0000-0000-0000D39F0000}"/>
    <cellStyle name="Note 3 6 2 3 3 3" xfId="46863" xr:uid="{00000000-0005-0000-0000-0000D49F0000}"/>
    <cellStyle name="Note 3 6 2 3 4" xfId="46864" xr:uid="{00000000-0005-0000-0000-0000D59F0000}"/>
    <cellStyle name="Note 3 6 2 4" xfId="46865" xr:uid="{00000000-0005-0000-0000-0000D69F0000}"/>
    <cellStyle name="Note 3 6 2 4 2" xfId="46866" xr:uid="{00000000-0005-0000-0000-0000D79F0000}"/>
    <cellStyle name="Note 3 6 2 4 2 2" xfId="46867" xr:uid="{00000000-0005-0000-0000-0000D89F0000}"/>
    <cellStyle name="Note 3 6 2 4 2 2 2" xfId="46868" xr:uid="{00000000-0005-0000-0000-0000D99F0000}"/>
    <cellStyle name="Note 3 6 2 4 2 3" xfId="46869" xr:uid="{00000000-0005-0000-0000-0000DA9F0000}"/>
    <cellStyle name="Note 3 6 2 4 3" xfId="46870" xr:uid="{00000000-0005-0000-0000-0000DB9F0000}"/>
    <cellStyle name="Note 3 6 2 4 3 2" xfId="46871" xr:uid="{00000000-0005-0000-0000-0000DC9F0000}"/>
    <cellStyle name="Note 3 6 2 4 4" xfId="46872" xr:uid="{00000000-0005-0000-0000-0000DD9F0000}"/>
    <cellStyle name="Note 3 6 2 5" xfId="46873" xr:uid="{00000000-0005-0000-0000-0000DE9F0000}"/>
    <cellStyle name="Note 3 6 2 5 2" xfId="46874" xr:uid="{00000000-0005-0000-0000-0000DF9F0000}"/>
    <cellStyle name="Note 3 6 2 5 2 2" xfId="46875" xr:uid="{00000000-0005-0000-0000-0000E09F0000}"/>
    <cellStyle name="Note 3 6 2 5 3" xfId="46876" xr:uid="{00000000-0005-0000-0000-0000E19F0000}"/>
    <cellStyle name="Note 3 6 2 6" xfId="46877" xr:uid="{00000000-0005-0000-0000-0000E29F0000}"/>
    <cellStyle name="Note 3 6 3" xfId="19852" xr:uid="{00000000-0005-0000-0000-0000E39F0000}"/>
    <cellStyle name="Note 3 6 3 2" xfId="46878" xr:uid="{00000000-0005-0000-0000-0000E49F0000}"/>
    <cellStyle name="Note 3 6 3 2 2" xfId="46879" xr:uid="{00000000-0005-0000-0000-0000E59F0000}"/>
    <cellStyle name="Note 3 6 3 2 2 2" xfId="46880" xr:uid="{00000000-0005-0000-0000-0000E69F0000}"/>
    <cellStyle name="Note 3 6 3 2 2 2 2" xfId="46881" xr:uid="{00000000-0005-0000-0000-0000E79F0000}"/>
    <cellStyle name="Note 3 6 3 2 2 3" xfId="46882" xr:uid="{00000000-0005-0000-0000-0000E89F0000}"/>
    <cellStyle name="Note 3 6 3 2 3" xfId="46883" xr:uid="{00000000-0005-0000-0000-0000E99F0000}"/>
    <cellStyle name="Note 3 6 3 2 3 2" xfId="46884" xr:uid="{00000000-0005-0000-0000-0000EA9F0000}"/>
    <cellStyle name="Note 3 6 3 2 4" xfId="46885" xr:uid="{00000000-0005-0000-0000-0000EB9F0000}"/>
    <cellStyle name="Note 3 6 3 3" xfId="46886" xr:uid="{00000000-0005-0000-0000-0000EC9F0000}"/>
    <cellStyle name="Note 3 6 3 3 2" xfId="46887" xr:uid="{00000000-0005-0000-0000-0000ED9F0000}"/>
    <cellStyle name="Note 3 6 3 3 2 2" xfId="46888" xr:uid="{00000000-0005-0000-0000-0000EE9F0000}"/>
    <cellStyle name="Note 3 6 3 3 3" xfId="46889" xr:uid="{00000000-0005-0000-0000-0000EF9F0000}"/>
    <cellStyle name="Note 3 6 3 4" xfId="46890" xr:uid="{00000000-0005-0000-0000-0000F09F0000}"/>
    <cellStyle name="Note 3 6 4" xfId="19853" xr:uid="{00000000-0005-0000-0000-0000F19F0000}"/>
    <cellStyle name="Note 3 6 4 2" xfId="46891" xr:uid="{00000000-0005-0000-0000-0000F29F0000}"/>
    <cellStyle name="Note 3 6 4 2 2" xfId="46892" xr:uid="{00000000-0005-0000-0000-0000F39F0000}"/>
    <cellStyle name="Note 3 6 4 2 2 2" xfId="46893" xr:uid="{00000000-0005-0000-0000-0000F49F0000}"/>
    <cellStyle name="Note 3 6 4 2 3" xfId="46894" xr:uid="{00000000-0005-0000-0000-0000F59F0000}"/>
    <cellStyle name="Note 3 6 4 3" xfId="46895" xr:uid="{00000000-0005-0000-0000-0000F69F0000}"/>
    <cellStyle name="Note 3 6 4 3 2" xfId="46896" xr:uid="{00000000-0005-0000-0000-0000F79F0000}"/>
    <cellStyle name="Note 3 6 4 4" xfId="46897" xr:uid="{00000000-0005-0000-0000-0000F89F0000}"/>
    <cellStyle name="Note 3 6 5" xfId="46898" xr:uid="{00000000-0005-0000-0000-0000F99F0000}"/>
    <cellStyle name="Note 3 6 5 2" xfId="46899" xr:uid="{00000000-0005-0000-0000-0000FA9F0000}"/>
    <cellStyle name="Note 3 6 5 2 2" xfId="46900" xr:uid="{00000000-0005-0000-0000-0000FB9F0000}"/>
    <cellStyle name="Note 3 6 5 3" xfId="46901" xr:uid="{00000000-0005-0000-0000-0000FC9F0000}"/>
    <cellStyle name="Note 3 6 6" xfId="46902" xr:uid="{00000000-0005-0000-0000-0000FD9F0000}"/>
    <cellStyle name="Note 3 7" xfId="19854" xr:uid="{00000000-0005-0000-0000-0000FE9F0000}"/>
    <cellStyle name="Note 3 7 2" xfId="19855" xr:uid="{00000000-0005-0000-0000-0000FF9F0000}"/>
    <cellStyle name="Note 3 7 2 2" xfId="46903" xr:uid="{00000000-0005-0000-0000-000000A00000}"/>
    <cellStyle name="Note 3 7 2 2 2" xfId="46904" xr:uid="{00000000-0005-0000-0000-000001A00000}"/>
    <cellStyle name="Note 3 7 2 2 2 2" xfId="46905" xr:uid="{00000000-0005-0000-0000-000002A00000}"/>
    <cellStyle name="Note 3 7 2 2 2 2 2" xfId="46906" xr:uid="{00000000-0005-0000-0000-000003A00000}"/>
    <cellStyle name="Note 3 7 2 2 2 2 2 2" xfId="46907" xr:uid="{00000000-0005-0000-0000-000004A00000}"/>
    <cellStyle name="Note 3 7 2 2 2 2 2 2 2" xfId="46908" xr:uid="{00000000-0005-0000-0000-000005A00000}"/>
    <cellStyle name="Note 3 7 2 2 2 2 2 2 2 2" xfId="46909" xr:uid="{00000000-0005-0000-0000-000006A00000}"/>
    <cellStyle name="Note 3 7 2 2 2 2 2 2 2 2 2" xfId="46910" xr:uid="{00000000-0005-0000-0000-000007A00000}"/>
    <cellStyle name="Note 3 7 2 2 2 2 2 2 2 3" xfId="46911" xr:uid="{00000000-0005-0000-0000-000008A00000}"/>
    <cellStyle name="Note 3 7 2 2 2 2 2 2 3" xfId="46912" xr:uid="{00000000-0005-0000-0000-000009A00000}"/>
    <cellStyle name="Note 3 7 2 2 2 2 2 2 3 2" xfId="46913" xr:uid="{00000000-0005-0000-0000-00000AA00000}"/>
    <cellStyle name="Note 3 7 2 2 2 2 2 2 4" xfId="46914" xr:uid="{00000000-0005-0000-0000-00000BA00000}"/>
    <cellStyle name="Note 3 7 2 2 2 2 2 3" xfId="46915" xr:uid="{00000000-0005-0000-0000-00000CA00000}"/>
    <cellStyle name="Note 3 7 2 2 2 2 2 3 2" xfId="46916" xr:uid="{00000000-0005-0000-0000-00000DA00000}"/>
    <cellStyle name="Note 3 7 2 2 2 2 2 3 2 2" xfId="46917" xr:uid="{00000000-0005-0000-0000-00000EA00000}"/>
    <cellStyle name="Note 3 7 2 2 2 2 2 3 3" xfId="46918" xr:uid="{00000000-0005-0000-0000-00000FA00000}"/>
    <cellStyle name="Note 3 7 2 2 2 2 2 4" xfId="46919" xr:uid="{00000000-0005-0000-0000-000010A00000}"/>
    <cellStyle name="Note 3 7 2 2 2 2 3" xfId="46920" xr:uid="{00000000-0005-0000-0000-000011A00000}"/>
    <cellStyle name="Note 3 7 2 2 2 2 3 2" xfId="46921" xr:uid="{00000000-0005-0000-0000-000012A00000}"/>
    <cellStyle name="Note 3 7 2 2 2 2 3 2 2" xfId="46922" xr:uid="{00000000-0005-0000-0000-000013A00000}"/>
    <cellStyle name="Note 3 7 2 2 2 2 3 2 2 2" xfId="46923" xr:uid="{00000000-0005-0000-0000-000014A00000}"/>
    <cellStyle name="Note 3 7 2 2 2 2 3 2 3" xfId="46924" xr:uid="{00000000-0005-0000-0000-000015A00000}"/>
    <cellStyle name="Note 3 7 2 2 2 2 3 3" xfId="46925" xr:uid="{00000000-0005-0000-0000-000016A00000}"/>
    <cellStyle name="Note 3 7 2 2 2 2 3 3 2" xfId="46926" xr:uid="{00000000-0005-0000-0000-000017A00000}"/>
    <cellStyle name="Note 3 7 2 2 2 2 3 4" xfId="46927" xr:uid="{00000000-0005-0000-0000-000018A00000}"/>
    <cellStyle name="Note 3 7 2 2 2 2 4" xfId="46928" xr:uid="{00000000-0005-0000-0000-000019A00000}"/>
    <cellStyle name="Note 3 7 2 2 2 2 4 2" xfId="46929" xr:uid="{00000000-0005-0000-0000-00001AA00000}"/>
    <cellStyle name="Note 3 7 2 2 2 2 4 2 2" xfId="46930" xr:uid="{00000000-0005-0000-0000-00001BA00000}"/>
    <cellStyle name="Note 3 7 2 2 2 2 4 3" xfId="46931" xr:uid="{00000000-0005-0000-0000-00001CA00000}"/>
    <cellStyle name="Note 3 7 2 2 2 2 5" xfId="46932" xr:uid="{00000000-0005-0000-0000-00001DA00000}"/>
    <cellStyle name="Note 3 7 2 2 2 3" xfId="46933" xr:uid="{00000000-0005-0000-0000-00001EA00000}"/>
    <cellStyle name="Note 3 7 2 2 2 3 2" xfId="46934" xr:uid="{00000000-0005-0000-0000-00001FA00000}"/>
    <cellStyle name="Note 3 7 2 2 2 3 2 2" xfId="46935" xr:uid="{00000000-0005-0000-0000-000020A00000}"/>
    <cellStyle name="Note 3 7 2 2 2 3 2 2 2" xfId="46936" xr:uid="{00000000-0005-0000-0000-000021A00000}"/>
    <cellStyle name="Note 3 7 2 2 2 3 2 2 2 2" xfId="46937" xr:uid="{00000000-0005-0000-0000-000022A00000}"/>
    <cellStyle name="Note 3 7 2 2 2 3 2 2 3" xfId="46938" xr:uid="{00000000-0005-0000-0000-000023A00000}"/>
    <cellStyle name="Note 3 7 2 2 2 3 2 3" xfId="46939" xr:uid="{00000000-0005-0000-0000-000024A00000}"/>
    <cellStyle name="Note 3 7 2 2 2 3 2 3 2" xfId="46940" xr:uid="{00000000-0005-0000-0000-000025A00000}"/>
    <cellStyle name="Note 3 7 2 2 2 3 2 4" xfId="46941" xr:uid="{00000000-0005-0000-0000-000026A00000}"/>
    <cellStyle name="Note 3 7 2 2 2 3 3" xfId="46942" xr:uid="{00000000-0005-0000-0000-000027A00000}"/>
    <cellStyle name="Note 3 7 2 2 2 3 3 2" xfId="46943" xr:uid="{00000000-0005-0000-0000-000028A00000}"/>
    <cellStyle name="Note 3 7 2 2 2 3 3 2 2" xfId="46944" xr:uid="{00000000-0005-0000-0000-000029A00000}"/>
    <cellStyle name="Note 3 7 2 2 2 3 3 3" xfId="46945" xr:uid="{00000000-0005-0000-0000-00002AA00000}"/>
    <cellStyle name="Note 3 7 2 2 2 3 4" xfId="46946" xr:uid="{00000000-0005-0000-0000-00002BA00000}"/>
    <cellStyle name="Note 3 7 2 2 2 4" xfId="46947" xr:uid="{00000000-0005-0000-0000-00002CA00000}"/>
    <cellStyle name="Note 3 7 2 2 2 4 2" xfId="46948" xr:uid="{00000000-0005-0000-0000-00002DA00000}"/>
    <cellStyle name="Note 3 7 2 2 2 4 2 2" xfId="46949" xr:uid="{00000000-0005-0000-0000-00002EA00000}"/>
    <cellStyle name="Note 3 7 2 2 2 4 2 2 2" xfId="46950" xr:uid="{00000000-0005-0000-0000-00002FA00000}"/>
    <cellStyle name="Note 3 7 2 2 2 4 2 3" xfId="46951" xr:uid="{00000000-0005-0000-0000-000030A00000}"/>
    <cellStyle name="Note 3 7 2 2 2 4 3" xfId="46952" xr:uid="{00000000-0005-0000-0000-000031A00000}"/>
    <cellStyle name="Note 3 7 2 2 2 4 3 2" xfId="46953" xr:uid="{00000000-0005-0000-0000-000032A00000}"/>
    <cellStyle name="Note 3 7 2 2 2 4 4" xfId="46954" xr:uid="{00000000-0005-0000-0000-000033A00000}"/>
    <cellStyle name="Note 3 7 2 2 2 5" xfId="46955" xr:uid="{00000000-0005-0000-0000-000034A00000}"/>
    <cellStyle name="Note 3 7 2 2 2 5 2" xfId="46956" xr:uid="{00000000-0005-0000-0000-000035A00000}"/>
    <cellStyle name="Note 3 7 2 2 2 5 2 2" xfId="46957" xr:uid="{00000000-0005-0000-0000-000036A00000}"/>
    <cellStyle name="Note 3 7 2 2 2 5 3" xfId="46958" xr:uid="{00000000-0005-0000-0000-000037A00000}"/>
    <cellStyle name="Note 3 7 2 2 2 6" xfId="46959" xr:uid="{00000000-0005-0000-0000-000038A00000}"/>
    <cellStyle name="Note 3 7 2 2 3" xfId="46960" xr:uid="{00000000-0005-0000-0000-000039A00000}"/>
    <cellStyle name="Note 3 7 2 2 3 2" xfId="46961" xr:uid="{00000000-0005-0000-0000-00003AA00000}"/>
    <cellStyle name="Note 3 7 2 2 3 2 2" xfId="46962" xr:uid="{00000000-0005-0000-0000-00003BA00000}"/>
    <cellStyle name="Note 3 7 2 2 3 2 2 2" xfId="46963" xr:uid="{00000000-0005-0000-0000-00003CA00000}"/>
    <cellStyle name="Note 3 7 2 2 3 2 2 2 2" xfId="46964" xr:uid="{00000000-0005-0000-0000-00003DA00000}"/>
    <cellStyle name="Note 3 7 2 2 3 2 2 2 2 2" xfId="46965" xr:uid="{00000000-0005-0000-0000-00003EA00000}"/>
    <cellStyle name="Note 3 7 2 2 3 2 2 2 2 2 2" xfId="46966" xr:uid="{00000000-0005-0000-0000-00003FA00000}"/>
    <cellStyle name="Note 3 7 2 2 3 2 2 2 2 3" xfId="46967" xr:uid="{00000000-0005-0000-0000-000040A00000}"/>
    <cellStyle name="Note 3 7 2 2 3 2 2 2 3" xfId="46968" xr:uid="{00000000-0005-0000-0000-000041A00000}"/>
    <cellStyle name="Note 3 7 2 2 3 2 2 2 3 2" xfId="46969" xr:uid="{00000000-0005-0000-0000-000042A00000}"/>
    <cellStyle name="Note 3 7 2 2 3 2 2 2 4" xfId="46970" xr:uid="{00000000-0005-0000-0000-000043A00000}"/>
    <cellStyle name="Note 3 7 2 2 3 2 2 3" xfId="46971" xr:uid="{00000000-0005-0000-0000-000044A00000}"/>
    <cellStyle name="Note 3 7 2 2 3 2 2 3 2" xfId="46972" xr:uid="{00000000-0005-0000-0000-000045A00000}"/>
    <cellStyle name="Note 3 7 2 2 3 2 2 3 2 2" xfId="46973" xr:uid="{00000000-0005-0000-0000-000046A00000}"/>
    <cellStyle name="Note 3 7 2 2 3 2 2 3 3" xfId="46974" xr:uid="{00000000-0005-0000-0000-000047A00000}"/>
    <cellStyle name="Note 3 7 2 2 3 2 2 4" xfId="46975" xr:uid="{00000000-0005-0000-0000-000048A00000}"/>
    <cellStyle name="Note 3 7 2 2 3 2 3" xfId="46976" xr:uid="{00000000-0005-0000-0000-000049A00000}"/>
    <cellStyle name="Note 3 7 2 2 3 2 3 2" xfId="46977" xr:uid="{00000000-0005-0000-0000-00004AA00000}"/>
    <cellStyle name="Note 3 7 2 2 3 2 3 2 2" xfId="46978" xr:uid="{00000000-0005-0000-0000-00004BA00000}"/>
    <cellStyle name="Note 3 7 2 2 3 2 3 2 2 2" xfId="46979" xr:uid="{00000000-0005-0000-0000-00004CA00000}"/>
    <cellStyle name="Note 3 7 2 2 3 2 3 2 3" xfId="46980" xr:uid="{00000000-0005-0000-0000-00004DA00000}"/>
    <cellStyle name="Note 3 7 2 2 3 2 3 3" xfId="46981" xr:uid="{00000000-0005-0000-0000-00004EA00000}"/>
    <cellStyle name="Note 3 7 2 2 3 2 3 3 2" xfId="46982" xr:uid="{00000000-0005-0000-0000-00004FA00000}"/>
    <cellStyle name="Note 3 7 2 2 3 2 3 4" xfId="46983" xr:uid="{00000000-0005-0000-0000-000050A00000}"/>
    <cellStyle name="Note 3 7 2 2 3 2 4" xfId="46984" xr:uid="{00000000-0005-0000-0000-000051A00000}"/>
    <cellStyle name="Note 3 7 2 2 3 2 4 2" xfId="46985" xr:uid="{00000000-0005-0000-0000-000052A00000}"/>
    <cellStyle name="Note 3 7 2 2 3 2 4 2 2" xfId="46986" xr:uid="{00000000-0005-0000-0000-000053A00000}"/>
    <cellStyle name="Note 3 7 2 2 3 2 4 3" xfId="46987" xr:uid="{00000000-0005-0000-0000-000054A00000}"/>
    <cellStyle name="Note 3 7 2 2 3 2 5" xfId="46988" xr:uid="{00000000-0005-0000-0000-000055A00000}"/>
    <cellStyle name="Note 3 7 2 2 3 3" xfId="46989" xr:uid="{00000000-0005-0000-0000-000056A00000}"/>
    <cellStyle name="Note 3 7 2 2 3 3 2" xfId="46990" xr:uid="{00000000-0005-0000-0000-000057A00000}"/>
    <cellStyle name="Note 3 7 2 2 3 3 2 2" xfId="46991" xr:uid="{00000000-0005-0000-0000-000058A00000}"/>
    <cellStyle name="Note 3 7 2 2 3 3 2 2 2" xfId="46992" xr:uid="{00000000-0005-0000-0000-000059A00000}"/>
    <cellStyle name="Note 3 7 2 2 3 3 2 2 2 2" xfId="46993" xr:uid="{00000000-0005-0000-0000-00005AA00000}"/>
    <cellStyle name="Note 3 7 2 2 3 3 2 2 3" xfId="46994" xr:uid="{00000000-0005-0000-0000-00005BA00000}"/>
    <cellStyle name="Note 3 7 2 2 3 3 2 3" xfId="46995" xr:uid="{00000000-0005-0000-0000-00005CA00000}"/>
    <cellStyle name="Note 3 7 2 2 3 3 2 3 2" xfId="46996" xr:uid="{00000000-0005-0000-0000-00005DA00000}"/>
    <cellStyle name="Note 3 7 2 2 3 3 2 4" xfId="46997" xr:uid="{00000000-0005-0000-0000-00005EA00000}"/>
    <cellStyle name="Note 3 7 2 2 3 3 3" xfId="46998" xr:uid="{00000000-0005-0000-0000-00005FA00000}"/>
    <cellStyle name="Note 3 7 2 2 3 3 3 2" xfId="46999" xr:uid="{00000000-0005-0000-0000-000060A00000}"/>
    <cellStyle name="Note 3 7 2 2 3 3 3 2 2" xfId="47000" xr:uid="{00000000-0005-0000-0000-000061A00000}"/>
    <cellStyle name="Note 3 7 2 2 3 3 3 3" xfId="47001" xr:uid="{00000000-0005-0000-0000-000062A00000}"/>
    <cellStyle name="Note 3 7 2 2 3 3 4" xfId="47002" xr:uid="{00000000-0005-0000-0000-000063A00000}"/>
    <cellStyle name="Note 3 7 2 2 3 4" xfId="47003" xr:uid="{00000000-0005-0000-0000-000064A00000}"/>
    <cellStyle name="Note 3 7 2 2 3 4 2" xfId="47004" xr:uid="{00000000-0005-0000-0000-000065A00000}"/>
    <cellStyle name="Note 3 7 2 2 3 4 2 2" xfId="47005" xr:uid="{00000000-0005-0000-0000-000066A00000}"/>
    <cellStyle name="Note 3 7 2 2 3 4 2 2 2" xfId="47006" xr:uid="{00000000-0005-0000-0000-000067A00000}"/>
    <cellStyle name="Note 3 7 2 2 3 4 2 3" xfId="47007" xr:uid="{00000000-0005-0000-0000-000068A00000}"/>
    <cellStyle name="Note 3 7 2 2 3 4 3" xfId="47008" xr:uid="{00000000-0005-0000-0000-000069A00000}"/>
    <cellStyle name="Note 3 7 2 2 3 4 3 2" xfId="47009" xr:uid="{00000000-0005-0000-0000-00006AA00000}"/>
    <cellStyle name="Note 3 7 2 2 3 4 4" xfId="47010" xr:uid="{00000000-0005-0000-0000-00006BA00000}"/>
    <cellStyle name="Note 3 7 2 2 3 5" xfId="47011" xr:uid="{00000000-0005-0000-0000-00006CA00000}"/>
    <cellStyle name="Note 3 7 2 2 3 5 2" xfId="47012" xr:uid="{00000000-0005-0000-0000-00006DA00000}"/>
    <cellStyle name="Note 3 7 2 2 3 5 2 2" xfId="47013" xr:uid="{00000000-0005-0000-0000-00006EA00000}"/>
    <cellStyle name="Note 3 7 2 2 3 5 3" xfId="47014" xr:uid="{00000000-0005-0000-0000-00006FA00000}"/>
    <cellStyle name="Note 3 7 2 2 3 6" xfId="47015" xr:uid="{00000000-0005-0000-0000-000070A00000}"/>
    <cellStyle name="Note 3 7 2 2 4" xfId="47016" xr:uid="{00000000-0005-0000-0000-000071A00000}"/>
    <cellStyle name="Note 3 7 2 2 4 2" xfId="47017" xr:uid="{00000000-0005-0000-0000-000072A00000}"/>
    <cellStyle name="Note 3 7 2 2 4 2 2" xfId="47018" xr:uid="{00000000-0005-0000-0000-000073A00000}"/>
    <cellStyle name="Note 3 7 2 2 4 2 2 2" xfId="47019" xr:uid="{00000000-0005-0000-0000-000074A00000}"/>
    <cellStyle name="Note 3 7 2 2 4 2 2 2 2" xfId="47020" xr:uid="{00000000-0005-0000-0000-000075A00000}"/>
    <cellStyle name="Note 3 7 2 2 4 2 2 2 2 2" xfId="47021" xr:uid="{00000000-0005-0000-0000-000076A00000}"/>
    <cellStyle name="Note 3 7 2 2 4 2 2 2 3" xfId="47022" xr:uid="{00000000-0005-0000-0000-000077A00000}"/>
    <cellStyle name="Note 3 7 2 2 4 2 2 3" xfId="47023" xr:uid="{00000000-0005-0000-0000-000078A00000}"/>
    <cellStyle name="Note 3 7 2 2 4 2 2 3 2" xfId="47024" xr:uid="{00000000-0005-0000-0000-000079A00000}"/>
    <cellStyle name="Note 3 7 2 2 4 2 2 4" xfId="47025" xr:uid="{00000000-0005-0000-0000-00007AA00000}"/>
    <cellStyle name="Note 3 7 2 2 4 2 3" xfId="47026" xr:uid="{00000000-0005-0000-0000-00007BA00000}"/>
    <cellStyle name="Note 3 7 2 2 4 2 3 2" xfId="47027" xr:uid="{00000000-0005-0000-0000-00007CA00000}"/>
    <cellStyle name="Note 3 7 2 2 4 2 3 2 2" xfId="47028" xr:uid="{00000000-0005-0000-0000-00007DA00000}"/>
    <cellStyle name="Note 3 7 2 2 4 2 3 3" xfId="47029" xr:uid="{00000000-0005-0000-0000-00007EA00000}"/>
    <cellStyle name="Note 3 7 2 2 4 2 4" xfId="47030" xr:uid="{00000000-0005-0000-0000-00007FA00000}"/>
    <cellStyle name="Note 3 7 2 2 4 3" xfId="47031" xr:uid="{00000000-0005-0000-0000-000080A00000}"/>
    <cellStyle name="Note 3 7 2 2 4 3 2" xfId="47032" xr:uid="{00000000-0005-0000-0000-000081A00000}"/>
    <cellStyle name="Note 3 7 2 2 4 3 2 2" xfId="47033" xr:uid="{00000000-0005-0000-0000-000082A00000}"/>
    <cellStyle name="Note 3 7 2 2 4 3 2 2 2" xfId="47034" xr:uid="{00000000-0005-0000-0000-000083A00000}"/>
    <cellStyle name="Note 3 7 2 2 4 3 2 3" xfId="47035" xr:uid="{00000000-0005-0000-0000-000084A00000}"/>
    <cellStyle name="Note 3 7 2 2 4 3 3" xfId="47036" xr:uid="{00000000-0005-0000-0000-000085A00000}"/>
    <cellStyle name="Note 3 7 2 2 4 3 3 2" xfId="47037" xr:uid="{00000000-0005-0000-0000-000086A00000}"/>
    <cellStyle name="Note 3 7 2 2 4 3 4" xfId="47038" xr:uid="{00000000-0005-0000-0000-000087A00000}"/>
    <cellStyle name="Note 3 7 2 2 4 4" xfId="47039" xr:uid="{00000000-0005-0000-0000-000088A00000}"/>
    <cellStyle name="Note 3 7 2 2 4 4 2" xfId="47040" xr:uid="{00000000-0005-0000-0000-000089A00000}"/>
    <cellStyle name="Note 3 7 2 2 4 4 2 2" xfId="47041" xr:uid="{00000000-0005-0000-0000-00008AA00000}"/>
    <cellStyle name="Note 3 7 2 2 4 4 3" xfId="47042" xr:uid="{00000000-0005-0000-0000-00008BA00000}"/>
    <cellStyle name="Note 3 7 2 2 4 5" xfId="47043" xr:uid="{00000000-0005-0000-0000-00008CA00000}"/>
    <cellStyle name="Note 3 7 2 2 5" xfId="47044" xr:uid="{00000000-0005-0000-0000-00008DA00000}"/>
    <cellStyle name="Note 3 7 2 2 5 2" xfId="47045" xr:uid="{00000000-0005-0000-0000-00008EA00000}"/>
    <cellStyle name="Note 3 7 2 2 5 2 2" xfId="47046" xr:uid="{00000000-0005-0000-0000-00008FA00000}"/>
    <cellStyle name="Note 3 7 2 2 5 2 2 2" xfId="47047" xr:uid="{00000000-0005-0000-0000-000090A00000}"/>
    <cellStyle name="Note 3 7 2 2 5 2 2 2 2" xfId="47048" xr:uid="{00000000-0005-0000-0000-000091A00000}"/>
    <cellStyle name="Note 3 7 2 2 5 2 2 3" xfId="47049" xr:uid="{00000000-0005-0000-0000-000092A00000}"/>
    <cellStyle name="Note 3 7 2 2 5 2 3" xfId="47050" xr:uid="{00000000-0005-0000-0000-000093A00000}"/>
    <cellStyle name="Note 3 7 2 2 5 2 3 2" xfId="47051" xr:uid="{00000000-0005-0000-0000-000094A00000}"/>
    <cellStyle name="Note 3 7 2 2 5 2 4" xfId="47052" xr:uid="{00000000-0005-0000-0000-000095A00000}"/>
    <cellStyle name="Note 3 7 2 2 5 3" xfId="47053" xr:uid="{00000000-0005-0000-0000-000096A00000}"/>
    <cellStyle name="Note 3 7 2 2 5 3 2" xfId="47054" xr:uid="{00000000-0005-0000-0000-000097A00000}"/>
    <cellStyle name="Note 3 7 2 2 5 3 2 2" xfId="47055" xr:uid="{00000000-0005-0000-0000-000098A00000}"/>
    <cellStyle name="Note 3 7 2 2 5 3 3" xfId="47056" xr:uid="{00000000-0005-0000-0000-000099A00000}"/>
    <cellStyle name="Note 3 7 2 2 5 4" xfId="47057" xr:uid="{00000000-0005-0000-0000-00009AA00000}"/>
    <cellStyle name="Note 3 7 2 2 6" xfId="47058" xr:uid="{00000000-0005-0000-0000-00009BA00000}"/>
    <cellStyle name="Note 3 7 2 2 6 2" xfId="47059" xr:uid="{00000000-0005-0000-0000-00009CA00000}"/>
    <cellStyle name="Note 3 7 2 2 6 2 2" xfId="47060" xr:uid="{00000000-0005-0000-0000-00009DA00000}"/>
    <cellStyle name="Note 3 7 2 2 6 2 2 2" xfId="47061" xr:uid="{00000000-0005-0000-0000-00009EA00000}"/>
    <cellStyle name="Note 3 7 2 2 6 2 3" xfId="47062" xr:uid="{00000000-0005-0000-0000-00009FA00000}"/>
    <cellStyle name="Note 3 7 2 2 6 3" xfId="47063" xr:uid="{00000000-0005-0000-0000-0000A0A00000}"/>
    <cellStyle name="Note 3 7 2 2 6 3 2" xfId="47064" xr:uid="{00000000-0005-0000-0000-0000A1A00000}"/>
    <cellStyle name="Note 3 7 2 2 6 4" xfId="47065" xr:uid="{00000000-0005-0000-0000-0000A2A00000}"/>
    <cellStyle name="Note 3 7 2 2 7" xfId="47066" xr:uid="{00000000-0005-0000-0000-0000A3A00000}"/>
    <cellStyle name="Note 3 7 2 2 7 2" xfId="47067" xr:uid="{00000000-0005-0000-0000-0000A4A00000}"/>
    <cellStyle name="Note 3 7 2 2 7 2 2" xfId="47068" xr:uid="{00000000-0005-0000-0000-0000A5A00000}"/>
    <cellStyle name="Note 3 7 2 2 7 3" xfId="47069" xr:uid="{00000000-0005-0000-0000-0000A6A00000}"/>
    <cellStyle name="Note 3 7 2 2 8" xfId="47070" xr:uid="{00000000-0005-0000-0000-0000A7A00000}"/>
    <cellStyle name="Note 3 7 2 3" xfId="47071" xr:uid="{00000000-0005-0000-0000-0000A8A00000}"/>
    <cellStyle name="Note 3 7 2 3 2" xfId="47072" xr:uid="{00000000-0005-0000-0000-0000A9A00000}"/>
    <cellStyle name="Note 3 7 2 3 2 2" xfId="47073" xr:uid="{00000000-0005-0000-0000-0000AAA00000}"/>
    <cellStyle name="Note 3 7 2 3 2 2 2" xfId="47074" xr:uid="{00000000-0005-0000-0000-0000ABA00000}"/>
    <cellStyle name="Note 3 7 2 3 2 2 2 2" xfId="47075" xr:uid="{00000000-0005-0000-0000-0000ACA00000}"/>
    <cellStyle name="Note 3 7 2 3 2 2 3" xfId="47076" xr:uid="{00000000-0005-0000-0000-0000ADA00000}"/>
    <cellStyle name="Note 3 7 2 3 2 3" xfId="47077" xr:uid="{00000000-0005-0000-0000-0000AEA00000}"/>
    <cellStyle name="Note 3 7 2 3 2 3 2" xfId="47078" xr:uid="{00000000-0005-0000-0000-0000AFA00000}"/>
    <cellStyle name="Note 3 7 2 3 2 4" xfId="47079" xr:uid="{00000000-0005-0000-0000-0000B0A00000}"/>
    <cellStyle name="Note 3 7 2 3 3" xfId="47080" xr:uid="{00000000-0005-0000-0000-0000B1A00000}"/>
    <cellStyle name="Note 3 7 2 3 3 2" xfId="47081" xr:uid="{00000000-0005-0000-0000-0000B2A00000}"/>
    <cellStyle name="Note 3 7 2 3 3 2 2" xfId="47082" xr:uid="{00000000-0005-0000-0000-0000B3A00000}"/>
    <cellStyle name="Note 3 7 2 3 3 3" xfId="47083" xr:uid="{00000000-0005-0000-0000-0000B4A00000}"/>
    <cellStyle name="Note 3 7 2 3 4" xfId="47084" xr:uid="{00000000-0005-0000-0000-0000B5A00000}"/>
    <cellStyle name="Note 3 7 2 4" xfId="47085" xr:uid="{00000000-0005-0000-0000-0000B6A00000}"/>
    <cellStyle name="Note 3 7 2 4 2" xfId="47086" xr:uid="{00000000-0005-0000-0000-0000B7A00000}"/>
    <cellStyle name="Note 3 7 2 4 2 2" xfId="47087" xr:uid="{00000000-0005-0000-0000-0000B8A00000}"/>
    <cellStyle name="Note 3 7 2 4 2 2 2" xfId="47088" xr:uid="{00000000-0005-0000-0000-0000B9A00000}"/>
    <cellStyle name="Note 3 7 2 4 2 3" xfId="47089" xr:uid="{00000000-0005-0000-0000-0000BAA00000}"/>
    <cellStyle name="Note 3 7 2 4 3" xfId="47090" xr:uid="{00000000-0005-0000-0000-0000BBA00000}"/>
    <cellStyle name="Note 3 7 2 4 3 2" xfId="47091" xr:uid="{00000000-0005-0000-0000-0000BCA00000}"/>
    <cellStyle name="Note 3 7 2 4 4" xfId="47092" xr:uid="{00000000-0005-0000-0000-0000BDA00000}"/>
    <cellStyle name="Note 3 7 2 5" xfId="47093" xr:uid="{00000000-0005-0000-0000-0000BEA00000}"/>
    <cellStyle name="Note 3 7 2 5 2" xfId="47094" xr:uid="{00000000-0005-0000-0000-0000BFA00000}"/>
    <cellStyle name="Note 3 7 2 5 2 2" xfId="47095" xr:uid="{00000000-0005-0000-0000-0000C0A00000}"/>
    <cellStyle name="Note 3 7 2 5 3" xfId="47096" xr:uid="{00000000-0005-0000-0000-0000C1A00000}"/>
    <cellStyle name="Note 3 7 2 6" xfId="47097" xr:uid="{00000000-0005-0000-0000-0000C2A00000}"/>
    <cellStyle name="Note 3 7 3" xfId="19856" xr:uid="{00000000-0005-0000-0000-0000C3A00000}"/>
    <cellStyle name="Note 3 7 3 2" xfId="47098" xr:uid="{00000000-0005-0000-0000-0000C4A00000}"/>
    <cellStyle name="Note 3 7 3 2 2" xfId="47099" xr:uid="{00000000-0005-0000-0000-0000C5A00000}"/>
    <cellStyle name="Note 3 7 3 2 2 2" xfId="47100" xr:uid="{00000000-0005-0000-0000-0000C6A00000}"/>
    <cellStyle name="Note 3 7 3 2 2 2 2" xfId="47101" xr:uid="{00000000-0005-0000-0000-0000C7A00000}"/>
    <cellStyle name="Note 3 7 3 2 2 3" xfId="47102" xr:uid="{00000000-0005-0000-0000-0000C8A00000}"/>
    <cellStyle name="Note 3 7 3 2 3" xfId="47103" xr:uid="{00000000-0005-0000-0000-0000C9A00000}"/>
    <cellStyle name="Note 3 7 3 2 3 2" xfId="47104" xr:uid="{00000000-0005-0000-0000-0000CAA00000}"/>
    <cellStyle name="Note 3 7 3 2 4" xfId="47105" xr:uid="{00000000-0005-0000-0000-0000CBA00000}"/>
    <cellStyle name="Note 3 7 3 3" xfId="47106" xr:uid="{00000000-0005-0000-0000-0000CCA00000}"/>
    <cellStyle name="Note 3 7 3 3 2" xfId="47107" xr:uid="{00000000-0005-0000-0000-0000CDA00000}"/>
    <cellStyle name="Note 3 7 3 3 2 2" xfId="47108" xr:uid="{00000000-0005-0000-0000-0000CEA00000}"/>
    <cellStyle name="Note 3 7 3 3 3" xfId="47109" xr:uid="{00000000-0005-0000-0000-0000CFA00000}"/>
    <cellStyle name="Note 3 7 3 4" xfId="47110" xr:uid="{00000000-0005-0000-0000-0000D0A00000}"/>
    <cellStyle name="Note 3 7 4" xfId="47111" xr:uid="{00000000-0005-0000-0000-0000D1A00000}"/>
    <cellStyle name="Note 3 7 4 2" xfId="47112" xr:uid="{00000000-0005-0000-0000-0000D2A00000}"/>
    <cellStyle name="Note 3 7 4 2 2" xfId="47113" xr:uid="{00000000-0005-0000-0000-0000D3A00000}"/>
    <cellStyle name="Note 3 7 4 2 2 2" xfId="47114" xr:uid="{00000000-0005-0000-0000-0000D4A00000}"/>
    <cellStyle name="Note 3 7 4 2 3" xfId="47115" xr:uid="{00000000-0005-0000-0000-0000D5A00000}"/>
    <cellStyle name="Note 3 7 4 3" xfId="47116" xr:uid="{00000000-0005-0000-0000-0000D6A00000}"/>
    <cellStyle name="Note 3 7 4 3 2" xfId="47117" xr:uid="{00000000-0005-0000-0000-0000D7A00000}"/>
    <cellStyle name="Note 3 7 4 4" xfId="47118" xr:uid="{00000000-0005-0000-0000-0000D8A00000}"/>
    <cellStyle name="Note 3 7 5" xfId="47119" xr:uid="{00000000-0005-0000-0000-0000D9A00000}"/>
    <cellStyle name="Note 3 7 5 2" xfId="47120" xr:uid="{00000000-0005-0000-0000-0000DAA00000}"/>
    <cellStyle name="Note 3 7 5 2 2" xfId="47121" xr:uid="{00000000-0005-0000-0000-0000DBA00000}"/>
    <cellStyle name="Note 3 7 5 3" xfId="47122" xr:uid="{00000000-0005-0000-0000-0000DCA00000}"/>
    <cellStyle name="Note 3 7 6" xfId="47123" xr:uid="{00000000-0005-0000-0000-0000DDA00000}"/>
    <cellStyle name="Note 3 8" xfId="19857" xr:uid="{00000000-0005-0000-0000-0000DEA00000}"/>
    <cellStyle name="Note 3 8 2" xfId="19858" xr:uid="{00000000-0005-0000-0000-0000DFA00000}"/>
    <cellStyle name="Note 3 8 2 2" xfId="47124" xr:uid="{00000000-0005-0000-0000-0000E0A00000}"/>
    <cellStyle name="Note 3 8 2 2 2" xfId="47125" xr:uid="{00000000-0005-0000-0000-0000E1A00000}"/>
    <cellStyle name="Note 3 8 2 2 2 2" xfId="47126" xr:uid="{00000000-0005-0000-0000-0000E2A00000}"/>
    <cellStyle name="Note 3 8 2 2 3" xfId="47127" xr:uid="{00000000-0005-0000-0000-0000E3A00000}"/>
    <cellStyle name="Note 3 8 2 3" xfId="47128" xr:uid="{00000000-0005-0000-0000-0000E4A00000}"/>
    <cellStyle name="Note 3 8 2 3 2" xfId="47129" xr:uid="{00000000-0005-0000-0000-0000E5A00000}"/>
    <cellStyle name="Note 3 8 2 4" xfId="47130" xr:uid="{00000000-0005-0000-0000-0000E6A00000}"/>
    <cellStyle name="Note 3 8 3" xfId="47131" xr:uid="{00000000-0005-0000-0000-0000E7A00000}"/>
    <cellStyle name="Note 3 8 3 2" xfId="47132" xr:uid="{00000000-0005-0000-0000-0000E8A00000}"/>
    <cellStyle name="Note 3 8 3 2 2" xfId="47133" xr:uid="{00000000-0005-0000-0000-0000E9A00000}"/>
    <cellStyle name="Note 3 8 3 3" xfId="47134" xr:uid="{00000000-0005-0000-0000-0000EAA00000}"/>
    <cellStyle name="Note 3 8 4" xfId="47135" xr:uid="{00000000-0005-0000-0000-0000EBA00000}"/>
    <cellStyle name="Note 3 9" xfId="19859" xr:uid="{00000000-0005-0000-0000-0000ECA00000}"/>
    <cellStyle name="Note 3 9 2" xfId="19860" xr:uid="{00000000-0005-0000-0000-0000EDA00000}"/>
    <cellStyle name="Note 3 9 2 2" xfId="47136" xr:uid="{00000000-0005-0000-0000-0000EEA00000}"/>
    <cellStyle name="Note 3 9 2 2 2" xfId="47137" xr:uid="{00000000-0005-0000-0000-0000EFA00000}"/>
    <cellStyle name="Note 3 9 2 3" xfId="47138" xr:uid="{00000000-0005-0000-0000-0000F0A00000}"/>
    <cellStyle name="Note 3 9 3" xfId="47139" xr:uid="{00000000-0005-0000-0000-0000F1A00000}"/>
    <cellStyle name="Note 3 9 3 2" xfId="47140" xr:uid="{00000000-0005-0000-0000-0000F2A00000}"/>
    <cellStyle name="Note 3 9 4" xfId="47141" xr:uid="{00000000-0005-0000-0000-0000F3A00000}"/>
    <cellStyle name="Note 3_Sheet2" xfId="19861" xr:uid="{00000000-0005-0000-0000-0000F4A00000}"/>
    <cellStyle name="Note 30" xfId="19862" xr:uid="{00000000-0005-0000-0000-0000F5A00000}"/>
    <cellStyle name="Note 30 2" xfId="19863" xr:uid="{00000000-0005-0000-0000-0000F6A00000}"/>
    <cellStyle name="Note 30 2 2" xfId="19864" xr:uid="{00000000-0005-0000-0000-0000F7A00000}"/>
    <cellStyle name="Note 30 2 2 2" xfId="19865" xr:uid="{00000000-0005-0000-0000-0000F8A00000}"/>
    <cellStyle name="Note 30 2 2 2 2" xfId="19866" xr:uid="{00000000-0005-0000-0000-0000F9A00000}"/>
    <cellStyle name="Note 30 2 3" xfId="19867" xr:uid="{00000000-0005-0000-0000-0000FAA00000}"/>
    <cellStyle name="Note 30 3" xfId="19868" xr:uid="{00000000-0005-0000-0000-0000FBA00000}"/>
    <cellStyle name="Note 30 3 2" xfId="19869" xr:uid="{00000000-0005-0000-0000-0000FCA00000}"/>
    <cellStyle name="Note 30 3 2 2" xfId="19870" xr:uid="{00000000-0005-0000-0000-0000FDA00000}"/>
    <cellStyle name="Note 30 4" xfId="19871" xr:uid="{00000000-0005-0000-0000-0000FEA00000}"/>
    <cellStyle name="Note 31" xfId="19872" xr:uid="{00000000-0005-0000-0000-0000FFA00000}"/>
    <cellStyle name="Note 31 2" xfId="19873" xr:uid="{00000000-0005-0000-0000-000000A10000}"/>
    <cellStyle name="Note 31 2 2" xfId="19874" xr:uid="{00000000-0005-0000-0000-000001A10000}"/>
    <cellStyle name="Note 31 2 2 2" xfId="19875" xr:uid="{00000000-0005-0000-0000-000002A10000}"/>
    <cellStyle name="Note 31 2 2 2 2" xfId="19876" xr:uid="{00000000-0005-0000-0000-000003A10000}"/>
    <cellStyle name="Note 31 2 3" xfId="19877" xr:uid="{00000000-0005-0000-0000-000004A10000}"/>
    <cellStyle name="Note 31 3" xfId="19878" xr:uid="{00000000-0005-0000-0000-000005A10000}"/>
    <cellStyle name="Note 31 3 2" xfId="19879" xr:uid="{00000000-0005-0000-0000-000006A10000}"/>
    <cellStyle name="Note 31 3 2 2" xfId="19880" xr:uid="{00000000-0005-0000-0000-000007A10000}"/>
    <cellStyle name="Note 31 4" xfId="19881" xr:uid="{00000000-0005-0000-0000-000008A10000}"/>
    <cellStyle name="Note 32" xfId="19882" xr:uid="{00000000-0005-0000-0000-000009A10000}"/>
    <cellStyle name="Note 32 2" xfId="19883" xr:uid="{00000000-0005-0000-0000-00000AA10000}"/>
    <cellStyle name="Note 32 2 2" xfId="19884" xr:uid="{00000000-0005-0000-0000-00000BA10000}"/>
    <cellStyle name="Note 32 2 2 2" xfId="19885" xr:uid="{00000000-0005-0000-0000-00000CA10000}"/>
    <cellStyle name="Note 32 2 2 2 2" xfId="19886" xr:uid="{00000000-0005-0000-0000-00000DA10000}"/>
    <cellStyle name="Note 32 2 3" xfId="19887" xr:uid="{00000000-0005-0000-0000-00000EA10000}"/>
    <cellStyle name="Note 32 3" xfId="19888" xr:uid="{00000000-0005-0000-0000-00000FA10000}"/>
    <cellStyle name="Note 32 3 2" xfId="19889" xr:uid="{00000000-0005-0000-0000-000010A10000}"/>
    <cellStyle name="Note 32 3 2 2" xfId="19890" xr:uid="{00000000-0005-0000-0000-000011A10000}"/>
    <cellStyle name="Note 32 4" xfId="19891" xr:uid="{00000000-0005-0000-0000-000012A10000}"/>
    <cellStyle name="Note 33" xfId="19892" xr:uid="{00000000-0005-0000-0000-000013A10000}"/>
    <cellStyle name="Note 33 2" xfId="19893" xr:uid="{00000000-0005-0000-0000-000014A10000}"/>
    <cellStyle name="Note 33 2 2" xfId="19894" xr:uid="{00000000-0005-0000-0000-000015A10000}"/>
    <cellStyle name="Note 33 2 2 2" xfId="19895" xr:uid="{00000000-0005-0000-0000-000016A10000}"/>
    <cellStyle name="Note 33 2 2 2 2" xfId="19896" xr:uid="{00000000-0005-0000-0000-000017A10000}"/>
    <cellStyle name="Note 33 2 3" xfId="19897" xr:uid="{00000000-0005-0000-0000-000018A10000}"/>
    <cellStyle name="Note 33 3" xfId="19898" xr:uid="{00000000-0005-0000-0000-000019A10000}"/>
    <cellStyle name="Note 33 3 2" xfId="19899" xr:uid="{00000000-0005-0000-0000-00001AA10000}"/>
    <cellStyle name="Note 33 3 2 2" xfId="19900" xr:uid="{00000000-0005-0000-0000-00001BA10000}"/>
    <cellStyle name="Note 33 4" xfId="19901" xr:uid="{00000000-0005-0000-0000-00001CA10000}"/>
    <cellStyle name="Note 34" xfId="19902" xr:uid="{00000000-0005-0000-0000-00001DA10000}"/>
    <cellStyle name="Note 34 2" xfId="19903" xr:uid="{00000000-0005-0000-0000-00001EA10000}"/>
    <cellStyle name="Note 34 2 2" xfId="19904" xr:uid="{00000000-0005-0000-0000-00001FA10000}"/>
    <cellStyle name="Note 34 2 2 2" xfId="19905" xr:uid="{00000000-0005-0000-0000-000020A10000}"/>
    <cellStyle name="Note 34 2 2 2 2" xfId="19906" xr:uid="{00000000-0005-0000-0000-000021A10000}"/>
    <cellStyle name="Note 34 2 3" xfId="19907" xr:uid="{00000000-0005-0000-0000-000022A10000}"/>
    <cellStyle name="Note 34 3" xfId="19908" xr:uid="{00000000-0005-0000-0000-000023A10000}"/>
    <cellStyle name="Note 34 3 2" xfId="19909" xr:uid="{00000000-0005-0000-0000-000024A10000}"/>
    <cellStyle name="Note 34 3 2 2" xfId="19910" xr:uid="{00000000-0005-0000-0000-000025A10000}"/>
    <cellStyle name="Note 34 4" xfId="19911" xr:uid="{00000000-0005-0000-0000-000026A10000}"/>
    <cellStyle name="Note 35" xfId="19912" xr:uid="{00000000-0005-0000-0000-000027A10000}"/>
    <cellStyle name="Note 35 2" xfId="19913" xr:uid="{00000000-0005-0000-0000-000028A10000}"/>
    <cellStyle name="Note 35 2 2" xfId="19914" xr:uid="{00000000-0005-0000-0000-000029A10000}"/>
    <cellStyle name="Note 35 2 2 2" xfId="19915" xr:uid="{00000000-0005-0000-0000-00002AA10000}"/>
    <cellStyle name="Note 35 2 2 2 2" xfId="19916" xr:uid="{00000000-0005-0000-0000-00002BA10000}"/>
    <cellStyle name="Note 35 2 3" xfId="19917" xr:uid="{00000000-0005-0000-0000-00002CA10000}"/>
    <cellStyle name="Note 35 3" xfId="19918" xr:uid="{00000000-0005-0000-0000-00002DA10000}"/>
    <cellStyle name="Note 35 3 2" xfId="19919" xr:uid="{00000000-0005-0000-0000-00002EA10000}"/>
    <cellStyle name="Note 35 3 2 2" xfId="19920" xr:uid="{00000000-0005-0000-0000-00002FA10000}"/>
    <cellStyle name="Note 35 4" xfId="19921" xr:uid="{00000000-0005-0000-0000-000030A10000}"/>
    <cellStyle name="Note 36" xfId="19922" xr:uid="{00000000-0005-0000-0000-000031A10000}"/>
    <cellStyle name="Note 36 2" xfId="19923" xr:uid="{00000000-0005-0000-0000-000032A10000}"/>
    <cellStyle name="Note 36 2 2" xfId="19924" xr:uid="{00000000-0005-0000-0000-000033A10000}"/>
    <cellStyle name="Note 36 2 2 2" xfId="19925" xr:uid="{00000000-0005-0000-0000-000034A10000}"/>
    <cellStyle name="Note 36 2 2 2 2" xfId="19926" xr:uid="{00000000-0005-0000-0000-000035A10000}"/>
    <cellStyle name="Note 36 2 3" xfId="19927" xr:uid="{00000000-0005-0000-0000-000036A10000}"/>
    <cellStyle name="Note 36 3" xfId="19928" xr:uid="{00000000-0005-0000-0000-000037A10000}"/>
    <cellStyle name="Note 36 3 2" xfId="19929" xr:uid="{00000000-0005-0000-0000-000038A10000}"/>
    <cellStyle name="Note 36 3 2 2" xfId="19930" xr:uid="{00000000-0005-0000-0000-000039A10000}"/>
    <cellStyle name="Note 36 4" xfId="19931" xr:uid="{00000000-0005-0000-0000-00003AA10000}"/>
    <cellStyle name="Note 37" xfId="19932" xr:uid="{00000000-0005-0000-0000-00003BA10000}"/>
    <cellStyle name="Note 37 2" xfId="19933" xr:uid="{00000000-0005-0000-0000-00003CA10000}"/>
    <cellStyle name="Note 37 2 2" xfId="19934" xr:uid="{00000000-0005-0000-0000-00003DA10000}"/>
    <cellStyle name="Note 37 2 2 2" xfId="19935" xr:uid="{00000000-0005-0000-0000-00003EA10000}"/>
    <cellStyle name="Note 37 2 2 2 2" xfId="19936" xr:uid="{00000000-0005-0000-0000-00003FA10000}"/>
    <cellStyle name="Note 37 2 3" xfId="19937" xr:uid="{00000000-0005-0000-0000-000040A10000}"/>
    <cellStyle name="Note 37 3" xfId="19938" xr:uid="{00000000-0005-0000-0000-000041A10000}"/>
    <cellStyle name="Note 37 3 2" xfId="19939" xr:uid="{00000000-0005-0000-0000-000042A10000}"/>
    <cellStyle name="Note 37 3 2 2" xfId="19940" xr:uid="{00000000-0005-0000-0000-000043A10000}"/>
    <cellStyle name="Note 37 3 2 2 2" xfId="19941" xr:uid="{00000000-0005-0000-0000-000044A10000}"/>
    <cellStyle name="Note 37 3 3" xfId="19942" xr:uid="{00000000-0005-0000-0000-000045A10000}"/>
    <cellStyle name="Note 37 3 3 2" xfId="19943" xr:uid="{00000000-0005-0000-0000-000046A10000}"/>
    <cellStyle name="Note 37 3 3 2 2" xfId="19944" xr:uid="{00000000-0005-0000-0000-000047A10000}"/>
    <cellStyle name="Note 37 3 3 3" xfId="19945" xr:uid="{00000000-0005-0000-0000-000048A10000}"/>
    <cellStyle name="Note 37 3 4" xfId="19946" xr:uid="{00000000-0005-0000-0000-000049A10000}"/>
    <cellStyle name="Note 37 3 4 2" xfId="19947" xr:uid="{00000000-0005-0000-0000-00004AA10000}"/>
    <cellStyle name="Note 37 3 5" xfId="19948" xr:uid="{00000000-0005-0000-0000-00004BA10000}"/>
    <cellStyle name="Note 37 3 5 2" xfId="19949" xr:uid="{00000000-0005-0000-0000-00004CA10000}"/>
    <cellStyle name="Note 37 3 6" xfId="19950" xr:uid="{00000000-0005-0000-0000-00004DA10000}"/>
    <cellStyle name="Note 37 4" xfId="19951" xr:uid="{00000000-0005-0000-0000-00004EA10000}"/>
    <cellStyle name="Note 37 4 2" xfId="19952" xr:uid="{00000000-0005-0000-0000-00004FA10000}"/>
    <cellStyle name="Note 37 4 2 2" xfId="19953" xr:uid="{00000000-0005-0000-0000-000050A10000}"/>
    <cellStyle name="Note 37 4 2 2 2" xfId="19954" xr:uid="{00000000-0005-0000-0000-000051A10000}"/>
    <cellStyle name="Note 37 5" xfId="19955" xr:uid="{00000000-0005-0000-0000-000052A10000}"/>
    <cellStyle name="Note 37 5 2" xfId="19956" xr:uid="{00000000-0005-0000-0000-000053A10000}"/>
    <cellStyle name="Note 37 5 2 2" xfId="19957" xr:uid="{00000000-0005-0000-0000-000054A10000}"/>
    <cellStyle name="Note 37 5 2 2 2" xfId="19958" xr:uid="{00000000-0005-0000-0000-000055A10000}"/>
    <cellStyle name="Note 37 5 3" xfId="19959" xr:uid="{00000000-0005-0000-0000-000056A10000}"/>
    <cellStyle name="Note 37 5 3 2" xfId="19960" xr:uid="{00000000-0005-0000-0000-000057A10000}"/>
    <cellStyle name="Note 37 5 4" xfId="19961" xr:uid="{00000000-0005-0000-0000-000058A10000}"/>
    <cellStyle name="Note 38" xfId="19962" xr:uid="{00000000-0005-0000-0000-000059A10000}"/>
    <cellStyle name="Note 38 2" xfId="19963" xr:uid="{00000000-0005-0000-0000-00005AA10000}"/>
    <cellStyle name="Note 38 2 2" xfId="19964" xr:uid="{00000000-0005-0000-0000-00005BA10000}"/>
    <cellStyle name="Note 38 2 2 2" xfId="19965" xr:uid="{00000000-0005-0000-0000-00005CA10000}"/>
    <cellStyle name="Note 38 2 2 2 2" xfId="19966" xr:uid="{00000000-0005-0000-0000-00005DA10000}"/>
    <cellStyle name="Note 38 2 3" xfId="19967" xr:uid="{00000000-0005-0000-0000-00005EA10000}"/>
    <cellStyle name="Note 38 3" xfId="19968" xr:uid="{00000000-0005-0000-0000-00005FA10000}"/>
    <cellStyle name="Note 38 3 2" xfId="19969" xr:uid="{00000000-0005-0000-0000-000060A10000}"/>
    <cellStyle name="Note 38 3 2 2" xfId="19970" xr:uid="{00000000-0005-0000-0000-000061A10000}"/>
    <cellStyle name="Note 38 3 2 2 2" xfId="19971" xr:uid="{00000000-0005-0000-0000-000062A10000}"/>
    <cellStyle name="Note 38 3 3" xfId="19972" xr:uid="{00000000-0005-0000-0000-000063A10000}"/>
    <cellStyle name="Note 38 3 3 2" xfId="19973" xr:uid="{00000000-0005-0000-0000-000064A10000}"/>
    <cellStyle name="Note 38 3 3 2 2" xfId="19974" xr:uid="{00000000-0005-0000-0000-000065A10000}"/>
    <cellStyle name="Note 38 3 3 3" xfId="19975" xr:uid="{00000000-0005-0000-0000-000066A10000}"/>
    <cellStyle name="Note 38 3 4" xfId="19976" xr:uid="{00000000-0005-0000-0000-000067A10000}"/>
    <cellStyle name="Note 38 3 4 2" xfId="19977" xr:uid="{00000000-0005-0000-0000-000068A10000}"/>
    <cellStyle name="Note 38 3 5" xfId="19978" xr:uid="{00000000-0005-0000-0000-000069A10000}"/>
    <cellStyle name="Note 38 3 5 2" xfId="19979" xr:uid="{00000000-0005-0000-0000-00006AA10000}"/>
    <cellStyle name="Note 38 3 6" xfId="19980" xr:uid="{00000000-0005-0000-0000-00006BA10000}"/>
    <cellStyle name="Note 38 4" xfId="19981" xr:uid="{00000000-0005-0000-0000-00006CA10000}"/>
    <cellStyle name="Note 38 4 2" xfId="19982" xr:uid="{00000000-0005-0000-0000-00006DA10000}"/>
    <cellStyle name="Note 38 4 2 2" xfId="19983" xr:uid="{00000000-0005-0000-0000-00006EA10000}"/>
    <cellStyle name="Note 38 4 2 2 2" xfId="19984" xr:uid="{00000000-0005-0000-0000-00006FA10000}"/>
    <cellStyle name="Note 38 5" xfId="19985" xr:uid="{00000000-0005-0000-0000-000070A10000}"/>
    <cellStyle name="Note 38 5 2" xfId="19986" xr:uid="{00000000-0005-0000-0000-000071A10000}"/>
    <cellStyle name="Note 38 5 2 2" xfId="19987" xr:uid="{00000000-0005-0000-0000-000072A10000}"/>
    <cellStyle name="Note 38 5 2 2 2" xfId="19988" xr:uid="{00000000-0005-0000-0000-000073A10000}"/>
    <cellStyle name="Note 38 5 3" xfId="19989" xr:uid="{00000000-0005-0000-0000-000074A10000}"/>
    <cellStyle name="Note 38 5 3 2" xfId="19990" xr:uid="{00000000-0005-0000-0000-000075A10000}"/>
    <cellStyle name="Note 38 5 4" xfId="19991" xr:uid="{00000000-0005-0000-0000-000076A10000}"/>
    <cellStyle name="Note 39" xfId="19992" xr:uid="{00000000-0005-0000-0000-000077A10000}"/>
    <cellStyle name="Note 39 2" xfId="19993" xr:uid="{00000000-0005-0000-0000-000078A10000}"/>
    <cellStyle name="Note 39 2 2" xfId="19994" xr:uid="{00000000-0005-0000-0000-000079A10000}"/>
    <cellStyle name="Note 39 2 2 2" xfId="19995" xr:uid="{00000000-0005-0000-0000-00007AA10000}"/>
    <cellStyle name="Note 39 2 2 2 2" xfId="19996" xr:uid="{00000000-0005-0000-0000-00007BA10000}"/>
    <cellStyle name="Note 39 2 3" xfId="19997" xr:uid="{00000000-0005-0000-0000-00007CA10000}"/>
    <cellStyle name="Note 39 3" xfId="19998" xr:uid="{00000000-0005-0000-0000-00007DA10000}"/>
    <cellStyle name="Note 39 3 2" xfId="19999" xr:uid="{00000000-0005-0000-0000-00007EA10000}"/>
    <cellStyle name="Note 39 3 2 2" xfId="20000" xr:uid="{00000000-0005-0000-0000-00007FA10000}"/>
    <cellStyle name="Note 39 3 2 2 2" xfId="20001" xr:uid="{00000000-0005-0000-0000-000080A10000}"/>
    <cellStyle name="Note 39 3 3" xfId="20002" xr:uid="{00000000-0005-0000-0000-000081A10000}"/>
    <cellStyle name="Note 39 3 3 2" xfId="20003" xr:uid="{00000000-0005-0000-0000-000082A10000}"/>
    <cellStyle name="Note 39 3 3 2 2" xfId="20004" xr:uid="{00000000-0005-0000-0000-000083A10000}"/>
    <cellStyle name="Note 39 3 3 3" xfId="20005" xr:uid="{00000000-0005-0000-0000-000084A10000}"/>
    <cellStyle name="Note 39 3 4" xfId="20006" xr:uid="{00000000-0005-0000-0000-000085A10000}"/>
    <cellStyle name="Note 39 3 4 2" xfId="20007" xr:uid="{00000000-0005-0000-0000-000086A10000}"/>
    <cellStyle name="Note 39 3 5" xfId="20008" xr:uid="{00000000-0005-0000-0000-000087A10000}"/>
    <cellStyle name="Note 39 3 5 2" xfId="20009" xr:uid="{00000000-0005-0000-0000-000088A10000}"/>
    <cellStyle name="Note 39 3 6" xfId="20010" xr:uid="{00000000-0005-0000-0000-000089A10000}"/>
    <cellStyle name="Note 39 4" xfId="20011" xr:uid="{00000000-0005-0000-0000-00008AA10000}"/>
    <cellStyle name="Note 39 4 2" xfId="20012" xr:uid="{00000000-0005-0000-0000-00008BA10000}"/>
    <cellStyle name="Note 39 4 2 2" xfId="20013" xr:uid="{00000000-0005-0000-0000-00008CA10000}"/>
    <cellStyle name="Note 39 4 2 2 2" xfId="20014" xr:uid="{00000000-0005-0000-0000-00008DA10000}"/>
    <cellStyle name="Note 39 5" xfId="20015" xr:uid="{00000000-0005-0000-0000-00008EA10000}"/>
    <cellStyle name="Note 39 5 2" xfId="20016" xr:uid="{00000000-0005-0000-0000-00008FA10000}"/>
    <cellStyle name="Note 39 5 2 2" xfId="20017" xr:uid="{00000000-0005-0000-0000-000090A10000}"/>
    <cellStyle name="Note 39 5 2 2 2" xfId="20018" xr:uid="{00000000-0005-0000-0000-000091A10000}"/>
    <cellStyle name="Note 39 5 3" xfId="20019" xr:uid="{00000000-0005-0000-0000-000092A10000}"/>
    <cellStyle name="Note 39 5 3 2" xfId="20020" xr:uid="{00000000-0005-0000-0000-000093A10000}"/>
    <cellStyle name="Note 39 5 4" xfId="20021" xr:uid="{00000000-0005-0000-0000-000094A10000}"/>
    <cellStyle name="Note 4" xfId="20022" xr:uid="{00000000-0005-0000-0000-000095A10000}"/>
    <cellStyle name="Note 4 10" xfId="20023" xr:uid="{00000000-0005-0000-0000-000096A10000}"/>
    <cellStyle name="Note 4 10 2" xfId="20024" xr:uid="{00000000-0005-0000-0000-000097A10000}"/>
    <cellStyle name="Note 4 11" xfId="20025" xr:uid="{00000000-0005-0000-0000-000098A10000}"/>
    <cellStyle name="Note 4 2" xfId="20026" xr:uid="{00000000-0005-0000-0000-000099A10000}"/>
    <cellStyle name="Note 4 2 2" xfId="20027" xr:uid="{00000000-0005-0000-0000-00009AA10000}"/>
    <cellStyle name="Note 4 2 2 2" xfId="20028" xr:uid="{00000000-0005-0000-0000-00009BA10000}"/>
    <cellStyle name="Note 4 2 2 2 2" xfId="20029" xr:uid="{00000000-0005-0000-0000-00009CA10000}"/>
    <cellStyle name="Note 4 2 2 2 2 2" xfId="20030" xr:uid="{00000000-0005-0000-0000-00009DA10000}"/>
    <cellStyle name="Note 4 2 2 2 2 2 2" xfId="20031" xr:uid="{00000000-0005-0000-0000-00009EA10000}"/>
    <cellStyle name="Note 4 2 2 2 2 2 2 2" xfId="47142" xr:uid="{00000000-0005-0000-0000-00009FA10000}"/>
    <cellStyle name="Note 4 2 2 2 2 2 2 2 2" xfId="47143" xr:uid="{00000000-0005-0000-0000-0000A0A10000}"/>
    <cellStyle name="Note 4 2 2 2 2 2 2 2 2 2" xfId="47144" xr:uid="{00000000-0005-0000-0000-0000A1A10000}"/>
    <cellStyle name="Note 4 2 2 2 2 2 2 2 2 2 2" xfId="47145" xr:uid="{00000000-0005-0000-0000-0000A2A10000}"/>
    <cellStyle name="Note 4 2 2 2 2 2 2 2 2 3" xfId="47146" xr:uid="{00000000-0005-0000-0000-0000A3A10000}"/>
    <cellStyle name="Note 4 2 2 2 2 2 2 2 3" xfId="47147" xr:uid="{00000000-0005-0000-0000-0000A4A10000}"/>
    <cellStyle name="Note 4 2 2 2 2 2 2 2 3 2" xfId="47148" xr:uid="{00000000-0005-0000-0000-0000A5A10000}"/>
    <cellStyle name="Note 4 2 2 2 2 2 2 2 4" xfId="47149" xr:uid="{00000000-0005-0000-0000-0000A6A10000}"/>
    <cellStyle name="Note 4 2 2 2 2 2 2 3" xfId="47150" xr:uid="{00000000-0005-0000-0000-0000A7A10000}"/>
    <cellStyle name="Note 4 2 2 2 2 2 2 3 2" xfId="47151" xr:uid="{00000000-0005-0000-0000-0000A8A10000}"/>
    <cellStyle name="Note 4 2 2 2 2 2 2 3 2 2" xfId="47152" xr:uid="{00000000-0005-0000-0000-0000A9A10000}"/>
    <cellStyle name="Note 4 2 2 2 2 2 2 3 3" xfId="47153" xr:uid="{00000000-0005-0000-0000-0000AAA10000}"/>
    <cellStyle name="Note 4 2 2 2 2 2 2 4" xfId="47154" xr:uid="{00000000-0005-0000-0000-0000ABA10000}"/>
    <cellStyle name="Note 4 2 2 2 2 2 3" xfId="20032" xr:uid="{00000000-0005-0000-0000-0000ACA10000}"/>
    <cellStyle name="Note 4 2 2 2 2 2 3 2" xfId="47155" xr:uid="{00000000-0005-0000-0000-0000ADA10000}"/>
    <cellStyle name="Note 4 2 2 2 2 2 3 2 2" xfId="47156" xr:uid="{00000000-0005-0000-0000-0000AEA10000}"/>
    <cellStyle name="Note 4 2 2 2 2 2 3 2 2 2" xfId="47157" xr:uid="{00000000-0005-0000-0000-0000AFA10000}"/>
    <cellStyle name="Note 4 2 2 2 2 2 3 2 3" xfId="47158" xr:uid="{00000000-0005-0000-0000-0000B0A10000}"/>
    <cellStyle name="Note 4 2 2 2 2 2 3 3" xfId="47159" xr:uid="{00000000-0005-0000-0000-0000B1A10000}"/>
    <cellStyle name="Note 4 2 2 2 2 2 3 3 2" xfId="47160" xr:uid="{00000000-0005-0000-0000-0000B2A10000}"/>
    <cellStyle name="Note 4 2 2 2 2 2 3 4" xfId="47161" xr:uid="{00000000-0005-0000-0000-0000B3A10000}"/>
    <cellStyle name="Note 4 2 2 2 2 2 4" xfId="47162" xr:uid="{00000000-0005-0000-0000-0000B4A10000}"/>
    <cellStyle name="Note 4 2 2 2 2 2 4 2" xfId="47163" xr:uid="{00000000-0005-0000-0000-0000B5A10000}"/>
    <cellStyle name="Note 4 2 2 2 2 2 4 2 2" xfId="47164" xr:uid="{00000000-0005-0000-0000-0000B6A10000}"/>
    <cellStyle name="Note 4 2 2 2 2 2 4 3" xfId="47165" xr:uid="{00000000-0005-0000-0000-0000B7A10000}"/>
    <cellStyle name="Note 4 2 2 2 2 2 5" xfId="47166" xr:uid="{00000000-0005-0000-0000-0000B8A10000}"/>
    <cellStyle name="Note 4 2 2 2 2 3" xfId="20033" xr:uid="{00000000-0005-0000-0000-0000B9A10000}"/>
    <cellStyle name="Note 4 2 2 2 2 3 2" xfId="47167" xr:uid="{00000000-0005-0000-0000-0000BAA10000}"/>
    <cellStyle name="Note 4 2 2 2 2 3 2 2" xfId="47168" xr:uid="{00000000-0005-0000-0000-0000BBA10000}"/>
    <cellStyle name="Note 4 2 2 2 2 3 2 2 2" xfId="47169" xr:uid="{00000000-0005-0000-0000-0000BCA10000}"/>
    <cellStyle name="Note 4 2 2 2 2 3 2 2 2 2" xfId="47170" xr:uid="{00000000-0005-0000-0000-0000BDA10000}"/>
    <cellStyle name="Note 4 2 2 2 2 3 2 2 3" xfId="47171" xr:uid="{00000000-0005-0000-0000-0000BEA10000}"/>
    <cellStyle name="Note 4 2 2 2 2 3 2 3" xfId="47172" xr:uid="{00000000-0005-0000-0000-0000BFA10000}"/>
    <cellStyle name="Note 4 2 2 2 2 3 2 3 2" xfId="47173" xr:uid="{00000000-0005-0000-0000-0000C0A10000}"/>
    <cellStyle name="Note 4 2 2 2 2 3 2 4" xfId="47174" xr:uid="{00000000-0005-0000-0000-0000C1A10000}"/>
    <cellStyle name="Note 4 2 2 2 2 3 3" xfId="47175" xr:uid="{00000000-0005-0000-0000-0000C2A10000}"/>
    <cellStyle name="Note 4 2 2 2 2 3 3 2" xfId="47176" xr:uid="{00000000-0005-0000-0000-0000C3A10000}"/>
    <cellStyle name="Note 4 2 2 2 2 3 3 2 2" xfId="47177" xr:uid="{00000000-0005-0000-0000-0000C4A10000}"/>
    <cellStyle name="Note 4 2 2 2 2 3 3 3" xfId="47178" xr:uid="{00000000-0005-0000-0000-0000C5A10000}"/>
    <cellStyle name="Note 4 2 2 2 2 3 4" xfId="47179" xr:uid="{00000000-0005-0000-0000-0000C6A10000}"/>
    <cellStyle name="Note 4 2 2 2 2 4" xfId="47180" xr:uid="{00000000-0005-0000-0000-0000C7A10000}"/>
    <cellStyle name="Note 4 2 2 2 2 4 2" xfId="47181" xr:uid="{00000000-0005-0000-0000-0000C8A10000}"/>
    <cellStyle name="Note 4 2 2 2 2 4 2 2" xfId="47182" xr:uid="{00000000-0005-0000-0000-0000C9A10000}"/>
    <cellStyle name="Note 4 2 2 2 2 4 2 2 2" xfId="47183" xr:uid="{00000000-0005-0000-0000-0000CAA10000}"/>
    <cellStyle name="Note 4 2 2 2 2 4 2 3" xfId="47184" xr:uid="{00000000-0005-0000-0000-0000CBA10000}"/>
    <cellStyle name="Note 4 2 2 2 2 4 3" xfId="47185" xr:uid="{00000000-0005-0000-0000-0000CCA10000}"/>
    <cellStyle name="Note 4 2 2 2 2 4 3 2" xfId="47186" xr:uid="{00000000-0005-0000-0000-0000CDA10000}"/>
    <cellStyle name="Note 4 2 2 2 2 4 4" xfId="47187" xr:uid="{00000000-0005-0000-0000-0000CEA10000}"/>
    <cellStyle name="Note 4 2 2 2 2 5" xfId="47188" xr:uid="{00000000-0005-0000-0000-0000CFA10000}"/>
    <cellStyle name="Note 4 2 2 2 2 5 2" xfId="47189" xr:uid="{00000000-0005-0000-0000-0000D0A10000}"/>
    <cellStyle name="Note 4 2 2 2 2 5 2 2" xfId="47190" xr:uid="{00000000-0005-0000-0000-0000D1A10000}"/>
    <cellStyle name="Note 4 2 2 2 2 5 3" xfId="47191" xr:uid="{00000000-0005-0000-0000-0000D2A10000}"/>
    <cellStyle name="Note 4 2 2 2 2 6" xfId="47192" xr:uid="{00000000-0005-0000-0000-0000D3A10000}"/>
    <cellStyle name="Note 4 2 2 2 3" xfId="20034" xr:uid="{00000000-0005-0000-0000-0000D4A10000}"/>
    <cellStyle name="Note 4 2 2 2 3 2" xfId="20035" xr:uid="{00000000-0005-0000-0000-0000D5A10000}"/>
    <cellStyle name="Note 4 2 2 2 3 2 2" xfId="47193" xr:uid="{00000000-0005-0000-0000-0000D6A10000}"/>
    <cellStyle name="Note 4 2 2 2 3 2 2 2" xfId="47194" xr:uid="{00000000-0005-0000-0000-0000D7A10000}"/>
    <cellStyle name="Note 4 2 2 2 3 2 2 2 2" xfId="47195" xr:uid="{00000000-0005-0000-0000-0000D8A10000}"/>
    <cellStyle name="Note 4 2 2 2 3 2 2 2 2 2" xfId="47196" xr:uid="{00000000-0005-0000-0000-0000D9A10000}"/>
    <cellStyle name="Note 4 2 2 2 3 2 2 2 2 2 2" xfId="47197" xr:uid="{00000000-0005-0000-0000-0000DAA10000}"/>
    <cellStyle name="Note 4 2 2 2 3 2 2 2 2 3" xfId="47198" xr:uid="{00000000-0005-0000-0000-0000DBA10000}"/>
    <cellStyle name="Note 4 2 2 2 3 2 2 2 3" xfId="47199" xr:uid="{00000000-0005-0000-0000-0000DCA10000}"/>
    <cellStyle name="Note 4 2 2 2 3 2 2 2 3 2" xfId="47200" xr:uid="{00000000-0005-0000-0000-0000DDA10000}"/>
    <cellStyle name="Note 4 2 2 2 3 2 2 2 4" xfId="47201" xr:uid="{00000000-0005-0000-0000-0000DEA10000}"/>
    <cellStyle name="Note 4 2 2 2 3 2 2 3" xfId="47202" xr:uid="{00000000-0005-0000-0000-0000DFA10000}"/>
    <cellStyle name="Note 4 2 2 2 3 2 2 3 2" xfId="47203" xr:uid="{00000000-0005-0000-0000-0000E0A10000}"/>
    <cellStyle name="Note 4 2 2 2 3 2 2 3 2 2" xfId="47204" xr:uid="{00000000-0005-0000-0000-0000E1A10000}"/>
    <cellStyle name="Note 4 2 2 2 3 2 2 3 3" xfId="47205" xr:uid="{00000000-0005-0000-0000-0000E2A10000}"/>
    <cellStyle name="Note 4 2 2 2 3 2 2 4" xfId="47206" xr:uid="{00000000-0005-0000-0000-0000E3A10000}"/>
    <cellStyle name="Note 4 2 2 2 3 2 3" xfId="47207" xr:uid="{00000000-0005-0000-0000-0000E4A10000}"/>
    <cellStyle name="Note 4 2 2 2 3 2 3 2" xfId="47208" xr:uid="{00000000-0005-0000-0000-0000E5A10000}"/>
    <cellStyle name="Note 4 2 2 2 3 2 3 2 2" xfId="47209" xr:uid="{00000000-0005-0000-0000-0000E6A10000}"/>
    <cellStyle name="Note 4 2 2 2 3 2 3 2 2 2" xfId="47210" xr:uid="{00000000-0005-0000-0000-0000E7A10000}"/>
    <cellStyle name="Note 4 2 2 2 3 2 3 2 3" xfId="47211" xr:uid="{00000000-0005-0000-0000-0000E8A10000}"/>
    <cellStyle name="Note 4 2 2 2 3 2 3 3" xfId="47212" xr:uid="{00000000-0005-0000-0000-0000E9A10000}"/>
    <cellStyle name="Note 4 2 2 2 3 2 3 3 2" xfId="47213" xr:uid="{00000000-0005-0000-0000-0000EAA10000}"/>
    <cellStyle name="Note 4 2 2 2 3 2 3 4" xfId="47214" xr:uid="{00000000-0005-0000-0000-0000EBA10000}"/>
    <cellStyle name="Note 4 2 2 2 3 2 4" xfId="47215" xr:uid="{00000000-0005-0000-0000-0000ECA10000}"/>
    <cellStyle name="Note 4 2 2 2 3 2 4 2" xfId="47216" xr:uid="{00000000-0005-0000-0000-0000EDA10000}"/>
    <cellStyle name="Note 4 2 2 2 3 2 4 2 2" xfId="47217" xr:uid="{00000000-0005-0000-0000-0000EEA10000}"/>
    <cellStyle name="Note 4 2 2 2 3 2 4 3" xfId="47218" xr:uid="{00000000-0005-0000-0000-0000EFA10000}"/>
    <cellStyle name="Note 4 2 2 2 3 2 5" xfId="47219" xr:uid="{00000000-0005-0000-0000-0000F0A10000}"/>
    <cellStyle name="Note 4 2 2 2 3 3" xfId="47220" xr:uid="{00000000-0005-0000-0000-0000F1A10000}"/>
    <cellStyle name="Note 4 2 2 2 3 3 2" xfId="47221" xr:uid="{00000000-0005-0000-0000-0000F2A10000}"/>
    <cellStyle name="Note 4 2 2 2 3 3 2 2" xfId="47222" xr:uid="{00000000-0005-0000-0000-0000F3A10000}"/>
    <cellStyle name="Note 4 2 2 2 3 3 2 2 2" xfId="47223" xr:uid="{00000000-0005-0000-0000-0000F4A10000}"/>
    <cellStyle name="Note 4 2 2 2 3 3 2 2 2 2" xfId="47224" xr:uid="{00000000-0005-0000-0000-0000F5A10000}"/>
    <cellStyle name="Note 4 2 2 2 3 3 2 2 3" xfId="47225" xr:uid="{00000000-0005-0000-0000-0000F6A10000}"/>
    <cellStyle name="Note 4 2 2 2 3 3 2 3" xfId="47226" xr:uid="{00000000-0005-0000-0000-0000F7A10000}"/>
    <cellStyle name="Note 4 2 2 2 3 3 2 3 2" xfId="47227" xr:uid="{00000000-0005-0000-0000-0000F8A10000}"/>
    <cellStyle name="Note 4 2 2 2 3 3 2 4" xfId="47228" xr:uid="{00000000-0005-0000-0000-0000F9A10000}"/>
    <cellStyle name="Note 4 2 2 2 3 3 3" xfId="47229" xr:uid="{00000000-0005-0000-0000-0000FAA10000}"/>
    <cellStyle name="Note 4 2 2 2 3 3 3 2" xfId="47230" xr:uid="{00000000-0005-0000-0000-0000FBA10000}"/>
    <cellStyle name="Note 4 2 2 2 3 3 3 2 2" xfId="47231" xr:uid="{00000000-0005-0000-0000-0000FCA10000}"/>
    <cellStyle name="Note 4 2 2 2 3 3 3 3" xfId="47232" xr:uid="{00000000-0005-0000-0000-0000FDA10000}"/>
    <cellStyle name="Note 4 2 2 2 3 3 4" xfId="47233" xr:uid="{00000000-0005-0000-0000-0000FEA10000}"/>
    <cellStyle name="Note 4 2 2 2 3 4" xfId="47234" xr:uid="{00000000-0005-0000-0000-0000FFA10000}"/>
    <cellStyle name="Note 4 2 2 2 3 4 2" xfId="47235" xr:uid="{00000000-0005-0000-0000-000000A20000}"/>
    <cellStyle name="Note 4 2 2 2 3 4 2 2" xfId="47236" xr:uid="{00000000-0005-0000-0000-000001A20000}"/>
    <cellStyle name="Note 4 2 2 2 3 4 2 2 2" xfId="47237" xr:uid="{00000000-0005-0000-0000-000002A20000}"/>
    <cellStyle name="Note 4 2 2 2 3 4 2 3" xfId="47238" xr:uid="{00000000-0005-0000-0000-000003A20000}"/>
    <cellStyle name="Note 4 2 2 2 3 4 3" xfId="47239" xr:uid="{00000000-0005-0000-0000-000004A20000}"/>
    <cellStyle name="Note 4 2 2 2 3 4 3 2" xfId="47240" xr:uid="{00000000-0005-0000-0000-000005A20000}"/>
    <cellStyle name="Note 4 2 2 2 3 4 4" xfId="47241" xr:uid="{00000000-0005-0000-0000-000006A20000}"/>
    <cellStyle name="Note 4 2 2 2 3 5" xfId="47242" xr:uid="{00000000-0005-0000-0000-000007A20000}"/>
    <cellStyle name="Note 4 2 2 2 3 5 2" xfId="47243" xr:uid="{00000000-0005-0000-0000-000008A20000}"/>
    <cellStyle name="Note 4 2 2 2 3 5 2 2" xfId="47244" xr:uid="{00000000-0005-0000-0000-000009A20000}"/>
    <cellStyle name="Note 4 2 2 2 3 5 3" xfId="47245" xr:uid="{00000000-0005-0000-0000-00000AA20000}"/>
    <cellStyle name="Note 4 2 2 2 3 6" xfId="47246" xr:uid="{00000000-0005-0000-0000-00000BA20000}"/>
    <cellStyle name="Note 4 2 2 2 4" xfId="20036" xr:uid="{00000000-0005-0000-0000-00000CA20000}"/>
    <cellStyle name="Note 4 2 2 2 4 2" xfId="47247" xr:uid="{00000000-0005-0000-0000-00000DA20000}"/>
    <cellStyle name="Note 4 2 2 2 4 2 2" xfId="47248" xr:uid="{00000000-0005-0000-0000-00000EA20000}"/>
    <cellStyle name="Note 4 2 2 2 4 2 2 2" xfId="47249" xr:uid="{00000000-0005-0000-0000-00000FA20000}"/>
    <cellStyle name="Note 4 2 2 2 4 2 2 2 2" xfId="47250" xr:uid="{00000000-0005-0000-0000-000010A20000}"/>
    <cellStyle name="Note 4 2 2 2 4 2 2 2 2 2" xfId="47251" xr:uid="{00000000-0005-0000-0000-000011A20000}"/>
    <cellStyle name="Note 4 2 2 2 4 2 2 2 3" xfId="47252" xr:uid="{00000000-0005-0000-0000-000012A20000}"/>
    <cellStyle name="Note 4 2 2 2 4 2 2 3" xfId="47253" xr:uid="{00000000-0005-0000-0000-000013A20000}"/>
    <cellStyle name="Note 4 2 2 2 4 2 2 3 2" xfId="47254" xr:uid="{00000000-0005-0000-0000-000014A20000}"/>
    <cellStyle name="Note 4 2 2 2 4 2 2 4" xfId="47255" xr:uid="{00000000-0005-0000-0000-000015A20000}"/>
    <cellStyle name="Note 4 2 2 2 4 2 3" xfId="47256" xr:uid="{00000000-0005-0000-0000-000016A20000}"/>
    <cellStyle name="Note 4 2 2 2 4 2 3 2" xfId="47257" xr:uid="{00000000-0005-0000-0000-000017A20000}"/>
    <cellStyle name="Note 4 2 2 2 4 2 3 2 2" xfId="47258" xr:uid="{00000000-0005-0000-0000-000018A20000}"/>
    <cellStyle name="Note 4 2 2 2 4 2 3 3" xfId="47259" xr:uid="{00000000-0005-0000-0000-000019A20000}"/>
    <cellStyle name="Note 4 2 2 2 4 2 4" xfId="47260" xr:uid="{00000000-0005-0000-0000-00001AA20000}"/>
    <cellStyle name="Note 4 2 2 2 4 3" xfId="47261" xr:uid="{00000000-0005-0000-0000-00001BA20000}"/>
    <cellStyle name="Note 4 2 2 2 4 3 2" xfId="47262" xr:uid="{00000000-0005-0000-0000-00001CA20000}"/>
    <cellStyle name="Note 4 2 2 2 4 3 2 2" xfId="47263" xr:uid="{00000000-0005-0000-0000-00001DA20000}"/>
    <cellStyle name="Note 4 2 2 2 4 3 2 2 2" xfId="47264" xr:uid="{00000000-0005-0000-0000-00001EA20000}"/>
    <cellStyle name="Note 4 2 2 2 4 3 2 3" xfId="47265" xr:uid="{00000000-0005-0000-0000-00001FA20000}"/>
    <cellStyle name="Note 4 2 2 2 4 3 3" xfId="47266" xr:uid="{00000000-0005-0000-0000-000020A20000}"/>
    <cellStyle name="Note 4 2 2 2 4 3 3 2" xfId="47267" xr:uid="{00000000-0005-0000-0000-000021A20000}"/>
    <cellStyle name="Note 4 2 2 2 4 3 4" xfId="47268" xr:uid="{00000000-0005-0000-0000-000022A20000}"/>
    <cellStyle name="Note 4 2 2 2 4 4" xfId="47269" xr:uid="{00000000-0005-0000-0000-000023A20000}"/>
    <cellStyle name="Note 4 2 2 2 4 4 2" xfId="47270" xr:uid="{00000000-0005-0000-0000-000024A20000}"/>
    <cellStyle name="Note 4 2 2 2 4 4 2 2" xfId="47271" xr:uid="{00000000-0005-0000-0000-000025A20000}"/>
    <cellStyle name="Note 4 2 2 2 4 4 3" xfId="47272" xr:uid="{00000000-0005-0000-0000-000026A20000}"/>
    <cellStyle name="Note 4 2 2 2 4 5" xfId="47273" xr:uid="{00000000-0005-0000-0000-000027A20000}"/>
    <cellStyle name="Note 4 2 2 2 5" xfId="47274" xr:uid="{00000000-0005-0000-0000-000028A20000}"/>
    <cellStyle name="Note 4 2 2 2 5 2" xfId="47275" xr:uid="{00000000-0005-0000-0000-000029A20000}"/>
    <cellStyle name="Note 4 2 2 2 5 2 2" xfId="47276" xr:uid="{00000000-0005-0000-0000-00002AA20000}"/>
    <cellStyle name="Note 4 2 2 2 5 2 2 2" xfId="47277" xr:uid="{00000000-0005-0000-0000-00002BA20000}"/>
    <cellStyle name="Note 4 2 2 2 5 2 2 2 2" xfId="47278" xr:uid="{00000000-0005-0000-0000-00002CA20000}"/>
    <cellStyle name="Note 4 2 2 2 5 2 2 3" xfId="47279" xr:uid="{00000000-0005-0000-0000-00002DA20000}"/>
    <cellStyle name="Note 4 2 2 2 5 2 3" xfId="47280" xr:uid="{00000000-0005-0000-0000-00002EA20000}"/>
    <cellStyle name="Note 4 2 2 2 5 2 3 2" xfId="47281" xr:uid="{00000000-0005-0000-0000-00002FA20000}"/>
    <cellStyle name="Note 4 2 2 2 5 2 4" xfId="47282" xr:uid="{00000000-0005-0000-0000-000030A20000}"/>
    <cellStyle name="Note 4 2 2 2 5 3" xfId="47283" xr:uid="{00000000-0005-0000-0000-000031A20000}"/>
    <cellStyle name="Note 4 2 2 2 5 3 2" xfId="47284" xr:uid="{00000000-0005-0000-0000-000032A20000}"/>
    <cellStyle name="Note 4 2 2 2 5 3 2 2" xfId="47285" xr:uid="{00000000-0005-0000-0000-000033A20000}"/>
    <cellStyle name="Note 4 2 2 2 5 3 3" xfId="47286" xr:uid="{00000000-0005-0000-0000-000034A20000}"/>
    <cellStyle name="Note 4 2 2 2 5 4" xfId="47287" xr:uid="{00000000-0005-0000-0000-000035A20000}"/>
    <cellStyle name="Note 4 2 2 2 6" xfId="47288" xr:uid="{00000000-0005-0000-0000-000036A20000}"/>
    <cellStyle name="Note 4 2 2 2 6 2" xfId="47289" xr:uid="{00000000-0005-0000-0000-000037A20000}"/>
    <cellStyle name="Note 4 2 2 2 6 2 2" xfId="47290" xr:uid="{00000000-0005-0000-0000-000038A20000}"/>
    <cellStyle name="Note 4 2 2 2 6 2 2 2" xfId="47291" xr:uid="{00000000-0005-0000-0000-000039A20000}"/>
    <cellStyle name="Note 4 2 2 2 6 2 3" xfId="47292" xr:uid="{00000000-0005-0000-0000-00003AA20000}"/>
    <cellStyle name="Note 4 2 2 2 6 3" xfId="47293" xr:uid="{00000000-0005-0000-0000-00003BA20000}"/>
    <cellStyle name="Note 4 2 2 2 6 3 2" xfId="47294" xr:uid="{00000000-0005-0000-0000-00003CA20000}"/>
    <cellStyle name="Note 4 2 2 2 6 4" xfId="47295" xr:uid="{00000000-0005-0000-0000-00003DA20000}"/>
    <cellStyle name="Note 4 2 2 2 7" xfId="47296" xr:uid="{00000000-0005-0000-0000-00003EA20000}"/>
    <cellStyle name="Note 4 2 2 2 7 2" xfId="47297" xr:uid="{00000000-0005-0000-0000-00003FA20000}"/>
    <cellStyle name="Note 4 2 2 2 7 2 2" xfId="47298" xr:uid="{00000000-0005-0000-0000-000040A20000}"/>
    <cellStyle name="Note 4 2 2 2 7 3" xfId="47299" xr:uid="{00000000-0005-0000-0000-000041A20000}"/>
    <cellStyle name="Note 4 2 2 2 8" xfId="47300" xr:uid="{00000000-0005-0000-0000-000042A20000}"/>
    <cellStyle name="Note 4 2 2 3" xfId="20037" xr:uid="{00000000-0005-0000-0000-000043A20000}"/>
    <cellStyle name="Note 4 2 2 3 2" xfId="20038" xr:uid="{00000000-0005-0000-0000-000044A20000}"/>
    <cellStyle name="Note 4 2 2 3 2 2" xfId="20039" xr:uid="{00000000-0005-0000-0000-000045A20000}"/>
    <cellStyle name="Note 4 2 2 3 2 2 2" xfId="20040" xr:uid="{00000000-0005-0000-0000-000046A20000}"/>
    <cellStyle name="Note 4 2 2 3 2 2 2 2" xfId="47301" xr:uid="{00000000-0005-0000-0000-000047A20000}"/>
    <cellStyle name="Note 4 2 2 3 2 2 3" xfId="20041" xr:uid="{00000000-0005-0000-0000-000048A20000}"/>
    <cellStyle name="Note 4 2 2 3 2 3" xfId="20042" xr:uid="{00000000-0005-0000-0000-000049A20000}"/>
    <cellStyle name="Note 4 2 2 3 2 3 2" xfId="47302" xr:uid="{00000000-0005-0000-0000-00004AA20000}"/>
    <cellStyle name="Note 4 2 2 3 2 4" xfId="47303" xr:uid="{00000000-0005-0000-0000-00004BA20000}"/>
    <cellStyle name="Note 4 2 2 3 3" xfId="20043" xr:uid="{00000000-0005-0000-0000-00004CA20000}"/>
    <cellStyle name="Note 4 2 2 3 3 2" xfId="20044" xr:uid="{00000000-0005-0000-0000-00004DA20000}"/>
    <cellStyle name="Note 4 2 2 3 3 2 2" xfId="20045" xr:uid="{00000000-0005-0000-0000-00004EA20000}"/>
    <cellStyle name="Note 4 2 2 3 3 3" xfId="20046" xr:uid="{00000000-0005-0000-0000-00004FA20000}"/>
    <cellStyle name="Note 4 2 2 3 3 4" xfId="20047" xr:uid="{00000000-0005-0000-0000-000050A20000}"/>
    <cellStyle name="Note 4 2 2 3 4" xfId="20048" xr:uid="{00000000-0005-0000-0000-000051A20000}"/>
    <cellStyle name="Note 4 2 2 3 4 2" xfId="20049" xr:uid="{00000000-0005-0000-0000-000052A20000}"/>
    <cellStyle name="Note 4 2 2 3 5" xfId="20050" xr:uid="{00000000-0005-0000-0000-000053A20000}"/>
    <cellStyle name="Note 4 2 2 3 5 2" xfId="20051" xr:uid="{00000000-0005-0000-0000-000054A20000}"/>
    <cellStyle name="Note 4 2 2 3 6" xfId="20052" xr:uid="{00000000-0005-0000-0000-000055A20000}"/>
    <cellStyle name="Note 4 2 2 3 7" xfId="20053" xr:uid="{00000000-0005-0000-0000-000056A20000}"/>
    <cellStyle name="Note 4 2 2 4" xfId="20054" xr:uid="{00000000-0005-0000-0000-000057A20000}"/>
    <cellStyle name="Note 4 2 2 4 2" xfId="20055" xr:uid="{00000000-0005-0000-0000-000058A20000}"/>
    <cellStyle name="Note 4 2 2 4 2 2" xfId="20056" xr:uid="{00000000-0005-0000-0000-000059A20000}"/>
    <cellStyle name="Note 4 2 2 4 2 2 2" xfId="20057" xr:uid="{00000000-0005-0000-0000-00005AA20000}"/>
    <cellStyle name="Note 4 2 2 4 2 3" xfId="20058" xr:uid="{00000000-0005-0000-0000-00005BA20000}"/>
    <cellStyle name="Note 4 2 2 4 3" xfId="20059" xr:uid="{00000000-0005-0000-0000-00005CA20000}"/>
    <cellStyle name="Note 4 2 2 4 3 2" xfId="47304" xr:uid="{00000000-0005-0000-0000-00005DA20000}"/>
    <cellStyle name="Note 4 2 2 4 4" xfId="47305" xr:uid="{00000000-0005-0000-0000-00005EA20000}"/>
    <cellStyle name="Note 4 2 2 5" xfId="20060" xr:uid="{00000000-0005-0000-0000-00005FA20000}"/>
    <cellStyle name="Note 4 2 2 5 2" xfId="20061" xr:uid="{00000000-0005-0000-0000-000060A20000}"/>
    <cellStyle name="Note 4 2 2 5 2 2" xfId="20062" xr:uid="{00000000-0005-0000-0000-000061A20000}"/>
    <cellStyle name="Note 4 2 2 5 2 2 2" xfId="20063" xr:uid="{00000000-0005-0000-0000-000062A20000}"/>
    <cellStyle name="Note 4 2 2 5 2 3" xfId="20064" xr:uid="{00000000-0005-0000-0000-000063A20000}"/>
    <cellStyle name="Note 4 2 2 5 3" xfId="20065" xr:uid="{00000000-0005-0000-0000-000064A20000}"/>
    <cellStyle name="Note 4 2 2 5 3 2" xfId="20066" xr:uid="{00000000-0005-0000-0000-000065A20000}"/>
    <cellStyle name="Note 4 2 2 5 4" xfId="20067" xr:uid="{00000000-0005-0000-0000-000066A20000}"/>
    <cellStyle name="Note 4 2 2 5 5" xfId="20068" xr:uid="{00000000-0005-0000-0000-000067A20000}"/>
    <cellStyle name="Note 4 2 2 6" xfId="20069" xr:uid="{00000000-0005-0000-0000-000068A20000}"/>
    <cellStyle name="Note 4 2 2 6 2" xfId="20070" xr:uid="{00000000-0005-0000-0000-000069A20000}"/>
    <cellStyle name="Note 4 2 2 7" xfId="20071" xr:uid="{00000000-0005-0000-0000-00006AA20000}"/>
    <cellStyle name="Note 4 2 2 7 2" xfId="20072" xr:uid="{00000000-0005-0000-0000-00006BA20000}"/>
    <cellStyle name="Note 4 2 2 8" xfId="20073" xr:uid="{00000000-0005-0000-0000-00006CA20000}"/>
    <cellStyle name="Note 4 2 3" xfId="20074" xr:uid="{00000000-0005-0000-0000-00006DA20000}"/>
    <cellStyle name="Note 4 2 3 2" xfId="20075" xr:uid="{00000000-0005-0000-0000-00006EA20000}"/>
    <cellStyle name="Note 4 2 3 2 2" xfId="20076" xr:uid="{00000000-0005-0000-0000-00006FA20000}"/>
    <cellStyle name="Note 4 2 3 2 2 2" xfId="20077" xr:uid="{00000000-0005-0000-0000-000070A20000}"/>
    <cellStyle name="Note 4 2 3 2 2 2 2" xfId="47306" xr:uid="{00000000-0005-0000-0000-000071A20000}"/>
    <cellStyle name="Note 4 2 3 2 2 3" xfId="20078" xr:uid="{00000000-0005-0000-0000-000072A20000}"/>
    <cellStyle name="Note 4 2 3 2 3" xfId="20079" xr:uid="{00000000-0005-0000-0000-000073A20000}"/>
    <cellStyle name="Note 4 2 3 2 3 2" xfId="47307" xr:uid="{00000000-0005-0000-0000-000074A20000}"/>
    <cellStyle name="Note 4 2 3 2 4" xfId="47308" xr:uid="{00000000-0005-0000-0000-000075A20000}"/>
    <cellStyle name="Note 4 2 3 3" xfId="20080" xr:uid="{00000000-0005-0000-0000-000076A20000}"/>
    <cellStyle name="Note 4 2 3 3 2" xfId="20081" xr:uid="{00000000-0005-0000-0000-000077A20000}"/>
    <cellStyle name="Note 4 2 3 3 2 2" xfId="47309" xr:uid="{00000000-0005-0000-0000-000078A20000}"/>
    <cellStyle name="Note 4 2 3 3 3" xfId="47310" xr:uid="{00000000-0005-0000-0000-000079A20000}"/>
    <cellStyle name="Note 4 2 3 4" xfId="20082" xr:uid="{00000000-0005-0000-0000-00007AA20000}"/>
    <cellStyle name="Note 4 2 4" xfId="20083" xr:uid="{00000000-0005-0000-0000-00007BA20000}"/>
    <cellStyle name="Note 4 2 4 2" xfId="20084" xr:uid="{00000000-0005-0000-0000-00007CA20000}"/>
    <cellStyle name="Note 4 2 4 2 2" xfId="20085" xr:uid="{00000000-0005-0000-0000-00007DA20000}"/>
    <cellStyle name="Note 4 2 4 2 2 2" xfId="20086" xr:uid="{00000000-0005-0000-0000-00007EA20000}"/>
    <cellStyle name="Note 4 2 4 2 2 3" xfId="20087" xr:uid="{00000000-0005-0000-0000-00007FA20000}"/>
    <cellStyle name="Note 4 2 4 2 3" xfId="20088" xr:uid="{00000000-0005-0000-0000-000080A20000}"/>
    <cellStyle name="Note 4 2 4 3" xfId="20089" xr:uid="{00000000-0005-0000-0000-000081A20000}"/>
    <cellStyle name="Note 4 2 4 3 2" xfId="20090" xr:uid="{00000000-0005-0000-0000-000082A20000}"/>
    <cellStyle name="Note 4 2 4 3 2 2" xfId="20091" xr:uid="{00000000-0005-0000-0000-000083A20000}"/>
    <cellStyle name="Note 4 2 4 3 3" xfId="20092" xr:uid="{00000000-0005-0000-0000-000084A20000}"/>
    <cellStyle name="Note 4 2 4 3 4" xfId="20093" xr:uid="{00000000-0005-0000-0000-000085A20000}"/>
    <cellStyle name="Note 4 2 4 4" xfId="20094" xr:uid="{00000000-0005-0000-0000-000086A20000}"/>
    <cellStyle name="Note 4 2 4 4 2" xfId="20095" xr:uid="{00000000-0005-0000-0000-000087A20000}"/>
    <cellStyle name="Note 4 2 4 5" xfId="20096" xr:uid="{00000000-0005-0000-0000-000088A20000}"/>
    <cellStyle name="Note 4 2 4 5 2" xfId="20097" xr:uid="{00000000-0005-0000-0000-000089A20000}"/>
    <cellStyle name="Note 4 2 4 6" xfId="20098" xr:uid="{00000000-0005-0000-0000-00008AA20000}"/>
    <cellStyle name="Note 4 2 4 7" xfId="20099" xr:uid="{00000000-0005-0000-0000-00008BA20000}"/>
    <cellStyle name="Note 4 2 5" xfId="20100" xr:uid="{00000000-0005-0000-0000-00008CA20000}"/>
    <cellStyle name="Note 4 2 5 2" xfId="20101" xr:uid="{00000000-0005-0000-0000-00008DA20000}"/>
    <cellStyle name="Note 4 2 5 2 2" xfId="20102" xr:uid="{00000000-0005-0000-0000-00008EA20000}"/>
    <cellStyle name="Note 4 2 5 2 2 2" xfId="20103" xr:uid="{00000000-0005-0000-0000-00008FA20000}"/>
    <cellStyle name="Note 4 2 5 2 3" xfId="20104" xr:uid="{00000000-0005-0000-0000-000090A20000}"/>
    <cellStyle name="Note 4 2 5 3" xfId="20105" xr:uid="{00000000-0005-0000-0000-000091A20000}"/>
    <cellStyle name="Note 4 2 6" xfId="20106" xr:uid="{00000000-0005-0000-0000-000092A20000}"/>
    <cellStyle name="Note 4 2 6 2" xfId="20107" xr:uid="{00000000-0005-0000-0000-000093A20000}"/>
    <cellStyle name="Note 4 2 6 2 2" xfId="20108" xr:uid="{00000000-0005-0000-0000-000094A20000}"/>
    <cellStyle name="Note 4 2 6 2 2 2" xfId="20109" xr:uid="{00000000-0005-0000-0000-000095A20000}"/>
    <cellStyle name="Note 4 2 6 2 3" xfId="20110" xr:uid="{00000000-0005-0000-0000-000096A20000}"/>
    <cellStyle name="Note 4 2 6 3" xfId="20111" xr:uid="{00000000-0005-0000-0000-000097A20000}"/>
    <cellStyle name="Note 4 2 6 3 2" xfId="20112" xr:uid="{00000000-0005-0000-0000-000098A20000}"/>
    <cellStyle name="Note 4 2 6 4" xfId="20113" xr:uid="{00000000-0005-0000-0000-000099A20000}"/>
    <cellStyle name="Note 4 2 6 5" xfId="20114" xr:uid="{00000000-0005-0000-0000-00009AA20000}"/>
    <cellStyle name="Note 4 2 7" xfId="20115" xr:uid="{00000000-0005-0000-0000-00009BA20000}"/>
    <cellStyle name="Note 4 2 7 2" xfId="20116" xr:uid="{00000000-0005-0000-0000-00009CA20000}"/>
    <cellStyle name="Note 4 2 8" xfId="20117" xr:uid="{00000000-0005-0000-0000-00009DA20000}"/>
    <cellStyle name="Note 4 2 8 2" xfId="20118" xr:uid="{00000000-0005-0000-0000-00009EA20000}"/>
    <cellStyle name="Note 4 2 9" xfId="20119" xr:uid="{00000000-0005-0000-0000-00009FA20000}"/>
    <cellStyle name="Note 4 3" xfId="20120" xr:uid="{00000000-0005-0000-0000-0000A0A20000}"/>
    <cellStyle name="Note 4 3 2" xfId="20121" xr:uid="{00000000-0005-0000-0000-0000A1A20000}"/>
    <cellStyle name="Note 4 3 2 2" xfId="20122" xr:uid="{00000000-0005-0000-0000-0000A2A20000}"/>
    <cellStyle name="Note 4 3 2 2 2" xfId="20123" xr:uid="{00000000-0005-0000-0000-0000A3A20000}"/>
    <cellStyle name="Note 4 3 2 2 2 2" xfId="20124" xr:uid="{00000000-0005-0000-0000-0000A4A20000}"/>
    <cellStyle name="Note 4 3 2 2 3" xfId="20125" xr:uid="{00000000-0005-0000-0000-0000A5A20000}"/>
    <cellStyle name="Note 4 3 2 3" xfId="20126" xr:uid="{00000000-0005-0000-0000-0000A6A20000}"/>
    <cellStyle name="Note 4 3 2 3 2" xfId="47311" xr:uid="{00000000-0005-0000-0000-0000A7A20000}"/>
    <cellStyle name="Note 4 3 2 4" xfId="20127" xr:uid="{00000000-0005-0000-0000-0000A8A20000}"/>
    <cellStyle name="Note 4 3 3" xfId="20128" xr:uid="{00000000-0005-0000-0000-0000A9A20000}"/>
    <cellStyle name="Note 4 3 3 2" xfId="20129" xr:uid="{00000000-0005-0000-0000-0000AAA20000}"/>
    <cellStyle name="Note 4 3 3 2 2" xfId="20130" xr:uid="{00000000-0005-0000-0000-0000ABA20000}"/>
    <cellStyle name="Note 4 3 3 3" xfId="20131" xr:uid="{00000000-0005-0000-0000-0000ACA20000}"/>
    <cellStyle name="Note 4 3 4" xfId="20132" xr:uid="{00000000-0005-0000-0000-0000ADA20000}"/>
    <cellStyle name="Note 4 3 4 2" xfId="20133" xr:uid="{00000000-0005-0000-0000-0000AEA20000}"/>
    <cellStyle name="Note 4 3 4 3" xfId="20134" xr:uid="{00000000-0005-0000-0000-0000AFA20000}"/>
    <cellStyle name="Note 4 3 5" xfId="20135" xr:uid="{00000000-0005-0000-0000-0000B0A20000}"/>
    <cellStyle name="Note 4 3 5 2" xfId="20136" xr:uid="{00000000-0005-0000-0000-0000B1A20000}"/>
    <cellStyle name="Note 4 3 6" xfId="20137" xr:uid="{00000000-0005-0000-0000-0000B2A20000}"/>
    <cellStyle name="Note 4 3 6 2" xfId="20138" xr:uid="{00000000-0005-0000-0000-0000B3A20000}"/>
    <cellStyle name="Note 4 3 7" xfId="20139" xr:uid="{00000000-0005-0000-0000-0000B4A20000}"/>
    <cellStyle name="Note 4 3 7 2" xfId="20140" xr:uid="{00000000-0005-0000-0000-0000B5A20000}"/>
    <cellStyle name="Note 4 3 8" xfId="20141" xr:uid="{00000000-0005-0000-0000-0000B6A20000}"/>
    <cellStyle name="Note 4 4" xfId="20142" xr:uid="{00000000-0005-0000-0000-0000B7A20000}"/>
    <cellStyle name="Note 4 4 2" xfId="20143" xr:uid="{00000000-0005-0000-0000-0000B8A20000}"/>
    <cellStyle name="Note 4 4 2 2" xfId="20144" xr:uid="{00000000-0005-0000-0000-0000B9A20000}"/>
    <cellStyle name="Note 4 4 2 2 2" xfId="20145" xr:uid="{00000000-0005-0000-0000-0000BAA20000}"/>
    <cellStyle name="Note 4 4 2 2 2 2" xfId="20146" xr:uid="{00000000-0005-0000-0000-0000BBA20000}"/>
    <cellStyle name="Note 4 4 2 2 3" xfId="20147" xr:uid="{00000000-0005-0000-0000-0000BCA20000}"/>
    <cellStyle name="Note 4 4 2 3" xfId="20148" xr:uid="{00000000-0005-0000-0000-0000BDA20000}"/>
    <cellStyle name="Note 4 4 2 4" xfId="20149" xr:uid="{00000000-0005-0000-0000-0000BEA20000}"/>
    <cellStyle name="Note 4 4 3" xfId="20150" xr:uid="{00000000-0005-0000-0000-0000BFA20000}"/>
    <cellStyle name="Note 4 4 3 2" xfId="20151" xr:uid="{00000000-0005-0000-0000-0000C0A20000}"/>
    <cellStyle name="Note 4 4 3 2 2" xfId="20152" xr:uid="{00000000-0005-0000-0000-0000C1A20000}"/>
    <cellStyle name="Note 4 4 3 3" xfId="20153" xr:uid="{00000000-0005-0000-0000-0000C2A20000}"/>
    <cellStyle name="Note 4 4 4" xfId="20154" xr:uid="{00000000-0005-0000-0000-0000C3A20000}"/>
    <cellStyle name="Note 4 4 4 2" xfId="20155" xr:uid="{00000000-0005-0000-0000-0000C4A20000}"/>
    <cellStyle name="Note 4 4 5" xfId="20156" xr:uid="{00000000-0005-0000-0000-0000C5A20000}"/>
    <cellStyle name="Note 4 4 5 2" xfId="20157" xr:uid="{00000000-0005-0000-0000-0000C6A20000}"/>
    <cellStyle name="Note 4 4 6" xfId="20158" xr:uid="{00000000-0005-0000-0000-0000C7A20000}"/>
    <cellStyle name="Note 4 4 6 2" xfId="20159" xr:uid="{00000000-0005-0000-0000-0000C8A20000}"/>
    <cellStyle name="Note 4 4 7" xfId="20160" xr:uid="{00000000-0005-0000-0000-0000C9A20000}"/>
    <cellStyle name="Note 4 4 7 2" xfId="20161" xr:uid="{00000000-0005-0000-0000-0000CAA20000}"/>
    <cellStyle name="Note 4 4 8" xfId="20162" xr:uid="{00000000-0005-0000-0000-0000CBA20000}"/>
    <cellStyle name="Note 4 5" xfId="20163" xr:uid="{00000000-0005-0000-0000-0000CCA20000}"/>
    <cellStyle name="Note 4 5 2" xfId="20164" xr:uid="{00000000-0005-0000-0000-0000CDA20000}"/>
    <cellStyle name="Note 4 5 2 2" xfId="20165" xr:uid="{00000000-0005-0000-0000-0000CEA20000}"/>
    <cellStyle name="Note 4 5 2 3" xfId="20166" xr:uid="{00000000-0005-0000-0000-0000CFA20000}"/>
    <cellStyle name="Note 4 5 3" xfId="20167" xr:uid="{00000000-0005-0000-0000-0000D0A20000}"/>
    <cellStyle name="Note 4 5 4" xfId="20168" xr:uid="{00000000-0005-0000-0000-0000D1A20000}"/>
    <cellStyle name="Note 4 6" xfId="20169" xr:uid="{00000000-0005-0000-0000-0000D2A20000}"/>
    <cellStyle name="Note 4 6 2" xfId="20170" xr:uid="{00000000-0005-0000-0000-0000D3A20000}"/>
    <cellStyle name="Note 4 6 2 2" xfId="20171" xr:uid="{00000000-0005-0000-0000-0000D4A20000}"/>
    <cellStyle name="Note 4 6 2 2 2" xfId="20172" xr:uid="{00000000-0005-0000-0000-0000D5A20000}"/>
    <cellStyle name="Note 4 6 2 3" xfId="20173" xr:uid="{00000000-0005-0000-0000-0000D6A20000}"/>
    <cellStyle name="Note 4 6 3" xfId="20174" xr:uid="{00000000-0005-0000-0000-0000D7A20000}"/>
    <cellStyle name="Note 4 6 4" xfId="20175" xr:uid="{00000000-0005-0000-0000-0000D8A20000}"/>
    <cellStyle name="Note 4 7" xfId="20176" xr:uid="{00000000-0005-0000-0000-0000D9A20000}"/>
    <cellStyle name="Note 4 7 2" xfId="20177" xr:uid="{00000000-0005-0000-0000-0000DAA20000}"/>
    <cellStyle name="Note 4 8" xfId="20178" xr:uid="{00000000-0005-0000-0000-0000DBA20000}"/>
    <cellStyle name="Note 4 8 2" xfId="20179" xr:uid="{00000000-0005-0000-0000-0000DCA20000}"/>
    <cellStyle name="Note 4 8 3" xfId="20180" xr:uid="{00000000-0005-0000-0000-0000DDA20000}"/>
    <cellStyle name="Note 4 9" xfId="20181" xr:uid="{00000000-0005-0000-0000-0000DEA20000}"/>
    <cellStyle name="Note 4 9 2" xfId="20182" xr:uid="{00000000-0005-0000-0000-0000DFA20000}"/>
    <cellStyle name="Note 4_Sheet2" xfId="20183" xr:uid="{00000000-0005-0000-0000-0000E0A20000}"/>
    <cellStyle name="Note 40" xfId="20184" xr:uid="{00000000-0005-0000-0000-0000E1A20000}"/>
    <cellStyle name="Note 40 2" xfId="20185" xr:uid="{00000000-0005-0000-0000-0000E2A20000}"/>
    <cellStyle name="Note 40 2 2" xfId="20186" xr:uid="{00000000-0005-0000-0000-0000E3A20000}"/>
    <cellStyle name="Note 40 2 2 2" xfId="20187" xr:uid="{00000000-0005-0000-0000-0000E4A20000}"/>
    <cellStyle name="Note 40 2 2 2 2" xfId="20188" xr:uid="{00000000-0005-0000-0000-0000E5A20000}"/>
    <cellStyle name="Note 40 2 3" xfId="20189" xr:uid="{00000000-0005-0000-0000-0000E6A20000}"/>
    <cellStyle name="Note 40 3" xfId="20190" xr:uid="{00000000-0005-0000-0000-0000E7A20000}"/>
    <cellStyle name="Note 40 3 2" xfId="20191" xr:uid="{00000000-0005-0000-0000-0000E8A20000}"/>
    <cellStyle name="Note 40 3 2 2" xfId="20192" xr:uid="{00000000-0005-0000-0000-0000E9A20000}"/>
    <cellStyle name="Note 40 3 2 2 2" xfId="20193" xr:uid="{00000000-0005-0000-0000-0000EAA20000}"/>
    <cellStyle name="Note 40 3 3" xfId="20194" xr:uid="{00000000-0005-0000-0000-0000EBA20000}"/>
    <cellStyle name="Note 40 3 3 2" xfId="20195" xr:uid="{00000000-0005-0000-0000-0000ECA20000}"/>
    <cellStyle name="Note 40 3 3 2 2" xfId="20196" xr:uid="{00000000-0005-0000-0000-0000EDA20000}"/>
    <cellStyle name="Note 40 3 3 3" xfId="20197" xr:uid="{00000000-0005-0000-0000-0000EEA20000}"/>
    <cellStyle name="Note 40 3 4" xfId="20198" xr:uid="{00000000-0005-0000-0000-0000EFA20000}"/>
    <cellStyle name="Note 40 3 4 2" xfId="20199" xr:uid="{00000000-0005-0000-0000-0000F0A20000}"/>
    <cellStyle name="Note 40 3 5" xfId="20200" xr:uid="{00000000-0005-0000-0000-0000F1A20000}"/>
    <cellStyle name="Note 40 3 5 2" xfId="20201" xr:uid="{00000000-0005-0000-0000-0000F2A20000}"/>
    <cellStyle name="Note 40 3 6" xfId="20202" xr:uid="{00000000-0005-0000-0000-0000F3A20000}"/>
    <cellStyle name="Note 40 4" xfId="20203" xr:uid="{00000000-0005-0000-0000-0000F4A20000}"/>
    <cellStyle name="Note 40 4 2" xfId="20204" xr:uid="{00000000-0005-0000-0000-0000F5A20000}"/>
    <cellStyle name="Note 40 4 2 2" xfId="20205" xr:uid="{00000000-0005-0000-0000-0000F6A20000}"/>
    <cellStyle name="Note 40 4 2 2 2" xfId="20206" xr:uid="{00000000-0005-0000-0000-0000F7A20000}"/>
    <cellStyle name="Note 40 5" xfId="20207" xr:uid="{00000000-0005-0000-0000-0000F8A20000}"/>
    <cellStyle name="Note 40 5 2" xfId="20208" xr:uid="{00000000-0005-0000-0000-0000F9A20000}"/>
    <cellStyle name="Note 40 5 2 2" xfId="20209" xr:uid="{00000000-0005-0000-0000-0000FAA20000}"/>
    <cellStyle name="Note 40 5 2 2 2" xfId="20210" xr:uid="{00000000-0005-0000-0000-0000FBA20000}"/>
    <cellStyle name="Note 40 5 3" xfId="20211" xr:uid="{00000000-0005-0000-0000-0000FCA20000}"/>
    <cellStyle name="Note 40 5 3 2" xfId="20212" xr:uid="{00000000-0005-0000-0000-0000FDA20000}"/>
    <cellStyle name="Note 40 5 4" xfId="20213" xr:uid="{00000000-0005-0000-0000-0000FEA20000}"/>
    <cellStyle name="Note 41" xfId="20214" xr:uid="{00000000-0005-0000-0000-0000FFA20000}"/>
    <cellStyle name="Note 41 2" xfId="20215" xr:uid="{00000000-0005-0000-0000-000000A30000}"/>
    <cellStyle name="Note 41 2 2" xfId="20216" xr:uid="{00000000-0005-0000-0000-000001A30000}"/>
    <cellStyle name="Note 41 2 2 2" xfId="20217" xr:uid="{00000000-0005-0000-0000-000002A30000}"/>
    <cellStyle name="Note 41 2 2 2 2" xfId="20218" xr:uid="{00000000-0005-0000-0000-000003A30000}"/>
    <cellStyle name="Note 41 2 3" xfId="20219" xr:uid="{00000000-0005-0000-0000-000004A30000}"/>
    <cellStyle name="Note 41 3" xfId="20220" xr:uid="{00000000-0005-0000-0000-000005A30000}"/>
    <cellStyle name="Note 41 3 2" xfId="20221" xr:uid="{00000000-0005-0000-0000-000006A30000}"/>
    <cellStyle name="Note 41 3 2 2" xfId="20222" xr:uid="{00000000-0005-0000-0000-000007A30000}"/>
    <cellStyle name="Note 41 3 2 2 2" xfId="20223" xr:uid="{00000000-0005-0000-0000-000008A30000}"/>
    <cellStyle name="Note 41 3 3" xfId="20224" xr:uid="{00000000-0005-0000-0000-000009A30000}"/>
    <cellStyle name="Note 41 3 3 2" xfId="20225" xr:uid="{00000000-0005-0000-0000-00000AA30000}"/>
    <cellStyle name="Note 41 3 3 2 2" xfId="20226" xr:uid="{00000000-0005-0000-0000-00000BA30000}"/>
    <cellStyle name="Note 41 3 3 3" xfId="20227" xr:uid="{00000000-0005-0000-0000-00000CA30000}"/>
    <cellStyle name="Note 41 3 4" xfId="20228" xr:uid="{00000000-0005-0000-0000-00000DA30000}"/>
    <cellStyle name="Note 41 3 4 2" xfId="20229" xr:uid="{00000000-0005-0000-0000-00000EA30000}"/>
    <cellStyle name="Note 41 3 5" xfId="20230" xr:uid="{00000000-0005-0000-0000-00000FA30000}"/>
    <cellStyle name="Note 41 3 5 2" xfId="20231" xr:uid="{00000000-0005-0000-0000-000010A30000}"/>
    <cellStyle name="Note 41 3 6" xfId="20232" xr:uid="{00000000-0005-0000-0000-000011A30000}"/>
    <cellStyle name="Note 41 4" xfId="20233" xr:uid="{00000000-0005-0000-0000-000012A30000}"/>
    <cellStyle name="Note 41 4 2" xfId="20234" xr:uid="{00000000-0005-0000-0000-000013A30000}"/>
    <cellStyle name="Note 41 4 2 2" xfId="20235" xr:uid="{00000000-0005-0000-0000-000014A30000}"/>
    <cellStyle name="Note 41 4 2 2 2" xfId="20236" xr:uid="{00000000-0005-0000-0000-000015A30000}"/>
    <cellStyle name="Note 41 5" xfId="20237" xr:uid="{00000000-0005-0000-0000-000016A30000}"/>
    <cellStyle name="Note 41 5 2" xfId="20238" xr:uid="{00000000-0005-0000-0000-000017A30000}"/>
    <cellStyle name="Note 41 5 2 2" xfId="20239" xr:uid="{00000000-0005-0000-0000-000018A30000}"/>
    <cellStyle name="Note 41 5 2 2 2" xfId="20240" xr:uid="{00000000-0005-0000-0000-000019A30000}"/>
    <cellStyle name="Note 41 5 3" xfId="20241" xr:uid="{00000000-0005-0000-0000-00001AA30000}"/>
    <cellStyle name="Note 41 5 3 2" xfId="20242" xr:uid="{00000000-0005-0000-0000-00001BA30000}"/>
    <cellStyle name="Note 41 5 4" xfId="20243" xr:uid="{00000000-0005-0000-0000-00001CA30000}"/>
    <cellStyle name="Note 42" xfId="20244" xr:uid="{00000000-0005-0000-0000-00001DA30000}"/>
    <cellStyle name="Note 42 2" xfId="20245" xr:uid="{00000000-0005-0000-0000-00001EA30000}"/>
    <cellStyle name="Note 42 2 2" xfId="20246" xr:uid="{00000000-0005-0000-0000-00001FA30000}"/>
    <cellStyle name="Note 42 2 2 2" xfId="20247" xr:uid="{00000000-0005-0000-0000-000020A30000}"/>
    <cellStyle name="Note 42 3" xfId="20248" xr:uid="{00000000-0005-0000-0000-000021A30000}"/>
    <cellStyle name="Note 43" xfId="20249" xr:uid="{00000000-0005-0000-0000-000022A30000}"/>
    <cellStyle name="Note 43 2" xfId="20250" xr:uid="{00000000-0005-0000-0000-000023A30000}"/>
    <cellStyle name="Note 43 2 2" xfId="20251" xr:uid="{00000000-0005-0000-0000-000024A30000}"/>
    <cellStyle name="Note 43 2 2 2" xfId="20252" xr:uid="{00000000-0005-0000-0000-000025A30000}"/>
    <cellStyle name="Note 43 3" xfId="20253" xr:uid="{00000000-0005-0000-0000-000026A30000}"/>
    <cellStyle name="Note 44" xfId="20254" xr:uid="{00000000-0005-0000-0000-000027A30000}"/>
    <cellStyle name="Note 44 2" xfId="20255" xr:uid="{00000000-0005-0000-0000-000028A30000}"/>
    <cellStyle name="Note 44 2 2" xfId="20256" xr:uid="{00000000-0005-0000-0000-000029A30000}"/>
    <cellStyle name="Note 44 2 2 2" xfId="20257" xr:uid="{00000000-0005-0000-0000-00002AA30000}"/>
    <cellStyle name="Note 44 3" xfId="20258" xr:uid="{00000000-0005-0000-0000-00002BA30000}"/>
    <cellStyle name="Note 45" xfId="20259" xr:uid="{00000000-0005-0000-0000-00002CA30000}"/>
    <cellStyle name="Note 45 2" xfId="20260" xr:uid="{00000000-0005-0000-0000-00002DA30000}"/>
    <cellStyle name="Note 45 2 2" xfId="20261" xr:uid="{00000000-0005-0000-0000-00002EA30000}"/>
    <cellStyle name="Note 45 2 2 2" xfId="20262" xr:uid="{00000000-0005-0000-0000-00002FA30000}"/>
    <cellStyle name="Note 45 3" xfId="20263" xr:uid="{00000000-0005-0000-0000-000030A30000}"/>
    <cellStyle name="Note 46" xfId="20264" xr:uid="{00000000-0005-0000-0000-000031A30000}"/>
    <cellStyle name="Note 46 2" xfId="20265" xr:uid="{00000000-0005-0000-0000-000032A30000}"/>
    <cellStyle name="Note 46 2 2" xfId="20266" xr:uid="{00000000-0005-0000-0000-000033A30000}"/>
    <cellStyle name="Note 46 2 2 2" xfId="20267" xr:uid="{00000000-0005-0000-0000-000034A30000}"/>
    <cellStyle name="Note 46 3" xfId="20268" xr:uid="{00000000-0005-0000-0000-000035A30000}"/>
    <cellStyle name="Note 47" xfId="20269" xr:uid="{00000000-0005-0000-0000-000036A30000}"/>
    <cellStyle name="Note 47 2" xfId="20270" xr:uid="{00000000-0005-0000-0000-000037A30000}"/>
    <cellStyle name="Note 47 2 2" xfId="20271" xr:uid="{00000000-0005-0000-0000-000038A30000}"/>
    <cellStyle name="Note 47 2 2 2" xfId="20272" xr:uid="{00000000-0005-0000-0000-000039A30000}"/>
    <cellStyle name="Note 47 3" xfId="20273" xr:uid="{00000000-0005-0000-0000-00003AA30000}"/>
    <cellStyle name="Note 48" xfId="20274" xr:uid="{00000000-0005-0000-0000-00003BA30000}"/>
    <cellStyle name="Note 48 2" xfId="20275" xr:uid="{00000000-0005-0000-0000-00003CA30000}"/>
    <cellStyle name="Note 48 2 2" xfId="20276" xr:uid="{00000000-0005-0000-0000-00003DA30000}"/>
    <cellStyle name="Note 48 2 2 2" xfId="20277" xr:uid="{00000000-0005-0000-0000-00003EA30000}"/>
    <cellStyle name="Note 48 3" xfId="20278" xr:uid="{00000000-0005-0000-0000-00003FA30000}"/>
    <cellStyle name="Note 49" xfId="20279" xr:uid="{00000000-0005-0000-0000-000040A30000}"/>
    <cellStyle name="Note 49 2" xfId="20280" xr:uid="{00000000-0005-0000-0000-000041A30000}"/>
    <cellStyle name="Note 49 2 2" xfId="20281" xr:uid="{00000000-0005-0000-0000-000042A30000}"/>
    <cellStyle name="Note 49 2 2 2" xfId="20282" xr:uid="{00000000-0005-0000-0000-000043A30000}"/>
    <cellStyle name="Note 49 3" xfId="20283" xr:uid="{00000000-0005-0000-0000-000044A30000}"/>
    <cellStyle name="Note 5" xfId="20284" xr:uid="{00000000-0005-0000-0000-000045A30000}"/>
    <cellStyle name="Note 5 10" xfId="20285" xr:uid="{00000000-0005-0000-0000-000046A30000}"/>
    <cellStyle name="Note 5 10 2" xfId="20286" xr:uid="{00000000-0005-0000-0000-000047A30000}"/>
    <cellStyle name="Note 5 11" xfId="20287" xr:uid="{00000000-0005-0000-0000-000048A30000}"/>
    <cellStyle name="Note 5 2" xfId="20288" xr:uid="{00000000-0005-0000-0000-000049A30000}"/>
    <cellStyle name="Note 5 2 2" xfId="20289" xr:uid="{00000000-0005-0000-0000-00004AA30000}"/>
    <cellStyle name="Note 5 2 2 2" xfId="20290" xr:uid="{00000000-0005-0000-0000-00004BA30000}"/>
    <cellStyle name="Note 5 2 2 2 2" xfId="20291" xr:uid="{00000000-0005-0000-0000-00004CA30000}"/>
    <cellStyle name="Note 5 2 2 2 2 2" xfId="20292" xr:uid="{00000000-0005-0000-0000-00004DA30000}"/>
    <cellStyle name="Note 5 2 2 2 2 2 2" xfId="47312" xr:uid="{00000000-0005-0000-0000-00004EA30000}"/>
    <cellStyle name="Note 5 2 2 2 2 2 2 2" xfId="47313" xr:uid="{00000000-0005-0000-0000-00004FA30000}"/>
    <cellStyle name="Note 5 2 2 2 2 2 2 2 2" xfId="47314" xr:uid="{00000000-0005-0000-0000-000050A30000}"/>
    <cellStyle name="Note 5 2 2 2 2 2 2 2 2 2" xfId="47315" xr:uid="{00000000-0005-0000-0000-000051A30000}"/>
    <cellStyle name="Note 5 2 2 2 2 2 2 2 2 2 2" xfId="47316" xr:uid="{00000000-0005-0000-0000-000052A30000}"/>
    <cellStyle name="Note 5 2 2 2 2 2 2 2 2 3" xfId="47317" xr:uid="{00000000-0005-0000-0000-000053A30000}"/>
    <cellStyle name="Note 5 2 2 2 2 2 2 2 3" xfId="47318" xr:uid="{00000000-0005-0000-0000-000054A30000}"/>
    <cellStyle name="Note 5 2 2 2 2 2 2 2 3 2" xfId="47319" xr:uid="{00000000-0005-0000-0000-000055A30000}"/>
    <cellStyle name="Note 5 2 2 2 2 2 2 2 4" xfId="47320" xr:uid="{00000000-0005-0000-0000-000056A30000}"/>
    <cellStyle name="Note 5 2 2 2 2 2 2 3" xfId="47321" xr:uid="{00000000-0005-0000-0000-000057A30000}"/>
    <cellStyle name="Note 5 2 2 2 2 2 2 3 2" xfId="47322" xr:uid="{00000000-0005-0000-0000-000058A30000}"/>
    <cellStyle name="Note 5 2 2 2 2 2 2 3 2 2" xfId="47323" xr:uid="{00000000-0005-0000-0000-000059A30000}"/>
    <cellStyle name="Note 5 2 2 2 2 2 2 3 3" xfId="47324" xr:uid="{00000000-0005-0000-0000-00005AA30000}"/>
    <cellStyle name="Note 5 2 2 2 2 2 2 4" xfId="47325" xr:uid="{00000000-0005-0000-0000-00005BA30000}"/>
    <cellStyle name="Note 5 2 2 2 2 2 3" xfId="47326" xr:uid="{00000000-0005-0000-0000-00005CA30000}"/>
    <cellStyle name="Note 5 2 2 2 2 2 3 2" xfId="47327" xr:uid="{00000000-0005-0000-0000-00005DA30000}"/>
    <cellStyle name="Note 5 2 2 2 2 2 3 2 2" xfId="47328" xr:uid="{00000000-0005-0000-0000-00005EA30000}"/>
    <cellStyle name="Note 5 2 2 2 2 2 3 2 2 2" xfId="47329" xr:uid="{00000000-0005-0000-0000-00005FA30000}"/>
    <cellStyle name="Note 5 2 2 2 2 2 3 2 3" xfId="47330" xr:uid="{00000000-0005-0000-0000-000060A30000}"/>
    <cellStyle name="Note 5 2 2 2 2 2 3 3" xfId="47331" xr:uid="{00000000-0005-0000-0000-000061A30000}"/>
    <cellStyle name="Note 5 2 2 2 2 2 3 3 2" xfId="47332" xr:uid="{00000000-0005-0000-0000-000062A30000}"/>
    <cellStyle name="Note 5 2 2 2 2 2 3 4" xfId="47333" xr:uid="{00000000-0005-0000-0000-000063A30000}"/>
    <cellStyle name="Note 5 2 2 2 2 2 4" xfId="47334" xr:uid="{00000000-0005-0000-0000-000064A30000}"/>
    <cellStyle name="Note 5 2 2 2 2 2 4 2" xfId="47335" xr:uid="{00000000-0005-0000-0000-000065A30000}"/>
    <cellStyle name="Note 5 2 2 2 2 2 4 2 2" xfId="47336" xr:uid="{00000000-0005-0000-0000-000066A30000}"/>
    <cellStyle name="Note 5 2 2 2 2 2 4 3" xfId="47337" xr:uid="{00000000-0005-0000-0000-000067A30000}"/>
    <cellStyle name="Note 5 2 2 2 2 2 5" xfId="47338" xr:uid="{00000000-0005-0000-0000-000068A30000}"/>
    <cellStyle name="Note 5 2 2 2 2 3" xfId="47339" xr:uid="{00000000-0005-0000-0000-000069A30000}"/>
    <cellStyle name="Note 5 2 2 2 2 3 2" xfId="47340" xr:uid="{00000000-0005-0000-0000-00006AA30000}"/>
    <cellStyle name="Note 5 2 2 2 2 3 2 2" xfId="47341" xr:uid="{00000000-0005-0000-0000-00006BA30000}"/>
    <cellStyle name="Note 5 2 2 2 2 3 2 2 2" xfId="47342" xr:uid="{00000000-0005-0000-0000-00006CA30000}"/>
    <cellStyle name="Note 5 2 2 2 2 3 2 2 2 2" xfId="47343" xr:uid="{00000000-0005-0000-0000-00006DA30000}"/>
    <cellStyle name="Note 5 2 2 2 2 3 2 2 3" xfId="47344" xr:uid="{00000000-0005-0000-0000-00006EA30000}"/>
    <cellStyle name="Note 5 2 2 2 2 3 2 3" xfId="47345" xr:uid="{00000000-0005-0000-0000-00006FA30000}"/>
    <cellStyle name="Note 5 2 2 2 2 3 2 3 2" xfId="47346" xr:uid="{00000000-0005-0000-0000-000070A30000}"/>
    <cellStyle name="Note 5 2 2 2 2 3 2 4" xfId="47347" xr:uid="{00000000-0005-0000-0000-000071A30000}"/>
    <cellStyle name="Note 5 2 2 2 2 3 3" xfId="47348" xr:uid="{00000000-0005-0000-0000-000072A30000}"/>
    <cellStyle name="Note 5 2 2 2 2 3 3 2" xfId="47349" xr:uid="{00000000-0005-0000-0000-000073A30000}"/>
    <cellStyle name="Note 5 2 2 2 2 3 3 2 2" xfId="47350" xr:uid="{00000000-0005-0000-0000-000074A30000}"/>
    <cellStyle name="Note 5 2 2 2 2 3 3 3" xfId="47351" xr:uid="{00000000-0005-0000-0000-000075A30000}"/>
    <cellStyle name="Note 5 2 2 2 2 3 4" xfId="47352" xr:uid="{00000000-0005-0000-0000-000076A30000}"/>
    <cellStyle name="Note 5 2 2 2 2 4" xfId="47353" xr:uid="{00000000-0005-0000-0000-000077A30000}"/>
    <cellStyle name="Note 5 2 2 2 2 4 2" xfId="47354" xr:uid="{00000000-0005-0000-0000-000078A30000}"/>
    <cellStyle name="Note 5 2 2 2 2 4 2 2" xfId="47355" xr:uid="{00000000-0005-0000-0000-000079A30000}"/>
    <cellStyle name="Note 5 2 2 2 2 4 2 2 2" xfId="47356" xr:uid="{00000000-0005-0000-0000-00007AA30000}"/>
    <cellStyle name="Note 5 2 2 2 2 4 2 3" xfId="47357" xr:uid="{00000000-0005-0000-0000-00007BA30000}"/>
    <cellStyle name="Note 5 2 2 2 2 4 3" xfId="47358" xr:uid="{00000000-0005-0000-0000-00007CA30000}"/>
    <cellStyle name="Note 5 2 2 2 2 4 3 2" xfId="47359" xr:uid="{00000000-0005-0000-0000-00007DA30000}"/>
    <cellStyle name="Note 5 2 2 2 2 4 4" xfId="47360" xr:uid="{00000000-0005-0000-0000-00007EA30000}"/>
    <cellStyle name="Note 5 2 2 2 2 5" xfId="47361" xr:uid="{00000000-0005-0000-0000-00007FA30000}"/>
    <cellStyle name="Note 5 2 2 2 2 5 2" xfId="47362" xr:uid="{00000000-0005-0000-0000-000080A30000}"/>
    <cellStyle name="Note 5 2 2 2 2 5 2 2" xfId="47363" xr:uid="{00000000-0005-0000-0000-000081A30000}"/>
    <cellStyle name="Note 5 2 2 2 2 5 3" xfId="47364" xr:uid="{00000000-0005-0000-0000-000082A30000}"/>
    <cellStyle name="Note 5 2 2 2 2 6" xfId="47365" xr:uid="{00000000-0005-0000-0000-000083A30000}"/>
    <cellStyle name="Note 5 2 2 2 3" xfId="20293" xr:uid="{00000000-0005-0000-0000-000084A30000}"/>
    <cellStyle name="Note 5 2 2 2 3 2" xfId="47366" xr:uid="{00000000-0005-0000-0000-000085A30000}"/>
    <cellStyle name="Note 5 2 2 2 3 2 2" xfId="47367" xr:uid="{00000000-0005-0000-0000-000086A30000}"/>
    <cellStyle name="Note 5 2 2 2 3 2 2 2" xfId="47368" xr:uid="{00000000-0005-0000-0000-000087A30000}"/>
    <cellStyle name="Note 5 2 2 2 3 2 2 2 2" xfId="47369" xr:uid="{00000000-0005-0000-0000-000088A30000}"/>
    <cellStyle name="Note 5 2 2 2 3 2 2 2 2 2" xfId="47370" xr:uid="{00000000-0005-0000-0000-000089A30000}"/>
    <cellStyle name="Note 5 2 2 2 3 2 2 2 2 2 2" xfId="47371" xr:uid="{00000000-0005-0000-0000-00008AA30000}"/>
    <cellStyle name="Note 5 2 2 2 3 2 2 2 2 3" xfId="47372" xr:uid="{00000000-0005-0000-0000-00008BA30000}"/>
    <cellStyle name="Note 5 2 2 2 3 2 2 2 3" xfId="47373" xr:uid="{00000000-0005-0000-0000-00008CA30000}"/>
    <cellStyle name="Note 5 2 2 2 3 2 2 2 3 2" xfId="47374" xr:uid="{00000000-0005-0000-0000-00008DA30000}"/>
    <cellStyle name="Note 5 2 2 2 3 2 2 2 4" xfId="47375" xr:uid="{00000000-0005-0000-0000-00008EA30000}"/>
    <cellStyle name="Note 5 2 2 2 3 2 2 3" xfId="47376" xr:uid="{00000000-0005-0000-0000-00008FA30000}"/>
    <cellStyle name="Note 5 2 2 2 3 2 2 3 2" xfId="47377" xr:uid="{00000000-0005-0000-0000-000090A30000}"/>
    <cellStyle name="Note 5 2 2 2 3 2 2 3 2 2" xfId="47378" xr:uid="{00000000-0005-0000-0000-000091A30000}"/>
    <cellStyle name="Note 5 2 2 2 3 2 2 3 3" xfId="47379" xr:uid="{00000000-0005-0000-0000-000092A30000}"/>
    <cellStyle name="Note 5 2 2 2 3 2 2 4" xfId="47380" xr:uid="{00000000-0005-0000-0000-000093A30000}"/>
    <cellStyle name="Note 5 2 2 2 3 2 3" xfId="47381" xr:uid="{00000000-0005-0000-0000-000094A30000}"/>
    <cellStyle name="Note 5 2 2 2 3 2 3 2" xfId="47382" xr:uid="{00000000-0005-0000-0000-000095A30000}"/>
    <cellStyle name="Note 5 2 2 2 3 2 3 2 2" xfId="47383" xr:uid="{00000000-0005-0000-0000-000096A30000}"/>
    <cellStyle name="Note 5 2 2 2 3 2 3 2 2 2" xfId="47384" xr:uid="{00000000-0005-0000-0000-000097A30000}"/>
    <cellStyle name="Note 5 2 2 2 3 2 3 2 3" xfId="47385" xr:uid="{00000000-0005-0000-0000-000098A30000}"/>
    <cellStyle name="Note 5 2 2 2 3 2 3 3" xfId="47386" xr:uid="{00000000-0005-0000-0000-000099A30000}"/>
    <cellStyle name="Note 5 2 2 2 3 2 3 3 2" xfId="47387" xr:uid="{00000000-0005-0000-0000-00009AA30000}"/>
    <cellStyle name="Note 5 2 2 2 3 2 3 4" xfId="47388" xr:uid="{00000000-0005-0000-0000-00009BA30000}"/>
    <cellStyle name="Note 5 2 2 2 3 2 4" xfId="47389" xr:uid="{00000000-0005-0000-0000-00009CA30000}"/>
    <cellStyle name="Note 5 2 2 2 3 2 4 2" xfId="47390" xr:uid="{00000000-0005-0000-0000-00009DA30000}"/>
    <cellStyle name="Note 5 2 2 2 3 2 4 2 2" xfId="47391" xr:uid="{00000000-0005-0000-0000-00009EA30000}"/>
    <cellStyle name="Note 5 2 2 2 3 2 4 3" xfId="47392" xr:uid="{00000000-0005-0000-0000-00009FA30000}"/>
    <cellStyle name="Note 5 2 2 2 3 2 5" xfId="47393" xr:uid="{00000000-0005-0000-0000-0000A0A30000}"/>
    <cellStyle name="Note 5 2 2 2 3 3" xfId="47394" xr:uid="{00000000-0005-0000-0000-0000A1A30000}"/>
    <cellStyle name="Note 5 2 2 2 3 3 2" xfId="47395" xr:uid="{00000000-0005-0000-0000-0000A2A30000}"/>
    <cellStyle name="Note 5 2 2 2 3 3 2 2" xfId="47396" xr:uid="{00000000-0005-0000-0000-0000A3A30000}"/>
    <cellStyle name="Note 5 2 2 2 3 3 2 2 2" xfId="47397" xr:uid="{00000000-0005-0000-0000-0000A4A30000}"/>
    <cellStyle name="Note 5 2 2 2 3 3 2 2 2 2" xfId="47398" xr:uid="{00000000-0005-0000-0000-0000A5A30000}"/>
    <cellStyle name="Note 5 2 2 2 3 3 2 2 3" xfId="47399" xr:uid="{00000000-0005-0000-0000-0000A6A30000}"/>
    <cellStyle name="Note 5 2 2 2 3 3 2 3" xfId="47400" xr:uid="{00000000-0005-0000-0000-0000A7A30000}"/>
    <cellStyle name="Note 5 2 2 2 3 3 2 3 2" xfId="47401" xr:uid="{00000000-0005-0000-0000-0000A8A30000}"/>
    <cellStyle name="Note 5 2 2 2 3 3 2 4" xfId="47402" xr:uid="{00000000-0005-0000-0000-0000A9A30000}"/>
    <cellStyle name="Note 5 2 2 2 3 3 3" xfId="47403" xr:uid="{00000000-0005-0000-0000-0000AAA30000}"/>
    <cellStyle name="Note 5 2 2 2 3 3 3 2" xfId="47404" xr:uid="{00000000-0005-0000-0000-0000ABA30000}"/>
    <cellStyle name="Note 5 2 2 2 3 3 3 2 2" xfId="47405" xr:uid="{00000000-0005-0000-0000-0000ACA30000}"/>
    <cellStyle name="Note 5 2 2 2 3 3 3 3" xfId="47406" xr:uid="{00000000-0005-0000-0000-0000ADA30000}"/>
    <cellStyle name="Note 5 2 2 2 3 3 4" xfId="47407" xr:uid="{00000000-0005-0000-0000-0000AEA30000}"/>
    <cellStyle name="Note 5 2 2 2 3 4" xfId="47408" xr:uid="{00000000-0005-0000-0000-0000AFA30000}"/>
    <cellStyle name="Note 5 2 2 2 3 4 2" xfId="47409" xr:uid="{00000000-0005-0000-0000-0000B0A30000}"/>
    <cellStyle name="Note 5 2 2 2 3 4 2 2" xfId="47410" xr:uid="{00000000-0005-0000-0000-0000B1A30000}"/>
    <cellStyle name="Note 5 2 2 2 3 4 2 2 2" xfId="47411" xr:uid="{00000000-0005-0000-0000-0000B2A30000}"/>
    <cellStyle name="Note 5 2 2 2 3 4 2 3" xfId="47412" xr:uid="{00000000-0005-0000-0000-0000B3A30000}"/>
    <cellStyle name="Note 5 2 2 2 3 4 3" xfId="47413" xr:uid="{00000000-0005-0000-0000-0000B4A30000}"/>
    <cellStyle name="Note 5 2 2 2 3 4 3 2" xfId="47414" xr:uid="{00000000-0005-0000-0000-0000B5A30000}"/>
    <cellStyle name="Note 5 2 2 2 3 4 4" xfId="47415" xr:uid="{00000000-0005-0000-0000-0000B6A30000}"/>
    <cellStyle name="Note 5 2 2 2 3 5" xfId="47416" xr:uid="{00000000-0005-0000-0000-0000B7A30000}"/>
    <cellStyle name="Note 5 2 2 2 3 5 2" xfId="47417" xr:uid="{00000000-0005-0000-0000-0000B8A30000}"/>
    <cellStyle name="Note 5 2 2 2 3 5 2 2" xfId="47418" xr:uid="{00000000-0005-0000-0000-0000B9A30000}"/>
    <cellStyle name="Note 5 2 2 2 3 5 3" xfId="47419" xr:uid="{00000000-0005-0000-0000-0000BAA30000}"/>
    <cellStyle name="Note 5 2 2 2 3 6" xfId="47420" xr:uid="{00000000-0005-0000-0000-0000BBA30000}"/>
    <cellStyle name="Note 5 2 2 2 4" xfId="47421" xr:uid="{00000000-0005-0000-0000-0000BCA30000}"/>
    <cellStyle name="Note 5 2 2 2 4 2" xfId="47422" xr:uid="{00000000-0005-0000-0000-0000BDA30000}"/>
    <cellStyle name="Note 5 2 2 2 4 2 2" xfId="47423" xr:uid="{00000000-0005-0000-0000-0000BEA30000}"/>
    <cellStyle name="Note 5 2 2 2 4 2 2 2" xfId="47424" xr:uid="{00000000-0005-0000-0000-0000BFA30000}"/>
    <cellStyle name="Note 5 2 2 2 4 2 2 2 2" xfId="47425" xr:uid="{00000000-0005-0000-0000-0000C0A30000}"/>
    <cellStyle name="Note 5 2 2 2 4 2 2 2 2 2" xfId="47426" xr:uid="{00000000-0005-0000-0000-0000C1A30000}"/>
    <cellStyle name="Note 5 2 2 2 4 2 2 2 3" xfId="47427" xr:uid="{00000000-0005-0000-0000-0000C2A30000}"/>
    <cellStyle name="Note 5 2 2 2 4 2 2 3" xfId="47428" xr:uid="{00000000-0005-0000-0000-0000C3A30000}"/>
    <cellStyle name="Note 5 2 2 2 4 2 2 3 2" xfId="47429" xr:uid="{00000000-0005-0000-0000-0000C4A30000}"/>
    <cellStyle name="Note 5 2 2 2 4 2 2 4" xfId="47430" xr:uid="{00000000-0005-0000-0000-0000C5A30000}"/>
    <cellStyle name="Note 5 2 2 2 4 2 3" xfId="47431" xr:uid="{00000000-0005-0000-0000-0000C6A30000}"/>
    <cellStyle name="Note 5 2 2 2 4 2 3 2" xfId="47432" xr:uid="{00000000-0005-0000-0000-0000C7A30000}"/>
    <cellStyle name="Note 5 2 2 2 4 2 3 2 2" xfId="47433" xr:uid="{00000000-0005-0000-0000-0000C8A30000}"/>
    <cellStyle name="Note 5 2 2 2 4 2 3 3" xfId="47434" xr:uid="{00000000-0005-0000-0000-0000C9A30000}"/>
    <cellStyle name="Note 5 2 2 2 4 2 4" xfId="47435" xr:uid="{00000000-0005-0000-0000-0000CAA30000}"/>
    <cellStyle name="Note 5 2 2 2 4 3" xfId="47436" xr:uid="{00000000-0005-0000-0000-0000CBA30000}"/>
    <cellStyle name="Note 5 2 2 2 4 3 2" xfId="47437" xr:uid="{00000000-0005-0000-0000-0000CCA30000}"/>
    <cellStyle name="Note 5 2 2 2 4 3 2 2" xfId="47438" xr:uid="{00000000-0005-0000-0000-0000CDA30000}"/>
    <cellStyle name="Note 5 2 2 2 4 3 2 2 2" xfId="47439" xr:uid="{00000000-0005-0000-0000-0000CEA30000}"/>
    <cellStyle name="Note 5 2 2 2 4 3 2 3" xfId="47440" xr:uid="{00000000-0005-0000-0000-0000CFA30000}"/>
    <cellStyle name="Note 5 2 2 2 4 3 3" xfId="47441" xr:uid="{00000000-0005-0000-0000-0000D0A30000}"/>
    <cellStyle name="Note 5 2 2 2 4 3 3 2" xfId="47442" xr:uid="{00000000-0005-0000-0000-0000D1A30000}"/>
    <cellStyle name="Note 5 2 2 2 4 3 4" xfId="47443" xr:uid="{00000000-0005-0000-0000-0000D2A30000}"/>
    <cellStyle name="Note 5 2 2 2 4 4" xfId="47444" xr:uid="{00000000-0005-0000-0000-0000D3A30000}"/>
    <cellStyle name="Note 5 2 2 2 4 4 2" xfId="47445" xr:uid="{00000000-0005-0000-0000-0000D4A30000}"/>
    <cellStyle name="Note 5 2 2 2 4 4 2 2" xfId="47446" xr:uid="{00000000-0005-0000-0000-0000D5A30000}"/>
    <cellStyle name="Note 5 2 2 2 4 4 3" xfId="47447" xr:uid="{00000000-0005-0000-0000-0000D6A30000}"/>
    <cellStyle name="Note 5 2 2 2 4 5" xfId="47448" xr:uid="{00000000-0005-0000-0000-0000D7A30000}"/>
    <cellStyle name="Note 5 2 2 2 5" xfId="47449" xr:uid="{00000000-0005-0000-0000-0000D8A30000}"/>
    <cellStyle name="Note 5 2 2 2 5 2" xfId="47450" xr:uid="{00000000-0005-0000-0000-0000D9A30000}"/>
    <cellStyle name="Note 5 2 2 2 5 2 2" xfId="47451" xr:uid="{00000000-0005-0000-0000-0000DAA30000}"/>
    <cellStyle name="Note 5 2 2 2 5 2 2 2" xfId="47452" xr:uid="{00000000-0005-0000-0000-0000DBA30000}"/>
    <cellStyle name="Note 5 2 2 2 5 2 2 2 2" xfId="47453" xr:uid="{00000000-0005-0000-0000-0000DCA30000}"/>
    <cellStyle name="Note 5 2 2 2 5 2 2 3" xfId="47454" xr:uid="{00000000-0005-0000-0000-0000DDA30000}"/>
    <cellStyle name="Note 5 2 2 2 5 2 3" xfId="47455" xr:uid="{00000000-0005-0000-0000-0000DEA30000}"/>
    <cellStyle name="Note 5 2 2 2 5 2 3 2" xfId="47456" xr:uid="{00000000-0005-0000-0000-0000DFA30000}"/>
    <cellStyle name="Note 5 2 2 2 5 2 4" xfId="47457" xr:uid="{00000000-0005-0000-0000-0000E0A30000}"/>
    <cellStyle name="Note 5 2 2 2 5 3" xfId="47458" xr:uid="{00000000-0005-0000-0000-0000E1A30000}"/>
    <cellStyle name="Note 5 2 2 2 5 3 2" xfId="47459" xr:uid="{00000000-0005-0000-0000-0000E2A30000}"/>
    <cellStyle name="Note 5 2 2 2 5 3 2 2" xfId="47460" xr:uid="{00000000-0005-0000-0000-0000E3A30000}"/>
    <cellStyle name="Note 5 2 2 2 5 3 3" xfId="47461" xr:uid="{00000000-0005-0000-0000-0000E4A30000}"/>
    <cellStyle name="Note 5 2 2 2 5 4" xfId="47462" xr:uid="{00000000-0005-0000-0000-0000E5A30000}"/>
    <cellStyle name="Note 5 2 2 2 6" xfId="47463" xr:uid="{00000000-0005-0000-0000-0000E6A30000}"/>
    <cellStyle name="Note 5 2 2 2 6 2" xfId="47464" xr:uid="{00000000-0005-0000-0000-0000E7A30000}"/>
    <cellStyle name="Note 5 2 2 2 6 2 2" xfId="47465" xr:uid="{00000000-0005-0000-0000-0000E8A30000}"/>
    <cellStyle name="Note 5 2 2 2 6 2 2 2" xfId="47466" xr:uid="{00000000-0005-0000-0000-0000E9A30000}"/>
    <cellStyle name="Note 5 2 2 2 6 2 3" xfId="47467" xr:uid="{00000000-0005-0000-0000-0000EAA30000}"/>
    <cellStyle name="Note 5 2 2 2 6 3" xfId="47468" xr:uid="{00000000-0005-0000-0000-0000EBA30000}"/>
    <cellStyle name="Note 5 2 2 2 6 3 2" xfId="47469" xr:uid="{00000000-0005-0000-0000-0000ECA30000}"/>
    <cellStyle name="Note 5 2 2 2 6 4" xfId="47470" xr:uid="{00000000-0005-0000-0000-0000EDA30000}"/>
    <cellStyle name="Note 5 2 2 2 7" xfId="47471" xr:uid="{00000000-0005-0000-0000-0000EEA30000}"/>
    <cellStyle name="Note 5 2 2 2 7 2" xfId="47472" xr:uid="{00000000-0005-0000-0000-0000EFA30000}"/>
    <cellStyle name="Note 5 2 2 2 7 2 2" xfId="47473" xr:uid="{00000000-0005-0000-0000-0000F0A30000}"/>
    <cellStyle name="Note 5 2 2 2 7 3" xfId="47474" xr:uid="{00000000-0005-0000-0000-0000F1A30000}"/>
    <cellStyle name="Note 5 2 2 2 8" xfId="47475" xr:uid="{00000000-0005-0000-0000-0000F2A30000}"/>
    <cellStyle name="Note 5 2 2 3" xfId="20294" xr:uid="{00000000-0005-0000-0000-0000F3A30000}"/>
    <cellStyle name="Note 5 2 2 3 2" xfId="20295" xr:uid="{00000000-0005-0000-0000-0000F4A30000}"/>
    <cellStyle name="Note 5 2 2 3 2 2" xfId="20296" xr:uid="{00000000-0005-0000-0000-0000F5A30000}"/>
    <cellStyle name="Note 5 2 2 3 2 2 2" xfId="47476" xr:uid="{00000000-0005-0000-0000-0000F6A30000}"/>
    <cellStyle name="Note 5 2 2 3 2 2 2 2" xfId="47477" xr:uid="{00000000-0005-0000-0000-0000F7A30000}"/>
    <cellStyle name="Note 5 2 2 3 2 2 3" xfId="47478" xr:uid="{00000000-0005-0000-0000-0000F8A30000}"/>
    <cellStyle name="Note 5 2 2 3 2 3" xfId="20297" xr:uid="{00000000-0005-0000-0000-0000F9A30000}"/>
    <cellStyle name="Note 5 2 2 3 2 3 2" xfId="47479" xr:uid="{00000000-0005-0000-0000-0000FAA30000}"/>
    <cellStyle name="Note 5 2 2 3 2 4" xfId="47480" xr:uid="{00000000-0005-0000-0000-0000FBA30000}"/>
    <cellStyle name="Note 5 2 2 3 3" xfId="20298" xr:uid="{00000000-0005-0000-0000-0000FCA30000}"/>
    <cellStyle name="Note 5 2 2 3 3 2" xfId="47481" xr:uid="{00000000-0005-0000-0000-0000FDA30000}"/>
    <cellStyle name="Note 5 2 2 3 3 2 2" xfId="47482" xr:uid="{00000000-0005-0000-0000-0000FEA30000}"/>
    <cellStyle name="Note 5 2 2 3 3 3" xfId="47483" xr:uid="{00000000-0005-0000-0000-0000FFA30000}"/>
    <cellStyle name="Note 5 2 2 3 4" xfId="20299" xr:uid="{00000000-0005-0000-0000-000000A40000}"/>
    <cellStyle name="Note 5 2 2 4" xfId="20300" xr:uid="{00000000-0005-0000-0000-000001A40000}"/>
    <cellStyle name="Note 5 2 2 4 2" xfId="20301" xr:uid="{00000000-0005-0000-0000-000002A40000}"/>
    <cellStyle name="Note 5 2 2 4 2 2" xfId="47484" xr:uid="{00000000-0005-0000-0000-000003A40000}"/>
    <cellStyle name="Note 5 2 2 4 2 2 2" xfId="47485" xr:uid="{00000000-0005-0000-0000-000004A40000}"/>
    <cellStyle name="Note 5 2 2 4 2 3" xfId="47486" xr:uid="{00000000-0005-0000-0000-000005A40000}"/>
    <cellStyle name="Note 5 2 2 4 3" xfId="47487" xr:uid="{00000000-0005-0000-0000-000006A40000}"/>
    <cellStyle name="Note 5 2 2 4 3 2" xfId="47488" xr:uid="{00000000-0005-0000-0000-000007A40000}"/>
    <cellStyle name="Note 5 2 2 4 4" xfId="47489" xr:uid="{00000000-0005-0000-0000-000008A40000}"/>
    <cellStyle name="Note 5 2 2 5" xfId="20302" xr:uid="{00000000-0005-0000-0000-000009A40000}"/>
    <cellStyle name="Note 5 2 2 5 2" xfId="20303" xr:uid="{00000000-0005-0000-0000-00000AA40000}"/>
    <cellStyle name="Note 5 2 2 5 2 2" xfId="47490" xr:uid="{00000000-0005-0000-0000-00000BA40000}"/>
    <cellStyle name="Note 5 2 2 5 3" xfId="47491" xr:uid="{00000000-0005-0000-0000-00000CA40000}"/>
    <cellStyle name="Note 5 2 2 6" xfId="20304" xr:uid="{00000000-0005-0000-0000-00000DA40000}"/>
    <cellStyle name="Note 5 2 2 6 2" xfId="20305" xr:uid="{00000000-0005-0000-0000-00000EA40000}"/>
    <cellStyle name="Note 5 2 2 7" xfId="20306" xr:uid="{00000000-0005-0000-0000-00000FA40000}"/>
    <cellStyle name="Note 5 2 2 7 2" xfId="20307" xr:uid="{00000000-0005-0000-0000-000010A40000}"/>
    <cellStyle name="Note 5 2 2 8" xfId="20308" xr:uid="{00000000-0005-0000-0000-000011A40000}"/>
    <cellStyle name="Note 5 2 3" xfId="20309" xr:uid="{00000000-0005-0000-0000-000012A40000}"/>
    <cellStyle name="Note 5 2 3 2" xfId="20310" xr:uid="{00000000-0005-0000-0000-000013A40000}"/>
    <cellStyle name="Note 5 2 3 2 2" xfId="20311" xr:uid="{00000000-0005-0000-0000-000014A40000}"/>
    <cellStyle name="Note 5 2 3 2 2 2" xfId="47492" xr:uid="{00000000-0005-0000-0000-000015A40000}"/>
    <cellStyle name="Note 5 2 3 2 2 2 2" xfId="47493" xr:uid="{00000000-0005-0000-0000-000016A40000}"/>
    <cellStyle name="Note 5 2 3 2 2 3" xfId="47494" xr:uid="{00000000-0005-0000-0000-000017A40000}"/>
    <cellStyle name="Note 5 2 3 2 3" xfId="47495" xr:uid="{00000000-0005-0000-0000-000018A40000}"/>
    <cellStyle name="Note 5 2 3 2 3 2" xfId="47496" xr:uid="{00000000-0005-0000-0000-000019A40000}"/>
    <cellStyle name="Note 5 2 3 2 4" xfId="47497" xr:uid="{00000000-0005-0000-0000-00001AA40000}"/>
    <cellStyle name="Note 5 2 3 3" xfId="20312" xr:uid="{00000000-0005-0000-0000-00001BA40000}"/>
    <cellStyle name="Note 5 2 3 3 2" xfId="47498" xr:uid="{00000000-0005-0000-0000-00001CA40000}"/>
    <cellStyle name="Note 5 2 3 3 2 2" xfId="47499" xr:uid="{00000000-0005-0000-0000-00001DA40000}"/>
    <cellStyle name="Note 5 2 3 3 3" xfId="47500" xr:uid="{00000000-0005-0000-0000-00001EA40000}"/>
    <cellStyle name="Note 5 2 3 4" xfId="47501" xr:uid="{00000000-0005-0000-0000-00001FA40000}"/>
    <cellStyle name="Note 5 2 4" xfId="20313" xr:uid="{00000000-0005-0000-0000-000020A40000}"/>
    <cellStyle name="Note 5 2 4 2" xfId="20314" xr:uid="{00000000-0005-0000-0000-000021A40000}"/>
    <cellStyle name="Note 5 2 4 2 2" xfId="20315" xr:uid="{00000000-0005-0000-0000-000022A40000}"/>
    <cellStyle name="Note 5 2 4 2 2 2" xfId="47502" xr:uid="{00000000-0005-0000-0000-000023A40000}"/>
    <cellStyle name="Note 5 2 4 2 3" xfId="47503" xr:uid="{00000000-0005-0000-0000-000024A40000}"/>
    <cellStyle name="Note 5 2 4 3" xfId="20316" xr:uid="{00000000-0005-0000-0000-000025A40000}"/>
    <cellStyle name="Note 5 2 4 3 2" xfId="47504" xr:uid="{00000000-0005-0000-0000-000026A40000}"/>
    <cellStyle name="Note 5 2 4 4" xfId="20317" xr:uid="{00000000-0005-0000-0000-000027A40000}"/>
    <cellStyle name="Note 5 2 5" xfId="20318" xr:uid="{00000000-0005-0000-0000-000028A40000}"/>
    <cellStyle name="Note 5 2 5 2" xfId="20319" xr:uid="{00000000-0005-0000-0000-000029A40000}"/>
    <cellStyle name="Note 5 2 5 2 2" xfId="47505" xr:uid="{00000000-0005-0000-0000-00002AA40000}"/>
    <cellStyle name="Note 5 2 5 3" xfId="47506" xr:uid="{00000000-0005-0000-0000-00002BA40000}"/>
    <cellStyle name="Note 5 2 6" xfId="20320" xr:uid="{00000000-0005-0000-0000-00002CA40000}"/>
    <cellStyle name="Note 5 2 6 2" xfId="20321" xr:uid="{00000000-0005-0000-0000-00002DA40000}"/>
    <cellStyle name="Note 5 2 7" xfId="20322" xr:uid="{00000000-0005-0000-0000-00002EA40000}"/>
    <cellStyle name="Note 5 2 7 2" xfId="20323" xr:uid="{00000000-0005-0000-0000-00002FA40000}"/>
    <cellStyle name="Note 5 2 8" xfId="20324" xr:uid="{00000000-0005-0000-0000-000030A40000}"/>
    <cellStyle name="Note 5 2 8 2" xfId="20325" xr:uid="{00000000-0005-0000-0000-000031A40000}"/>
    <cellStyle name="Note 5 2 9" xfId="20326" xr:uid="{00000000-0005-0000-0000-000032A40000}"/>
    <cellStyle name="Note 5 3" xfId="20327" xr:uid="{00000000-0005-0000-0000-000033A40000}"/>
    <cellStyle name="Note 5 3 2" xfId="20328" xr:uid="{00000000-0005-0000-0000-000034A40000}"/>
    <cellStyle name="Note 5 3 2 2" xfId="20329" xr:uid="{00000000-0005-0000-0000-000035A40000}"/>
    <cellStyle name="Note 5 3 2 2 2" xfId="20330" xr:uid="{00000000-0005-0000-0000-000036A40000}"/>
    <cellStyle name="Note 5 3 2 2 2 2" xfId="20331" xr:uid="{00000000-0005-0000-0000-000037A40000}"/>
    <cellStyle name="Note 5 3 2 2 3" xfId="20332" xr:uid="{00000000-0005-0000-0000-000038A40000}"/>
    <cellStyle name="Note 5 3 2 3" xfId="20333" xr:uid="{00000000-0005-0000-0000-000039A40000}"/>
    <cellStyle name="Note 5 3 2 3 2" xfId="47507" xr:uid="{00000000-0005-0000-0000-00003AA40000}"/>
    <cellStyle name="Note 5 3 2 4" xfId="20334" xr:uid="{00000000-0005-0000-0000-00003BA40000}"/>
    <cellStyle name="Note 5 3 3" xfId="20335" xr:uid="{00000000-0005-0000-0000-00003CA40000}"/>
    <cellStyle name="Note 5 3 3 2" xfId="20336" xr:uid="{00000000-0005-0000-0000-00003DA40000}"/>
    <cellStyle name="Note 5 3 3 2 2" xfId="20337" xr:uid="{00000000-0005-0000-0000-00003EA40000}"/>
    <cellStyle name="Note 5 3 3 3" xfId="20338" xr:uid="{00000000-0005-0000-0000-00003FA40000}"/>
    <cellStyle name="Note 5 3 4" xfId="20339" xr:uid="{00000000-0005-0000-0000-000040A40000}"/>
    <cellStyle name="Note 5 3 4 2" xfId="20340" xr:uid="{00000000-0005-0000-0000-000041A40000}"/>
    <cellStyle name="Note 5 3 5" xfId="20341" xr:uid="{00000000-0005-0000-0000-000042A40000}"/>
    <cellStyle name="Note 5 3 5 2" xfId="20342" xr:uid="{00000000-0005-0000-0000-000043A40000}"/>
    <cellStyle name="Note 5 3 6" xfId="20343" xr:uid="{00000000-0005-0000-0000-000044A40000}"/>
    <cellStyle name="Note 5 3 6 2" xfId="20344" xr:uid="{00000000-0005-0000-0000-000045A40000}"/>
    <cellStyle name="Note 5 3 7" xfId="20345" xr:uid="{00000000-0005-0000-0000-000046A40000}"/>
    <cellStyle name="Note 5 3 7 2" xfId="20346" xr:uid="{00000000-0005-0000-0000-000047A40000}"/>
    <cellStyle name="Note 5 3 8" xfId="20347" xr:uid="{00000000-0005-0000-0000-000048A40000}"/>
    <cellStyle name="Note 5 4" xfId="20348" xr:uid="{00000000-0005-0000-0000-000049A40000}"/>
    <cellStyle name="Note 5 4 2" xfId="20349" xr:uid="{00000000-0005-0000-0000-00004AA40000}"/>
    <cellStyle name="Note 5 4 2 2" xfId="20350" xr:uid="{00000000-0005-0000-0000-00004BA40000}"/>
    <cellStyle name="Note 5 4 2 2 2" xfId="47508" xr:uid="{00000000-0005-0000-0000-00004CA40000}"/>
    <cellStyle name="Note 5 4 2 3" xfId="20351" xr:uid="{00000000-0005-0000-0000-00004DA40000}"/>
    <cellStyle name="Note 5 4 3" xfId="20352" xr:uid="{00000000-0005-0000-0000-00004EA40000}"/>
    <cellStyle name="Note 5 4 3 2" xfId="20353" xr:uid="{00000000-0005-0000-0000-00004FA40000}"/>
    <cellStyle name="Note 5 4 4" xfId="20354" xr:uid="{00000000-0005-0000-0000-000050A40000}"/>
    <cellStyle name="Note 5 4 5" xfId="20355" xr:uid="{00000000-0005-0000-0000-000051A40000}"/>
    <cellStyle name="Note 5 5" xfId="20356" xr:uid="{00000000-0005-0000-0000-000052A40000}"/>
    <cellStyle name="Note 5 5 2" xfId="20357" xr:uid="{00000000-0005-0000-0000-000053A40000}"/>
    <cellStyle name="Note 5 5 2 2" xfId="20358" xr:uid="{00000000-0005-0000-0000-000054A40000}"/>
    <cellStyle name="Note 5 5 2 2 2" xfId="20359" xr:uid="{00000000-0005-0000-0000-000055A40000}"/>
    <cellStyle name="Note 5 5 2 3" xfId="20360" xr:uid="{00000000-0005-0000-0000-000056A40000}"/>
    <cellStyle name="Note 5 5 3" xfId="20361" xr:uid="{00000000-0005-0000-0000-000057A40000}"/>
    <cellStyle name="Note 5 5 4" xfId="20362" xr:uid="{00000000-0005-0000-0000-000058A40000}"/>
    <cellStyle name="Note 5 6" xfId="20363" xr:uid="{00000000-0005-0000-0000-000059A40000}"/>
    <cellStyle name="Note 5 6 2" xfId="20364" xr:uid="{00000000-0005-0000-0000-00005AA40000}"/>
    <cellStyle name="Note 5 6 2 2" xfId="20365" xr:uid="{00000000-0005-0000-0000-00005BA40000}"/>
    <cellStyle name="Note 5 6 3" xfId="20366" xr:uid="{00000000-0005-0000-0000-00005CA40000}"/>
    <cellStyle name="Note 5 7" xfId="20367" xr:uid="{00000000-0005-0000-0000-00005DA40000}"/>
    <cellStyle name="Note 5 7 2" xfId="20368" xr:uid="{00000000-0005-0000-0000-00005EA40000}"/>
    <cellStyle name="Note 5 7 3" xfId="20369" xr:uid="{00000000-0005-0000-0000-00005FA40000}"/>
    <cellStyle name="Note 5 8" xfId="20370" xr:uid="{00000000-0005-0000-0000-000060A40000}"/>
    <cellStyle name="Note 5 8 2" xfId="20371" xr:uid="{00000000-0005-0000-0000-000061A40000}"/>
    <cellStyle name="Note 5 9" xfId="20372" xr:uid="{00000000-0005-0000-0000-000062A40000}"/>
    <cellStyle name="Note 5 9 2" xfId="20373" xr:uid="{00000000-0005-0000-0000-000063A40000}"/>
    <cellStyle name="Note 50" xfId="20374" xr:uid="{00000000-0005-0000-0000-000064A40000}"/>
    <cellStyle name="Note 50 2" xfId="20375" xr:uid="{00000000-0005-0000-0000-000065A40000}"/>
    <cellStyle name="Note 50 2 2" xfId="20376" xr:uid="{00000000-0005-0000-0000-000066A40000}"/>
    <cellStyle name="Note 50 2 2 2" xfId="20377" xr:uid="{00000000-0005-0000-0000-000067A40000}"/>
    <cellStyle name="Note 50 3" xfId="20378" xr:uid="{00000000-0005-0000-0000-000068A40000}"/>
    <cellStyle name="Note 51" xfId="20379" xr:uid="{00000000-0005-0000-0000-000069A40000}"/>
    <cellStyle name="Note 51 2" xfId="20380" xr:uid="{00000000-0005-0000-0000-00006AA40000}"/>
    <cellStyle name="Note 51 2 2" xfId="20381" xr:uid="{00000000-0005-0000-0000-00006BA40000}"/>
    <cellStyle name="Note 51 2 2 2" xfId="20382" xr:uid="{00000000-0005-0000-0000-00006CA40000}"/>
    <cellStyle name="Note 51 3" xfId="20383" xr:uid="{00000000-0005-0000-0000-00006DA40000}"/>
    <cellStyle name="Note 52" xfId="20384" xr:uid="{00000000-0005-0000-0000-00006EA40000}"/>
    <cellStyle name="Note 52 2" xfId="20385" xr:uid="{00000000-0005-0000-0000-00006FA40000}"/>
    <cellStyle name="Note 52 2 2" xfId="20386" xr:uid="{00000000-0005-0000-0000-000070A40000}"/>
    <cellStyle name="Note 52 2 2 2" xfId="20387" xr:uid="{00000000-0005-0000-0000-000071A40000}"/>
    <cellStyle name="Note 52 3" xfId="20388" xr:uid="{00000000-0005-0000-0000-000072A40000}"/>
    <cellStyle name="Note 53" xfId="20389" xr:uid="{00000000-0005-0000-0000-000073A40000}"/>
    <cellStyle name="Note 53 2" xfId="20390" xr:uid="{00000000-0005-0000-0000-000074A40000}"/>
    <cellStyle name="Note 53 2 2" xfId="20391" xr:uid="{00000000-0005-0000-0000-000075A40000}"/>
    <cellStyle name="Note 53 2 2 2" xfId="20392" xr:uid="{00000000-0005-0000-0000-000076A40000}"/>
    <cellStyle name="Note 53 3" xfId="20393" xr:uid="{00000000-0005-0000-0000-000077A40000}"/>
    <cellStyle name="Note 54" xfId="20394" xr:uid="{00000000-0005-0000-0000-000078A40000}"/>
    <cellStyle name="Note 54 2" xfId="20395" xr:uid="{00000000-0005-0000-0000-000079A40000}"/>
    <cellStyle name="Note 54 2 2" xfId="20396" xr:uid="{00000000-0005-0000-0000-00007AA40000}"/>
    <cellStyle name="Note 54 2 2 2" xfId="20397" xr:uid="{00000000-0005-0000-0000-00007BA40000}"/>
    <cellStyle name="Note 54 3" xfId="20398" xr:uid="{00000000-0005-0000-0000-00007CA40000}"/>
    <cellStyle name="Note 55" xfId="20399" xr:uid="{00000000-0005-0000-0000-00007DA40000}"/>
    <cellStyle name="Note 55 2" xfId="20400" xr:uid="{00000000-0005-0000-0000-00007EA40000}"/>
    <cellStyle name="Note 55 2 2" xfId="20401" xr:uid="{00000000-0005-0000-0000-00007FA40000}"/>
    <cellStyle name="Note 55 2 2 2" xfId="20402" xr:uid="{00000000-0005-0000-0000-000080A40000}"/>
    <cellStyle name="Note 55 3" xfId="20403" xr:uid="{00000000-0005-0000-0000-000081A40000}"/>
    <cellStyle name="Note 56" xfId="20404" xr:uid="{00000000-0005-0000-0000-000082A40000}"/>
    <cellStyle name="Note 56 2" xfId="20405" xr:uid="{00000000-0005-0000-0000-000083A40000}"/>
    <cellStyle name="Note 56 2 2" xfId="20406" xr:uid="{00000000-0005-0000-0000-000084A40000}"/>
    <cellStyle name="Note 56 2 2 2" xfId="20407" xr:uid="{00000000-0005-0000-0000-000085A40000}"/>
    <cellStyle name="Note 56 3" xfId="20408" xr:uid="{00000000-0005-0000-0000-000086A40000}"/>
    <cellStyle name="Note 57" xfId="20409" xr:uid="{00000000-0005-0000-0000-000087A40000}"/>
    <cellStyle name="Note 57 2" xfId="20410" xr:uid="{00000000-0005-0000-0000-000088A40000}"/>
    <cellStyle name="Note 57 2 2" xfId="20411" xr:uid="{00000000-0005-0000-0000-000089A40000}"/>
    <cellStyle name="Note 57 2 2 2" xfId="20412" xr:uid="{00000000-0005-0000-0000-00008AA40000}"/>
    <cellStyle name="Note 57 3" xfId="20413" xr:uid="{00000000-0005-0000-0000-00008BA40000}"/>
    <cellStyle name="Note 58" xfId="20414" xr:uid="{00000000-0005-0000-0000-00008CA40000}"/>
    <cellStyle name="Note 58 2" xfId="20415" xr:uid="{00000000-0005-0000-0000-00008DA40000}"/>
    <cellStyle name="Note 58 2 2" xfId="20416" xr:uid="{00000000-0005-0000-0000-00008EA40000}"/>
    <cellStyle name="Note 58 2 2 2" xfId="20417" xr:uid="{00000000-0005-0000-0000-00008FA40000}"/>
    <cellStyle name="Note 58 3" xfId="20418" xr:uid="{00000000-0005-0000-0000-000090A40000}"/>
    <cellStyle name="Note 59" xfId="20419" xr:uid="{00000000-0005-0000-0000-000091A40000}"/>
    <cellStyle name="Note 59 2" xfId="20420" xr:uid="{00000000-0005-0000-0000-000092A40000}"/>
    <cellStyle name="Note 59 2 2" xfId="20421" xr:uid="{00000000-0005-0000-0000-000093A40000}"/>
    <cellStyle name="Note 59 2 2 2" xfId="20422" xr:uid="{00000000-0005-0000-0000-000094A40000}"/>
    <cellStyle name="Note 59 3" xfId="20423" xr:uid="{00000000-0005-0000-0000-000095A40000}"/>
    <cellStyle name="Note 6" xfId="20424" xr:uid="{00000000-0005-0000-0000-000096A40000}"/>
    <cellStyle name="Note 6 2" xfId="20425" xr:uid="{00000000-0005-0000-0000-000097A40000}"/>
    <cellStyle name="Note 6 2 2" xfId="20426" xr:uid="{00000000-0005-0000-0000-000098A40000}"/>
    <cellStyle name="Note 6 2 2 2" xfId="20427" xr:uid="{00000000-0005-0000-0000-000099A40000}"/>
    <cellStyle name="Note 6 2 2 2 2" xfId="47509" xr:uid="{00000000-0005-0000-0000-00009AA40000}"/>
    <cellStyle name="Note 6 2 2 2 2 2" xfId="47510" xr:uid="{00000000-0005-0000-0000-00009BA40000}"/>
    <cellStyle name="Note 6 2 2 2 2 2 2" xfId="47511" xr:uid="{00000000-0005-0000-0000-00009CA40000}"/>
    <cellStyle name="Note 6 2 2 2 2 2 2 2" xfId="47512" xr:uid="{00000000-0005-0000-0000-00009DA40000}"/>
    <cellStyle name="Note 6 2 2 2 2 2 2 2 2" xfId="47513" xr:uid="{00000000-0005-0000-0000-00009EA40000}"/>
    <cellStyle name="Note 6 2 2 2 2 2 2 2 2 2" xfId="47514" xr:uid="{00000000-0005-0000-0000-00009FA40000}"/>
    <cellStyle name="Note 6 2 2 2 2 2 2 2 2 2 2" xfId="47515" xr:uid="{00000000-0005-0000-0000-0000A0A40000}"/>
    <cellStyle name="Note 6 2 2 2 2 2 2 2 2 3" xfId="47516" xr:uid="{00000000-0005-0000-0000-0000A1A40000}"/>
    <cellStyle name="Note 6 2 2 2 2 2 2 2 3" xfId="47517" xr:uid="{00000000-0005-0000-0000-0000A2A40000}"/>
    <cellStyle name="Note 6 2 2 2 2 2 2 2 3 2" xfId="47518" xr:uid="{00000000-0005-0000-0000-0000A3A40000}"/>
    <cellStyle name="Note 6 2 2 2 2 2 2 2 4" xfId="47519" xr:uid="{00000000-0005-0000-0000-0000A4A40000}"/>
    <cellStyle name="Note 6 2 2 2 2 2 2 3" xfId="47520" xr:uid="{00000000-0005-0000-0000-0000A5A40000}"/>
    <cellStyle name="Note 6 2 2 2 2 2 2 3 2" xfId="47521" xr:uid="{00000000-0005-0000-0000-0000A6A40000}"/>
    <cellStyle name="Note 6 2 2 2 2 2 2 3 2 2" xfId="47522" xr:uid="{00000000-0005-0000-0000-0000A7A40000}"/>
    <cellStyle name="Note 6 2 2 2 2 2 2 3 3" xfId="47523" xr:uid="{00000000-0005-0000-0000-0000A8A40000}"/>
    <cellStyle name="Note 6 2 2 2 2 2 2 4" xfId="47524" xr:uid="{00000000-0005-0000-0000-0000A9A40000}"/>
    <cellStyle name="Note 6 2 2 2 2 2 3" xfId="47525" xr:uid="{00000000-0005-0000-0000-0000AAA40000}"/>
    <cellStyle name="Note 6 2 2 2 2 2 3 2" xfId="47526" xr:uid="{00000000-0005-0000-0000-0000ABA40000}"/>
    <cellStyle name="Note 6 2 2 2 2 2 3 2 2" xfId="47527" xr:uid="{00000000-0005-0000-0000-0000ACA40000}"/>
    <cellStyle name="Note 6 2 2 2 2 2 3 2 2 2" xfId="47528" xr:uid="{00000000-0005-0000-0000-0000ADA40000}"/>
    <cellStyle name="Note 6 2 2 2 2 2 3 2 3" xfId="47529" xr:uid="{00000000-0005-0000-0000-0000AEA40000}"/>
    <cellStyle name="Note 6 2 2 2 2 2 3 3" xfId="47530" xr:uid="{00000000-0005-0000-0000-0000AFA40000}"/>
    <cellStyle name="Note 6 2 2 2 2 2 3 3 2" xfId="47531" xr:uid="{00000000-0005-0000-0000-0000B0A40000}"/>
    <cellStyle name="Note 6 2 2 2 2 2 3 4" xfId="47532" xr:uid="{00000000-0005-0000-0000-0000B1A40000}"/>
    <cellStyle name="Note 6 2 2 2 2 2 4" xfId="47533" xr:uid="{00000000-0005-0000-0000-0000B2A40000}"/>
    <cellStyle name="Note 6 2 2 2 2 2 4 2" xfId="47534" xr:uid="{00000000-0005-0000-0000-0000B3A40000}"/>
    <cellStyle name="Note 6 2 2 2 2 2 4 2 2" xfId="47535" xr:uid="{00000000-0005-0000-0000-0000B4A40000}"/>
    <cellStyle name="Note 6 2 2 2 2 2 4 3" xfId="47536" xr:uid="{00000000-0005-0000-0000-0000B5A40000}"/>
    <cellStyle name="Note 6 2 2 2 2 2 5" xfId="47537" xr:uid="{00000000-0005-0000-0000-0000B6A40000}"/>
    <cellStyle name="Note 6 2 2 2 2 3" xfId="47538" xr:uid="{00000000-0005-0000-0000-0000B7A40000}"/>
    <cellStyle name="Note 6 2 2 2 2 3 2" xfId="47539" xr:uid="{00000000-0005-0000-0000-0000B8A40000}"/>
    <cellStyle name="Note 6 2 2 2 2 3 2 2" xfId="47540" xr:uid="{00000000-0005-0000-0000-0000B9A40000}"/>
    <cellStyle name="Note 6 2 2 2 2 3 2 2 2" xfId="47541" xr:uid="{00000000-0005-0000-0000-0000BAA40000}"/>
    <cellStyle name="Note 6 2 2 2 2 3 2 2 2 2" xfId="47542" xr:uid="{00000000-0005-0000-0000-0000BBA40000}"/>
    <cellStyle name="Note 6 2 2 2 2 3 2 2 3" xfId="47543" xr:uid="{00000000-0005-0000-0000-0000BCA40000}"/>
    <cellStyle name="Note 6 2 2 2 2 3 2 3" xfId="47544" xr:uid="{00000000-0005-0000-0000-0000BDA40000}"/>
    <cellStyle name="Note 6 2 2 2 2 3 2 3 2" xfId="47545" xr:uid="{00000000-0005-0000-0000-0000BEA40000}"/>
    <cellStyle name="Note 6 2 2 2 2 3 2 4" xfId="47546" xr:uid="{00000000-0005-0000-0000-0000BFA40000}"/>
    <cellStyle name="Note 6 2 2 2 2 3 3" xfId="47547" xr:uid="{00000000-0005-0000-0000-0000C0A40000}"/>
    <cellStyle name="Note 6 2 2 2 2 3 3 2" xfId="47548" xr:uid="{00000000-0005-0000-0000-0000C1A40000}"/>
    <cellStyle name="Note 6 2 2 2 2 3 3 2 2" xfId="47549" xr:uid="{00000000-0005-0000-0000-0000C2A40000}"/>
    <cellStyle name="Note 6 2 2 2 2 3 3 3" xfId="47550" xr:uid="{00000000-0005-0000-0000-0000C3A40000}"/>
    <cellStyle name="Note 6 2 2 2 2 3 4" xfId="47551" xr:uid="{00000000-0005-0000-0000-0000C4A40000}"/>
    <cellStyle name="Note 6 2 2 2 2 4" xfId="47552" xr:uid="{00000000-0005-0000-0000-0000C5A40000}"/>
    <cellStyle name="Note 6 2 2 2 2 4 2" xfId="47553" xr:uid="{00000000-0005-0000-0000-0000C6A40000}"/>
    <cellStyle name="Note 6 2 2 2 2 4 2 2" xfId="47554" xr:uid="{00000000-0005-0000-0000-0000C7A40000}"/>
    <cellStyle name="Note 6 2 2 2 2 4 2 2 2" xfId="47555" xr:uid="{00000000-0005-0000-0000-0000C8A40000}"/>
    <cellStyle name="Note 6 2 2 2 2 4 2 3" xfId="47556" xr:uid="{00000000-0005-0000-0000-0000C9A40000}"/>
    <cellStyle name="Note 6 2 2 2 2 4 3" xfId="47557" xr:uid="{00000000-0005-0000-0000-0000CAA40000}"/>
    <cellStyle name="Note 6 2 2 2 2 4 3 2" xfId="47558" xr:uid="{00000000-0005-0000-0000-0000CBA40000}"/>
    <cellStyle name="Note 6 2 2 2 2 4 4" xfId="47559" xr:uid="{00000000-0005-0000-0000-0000CCA40000}"/>
    <cellStyle name="Note 6 2 2 2 2 5" xfId="47560" xr:uid="{00000000-0005-0000-0000-0000CDA40000}"/>
    <cellStyle name="Note 6 2 2 2 2 5 2" xfId="47561" xr:uid="{00000000-0005-0000-0000-0000CEA40000}"/>
    <cellStyle name="Note 6 2 2 2 2 5 2 2" xfId="47562" xr:uid="{00000000-0005-0000-0000-0000CFA40000}"/>
    <cellStyle name="Note 6 2 2 2 2 5 3" xfId="47563" xr:uid="{00000000-0005-0000-0000-0000D0A40000}"/>
    <cellStyle name="Note 6 2 2 2 2 6" xfId="47564" xr:uid="{00000000-0005-0000-0000-0000D1A40000}"/>
    <cellStyle name="Note 6 2 2 2 3" xfId="47565" xr:uid="{00000000-0005-0000-0000-0000D2A40000}"/>
    <cellStyle name="Note 6 2 2 2 3 2" xfId="47566" xr:uid="{00000000-0005-0000-0000-0000D3A40000}"/>
    <cellStyle name="Note 6 2 2 2 3 2 2" xfId="47567" xr:uid="{00000000-0005-0000-0000-0000D4A40000}"/>
    <cellStyle name="Note 6 2 2 2 3 2 2 2" xfId="47568" xr:uid="{00000000-0005-0000-0000-0000D5A40000}"/>
    <cellStyle name="Note 6 2 2 2 3 2 2 2 2" xfId="47569" xr:uid="{00000000-0005-0000-0000-0000D6A40000}"/>
    <cellStyle name="Note 6 2 2 2 3 2 2 2 2 2" xfId="47570" xr:uid="{00000000-0005-0000-0000-0000D7A40000}"/>
    <cellStyle name="Note 6 2 2 2 3 2 2 2 2 2 2" xfId="47571" xr:uid="{00000000-0005-0000-0000-0000D8A40000}"/>
    <cellStyle name="Note 6 2 2 2 3 2 2 2 2 3" xfId="47572" xr:uid="{00000000-0005-0000-0000-0000D9A40000}"/>
    <cellStyle name="Note 6 2 2 2 3 2 2 2 3" xfId="47573" xr:uid="{00000000-0005-0000-0000-0000DAA40000}"/>
    <cellStyle name="Note 6 2 2 2 3 2 2 2 3 2" xfId="47574" xr:uid="{00000000-0005-0000-0000-0000DBA40000}"/>
    <cellStyle name="Note 6 2 2 2 3 2 2 2 4" xfId="47575" xr:uid="{00000000-0005-0000-0000-0000DCA40000}"/>
    <cellStyle name="Note 6 2 2 2 3 2 2 3" xfId="47576" xr:uid="{00000000-0005-0000-0000-0000DDA40000}"/>
    <cellStyle name="Note 6 2 2 2 3 2 2 3 2" xfId="47577" xr:uid="{00000000-0005-0000-0000-0000DEA40000}"/>
    <cellStyle name="Note 6 2 2 2 3 2 2 3 2 2" xfId="47578" xr:uid="{00000000-0005-0000-0000-0000DFA40000}"/>
    <cellStyle name="Note 6 2 2 2 3 2 2 3 3" xfId="47579" xr:uid="{00000000-0005-0000-0000-0000E0A40000}"/>
    <cellStyle name="Note 6 2 2 2 3 2 2 4" xfId="47580" xr:uid="{00000000-0005-0000-0000-0000E1A40000}"/>
    <cellStyle name="Note 6 2 2 2 3 2 3" xfId="47581" xr:uid="{00000000-0005-0000-0000-0000E2A40000}"/>
    <cellStyle name="Note 6 2 2 2 3 2 3 2" xfId="47582" xr:uid="{00000000-0005-0000-0000-0000E3A40000}"/>
    <cellStyle name="Note 6 2 2 2 3 2 3 2 2" xfId="47583" xr:uid="{00000000-0005-0000-0000-0000E4A40000}"/>
    <cellStyle name="Note 6 2 2 2 3 2 3 2 2 2" xfId="47584" xr:uid="{00000000-0005-0000-0000-0000E5A40000}"/>
    <cellStyle name="Note 6 2 2 2 3 2 3 2 3" xfId="47585" xr:uid="{00000000-0005-0000-0000-0000E6A40000}"/>
    <cellStyle name="Note 6 2 2 2 3 2 3 3" xfId="47586" xr:uid="{00000000-0005-0000-0000-0000E7A40000}"/>
    <cellStyle name="Note 6 2 2 2 3 2 3 3 2" xfId="47587" xr:uid="{00000000-0005-0000-0000-0000E8A40000}"/>
    <cellStyle name="Note 6 2 2 2 3 2 3 4" xfId="47588" xr:uid="{00000000-0005-0000-0000-0000E9A40000}"/>
    <cellStyle name="Note 6 2 2 2 3 2 4" xfId="47589" xr:uid="{00000000-0005-0000-0000-0000EAA40000}"/>
    <cellStyle name="Note 6 2 2 2 3 2 4 2" xfId="47590" xr:uid="{00000000-0005-0000-0000-0000EBA40000}"/>
    <cellStyle name="Note 6 2 2 2 3 2 4 2 2" xfId="47591" xr:uid="{00000000-0005-0000-0000-0000ECA40000}"/>
    <cellStyle name="Note 6 2 2 2 3 2 4 3" xfId="47592" xr:uid="{00000000-0005-0000-0000-0000EDA40000}"/>
    <cellStyle name="Note 6 2 2 2 3 2 5" xfId="47593" xr:uid="{00000000-0005-0000-0000-0000EEA40000}"/>
    <cellStyle name="Note 6 2 2 2 3 3" xfId="47594" xr:uid="{00000000-0005-0000-0000-0000EFA40000}"/>
    <cellStyle name="Note 6 2 2 2 3 3 2" xfId="47595" xr:uid="{00000000-0005-0000-0000-0000F0A40000}"/>
    <cellStyle name="Note 6 2 2 2 3 3 2 2" xfId="47596" xr:uid="{00000000-0005-0000-0000-0000F1A40000}"/>
    <cellStyle name="Note 6 2 2 2 3 3 2 2 2" xfId="47597" xr:uid="{00000000-0005-0000-0000-0000F2A40000}"/>
    <cellStyle name="Note 6 2 2 2 3 3 2 2 2 2" xfId="47598" xr:uid="{00000000-0005-0000-0000-0000F3A40000}"/>
    <cellStyle name="Note 6 2 2 2 3 3 2 2 3" xfId="47599" xr:uid="{00000000-0005-0000-0000-0000F4A40000}"/>
    <cellStyle name="Note 6 2 2 2 3 3 2 3" xfId="47600" xr:uid="{00000000-0005-0000-0000-0000F5A40000}"/>
    <cellStyle name="Note 6 2 2 2 3 3 2 3 2" xfId="47601" xr:uid="{00000000-0005-0000-0000-0000F6A40000}"/>
    <cellStyle name="Note 6 2 2 2 3 3 2 4" xfId="47602" xr:uid="{00000000-0005-0000-0000-0000F7A40000}"/>
    <cellStyle name="Note 6 2 2 2 3 3 3" xfId="47603" xr:uid="{00000000-0005-0000-0000-0000F8A40000}"/>
    <cellStyle name="Note 6 2 2 2 3 3 3 2" xfId="47604" xr:uid="{00000000-0005-0000-0000-0000F9A40000}"/>
    <cellStyle name="Note 6 2 2 2 3 3 3 2 2" xfId="47605" xr:uid="{00000000-0005-0000-0000-0000FAA40000}"/>
    <cellStyle name="Note 6 2 2 2 3 3 3 3" xfId="47606" xr:uid="{00000000-0005-0000-0000-0000FBA40000}"/>
    <cellStyle name="Note 6 2 2 2 3 3 4" xfId="47607" xr:uid="{00000000-0005-0000-0000-0000FCA40000}"/>
    <cellStyle name="Note 6 2 2 2 3 4" xfId="47608" xr:uid="{00000000-0005-0000-0000-0000FDA40000}"/>
    <cellStyle name="Note 6 2 2 2 3 4 2" xfId="47609" xr:uid="{00000000-0005-0000-0000-0000FEA40000}"/>
    <cellStyle name="Note 6 2 2 2 3 4 2 2" xfId="47610" xr:uid="{00000000-0005-0000-0000-0000FFA40000}"/>
    <cellStyle name="Note 6 2 2 2 3 4 2 2 2" xfId="47611" xr:uid="{00000000-0005-0000-0000-000000A50000}"/>
    <cellStyle name="Note 6 2 2 2 3 4 2 3" xfId="47612" xr:uid="{00000000-0005-0000-0000-000001A50000}"/>
    <cellStyle name="Note 6 2 2 2 3 4 3" xfId="47613" xr:uid="{00000000-0005-0000-0000-000002A50000}"/>
    <cellStyle name="Note 6 2 2 2 3 4 3 2" xfId="47614" xr:uid="{00000000-0005-0000-0000-000003A50000}"/>
    <cellStyle name="Note 6 2 2 2 3 4 4" xfId="47615" xr:uid="{00000000-0005-0000-0000-000004A50000}"/>
    <cellStyle name="Note 6 2 2 2 3 5" xfId="47616" xr:uid="{00000000-0005-0000-0000-000005A50000}"/>
    <cellStyle name="Note 6 2 2 2 3 5 2" xfId="47617" xr:uid="{00000000-0005-0000-0000-000006A50000}"/>
    <cellStyle name="Note 6 2 2 2 3 5 2 2" xfId="47618" xr:uid="{00000000-0005-0000-0000-000007A50000}"/>
    <cellStyle name="Note 6 2 2 2 3 5 3" xfId="47619" xr:uid="{00000000-0005-0000-0000-000008A50000}"/>
    <cellStyle name="Note 6 2 2 2 3 6" xfId="47620" xr:uid="{00000000-0005-0000-0000-000009A50000}"/>
    <cellStyle name="Note 6 2 2 2 4" xfId="47621" xr:uid="{00000000-0005-0000-0000-00000AA50000}"/>
    <cellStyle name="Note 6 2 2 2 4 2" xfId="47622" xr:uid="{00000000-0005-0000-0000-00000BA50000}"/>
    <cellStyle name="Note 6 2 2 2 4 2 2" xfId="47623" xr:uid="{00000000-0005-0000-0000-00000CA50000}"/>
    <cellStyle name="Note 6 2 2 2 4 2 2 2" xfId="47624" xr:uid="{00000000-0005-0000-0000-00000DA50000}"/>
    <cellStyle name="Note 6 2 2 2 4 2 2 2 2" xfId="47625" xr:uid="{00000000-0005-0000-0000-00000EA50000}"/>
    <cellStyle name="Note 6 2 2 2 4 2 2 2 2 2" xfId="47626" xr:uid="{00000000-0005-0000-0000-00000FA50000}"/>
    <cellStyle name="Note 6 2 2 2 4 2 2 2 3" xfId="47627" xr:uid="{00000000-0005-0000-0000-000010A50000}"/>
    <cellStyle name="Note 6 2 2 2 4 2 2 3" xfId="47628" xr:uid="{00000000-0005-0000-0000-000011A50000}"/>
    <cellStyle name="Note 6 2 2 2 4 2 2 3 2" xfId="47629" xr:uid="{00000000-0005-0000-0000-000012A50000}"/>
    <cellStyle name="Note 6 2 2 2 4 2 2 4" xfId="47630" xr:uid="{00000000-0005-0000-0000-000013A50000}"/>
    <cellStyle name="Note 6 2 2 2 4 2 3" xfId="47631" xr:uid="{00000000-0005-0000-0000-000014A50000}"/>
    <cellStyle name="Note 6 2 2 2 4 2 3 2" xfId="47632" xr:uid="{00000000-0005-0000-0000-000015A50000}"/>
    <cellStyle name="Note 6 2 2 2 4 2 3 2 2" xfId="47633" xr:uid="{00000000-0005-0000-0000-000016A50000}"/>
    <cellStyle name="Note 6 2 2 2 4 2 3 3" xfId="47634" xr:uid="{00000000-0005-0000-0000-000017A50000}"/>
    <cellStyle name="Note 6 2 2 2 4 2 4" xfId="47635" xr:uid="{00000000-0005-0000-0000-000018A50000}"/>
    <cellStyle name="Note 6 2 2 2 4 3" xfId="47636" xr:uid="{00000000-0005-0000-0000-000019A50000}"/>
    <cellStyle name="Note 6 2 2 2 4 3 2" xfId="47637" xr:uid="{00000000-0005-0000-0000-00001AA50000}"/>
    <cellStyle name="Note 6 2 2 2 4 3 2 2" xfId="47638" xr:uid="{00000000-0005-0000-0000-00001BA50000}"/>
    <cellStyle name="Note 6 2 2 2 4 3 2 2 2" xfId="47639" xr:uid="{00000000-0005-0000-0000-00001CA50000}"/>
    <cellStyle name="Note 6 2 2 2 4 3 2 3" xfId="47640" xr:uid="{00000000-0005-0000-0000-00001DA50000}"/>
    <cellStyle name="Note 6 2 2 2 4 3 3" xfId="47641" xr:uid="{00000000-0005-0000-0000-00001EA50000}"/>
    <cellStyle name="Note 6 2 2 2 4 3 3 2" xfId="47642" xr:uid="{00000000-0005-0000-0000-00001FA50000}"/>
    <cellStyle name="Note 6 2 2 2 4 3 4" xfId="47643" xr:uid="{00000000-0005-0000-0000-000020A50000}"/>
    <cellStyle name="Note 6 2 2 2 4 4" xfId="47644" xr:uid="{00000000-0005-0000-0000-000021A50000}"/>
    <cellStyle name="Note 6 2 2 2 4 4 2" xfId="47645" xr:uid="{00000000-0005-0000-0000-000022A50000}"/>
    <cellStyle name="Note 6 2 2 2 4 4 2 2" xfId="47646" xr:uid="{00000000-0005-0000-0000-000023A50000}"/>
    <cellStyle name="Note 6 2 2 2 4 4 3" xfId="47647" xr:uid="{00000000-0005-0000-0000-000024A50000}"/>
    <cellStyle name="Note 6 2 2 2 4 5" xfId="47648" xr:uid="{00000000-0005-0000-0000-000025A50000}"/>
    <cellStyle name="Note 6 2 2 2 5" xfId="47649" xr:uid="{00000000-0005-0000-0000-000026A50000}"/>
    <cellStyle name="Note 6 2 2 2 5 2" xfId="47650" xr:uid="{00000000-0005-0000-0000-000027A50000}"/>
    <cellStyle name="Note 6 2 2 2 5 2 2" xfId="47651" xr:uid="{00000000-0005-0000-0000-000028A50000}"/>
    <cellStyle name="Note 6 2 2 2 5 2 2 2" xfId="47652" xr:uid="{00000000-0005-0000-0000-000029A50000}"/>
    <cellStyle name="Note 6 2 2 2 5 2 2 2 2" xfId="47653" xr:uid="{00000000-0005-0000-0000-00002AA50000}"/>
    <cellStyle name="Note 6 2 2 2 5 2 2 3" xfId="47654" xr:uid="{00000000-0005-0000-0000-00002BA50000}"/>
    <cellStyle name="Note 6 2 2 2 5 2 3" xfId="47655" xr:uid="{00000000-0005-0000-0000-00002CA50000}"/>
    <cellStyle name="Note 6 2 2 2 5 2 3 2" xfId="47656" xr:uid="{00000000-0005-0000-0000-00002DA50000}"/>
    <cellStyle name="Note 6 2 2 2 5 2 4" xfId="47657" xr:uid="{00000000-0005-0000-0000-00002EA50000}"/>
    <cellStyle name="Note 6 2 2 2 5 3" xfId="47658" xr:uid="{00000000-0005-0000-0000-00002FA50000}"/>
    <cellStyle name="Note 6 2 2 2 5 3 2" xfId="47659" xr:uid="{00000000-0005-0000-0000-000030A50000}"/>
    <cellStyle name="Note 6 2 2 2 5 3 2 2" xfId="47660" xr:uid="{00000000-0005-0000-0000-000031A50000}"/>
    <cellStyle name="Note 6 2 2 2 5 3 3" xfId="47661" xr:uid="{00000000-0005-0000-0000-000032A50000}"/>
    <cellStyle name="Note 6 2 2 2 5 4" xfId="47662" xr:uid="{00000000-0005-0000-0000-000033A50000}"/>
    <cellStyle name="Note 6 2 2 2 6" xfId="47663" xr:uid="{00000000-0005-0000-0000-000034A50000}"/>
    <cellStyle name="Note 6 2 2 2 6 2" xfId="47664" xr:uid="{00000000-0005-0000-0000-000035A50000}"/>
    <cellStyle name="Note 6 2 2 2 6 2 2" xfId="47665" xr:uid="{00000000-0005-0000-0000-000036A50000}"/>
    <cellStyle name="Note 6 2 2 2 6 2 2 2" xfId="47666" xr:uid="{00000000-0005-0000-0000-000037A50000}"/>
    <cellStyle name="Note 6 2 2 2 6 2 3" xfId="47667" xr:uid="{00000000-0005-0000-0000-000038A50000}"/>
    <cellStyle name="Note 6 2 2 2 6 3" xfId="47668" xr:uid="{00000000-0005-0000-0000-000039A50000}"/>
    <cellStyle name="Note 6 2 2 2 6 3 2" xfId="47669" xr:uid="{00000000-0005-0000-0000-00003AA50000}"/>
    <cellStyle name="Note 6 2 2 2 6 4" xfId="47670" xr:uid="{00000000-0005-0000-0000-00003BA50000}"/>
    <cellStyle name="Note 6 2 2 2 7" xfId="47671" xr:uid="{00000000-0005-0000-0000-00003CA50000}"/>
    <cellStyle name="Note 6 2 2 2 7 2" xfId="47672" xr:uid="{00000000-0005-0000-0000-00003DA50000}"/>
    <cellStyle name="Note 6 2 2 2 7 2 2" xfId="47673" xr:uid="{00000000-0005-0000-0000-00003EA50000}"/>
    <cellStyle name="Note 6 2 2 2 7 3" xfId="47674" xr:uid="{00000000-0005-0000-0000-00003FA50000}"/>
    <cellStyle name="Note 6 2 2 2 8" xfId="47675" xr:uid="{00000000-0005-0000-0000-000040A50000}"/>
    <cellStyle name="Note 6 2 2 3" xfId="20428" xr:uid="{00000000-0005-0000-0000-000041A50000}"/>
    <cellStyle name="Note 6 2 2 3 2" xfId="47676" xr:uid="{00000000-0005-0000-0000-000042A50000}"/>
    <cellStyle name="Note 6 2 2 3 2 2" xfId="47677" xr:uid="{00000000-0005-0000-0000-000043A50000}"/>
    <cellStyle name="Note 6 2 2 3 2 2 2" xfId="47678" xr:uid="{00000000-0005-0000-0000-000044A50000}"/>
    <cellStyle name="Note 6 2 2 3 2 2 2 2" xfId="47679" xr:uid="{00000000-0005-0000-0000-000045A50000}"/>
    <cellStyle name="Note 6 2 2 3 2 2 3" xfId="47680" xr:uid="{00000000-0005-0000-0000-000046A50000}"/>
    <cellStyle name="Note 6 2 2 3 2 3" xfId="47681" xr:uid="{00000000-0005-0000-0000-000047A50000}"/>
    <cellStyle name="Note 6 2 2 3 2 3 2" xfId="47682" xr:uid="{00000000-0005-0000-0000-000048A50000}"/>
    <cellStyle name="Note 6 2 2 3 2 4" xfId="47683" xr:uid="{00000000-0005-0000-0000-000049A50000}"/>
    <cellStyle name="Note 6 2 2 3 3" xfId="47684" xr:uid="{00000000-0005-0000-0000-00004AA50000}"/>
    <cellStyle name="Note 6 2 2 3 3 2" xfId="47685" xr:uid="{00000000-0005-0000-0000-00004BA50000}"/>
    <cellStyle name="Note 6 2 2 3 3 2 2" xfId="47686" xr:uid="{00000000-0005-0000-0000-00004CA50000}"/>
    <cellStyle name="Note 6 2 2 3 3 3" xfId="47687" xr:uid="{00000000-0005-0000-0000-00004DA50000}"/>
    <cellStyle name="Note 6 2 2 3 4" xfId="47688" xr:uid="{00000000-0005-0000-0000-00004EA50000}"/>
    <cellStyle name="Note 6 2 2 4" xfId="47689" xr:uid="{00000000-0005-0000-0000-00004FA50000}"/>
    <cellStyle name="Note 6 2 2 4 2" xfId="47690" xr:uid="{00000000-0005-0000-0000-000050A50000}"/>
    <cellStyle name="Note 6 2 2 4 2 2" xfId="47691" xr:uid="{00000000-0005-0000-0000-000051A50000}"/>
    <cellStyle name="Note 6 2 2 4 2 2 2" xfId="47692" xr:uid="{00000000-0005-0000-0000-000052A50000}"/>
    <cellStyle name="Note 6 2 2 4 2 3" xfId="47693" xr:uid="{00000000-0005-0000-0000-000053A50000}"/>
    <cellStyle name="Note 6 2 2 4 3" xfId="47694" xr:uid="{00000000-0005-0000-0000-000054A50000}"/>
    <cellStyle name="Note 6 2 2 4 3 2" xfId="47695" xr:uid="{00000000-0005-0000-0000-000055A50000}"/>
    <cellStyle name="Note 6 2 2 4 4" xfId="47696" xr:uid="{00000000-0005-0000-0000-000056A50000}"/>
    <cellStyle name="Note 6 2 2 5" xfId="47697" xr:uid="{00000000-0005-0000-0000-000057A50000}"/>
    <cellStyle name="Note 6 2 2 5 2" xfId="47698" xr:uid="{00000000-0005-0000-0000-000058A50000}"/>
    <cellStyle name="Note 6 2 2 5 2 2" xfId="47699" xr:uid="{00000000-0005-0000-0000-000059A50000}"/>
    <cellStyle name="Note 6 2 2 5 3" xfId="47700" xr:uid="{00000000-0005-0000-0000-00005AA50000}"/>
    <cellStyle name="Note 6 2 2 6" xfId="47701" xr:uid="{00000000-0005-0000-0000-00005BA50000}"/>
    <cellStyle name="Note 6 2 3" xfId="20429" xr:uid="{00000000-0005-0000-0000-00005CA50000}"/>
    <cellStyle name="Note 6 2 3 2" xfId="47702" xr:uid="{00000000-0005-0000-0000-00005DA50000}"/>
    <cellStyle name="Note 6 2 3 2 2" xfId="47703" xr:uid="{00000000-0005-0000-0000-00005EA50000}"/>
    <cellStyle name="Note 6 2 3 2 2 2" xfId="47704" xr:uid="{00000000-0005-0000-0000-00005FA50000}"/>
    <cellStyle name="Note 6 2 3 2 2 2 2" xfId="47705" xr:uid="{00000000-0005-0000-0000-000060A50000}"/>
    <cellStyle name="Note 6 2 3 2 2 3" xfId="47706" xr:uid="{00000000-0005-0000-0000-000061A50000}"/>
    <cellStyle name="Note 6 2 3 2 3" xfId="47707" xr:uid="{00000000-0005-0000-0000-000062A50000}"/>
    <cellStyle name="Note 6 2 3 2 3 2" xfId="47708" xr:uid="{00000000-0005-0000-0000-000063A50000}"/>
    <cellStyle name="Note 6 2 3 2 4" xfId="47709" xr:uid="{00000000-0005-0000-0000-000064A50000}"/>
    <cellStyle name="Note 6 2 3 3" xfId="47710" xr:uid="{00000000-0005-0000-0000-000065A50000}"/>
    <cellStyle name="Note 6 2 3 3 2" xfId="47711" xr:uid="{00000000-0005-0000-0000-000066A50000}"/>
    <cellStyle name="Note 6 2 3 3 2 2" xfId="47712" xr:uid="{00000000-0005-0000-0000-000067A50000}"/>
    <cellStyle name="Note 6 2 3 3 3" xfId="47713" xr:uid="{00000000-0005-0000-0000-000068A50000}"/>
    <cellStyle name="Note 6 2 3 4" xfId="47714" xr:uid="{00000000-0005-0000-0000-000069A50000}"/>
    <cellStyle name="Note 6 2 4" xfId="47715" xr:uid="{00000000-0005-0000-0000-00006AA50000}"/>
    <cellStyle name="Note 6 2 4 2" xfId="47716" xr:uid="{00000000-0005-0000-0000-00006BA50000}"/>
    <cellStyle name="Note 6 2 4 2 2" xfId="47717" xr:uid="{00000000-0005-0000-0000-00006CA50000}"/>
    <cellStyle name="Note 6 2 4 2 2 2" xfId="47718" xr:uid="{00000000-0005-0000-0000-00006DA50000}"/>
    <cellStyle name="Note 6 2 4 2 3" xfId="47719" xr:uid="{00000000-0005-0000-0000-00006EA50000}"/>
    <cellStyle name="Note 6 2 4 3" xfId="47720" xr:uid="{00000000-0005-0000-0000-00006FA50000}"/>
    <cellStyle name="Note 6 2 4 3 2" xfId="47721" xr:uid="{00000000-0005-0000-0000-000070A50000}"/>
    <cellStyle name="Note 6 2 4 4" xfId="47722" xr:uid="{00000000-0005-0000-0000-000071A50000}"/>
    <cellStyle name="Note 6 2 5" xfId="47723" xr:uid="{00000000-0005-0000-0000-000072A50000}"/>
    <cellStyle name="Note 6 2 5 2" xfId="47724" xr:uid="{00000000-0005-0000-0000-000073A50000}"/>
    <cellStyle name="Note 6 2 5 2 2" xfId="47725" xr:uid="{00000000-0005-0000-0000-000074A50000}"/>
    <cellStyle name="Note 6 2 5 3" xfId="47726" xr:uid="{00000000-0005-0000-0000-000075A50000}"/>
    <cellStyle name="Note 6 2 6" xfId="47727" xr:uid="{00000000-0005-0000-0000-000076A50000}"/>
    <cellStyle name="Note 6 2 7" xfId="47728" xr:uid="{00000000-0005-0000-0000-000077A50000}"/>
    <cellStyle name="Note 6 3" xfId="20430" xr:uid="{00000000-0005-0000-0000-000078A50000}"/>
    <cellStyle name="Note 6 3 2" xfId="20431" xr:uid="{00000000-0005-0000-0000-000079A50000}"/>
    <cellStyle name="Note 6 3 2 2" xfId="20432" xr:uid="{00000000-0005-0000-0000-00007AA50000}"/>
    <cellStyle name="Note 6 3 2 2 2" xfId="47729" xr:uid="{00000000-0005-0000-0000-00007BA50000}"/>
    <cellStyle name="Note 6 3 2 2 2 2" xfId="47730" xr:uid="{00000000-0005-0000-0000-00007CA50000}"/>
    <cellStyle name="Note 6 3 2 2 3" xfId="47731" xr:uid="{00000000-0005-0000-0000-00007DA50000}"/>
    <cellStyle name="Note 6 3 2 3" xfId="47732" xr:uid="{00000000-0005-0000-0000-00007EA50000}"/>
    <cellStyle name="Note 6 3 2 3 2" xfId="47733" xr:uid="{00000000-0005-0000-0000-00007FA50000}"/>
    <cellStyle name="Note 6 3 2 4" xfId="47734" xr:uid="{00000000-0005-0000-0000-000080A50000}"/>
    <cellStyle name="Note 6 3 3" xfId="20433" xr:uid="{00000000-0005-0000-0000-000081A50000}"/>
    <cellStyle name="Note 6 3 3 2" xfId="47735" xr:uid="{00000000-0005-0000-0000-000082A50000}"/>
    <cellStyle name="Note 6 3 3 2 2" xfId="47736" xr:uid="{00000000-0005-0000-0000-000083A50000}"/>
    <cellStyle name="Note 6 3 3 3" xfId="47737" xr:uid="{00000000-0005-0000-0000-000084A50000}"/>
    <cellStyle name="Note 6 3 4" xfId="47738" xr:uid="{00000000-0005-0000-0000-000085A50000}"/>
    <cellStyle name="Note 6 4" xfId="20434" xr:uid="{00000000-0005-0000-0000-000086A50000}"/>
    <cellStyle name="Note 6 4 2" xfId="20435" xr:uid="{00000000-0005-0000-0000-000087A50000}"/>
    <cellStyle name="Note 6 4 2 2" xfId="47739" xr:uid="{00000000-0005-0000-0000-000088A50000}"/>
    <cellStyle name="Note 6 4 2 2 2" xfId="47740" xr:uid="{00000000-0005-0000-0000-000089A50000}"/>
    <cellStyle name="Note 6 4 2 3" xfId="47741" xr:uid="{00000000-0005-0000-0000-00008AA50000}"/>
    <cellStyle name="Note 6 4 3" xfId="47742" xr:uid="{00000000-0005-0000-0000-00008BA50000}"/>
    <cellStyle name="Note 6 4 3 2" xfId="47743" xr:uid="{00000000-0005-0000-0000-00008CA50000}"/>
    <cellStyle name="Note 6 4 4" xfId="47744" xr:uid="{00000000-0005-0000-0000-00008DA50000}"/>
    <cellStyle name="Note 6 5" xfId="20436" xr:uid="{00000000-0005-0000-0000-00008EA50000}"/>
    <cellStyle name="Note 6 5 2" xfId="47745" xr:uid="{00000000-0005-0000-0000-00008FA50000}"/>
    <cellStyle name="Note 6 5 2 2" xfId="47746" xr:uid="{00000000-0005-0000-0000-000090A50000}"/>
    <cellStyle name="Note 6 5 3" xfId="47747" xr:uid="{00000000-0005-0000-0000-000091A50000}"/>
    <cellStyle name="Note 6 6" xfId="20437" xr:uid="{00000000-0005-0000-0000-000092A50000}"/>
    <cellStyle name="Note 6 7" xfId="47748" xr:uid="{00000000-0005-0000-0000-000093A50000}"/>
    <cellStyle name="Note 60" xfId="20438" xr:uid="{00000000-0005-0000-0000-000094A50000}"/>
    <cellStyle name="Note 60 2" xfId="20439" xr:uid="{00000000-0005-0000-0000-000095A50000}"/>
    <cellStyle name="Note 60 2 2" xfId="20440" xr:uid="{00000000-0005-0000-0000-000096A50000}"/>
    <cellStyle name="Note 60 2 2 2" xfId="20441" xr:uid="{00000000-0005-0000-0000-000097A50000}"/>
    <cellStyle name="Note 60 3" xfId="20442" xr:uid="{00000000-0005-0000-0000-000098A50000}"/>
    <cellStyle name="Note 61" xfId="20443" xr:uid="{00000000-0005-0000-0000-000099A50000}"/>
    <cellStyle name="Note 61 2" xfId="20444" xr:uid="{00000000-0005-0000-0000-00009AA50000}"/>
    <cellStyle name="Note 61 2 2" xfId="20445" xr:uid="{00000000-0005-0000-0000-00009BA50000}"/>
    <cellStyle name="Note 61 2 2 2" xfId="20446" xr:uid="{00000000-0005-0000-0000-00009CA50000}"/>
    <cellStyle name="Note 61 3" xfId="20447" xr:uid="{00000000-0005-0000-0000-00009DA50000}"/>
    <cellStyle name="Note 62" xfId="20448" xr:uid="{00000000-0005-0000-0000-00009EA50000}"/>
    <cellStyle name="Note 62 2" xfId="20449" xr:uid="{00000000-0005-0000-0000-00009FA50000}"/>
    <cellStyle name="Note 62 2 2" xfId="20450" xr:uid="{00000000-0005-0000-0000-0000A0A50000}"/>
    <cellStyle name="Note 62 2 2 2" xfId="20451" xr:uid="{00000000-0005-0000-0000-0000A1A50000}"/>
    <cellStyle name="Note 62 3" xfId="20452" xr:uid="{00000000-0005-0000-0000-0000A2A50000}"/>
    <cellStyle name="Note 63" xfId="20453" xr:uid="{00000000-0005-0000-0000-0000A3A50000}"/>
    <cellStyle name="Note 63 2" xfId="20454" xr:uid="{00000000-0005-0000-0000-0000A4A50000}"/>
    <cellStyle name="Note 63 2 2" xfId="20455" xr:uid="{00000000-0005-0000-0000-0000A5A50000}"/>
    <cellStyle name="Note 63 2 2 2" xfId="20456" xr:uid="{00000000-0005-0000-0000-0000A6A50000}"/>
    <cellStyle name="Note 63 3" xfId="20457" xr:uid="{00000000-0005-0000-0000-0000A7A50000}"/>
    <cellStyle name="Note 64" xfId="20458" xr:uid="{00000000-0005-0000-0000-0000A8A50000}"/>
    <cellStyle name="Note 64 2" xfId="20459" xr:uid="{00000000-0005-0000-0000-0000A9A50000}"/>
    <cellStyle name="Note 64 2 2" xfId="20460" xr:uid="{00000000-0005-0000-0000-0000AAA50000}"/>
    <cellStyle name="Note 64 2 2 2" xfId="20461" xr:uid="{00000000-0005-0000-0000-0000ABA50000}"/>
    <cellStyle name="Note 64 3" xfId="20462" xr:uid="{00000000-0005-0000-0000-0000ACA50000}"/>
    <cellStyle name="Note 65" xfId="20463" xr:uid="{00000000-0005-0000-0000-0000ADA50000}"/>
    <cellStyle name="Note 65 2" xfId="20464" xr:uid="{00000000-0005-0000-0000-0000AEA50000}"/>
    <cellStyle name="Note 65 2 2" xfId="20465" xr:uid="{00000000-0005-0000-0000-0000AFA50000}"/>
    <cellStyle name="Note 65 2 2 2" xfId="20466" xr:uid="{00000000-0005-0000-0000-0000B0A50000}"/>
    <cellStyle name="Note 66" xfId="20467" xr:uid="{00000000-0005-0000-0000-0000B1A50000}"/>
    <cellStyle name="Note 66 2" xfId="20468" xr:uid="{00000000-0005-0000-0000-0000B2A50000}"/>
    <cellStyle name="Note 66 2 2" xfId="20469" xr:uid="{00000000-0005-0000-0000-0000B3A50000}"/>
    <cellStyle name="Note 66 2 2 2" xfId="20470" xr:uid="{00000000-0005-0000-0000-0000B4A50000}"/>
    <cellStyle name="Note 67" xfId="20471" xr:uid="{00000000-0005-0000-0000-0000B5A50000}"/>
    <cellStyle name="Note 7" xfId="20472" xr:uid="{00000000-0005-0000-0000-0000B6A50000}"/>
    <cellStyle name="Note 7 2" xfId="20473" xr:uid="{00000000-0005-0000-0000-0000B7A50000}"/>
    <cellStyle name="Note 7 2 2" xfId="20474" xr:uid="{00000000-0005-0000-0000-0000B8A50000}"/>
    <cellStyle name="Note 7 2 2 2" xfId="20475" xr:uid="{00000000-0005-0000-0000-0000B9A50000}"/>
    <cellStyle name="Note 7 2 2 2 2" xfId="47749" xr:uid="{00000000-0005-0000-0000-0000BAA50000}"/>
    <cellStyle name="Note 7 2 2 2 2 2" xfId="47750" xr:uid="{00000000-0005-0000-0000-0000BBA50000}"/>
    <cellStyle name="Note 7 2 2 2 2 2 2" xfId="47751" xr:uid="{00000000-0005-0000-0000-0000BCA50000}"/>
    <cellStyle name="Note 7 2 2 2 2 2 2 2" xfId="47752" xr:uid="{00000000-0005-0000-0000-0000BDA50000}"/>
    <cellStyle name="Note 7 2 2 2 2 2 2 2 2" xfId="47753" xr:uid="{00000000-0005-0000-0000-0000BEA50000}"/>
    <cellStyle name="Note 7 2 2 2 2 2 2 2 2 2" xfId="47754" xr:uid="{00000000-0005-0000-0000-0000BFA50000}"/>
    <cellStyle name="Note 7 2 2 2 2 2 2 2 2 2 2" xfId="47755" xr:uid="{00000000-0005-0000-0000-0000C0A50000}"/>
    <cellStyle name="Note 7 2 2 2 2 2 2 2 2 3" xfId="47756" xr:uid="{00000000-0005-0000-0000-0000C1A50000}"/>
    <cellStyle name="Note 7 2 2 2 2 2 2 2 3" xfId="47757" xr:uid="{00000000-0005-0000-0000-0000C2A50000}"/>
    <cellStyle name="Note 7 2 2 2 2 2 2 2 3 2" xfId="47758" xr:uid="{00000000-0005-0000-0000-0000C3A50000}"/>
    <cellStyle name="Note 7 2 2 2 2 2 2 2 4" xfId="47759" xr:uid="{00000000-0005-0000-0000-0000C4A50000}"/>
    <cellStyle name="Note 7 2 2 2 2 2 2 3" xfId="47760" xr:uid="{00000000-0005-0000-0000-0000C5A50000}"/>
    <cellStyle name="Note 7 2 2 2 2 2 2 3 2" xfId="47761" xr:uid="{00000000-0005-0000-0000-0000C6A50000}"/>
    <cellStyle name="Note 7 2 2 2 2 2 2 3 2 2" xfId="47762" xr:uid="{00000000-0005-0000-0000-0000C7A50000}"/>
    <cellStyle name="Note 7 2 2 2 2 2 2 3 3" xfId="47763" xr:uid="{00000000-0005-0000-0000-0000C8A50000}"/>
    <cellStyle name="Note 7 2 2 2 2 2 2 4" xfId="47764" xr:uid="{00000000-0005-0000-0000-0000C9A50000}"/>
    <cellStyle name="Note 7 2 2 2 2 2 3" xfId="47765" xr:uid="{00000000-0005-0000-0000-0000CAA50000}"/>
    <cellStyle name="Note 7 2 2 2 2 2 3 2" xfId="47766" xr:uid="{00000000-0005-0000-0000-0000CBA50000}"/>
    <cellStyle name="Note 7 2 2 2 2 2 3 2 2" xfId="47767" xr:uid="{00000000-0005-0000-0000-0000CCA50000}"/>
    <cellStyle name="Note 7 2 2 2 2 2 3 2 2 2" xfId="47768" xr:uid="{00000000-0005-0000-0000-0000CDA50000}"/>
    <cellStyle name="Note 7 2 2 2 2 2 3 2 3" xfId="47769" xr:uid="{00000000-0005-0000-0000-0000CEA50000}"/>
    <cellStyle name="Note 7 2 2 2 2 2 3 3" xfId="47770" xr:uid="{00000000-0005-0000-0000-0000CFA50000}"/>
    <cellStyle name="Note 7 2 2 2 2 2 3 3 2" xfId="47771" xr:uid="{00000000-0005-0000-0000-0000D0A50000}"/>
    <cellStyle name="Note 7 2 2 2 2 2 3 4" xfId="47772" xr:uid="{00000000-0005-0000-0000-0000D1A50000}"/>
    <cellStyle name="Note 7 2 2 2 2 2 4" xfId="47773" xr:uid="{00000000-0005-0000-0000-0000D2A50000}"/>
    <cellStyle name="Note 7 2 2 2 2 2 4 2" xfId="47774" xr:uid="{00000000-0005-0000-0000-0000D3A50000}"/>
    <cellStyle name="Note 7 2 2 2 2 2 4 2 2" xfId="47775" xr:uid="{00000000-0005-0000-0000-0000D4A50000}"/>
    <cellStyle name="Note 7 2 2 2 2 2 4 3" xfId="47776" xr:uid="{00000000-0005-0000-0000-0000D5A50000}"/>
    <cellStyle name="Note 7 2 2 2 2 2 5" xfId="47777" xr:uid="{00000000-0005-0000-0000-0000D6A50000}"/>
    <cellStyle name="Note 7 2 2 2 2 3" xfId="47778" xr:uid="{00000000-0005-0000-0000-0000D7A50000}"/>
    <cellStyle name="Note 7 2 2 2 2 3 2" xfId="47779" xr:uid="{00000000-0005-0000-0000-0000D8A50000}"/>
    <cellStyle name="Note 7 2 2 2 2 3 2 2" xfId="47780" xr:uid="{00000000-0005-0000-0000-0000D9A50000}"/>
    <cellStyle name="Note 7 2 2 2 2 3 2 2 2" xfId="47781" xr:uid="{00000000-0005-0000-0000-0000DAA50000}"/>
    <cellStyle name="Note 7 2 2 2 2 3 2 2 2 2" xfId="47782" xr:uid="{00000000-0005-0000-0000-0000DBA50000}"/>
    <cellStyle name="Note 7 2 2 2 2 3 2 2 3" xfId="47783" xr:uid="{00000000-0005-0000-0000-0000DCA50000}"/>
    <cellStyle name="Note 7 2 2 2 2 3 2 3" xfId="47784" xr:uid="{00000000-0005-0000-0000-0000DDA50000}"/>
    <cellStyle name="Note 7 2 2 2 2 3 2 3 2" xfId="47785" xr:uid="{00000000-0005-0000-0000-0000DEA50000}"/>
    <cellStyle name="Note 7 2 2 2 2 3 2 4" xfId="47786" xr:uid="{00000000-0005-0000-0000-0000DFA50000}"/>
    <cellStyle name="Note 7 2 2 2 2 3 3" xfId="47787" xr:uid="{00000000-0005-0000-0000-0000E0A50000}"/>
    <cellStyle name="Note 7 2 2 2 2 3 3 2" xfId="47788" xr:uid="{00000000-0005-0000-0000-0000E1A50000}"/>
    <cellStyle name="Note 7 2 2 2 2 3 3 2 2" xfId="47789" xr:uid="{00000000-0005-0000-0000-0000E2A50000}"/>
    <cellStyle name="Note 7 2 2 2 2 3 3 3" xfId="47790" xr:uid="{00000000-0005-0000-0000-0000E3A50000}"/>
    <cellStyle name="Note 7 2 2 2 2 3 4" xfId="47791" xr:uid="{00000000-0005-0000-0000-0000E4A50000}"/>
    <cellStyle name="Note 7 2 2 2 2 4" xfId="47792" xr:uid="{00000000-0005-0000-0000-0000E5A50000}"/>
    <cellStyle name="Note 7 2 2 2 2 4 2" xfId="47793" xr:uid="{00000000-0005-0000-0000-0000E6A50000}"/>
    <cellStyle name="Note 7 2 2 2 2 4 2 2" xfId="47794" xr:uid="{00000000-0005-0000-0000-0000E7A50000}"/>
    <cellStyle name="Note 7 2 2 2 2 4 2 2 2" xfId="47795" xr:uid="{00000000-0005-0000-0000-0000E8A50000}"/>
    <cellStyle name="Note 7 2 2 2 2 4 2 3" xfId="47796" xr:uid="{00000000-0005-0000-0000-0000E9A50000}"/>
    <cellStyle name="Note 7 2 2 2 2 4 3" xfId="47797" xr:uid="{00000000-0005-0000-0000-0000EAA50000}"/>
    <cellStyle name="Note 7 2 2 2 2 4 3 2" xfId="47798" xr:uid="{00000000-0005-0000-0000-0000EBA50000}"/>
    <cellStyle name="Note 7 2 2 2 2 4 4" xfId="47799" xr:uid="{00000000-0005-0000-0000-0000ECA50000}"/>
    <cellStyle name="Note 7 2 2 2 2 5" xfId="47800" xr:uid="{00000000-0005-0000-0000-0000EDA50000}"/>
    <cellStyle name="Note 7 2 2 2 2 5 2" xfId="47801" xr:uid="{00000000-0005-0000-0000-0000EEA50000}"/>
    <cellStyle name="Note 7 2 2 2 2 5 2 2" xfId="47802" xr:uid="{00000000-0005-0000-0000-0000EFA50000}"/>
    <cellStyle name="Note 7 2 2 2 2 5 3" xfId="47803" xr:uid="{00000000-0005-0000-0000-0000F0A50000}"/>
    <cellStyle name="Note 7 2 2 2 2 6" xfId="47804" xr:uid="{00000000-0005-0000-0000-0000F1A50000}"/>
    <cellStyle name="Note 7 2 2 2 3" xfId="47805" xr:uid="{00000000-0005-0000-0000-0000F2A50000}"/>
    <cellStyle name="Note 7 2 2 2 3 2" xfId="47806" xr:uid="{00000000-0005-0000-0000-0000F3A50000}"/>
    <cellStyle name="Note 7 2 2 2 3 2 2" xfId="47807" xr:uid="{00000000-0005-0000-0000-0000F4A50000}"/>
    <cellStyle name="Note 7 2 2 2 3 2 2 2" xfId="47808" xr:uid="{00000000-0005-0000-0000-0000F5A50000}"/>
    <cellStyle name="Note 7 2 2 2 3 2 2 2 2" xfId="47809" xr:uid="{00000000-0005-0000-0000-0000F6A50000}"/>
    <cellStyle name="Note 7 2 2 2 3 2 2 2 2 2" xfId="47810" xr:uid="{00000000-0005-0000-0000-0000F7A50000}"/>
    <cellStyle name="Note 7 2 2 2 3 2 2 2 2 2 2" xfId="47811" xr:uid="{00000000-0005-0000-0000-0000F8A50000}"/>
    <cellStyle name="Note 7 2 2 2 3 2 2 2 2 3" xfId="47812" xr:uid="{00000000-0005-0000-0000-0000F9A50000}"/>
    <cellStyle name="Note 7 2 2 2 3 2 2 2 3" xfId="47813" xr:uid="{00000000-0005-0000-0000-0000FAA50000}"/>
    <cellStyle name="Note 7 2 2 2 3 2 2 2 3 2" xfId="47814" xr:uid="{00000000-0005-0000-0000-0000FBA50000}"/>
    <cellStyle name="Note 7 2 2 2 3 2 2 2 4" xfId="47815" xr:uid="{00000000-0005-0000-0000-0000FCA50000}"/>
    <cellStyle name="Note 7 2 2 2 3 2 2 3" xfId="47816" xr:uid="{00000000-0005-0000-0000-0000FDA50000}"/>
    <cellStyle name="Note 7 2 2 2 3 2 2 3 2" xfId="47817" xr:uid="{00000000-0005-0000-0000-0000FEA50000}"/>
    <cellStyle name="Note 7 2 2 2 3 2 2 3 2 2" xfId="47818" xr:uid="{00000000-0005-0000-0000-0000FFA50000}"/>
    <cellStyle name="Note 7 2 2 2 3 2 2 3 3" xfId="47819" xr:uid="{00000000-0005-0000-0000-000000A60000}"/>
    <cellStyle name="Note 7 2 2 2 3 2 2 4" xfId="47820" xr:uid="{00000000-0005-0000-0000-000001A60000}"/>
    <cellStyle name="Note 7 2 2 2 3 2 3" xfId="47821" xr:uid="{00000000-0005-0000-0000-000002A60000}"/>
    <cellStyle name="Note 7 2 2 2 3 2 3 2" xfId="47822" xr:uid="{00000000-0005-0000-0000-000003A60000}"/>
    <cellStyle name="Note 7 2 2 2 3 2 3 2 2" xfId="47823" xr:uid="{00000000-0005-0000-0000-000004A60000}"/>
    <cellStyle name="Note 7 2 2 2 3 2 3 2 2 2" xfId="47824" xr:uid="{00000000-0005-0000-0000-000005A60000}"/>
    <cellStyle name="Note 7 2 2 2 3 2 3 2 3" xfId="47825" xr:uid="{00000000-0005-0000-0000-000006A60000}"/>
    <cellStyle name="Note 7 2 2 2 3 2 3 3" xfId="47826" xr:uid="{00000000-0005-0000-0000-000007A60000}"/>
    <cellStyle name="Note 7 2 2 2 3 2 3 3 2" xfId="47827" xr:uid="{00000000-0005-0000-0000-000008A60000}"/>
    <cellStyle name="Note 7 2 2 2 3 2 3 4" xfId="47828" xr:uid="{00000000-0005-0000-0000-000009A60000}"/>
    <cellStyle name="Note 7 2 2 2 3 2 4" xfId="47829" xr:uid="{00000000-0005-0000-0000-00000AA60000}"/>
    <cellStyle name="Note 7 2 2 2 3 2 4 2" xfId="47830" xr:uid="{00000000-0005-0000-0000-00000BA60000}"/>
    <cellStyle name="Note 7 2 2 2 3 2 4 2 2" xfId="47831" xr:uid="{00000000-0005-0000-0000-00000CA60000}"/>
    <cellStyle name="Note 7 2 2 2 3 2 4 3" xfId="47832" xr:uid="{00000000-0005-0000-0000-00000DA60000}"/>
    <cellStyle name="Note 7 2 2 2 3 2 5" xfId="47833" xr:uid="{00000000-0005-0000-0000-00000EA60000}"/>
    <cellStyle name="Note 7 2 2 2 3 3" xfId="47834" xr:uid="{00000000-0005-0000-0000-00000FA60000}"/>
    <cellStyle name="Note 7 2 2 2 3 3 2" xfId="47835" xr:uid="{00000000-0005-0000-0000-000010A60000}"/>
    <cellStyle name="Note 7 2 2 2 3 3 2 2" xfId="47836" xr:uid="{00000000-0005-0000-0000-000011A60000}"/>
    <cellStyle name="Note 7 2 2 2 3 3 2 2 2" xfId="47837" xr:uid="{00000000-0005-0000-0000-000012A60000}"/>
    <cellStyle name="Note 7 2 2 2 3 3 2 2 2 2" xfId="47838" xr:uid="{00000000-0005-0000-0000-000013A60000}"/>
    <cellStyle name="Note 7 2 2 2 3 3 2 2 3" xfId="47839" xr:uid="{00000000-0005-0000-0000-000014A60000}"/>
    <cellStyle name="Note 7 2 2 2 3 3 2 3" xfId="47840" xr:uid="{00000000-0005-0000-0000-000015A60000}"/>
    <cellStyle name="Note 7 2 2 2 3 3 2 3 2" xfId="47841" xr:uid="{00000000-0005-0000-0000-000016A60000}"/>
    <cellStyle name="Note 7 2 2 2 3 3 2 4" xfId="47842" xr:uid="{00000000-0005-0000-0000-000017A60000}"/>
    <cellStyle name="Note 7 2 2 2 3 3 3" xfId="47843" xr:uid="{00000000-0005-0000-0000-000018A60000}"/>
    <cellStyle name="Note 7 2 2 2 3 3 3 2" xfId="47844" xr:uid="{00000000-0005-0000-0000-000019A60000}"/>
    <cellStyle name="Note 7 2 2 2 3 3 3 2 2" xfId="47845" xr:uid="{00000000-0005-0000-0000-00001AA60000}"/>
    <cellStyle name="Note 7 2 2 2 3 3 3 3" xfId="47846" xr:uid="{00000000-0005-0000-0000-00001BA60000}"/>
    <cellStyle name="Note 7 2 2 2 3 3 4" xfId="47847" xr:uid="{00000000-0005-0000-0000-00001CA60000}"/>
    <cellStyle name="Note 7 2 2 2 3 4" xfId="47848" xr:uid="{00000000-0005-0000-0000-00001DA60000}"/>
    <cellStyle name="Note 7 2 2 2 3 4 2" xfId="47849" xr:uid="{00000000-0005-0000-0000-00001EA60000}"/>
    <cellStyle name="Note 7 2 2 2 3 4 2 2" xfId="47850" xr:uid="{00000000-0005-0000-0000-00001FA60000}"/>
    <cellStyle name="Note 7 2 2 2 3 4 2 2 2" xfId="47851" xr:uid="{00000000-0005-0000-0000-000020A60000}"/>
    <cellStyle name="Note 7 2 2 2 3 4 2 3" xfId="47852" xr:uid="{00000000-0005-0000-0000-000021A60000}"/>
    <cellStyle name="Note 7 2 2 2 3 4 3" xfId="47853" xr:uid="{00000000-0005-0000-0000-000022A60000}"/>
    <cellStyle name="Note 7 2 2 2 3 4 3 2" xfId="47854" xr:uid="{00000000-0005-0000-0000-000023A60000}"/>
    <cellStyle name="Note 7 2 2 2 3 4 4" xfId="47855" xr:uid="{00000000-0005-0000-0000-000024A60000}"/>
    <cellStyle name="Note 7 2 2 2 3 5" xfId="47856" xr:uid="{00000000-0005-0000-0000-000025A60000}"/>
    <cellStyle name="Note 7 2 2 2 3 5 2" xfId="47857" xr:uid="{00000000-0005-0000-0000-000026A60000}"/>
    <cellStyle name="Note 7 2 2 2 3 5 2 2" xfId="47858" xr:uid="{00000000-0005-0000-0000-000027A60000}"/>
    <cellStyle name="Note 7 2 2 2 3 5 3" xfId="47859" xr:uid="{00000000-0005-0000-0000-000028A60000}"/>
    <cellStyle name="Note 7 2 2 2 3 6" xfId="47860" xr:uid="{00000000-0005-0000-0000-000029A60000}"/>
    <cellStyle name="Note 7 2 2 2 4" xfId="47861" xr:uid="{00000000-0005-0000-0000-00002AA60000}"/>
    <cellStyle name="Note 7 2 2 2 4 2" xfId="47862" xr:uid="{00000000-0005-0000-0000-00002BA60000}"/>
    <cellStyle name="Note 7 2 2 2 4 2 2" xfId="47863" xr:uid="{00000000-0005-0000-0000-00002CA60000}"/>
    <cellStyle name="Note 7 2 2 2 4 2 2 2" xfId="47864" xr:uid="{00000000-0005-0000-0000-00002DA60000}"/>
    <cellStyle name="Note 7 2 2 2 4 2 2 2 2" xfId="47865" xr:uid="{00000000-0005-0000-0000-00002EA60000}"/>
    <cellStyle name="Note 7 2 2 2 4 2 2 2 2 2" xfId="47866" xr:uid="{00000000-0005-0000-0000-00002FA60000}"/>
    <cellStyle name="Note 7 2 2 2 4 2 2 2 3" xfId="47867" xr:uid="{00000000-0005-0000-0000-000030A60000}"/>
    <cellStyle name="Note 7 2 2 2 4 2 2 3" xfId="47868" xr:uid="{00000000-0005-0000-0000-000031A60000}"/>
    <cellStyle name="Note 7 2 2 2 4 2 2 3 2" xfId="47869" xr:uid="{00000000-0005-0000-0000-000032A60000}"/>
    <cellStyle name="Note 7 2 2 2 4 2 2 4" xfId="47870" xr:uid="{00000000-0005-0000-0000-000033A60000}"/>
    <cellStyle name="Note 7 2 2 2 4 2 3" xfId="47871" xr:uid="{00000000-0005-0000-0000-000034A60000}"/>
    <cellStyle name="Note 7 2 2 2 4 2 3 2" xfId="47872" xr:uid="{00000000-0005-0000-0000-000035A60000}"/>
    <cellStyle name="Note 7 2 2 2 4 2 3 2 2" xfId="47873" xr:uid="{00000000-0005-0000-0000-000036A60000}"/>
    <cellStyle name="Note 7 2 2 2 4 2 3 3" xfId="47874" xr:uid="{00000000-0005-0000-0000-000037A60000}"/>
    <cellStyle name="Note 7 2 2 2 4 2 4" xfId="47875" xr:uid="{00000000-0005-0000-0000-000038A60000}"/>
    <cellStyle name="Note 7 2 2 2 4 3" xfId="47876" xr:uid="{00000000-0005-0000-0000-000039A60000}"/>
    <cellStyle name="Note 7 2 2 2 4 3 2" xfId="47877" xr:uid="{00000000-0005-0000-0000-00003AA60000}"/>
    <cellStyle name="Note 7 2 2 2 4 3 2 2" xfId="47878" xr:uid="{00000000-0005-0000-0000-00003BA60000}"/>
    <cellStyle name="Note 7 2 2 2 4 3 2 2 2" xfId="47879" xr:uid="{00000000-0005-0000-0000-00003CA60000}"/>
    <cellStyle name="Note 7 2 2 2 4 3 2 3" xfId="47880" xr:uid="{00000000-0005-0000-0000-00003DA60000}"/>
    <cellStyle name="Note 7 2 2 2 4 3 3" xfId="47881" xr:uid="{00000000-0005-0000-0000-00003EA60000}"/>
    <cellStyle name="Note 7 2 2 2 4 3 3 2" xfId="47882" xr:uid="{00000000-0005-0000-0000-00003FA60000}"/>
    <cellStyle name="Note 7 2 2 2 4 3 4" xfId="47883" xr:uid="{00000000-0005-0000-0000-000040A60000}"/>
    <cellStyle name="Note 7 2 2 2 4 4" xfId="47884" xr:uid="{00000000-0005-0000-0000-000041A60000}"/>
    <cellStyle name="Note 7 2 2 2 4 4 2" xfId="47885" xr:uid="{00000000-0005-0000-0000-000042A60000}"/>
    <cellStyle name="Note 7 2 2 2 4 4 2 2" xfId="47886" xr:uid="{00000000-0005-0000-0000-000043A60000}"/>
    <cellStyle name="Note 7 2 2 2 4 4 3" xfId="47887" xr:uid="{00000000-0005-0000-0000-000044A60000}"/>
    <cellStyle name="Note 7 2 2 2 4 5" xfId="47888" xr:uid="{00000000-0005-0000-0000-000045A60000}"/>
    <cellStyle name="Note 7 2 2 2 5" xfId="47889" xr:uid="{00000000-0005-0000-0000-000046A60000}"/>
    <cellStyle name="Note 7 2 2 2 5 2" xfId="47890" xr:uid="{00000000-0005-0000-0000-000047A60000}"/>
    <cellStyle name="Note 7 2 2 2 5 2 2" xfId="47891" xr:uid="{00000000-0005-0000-0000-000048A60000}"/>
    <cellStyle name="Note 7 2 2 2 5 2 2 2" xfId="47892" xr:uid="{00000000-0005-0000-0000-000049A60000}"/>
    <cellStyle name="Note 7 2 2 2 5 2 2 2 2" xfId="47893" xr:uid="{00000000-0005-0000-0000-00004AA60000}"/>
    <cellStyle name="Note 7 2 2 2 5 2 2 3" xfId="47894" xr:uid="{00000000-0005-0000-0000-00004BA60000}"/>
    <cellStyle name="Note 7 2 2 2 5 2 3" xfId="47895" xr:uid="{00000000-0005-0000-0000-00004CA60000}"/>
    <cellStyle name="Note 7 2 2 2 5 2 3 2" xfId="47896" xr:uid="{00000000-0005-0000-0000-00004DA60000}"/>
    <cellStyle name="Note 7 2 2 2 5 2 4" xfId="47897" xr:uid="{00000000-0005-0000-0000-00004EA60000}"/>
    <cellStyle name="Note 7 2 2 2 5 3" xfId="47898" xr:uid="{00000000-0005-0000-0000-00004FA60000}"/>
    <cellStyle name="Note 7 2 2 2 5 3 2" xfId="47899" xr:uid="{00000000-0005-0000-0000-000050A60000}"/>
    <cellStyle name="Note 7 2 2 2 5 3 2 2" xfId="47900" xr:uid="{00000000-0005-0000-0000-000051A60000}"/>
    <cellStyle name="Note 7 2 2 2 5 3 3" xfId="47901" xr:uid="{00000000-0005-0000-0000-000052A60000}"/>
    <cellStyle name="Note 7 2 2 2 5 4" xfId="47902" xr:uid="{00000000-0005-0000-0000-000053A60000}"/>
    <cellStyle name="Note 7 2 2 2 6" xfId="47903" xr:uid="{00000000-0005-0000-0000-000054A60000}"/>
    <cellStyle name="Note 7 2 2 2 6 2" xfId="47904" xr:uid="{00000000-0005-0000-0000-000055A60000}"/>
    <cellStyle name="Note 7 2 2 2 6 2 2" xfId="47905" xr:uid="{00000000-0005-0000-0000-000056A60000}"/>
    <cellStyle name="Note 7 2 2 2 6 2 2 2" xfId="47906" xr:uid="{00000000-0005-0000-0000-000057A60000}"/>
    <cellStyle name="Note 7 2 2 2 6 2 3" xfId="47907" xr:uid="{00000000-0005-0000-0000-000058A60000}"/>
    <cellStyle name="Note 7 2 2 2 6 3" xfId="47908" xr:uid="{00000000-0005-0000-0000-000059A60000}"/>
    <cellStyle name="Note 7 2 2 2 6 3 2" xfId="47909" xr:uid="{00000000-0005-0000-0000-00005AA60000}"/>
    <cellStyle name="Note 7 2 2 2 6 4" xfId="47910" xr:uid="{00000000-0005-0000-0000-00005BA60000}"/>
    <cellStyle name="Note 7 2 2 2 7" xfId="47911" xr:uid="{00000000-0005-0000-0000-00005CA60000}"/>
    <cellStyle name="Note 7 2 2 2 7 2" xfId="47912" xr:uid="{00000000-0005-0000-0000-00005DA60000}"/>
    <cellStyle name="Note 7 2 2 2 7 2 2" xfId="47913" xr:uid="{00000000-0005-0000-0000-00005EA60000}"/>
    <cellStyle name="Note 7 2 2 2 7 3" xfId="47914" xr:uid="{00000000-0005-0000-0000-00005FA60000}"/>
    <cellStyle name="Note 7 2 2 2 8" xfId="47915" xr:uid="{00000000-0005-0000-0000-000060A60000}"/>
    <cellStyle name="Note 7 2 2 3" xfId="47916" xr:uid="{00000000-0005-0000-0000-000061A60000}"/>
    <cellStyle name="Note 7 2 2 3 2" xfId="47917" xr:uid="{00000000-0005-0000-0000-000062A60000}"/>
    <cellStyle name="Note 7 2 2 3 2 2" xfId="47918" xr:uid="{00000000-0005-0000-0000-000063A60000}"/>
    <cellStyle name="Note 7 2 2 3 2 2 2" xfId="47919" xr:uid="{00000000-0005-0000-0000-000064A60000}"/>
    <cellStyle name="Note 7 2 2 3 2 2 2 2" xfId="47920" xr:uid="{00000000-0005-0000-0000-000065A60000}"/>
    <cellStyle name="Note 7 2 2 3 2 2 3" xfId="47921" xr:uid="{00000000-0005-0000-0000-000066A60000}"/>
    <cellStyle name="Note 7 2 2 3 2 3" xfId="47922" xr:uid="{00000000-0005-0000-0000-000067A60000}"/>
    <cellStyle name="Note 7 2 2 3 2 3 2" xfId="47923" xr:uid="{00000000-0005-0000-0000-000068A60000}"/>
    <cellStyle name="Note 7 2 2 3 2 4" xfId="47924" xr:uid="{00000000-0005-0000-0000-000069A60000}"/>
    <cellStyle name="Note 7 2 2 3 3" xfId="47925" xr:uid="{00000000-0005-0000-0000-00006AA60000}"/>
    <cellStyle name="Note 7 2 2 3 3 2" xfId="47926" xr:uid="{00000000-0005-0000-0000-00006BA60000}"/>
    <cellStyle name="Note 7 2 2 3 3 2 2" xfId="47927" xr:uid="{00000000-0005-0000-0000-00006CA60000}"/>
    <cellStyle name="Note 7 2 2 3 3 3" xfId="47928" xr:uid="{00000000-0005-0000-0000-00006DA60000}"/>
    <cellStyle name="Note 7 2 2 3 4" xfId="47929" xr:uid="{00000000-0005-0000-0000-00006EA60000}"/>
    <cellStyle name="Note 7 2 2 4" xfId="47930" xr:uid="{00000000-0005-0000-0000-00006FA60000}"/>
    <cellStyle name="Note 7 2 2 4 2" xfId="47931" xr:uid="{00000000-0005-0000-0000-000070A60000}"/>
    <cellStyle name="Note 7 2 2 4 2 2" xfId="47932" xr:uid="{00000000-0005-0000-0000-000071A60000}"/>
    <cellStyle name="Note 7 2 2 4 2 2 2" xfId="47933" xr:uid="{00000000-0005-0000-0000-000072A60000}"/>
    <cellStyle name="Note 7 2 2 4 2 3" xfId="47934" xr:uid="{00000000-0005-0000-0000-000073A60000}"/>
    <cellStyle name="Note 7 2 2 4 3" xfId="47935" xr:uid="{00000000-0005-0000-0000-000074A60000}"/>
    <cellStyle name="Note 7 2 2 4 3 2" xfId="47936" xr:uid="{00000000-0005-0000-0000-000075A60000}"/>
    <cellStyle name="Note 7 2 2 4 4" xfId="47937" xr:uid="{00000000-0005-0000-0000-000076A60000}"/>
    <cellStyle name="Note 7 2 2 5" xfId="47938" xr:uid="{00000000-0005-0000-0000-000077A60000}"/>
    <cellStyle name="Note 7 2 2 5 2" xfId="47939" xr:uid="{00000000-0005-0000-0000-000078A60000}"/>
    <cellStyle name="Note 7 2 2 5 2 2" xfId="47940" xr:uid="{00000000-0005-0000-0000-000079A60000}"/>
    <cellStyle name="Note 7 2 2 5 3" xfId="47941" xr:uid="{00000000-0005-0000-0000-00007AA60000}"/>
    <cellStyle name="Note 7 2 2 6" xfId="47942" xr:uid="{00000000-0005-0000-0000-00007BA60000}"/>
    <cellStyle name="Note 7 2 3" xfId="47943" xr:uid="{00000000-0005-0000-0000-00007CA60000}"/>
    <cellStyle name="Note 7 2 3 2" xfId="47944" xr:uid="{00000000-0005-0000-0000-00007DA60000}"/>
    <cellStyle name="Note 7 2 3 2 2" xfId="47945" xr:uid="{00000000-0005-0000-0000-00007EA60000}"/>
    <cellStyle name="Note 7 2 3 2 2 2" xfId="47946" xr:uid="{00000000-0005-0000-0000-00007FA60000}"/>
    <cellStyle name="Note 7 2 3 2 2 2 2" xfId="47947" xr:uid="{00000000-0005-0000-0000-000080A60000}"/>
    <cellStyle name="Note 7 2 3 2 2 3" xfId="47948" xr:uid="{00000000-0005-0000-0000-000081A60000}"/>
    <cellStyle name="Note 7 2 3 2 3" xfId="47949" xr:uid="{00000000-0005-0000-0000-000082A60000}"/>
    <cellStyle name="Note 7 2 3 2 3 2" xfId="47950" xr:uid="{00000000-0005-0000-0000-000083A60000}"/>
    <cellStyle name="Note 7 2 3 2 4" xfId="47951" xr:uid="{00000000-0005-0000-0000-000084A60000}"/>
    <cellStyle name="Note 7 2 3 3" xfId="47952" xr:uid="{00000000-0005-0000-0000-000085A60000}"/>
    <cellStyle name="Note 7 2 3 3 2" xfId="47953" xr:uid="{00000000-0005-0000-0000-000086A60000}"/>
    <cellStyle name="Note 7 2 3 3 2 2" xfId="47954" xr:uid="{00000000-0005-0000-0000-000087A60000}"/>
    <cellStyle name="Note 7 2 3 3 3" xfId="47955" xr:uid="{00000000-0005-0000-0000-000088A60000}"/>
    <cellStyle name="Note 7 2 3 4" xfId="47956" xr:uid="{00000000-0005-0000-0000-000089A60000}"/>
    <cellStyle name="Note 7 2 4" xfId="47957" xr:uid="{00000000-0005-0000-0000-00008AA60000}"/>
    <cellStyle name="Note 7 2 4 2" xfId="47958" xr:uid="{00000000-0005-0000-0000-00008BA60000}"/>
    <cellStyle name="Note 7 2 4 2 2" xfId="47959" xr:uid="{00000000-0005-0000-0000-00008CA60000}"/>
    <cellStyle name="Note 7 2 4 2 2 2" xfId="47960" xr:uid="{00000000-0005-0000-0000-00008DA60000}"/>
    <cellStyle name="Note 7 2 4 2 3" xfId="47961" xr:uid="{00000000-0005-0000-0000-00008EA60000}"/>
    <cellStyle name="Note 7 2 4 3" xfId="47962" xr:uid="{00000000-0005-0000-0000-00008FA60000}"/>
    <cellStyle name="Note 7 2 4 3 2" xfId="47963" xr:uid="{00000000-0005-0000-0000-000090A60000}"/>
    <cellStyle name="Note 7 2 4 4" xfId="47964" xr:uid="{00000000-0005-0000-0000-000091A60000}"/>
    <cellStyle name="Note 7 2 5" xfId="47965" xr:uid="{00000000-0005-0000-0000-000092A60000}"/>
    <cellStyle name="Note 7 2 5 2" xfId="47966" xr:uid="{00000000-0005-0000-0000-000093A60000}"/>
    <cellStyle name="Note 7 2 5 2 2" xfId="47967" xr:uid="{00000000-0005-0000-0000-000094A60000}"/>
    <cellStyle name="Note 7 2 5 3" xfId="47968" xr:uid="{00000000-0005-0000-0000-000095A60000}"/>
    <cellStyle name="Note 7 2 6" xfId="47969" xr:uid="{00000000-0005-0000-0000-000096A60000}"/>
    <cellStyle name="Note 7 3" xfId="20476" xr:uid="{00000000-0005-0000-0000-000097A60000}"/>
    <cellStyle name="Note 7 3 2" xfId="47970" xr:uid="{00000000-0005-0000-0000-000098A60000}"/>
    <cellStyle name="Note 7 3 2 2" xfId="47971" xr:uid="{00000000-0005-0000-0000-000099A60000}"/>
    <cellStyle name="Note 7 3 2 2 2" xfId="47972" xr:uid="{00000000-0005-0000-0000-00009AA60000}"/>
    <cellStyle name="Note 7 3 2 2 2 2" xfId="47973" xr:uid="{00000000-0005-0000-0000-00009BA60000}"/>
    <cellStyle name="Note 7 3 2 2 3" xfId="47974" xr:uid="{00000000-0005-0000-0000-00009CA60000}"/>
    <cellStyle name="Note 7 3 2 3" xfId="47975" xr:uid="{00000000-0005-0000-0000-00009DA60000}"/>
    <cellStyle name="Note 7 3 2 3 2" xfId="47976" xr:uid="{00000000-0005-0000-0000-00009EA60000}"/>
    <cellStyle name="Note 7 3 2 4" xfId="47977" xr:uid="{00000000-0005-0000-0000-00009FA60000}"/>
    <cellStyle name="Note 7 3 3" xfId="47978" xr:uid="{00000000-0005-0000-0000-0000A0A60000}"/>
    <cellStyle name="Note 7 3 3 2" xfId="47979" xr:uid="{00000000-0005-0000-0000-0000A1A60000}"/>
    <cellStyle name="Note 7 3 3 2 2" xfId="47980" xr:uid="{00000000-0005-0000-0000-0000A2A60000}"/>
    <cellStyle name="Note 7 3 3 3" xfId="47981" xr:uid="{00000000-0005-0000-0000-0000A3A60000}"/>
    <cellStyle name="Note 7 3 4" xfId="47982" xr:uid="{00000000-0005-0000-0000-0000A4A60000}"/>
    <cellStyle name="Note 7 4" xfId="20477" xr:uid="{00000000-0005-0000-0000-0000A5A60000}"/>
    <cellStyle name="Note 7 4 2" xfId="47983" xr:uid="{00000000-0005-0000-0000-0000A6A60000}"/>
    <cellStyle name="Note 7 4 2 2" xfId="47984" xr:uid="{00000000-0005-0000-0000-0000A7A60000}"/>
    <cellStyle name="Note 7 4 2 2 2" xfId="47985" xr:uid="{00000000-0005-0000-0000-0000A8A60000}"/>
    <cellStyle name="Note 7 4 2 3" xfId="47986" xr:uid="{00000000-0005-0000-0000-0000A9A60000}"/>
    <cellStyle name="Note 7 4 3" xfId="47987" xr:uid="{00000000-0005-0000-0000-0000AAA60000}"/>
    <cellStyle name="Note 7 4 3 2" xfId="47988" xr:uid="{00000000-0005-0000-0000-0000ABA60000}"/>
    <cellStyle name="Note 7 4 4" xfId="47989" xr:uid="{00000000-0005-0000-0000-0000ACA60000}"/>
    <cellStyle name="Note 7 5" xfId="47990" xr:uid="{00000000-0005-0000-0000-0000ADA60000}"/>
    <cellStyle name="Note 7 5 2" xfId="47991" xr:uid="{00000000-0005-0000-0000-0000AEA60000}"/>
    <cellStyle name="Note 7 5 2 2" xfId="47992" xr:uid="{00000000-0005-0000-0000-0000AFA60000}"/>
    <cellStyle name="Note 7 5 3" xfId="47993" xr:uid="{00000000-0005-0000-0000-0000B0A60000}"/>
    <cellStyle name="Note 7 6" xfId="47994" xr:uid="{00000000-0005-0000-0000-0000B1A60000}"/>
    <cellStyle name="Note 8" xfId="20478" xr:uid="{00000000-0005-0000-0000-0000B2A60000}"/>
    <cellStyle name="Note 8 2" xfId="20479" xr:uid="{00000000-0005-0000-0000-0000B3A60000}"/>
    <cellStyle name="Note 8 2 2" xfId="20480" xr:uid="{00000000-0005-0000-0000-0000B4A60000}"/>
    <cellStyle name="Note 8 2 2 2" xfId="20481" xr:uid="{00000000-0005-0000-0000-0000B5A60000}"/>
    <cellStyle name="Note 8 2 2 2 2" xfId="20482" xr:uid="{00000000-0005-0000-0000-0000B6A60000}"/>
    <cellStyle name="Note 8 2 2 2 2 2" xfId="20483" xr:uid="{00000000-0005-0000-0000-0000B7A60000}"/>
    <cellStyle name="Note 8 2 2 2 2 2 2" xfId="47995" xr:uid="{00000000-0005-0000-0000-0000B8A60000}"/>
    <cellStyle name="Note 8 2 2 2 2 2 2 2" xfId="47996" xr:uid="{00000000-0005-0000-0000-0000B9A60000}"/>
    <cellStyle name="Note 8 2 2 2 2 2 2 2 2" xfId="47997" xr:uid="{00000000-0005-0000-0000-0000BAA60000}"/>
    <cellStyle name="Note 8 2 2 2 2 2 2 2 2 2" xfId="47998" xr:uid="{00000000-0005-0000-0000-0000BBA60000}"/>
    <cellStyle name="Note 8 2 2 2 2 2 2 2 2 2 2" xfId="47999" xr:uid="{00000000-0005-0000-0000-0000BCA60000}"/>
    <cellStyle name="Note 8 2 2 2 2 2 2 2 2 3" xfId="48000" xr:uid="{00000000-0005-0000-0000-0000BDA60000}"/>
    <cellStyle name="Note 8 2 2 2 2 2 2 2 3" xfId="48001" xr:uid="{00000000-0005-0000-0000-0000BEA60000}"/>
    <cellStyle name="Note 8 2 2 2 2 2 2 2 3 2" xfId="48002" xr:uid="{00000000-0005-0000-0000-0000BFA60000}"/>
    <cellStyle name="Note 8 2 2 2 2 2 2 2 4" xfId="48003" xr:uid="{00000000-0005-0000-0000-0000C0A60000}"/>
    <cellStyle name="Note 8 2 2 2 2 2 2 3" xfId="48004" xr:uid="{00000000-0005-0000-0000-0000C1A60000}"/>
    <cellStyle name="Note 8 2 2 2 2 2 2 3 2" xfId="48005" xr:uid="{00000000-0005-0000-0000-0000C2A60000}"/>
    <cellStyle name="Note 8 2 2 2 2 2 2 3 2 2" xfId="48006" xr:uid="{00000000-0005-0000-0000-0000C3A60000}"/>
    <cellStyle name="Note 8 2 2 2 2 2 2 3 3" xfId="48007" xr:uid="{00000000-0005-0000-0000-0000C4A60000}"/>
    <cellStyle name="Note 8 2 2 2 2 2 2 4" xfId="48008" xr:uid="{00000000-0005-0000-0000-0000C5A60000}"/>
    <cellStyle name="Note 8 2 2 2 2 2 3" xfId="48009" xr:uid="{00000000-0005-0000-0000-0000C6A60000}"/>
    <cellStyle name="Note 8 2 2 2 2 2 3 2" xfId="48010" xr:uid="{00000000-0005-0000-0000-0000C7A60000}"/>
    <cellStyle name="Note 8 2 2 2 2 2 3 2 2" xfId="48011" xr:uid="{00000000-0005-0000-0000-0000C8A60000}"/>
    <cellStyle name="Note 8 2 2 2 2 2 3 2 2 2" xfId="48012" xr:uid="{00000000-0005-0000-0000-0000C9A60000}"/>
    <cellStyle name="Note 8 2 2 2 2 2 3 2 3" xfId="48013" xr:uid="{00000000-0005-0000-0000-0000CAA60000}"/>
    <cellStyle name="Note 8 2 2 2 2 2 3 3" xfId="48014" xr:uid="{00000000-0005-0000-0000-0000CBA60000}"/>
    <cellStyle name="Note 8 2 2 2 2 2 3 3 2" xfId="48015" xr:uid="{00000000-0005-0000-0000-0000CCA60000}"/>
    <cellStyle name="Note 8 2 2 2 2 2 3 4" xfId="48016" xr:uid="{00000000-0005-0000-0000-0000CDA60000}"/>
    <cellStyle name="Note 8 2 2 2 2 2 4" xfId="48017" xr:uid="{00000000-0005-0000-0000-0000CEA60000}"/>
    <cellStyle name="Note 8 2 2 2 2 2 4 2" xfId="48018" xr:uid="{00000000-0005-0000-0000-0000CFA60000}"/>
    <cellStyle name="Note 8 2 2 2 2 2 4 2 2" xfId="48019" xr:uid="{00000000-0005-0000-0000-0000D0A60000}"/>
    <cellStyle name="Note 8 2 2 2 2 2 4 3" xfId="48020" xr:uid="{00000000-0005-0000-0000-0000D1A60000}"/>
    <cellStyle name="Note 8 2 2 2 2 2 5" xfId="48021" xr:uid="{00000000-0005-0000-0000-0000D2A60000}"/>
    <cellStyle name="Note 8 2 2 2 2 3" xfId="48022" xr:uid="{00000000-0005-0000-0000-0000D3A60000}"/>
    <cellStyle name="Note 8 2 2 2 2 3 2" xfId="48023" xr:uid="{00000000-0005-0000-0000-0000D4A60000}"/>
    <cellStyle name="Note 8 2 2 2 2 3 2 2" xfId="48024" xr:uid="{00000000-0005-0000-0000-0000D5A60000}"/>
    <cellStyle name="Note 8 2 2 2 2 3 2 2 2" xfId="48025" xr:uid="{00000000-0005-0000-0000-0000D6A60000}"/>
    <cellStyle name="Note 8 2 2 2 2 3 2 2 2 2" xfId="48026" xr:uid="{00000000-0005-0000-0000-0000D7A60000}"/>
    <cellStyle name="Note 8 2 2 2 2 3 2 2 3" xfId="48027" xr:uid="{00000000-0005-0000-0000-0000D8A60000}"/>
    <cellStyle name="Note 8 2 2 2 2 3 2 3" xfId="48028" xr:uid="{00000000-0005-0000-0000-0000D9A60000}"/>
    <cellStyle name="Note 8 2 2 2 2 3 2 3 2" xfId="48029" xr:uid="{00000000-0005-0000-0000-0000DAA60000}"/>
    <cellStyle name="Note 8 2 2 2 2 3 2 4" xfId="48030" xr:uid="{00000000-0005-0000-0000-0000DBA60000}"/>
    <cellStyle name="Note 8 2 2 2 2 3 3" xfId="48031" xr:uid="{00000000-0005-0000-0000-0000DCA60000}"/>
    <cellStyle name="Note 8 2 2 2 2 3 3 2" xfId="48032" xr:uid="{00000000-0005-0000-0000-0000DDA60000}"/>
    <cellStyle name="Note 8 2 2 2 2 3 3 2 2" xfId="48033" xr:uid="{00000000-0005-0000-0000-0000DEA60000}"/>
    <cellStyle name="Note 8 2 2 2 2 3 3 3" xfId="48034" xr:uid="{00000000-0005-0000-0000-0000DFA60000}"/>
    <cellStyle name="Note 8 2 2 2 2 3 4" xfId="48035" xr:uid="{00000000-0005-0000-0000-0000E0A60000}"/>
    <cellStyle name="Note 8 2 2 2 2 4" xfId="48036" xr:uid="{00000000-0005-0000-0000-0000E1A60000}"/>
    <cellStyle name="Note 8 2 2 2 2 4 2" xfId="48037" xr:uid="{00000000-0005-0000-0000-0000E2A60000}"/>
    <cellStyle name="Note 8 2 2 2 2 4 2 2" xfId="48038" xr:uid="{00000000-0005-0000-0000-0000E3A60000}"/>
    <cellStyle name="Note 8 2 2 2 2 4 2 2 2" xfId="48039" xr:uid="{00000000-0005-0000-0000-0000E4A60000}"/>
    <cellStyle name="Note 8 2 2 2 2 4 2 3" xfId="48040" xr:uid="{00000000-0005-0000-0000-0000E5A60000}"/>
    <cellStyle name="Note 8 2 2 2 2 4 3" xfId="48041" xr:uid="{00000000-0005-0000-0000-0000E6A60000}"/>
    <cellStyle name="Note 8 2 2 2 2 4 3 2" xfId="48042" xr:uid="{00000000-0005-0000-0000-0000E7A60000}"/>
    <cellStyle name="Note 8 2 2 2 2 4 4" xfId="48043" xr:uid="{00000000-0005-0000-0000-0000E8A60000}"/>
    <cellStyle name="Note 8 2 2 2 2 5" xfId="48044" xr:uid="{00000000-0005-0000-0000-0000E9A60000}"/>
    <cellStyle name="Note 8 2 2 2 2 5 2" xfId="48045" xr:uid="{00000000-0005-0000-0000-0000EAA60000}"/>
    <cellStyle name="Note 8 2 2 2 2 5 2 2" xfId="48046" xr:uid="{00000000-0005-0000-0000-0000EBA60000}"/>
    <cellStyle name="Note 8 2 2 2 2 5 3" xfId="48047" xr:uid="{00000000-0005-0000-0000-0000ECA60000}"/>
    <cellStyle name="Note 8 2 2 2 2 6" xfId="48048" xr:uid="{00000000-0005-0000-0000-0000EDA60000}"/>
    <cellStyle name="Note 8 2 2 2 3" xfId="48049" xr:uid="{00000000-0005-0000-0000-0000EEA60000}"/>
    <cellStyle name="Note 8 2 2 2 3 2" xfId="48050" xr:uid="{00000000-0005-0000-0000-0000EFA60000}"/>
    <cellStyle name="Note 8 2 2 2 3 2 2" xfId="48051" xr:uid="{00000000-0005-0000-0000-0000F0A60000}"/>
    <cellStyle name="Note 8 2 2 2 3 2 2 2" xfId="48052" xr:uid="{00000000-0005-0000-0000-0000F1A60000}"/>
    <cellStyle name="Note 8 2 2 2 3 2 2 2 2" xfId="48053" xr:uid="{00000000-0005-0000-0000-0000F2A60000}"/>
    <cellStyle name="Note 8 2 2 2 3 2 2 2 2 2" xfId="48054" xr:uid="{00000000-0005-0000-0000-0000F3A60000}"/>
    <cellStyle name="Note 8 2 2 2 3 2 2 2 2 2 2" xfId="48055" xr:uid="{00000000-0005-0000-0000-0000F4A60000}"/>
    <cellStyle name="Note 8 2 2 2 3 2 2 2 2 3" xfId="48056" xr:uid="{00000000-0005-0000-0000-0000F5A60000}"/>
    <cellStyle name="Note 8 2 2 2 3 2 2 2 3" xfId="48057" xr:uid="{00000000-0005-0000-0000-0000F6A60000}"/>
    <cellStyle name="Note 8 2 2 2 3 2 2 2 3 2" xfId="48058" xr:uid="{00000000-0005-0000-0000-0000F7A60000}"/>
    <cellStyle name="Note 8 2 2 2 3 2 2 2 4" xfId="48059" xr:uid="{00000000-0005-0000-0000-0000F8A60000}"/>
    <cellStyle name="Note 8 2 2 2 3 2 2 3" xfId="48060" xr:uid="{00000000-0005-0000-0000-0000F9A60000}"/>
    <cellStyle name="Note 8 2 2 2 3 2 2 3 2" xfId="48061" xr:uid="{00000000-0005-0000-0000-0000FAA60000}"/>
    <cellStyle name="Note 8 2 2 2 3 2 2 3 2 2" xfId="48062" xr:uid="{00000000-0005-0000-0000-0000FBA60000}"/>
    <cellStyle name="Note 8 2 2 2 3 2 2 3 3" xfId="48063" xr:uid="{00000000-0005-0000-0000-0000FCA60000}"/>
    <cellStyle name="Note 8 2 2 2 3 2 2 4" xfId="48064" xr:uid="{00000000-0005-0000-0000-0000FDA60000}"/>
    <cellStyle name="Note 8 2 2 2 3 2 3" xfId="48065" xr:uid="{00000000-0005-0000-0000-0000FEA60000}"/>
    <cellStyle name="Note 8 2 2 2 3 2 3 2" xfId="48066" xr:uid="{00000000-0005-0000-0000-0000FFA60000}"/>
    <cellStyle name="Note 8 2 2 2 3 2 3 2 2" xfId="48067" xr:uid="{00000000-0005-0000-0000-000000A70000}"/>
    <cellStyle name="Note 8 2 2 2 3 2 3 2 2 2" xfId="48068" xr:uid="{00000000-0005-0000-0000-000001A70000}"/>
    <cellStyle name="Note 8 2 2 2 3 2 3 2 3" xfId="48069" xr:uid="{00000000-0005-0000-0000-000002A70000}"/>
    <cellStyle name="Note 8 2 2 2 3 2 3 3" xfId="48070" xr:uid="{00000000-0005-0000-0000-000003A70000}"/>
    <cellStyle name="Note 8 2 2 2 3 2 3 3 2" xfId="48071" xr:uid="{00000000-0005-0000-0000-000004A70000}"/>
    <cellStyle name="Note 8 2 2 2 3 2 3 4" xfId="48072" xr:uid="{00000000-0005-0000-0000-000005A70000}"/>
    <cellStyle name="Note 8 2 2 2 3 2 4" xfId="48073" xr:uid="{00000000-0005-0000-0000-000006A70000}"/>
    <cellStyle name="Note 8 2 2 2 3 2 4 2" xfId="48074" xr:uid="{00000000-0005-0000-0000-000007A70000}"/>
    <cellStyle name="Note 8 2 2 2 3 2 4 2 2" xfId="48075" xr:uid="{00000000-0005-0000-0000-000008A70000}"/>
    <cellStyle name="Note 8 2 2 2 3 2 4 3" xfId="48076" xr:uid="{00000000-0005-0000-0000-000009A70000}"/>
    <cellStyle name="Note 8 2 2 2 3 2 5" xfId="48077" xr:uid="{00000000-0005-0000-0000-00000AA70000}"/>
    <cellStyle name="Note 8 2 2 2 3 3" xfId="48078" xr:uid="{00000000-0005-0000-0000-00000BA70000}"/>
    <cellStyle name="Note 8 2 2 2 3 3 2" xfId="48079" xr:uid="{00000000-0005-0000-0000-00000CA70000}"/>
    <cellStyle name="Note 8 2 2 2 3 3 2 2" xfId="48080" xr:uid="{00000000-0005-0000-0000-00000DA70000}"/>
    <cellStyle name="Note 8 2 2 2 3 3 2 2 2" xfId="48081" xr:uid="{00000000-0005-0000-0000-00000EA70000}"/>
    <cellStyle name="Note 8 2 2 2 3 3 2 2 2 2" xfId="48082" xr:uid="{00000000-0005-0000-0000-00000FA70000}"/>
    <cellStyle name="Note 8 2 2 2 3 3 2 2 3" xfId="48083" xr:uid="{00000000-0005-0000-0000-000010A70000}"/>
    <cellStyle name="Note 8 2 2 2 3 3 2 3" xfId="48084" xr:uid="{00000000-0005-0000-0000-000011A70000}"/>
    <cellStyle name="Note 8 2 2 2 3 3 2 3 2" xfId="48085" xr:uid="{00000000-0005-0000-0000-000012A70000}"/>
    <cellStyle name="Note 8 2 2 2 3 3 2 4" xfId="48086" xr:uid="{00000000-0005-0000-0000-000013A70000}"/>
    <cellStyle name="Note 8 2 2 2 3 3 3" xfId="48087" xr:uid="{00000000-0005-0000-0000-000014A70000}"/>
    <cellStyle name="Note 8 2 2 2 3 3 3 2" xfId="48088" xr:uid="{00000000-0005-0000-0000-000015A70000}"/>
    <cellStyle name="Note 8 2 2 2 3 3 3 2 2" xfId="48089" xr:uid="{00000000-0005-0000-0000-000016A70000}"/>
    <cellStyle name="Note 8 2 2 2 3 3 3 3" xfId="48090" xr:uid="{00000000-0005-0000-0000-000017A70000}"/>
    <cellStyle name="Note 8 2 2 2 3 3 4" xfId="48091" xr:uid="{00000000-0005-0000-0000-000018A70000}"/>
    <cellStyle name="Note 8 2 2 2 3 4" xfId="48092" xr:uid="{00000000-0005-0000-0000-000019A70000}"/>
    <cellStyle name="Note 8 2 2 2 3 4 2" xfId="48093" xr:uid="{00000000-0005-0000-0000-00001AA70000}"/>
    <cellStyle name="Note 8 2 2 2 3 4 2 2" xfId="48094" xr:uid="{00000000-0005-0000-0000-00001BA70000}"/>
    <cellStyle name="Note 8 2 2 2 3 4 2 2 2" xfId="48095" xr:uid="{00000000-0005-0000-0000-00001CA70000}"/>
    <cellStyle name="Note 8 2 2 2 3 4 2 3" xfId="48096" xr:uid="{00000000-0005-0000-0000-00001DA70000}"/>
    <cellStyle name="Note 8 2 2 2 3 4 3" xfId="48097" xr:uid="{00000000-0005-0000-0000-00001EA70000}"/>
    <cellStyle name="Note 8 2 2 2 3 4 3 2" xfId="48098" xr:uid="{00000000-0005-0000-0000-00001FA70000}"/>
    <cellStyle name="Note 8 2 2 2 3 4 4" xfId="48099" xr:uid="{00000000-0005-0000-0000-000020A70000}"/>
    <cellStyle name="Note 8 2 2 2 3 5" xfId="48100" xr:uid="{00000000-0005-0000-0000-000021A70000}"/>
    <cellStyle name="Note 8 2 2 2 3 5 2" xfId="48101" xr:uid="{00000000-0005-0000-0000-000022A70000}"/>
    <cellStyle name="Note 8 2 2 2 3 5 2 2" xfId="48102" xr:uid="{00000000-0005-0000-0000-000023A70000}"/>
    <cellStyle name="Note 8 2 2 2 3 5 3" xfId="48103" xr:uid="{00000000-0005-0000-0000-000024A70000}"/>
    <cellStyle name="Note 8 2 2 2 3 6" xfId="48104" xr:uid="{00000000-0005-0000-0000-000025A70000}"/>
    <cellStyle name="Note 8 2 2 2 4" xfId="48105" xr:uid="{00000000-0005-0000-0000-000026A70000}"/>
    <cellStyle name="Note 8 2 2 2 4 2" xfId="48106" xr:uid="{00000000-0005-0000-0000-000027A70000}"/>
    <cellStyle name="Note 8 2 2 2 4 2 2" xfId="48107" xr:uid="{00000000-0005-0000-0000-000028A70000}"/>
    <cellStyle name="Note 8 2 2 2 4 2 2 2" xfId="48108" xr:uid="{00000000-0005-0000-0000-000029A70000}"/>
    <cellStyle name="Note 8 2 2 2 4 2 2 2 2" xfId="48109" xr:uid="{00000000-0005-0000-0000-00002AA70000}"/>
    <cellStyle name="Note 8 2 2 2 4 2 2 2 2 2" xfId="48110" xr:uid="{00000000-0005-0000-0000-00002BA70000}"/>
    <cellStyle name="Note 8 2 2 2 4 2 2 2 3" xfId="48111" xr:uid="{00000000-0005-0000-0000-00002CA70000}"/>
    <cellStyle name="Note 8 2 2 2 4 2 2 3" xfId="48112" xr:uid="{00000000-0005-0000-0000-00002DA70000}"/>
    <cellStyle name="Note 8 2 2 2 4 2 2 3 2" xfId="48113" xr:uid="{00000000-0005-0000-0000-00002EA70000}"/>
    <cellStyle name="Note 8 2 2 2 4 2 2 4" xfId="48114" xr:uid="{00000000-0005-0000-0000-00002FA70000}"/>
    <cellStyle name="Note 8 2 2 2 4 2 3" xfId="48115" xr:uid="{00000000-0005-0000-0000-000030A70000}"/>
    <cellStyle name="Note 8 2 2 2 4 2 3 2" xfId="48116" xr:uid="{00000000-0005-0000-0000-000031A70000}"/>
    <cellStyle name="Note 8 2 2 2 4 2 3 2 2" xfId="48117" xr:uid="{00000000-0005-0000-0000-000032A70000}"/>
    <cellStyle name="Note 8 2 2 2 4 2 3 3" xfId="48118" xr:uid="{00000000-0005-0000-0000-000033A70000}"/>
    <cellStyle name="Note 8 2 2 2 4 2 4" xfId="48119" xr:uid="{00000000-0005-0000-0000-000034A70000}"/>
    <cellStyle name="Note 8 2 2 2 4 3" xfId="48120" xr:uid="{00000000-0005-0000-0000-000035A70000}"/>
    <cellStyle name="Note 8 2 2 2 4 3 2" xfId="48121" xr:uid="{00000000-0005-0000-0000-000036A70000}"/>
    <cellStyle name="Note 8 2 2 2 4 3 2 2" xfId="48122" xr:uid="{00000000-0005-0000-0000-000037A70000}"/>
    <cellStyle name="Note 8 2 2 2 4 3 2 2 2" xfId="48123" xr:uid="{00000000-0005-0000-0000-000038A70000}"/>
    <cellStyle name="Note 8 2 2 2 4 3 2 3" xfId="48124" xr:uid="{00000000-0005-0000-0000-000039A70000}"/>
    <cellStyle name="Note 8 2 2 2 4 3 3" xfId="48125" xr:uid="{00000000-0005-0000-0000-00003AA70000}"/>
    <cellStyle name="Note 8 2 2 2 4 3 3 2" xfId="48126" xr:uid="{00000000-0005-0000-0000-00003BA70000}"/>
    <cellStyle name="Note 8 2 2 2 4 3 4" xfId="48127" xr:uid="{00000000-0005-0000-0000-00003CA70000}"/>
    <cellStyle name="Note 8 2 2 2 4 4" xfId="48128" xr:uid="{00000000-0005-0000-0000-00003DA70000}"/>
    <cellStyle name="Note 8 2 2 2 4 4 2" xfId="48129" xr:uid="{00000000-0005-0000-0000-00003EA70000}"/>
    <cellStyle name="Note 8 2 2 2 4 4 2 2" xfId="48130" xr:uid="{00000000-0005-0000-0000-00003FA70000}"/>
    <cellStyle name="Note 8 2 2 2 4 4 3" xfId="48131" xr:uid="{00000000-0005-0000-0000-000040A70000}"/>
    <cellStyle name="Note 8 2 2 2 4 5" xfId="48132" xr:uid="{00000000-0005-0000-0000-000041A70000}"/>
    <cellStyle name="Note 8 2 2 2 5" xfId="48133" xr:uid="{00000000-0005-0000-0000-000042A70000}"/>
    <cellStyle name="Note 8 2 2 2 5 2" xfId="48134" xr:uid="{00000000-0005-0000-0000-000043A70000}"/>
    <cellStyle name="Note 8 2 2 2 5 2 2" xfId="48135" xr:uid="{00000000-0005-0000-0000-000044A70000}"/>
    <cellStyle name="Note 8 2 2 2 5 2 2 2" xfId="48136" xr:uid="{00000000-0005-0000-0000-000045A70000}"/>
    <cellStyle name="Note 8 2 2 2 5 2 2 2 2" xfId="48137" xr:uid="{00000000-0005-0000-0000-000046A70000}"/>
    <cellStyle name="Note 8 2 2 2 5 2 2 3" xfId="48138" xr:uid="{00000000-0005-0000-0000-000047A70000}"/>
    <cellStyle name="Note 8 2 2 2 5 2 3" xfId="48139" xr:uid="{00000000-0005-0000-0000-000048A70000}"/>
    <cellStyle name="Note 8 2 2 2 5 2 3 2" xfId="48140" xr:uid="{00000000-0005-0000-0000-000049A70000}"/>
    <cellStyle name="Note 8 2 2 2 5 2 4" xfId="48141" xr:uid="{00000000-0005-0000-0000-00004AA70000}"/>
    <cellStyle name="Note 8 2 2 2 5 3" xfId="48142" xr:uid="{00000000-0005-0000-0000-00004BA70000}"/>
    <cellStyle name="Note 8 2 2 2 5 3 2" xfId="48143" xr:uid="{00000000-0005-0000-0000-00004CA70000}"/>
    <cellStyle name="Note 8 2 2 2 5 3 2 2" xfId="48144" xr:uid="{00000000-0005-0000-0000-00004DA70000}"/>
    <cellStyle name="Note 8 2 2 2 5 3 3" xfId="48145" xr:uid="{00000000-0005-0000-0000-00004EA70000}"/>
    <cellStyle name="Note 8 2 2 2 5 4" xfId="48146" xr:uid="{00000000-0005-0000-0000-00004FA70000}"/>
    <cellStyle name="Note 8 2 2 2 6" xfId="48147" xr:uid="{00000000-0005-0000-0000-000050A70000}"/>
    <cellStyle name="Note 8 2 2 2 6 2" xfId="48148" xr:uid="{00000000-0005-0000-0000-000051A70000}"/>
    <cellStyle name="Note 8 2 2 2 6 2 2" xfId="48149" xr:uid="{00000000-0005-0000-0000-000052A70000}"/>
    <cellStyle name="Note 8 2 2 2 6 2 2 2" xfId="48150" xr:uid="{00000000-0005-0000-0000-000053A70000}"/>
    <cellStyle name="Note 8 2 2 2 6 2 3" xfId="48151" xr:uid="{00000000-0005-0000-0000-000054A70000}"/>
    <cellStyle name="Note 8 2 2 2 6 3" xfId="48152" xr:uid="{00000000-0005-0000-0000-000055A70000}"/>
    <cellStyle name="Note 8 2 2 2 6 3 2" xfId="48153" xr:uid="{00000000-0005-0000-0000-000056A70000}"/>
    <cellStyle name="Note 8 2 2 2 6 4" xfId="48154" xr:uid="{00000000-0005-0000-0000-000057A70000}"/>
    <cellStyle name="Note 8 2 2 2 7" xfId="48155" xr:uid="{00000000-0005-0000-0000-000058A70000}"/>
    <cellStyle name="Note 8 2 2 2 7 2" xfId="48156" xr:uid="{00000000-0005-0000-0000-000059A70000}"/>
    <cellStyle name="Note 8 2 2 2 7 2 2" xfId="48157" xr:uid="{00000000-0005-0000-0000-00005AA70000}"/>
    <cellStyle name="Note 8 2 2 2 7 3" xfId="48158" xr:uid="{00000000-0005-0000-0000-00005BA70000}"/>
    <cellStyle name="Note 8 2 2 2 8" xfId="48159" xr:uid="{00000000-0005-0000-0000-00005CA70000}"/>
    <cellStyle name="Note 8 2 2 3" xfId="20484" xr:uid="{00000000-0005-0000-0000-00005DA70000}"/>
    <cellStyle name="Note 8 2 2 3 2" xfId="48160" xr:uid="{00000000-0005-0000-0000-00005EA70000}"/>
    <cellStyle name="Note 8 2 2 3 2 2" xfId="48161" xr:uid="{00000000-0005-0000-0000-00005FA70000}"/>
    <cellStyle name="Note 8 2 2 3 2 2 2" xfId="48162" xr:uid="{00000000-0005-0000-0000-000060A70000}"/>
    <cellStyle name="Note 8 2 2 3 2 2 2 2" xfId="48163" xr:uid="{00000000-0005-0000-0000-000061A70000}"/>
    <cellStyle name="Note 8 2 2 3 2 2 3" xfId="48164" xr:uid="{00000000-0005-0000-0000-000062A70000}"/>
    <cellStyle name="Note 8 2 2 3 2 3" xfId="48165" xr:uid="{00000000-0005-0000-0000-000063A70000}"/>
    <cellStyle name="Note 8 2 2 3 2 3 2" xfId="48166" xr:uid="{00000000-0005-0000-0000-000064A70000}"/>
    <cellStyle name="Note 8 2 2 3 2 4" xfId="48167" xr:uid="{00000000-0005-0000-0000-000065A70000}"/>
    <cellStyle name="Note 8 2 2 3 3" xfId="48168" xr:uid="{00000000-0005-0000-0000-000066A70000}"/>
    <cellStyle name="Note 8 2 2 3 3 2" xfId="48169" xr:uid="{00000000-0005-0000-0000-000067A70000}"/>
    <cellStyle name="Note 8 2 2 3 3 2 2" xfId="48170" xr:uid="{00000000-0005-0000-0000-000068A70000}"/>
    <cellStyle name="Note 8 2 2 3 3 3" xfId="48171" xr:uid="{00000000-0005-0000-0000-000069A70000}"/>
    <cellStyle name="Note 8 2 2 3 4" xfId="48172" xr:uid="{00000000-0005-0000-0000-00006AA70000}"/>
    <cellStyle name="Note 8 2 2 4" xfId="48173" xr:uid="{00000000-0005-0000-0000-00006BA70000}"/>
    <cellStyle name="Note 8 2 2 4 2" xfId="48174" xr:uid="{00000000-0005-0000-0000-00006CA70000}"/>
    <cellStyle name="Note 8 2 2 4 2 2" xfId="48175" xr:uid="{00000000-0005-0000-0000-00006DA70000}"/>
    <cellStyle name="Note 8 2 2 4 2 2 2" xfId="48176" xr:uid="{00000000-0005-0000-0000-00006EA70000}"/>
    <cellStyle name="Note 8 2 2 4 2 3" xfId="48177" xr:uid="{00000000-0005-0000-0000-00006FA70000}"/>
    <cellStyle name="Note 8 2 2 4 3" xfId="48178" xr:uid="{00000000-0005-0000-0000-000070A70000}"/>
    <cellStyle name="Note 8 2 2 4 3 2" xfId="48179" xr:uid="{00000000-0005-0000-0000-000071A70000}"/>
    <cellStyle name="Note 8 2 2 4 4" xfId="48180" xr:uid="{00000000-0005-0000-0000-000072A70000}"/>
    <cellStyle name="Note 8 2 2 5" xfId="48181" xr:uid="{00000000-0005-0000-0000-000073A70000}"/>
    <cellStyle name="Note 8 2 2 5 2" xfId="48182" xr:uid="{00000000-0005-0000-0000-000074A70000}"/>
    <cellStyle name="Note 8 2 2 5 2 2" xfId="48183" xr:uid="{00000000-0005-0000-0000-000075A70000}"/>
    <cellStyle name="Note 8 2 2 5 3" xfId="48184" xr:uid="{00000000-0005-0000-0000-000076A70000}"/>
    <cellStyle name="Note 8 2 2 6" xfId="48185" xr:uid="{00000000-0005-0000-0000-000077A70000}"/>
    <cellStyle name="Note 8 2 3" xfId="20485" xr:uid="{00000000-0005-0000-0000-000078A70000}"/>
    <cellStyle name="Note 8 2 3 2" xfId="20486" xr:uid="{00000000-0005-0000-0000-000079A70000}"/>
    <cellStyle name="Note 8 2 3 2 2" xfId="20487" xr:uid="{00000000-0005-0000-0000-00007AA70000}"/>
    <cellStyle name="Note 8 2 3 2 2 2" xfId="20488" xr:uid="{00000000-0005-0000-0000-00007BA70000}"/>
    <cellStyle name="Note 8 2 3 2 2 2 2" xfId="48186" xr:uid="{00000000-0005-0000-0000-00007CA70000}"/>
    <cellStyle name="Note 8 2 3 2 2 3" xfId="48187" xr:uid="{00000000-0005-0000-0000-00007DA70000}"/>
    <cellStyle name="Note 8 2 3 2 3" xfId="48188" xr:uid="{00000000-0005-0000-0000-00007EA70000}"/>
    <cellStyle name="Note 8 2 3 2 3 2" xfId="48189" xr:uid="{00000000-0005-0000-0000-00007FA70000}"/>
    <cellStyle name="Note 8 2 3 2 4" xfId="48190" xr:uid="{00000000-0005-0000-0000-000080A70000}"/>
    <cellStyle name="Note 8 2 3 3" xfId="48191" xr:uid="{00000000-0005-0000-0000-000081A70000}"/>
    <cellStyle name="Note 8 2 3 3 2" xfId="48192" xr:uid="{00000000-0005-0000-0000-000082A70000}"/>
    <cellStyle name="Note 8 2 3 3 2 2" xfId="48193" xr:uid="{00000000-0005-0000-0000-000083A70000}"/>
    <cellStyle name="Note 8 2 3 3 3" xfId="48194" xr:uid="{00000000-0005-0000-0000-000084A70000}"/>
    <cellStyle name="Note 8 2 3 4" xfId="48195" xr:uid="{00000000-0005-0000-0000-000085A70000}"/>
    <cellStyle name="Note 8 2 4" xfId="20489" xr:uid="{00000000-0005-0000-0000-000086A70000}"/>
    <cellStyle name="Note 8 2 4 2" xfId="20490" xr:uid="{00000000-0005-0000-0000-000087A70000}"/>
    <cellStyle name="Note 8 2 4 2 2" xfId="20491" xr:uid="{00000000-0005-0000-0000-000088A70000}"/>
    <cellStyle name="Note 8 2 4 2 2 2" xfId="20492" xr:uid="{00000000-0005-0000-0000-000089A70000}"/>
    <cellStyle name="Note 8 2 4 2 3" xfId="48196" xr:uid="{00000000-0005-0000-0000-00008AA70000}"/>
    <cellStyle name="Note 8 2 4 3" xfId="48197" xr:uid="{00000000-0005-0000-0000-00008BA70000}"/>
    <cellStyle name="Note 8 2 4 3 2" xfId="48198" xr:uid="{00000000-0005-0000-0000-00008CA70000}"/>
    <cellStyle name="Note 8 2 4 4" xfId="48199" xr:uid="{00000000-0005-0000-0000-00008DA70000}"/>
    <cellStyle name="Note 8 2 5" xfId="20493" xr:uid="{00000000-0005-0000-0000-00008EA70000}"/>
    <cellStyle name="Note 8 2 5 2" xfId="20494" xr:uid="{00000000-0005-0000-0000-00008FA70000}"/>
    <cellStyle name="Note 8 2 5 2 2" xfId="20495" xr:uid="{00000000-0005-0000-0000-000090A70000}"/>
    <cellStyle name="Note 8 2 5 3" xfId="48200" xr:uid="{00000000-0005-0000-0000-000091A70000}"/>
    <cellStyle name="Note 8 2 6" xfId="48201" xr:uid="{00000000-0005-0000-0000-000092A70000}"/>
    <cellStyle name="Note 8 3" xfId="20496" xr:uid="{00000000-0005-0000-0000-000093A70000}"/>
    <cellStyle name="Note 8 3 2" xfId="20497" xr:uid="{00000000-0005-0000-0000-000094A70000}"/>
    <cellStyle name="Note 8 3 2 2" xfId="20498" xr:uid="{00000000-0005-0000-0000-000095A70000}"/>
    <cellStyle name="Note 8 3 2 2 2" xfId="48202" xr:uid="{00000000-0005-0000-0000-000096A70000}"/>
    <cellStyle name="Note 8 3 2 2 2 2" xfId="48203" xr:uid="{00000000-0005-0000-0000-000097A70000}"/>
    <cellStyle name="Note 8 3 2 2 3" xfId="48204" xr:uid="{00000000-0005-0000-0000-000098A70000}"/>
    <cellStyle name="Note 8 3 2 3" xfId="48205" xr:uid="{00000000-0005-0000-0000-000099A70000}"/>
    <cellStyle name="Note 8 3 2 3 2" xfId="48206" xr:uid="{00000000-0005-0000-0000-00009AA70000}"/>
    <cellStyle name="Note 8 3 2 4" xfId="48207" xr:uid="{00000000-0005-0000-0000-00009BA70000}"/>
    <cellStyle name="Note 8 3 3" xfId="48208" xr:uid="{00000000-0005-0000-0000-00009CA70000}"/>
    <cellStyle name="Note 8 3 3 2" xfId="48209" xr:uid="{00000000-0005-0000-0000-00009DA70000}"/>
    <cellStyle name="Note 8 3 3 2 2" xfId="48210" xr:uid="{00000000-0005-0000-0000-00009EA70000}"/>
    <cellStyle name="Note 8 3 3 3" xfId="48211" xr:uid="{00000000-0005-0000-0000-00009FA70000}"/>
    <cellStyle name="Note 8 3 4" xfId="48212" xr:uid="{00000000-0005-0000-0000-0000A0A70000}"/>
    <cellStyle name="Note 8 4" xfId="20499" xr:uid="{00000000-0005-0000-0000-0000A1A70000}"/>
    <cellStyle name="Note 8 4 2" xfId="48213" xr:uid="{00000000-0005-0000-0000-0000A2A70000}"/>
    <cellStyle name="Note 8 4 2 2" xfId="48214" xr:uid="{00000000-0005-0000-0000-0000A3A70000}"/>
    <cellStyle name="Note 8 4 2 2 2" xfId="48215" xr:uid="{00000000-0005-0000-0000-0000A4A70000}"/>
    <cellStyle name="Note 8 4 2 3" xfId="48216" xr:uid="{00000000-0005-0000-0000-0000A5A70000}"/>
    <cellStyle name="Note 8 4 3" xfId="48217" xr:uid="{00000000-0005-0000-0000-0000A6A70000}"/>
    <cellStyle name="Note 8 4 3 2" xfId="48218" xr:uid="{00000000-0005-0000-0000-0000A7A70000}"/>
    <cellStyle name="Note 8 4 4" xfId="48219" xr:uid="{00000000-0005-0000-0000-0000A8A70000}"/>
    <cellStyle name="Note 8 5" xfId="20500" xr:uid="{00000000-0005-0000-0000-0000A9A70000}"/>
    <cellStyle name="Note 8 5 2" xfId="48220" xr:uid="{00000000-0005-0000-0000-0000AAA70000}"/>
    <cellStyle name="Note 8 5 2 2" xfId="48221" xr:uid="{00000000-0005-0000-0000-0000ABA70000}"/>
    <cellStyle name="Note 8 5 3" xfId="48222" xr:uid="{00000000-0005-0000-0000-0000ACA70000}"/>
    <cellStyle name="Note 8 6" xfId="48223" xr:uid="{00000000-0005-0000-0000-0000ADA70000}"/>
    <cellStyle name="Note 9" xfId="20501" xr:uid="{00000000-0005-0000-0000-0000AEA70000}"/>
    <cellStyle name="Note 9 2" xfId="20502" xr:uid="{00000000-0005-0000-0000-0000AFA70000}"/>
    <cellStyle name="Note 9 2 2" xfId="20503" xr:uid="{00000000-0005-0000-0000-0000B0A70000}"/>
    <cellStyle name="Note 9 2 2 2" xfId="20504" xr:uid="{00000000-0005-0000-0000-0000B1A70000}"/>
    <cellStyle name="Note 9 2 2 2 2" xfId="48224" xr:uid="{00000000-0005-0000-0000-0000B2A70000}"/>
    <cellStyle name="Note 9 2 2 2 2 2" xfId="48225" xr:uid="{00000000-0005-0000-0000-0000B3A70000}"/>
    <cellStyle name="Note 9 2 2 2 2 2 2" xfId="48226" xr:uid="{00000000-0005-0000-0000-0000B4A70000}"/>
    <cellStyle name="Note 9 2 2 2 2 2 2 2" xfId="48227" xr:uid="{00000000-0005-0000-0000-0000B5A70000}"/>
    <cellStyle name="Note 9 2 2 2 2 2 2 2 2" xfId="48228" xr:uid="{00000000-0005-0000-0000-0000B6A70000}"/>
    <cellStyle name="Note 9 2 2 2 2 2 2 2 2 2" xfId="48229" xr:uid="{00000000-0005-0000-0000-0000B7A70000}"/>
    <cellStyle name="Note 9 2 2 2 2 2 2 2 2 2 2" xfId="48230" xr:uid="{00000000-0005-0000-0000-0000B8A70000}"/>
    <cellStyle name="Note 9 2 2 2 2 2 2 2 2 3" xfId="48231" xr:uid="{00000000-0005-0000-0000-0000B9A70000}"/>
    <cellStyle name="Note 9 2 2 2 2 2 2 2 3" xfId="48232" xr:uid="{00000000-0005-0000-0000-0000BAA70000}"/>
    <cellStyle name="Note 9 2 2 2 2 2 2 2 3 2" xfId="48233" xr:uid="{00000000-0005-0000-0000-0000BBA70000}"/>
    <cellStyle name="Note 9 2 2 2 2 2 2 2 4" xfId="48234" xr:uid="{00000000-0005-0000-0000-0000BCA70000}"/>
    <cellStyle name="Note 9 2 2 2 2 2 2 3" xfId="48235" xr:uid="{00000000-0005-0000-0000-0000BDA70000}"/>
    <cellStyle name="Note 9 2 2 2 2 2 2 3 2" xfId="48236" xr:uid="{00000000-0005-0000-0000-0000BEA70000}"/>
    <cellStyle name="Note 9 2 2 2 2 2 2 3 2 2" xfId="48237" xr:uid="{00000000-0005-0000-0000-0000BFA70000}"/>
    <cellStyle name="Note 9 2 2 2 2 2 2 3 3" xfId="48238" xr:uid="{00000000-0005-0000-0000-0000C0A70000}"/>
    <cellStyle name="Note 9 2 2 2 2 2 2 4" xfId="48239" xr:uid="{00000000-0005-0000-0000-0000C1A70000}"/>
    <cellStyle name="Note 9 2 2 2 2 2 3" xfId="48240" xr:uid="{00000000-0005-0000-0000-0000C2A70000}"/>
    <cellStyle name="Note 9 2 2 2 2 2 3 2" xfId="48241" xr:uid="{00000000-0005-0000-0000-0000C3A70000}"/>
    <cellStyle name="Note 9 2 2 2 2 2 3 2 2" xfId="48242" xr:uid="{00000000-0005-0000-0000-0000C4A70000}"/>
    <cellStyle name="Note 9 2 2 2 2 2 3 2 2 2" xfId="48243" xr:uid="{00000000-0005-0000-0000-0000C5A70000}"/>
    <cellStyle name="Note 9 2 2 2 2 2 3 2 3" xfId="48244" xr:uid="{00000000-0005-0000-0000-0000C6A70000}"/>
    <cellStyle name="Note 9 2 2 2 2 2 3 3" xfId="48245" xr:uid="{00000000-0005-0000-0000-0000C7A70000}"/>
    <cellStyle name="Note 9 2 2 2 2 2 3 3 2" xfId="48246" xr:uid="{00000000-0005-0000-0000-0000C8A70000}"/>
    <cellStyle name="Note 9 2 2 2 2 2 3 4" xfId="48247" xr:uid="{00000000-0005-0000-0000-0000C9A70000}"/>
    <cellStyle name="Note 9 2 2 2 2 2 4" xfId="48248" xr:uid="{00000000-0005-0000-0000-0000CAA70000}"/>
    <cellStyle name="Note 9 2 2 2 2 2 4 2" xfId="48249" xr:uid="{00000000-0005-0000-0000-0000CBA70000}"/>
    <cellStyle name="Note 9 2 2 2 2 2 4 2 2" xfId="48250" xr:uid="{00000000-0005-0000-0000-0000CCA70000}"/>
    <cellStyle name="Note 9 2 2 2 2 2 4 3" xfId="48251" xr:uid="{00000000-0005-0000-0000-0000CDA70000}"/>
    <cellStyle name="Note 9 2 2 2 2 2 5" xfId="48252" xr:uid="{00000000-0005-0000-0000-0000CEA70000}"/>
    <cellStyle name="Note 9 2 2 2 2 3" xfId="48253" xr:uid="{00000000-0005-0000-0000-0000CFA70000}"/>
    <cellStyle name="Note 9 2 2 2 2 3 2" xfId="48254" xr:uid="{00000000-0005-0000-0000-0000D0A70000}"/>
    <cellStyle name="Note 9 2 2 2 2 3 2 2" xfId="48255" xr:uid="{00000000-0005-0000-0000-0000D1A70000}"/>
    <cellStyle name="Note 9 2 2 2 2 3 2 2 2" xfId="48256" xr:uid="{00000000-0005-0000-0000-0000D2A70000}"/>
    <cellStyle name="Note 9 2 2 2 2 3 2 2 2 2" xfId="48257" xr:uid="{00000000-0005-0000-0000-0000D3A70000}"/>
    <cellStyle name="Note 9 2 2 2 2 3 2 2 3" xfId="48258" xr:uid="{00000000-0005-0000-0000-0000D4A70000}"/>
    <cellStyle name="Note 9 2 2 2 2 3 2 3" xfId="48259" xr:uid="{00000000-0005-0000-0000-0000D5A70000}"/>
    <cellStyle name="Note 9 2 2 2 2 3 2 3 2" xfId="48260" xr:uid="{00000000-0005-0000-0000-0000D6A70000}"/>
    <cellStyle name="Note 9 2 2 2 2 3 2 4" xfId="48261" xr:uid="{00000000-0005-0000-0000-0000D7A70000}"/>
    <cellStyle name="Note 9 2 2 2 2 3 3" xfId="48262" xr:uid="{00000000-0005-0000-0000-0000D8A70000}"/>
    <cellStyle name="Note 9 2 2 2 2 3 3 2" xfId="48263" xr:uid="{00000000-0005-0000-0000-0000D9A70000}"/>
    <cellStyle name="Note 9 2 2 2 2 3 3 2 2" xfId="48264" xr:uid="{00000000-0005-0000-0000-0000DAA70000}"/>
    <cellStyle name="Note 9 2 2 2 2 3 3 3" xfId="48265" xr:uid="{00000000-0005-0000-0000-0000DBA70000}"/>
    <cellStyle name="Note 9 2 2 2 2 3 4" xfId="48266" xr:uid="{00000000-0005-0000-0000-0000DCA70000}"/>
    <cellStyle name="Note 9 2 2 2 2 4" xfId="48267" xr:uid="{00000000-0005-0000-0000-0000DDA70000}"/>
    <cellStyle name="Note 9 2 2 2 2 4 2" xfId="48268" xr:uid="{00000000-0005-0000-0000-0000DEA70000}"/>
    <cellStyle name="Note 9 2 2 2 2 4 2 2" xfId="48269" xr:uid="{00000000-0005-0000-0000-0000DFA70000}"/>
    <cellStyle name="Note 9 2 2 2 2 4 2 2 2" xfId="48270" xr:uid="{00000000-0005-0000-0000-0000E0A70000}"/>
    <cellStyle name="Note 9 2 2 2 2 4 2 3" xfId="48271" xr:uid="{00000000-0005-0000-0000-0000E1A70000}"/>
    <cellStyle name="Note 9 2 2 2 2 4 3" xfId="48272" xr:uid="{00000000-0005-0000-0000-0000E2A70000}"/>
    <cellStyle name="Note 9 2 2 2 2 4 3 2" xfId="48273" xr:uid="{00000000-0005-0000-0000-0000E3A70000}"/>
    <cellStyle name="Note 9 2 2 2 2 4 4" xfId="48274" xr:uid="{00000000-0005-0000-0000-0000E4A70000}"/>
    <cellStyle name="Note 9 2 2 2 2 5" xfId="48275" xr:uid="{00000000-0005-0000-0000-0000E5A70000}"/>
    <cellStyle name="Note 9 2 2 2 2 5 2" xfId="48276" xr:uid="{00000000-0005-0000-0000-0000E6A70000}"/>
    <cellStyle name="Note 9 2 2 2 2 5 2 2" xfId="48277" xr:uid="{00000000-0005-0000-0000-0000E7A70000}"/>
    <cellStyle name="Note 9 2 2 2 2 5 3" xfId="48278" xr:uid="{00000000-0005-0000-0000-0000E8A70000}"/>
    <cellStyle name="Note 9 2 2 2 2 6" xfId="48279" xr:uid="{00000000-0005-0000-0000-0000E9A70000}"/>
    <cellStyle name="Note 9 2 2 2 3" xfId="48280" xr:uid="{00000000-0005-0000-0000-0000EAA70000}"/>
    <cellStyle name="Note 9 2 2 2 3 2" xfId="48281" xr:uid="{00000000-0005-0000-0000-0000EBA70000}"/>
    <cellStyle name="Note 9 2 2 2 3 2 2" xfId="48282" xr:uid="{00000000-0005-0000-0000-0000ECA70000}"/>
    <cellStyle name="Note 9 2 2 2 3 2 2 2" xfId="48283" xr:uid="{00000000-0005-0000-0000-0000EDA70000}"/>
    <cellStyle name="Note 9 2 2 2 3 2 2 2 2" xfId="48284" xr:uid="{00000000-0005-0000-0000-0000EEA70000}"/>
    <cellStyle name="Note 9 2 2 2 3 2 2 2 2 2" xfId="48285" xr:uid="{00000000-0005-0000-0000-0000EFA70000}"/>
    <cellStyle name="Note 9 2 2 2 3 2 2 2 2 2 2" xfId="48286" xr:uid="{00000000-0005-0000-0000-0000F0A70000}"/>
    <cellStyle name="Note 9 2 2 2 3 2 2 2 2 3" xfId="48287" xr:uid="{00000000-0005-0000-0000-0000F1A70000}"/>
    <cellStyle name="Note 9 2 2 2 3 2 2 2 3" xfId="48288" xr:uid="{00000000-0005-0000-0000-0000F2A70000}"/>
    <cellStyle name="Note 9 2 2 2 3 2 2 2 3 2" xfId="48289" xr:uid="{00000000-0005-0000-0000-0000F3A70000}"/>
    <cellStyle name="Note 9 2 2 2 3 2 2 2 4" xfId="48290" xr:uid="{00000000-0005-0000-0000-0000F4A70000}"/>
    <cellStyle name="Note 9 2 2 2 3 2 2 3" xfId="48291" xr:uid="{00000000-0005-0000-0000-0000F5A70000}"/>
    <cellStyle name="Note 9 2 2 2 3 2 2 3 2" xfId="48292" xr:uid="{00000000-0005-0000-0000-0000F6A70000}"/>
    <cellStyle name="Note 9 2 2 2 3 2 2 3 2 2" xfId="48293" xr:uid="{00000000-0005-0000-0000-0000F7A70000}"/>
    <cellStyle name="Note 9 2 2 2 3 2 2 3 3" xfId="48294" xr:uid="{00000000-0005-0000-0000-0000F8A70000}"/>
    <cellStyle name="Note 9 2 2 2 3 2 2 4" xfId="48295" xr:uid="{00000000-0005-0000-0000-0000F9A70000}"/>
    <cellStyle name="Note 9 2 2 2 3 2 3" xfId="48296" xr:uid="{00000000-0005-0000-0000-0000FAA70000}"/>
    <cellStyle name="Note 9 2 2 2 3 2 3 2" xfId="48297" xr:uid="{00000000-0005-0000-0000-0000FBA70000}"/>
    <cellStyle name="Note 9 2 2 2 3 2 3 2 2" xfId="48298" xr:uid="{00000000-0005-0000-0000-0000FCA70000}"/>
    <cellStyle name="Note 9 2 2 2 3 2 3 2 2 2" xfId="48299" xr:uid="{00000000-0005-0000-0000-0000FDA70000}"/>
    <cellStyle name="Note 9 2 2 2 3 2 3 2 3" xfId="48300" xr:uid="{00000000-0005-0000-0000-0000FEA70000}"/>
    <cellStyle name="Note 9 2 2 2 3 2 3 3" xfId="48301" xr:uid="{00000000-0005-0000-0000-0000FFA70000}"/>
    <cellStyle name="Note 9 2 2 2 3 2 3 3 2" xfId="48302" xr:uid="{00000000-0005-0000-0000-000000A80000}"/>
    <cellStyle name="Note 9 2 2 2 3 2 3 4" xfId="48303" xr:uid="{00000000-0005-0000-0000-000001A80000}"/>
    <cellStyle name="Note 9 2 2 2 3 2 4" xfId="48304" xr:uid="{00000000-0005-0000-0000-000002A80000}"/>
    <cellStyle name="Note 9 2 2 2 3 2 4 2" xfId="48305" xr:uid="{00000000-0005-0000-0000-000003A80000}"/>
    <cellStyle name="Note 9 2 2 2 3 2 4 2 2" xfId="48306" xr:uid="{00000000-0005-0000-0000-000004A80000}"/>
    <cellStyle name="Note 9 2 2 2 3 2 4 3" xfId="48307" xr:uid="{00000000-0005-0000-0000-000005A80000}"/>
    <cellStyle name="Note 9 2 2 2 3 2 5" xfId="48308" xr:uid="{00000000-0005-0000-0000-000006A80000}"/>
    <cellStyle name="Note 9 2 2 2 3 3" xfId="48309" xr:uid="{00000000-0005-0000-0000-000007A80000}"/>
    <cellStyle name="Note 9 2 2 2 3 3 2" xfId="48310" xr:uid="{00000000-0005-0000-0000-000008A80000}"/>
    <cellStyle name="Note 9 2 2 2 3 3 2 2" xfId="48311" xr:uid="{00000000-0005-0000-0000-000009A80000}"/>
    <cellStyle name="Note 9 2 2 2 3 3 2 2 2" xfId="48312" xr:uid="{00000000-0005-0000-0000-00000AA80000}"/>
    <cellStyle name="Note 9 2 2 2 3 3 2 2 2 2" xfId="48313" xr:uid="{00000000-0005-0000-0000-00000BA80000}"/>
    <cellStyle name="Note 9 2 2 2 3 3 2 2 3" xfId="48314" xr:uid="{00000000-0005-0000-0000-00000CA80000}"/>
    <cellStyle name="Note 9 2 2 2 3 3 2 3" xfId="48315" xr:uid="{00000000-0005-0000-0000-00000DA80000}"/>
    <cellStyle name="Note 9 2 2 2 3 3 2 3 2" xfId="48316" xr:uid="{00000000-0005-0000-0000-00000EA80000}"/>
    <cellStyle name="Note 9 2 2 2 3 3 2 4" xfId="48317" xr:uid="{00000000-0005-0000-0000-00000FA80000}"/>
    <cellStyle name="Note 9 2 2 2 3 3 3" xfId="48318" xr:uid="{00000000-0005-0000-0000-000010A80000}"/>
    <cellStyle name="Note 9 2 2 2 3 3 3 2" xfId="48319" xr:uid="{00000000-0005-0000-0000-000011A80000}"/>
    <cellStyle name="Note 9 2 2 2 3 3 3 2 2" xfId="48320" xr:uid="{00000000-0005-0000-0000-000012A80000}"/>
    <cellStyle name="Note 9 2 2 2 3 3 3 3" xfId="48321" xr:uid="{00000000-0005-0000-0000-000013A80000}"/>
    <cellStyle name="Note 9 2 2 2 3 3 4" xfId="48322" xr:uid="{00000000-0005-0000-0000-000014A80000}"/>
    <cellStyle name="Note 9 2 2 2 3 4" xfId="48323" xr:uid="{00000000-0005-0000-0000-000015A80000}"/>
    <cellStyle name="Note 9 2 2 2 3 4 2" xfId="48324" xr:uid="{00000000-0005-0000-0000-000016A80000}"/>
    <cellStyle name="Note 9 2 2 2 3 4 2 2" xfId="48325" xr:uid="{00000000-0005-0000-0000-000017A80000}"/>
    <cellStyle name="Note 9 2 2 2 3 4 2 2 2" xfId="48326" xr:uid="{00000000-0005-0000-0000-000018A80000}"/>
    <cellStyle name="Note 9 2 2 2 3 4 2 3" xfId="48327" xr:uid="{00000000-0005-0000-0000-000019A80000}"/>
    <cellStyle name="Note 9 2 2 2 3 4 3" xfId="48328" xr:uid="{00000000-0005-0000-0000-00001AA80000}"/>
    <cellStyle name="Note 9 2 2 2 3 4 3 2" xfId="48329" xr:uid="{00000000-0005-0000-0000-00001BA80000}"/>
    <cellStyle name="Note 9 2 2 2 3 4 4" xfId="48330" xr:uid="{00000000-0005-0000-0000-00001CA80000}"/>
    <cellStyle name="Note 9 2 2 2 3 5" xfId="48331" xr:uid="{00000000-0005-0000-0000-00001DA80000}"/>
    <cellStyle name="Note 9 2 2 2 3 5 2" xfId="48332" xr:uid="{00000000-0005-0000-0000-00001EA80000}"/>
    <cellStyle name="Note 9 2 2 2 3 5 2 2" xfId="48333" xr:uid="{00000000-0005-0000-0000-00001FA80000}"/>
    <cellStyle name="Note 9 2 2 2 3 5 3" xfId="48334" xr:uid="{00000000-0005-0000-0000-000020A80000}"/>
    <cellStyle name="Note 9 2 2 2 3 6" xfId="48335" xr:uid="{00000000-0005-0000-0000-000021A80000}"/>
    <cellStyle name="Note 9 2 2 2 4" xfId="48336" xr:uid="{00000000-0005-0000-0000-000022A80000}"/>
    <cellStyle name="Note 9 2 2 2 4 2" xfId="48337" xr:uid="{00000000-0005-0000-0000-000023A80000}"/>
    <cellStyle name="Note 9 2 2 2 4 2 2" xfId="48338" xr:uid="{00000000-0005-0000-0000-000024A80000}"/>
    <cellStyle name="Note 9 2 2 2 4 2 2 2" xfId="48339" xr:uid="{00000000-0005-0000-0000-000025A80000}"/>
    <cellStyle name="Note 9 2 2 2 4 2 2 2 2" xfId="48340" xr:uid="{00000000-0005-0000-0000-000026A80000}"/>
    <cellStyle name="Note 9 2 2 2 4 2 2 2 2 2" xfId="48341" xr:uid="{00000000-0005-0000-0000-000027A80000}"/>
    <cellStyle name="Note 9 2 2 2 4 2 2 2 3" xfId="48342" xr:uid="{00000000-0005-0000-0000-000028A80000}"/>
    <cellStyle name="Note 9 2 2 2 4 2 2 3" xfId="48343" xr:uid="{00000000-0005-0000-0000-000029A80000}"/>
    <cellStyle name="Note 9 2 2 2 4 2 2 3 2" xfId="48344" xr:uid="{00000000-0005-0000-0000-00002AA80000}"/>
    <cellStyle name="Note 9 2 2 2 4 2 2 4" xfId="48345" xr:uid="{00000000-0005-0000-0000-00002BA80000}"/>
    <cellStyle name="Note 9 2 2 2 4 2 3" xfId="48346" xr:uid="{00000000-0005-0000-0000-00002CA80000}"/>
    <cellStyle name="Note 9 2 2 2 4 2 3 2" xfId="48347" xr:uid="{00000000-0005-0000-0000-00002DA80000}"/>
    <cellStyle name="Note 9 2 2 2 4 2 3 2 2" xfId="48348" xr:uid="{00000000-0005-0000-0000-00002EA80000}"/>
    <cellStyle name="Note 9 2 2 2 4 2 3 3" xfId="48349" xr:uid="{00000000-0005-0000-0000-00002FA80000}"/>
    <cellStyle name="Note 9 2 2 2 4 2 4" xfId="48350" xr:uid="{00000000-0005-0000-0000-000030A80000}"/>
    <cellStyle name="Note 9 2 2 2 4 3" xfId="48351" xr:uid="{00000000-0005-0000-0000-000031A80000}"/>
    <cellStyle name="Note 9 2 2 2 4 3 2" xfId="48352" xr:uid="{00000000-0005-0000-0000-000032A80000}"/>
    <cellStyle name="Note 9 2 2 2 4 3 2 2" xfId="48353" xr:uid="{00000000-0005-0000-0000-000033A80000}"/>
    <cellStyle name="Note 9 2 2 2 4 3 2 2 2" xfId="48354" xr:uid="{00000000-0005-0000-0000-000034A80000}"/>
    <cellStyle name="Note 9 2 2 2 4 3 2 3" xfId="48355" xr:uid="{00000000-0005-0000-0000-000035A80000}"/>
    <cellStyle name="Note 9 2 2 2 4 3 3" xfId="48356" xr:uid="{00000000-0005-0000-0000-000036A80000}"/>
    <cellStyle name="Note 9 2 2 2 4 3 3 2" xfId="48357" xr:uid="{00000000-0005-0000-0000-000037A80000}"/>
    <cellStyle name="Note 9 2 2 2 4 3 4" xfId="48358" xr:uid="{00000000-0005-0000-0000-000038A80000}"/>
    <cellStyle name="Note 9 2 2 2 4 4" xfId="48359" xr:uid="{00000000-0005-0000-0000-000039A80000}"/>
    <cellStyle name="Note 9 2 2 2 4 4 2" xfId="48360" xr:uid="{00000000-0005-0000-0000-00003AA80000}"/>
    <cellStyle name="Note 9 2 2 2 4 4 2 2" xfId="48361" xr:uid="{00000000-0005-0000-0000-00003BA80000}"/>
    <cellStyle name="Note 9 2 2 2 4 4 3" xfId="48362" xr:uid="{00000000-0005-0000-0000-00003CA80000}"/>
    <cellStyle name="Note 9 2 2 2 4 5" xfId="48363" xr:uid="{00000000-0005-0000-0000-00003DA80000}"/>
    <cellStyle name="Note 9 2 2 2 5" xfId="48364" xr:uid="{00000000-0005-0000-0000-00003EA80000}"/>
    <cellStyle name="Note 9 2 2 2 5 2" xfId="48365" xr:uid="{00000000-0005-0000-0000-00003FA80000}"/>
    <cellStyle name="Note 9 2 2 2 5 2 2" xfId="48366" xr:uid="{00000000-0005-0000-0000-000040A80000}"/>
    <cellStyle name="Note 9 2 2 2 5 2 2 2" xfId="48367" xr:uid="{00000000-0005-0000-0000-000041A80000}"/>
    <cellStyle name="Note 9 2 2 2 5 2 2 2 2" xfId="48368" xr:uid="{00000000-0005-0000-0000-000042A80000}"/>
    <cellStyle name="Note 9 2 2 2 5 2 2 3" xfId="48369" xr:uid="{00000000-0005-0000-0000-000043A80000}"/>
    <cellStyle name="Note 9 2 2 2 5 2 3" xfId="48370" xr:uid="{00000000-0005-0000-0000-000044A80000}"/>
    <cellStyle name="Note 9 2 2 2 5 2 3 2" xfId="48371" xr:uid="{00000000-0005-0000-0000-000045A80000}"/>
    <cellStyle name="Note 9 2 2 2 5 2 4" xfId="48372" xr:uid="{00000000-0005-0000-0000-000046A80000}"/>
    <cellStyle name="Note 9 2 2 2 5 3" xfId="48373" xr:uid="{00000000-0005-0000-0000-000047A80000}"/>
    <cellStyle name="Note 9 2 2 2 5 3 2" xfId="48374" xr:uid="{00000000-0005-0000-0000-000048A80000}"/>
    <cellStyle name="Note 9 2 2 2 5 3 2 2" xfId="48375" xr:uid="{00000000-0005-0000-0000-000049A80000}"/>
    <cellStyle name="Note 9 2 2 2 5 3 3" xfId="48376" xr:uid="{00000000-0005-0000-0000-00004AA80000}"/>
    <cellStyle name="Note 9 2 2 2 5 4" xfId="48377" xr:uid="{00000000-0005-0000-0000-00004BA80000}"/>
    <cellStyle name="Note 9 2 2 2 6" xfId="48378" xr:uid="{00000000-0005-0000-0000-00004CA80000}"/>
    <cellStyle name="Note 9 2 2 2 6 2" xfId="48379" xr:uid="{00000000-0005-0000-0000-00004DA80000}"/>
    <cellStyle name="Note 9 2 2 2 6 2 2" xfId="48380" xr:uid="{00000000-0005-0000-0000-00004EA80000}"/>
    <cellStyle name="Note 9 2 2 2 6 2 2 2" xfId="48381" xr:uid="{00000000-0005-0000-0000-00004FA80000}"/>
    <cellStyle name="Note 9 2 2 2 6 2 3" xfId="48382" xr:uid="{00000000-0005-0000-0000-000050A80000}"/>
    <cellStyle name="Note 9 2 2 2 6 3" xfId="48383" xr:uid="{00000000-0005-0000-0000-000051A80000}"/>
    <cellStyle name="Note 9 2 2 2 6 3 2" xfId="48384" xr:uid="{00000000-0005-0000-0000-000052A80000}"/>
    <cellStyle name="Note 9 2 2 2 6 4" xfId="48385" xr:uid="{00000000-0005-0000-0000-000053A80000}"/>
    <cellStyle name="Note 9 2 2 2 7" xfId="48386" xr:uid="{00000000-0005-0000-0000-000054A80000}"/>
    <cellStyle name="Note 9 2 2 2 7 2" xfId="48387" xr:uid="{00000000-0005-0000-0000-000055A80000}"/>
    <cellStyle name="Note 9 2 2 2 7 2 2" xfId="48388" xr:uid="{00000000-0005-0000-0000-000056A80000}"/>
    <cellStyle name="Note 9 2 2 2 7 3" xfId="48389" xr:uid="{00000000-0005-0000-0000-000057A80000}"/>
    <cellStyle name="Note 9 2 2 2 8" xfId="48390" xr:uid="{00000000-0005-0000-0000-000058A80000}"/>
    <cellStyle name="Note 9 2 2 3" xfId="48391" xr:uid="{00000000-0005-0000-0000-000059A80000}"/>
    <cellStyle name="Note 9 2 2 3 2" xfId="48392" xr:uid="{00000000-0005-0000-0000-00005AA80000}"/>
    <cellStyle name="Note 9 2 2 3 2 2" xfId="48393" xr:uid="{00000000-0005-0000-0000-00005BA80000}"/>
    <cellStyle name="Note 9 2 2 3 2 2 2" xfId="48394" xr:uid="{00000000-0005-0000-0000-00005CA80000}"/>
    <cellStyle name="Note 9 2 2 3 2 2 2 2" xfId="48395" xr:uid="{00000000-0005-0000-0000-00005DA80000}"/>
    <cellStyle name="Note 9 2 2 3 2 2 3" xfId="48396" xr:uid="{00000000-0005-0000-0000-00005EA80000}"/>
    <cellStyle name="Note 9 2 2 3 2 3" xfId="48397" xr:uid="{00000000-0005-0000-0000-00005FA80000}"/>
    <cellStyle name="Note 9 2 2 3 2 3 2" xfId="48398" xr:uid="{00000000-0005-0000-0000-000060A80000}"/>
    <cellStyle name="Note 9 2 2 3 2 4" xfId="48399" xr:uid="{00000000-0005-0000-0000-000061A80000}"/>
    <cellStyle name="Note 9 2 2 3 3" xfId="48400" xr:uid="{00000000-0005-0000-0000-000062A80000}"/>
    <cellStyle name="Note 9 2 2 3 3 2" xfId="48401" xr:uid="{00000000-0005-0000-0000-000063A80000}"/>
    <cellStyle name="Note 9 2 2 3 3 2 2" xfId="48402" xr:uid="{00000000-0005-0000-0000-000064A80000}"/>
    <cellStyle name="Note 9 2 2 3 3 3" xfId="48403" xr:uid="{00000000-0005-0000-0000-000065A80000}"/>
    <cellStyle name="Note 9 2 2 3 4" xfId="48404" xr:uid="{00000000-0005-0000-0000-000066A80000}"/>
    <cellStyle name="Note 9 2 2 4" xfId="48405" xr:uid="{00000000-0005-0000-0000-000067A80000}"/>
    <cellStyle name="Note 9 2 2 4 2" xfId="48406" xr:uid="{00000000-0005-0000-0000-000068A80000}"/>
    <cellStyle name="Note 9 2 2 4 2 2" xfId="48407" xr:uid="{00000000-0005-0000-0000-000069A80000}"/>
    <cellStyle name="Note 9 2 2 4 2 2 2" xfId="48408" xr:uid="{00000000-0005-0000-0000-00006AA80000}"/>
    <cellStyle name="Note 9 2 2 4 2 3" xfId="48409" xr:uid="{00000000-0005-0000-0000-00006BA80000}"/>
    <cellStyle name="Note 9 2 2 4 3" xfId="48410" xr:uid="{00000000-0005-0000-0000-00006CA80000}"/>
    <cellStyle name="Note 9 2 2 4 3 2" xfId="48411" xr:uid="{00000000-0005-0000-0000-00006DA80000}"/>
    <cellStyle name="Note 9 2 2 4 4" xfId="48412" xr:uid="{00000000-0005-0000-0000-00006EA80000}"/>
    <cellStyle name="Note 9 2 2 5" xfId="48413" xr:uid="{00000000-0005-0000-0000-00006FA80000}"/>
    <cellStyle name="Note 9 2 2 5 2" xfId="48414" xr:uid="{00000000-0005-0000-0000-000070A80000}"/>
    <cellStyle name="Note 9 2 2 5 2 2" xfId="48415" xr:uid="{00000000-0005-0000-0000-000071A80000}"/>
    <cellStyle name="Note 9 2 2 5 3" xfId="48416" xr:uid="{00000000-0005-0000-0000-000072A80000}"/>
    <cellStyle name="Note 9 2 2 6" xfId="48417" xr:uid="{00000000-0005-0000-0000-000073A80000}"/>
    <cellStyle name="Note 9 2 3" xfId="48418" xr:uid="{00000000-0005-0000-0000-000074A80000}"/>
    <cellStyle name="Note 9 2 3 2" xfId="48419" xr:uid="{00000000-0005-0000-0000-000075A80000}"/>
    <cellStyle name="Note 9 2 3 2 2" xfId="48420" xr:uid="{00000000-0005-0000-0000-000076A80000}"/>
    <cellStyle name="Note 9 2 3 2 2 2" xfId="48421" xr:uid="{00000000-0005-0000-0000-000077A80000}"/>
    <cellStyle name="Note 9 2 3 2 2 2 2" xfId="48422" xr:uid="{00000000-0005-0000-0000-000078A80000}"/>
    <cellStyle name="Note 9 2 3 2 2 3" xfId="48423" xr:uid="{00000000-0005-0000-0000-000079A80000}"/>
    <cellStyle name="Note 9 2 3 2 3" xfId="48424" xr:uid="{00000000-0005-0000-0000-00007AA80000}"/>
    <cellStyle name="Note 9 2 3 2 3 2" xfId="48425" xr:uid="{00000000-0005-0000-0000-00007BA80000}"/>
    <cellStyle name="Note 9 2 3 2 4" xfId="48426" xr:uid="{00000000-0005-0000-0000-00007CA80000}"/>
    <cellStyle name="Note 9 2 3 3" xfId="48427" xr:uid="{00000000-0005-0000-0000-00007DA80000}"/>
    <cellStyle name="Note 9 2 3 3 2" xfId="48428" xr:uid="{00000000-0005-0000-0000-00007EA80000}"/>
    <cellStyle name="Note 9 2 3 3 2 2" xfId="48429" xr:uid="{00000000-0005-0000-0000-00007FA80000}"/>
    <cellStyle name="Note 9 2 3 3 3" xfId="48430" xr:uid="{00000000-0005-0000-0000-000080A80000}"/>
    <cellStyle name="Note 9 2 3 4" xfId="48431" xr:uid="{00000000-0005-0000-0000-000081A80000}"/>
    <cellStyle name="Note 9 2 4" xfId="48432" xr:uid="{00000000-0005-0000-0000-000082A80000}"/>
    <cellStyle name="Note 9 2 4 2" xfId="48433" xr:uid="{00000000-0005-0000-0000-000083A80000}"/>
    <cellStyle name="Note 9 2 4 2 2" xfId="48434" xr:uid="{00000000-0005-0000-0000-000084A80000}"/>
    <cellStyle name="Note 9 2 4 2 2 2" xfId="48435" xr:uid="{00000000-0005-0000-0000-000085A80000}"/>
    <cellStyle name="Note 9 2 4 2 3" xfId="48436" xr:uid="{00000000-0005-0000-0000-000086A80000}"/>
    <cellStyle name="Note 9 2 4 3" xfId="48437" xr:uid="{00000000-0005-0000-0000-000087A80000}"/>
    <cellStyle name="Note 9 2 4 3 2" xfId="48438" xr:uid="{00000000-0005-0000-0000-000088A80000}"/>
    <cellStyle name="Note 9 2 4 4" xfId="48439" xr:uid="{00000000-0005-0000-0000-000089A80000}"/>
    <cellStyle name="Note 9 2 5" xfId="48440" xr:uid="{00000000-0005-0000-0000-00008AA80000}"/>
    <cellStyle name="Note 9 2 5 2" xfId="48441" xr:uid="{00000000-0005-0000-0000-00008BA80000}"/>
    <cellStyle name="Note 9 2 5 2 2" xfId="48442" xr:uid="{00000000-0005-0000-0000-00008CA80000}"/>
    <cellStyle name="Note 9 2 5 3" xfId="48443" xr:uid="{00000000-0005-0000-0000-00008DA80000}"/>
    <cellStyle name="Note 9 2 6" xfId="48444" xr:uid="{00000000-0005-0000-0000-00008EA80000}"/>
    <cellStyle name="Note 9 3" xfId="20505" xr:uid="{00000000-0005-0000-0000-00008FA80000}"/>
    <cellStyle name="Note 9 3 2" xfId="48445" xr:uid="{00000000-0005-0000-0000-000090A80000}"/>
    <cellStyle name="Note 9 3 2 2" xfId="48446" xr:uid="{00000000-0005-0000-0000-000091A80000}"/>
    <cellStyle name="Note 9 3 2 2 2" xfId="48447" xr:uid="{00000000-0005-0000-0000-000092A80000}"/>
    <cellStyle name="Note 9 3 2 2 2 2" xfId="48448" xr:uid="{00000000-0005-0000-0000-000093A80000}"/>
    <cellStyle name="Note 9 3 2 2 3" xfId="48449" xr:uid="{00000000-0005-0000-0000-000094A80000}"/>
    <cellStyle name="Note 9 3 2 3" xfId="48450" xr:uid="{00000000-0005-0000-0000-000095A80000}"/>
    <cellStyle name="Note 9 3 2 3 2" xfId="48451" xr:uid="{00000000-0005-0000-0000-000096A80000}"/>
    <cellStyle name="Note 9 3 2 4" xfId="48452" xr:uid="{00000000-0005-0000-0000-000097A80000}"/>
    <cellStyle name="Note 9 3 3" xfId="48453" xr:uid="{00000000-0005-0000-0000-000098A80000}"/>
    <cellStyle name="Note 9 3 3 2" xfId="48454" xr:uid="{00000000-0005-0000-0000-000099A80000}"/>
    <cellStyle name="Note 9 3 3 2 2" xfId="48455" xr:uid="{00000000-0005-0000-0000-00009AA80000}"/>
    <cellStyle name="Note 9 3 3 3" xfId="48456" xr:uid="{00000000-0005-0000-0000-00009BA80000}"/>
    <cellStyle name="Note 9 3 4" xfId="48457" xr:uid="{00000000-0005-0000-0000-00009CA80000}"/>
    <cellStyle name="Note 9 4" xfId="48458" xr:uid="{00000000-0005-0000-0000-00009DA80000}"/>
    <cellStyle name="Note 9 4 2" xfId="48459" xr:uid="{00000000-0005-0000-0000-00009EA80000}"/>
    <cellStyle name="Note 9 4 2 2" xfId="48460" xr:uid="{00000000-0005-0000-0000-00009FA80000}"/>
    <cellStyle name="Note 9 4 2 2 2" xfId="48461" xr:uid="{00000000-0005-0000-0000-0000A0A80000}"/>
    <cellStyle name="Note 9 4 2 3" xfId="48462" xr:uid="{00000000-0005-0000-0000-0000A1A80000}"/>
    <cellStyle name="Note 9 4 3" xfId="48463" xr:uid="{00000000-0005-0000-0000-0000A2A80000}"/>
    <cellStyle name="Note 9 4 3 2" xfId="48464" xr:uid="{00000000-0005-0000-0000-0000A3A80000}"/>
    <cellStyle name="Note 9 4 4" xfId="48465" xr:uid="{00000000-0005-0000-0000-0000A4A80000}"/>
    <cellStyle name="Note 9 5" xfId="48466" xr:uid="{00000000-0005-0000-0000-0000A5A80000}"/>
    <cellStyle name="Note 9 5 2" xfId="48467" xr:uid="{00000000-0005-0000-0000-0000A6A80000}"/>
    <cellStyle name="Note 9 5 2 2" xfId="48468" xr:uid="{00000000-0005-0000-0000-0000A7A80000}"/>
    <cellStyle name="Note 9 5 3" xfId="48469" xr:uid="{00000000-0005-0000-0000-0000A8A80000}"/>
    <cellStyle name="Note 9 6" xfId="48470" xr:uid="{00000000-0005-0000-0000-0000A9A80000}"/>
    <cellStyle name="nPlode" xfId="48471" xr:uid="{00000000-0005-0000-0000-0000AAA80000}"/>
    <cellStyle name="nPlode 2" xfId="48472" xr:uid="{00000000-0005-0000-0000-0000ABA80000}"/>
    <cellStyle name="nPlode 2 2" xfId="48473" xr:uid="{00000000-0005-0000-0000-0000ACA80000}"/>
    <cellStyle name="nPlode 2 2 2" xfId="48474" xr:uid="{00000000-0005-0000-0000-0000ADA80000}"/>
    <cellStyle name="nPlode 2 2 2 2" xfId="48475" xr:uid="{00000000-0005-0000-0000-0000AEA80000}"/>
    <cellStyle name="nPlode 2 2 2 2 2" xfId="48476" xr:uid="{00000000-0005-0000-0000-0000AFA80000}"/>
    <cellStyle name="nPlode 2 2 2 2 2 2" xfId="48477" xr:uid="{00000000-0005-0000-0000-0000B0A80000}"/>
    <cellStyle name="nPlode 2 2 2 2 2 2 2" xfId="48478" xr:uid="{00000000-0005-0000-0000-0000B1A80000}"/>
    <cellStyle name="nPlode 2 2 2 2 2 2 2 2" xfId="48479" xr:uid="{00000000-0005-0000-0000-0000B2A80000}"/>
    <cellStyle name="nPlode 2 2 2 2 2 2 2 2 2" xfId="48480" xr:uid="{00000000-0005-0000-0000-0000B3A80000}"/>
    <cellStyle name="nPlode 2 2 2 2 2 2 2 3" xfId="48481" xr:uid="{00000000-0005-0000-0000-0000B4A80000}"/>
    <cellStyle name="nPlode 2 2 2 2 2 2 3" xfId="48482" xr:uid="{00000000-0005-0000-0000-0000B5A80000}"/>
    <cellStyle name="nPlode 2 2 2 2 2 2 3 2" xfId="48483" xr:uid="{00000000-0005-0000-0000-0000B6A80000}"/>
    <cellStyle name="nPlode 2 2 2 2 2 2 3 2 2" xfId="48484" xr:uid="{00000000-0005-0000-0000-0000B7A80000}"/>
    <cellStyle name="nPlode 2 2 2 2 2 2 3 3" xfId="48485" xr:uid="{00000000-0005-0000-0000-0000B8A80000}"/>
    <cellStyle name="nPlode 2 2 2 2 2 2 4" xfId="48486" xr:uid="{00000000-0005-0000-0000-0000B9A80000}"/>
    <cellStyle name="nPlode 2 2 2 2 2 3" xfId="48487" xr:uid="{00000000-0005-0000-0000-0000BAA80000}"/>
    <cellStyle name="nPlode 2 2 2 2 2 3 2" xfId="48488" xr:uid="{00000000-0005-0000-0000-0000BBA80000}"/>
    <cellStyle name="nPlode 2 2 2 2 2 3 2 2" xfId="48489" xr:uid="{00000000-0005-0000-0000-0000BCA80000}"/>
    <cellStyle name="nPlode 2 2 2 2 2 3 3" xfId="48490" xr:uid="{00000000-0005-0000-0000-0000BDA80000}"/>
    <cellStyle name="nPlode 2 2 2 2 2 4" xfId="48491" xr:uid="{00000000-0005-0000-0000-0000BEA80000}"/>
    <cellStyle name="nPlode 2 2 2 2 2 4 2" xfId="48492" xr:uid="{00000000-0005-0000-0000-0000BFA80000}"/>
    <cellStyle name="nPlode 2 2 2 2 2 4 2 2" xfId="48493" xr:uid="{00000000-0005-0000-0000-0000C0A80000}"/>
    <cellStyle name="nPlode 2 2 2 2 2 4 3" xfId="48494" xr:uid="{00000000-0005-0000-0000-0000C1A80000}"/>
    <cellStyle name="nPlode 2 2 2 2 2 5" xfId="48495" xr:uid="{00000000-0005-0000-0000-0000C2A80000}"/>
    <cellStyle name="nPlode 2 2 2 2 2 5 2" xfId="48496" xr:uid="{00000000-0005-0000-0000-0000C3A80000}"/>
    <cellStyle name="nPlode 2 2 2 2 2 6" xfId="48497" xr:uid="{00000000-0005-0000-0000-0000C4A80000}"/>
    <cellStyle name="nPlode 2 2 2 2 3" xfId="48498" xr:uid="{00000000-0005-0000-0000-0000C5A80000}"/>
    <cellStyle name="nPlode 2 2 2 2 3 2" xfId="48499" xr:uid="{00000000-0005-0000-0000-0000C6A80000}"/>
    <cellStyle name="nPlode 2 2 2 2 3 2 2" xfId="48500" xr:uid="{00000000-0005-0000-0000-0000C7A80000}"/>
    <cellStyle name="nPlode 2 2 2 2 3 2 2 2" xfId="48501" xr:uid="{00000000-0005-0000-0000-0000C8A80000}"/>
    <cellStyle name="nPlode 2 2 2 2 3 2 3" xfId="48502" xr:uid="{00000000-0005-0000-0000-0000C9A80000}"/>
    <cellStyle name="nPlode 2 2 2 2 3 3" xfId="48503" xr:uid="{00000000-0005-0000-0000-0000CAA80000}"/>
    <cellStyle name="nPlode 2 2 2 2 3 3 2" xfId="48504" xr:uid="{00000000-0005-0000-0000-0000CBA80000}"/>
    <cellStyle name="nPlode 2 2 2 2 3 3 2 2" xfId="48505" xr:uid="{00000000-0005-0000-0000-0000CCA80000}"/>
    <cellStyle name="nPlode 2 2 2 2 3 3 3" xfId="48506" xr:uid="{00000000-0005-0000-0000-0000CDA80000}"/>
    <cellStyle name="nPlode 2 2 2 2 3 4" xfId="48507" xr:uid="{00000000-0005-0000-0000-0000CEA80000}"/>
    <cellStyle name="nPlode 2 2 2 2 4" xfId="48508" xr:uid="{00000000-0005-0000-0000-0000CFA80000}"/>
    <cellStyle name="nPlode 2 2 2 2 4 2" xfId="48509" xr:uid="{00000000-0005-0000-0000-0000D0A80000}"/>
    <cellStyle name="nPlode 2 2 2 2 4 2 2" xfId="48510" xr:uid="{00000000-0005-0000-0000-0000D1A80000}"/>
    <cellStyle name="nPlode 2 2 2 2 4 3" xfId="48511" xr:uid="{00000000-0005-0000-0000-0000D2A80000}"/>
    <cellStyle name="nPlode 2 2 2 2 5" xfId="48512" xr:uid="{00000000-0005-0000-0000-0000D3A80000}"/>
    <cellStyle name="nPlode 2 2 2 2 5 2" xfId="48513" xr:uid="{00000000-0005-0000-0000-0000D4A80000}"/>
    <cellStyle name="nPlode 2 2 2 2 5 2 2" xfId="48514" xr:uid="{00000000-0005-0000-0000-0000D5A80000}"/>
    <cellStyle name="nPlode 2 2 2 2 5 3" xfId="48515" xr:uid="{00000000-0005-0000-0000-0000D6A80000}"/>
    <cellStyle name="nPlode 2 2 2 2 6" xfId="48516" xr:uid="{00000000-0005-0000-0000-0000D7A80000}"/>
    <cellStyle name="nPlode 2 2 2 2 6 2" xfId="48517" xr:uid="{00000000-0005-0000-0000-0000D8A80000}"/>
    <cellStyle name="nPlode 2 2 2 2 7" xfId="48518" xr:uid="{00000000-0005-0000-0000-0000D9A80000}"/>
    <cellStyle name="nPlode 2 2 2 3" xfId="48519" xr:uid="{00000000-0005-0000-0000-0000DAA80000}"/>
    <cellStyle name="nPlode 2 2 2 3 2" xfId="48520" xr:uid="{00000000-0005-0000-0000-0000DBA80000}"/>
    <cellStyle name="nPlode 2 2 2 3 2 2" xfId="48521" xr:uid="{00000000-0005-0000-0000-0000DCA80000}"/>
    <cellStyle name="nPlode 2 2 2 3 2 2 2" xfId="48522" xr:uid="{00000000-0005-0000-0000-0000DDA80000}"/>
    <cellStyle name="nPlode 2 2 2 3 2 2 2 2" xfId="48523" xr:uid="{00000000-0005-0000-0000-0000DEA80000}"/>
    <cellStyle name="nPlode 2 2 2 3 2 2 2 2 2" xfId="48524" xr:uid="{00000000-0005-0000-0000-0000DFA80000}"/>
    <cellStyle name="nPlode 2 2 2 3 2 2 2 3" xfId="48525" xr:uid="{00000000-0005-0000-0000-0000E0A80000}"/>
    <cellStyle name="nPlode 2 2 2 3 2 2 3" xfId="48526" xr:uid="{00000000-0005-0000-0000-0000E1A80000}"/>
    <cellStyle name="nPlode 2 2 2 3 2 2 3 2" xfId="48527" xr:uid="{00000000-0005-0000-0000-0000E2A80000}"/>
    <cellStyle name="nPlode 2 2 2 3 2 2 3 2 2" xfId="48528" xr:uid="{00000000-0005-0000-0000-0000E3A80000}"/>
    <cellStyle name="nPlode 2 2 2 3 2 2 3 3" xfId="48529" xr:uid="{00000000-0005-0000-0000-0000E4A80000}"/>
    <cellStyle name="nPlode 2 2 2 3 2 2 4" xfId="48530" xr:uid="{00000000-0005-0000-0000-0000E5A80000}"/>
    <cellStyle name="nPlode 2 2 2 3 2 3" xfId="48531" xr:uid="{00000000-0005-0000-0000-0000E6A80000}"/>
    <cellStyle name="nPlode 2 2 2 3 2 3 2" xfId="48532" xr:uid="{00000000-0005-0000-0000-0000E7A80000}"/>
    <cellStyle name="nPlode 2 2 2 3 2 3 2 2" xfId="48533" xr:uid="{00000000-0005-0000-0000-0000E8A80000}"/>
    <cellStyle name="nPlode 2 2 2 3 2 3 3" xfId="48534" xr:uid="{00000000-0005-0000-0000-0000E9A80000}"/>
    <cellStyle name="nPlode 2 2 2 3 2 4" xfId="48535" xr:uid="{00000000-0005-0000-0000-0000EAA80000}"/>
    <cellStyle name="nPlode 2 2 2 3 2 4 2" xfId="48536" xr:uid="{00000000-0005-0000-0000-0000EBA80000}"/>
    <cellStyle name="nPlode 2 2 2 3 2 4 2 2" xfId="48537" xr:uid="{00000000-0005-0000-0000-0000ECA80000}"/>
    <cellStyle name="nPlode 2 2 2 3 2 4 3" xfId="48538" xr:uid="{00000000-0005-0000-0000-0000EDA80000}"/>
    <cellStyle name="nPlode 2 2 2 3 2 5" xfId="48539" xr:uid="{00000000-0005-0000-0000-0000EEA80000}"/>
    <cellStyle name="nPlode 2 2 2 3 2 5 2" xfId="48540" xr:uid="{00000000-0005-0000-0000-0000EFA80000}"/>
    <cellStyle name="nPlode 2 2 2 3 2 6" xfId="48541" xr:uid="{00000000-0005-0000-0000-0000F0A80000}"/>
    <cellStyle name="nPlode 2 2 2 3 3" xfId="48542" xr:uid="{00000000-0005-0000-0000-0000F1A80000}"/>
    <cellStyle name="nPlode 2 2 2 3 3 2" xfId="48543" xr:uid="{00000000-0005-0000-0000-0000F2A80000}"/>
    <cellStyle name="nPlode 2 2 2 3 3 2 2" xfId="48544" xr:uid="{00000000-0005-0000-0000-0000F3A80000}"/>
    <cellStyle name="nPlode 2 2 2 3 3 2 2 2" xfId="48545" xr:uid="{00000000-0005-0000-0000-0000F4A80000}"/>
    <cellStyle name="nPlode 2 2 2 3 3 2 3" xfId="48546" xr:uid="{00000000-0005-0000-0000-0000F5A80000}"/>
    <cellStyle name="nPlode 2 2 2 3 3 3" xfId="48547" xr:uid="{00000000-0005-0000-0000-0000F6A80000}"/>
    <cellStyle name="nPlode 2 2 2 3 3 3 2" xfId="48548" xr:uid="{00000000-0005-0000-0000-0000F7A80000}"/>
    <cellStyle name="nPlode 2 2 2 3 3 3 2 2" xfId="48549" xr:uid="{00000000-0005-0000-0000-0000F8A80000}"/>
    <cellStyle name="nPlode 2 2 2 3 3 3 3" xfId="48550" xr:uid="{00000000-0005-0000-0000-0000F9A80000}"/>
    <cellStyle name="nPlode 2 2 2 3 3 4" xfId="48551" xr:uid="{00000000-0005-0000-0000-0000FAA80000}"/>
    <cellStyle name="nPlode 2 2 2 3 4" xfId="48552" xr:uid="{00000000-0005-0000-0000-0000FBA80000}"/>
    <cellStyle name="nPlode 2 2 2 3 4 2" xfId="48553" xr:uid="{00000000-0005-0000-0000-0000FCA80000}"/>
    <cellStyle name="nPlode 2 2 2 3 4 2 2" xfId="48554" xr:uid="{00000000-0005-0000-0000-0000FDA80000}"/>
    <cellStyle name="nPlode 2 2 2 3 4 3" xfId="48555" xr:uid="{00000000-0005-0000-0000-0000FEA80000}"/>
    <cellStyle name="nPlode 2 2 2 3 5" xfId="48556" xr:uid="{00000000-0005-0000-0000-0000FFA80000}"/>
    <cellStyle name="nPlode 2 2 2 3 5 2" xfId="48557" xr:uid="{00000000-0005-0000-0000-000000A90000}"/>
    <cellStyle name="nPlode 2 2 2 3 5 2 2" xfId="48558" xr:uid="{00000000-0005-0000-0000-000001A90000}"/>
    <cellStyle name="nPlode 2 2 2 3 5 3" xfId="48559" xr:uid="{00000000-0005-0000-0000-000002A90000}"/>
    <cellStyle name="nPlode 2 2 2 3 6" xfId="48560" xr:uid="{00000000-0005-0000-0000-000003A90000}"/>
    <cellStyle name="nPlode 2 2 2 3 6 2" xfId="48561" xr:uid="{00000000-0005-0000-0000-000004A90000}"/>
    <cellStyle name="nPlode 2 2 2 3 7" xfId="48562" xr:uid="{00000000-0005-0000-0000-000005A90000}"/>
    <cellStyle name="nPlode 2 2 2 4" xfId="48563" xr:uid="{00000000-0005-0000-0000-000006A90000}"/>
    <cellStyle name="nPlode 2 2 2 4 2" xfId="48564" xr:uid="{00000000-0005-0000-0000-000007A90000}"/>
    <cellStyle name="nPlode 2 2 2 4 2 2" xfId="48565" xr:uid="{00000000-0005-0000-0000-000008A90000}"/>
    <cellStyle name="nPlode 2 2 2 4 2 2 2" xfId="48566" xr:uid="{00000000-0005-0000-0000-000009A90000}"/>
    <cellStyle name="nPlode 2 2 2 4 2 2 2 2" xfId="48567" xr:uid="{00000000-0005-0000-0000-00000AA90000}"/>
    <cellStyle name="nPlode 2 2 2 4 2 2 3" xfId="48568" xr:uid="{00000000-0005-0000-0000-00000BA90000}"/>
    <cellStyle name="nPlode 2 2 2 4 2 3" xfId="48569" xr:uid="{00000000-0005-0000-0000-00000CA90000}"/>
    <cellStyle name="nPlode 2 2 2 4 2 3 2" xfId="48570" xr:uid="{00000000-0005-0000-0000-00000DA90000}"/>
    <cellStyle name="nPlode 2 2 2 4 2 3 2 2" xfId="48571" xr:uid="{00000000-0005-0000-0000-00000EA90000}"/>
    <cellStyle name="nPlode 2 2 2 4 2 3 3" xfId="48572" xr:uid="{00000000-0005-0000-0000-00000FA90000}"/>
    <cellStyle name="nPlode 2 2 2 4 2 4" xfId="48573" xr:uid="{00000000-0005-0000-0000-000010A90000}"/>
    <cellStyle name="nPlode 2 2 2 4 3" xfId="48574" xr:uid="{00000000-0005-0000-0000-000011A90000}"/>
    <cellStyle name="nPlode 2 2 2 4 3 2" xfId="48575" xr:uid="{00000000-0005-0000-0000-000012A90000}"/>
    <cellStyle name="nPlode 2 2 2 4 3 2 2" xfId="48576" xr:uid="{00000000-0005-0000-0000-000013A90000}"/>
    <cellStyle name="nPlode 2 2 2 4 3 3" xfId="48577" xr:uid="{00000000-0005-0000-0000-000014A90000}"/>
    <cellStyle name="nPlode 2 2 2 4 4" xfId="48578" xr:uid="{00000000-0005-0000-0000-000015A90000}"/>
    <cellStyle name="nPlode 2 2 2 4 4 2" xfId="48579" xr:uid="{00000000-0005-0000-0000-000016A90000}"/>
    <cellStyle name="nPlode 2 2 2 4 4 2 2" xfId="48580" xr:uid="{00000000-0005-0000-0000-000017A90000}"/>
    <cellStyle name="nPlode 2 2 2 4 4 3" xfId="48581" xr:uid="{00000000-0005-0000-0000-000018A90000}"/>
    <cellStyle name="nPlode 2 2 2 4 5" xfId="48582" xr:uid="{00000000-0005-0000-0000-000019A90000}"/>
    <cellStyle name="nPlode 2 2 2 4 5 2" xfId="48583" xr:uid="{00000000-0005-0000-0000-00001AA90000}"/>
    <cellStyle name="nPlode 2 2 2 4 6" xfId="48584" xr:uid="{00000000-0005-0000-0000-00001BA90000}"/>
    <cellStyle name="nPlode 2 2 2 5" xfId="48585" xr:uid="{00000000-0005-0000-0000-00001CA90000}"/>
    <cellStyle name="nPlode 2 2 2 5 2" xfId="48586" xr:uid="{00000000-0005-0000-0000-00001DA90000}"/>
    <cellStyle name="nPlode 2 2 2 5 2 2" xfId="48587" xr:uid="{00000000-0005-0000-0000-00001EA90000}"/>
    <cellStyle name="nPlode 2 2 2 5 2 2 2" xfId="48588" xr:uid="{00000000-0005-0000-0000-00001FA90000}"/>
    <cellStyle name="nPlode 2 2 2 5 2 3" xfId="48589" xr:uid="{00000000-0005-0000-0000-000020A90000}"/>
    <cellStyle name="nPlode 2 2 2 5 3" xfId="48590" xr:uid="{00000000-0005-0000-0000-000021A90000}"/>
    <cellStyle name="nPlode 2 2 2 5 3 2" xfId="48591" xr:uid="{00000000-0005-0000-0000-000022A90000}"/>
    <cellStyle name="nPlode 2 2 2 5 3 2 2" xfId="48592" xr:uid="{00000000-0005-0000-0000-000023A90000}"/>
    <cellStyle name="nPlode 2 2 2 5 3 3" xfId="48593" xr:uid="{00000000-0005-0000-0000-000024A90000}"/>
    <cellStyle name="nPlode 2 2 2 5 4" xfId="48594" xr:uid="{00000000-0005-0000-0000-000025A90000}"/>
    <cellStyle name="nPlode 2 2 2 6" xfId="48595" xr:uid="{00000000-0005-0000-0000-000026A90000}"/>
    <cellStyle name="nPlode 2 2 2 6 2" xfId="48596" xr:uid="{00000000-0005-0000-0000-000027A90000}"/>
    <cellStyle name="nPlode 2 2 2 6 2 2" xfId="48597" xr:uid="{00000000-0005-0000-0000-000028A90000}"/>
    <cellStyle name="nPlode 2 2 2 6 3" xfId="48598" xr:uid="{00000000-0005-0000-0000-000029A90000}"/>
    <cellStyle name="nPlode 2 2 2 7" xfId="48599" xr:uid="{00000000-0005-0000-0000-00002AA90000}"/>
    <cellStyle name="nPlode 2 2 2 7 2" xfId="48600" xr:uid="{00000000-0005-0000-0000-00002BA90000}"/>
    <cellStyle name="nPlode 2 2 2 7 2 2" xfId="48601" xr:uid="{00000000-0005-0000-0000-00002CA90000}"/>
    <cellStyle name="nPlode 2 2 2 7 3" xfId="48602" xr:uid="{00000000-0005-0000-0000-00002DA90000}"/>
    <cellStyle name="nPlode 2 2 2 8" xfId="48603" xr:uid="{00000000-0005-0000-0000-00002EA90000}"/>
    <cellStyle name="nPlode 2 2 2 8 2" xfId="48604" xr:uid="{00000000-0005-0000-0000-00002FA90000}"/>
    <cellStyle name="nPlode 2 2 2 9" xfId="48605" xr:uid="{00000000-0005-0000-0000-000030A90000}"/>
    <cellStyle name="nPlode 2 2 3" xfId="48606" xr:uid="{00000000-0005-0000-0000-000031A90000}"/>
    <cellStyle name="nPlode 2 2 3 2" xfId="48607" xr:uid="{00000000-0005-0000-0000-000032A90000}"/>
    <cellStyle name="nPlode 2 2 3 2 2" xfId="48608" xr:uid="{00000000-0005-0000-0000-000033A90000}"/>
    <cellStyle name="nPlode 2 2 3 2 2 2" xfId="48609" xr:uid="{00000000-0005-0000-0000-000034A90000}"/>
    <cellStyle name="nPlode 2 2 3 2 3" xfId="48610" xr:uid="{00000000-0005-0000-0000-000035A90000}"/>
    <cellStyle name="nPlode 2 2 3 3" xfId="48611" xr:uid="{00000000-0005-0000-0000-000036A90000}"/>
    <cellStyle name="nPlode 2 2 3 3 2" xfId="48612" xr:uid="{00000000-0005-0000-0000-000037A90000}"/>
    <cellStyle name="nPlode 2 2 3 3 2 2" xfId="48613" xr:uid="{00000000-0005-0000-0000-000038A90000}"/>
    <cellStyle name="nPlode 2 2 3 3 3" xfId="48614" xr:uid="{00000000-0005-0000-0000-000039A90000}"/>
    <cellStyle name="nPlode 2 2 3 4" xfId="48615" xr:uid="{00000000-0005-0000-0000-00003AA90000}"/>
    <cellStyle name="nPlode 2 2 4" xfId="48616" xr:uid="{00000000-0005-0000-0000-00003BA90000}"/>
    <cellStyle name="nPlode 2 2 4 2" xfId="48617" xr:uid="{00000000-0005-0000-0000-00003CA90000}"/>
    <cellStyle name="nPlode 2 2 4 2 2" xfId="48618" xr:uid="{00000000-0005-0000-0000-00003DA90000}"/>
    <cellStyle name="nPlode 2 2 4 3" xfId="48619" xr:uid="{00000000-0005-0000-0000-00003EA90000}"/>
    <cellStyle name="nPlode 2 2 5" xfId="48620" xr:uid="{00000000-0005-0000-0000-00003FA90000}"/>
    <cellStyle name="nPlode 2 2 5 2" xfId="48621" xr:uid="{00000000-0005-0000-0000-000040A90000}"/>
    <cellStyle name="nPlode 2 2 6" xfId="48622" xr:uid="{00000000-0005-0000-0000-000041A90000}"/>
    <cellStyle name="nPlode 2 3" xfId="48623" xr:uid="{00000000-0005-0000-0000-000042A90000}"/>
    <cellStyle name="nPlode 2 3 2" xfId="48624" xr:uid="{00000000-0005-0000-0000-000043A90000}"/>
    <cellStyle name="nPlode 2 3 2 2" xfId="48625" xr:uid="{00000000-0005-0000-0000-000044A90000}"/>
    <cellStyle name="nPlode 2 3 2 2 2" xfId="48626" xr:uid="{00000000-0005-0000-0000-000045A90000}"/>
    <cellStyle name="nPlode 2 3 2 3" xfId="48627" xr:uid="{00000000-0005-0000-0000-000046A90000}"/>
    <cellStyle name="nPlode 2 3 3" xfId="48628" xr:uid="{00000000-0005-0000-0000-000047A90000}"/>
    <cellStyle name="nPlode 2 3 3 2" xfId="48629" xr:uid="{00000000-0005-0000-0000-000048A90000}"/>
    <cellStyle name="nPlode 2 3 3 2 2" xfId="48630" xr:uid="{00000000-0005-0000-0000-000049A90000}"/>
    <cellStyle name="nPlode 2 3 3 3" xfId="48631" xr:uid="{00000000-0005-0000-0000-00004AA90000}"/>
    <cellStyle name="nPlode 2 3 4" xfId="48632" xr:uid="{00000000-0005-0000-0000-00004BA90000}"/>
    <cellStyle name="nPlode 2 4" xfId="48633" xr:uid="{00000000-0005-0000-0000-00004CA90000}"/>
    <cellStyle name="nPlode 2 4 2" xfId="48634" xr:uid="{00000000-0005-0000-0000-00004DA90000}"/>
    <cellStyle name="nPlode 2 4 2 2" xfId="48635" xr:uid="{00000000-0005-0000-0000-00004EA90000}"/>
    <cellStyle name="nPlode 2 4 3" xfId="48636" xr:uid="{00000000-0005-0000-0000-00004FA90000}"/>
    <cellStyle name="nPlode 2 5" xfId="48637" xr:uid="{00000000-0005-0000-0000-000050A90000}"/>
    <cellStyle name="nPlode 2 5 2" xfId="48638" xr:uid="{00000000-0005-0000-0000-000051A90000}"/>
    <cellStyle name="nPlode 2 6" xfId="48639" xr:uid="{00000000-0005-0000-0000-000052A90000}"/>
    <cellStyle name="nPlode 3" xfId="48640" xr:uid="{00000000-0005-0000-0000-000053A90000}"/>
    <cellStyle name="nPlode 3 2" xfId="48641" xr:uid="{00000000-0005-0000-0000-000054A90000}"/>
    <cellStyle name="nPlode 3 2 2" xfId="48642" xr:uid="{00000000-0005-0000-0000-000055A90000}"/>
    <cellStyle name="nPlode 3 2 2 2" xfId="48643" xr:uid="{00000000-0005-0000-0000-000056A90000}"/>
    <cellStyle name="nPlode 3 2 3" xfId="48644" xr:uid="{00000000-0005-0000-0000-000057A90000}"/>
    <cellStyle name="nPlode 3 3" xfId="48645" xr:uid="{00000000-0005-0000-0000-000058A90000}"/>
    <cellStyle name="nPlode 3 3 2" xfId="48646" xr:uid="{00000000-0005-0000-0000-000059A90000}"/>
    <cellStyle name="nPlode 3 3 2 2" xfId="48647" xr:uid="{00000000-0005-0000-0000-00005AA90000}"/>
    <cellStyle name="nPlode 3 3 3" xfId="48648" xr:uid="{00000000-0005-0000-0000-00005BA90000}"/>
    <cellStyle name="nPlode 3 4" xfId="48649" xr:uid="{00000000-0005-0000-0000-00005CA90000}"/>
    <cellStyle name="nPlode 4" xfId="48650" xr:uid="{00000000-0005-0000-0000-00005DA90000}"/>
    <cellStyle name="nPlode 4 2" xfId="48651" xr:uid="{00000000-0005-0000-0000-00005EA90000}"/>
    <cellStyle name="nPlode 4 2 2" xfId="48652" xr:uid="{00000000-0005-0000-0000-00005FA90000}"/>
    <cellStyle name="nPlode 4 3" xfId="48653" xr:uid="{00000000-0005-0000-0000-000060A90000}"/>
    <cellStyle name="nPlode 5" xfId="48654" xr:uid="{00000000-0005-0000-0000-000061A90000}"/>
    <cellStyle name="nPlode 5 2" xfId="48655" xr:uid="{00000000-0005-0000-0000-000062A90000}"/>
    <cellStyle name="nPlode 6" xfId="48656" xr:uid="{00000000-0005-0000-0000-000063A90000}"/>
    <cellStyle name="Num line" xfId="20506" xr:uid="{00000000-0005-0000-0000-000064A90000}"/>
    <cellStyle name="Num line 2" xfId="20507" xr:uid="{00000000-0005-0000-0000-000065A90000}"/>
    <cellStyle name="Num line 2 2" xfId="20508" xr:uid="{00000000-0005-0000-0000-000066A90000}"/>
    <cellStyle name="Num line 2 2 2" xfId="20509" xr:uid="{00000000-0005-0000-0000-000067A90000}"/>
    <cellStyle name="Number [0]" xfId="20510" xr:uid="{00000000-0005-0000-0000-000068A90000}"/>
    <cellStyle name="Number [0] 2" xfId="20511" xr:uid="{00000000-0005-0000-0000-000069A90000}"/>
    <cellStyle name="Number [0] 2 2" xfId="20512" xr:uid="{00000000-0005-0000-0000-00006AA90000}"/>
    <cellStyle name="Number [0] 2 2 2" xfId="20513" xr:uid="{00000000-0005-0000-0000-00006BA90000}"/>
    <cellStyle name="Number twee spaties" xfId="48657" xr:uid="{00000000-0005-0000-0000-00006CA90000}"/>
    <cellStyle name="Number twee spaties 10" xfId="48658" xr:uid="{00000000-0005-0000-0000-00006DA90000}"/>
    <cellStyle name="Number twee spaties 10 2" xfId="48659" xr:uid="{00000000-0005-0000-0000-00006EA90000}"/>
    <cellStyle name="Number twee spaties 10 2 2" xfId="48660" xr:uid="{00000000-0005-0000-0000-00006FA90000}"/>
    <cellStyle name="Number twee spaties 10 2 2 2" xfId="48661" xr:uid="{00000000-0005-0000-0000-000070A90000}"/>
    <cellStyle name="Number twee spaties 10 2 3" xfId="48662" xr:uid="{00000000-0005-0000-0000-000071A90000}"/>
    <cellStyle name="Number twee spaties 10 3" xfId="48663" xr:uid="{00000000-0005-0000-0000-000072A90000}"/>
    <cellStyle name="Number twee spaties 10 3 2" xfId="48664" xr:uid="{00000000-0005-0000-0000-000073A90000}"/>
    <cellStyle name="Number twee spaties 10 4" xfId="48665" xr:uid="{00000000-0005-0000-0000-000074A90000}"/>
    <cellStyle name="Number twee spaties 11" xfId="48666" xr:uid="{00000000-0005-0000-0000-000075A90000}"/>
    <cellStyle name="Number twee spaties 2" xfId="48667" xr:uid="{00000000-0005-0000-0000-000076A90000}"/>
    <cellStyle name="Number twee spaties 2 2" xfId="48668" xr:uid="{00000000-0005-0000-0000-000077A90000}"/>
    <cellStyle name="Number twee spaties 2 2 2" xfId="48669" xr:uid="{00000000-0005-0000-0000-000078A90000}"/>
    <cellStyle name="Number twee spaties 2 3" xfId="48670" xr:uid="{00000000-0005-0000-0000-000079A90000}"/>
    <cellStyle name="Number twee spaties 3" xfId="48671" xr:uid="{00000000-0005-0000-0000-00007AA90000}"/>
    <cellStyle name="Number twee spaties 3 2" xfId="48672" xr:uid="{00000000-0005-0000-0000-00007BA90000}"/>
    <cellStyle name="Number twee spaties 3 2 2" xfId="48673" xr:uid="{00000000-0005-0000-0000-00007CA90000}"/>
    <cellStyle name="Number twee spaties 3 3" xfId="48674" xr:uid="{00000000-0005-0000-0000-00007DA90000}"/>
    <cellStyle name="Number twee spaties 4" xfId="48675" xr:uid="{00000000-0005-0000-0000-00007EA90000}"/>
    <cellStyle name="Number twee spaties 4 2" xfId="48676" xr:uid="{00000000-0005-0000-0000-00007FA90000}"/>
    <cellStyle name="Number twee spaties 4 2 2" xfId="48677" xr:uid="{00000000-0005-0000-0000-000080A90000}"/>
    <cellStyle name="Number twee spaties 4 3" xfId="48678" xr:uid="{00000000-0005-0000-0000-000081A90000}"/>
    <cellStyle name="Number twee spaties 5" xfId="48679" xr:uid="{00000000-0005-0000-0000-000082A90000}"/>
    <cellStyle name="Number twee spaties 5 2" xfId="48680" xr:uid="{00000000-0005-0000-0000-000083A90000}"/>
    <cellStyle name="Number twee spaties 5 2 2" xfId="48681" xr:uid="{00000000-0005-0000-0000-000084A90000}"/>
    <cellStyle name="Number twee spaties 5 3" xfId="48682" xr:uid="{00000000-0005-0000-0000-000085A90000}"/>
    <cellStyle name="Number twee spaties 6" xfId="48683" xr:uid="{00000000-0005-0000-0000-000086A90000}"/>
    <cellStyle name="Number twee spaties 6 2" xfId="48684" xr:uid="{00000000-0005-0000-0000-000087A90000}"/>
    <cellStyle name="Number twee spaties 6 2 2" xfId="48685" xr:uid="{00000000-0005-0000-0000-000088A90000}"/>
    <cellStyle name="Number twee spaties 6 3" xfId="48686" xr:uid="{00000000-0005-0000-0000-000089A90000}"/>
    <cellStyle name="Number twee spaties 7" xfId="48687" xr:uid="{00000000-0005-0000-0000-00008AA90000}"/>
    <cellStyle name="Number twee spaties 7 2" xfId="48688" xr:uid="{00000000-0005-0000-0000-00008BA90000}"/>
    <cellStyle name="Number twee spaties 7 2 2" xfId="48689" xr:uid="{00000000-0005-0000-0000-00008CA90000}"/>
    <cellStyle name="Number twee spaties 7 3" xfId="48690" xr:uid="{00000000-0005-0000-0000-00008DA90000}"/>
    <cellStyle name="Number twee spaties 8" xfId="48691" xr:uid="{00000000-0005-0000-0000-00008EA90000}"/>
    <cellStyle name="Number twee spaties 8 2" xfId="48692" xr:uid="{00000000-0005-0000-0000-00008FA90000}"/>
    <cellStyle name="Number twee spaties 8 2 2" xfId="48693" xr:uid="{00000000-0005-0000-0000-000090A90000}"/>
    <cellStyle name="Number twee spaties 8 3" xfId="48694" xr:uid="{00000000-0005-0000-0000-000091A90000}"/>
    <cellStyle name="Number twee spaties 9" xfId="48695" xr:uid="{00000000-0005-0000-0000-000092A90000}"/>
    <cellStyle name="Number twee spaties 9 2" xfId="48696" xr:uid="{00000000-0005-0000-0000-000093A90000}"/>
    <cellStyle name="Number twee spaties 9 2 2" xfId="48697" xr:uid="{00000000-0005-0000-0000-000094A90000}"/>
    <cellStyle name="Number twee spaties 9 2 2 2" xfId="48698" xr:uid="{00000000-0005-0000-0000-000095A90000}"/>
    <cellStyle name="Number twee spaties 9 2 3" xfId="48699" xr:uid="{00000000-0005-0000-0000-000096A90000}"/>
    <cellStyle name="Number twee spaties 9 3" xfId="48700" xr:uid="{00000000-0005-0000-0000-000097A90000}"/>
    <cellStyle name="Number twee spaties 9 3 2" xfId="48701" xr:uid="{00000000-0005-0000-0000-000098A90000}"/>
    <cellStyle name="Number twee spaties 9 4" xfId="48702" xr:uid="{00000000-0005-0000-0000-000099A90000}"/>
    <cellStyle name="Numbers" xfId="48703" xr:uid="{00000000-0005-0000-0000-00009AA90000}"/>
    <cellStyle name="Numbers - Bold - Italic" xfId="48704" xr:uid="{00000000-0005-0000-0000-00009BA90000}"/>
    <cellStyle name="Numbers to 0 decimal" xfId="48705" xr:uid="{00000000-0005-0000-0000-00009CA90000}"/>
    <cellStyle name="Numbers to 0 decimal 2" xfId="48706" xr:uid="{00000000-0005-0000-0000-00009DA90000}"/>
    <cellStyle name="Numbers to 1 dec" xfId="48707" xr:uid="{00000000-0005-0000-0000-00009EA90000}"/>
    <cellStyle name="Numbers to 1 dec 2" xfId="48708" xr:uid="{00000000-0005-0000-0000-00009FA90000}"/>
    <cellStyle name="Numbers to 1 decimal" xfId="48709" xr:uid="{00000000-0005-0000-0000-0000A0A90000}"/>
    <cellStyle name="Numbers to 1 decimal 2" xfId="48710" xr:uid="{00000000-0005-0000-0000-0000A1A90000}"/>
    <cellStyle name="Numbers to 2 dec" xfId="48711" xr:uid="{00000000-0005-0000-0000-0000A2A90000}"/>
    <cellStyle name="Numbers to 2 dec 2" xfId="48712" xr:uid="{00000000-0005-0000-0000-0000A3A90000}"/>
    <cellStyle name="Numbers to 2 decimals" xfId="48713" xr:uid="{00000000-0005-0000-0000-0000A4A90000}"/>
    <cellStyle name="Numbers to 2 decimals 2" xfId="48714" xr:uid="{00000000-0005-0000-0000-0000A5A90000}"/>
    <cellStyle name="One Dec." xfId="20514" xr:uid="{00000000-0005-0000-0000-0000A6A90000}"/>
    <cellStyle name="One Dec. 2" xfId="20515" xr:uid="{00000000-0005-0000-0000-0000A7A90000}"/>
    <cellStyle name="One Dec. 2 2" xfId="20516" xr:uid="{00000000-0005-0000-0000-0000A8A90000}"/>
    <cellStyle name="One Dec. 2 2 2" xfId="20517" xr:uid="{00000000-0005-0000-0000-0000A9A90000}"/>
    <cellStyle name="One Dec. 3" xfId="48715" xr:uid="{00000000-0005-0000-0000-0000AAA90000}"/>
    <cellStyle name="One Dec. 4" xfId="48716" xr:uid="{00000000-0005-0000-0000-0000ABA90000}"/>
    <cellStyle name="Outline" xfId="48717" xr:uid="{00000000-0005-0000-0000-0000ACA90000}"/>
    <cellStyle name="Output 10" xfId="20518" xr:uid="{00000000-0005-0000-0000-0000ADA90000}"/>
    <cellStyle name="Output 10 2" xfId="20519" xr:uid="{00000000-0005-0000-0000-0000AEA90000}"/>
    <cellStyle name="Output 10 2 2" xfId="20520" xr:uid="{00000000-0005-0000-0000-0000AFA90000}"/>
    <cellStyle name="Output 10 2 2 2" xfId="20521" xr:uid="{00000000-0005-0000-0000-0000B0A90000}"/>
    <cellStyle name="Output 11" xfId="20522" xr:uid="{00000000-0005-0000-0000-0000B1A90000}"/>
    <cellStyle name="Output 11 2" xfId="20523" xr:uid="{00000000-0005-0000-0000-0000B2A90000}"/>
    <cellStyle name="Output 11 2 2" xfId="20524" xr:uid="{00000000-0005-0000-0000-0000B3A90000}"/>
    <cellStyle name="Output 11 2 2 2" xfId="20525" xr:uid="{00000000-0005-0000-0000-0000B4A90000}"/>
    <cellStyle name="Output 12" xfId="20526" xr:uid="{00000000-0005-0000-0000-0000B5A90000}"/>
    <cellStyle name="Output 12 2" xfId="20527" xr:uid="{00000000-0005-0000-0000-0000B6A90000}"/>
    <cellStyle name="Output 12 2 2" xfId="20528" xr:uid="{00000000-0005-0000-0000-0000B7A90000}"/>
    <cellStyle name="Output 12 2 2 2" xfId="20529" xr:uid="{00000000-0005-0000-0000-0000B8A90000}"/>
    <cellStyle name="Output 13" xfId="20530" xr:uid="{00000000-0005-0000-0000-0000B9A90000}"/>
    <cellStyle name="Output 13 2" xfId="20531" xr:uid="{00000000-0005-0000-0000-0000BAA90000}"/>
    <cellStyle name="Output 13 2 2" xfId="20532" xr:uid="{00000000-0005-0000-0000-0000BBA90000}"/>
    <cellStyle name="Output 13 2 2 2" xfId="20533" xr:uid="{00000000-0005-0000-0000-0000BCA90000}"/>
    <cellStyle name="Output 14" xfId="20534" xr:uid="{00000000-0005-0000-0000-0000BDA90000}"/>
    <cellStyle name="Output 14 2" xfId="20535" xr:uid="{00000000-0005-0000-0000-0000BEA90000}"/>
    <cellStyle name="Output 14 2 2" xfId="20536" xr:uid="{00000000-0005-0000-0000-0000BFA90000}"/>
    <cellStyle name="Output 14 2 2 2" xfId="20537" xr:uid="{00000000-0005-0000-0000-0000C0A90000}"/>
    <cellStyle name="Output 15" xfId="20538" xr:uid="{00000000-0005-0000-0000-0000C1A90000}"/>
    <cellStyle name="Output 15 2" xfId="20539" xr:uid="{00000000-0005-0000-0000-0000C2A90000}"/>
    <cellStyle name="Output 15 2 2" xfId="20540" xr:uid="{00000000-0005-0000-0000-0000C3A90000}"/>
    <cellStyle name="Output 15 2 2 2" xfId="20541" xr:uid="{00000000-0005-0000-0000-0000C4A90000}"/>
    <cellStyle name="Output 16" xfId="20542" xr:uid="{00000000-0005-0000-0000-0000C5A90000}"/>
    <cellStyle name="Output 16 2" xfId="20543" xr:uid="{00000000-0005-0000-0000-0000C6A90000}"/>
    <cellStyle name="Output 16 2 2" xfId="20544" xr:uid="{00000000-0005-0000-0000-0000C7A90000}"/>
    <cellStyle name="Output 16 2 2 2" xfId="20545" xr:uid="{00000000-0005-0000-0000-0000C8A90000}"/>
    <cellStyle name="Output 17" xfId="20546" xr:uid="{00000000-0005-0000-0000-0000C9A90000}"/>
    <cellStyle name="Output 17 2" xfId="20547" xr:uid="{00000000-0005-0000-0000-0000CAA90000}"/>
    <cellStyle name="Output 17 2 2" xfId="20548" xr:uid="{00000000-0005-0000-0000-0000CBA90000}"/>
    <cellStyle name="Output 17 2 2 2" xfId="20549" xr:uid="{00000000-0005-0000-0000-0000CCA90000}"/>
    <cellStyle name="Output 18" xfId="20550" xr:uid="{00000000-0005-0000-0000-0000CDA90000}"/>
    <cellStyle name="Output 18 2" xfId="20551" xr:uid="{00000000-0005-0000-0000-0000CEA90000}"/>
    <cellStyle name="Output 18 2 2" xfId="20552" xr:uid="{00000000-0005-0000-0000-0000CFA90000}"/>
    <cellStyle name="Output 18 2 2 2" xfId="20553" xr:uid="{00000000-0005-0000-0000-0000D0A90000}"/>
    <cellStyle name="Output 19" xfId="20554" xr:uid="{00000000-0005-0000-0000-0000D1A90000}"/>
    <cellStyle name="Output 19 2" xfId="20555" xr:uid="{00000000-0005-0000-0000-0000D2A90000}"/>
    <cellStyle name="Output 19 2 2" xfId="20556" xr:uid="{00000000-0005-0000-0000-0000D3A90000}"/>
    <cellStyle name="Output 19 2 2 2" xfId="20557" xr:uid="{00000000-0005-0000-0000-0000D4A90000}"/>
    <cellStyle name="Output 2" xfId="20558" xr:uid="{00000000-0005-0000-0000-0000D5A90000}"/>
    <cellStyle name="Output 2 10" xfId="20559" xr:uid="{00000000-0005-0000-0000-0000D6A90000}"/>
    <cellStyle name="Output 2 11" xfId="20560" xr:uid="{00000000-0005-0000-0000-0000D7A90000}"/>
    <cellStyle name="Output 2 12" xfId="48718" xr:uid="{00000000-0005-0000-0000-0000D8A90000}"/>
    <cellStyle name="Output 2 13" xfId="48719" xr:uid="{00000000-0005-0000-0000-0000D9A90000}"/>
    <cellStyle name="Output 2 14" xfId="48720" xr:uid="{00000000-0005-0000-0000-0000DAA90000}"/>
    <cellStyle name="Output 2 15" xfId="48721" xr:uid="{00000000-0005-0000-0000-0000DBA90000}"/>
    <cellStyle name="Output 2 16" xfId="48722" xr:uid="{00000000-0005-0000-0000-0000DCA90000}"/>
    <cellStyle name="Output 2 17" xfId="48723" xr:uid="{00000000-0005-0000-0000-0000DDA90000}"/>
    <cellStyle name="Output 2 18" xfId="48724" xr:uid="{00000000-0005-0000-0000-0000DEA90000}"/>
    <cellStyle name="Output 2 19" xfId="48725" xr:uid="{00000000-0005-0000-0000-0000DFA90000}"/>
    <cellStyle name="Output 2 2" xfId="20561" xr:uid="{00000000-0005-0000-0000-0000E0A90000}"/>
    <cellStyle name="Output 2 2 10" xfId="48726" xr:uid="{00000000-0005-0000-0000-0000E1A90000}"/>
    <cellStyle name="Output 2 2 2" xfId="20562" xr:uid="{00000000-0005-0000-0000-0000E2A90000}"/>
    <cellStyle name="Output 2 2 2 2" xfId="20563" xr:uid="{00000000-0005-0000-0000-0000E3A90000}"/>
    <cellStyle name="Output 2 2 2 2 2" xfId="20564" xr:uid="{00000000-0005-0000-0000-0000E4A90000}"/>
    <cellStyle name="Output 2 2 2 2 2 2" xfId="48727" xr:uid="{00000000-0005-0000-0000-0000E5A90000}"/>
    <cellStyle name="Output 2 2 2 2 2 2 2" xfId="48728" xr:uid="{00000000-0005-0000-0000-0000E6A90000}"/>
    <cellStyle name="Output 2 2 2 2 2 2 2 2" xfId="48729" xr:uid="{00000000-0005-0000-0000-0000E7A90000}"/>
    <cellStyle name="Output 2 2 2 2 2 2 2 2 2" xfId="48730" xr:uid="{00000000-0005-0000-0000-0000E8A90000}"/>
    <cellStyle name="Output 2 2 2 2 2 2 2 2 2 2" xfId="48731" xr:uid="{00000000-0005-0000-0000-0000E9A90000}"/>
    <cellStyle name="Output 2 2 2 2 2 2 2 2 3" xfId="48732" xr:uid="{00000000-0005-0000-0000-0000EAA90000}"/>
    <cellStyle name="Output 2 2 2 2 2 2 2 3" xfId="48733" xr:uid="{00000000-0005-0000-0000-0000EBA90000}"/>
    <cellStyle name="Output 2 2 2 2 2 2 2 3 2" xfId="48734" xr:uid="{00000000-0005-0000-0000-0000ECA90000}"/>
    <cellStyle name="Output 2 2 2 2 2 2 2 4" xfId="48735" xr:uid="{00000000-0005-0000-0000-0000EDA90000}"/>
    <cellStyle name="Output 2 2 2 2 2 2 3" xfId="48736" xr:uid="{00000000-0005-0000-0000-0000EEA90000}"/>
    <cellStyle name="Output 2 2 2 2 2 2 3 2" xfId="48737" xr:uid="{00000000-0005-0000-0000-0000EFA90000}"/>
    <cellStyle name="Output 2 2 2 2 2 2 3 2 2" xfId="48738" xr:uid="{00000000-0005-0000-0000-0000F0A90000}"/>
    <cellStyle name="Output 2 2 2 2 2 2 3 3" xfId="48739" xr:uid="{00000000-0005-0000-0000-0000F1A90000}"/>
    <cellStyle name="Output 2 2 2 2 2 2 4" xfId="48740" xr:uid="{00000000-0005-0000-0000-0000F2A90000}"/>
    <cellStyle name="Output 2 2 2 2 2 3" xfId="48741" xr:uid="{00000000-0005-0000-0000-0000F3A90000}"/>
    <cellStyle name="Output 2 2 2 2 2 3 2" xfId="48742" xr:uid="{00000000-0005-0000-0000-0000F4A90000}"/>
    <cellStyle name="Output 2 2 2 2 2 3 2 2" xfId="48743" xr:uid="{00000000-0005-0000-0000-0000F5A90000}"/>
    <cellStyle name="Output 2 2 2 2 2 3 2 2 2" xfId="48744" xr:uid="{00000000-0005-0000-0000-0000F6A90000}"/>
    <cellStyle name="Output 2 2 2 2 2 3 2 3" xfId="48745" xr:uid="{00000000-0005-0000-0000-0000F7A90000}"/>
    <cellStyle name="Output 2 2 2 2 2 3 3" xfId="48746" xr:uid="{00000000-0005-0000-0000-0000F8A90000}"/>
    <cellStyle name="Output 2 2 2 2 2 3 3 2" xfId="48747" xr:uid="{00000000-0005-0000-0000-0000F9A90000}"/>
    <cellStyle name="Output 2 2 2 2 2 3 4" xfId="48748" xr:uid="{00000000-0005-0000-0000-0000FAA90000}"/>
    <cellStyle name="Output 2 2 2 2 2 4" xfId="48749" xr:uid="{00000000-0005-0000-0000-0000FBA90000}"/>
    <cellStyle name="Output 2 2 2 2 2 4 2" xfId="48750" xr:uid="{00000000-0005-0000-0000-0000FCA90000}"/>
    <cellStyle name="Output 2 2 2 2 2 4 2 2" xfId="48751" xr:uid="{00000000-0005-0000-0000-0000FDA90000}"/>
    <cellStyle name="Output 2 2 2 2 2 4 3" xfId="48752" xr:uid="{00000000-0005-0000-0000-0000FEA90000}"/>
    <cellStyle name="Output 2 2 2 2 2 5" xfId="48753" xr:uid="{00000000-0005-0000-0000-0000FFA90000}"/>
    <cellStyle name="Output 2 2 2 2 3" xfId="20565" xr:uid="{00000000-0005-0000-0000-000000AA0000}"/>
    <cellStyle name="Output 2 2 2 2 3 2" xfId="48754" xr:uid="{00000000-0005-0000-0000-000001AA0000}"/>
    <cellStyle name="Output 2 2 2 2 3 2 2" xfId="48755" xr:uid="{00000000-0005-0000-0000-000002AA0000}"/>
    <cellStyle name="Output 2 2 2 2 3 2 2 2" xfId="48756" xr:uid="{00000000-0005-0000-0000-000003AA0000}"/>
    <cellStyle name="Output 2 2 2 2 3 2 2 2 2" xfId="48757" xr:uid="{00000000-0005-0000-0000-000004AA0000}"/>
    <cellStyle name="Output 2 2 2 2 3 2 2 3" xfId="48758" xr:uid="{00000000-0005-0000-0000-000005AA0000}"/>
    <cellStyle name="Output 2 2 2 2 3 2 3" xfId="48759" xr:uid="{00000000-0005-0000-0000-000006AA0000}"/>
    <cellStyle name="Output 2 2 2 2 3 2 3 2" xfId="48760" xr:uid="{00000000-0005-0000-0000-000007AA0000}"/>
    <cellStyle name="Output 2 2 2 2 3 2 4" xfId="48761" xr:uid="{00000000-0005-0000-0000-000008AA0000}"/>
    <cellStyle name="Output 2 2 2 2 3 3" xfId="48762" xr:uid="{00000000-0005-0000-0000-000009AA0000}"/>
    <cellStyle name="Output 2 2 2 2 3 3 2" xfId="48763" xr:uid="{00000000-0005-0000-0000-00000AAA0000}"/>
    <cellStyle name="Output 2 2 2 2 3 3 2 2" xfId="48764" xr:uid="{00000000-0005-0000-0000-00000BAA0000}"/>
    <cellStyle name="Output 2 2 2 2 3 3 3" xfId="48765" xr:uid="{00000000-0005-0000-0000-00000CAA0000}"/>
    <cellStyle name="Output 2 2 2 2 3 4" xfId="48766" xr:uid="{00000000-0005-0000-0000-00000DAA0000}"/>
    <cellStyle name="Output 2 2 2 2 4" xfId="48767" xr:uid="{00000000-0005-0000-0000-00000EAA0000}"/>
    <cellStyle name="Output 2 2 2 2 4 2" xfId="48768" xr:uid="{00000000-0005-0000-0000-00000FAA0000}"/>
    <cellStyle name="Output 2 2 2 2 4 2 2" xfId="48769" xr:uid="{00000000-0005-0000-0000-000010AA0000}"/>
    <cellStyle name="Output 2 2 2 2 4 2 2 2" xfId="48770" xr:uid="{00000000-0005-0000-0000-000011AA0000}"/>
    <cellStyle name="Output 2 2 2 2 4 2 3" xfId="48771" xr:uid="{00000000-0005-0000-0000-000012AA0000}"/>
    <cellStyle name="Output 2 2 2 2 4 3" xfId="48772" xr:uid="{00000000-0005-0000-0000-000013AA0000}"/>
    <cellStyle name="Output 2 2 2 2 4 3 2" xfId="48773" xr:uid="{00000000-0005-0000-0000-000014AA0000}"/>
    <cellStyle name="Output 2 2 2 2 4 4" xfId="48774" xr:uid="{00000000-0005-0000-0000-000015AA0000}"/>
    <cellStyle name="Output 2 2 2 2 5" xfId="48775" xr:uid="{00000000-0005-0000-0000-000016AA0000}"/>
    <cellStyle name="Output 2 2 2 2 5 2" xfId="48776" xr:uid="{00000000-0005-0000-0000-000017AA0000}"/>
    <cellStyle name="Output 2 2 2 2 5 2 2" xfId="48777" xr:uid="{00000000-0005-0000-0000-000018AA0000}"/>
    <cellStyle name="Output 2 2 2 2 5 3" xfId="48778" xr:uid="{00000000-0005-0000-0000-000019AA0000}"/>
    <cellStyle name="Output 2 2 2 2 6" xfId="48779" xr:uid="{00000000-0005-0000-0000-00001AAA0000}"/>
    <cellStyle name="Output 2 2 2 3" xfId="20566" xr:uid="{00000000-0005-0000-0000-00001BAA0000}"/>
    <cellStyle name="Output 2 2 2 3 2" xfId="48780" xr:uid="{00000000-0005-0000-0000-00001CAA0000}"/>
    <cellStyle name="Output 2 2 2 3 2 2" xfId="48781" xr:uid="{00000000-0005-0000-0000-00001DAA0000}"/>
    <cellStyle name="Output 2 2 2 3 2 2 2" xfId="48782" xr:uid="{00000000-0005-0000-0000-00001EAA0000}"/>
    <cellStyle name="Output 2 2 2 3 2 2 2 2" xfId="48783" xr:uid="{00000000-0005-0000-0000-00001FAA0000}"/>
    <cellStyle name="Output 2 2 2 3 2 2 2 2 2" xfId="48784" xr:uid="{00000000-0005-0000-0000-000020AA0000}"/>
    <cellStyle name="Output 2 2 2 3 2 2 2 2 2 2" xfId="48785" xr:uid="{00000000-0005-0000-0000-000021AA0000}"/>
    <cellStyle name="Output 2 2 2 3 2 2 2 2 3" xfId="48786" xr:uid="{00000000-0005-0000-0000-000022AA0000}"/>
    <cellStyle name="Output 2 2 2 3 2 2 2 3" xfId="48787" xr:uid="{00000000-0005-0000-0000-000023AA0000}"/>
    <cellStyle name="Output 2 2 2 3 2 2 2 3 2" xfId="48788" xr:uid="{00000000-0005-0000-0000-000024AA0000}"/>
    <cellStyle name="Output 2 2 2 3 2 2 2 4" xfId="48789" xr:uid="{00000000-0005-0000-0000-000025AA0000}"/>
    <cellStyle name="Output 2 2 2 3 2 2 3" xfId="48790" xr:uid="{00000000-0005-0000-0000-000026AA0000}"/>
    <cellStyle name="Output 2 2 2 3 2 2 3 2" xfId="48791" xr:uid="{00000000-0005-0000-0000-000027AA0000}"/>
    <cellStyle name="Output 2 2 2 3 2 2 3 2 2" xfId="48792" xr:uid="{00000000-0005-0000-0000-000028AA0000}"/>
    <cellStyle name="Output 2 2 2 3 2 2 3 3" xfId="48793" xr:uid="{00000000-0005-0000-0000-000029AA0000}"/>
    <cellStyle name="Output 2 2 2 3 2 2 4" xfId="48794" xr:uid="{00000000-0005-0000-0000-00002AAA0000}"/>
    <cellStyle name="Output 2 2 2 3 2 3" xfId="48795" xr:uid="{00000000-0005-0000-0000-00002BAA0000}"/>
    <cellStyle name="Output 2 2 2 3 2 3 2" xfId="48796" xr:uid="{00000000-0005-0000-0000-00002CAA0000}"/>
    <cellStyle name="Output 2 2 2 3 2 3 2 2" xfId="48797" xr:uid="{00000000-0005-0000-0000-00002DAA0000}"/>
    <cellStyle name="Output 2 2 2 3 2 3 2 2 2" xfId="48798" xr:uid="{00000000-0005-0000-0000-00002EAA0000}"/>
    <cellStyle name="Output 2 2 2 3 2 3 2 3" xfId="48799" xr:uid="{00000000-0005-0000-0000-00002FAA0000}"/>
    <cellStyle name="Output 2 2 2 3 2 3 3" xfId="48800" xr:uid="{00000000-0005-0000-0000-000030AA0000}"/>
    <cellStyle name="Output 2 2 2 3 2 3 3 2" xfId="48801" xr:uid="{00000000-0005-0000-0000-000031AA0000}"/>
    <cellStyle name="Output 2 2 2 3 2 3 4" xfId="48802" xr:uid="{00000000-0005-0000-0000-000032AA0000}"/>
    <cellStyle name="Output 2 2 2 3 2 4" xfId="48803" xr:uid="{00000000-0005-0000-0000-000033AA0000}"/>
    <cellStyle name="Output 2 2 2 3 2 4 2" xfId="48804" xr:uid="{00000000-0005-0000-0000-000034AA0000}"/>
    <cellStyle name="Output 2 2 2 3 2 4 2 2" xfId="48805" xr:uid="{00000000-0005-0000-0000-000035AA0000}"/>
    <cellStyle name="Output 2 2 2 3 2 4 3" xfId="48806" xr:uid="{00000000-0005-0000-0000-000036AA0000}"/>
    <cellStyle name="Output 2 2 2 3 2 5" xfId="48807" xr:uid="{00000000-0005-0000-0000-000037AA0000}"/>
    <cellStyle name="Output 2 2 2 3 3" xfId="48808" xr:uid="{00000000-0005-0000-0000-000038AA0000}"/>
    <cellStyle name="Output 2 2 2 3 3 2" xfId="48809" xr:uid="{00000000-0005-0000-0000-000039AA0000}"/>
    <cellStyle name="Output 2 2 2 3 3 2 2" xfId="48810" xr:uid="{00000000-0005-0000-0000-00003AAA0000}"/>
    <cellStyle name="Output 2 2 2 3 3 2 2 2" xfId="48811" xr:uid="{00000000-0005-0000-0000-00003BAA0000}"/>
    <cellStyle name="Output 2 2 2 3 3 2 2 2 2" xfId="48812" xr:uid="{00000000-0005-0000-0000-00003CAA0000}"/>
    <cellStyle name="Output 2 2 2 3 3 2 2 3" xfId="48813" xr:uid="{00000000-0005-0000-0000-00003DAA0000}"/>
    <cellStyle name="Output 2 2 2 3 3 2 3" xfId="48814" xr:uid="{00000000-0005-0000-0000-00003EAA0000}"/>
    <cellStyle name="Output 2 2 2 3 3 2 3 2" xfId="48815" xr:uid="{00000000-0005-0000-0000-00003FAA0000}"/>
    <cellStyle name="Output 2 2 2 3 3 2 4" xfId="48816" xr:uid="{00000000-0005-0000-0000-000040AA0000}"/>
    <cellStyle name="Output 2 2 2 3 3 3" xfId="48817" xr:uid="{00000000-0005-0000-0000-000041AA0000}"/>
    <cellStyle name="Output 2 2 2 3 3 3 2" xfId="48818" xr:uid="{00000000-0005-0000-0000-000042AA0000}"/>
    <cellStyle name="Output 2 2 2 3 3 3 2 2" xfId="48819" xr:uid="{00000000-0005-0000-0000-000043AA0000}"/>
    <cellStyle name="Output 2 2 2 3 3 3 3" xfId="48820" xr:uid="{00000000-0005-0000-0000-000044AA0000}"/>
    <cellStyle name="Output 2 2 2 3 3 4" xfId="48821" xr:uid="{00000000-0005-0000-0000-000045AA0000}"/>
    <cellStyle name="Output 2 2 2 3 4" xfId="48822" xr:uid="{00000000-0005-0000-0000-000046AA0000}"/>
    <cellStyle name="Output 2 2 2 3 4 2" xfId="48823" xr:uid="{00000000-0005-0000-0000-000047AA0000}"/>
    <cellStyle name="Output 2 2 2 3 4 2 2" xfId="48824" xr:uid="{00000000-0005-0000-0000-000048AA0000}"/>
    <cellStyle name="Output 2 2 2 3 4 2 2 2" xfId="48825" xr:uid="{00000000-0005-0000-0000-000049AA0000}"/>
    <cellStyle name="Output 2 2 2 3 4 2 3" xfId="48826" xr:uid="{00000000-0005-0000-0000-00004AAA0000}"/>
    <cellStyle name="Output 2 2 2 3 4 3" xfId="48827" xr:uid="{00000000-0005-0000-0000-00004BAA0000}"/>
    <cellStyle name="Output 2 2 2 3 4 3 2" xfId="48828" xr:uid="{00000000-0005-0000-0000-00004CAA0000}"/>
    <cellStyle name="Output 2 2 2 3 4 4" xfId="48829" xr:uid="{00000000-0005-0000-0000-00004DAA0000}"/>
    <cellStyle name="Output 2 2 2 3 5" xfId="48830" xr:uid="{00000000-0005-0000-0000-00004EAA0000}"/>
    <cellStyle name="Output 2 2 2 3 5 2" xfId="48831" xr:uid="{00000000-0005-0000-0000-00004FAA0000}"/>
    <cellStyle name="Output 2 2 2 3 5 2 2" xfId="48832" xr:uid="{00000000-0005-0000-0000-000050AA0000}"/>
    <cellStyle name="Output 2 2 2 3 5 3" xfId="48833" xr:uid="{00000000-0005-0000-0000-000051AA0000}"/>
    <cellStyle name="Output 2 2 2 3 6" xfId="48834" xr:uid="{00000000-0005-0000-0000-000052AA0000}"/>
    <cellStyle name="Output 2 2 2 4" xfId="48835" xr:uid="{00000000-0005-0000-0000-000053AA0000}"/>
    <cellStyle name="Output 2 2 2 4 2" xfId="48836" xr:uid="{00000000-0005-0000-0000-000054AA0000}"/>
    <cellStyle name="Output 2 2 2 4 2 2" xfId="48837" xr:uid="{00000000-0005-0000-0000-000055AA0000}"/>
    <cellStyle name="Output 2 2 2 4 2 2 2" xfId="48838" xr:uid="{00000000-0005-0000-0000-000056AA0000}"/>
    <cellStyle name="Output 2 2 2 4 2 2 2 2" xfId="48839" xr:uid="{00000000-0005-0000-0000-000057AA0000}"/>
    <cellStyle name="Output 2 2 2 4 2 2 2 2 2" xfId="48840" xr:uid="{00000000-0005-0000-0000-000058AA0000}"/>
    <cellStyle name="Output 2 2 2 4 2 2 2 3" xfId="48841" xr:uid="{00000000-0005-0000-0000-000059AA0000}"/>
    <cellStyle name="Output 2 2 2 4 2 2 3" xfId="48842" xr:uid="{00000000-0005-0000-0000-00005AAA0000}"/>
    <cellStyle name="Output 2 2 2 4 2 2 3 2" xfId="48843" xr:uid="{00000000-0005-0000-0000-00005BAA0000}"/>
    <cellStyle name="Output 2 2 2 4 2 2 4" xfId="48844" xr:uid="{00000000-0005-0000-0000-00005CAA0000}"/>
    <cellStyle name="Output 2 2 2 4 2 3" xfId="48845" xr:uid="{00000000-0005-0000-0000-00005DAA0000}"/>
    <cellStyle name="Output 2 2 2 4 2 3 2" xfId="48846" xr:uid="{00000000-0005-0000-0000-00005EAA0000}"/>
    <cellStyle name="Output 2 2 2 4 2 3 2 2" xfId="48847" xr:uid="{00000000-0005-0000-0000-00005FAA0000}"/>
    <cellStyle name="Output 2 2 2 4 2 3 3" xfId="48848" xr:uid="{00000000-0005-0000-0000-000060AA0000}"/>
    <cellStyle name="Output 2 2 2 4 2 4" xfId="48849" xr:uid="{00000000-0005-0000-0000-000061AA0000}"/>
    <cellStyle name="Output 2 2 2 4 3" xfId="48850" xr:uid="{00000000-0005-0000-0000-000062AA0000}"/>
    <cellStyle name="Output 2 2 2 4 3 2" xfId="48851" xr:uid="{00000000-0005-0000-0000-000063AA0000}"/>
    <cellStyle name="Output 2 2 2 4 3 2 2" xfId="48852" xr:uid="{00000000-0005-0000-0000-000064AA0000}"/>
    <cellStyle name="Output 2 2 2 4 3 2 2 2" xfId="48853" xr:uid="{00000000-0005-0000-0000-000065AA0000}"/>
    <cellStyle name="Output 2 2 2 4 3 2 3" xfId="48854" xr:uid="{00000000-0005-0000-0000-000066AA0000}"/>
    <cellStyle name="Output 2 2 2 4 3 3" xfId="48855" xr:uid="{00000000-0005-0000-0000-000067AA0000}"/>
    <cellStyle name="Output 2 2 2 4 3 3 2" xfId="48856" xr:uid="{00000000-0005-0000-0000-000068AA0000}"/>
    <cellStyle name="Output 2 2 2 4 3 4" xfId="48857" xr:uid="{00000000-0005-0000-0000-000069AA0000}"/>
    <cellStyle name="Output 2 2 2 4 4" xfId="48858" xr:uid="{00000000-0005-0000-0000-00006AAA0000}"/>
    <cellStyle name="Output 2 2 2 4 4 2" xfId="48859" xr:uid="{00000000-0005-0000-0000-00006BAA0000}"/>
    <cellStyle name="Output 2 2 2 4 4 2 2" xfId="48860" xr:uid="{00000000-0005-0000-0000-00006CAA0000}"/>
    <cellStyle name="Output 2 2 2 4 4 3" xfId="48861" xr:uid="{00000000-0005-0000-0000-00006DAA0000}"/>
    <cellStyle name="Output 2 2 2 4 5" xfId="48862" xr:uid="{00000000-0005-0000-0000-00006EAA0000}"/>
    <cellStyle name="Output 2 2 2 5" xfId="48863" xr:uid="{00000000-0005-0000-0000-00006FAA0000}"/>
    <cellStyle name="Output 2 2 2 5 2" xfId="48864" xr:uid="{00000000-0005-0000-0000-000070AA0000}"/>
    <cellStyle name="Output 2 2 2 5 2 2" xfId="48865" xr:uid="{00000000-0005-0000-0000-000071AA0000}"/>
    <cellStyle name="Output 2 2 2 5 2 2 2" xfId="48866" xr:uid="{00000000-0005-0000-0000-000072AA0000}"/>
    <cellStyle name="Output 2 2 2 5 2 2 2 2" xfId="48867" xr:uid="{00000000-0005-0000-0000-000073AA0000}"/>
    <cellStyle name="Output 2 2 2 5 2 2 3" xfId="48868" xr:uid="{00000000-0005-0000-0000-000074AA0000}"/>
    <cellStyle name="Output 2 2 2 5 2 3" xfId="48869" xr:uid="{00000000-0005-0000-0000-000075AA0000}"/>
    <cellStyle name="Output 2 2 2 5 2 3 2" xfId="48870" xr:uid="{00000000-0005-0000-0000-000076AA0000}"/>
    <cellStyle name="Output 2 2 2 5 2 4" xfId="48871" xr:uid="{00000000-0005-0000-0000-000077AA0000}"/>
    <cellStyle name="Output 2 2 2 5 3" xfId="48872" xr:uid="{00000000-0005-0000-0000-000078AA0000}"/>
    <cellStyle name="Output 2 2 2 5 3 2" xfId="48873" xr:uid="{00000000-0005-0000-0000-000079AA0000}"/>
    <cellStyle name="Output 2 2 2 5 3 2 2" xfId="48874" xr:uid="{00000000-0005-0000-0000-00007AAA0000}"/>
    <cellStyle name="Output 2 2 2 5 3 3" xfId="48875" xr:uid="{00000000-0005-0000-0000-00007BAA0000}"/>
    <cellStyle name="Output 2 2 2 5 4" xfId="48876" xr:uid="{00000000-0005-0000-0000-00007CAA0000}"/>
    <cellStyle name="Output 2 2 2 6" xfId="48877" xr:uid="{00000000-0005-0000-0000-00007DAA0000}"/>
    <cellStyle name="Output 2 2 2 6 2" xfId="48878" xr:uid="{00000000-0005-0000-0000-00007EAA0000}"/>
    <cellStyle name="Output 2 2 2 6 2 2" xfId="48879" xr:uid="{00000000-0005-0000-0000-00007FAA0000}"/>
    <cellStyle name="Output 2 2 2 6 2 2 2" xfId="48880" xr:uid="{00000000-0005-0000-0000-000080AA0000}"/>
    <cellStyle name="Output 2 2 2 6 2 3" xfId="48881" xr:uid="{00000000-0005-0000-0000-000081AA0000}"/>
    <cellStyle name="Output 2 2 2 6 3" xfId="48882" xr:uid="{00000000-0005-0000-0000-000082AA0000}"/>
    <cellStyle name="Output 2 2 2 6 3 2" xfId="48883" xr:uid="{00000000-0005-0000-0000-000083AA0000}"/>
    <cellStyle name="Output 2 2 2 6 4" xfId="48884" xr:uid="{00000000-0005-0000-0000-000084AA0000}"/>
    <cellStyle name="Output 2 2 2 7" xfId="48885" xr:uid="{00000000-0005-0000-0000-000085AA0000}"/>
    <cellStyle name="Output 2 2 2 7 2" xfId="48886" xr:uid="{00000000-0005-0000-0000-000086AA0000}"/>
    <cellStyle name="Output 2 2 2 7 2 2" xfId="48887" xr:uid="{00000000-0005-0000-0000-000087AA0000}"/>
    <cellStyle name="Output 2 2 2 7 3" xfId="48888" xr:uid="{00000000-0005-0000-0000-000088AA0000}"/>
    <cellStyle name="Output 2 2 2 8" xfId="48889" xr:uid="{00000000-0005-0000-0000-000089AA0000}"/>
    <cellStyle name="Output 2 2 3" xfId="20567" xr:uid="{00000000-0005-0000-0000-00008AAA0000}"/>
    <cellStyle name="Output 2 2 3 2" xfId="48890" xr:uid="{00000000-0005-0000-0000-00008BAA0000}"/>
    <cellStyle name="Output 2 2 3 2 2" xfId="48891" xr:uid="{00000000-0005-0000-0000-00008CAA0000}"/>
    <cellStyle name="Output 2 2 3 2 2 2" xfId="48892" xr:uid="{00000000-0005-0000-0000-00008DAA0000}"/>
    <cellStyle name="Output 2 2 3 2 2 2 2" xfId="48893" xr:uid="{00000000-0005-0000-0000-00008EAA0000}"/>
    <cellStyle name="Output 2 2 3 2 2 2 2 2" xfId="48894" xr:uid="{00000000-0005-0000-0000-00008FAA0000}"/>
    <cellStyle name="Output 2 2 3 2 2 2 2 2 2" xfId="48895" xr:uid="{00000000-0005-0000-0000-000090AA0000}"/>
    <cellStyle name="Output 2 2 3 2 2 2 2 3" xfId="48896" xr:uid="{00000000-0005-0000-0000-000091AA0000}"/>
    <cellStyle name="Output 2 2 3 2 2 2 3" xfId="48897" xr:uid="{00000000-0005-0000-0000-000092AA0000}"/>
    <cellStyle name="Output 2 2 3 2 2 2 3 2" xfId="48898" xr:uid="{00000000-0005-0000-0000-000093AA0000}"/>
    <cellStyle name="Output 2 2 3 2 2 2 4" xfId="48899" xr:uid="{00000000-0005-0000-0000-000094AA0000}"/>
    <cellStyle name="Output 2 2 3 2 2 3" xfId="48900" xr:uid="{00000000-0005-0000-0000-000095AA0000}"/>
    <cellStyle name="Output 2 2 3 2 2 3 2" xfId="48901" xr:uid="{00000000-0005-0000-0000-000096AA0000}"/>
    <cellStyle name="Output 2 2 3 2 2 3 2 2" xfId="48902" xr:uid="{00000000-0005-0000-0000-000097AA0000}"/>
    <cellStyle name="Output 2 2 3 2 2 3 3" xfId="48903" xr:uid="{00000000-0005-0000-0000-000098AA0000}"/>
    <cellStyle name="Output 2 2 3 2 2 4" xfId="48904" xr:uid="{00000000-0005-0000-0000-000099AA0000}"/>
    <cellStyle name="Output 2 2 3 2 3" xfId="48905" xr:uid="{00000000-0005-0000-0000-00009AAA0000}"/>
    <cellStyle name="Output 2 2 3 2 3 2" xfId="48906" xr:uid="{00000000-0005-0000-0000-00009BAA0000}"/>
    <cellStyle name="Output 2 2 3 2 3 2 2" xfId="48907" xr:uid="{00000000-0005-0000-0000-00009CAA0000}"/>
    <cellStyle name="Output 2 2 3 2 3 2 2 2" xfId="48908" xr:uid="{00000000-0005-0000-0000-00009DAA0000}"/>
    <cellStyle name="Output 2 2 3 2 3 2 3" xfId="48909" xr:uid="{00000000-0005-0000-0000-00009EAA0000}"/>
    <cellStyle name="Output 2 2 3 2 3 3" xfId="48910" xr:uid="{00000000-0005-0000-0000-00009FAA0000}"/>
    <cellStyle name="Output 2 2 3 2 3 3 2" xfId="48911" xr:uid="{00000000-0005-0000-0000-0000A0AA0000}"/>
    <cellStyle name="Output 2 2 3 2 3 4" xfId="48912" xr:uid="{00000000-0005-0000-0000-0000A1AA0000}"/>
    <cellStyle name="Output 2 2 3 2 4" xfId="48913" xr:uid="{00000000-0005-0000-0000-0000A2AA0000}"/>
    <cellStyle name="Output 2 2 3 2 4 2" xfId="48914" xr:uid="{00000000-0005-0000-0000-0000A3AA0000}"/>
    <cellStyle name="Output 2 2 3 2 4 2 2" xfId="48915" xr:uid="{00000000-0005-0000-0000-0000A4AA0000}"/>
    <cellStyle name="Output 2 2 3 2 4 3" xfId="48916" xr:uid="{00000000-0005-0000-0000-0000A5AA0000}"/>
    <cellStyle name="Output 2 2 3 2 5" xfId="48917" xr:uid="{00000000-0005-0000-0000-0000A6AA0000}"/>
    <cellStyle name="Output 2 2 3 3" xfId="48918" xr:uid="{00000000-0005-0000-0000-0000A7AA0000}"/>
    <cellStyle name="Output 2 2 3 3 2" xfId="48919" xr:uid="{00000000-0005-0000-0000-0000A8AA0000}"/>
    <cellStyle name="Output 2 2 3 3 2 2" xfId="48920" xr:uid="{00000000-0005-0000-0000-0000A9AA0000}"/>
    <cellStyle name="Output 2 2 3 3 2 2 2" xfId="48921" xr:uid="{00000000-0005-0000-0000-0000AAAA0000}"/>
    <cellStyle name="Output 2 2 3 3 2 2 2 2" xfId="48922" xr:uid="{00000000-0005-0000-0000-0000ABAA0000}"/>
    <cellStyle name="Output 2 2 3 3 2 2 3" xfId="48923" xr:uid="{00000000-0005-0000-0000-0000ACAA0000}"/>
    <cellStyle name="Output 2 2 3 3 2 3" xfId="48924" xr:uid="{00000000-0005-0000-0000-0000ADAA0000}"/>
    <cellStyle name="Output 2 2 3 3 2 3 2" xfId="48925" xr:uid="{00000000-0005-0000-0000-0000AEAA0000}"/>
    <cellStyle name="Output 2 2 3 3 2 4" xfId="48926" xr:uid="{00000000-0005-0000-0000-0000AFAA0000}"/>
    <cellStyle name="Output 2 2 3 3 3" xfId="48927" xr:uid="{00000000-0005-0000-0000-0000B0AA0000}"/>
    <cellStyle name="Output 2 2 3 3 3 2" xfId="48928" xr:uid="{00000000-0005-0000-0000-0000B1AA0000}"/>
    <cellStyle name="Output 2 2 3 3 3 2 2" xfId="48929" xr:uid="{00000000-0005-0000-0000-0000B2AA0000}"/>
    <cellStyle name="Output 2 2 3 3 3 3" xfId="48930" xr:uid="{00000000-0005-0000-0000-0000B3AA0000}"/>
    <cellStyle name="Output 2 2 3 3 4" xfId="48931" xr:uid="{00000000-0005-0000-0000-0000B4AA0000}"/>
    <cellStyle name="Output 2 2 3 4" xfId="48932" xr:uid="{00000000-0005-0000-0000-0000B5AA0000}"/>
    <cellStyle name="Output 2 2 3 4 2" xfId="48933" xr:uid="{00000000-0005-0000-0000-0000B6AA0000}"/>
    <cellStyle name="Output 2 2 3 4 2 2" xfId="48934" xr:uid="{00000000-0005-0000-0000-0000B7AA0000}"/>
    <cellStyle name="Output 2 2 3 4 2 2 2" xfId="48935" xr:uid="{00000000-0005-0000-0000-0000B8AA0000}"/>
    <cellStyle name="Output 2 2 3 4 2 3" xfId="48936" xr:uid="{00000000-0005-0000-0000-0000B9AA0000}"/>
    <cellStyle name="Output 2 2 3 4 3" xfId="48937" xr:uid="{00000000-0005-0000-0000-0000BAAA0000}"/>
    <cellStyle name="Output 2 2 3 4 3 2" xfId="48938" xr:uid="{00000000-0005-0000-0000-0000BBAA0000}"/>
    <cellStyle name="Output 2 2 3 4 4" xfId="48939" xr:uid="{00000000-0005-0000-0000-0000BCAA0000}"/>
    <cellStyle name="Output 2 2 3 5" xfId="48940" xr:uid="{00000000-0005-0000-0000-0000BDAA0000}"/>
    <cellStyle name="Output 2 2 3 5 2" xfId="48941" xr:uid="{00000000-0005-0000-0000-0000BEAA0000}"/>
    <cellStyle name="Output 2 2 3 5 2 2" xfId="48942" xr:uid="{00000000-0005-0000-0000-0000BFAA0000}"/>
    <cellStyle name="Output 2 2 3 5 3" xfId="48943" xr:uid="{00000000-0005-0000-0000-0000C0AA0000}"/>
    <cellStyle name="Output 2 2 3 6" xfId="48944" xr:uid="{00000000-0005-0000-0000-0000C1AA0000}"/>
    <cellStyle name="Output 2 2 4" xfId="20568" xr:uid="{00000000-0005-0000-0000-0000C2AA0000}"/>
    <cellStyle name="Output 2 2 4 2" xfId="48945" xr:uid="{00000000-0005-0000-0000-0000C3AA0000}"/>
    <cellStyle name="Output 2 2 4 2 2" xfId="48946" xr:uid="{00000000-0005-0000-0000-0000C4AA0000}"/>
    <cellStyle name="Output 2 2 4 2 2 2" xfId="48947" xr:uid="{00000000-0005-0000-0000-0000C5AA0000}"/>
    <cellStyle name="Output 2 2 4 2 2 2 2" xfId="48948" xr:uid="{00000000-0005-0000-0000-0000C6AA0000}"/>
    <cellStyle name="Output 2 2 4 2 2 2 2 2" xfId="48949" xr:uid="{00000000-0005-0000-0000-0000C7AA0000}"/>
    <cellStyle name="Output 2 2 4 2 2 2 3" xfId="48950" xr:uid="{00000000-0005-0000-0000-0000C8AA0000}"/>
    <cellStyle name="Output 2 2 4 2 2 3" xfId="48951" xr:uid="{00000000-0005-0000-0000-0000C9AA0000}"/>
    <cellStyle name="Output 2 2 4 2 2 3 2" xfId="48952" xr:uid="{00000000-0005-0000-0000-0000CAAA0000}"/>
    <cellStyle name="Output 2 2 4 2 2 4" xfId="48953" xr:uid="{00000000-0005-0000-0000-0000CBAA0000}"/>
    <cellStyle name="Output 2 2 4 2 3" xfId="48954" xr:uid="{00000000-0005-0000-0000-0000CCAA0000}"/>
    <cellStyle name="Output 2 2 4 2 3 2" xfId="48955" xr:uid="{00000000-0005-0000-0000-0000CDAA0000}"/>
    <cellStyle name="Output 2 2 4 2 3 2 2" xfId="48956" xr:uid="{00000000-0005-0000-0000-0000CEAA0000}"/>
    <cellStyle name="Output 2 2 4 2 3 3" xfId="48957" xr:uid="{00000000-0005-0000-0000-0000CFAA0000}"/>
    <cellStyle name="Output 2 2 4 2 4" xfId="48958" xr:uid="{00000000-0005-0000-0000-0000D0AA0000}"/>
    <cellStyle name="Output 2 2 4 3" xfId="48959" xr:uid="{00000000-0005-0000-0000-0000D1AA0000}"/>
    <cellStyle name="Output 2 2 4 3 2" xfId="48960" xr:uid="{00000000-0005-0000-0000-0000D2AA0000}"/>
    <cellStyle name="Output 2 2 4 3 2 2" xfId="48961" xr:uid="{00000000-0005-0000-0000-0000D3AA0000}"/>
    <cellStyle name="Output 2 2 4 3 2 2 2" xfId="48962" xr:uid="{00000000-0005-0000-0000-0000D4AA0000}"/>
    <cellStyle name="Output 2 2 4 3 2 3" xfId="48963" xr:uid="{00000000-0005-0000-0000-0000D5AA0000}"/>
    <cellStyle name="Output 2 2 4 3 3" xfId="48964" xr:uid="{00000000-0005-0000-0000-0000D6AA0000}"/>
    <cellStyle name="Output 2 2 4 3 3 2" xfId="48965" xr:uid="{00000000-0005-0000-0000-0000D7AA0000}"/>
    <cellStyle name="Output 2 2 4 3 4" xfId="48966" xr:uid="{00000000-0005-0000-0000-0000D8AA0000}"/>
    <cellStyle name="Output 2 2 4 4" xfId="48967" xr:uid="{00000000-0005-0000-0000-0000D9AA0000}"/>
    <cellStyle name="Output 2 2 4 4 2" xfId="48968" xr:uid="{00000000-0005-0000-0000-0000DAAA0000}"/>
    <cellStyle name="Output 2 2 4 4 2 2" xfId="48969" xr:uid="{00000000-0005-0000-0000-0000DBAA0000}"/>
    <cellStyle name="Output 2 2 4 4 3" xfId="48970" xr:uid="{00000000-0005-0000-0000-0000DCAA0000}"/>
    <cellStyle name="Output 2 2 4 5" xfId="48971" xr:uid="{00000000-0005-0000-0000-0000DDAA0000}"/>
    <cellStyle name="Output 2 2 5" xfId="20569" xr:uid="{00000000-0005-0000-0000-0000DEAA0000}"/>
    <cellStyle name="Output 2 2 5 2" xfId="48972" xr:uid="{00000000-0005-0000-0000-0000DFAA0000}"/>
    <cellStyle name="Output 2 2 5 2 2" xfId="48973" xr:uid="{00000000-0005-0000-0000-0000E0AA0000}"/>
    <cellStyle name="Output 2 2 5 2 2 2" xfId="48974" xr:uid="{00000000-0005-0000-0000-0000E1AA0000}"/>
    <cellStyle name="Output 2 2 5 2 2 2 2" xfId="48975" xr:uid="{00000000-0005-0000-0000-0000E2AA0000}"/>
    <cellStyle name="Output 2 2 5 2 2 3" xfId="48976" xr:uid="{00000000-0005-0000-0000-0000E3AA0000}"/>
    <cellStyle name="Output 2 2 5 2 3" xfId="48977" xr:uid="{00000000-0005-0000-0000-0000E4AA0000}"/>
    <cellStyle name="Output 2 2 5 2 3 2" xfId="48978" xr:uid="{00000000-0005-0000-0000-0000E5AA0000}"/>
    <cellStyle name="Output 2 2 5 2 4" xfId="48979" xr:uid="{00000000-0005-0000-0000-0000E6AA0000}"/>
    <cellStyle name="Output 2 2 5 3" xfId="48980" xr:uid="{00000000-0005-0000-0000-0000E7AA0000}"/>
    <cellStyle name="Output 2 2 5 3 2" xfId="48981" xr:uid="{00000000-0005-0000-0000-0000E8AA0000}"/>
    <cellStyle name="Output 2 2 5 3 2 2" xfId="48982" xr:uid="{00000000-0005-0000-0000-0000E9AA0000}"/>
    <cellStyle name="Output 2 2 5 3 3" xfId="48983" xr:uid="{00000000-0005-0000-0000-0000EAAA0000}"/>
    <cellStyle name="Output 2 2 5 4" xfId="48984" xr:uid="{00000000-0005-0000-0000-0000EBAA0000}"/>
    <cellStyle name="Output 2 2 6" xfId="48985" xr:uid="{00000000-0005-0000-0000-0000ECAA0000}"/>
    <cellStyle name="Output 2 2 6 2" xfId="48986" xr:uid="{00000000-0005-0000-0000-0000EDAA0000}"/>
    <cellStyle name="Output 2 2 6 2 2" xfId="48987" xr:uid="{00000000-0005-0000-0000-0000EEAA0000}"/>
    <cellStyle name="Output 2 2 6 2 2 2" xfId="48988" xr:uid="{00000000-0005-0000-0000-0000EFAA0000}"/>
    <cellStyle name="Output 2 2 6 2 3" xfId="48989" xr:uid="{00000000-0005-0000-0000-0000F0AA0000}"/>
    <cellStyle name="Output 2 2 6 3" xfId="48990" xr:uid="{00000000-0005-0000-0000-0000F1AA0000}"/>
    <cellStyle name="Output 2 2 6 3 2" xfId="48991" xr:uid="{00000000-0005-0000-0000-0000F2AA0000}"/>
    <cellStyle name="Output 2 2 6 4" xfId="48992" xr:uid="{00000000-0005-0000-0000-0000F3AA0000}"/>
    <cellStyle name="Output 2 2 7" xfId="48993" xr:uid="{00000000-0005-0000-0000-0000F4AA0000}"/>
    <cellStyle name="Output 2 2 7 2" xfId="48994" xr:uid="{00000000-0005-0000-0000-0000F5AA0000}"/>
    <cellStyle name="Output 2 2 7 2 2" xfId="48995" xr:uid="{00000000-0005-0000-0000-0000F6AA0000}"/>
    <cellStyle name="Output 2 2 7 3" xfId="48996" xr:uid="{00000000-0005-0000-0000-0000F7AA0000}"/>
    <cellStyle name="Output 2 2 8" xfId="48997" xr:uid="{00000000-0005-0000-0000-0000F8AA0000}"/>
    <cellStyle name="Output 2 2 9" xfId="48998" xr:uid="{00000000-0005-0000-0000-0000F9AA0000}"/>
    <cellStyle name="Output 2 20" xfId="48999" xr:uid="{00000000-0005-0000-0000-0000FAAA0000}"/>
    <cellStyle name="Output 2 21" xfId="49000" xr:uid="{00000000-0005-0000-0000-0000FBAA0000}"/>
    <cellStyle name="Output 2 22" xfId="49001" xr:uid="{00000000-0005-0000-0000-0000FCAA0000}"/>
    <cellStyle name="Output 2 23" xfId="49002" xr:uid="{00000000-0005-0000-0000-0000FDAA0000}"/>
    <cellStyle name="Output 2 24" xfId="49003" xr:uid="{00000000-0005-0000-0000-0000FEAA0000}"/>
    <cellStyle name="Output 2 25" xfId="49004" xr:uid="{00000000-0005-0000-0000-0000FFAA0000}"/>
    <cellStyle name="Output 2 26" xfId="49005" xr:uid="{00000000-0005-0000-0000-000000AB0000}"/>
    <cellStyle name="Output 2 27" xfId="49006" xr:uid="{00000000-0005-0000-0000-000001AB0000}"/>
    <cellStyle name="Output 2 28" xfId="49007" xr:uid="{00000000-0005-0000-0000-000002AB0000}"/>
    <cellStyle name="Output 2 29" xfId="49008" xr:uid="{00000000-0005-0000-0000-000003AB0000}"/>
    <cellStyle name="Output 2 3" xfId="20570" xr:uid="{00000000-0005-0000-0000-000004AB0000}"/>
    <cellStyle name="Output 2 3 2" xfId="20571" xr:uid="{00000000-0005-0000-0000-000005AB0000}"/>
    <cellStyle name="Output 2 3 2 2" xfId="20572" xr:uid="{00000000-0005-0000-0000-000006AB0000}"/>
    <cellStyle name="Output 2 3 2 2 2" xfId="20573" xr:uid="{00000000-0005-0000-0000-000007AB0000}"/>
    <cellStyle name="Output 2 3 2 2 2 2" xfId="49009" xr:uid="{00000000-0005-0000-0000-000008AB0000}"/>
    <cellStyle name="Output 2 3 2 2 2 2 2" xfId="49010" xr:uid="{00000000-0005-0000-0000-000009AB0000}"/>
    <cellStyle name="Output 2 3 2 2 2 2 2 2" xfId="49011" xr:uid="{00000000-0005-0000-0000-00000AAB0000}"/>
    <cellStyle name="Output 2 3 2 2 2 2 3" xfId="49012" xr:uid="{00000000-0005-0000-0000-00000BAB0000}"/>
    <cellStyle name="Output 2 3 2 2 2 3" xfId="49013" xr:uid="{00000000-0005-0000-0000-00000CAB0000}"/>
    <cellStyle name="Output 2 3 2 2 2 3 2" xfId="49014" xr:uid="{00000000-0005-0000-0000-00000DAB0000}"/>
    <cellStyle name="Output 2 3 2 2 2 4" xfId="49015" xr:uid="{00000000-0005-0000-0000-00000EAB0000}"/>
    <cellStyle name="Output 2 3 2 2 3" xfId="20574" xr:uid="{00000000-0005-0000-0000-00000FAB0000}"/>
    <cellStyle name="Output 2 3 2 2 3 2" xfId="49016" xr:uid="{00000000-0005-0000-0000-000010AB0000}"/>
    <cellStyle name="Output 2 3 2 2 3 2 2" xfId="49017" xr:uid="{00000000-0005-0000-0000-000011AB0000}"/>
    <cellStyle name="Output 2 3 2 2 3 3" xfId="49018" xr:uid="{00000000-0005-0000-0000-000012AB0000}"/>
    <cellStyle name="Output 2 3 2 2 4" xfId="49019" xr:uid="{00000000-0005-0000-0000-000013AB0000}"/>
    <cellStyle name="Output 2 3 2 3" xfId="20575" xr:uid="{00000000-0005-0000-0000-000014AB0000}"/>
    <cellStyle name="Output 2 3 2 3 2" xfId="49020" xr:uid="{00000000-0005-0000-0000-000015AB0000}"/>
    <cellStyle name="Output 2 3 2 3 2 2" xfId="49021" xr:uid="{00000000-0005-0000-0000-000016AB0000}"/>
    <cellStyle name="Output 2 3 2 3 2 2 2" xfId="49022" xr:uid="{00000000-0005-0000-0000-000017AB0000}"/>
    <cellStyle name="Output 2 3 2 3 2 3" xfId="49023" xr:uid="{00000000-0005-0000-0000-000018AB0000}"/>
    <cellStyle name="Output 2 3 2 3 3" xfId="49024" xr:uid="{00000000-0005-0000-0000-000019AB0000}"/>
    <cellStyle name="Output 2 3 2 3 3 2" xfId="49025" xr:uid="{00000000-0005-0000-0000-00001AAB0000}"/>
    <cellStyle name="Output 2 3 2 3 4" xfId="49026" xr:uid="{00000000-0005-0000-0000-00001BAB0000}"/>
    <cellStyle name="Output 2 3 2 4" xfId="49027" xr:uid="{00000000-0005-0000-0000-00001CAB0000}"/>
    <cellStyle name="Output 2 3 2 4 2" xfId="49028" xr:uid="{00000000-0005-0000-0000-00001DAB0000}"/>
    <cellStyle name="Output 2 3 2 4 2 2" xfId="49029" xr:uid="{00000000-0005-0000-0000-00001EAB0000}"/>
    <cellStyle name="Output 2 3 2 4 3" xfId="49030" xr:uid="{00000000-0005-0000-0000-00001FAB0000}"/>
    <cellStyle name="Output 2 3 2 5" xfId="49031" xr:uid="{00000000-0005-0000-0000-000020AB0000}"/>
    <cellStyle name="Output 2 3 3" xfId="20576" xr:uid="{00000000-0005-0000-0000-000021AB0000}"/>
    <cellStyle name="Output 2 3 3 2" xfId="49032" xr:uid="{00000000-0005-0000-0000-000022AB0000}"/>
    <cellStyle name="Output 2 3 3 2 2" xfId="49033" xr:uid="{00000000-0005-0000-0000-000023AB0000}"/>
    <cellStyle name="Output 2 3 3 2 2 2" xfId="49034" xr:uid="{00000000-0005-0000-0000-000024AB0000}"/>
    <cellStyle name="Output 2 3 3 2 2 2 2" xfId="49035" xr:uid="{00000000-0005-0000-0000-000025AB0000}"/>
    <cellStyle name="Output 2 3 3 2 2 3" xfId="49036" xr:uid="{00000000-0005-0000-0000-000026AB0000}"/>
    <cellStyle name="Output 2 3 3 2 3" xfId="49037" xr:uid="{00000000-0005-0000-0000-000027AB0000}"/>
    <cellStyle name="Output 2 3 3 2 3 2" xfId="49038" xr:uid="{00000000-0005-0000-0000-000028AB0000}"/>
    <cellStyle name="Output 2 3 3 2 4" xfId="49039" xr:uid="{00000000-0005-0000-0000-000029AB0000}"/>
    <cellStyle name="Output 2 3 3 3" xfId="49040" xr:uid="{00000000-0005-0000-0000-00002AAB0000}"/>
    <cellStyle name="Output 2 3 3 3 2" xfId="49041" xr:uid="{00000000-0005-0000-0000-00002BAB0000}"/>
    <cellStyle name="Output 2 3 3 3 2 2" xfId="49042" xr:uid="{00000000-0005-0000-0000-00002CAB0000}"/>
    <cellStyle name="Output 2 3 3 3 3" xfId="49043" xr:uid="{00000000-0005-0000-0000-00002DAB0000}"/>
    <cellStyle name="Output 2 3 3 4" xfId="49044" xr:uid="{00000000-0005-0000-0000-00002EAB0000}"/>
    <cellStyle name="Output 2 3 4" xfId="20577" xr:uid="{00000000-0005-0000-0000-00002FAB0000}"/>
    <cellStyle name="Output 2 3 4 2" xfId="49045" xr:uid="{00000000-0005-0000-0000-000030AB0000}"/>
    <cellStyle name="Output 2 3 4 2 2" xfId="49046" xr:uid="{00000000-0005-0000-0000-000031AB0000}"/>
    <cellStyle name="Output 2 3 4 2 2 2" xfId="49047" xr:uid="{00000000-0005-0000-0000-000032AB0000}"/>
    <cellStyle name="Output 2 3 4 2 3" xfId="49048" xr:uid="{00000000-0005-0000-0000-000033AB0000}"/>
    <cellStyle name="Output 2 3 4 3" xfId="49049" xr:uid="{00000000-0005-0000-0000-000034AB0000}"/>
    <cellStyle name="Output 2 3 4 3 2" xfId="49050" xr:uid="{00000000-0005-0000-0000-000035AB0000}"/>
    <cellStyle name="Output 2 3 4 4" xfId="49051" xr:uid="{00000000-0005-0000-0000-000036AB0000}"/>
    <cellStyle name="Output 2 3 5" xfId="49052" xr:uid="{00000000-0005-0000-0000-000037AB0000}"/>
    <cellStyle name="Output 2 3 5 2" xfId="49053" xr:uid="{00000000-0005-0000-0000-000038AB0000}"/>
    <cellStyle name="Output 2 3 5 2 2" xfId="49054" xr:uid="{00000000-0005-0000-0000-000039AB0000}"/>
    <cellStyle name="Output 2 3 5 3" xfId="49055" xr:uid="{00000000-0005-0000-0000-00003AAB0000}"/>
    <cellStyle name="Output 2 3 6" xfId="49056" xr:uid="{00000000-0005-0000-0000-00003BAB0000}"/>
    <cellStyle name="Output 2 30" xfId="49057" xr:uid="{00000000-0005-0000-0000-00003CAB0000}"/>
    <cellStyle name="Output 2 31" xfId="49058" xr:uid="{00000000-0005-0000-0000-00003DAB0000}"/>
    <cellStyle name="Output 2 32" xfId="49059" xr:uid="{00000000-0005-0000-0000-00003EAB0000}"/>
    <cellStyle name="Output 2 33" xfId="49060" xr:uid="{00000000-0005-0000-0000-00003FAB0000}"/>
    <cellStyle name="Output 2 34" xfId="49061" xr:uid="{00000000-0005-0000-0000-000040AB0000}"/>
    <cellStyle name="Output 2 35" xfId="49062" xr:uid="{00000000-0005-0000-0000-000041AB0000}"/>
    <cellStyle name="Output 2 36" xfId="49063" xr:uid="{00000000-0005-0000-0000-000042AB0000}"/>
    <cellStyle name="Output 2 37" xfId="49064" xr:uid="{00000000-0005-0000-0000-000043AB0000}"/>
    <cellStyle name="Output 2 38" xfId="49065" xr:uid="{00000000-0005-0000-0000-000044AB0000}"/>
    <cellStyle name="Output 2 39" xfId="49066" xr:uid="{00000000-0005-0000-0000-000045AB0000}"/>
    <cellStyle name="Output 2 4" xfId="20578" xr:uid="{00000000-0005-0000-0000-000046AB0000}"/>
    <cellStyle name="Output 2 4 2" xfId="20579" xr:uid="{00000000-0005-0000-0000-000047AB0000}"/>
    <cellStyle name="Output 2 4 2 2" xfId="20580" xr:uid="{00000000-0005-0000-0000-000048AB0000}"/>
    <cellStyle name="Output 2 4 2 2 2" xfId="49067" xr:uid="{00000000-0005-0000-0000-000049AB0000}"/>
    <cellStyle name="Output 2 4 2 2 2 2" xfId="49068" xr:uid="{00000000-0005-0000-0000-00004AAB0000}"/>
    <cellStyle name="Output 2 4 2 2 2 2 2" xfId="49069" xr:uid="{00000000-0005-0000-0000-00004BAB0000}"/>
    <cellStyle name="Output 2 4 2 2 2 3" xfId="49070" xr:uid="{00000000-0005-0000-0000-00004CAB0000}"/>
    <cellStyle name="Output 2 4 2 2 3" xfId="49071" xr:uid="{00000000-0005-0000-0000-00004DAB0000}"/>
    <cellStyle name="Output 2 4 2 2 3 2" xfId="49072" xr:uid="{00000000-0005-0000-0000-00004EAB0000}"/>
    <cellStyle name="Output 2 4 2 2 4" xfId="49073" xr:uid="{00000000-0005-0000-0000-00004FAB0000}"/>
    <cellStyle name="Output 2 4 2 3" xfId="49074" xr:uid="{00000000-0005-0000-0000-000050AB0000}"/>
    <cellStyle name="Output 2 4 2 3 2" xfId="49075" xr:uid="{00000000-0005-0000-0000-000051AB0000}"/>
    <cellStyle name="Output 2 4 2 3 2 2" xfId="49076" xr:uid="{00000000-0005-0000-0000-000052AB0000}"/>
    <cellStyle name="Output 2 4 2 3 3" xfId="49077" xr:uid="{00000000-0005-0000-0000-000053AB0000}"/>
    <cellStyle name="Output 2 4 2 4" xfId="49078" xr:uid="{00000000-0005-0000-0000-000054AB0000}"/>
    <cellStyle name="Output 2 4 3" xfId="20581" xr:uid="{00000000-0005-0000-0000-000055AB0000}"/>
    <cellStyle name="Output 2 4 3 2" xfId="49079" xr:uid="{00000000-0005-0000-0000-000056AB0000}"/>
    <cellStyle name="Output 2 4 3 2 2" xfId="49080" xr:uid="{00000000-0005-0000-0000-000057AB0000}"/>
    <cellStyle name="Output 2 4 3 2 2 2" xfId="49081" xr:uid="{00000000-0005-0000-0000-000058AB0000}"/>
    <cellStyle name="Output 2 4 3 2 3" xfId="49082" xr:uid="{00000000-0005-0000-0000-000059AB0000}"/>
    <cellStyle name="Output 2 4 3 3" xfId="49083" xr:uid="{00000000-0005-0000-0000-00005AAB0000}"/>
    <cellStyle name="Output 2 4 3 3 2" xfId="49084" xr:uid="{00000000-0005-0000-0000-00005BAB0000}"/>
    <cellStyle name="Output 2 4 3 4" xfId="49085" xr:uid="{00000000-0005-0000-0000-00005CAB0000}"/>
    <cellStyle name="Output 2 4 4" xfId="20582" xr:uid="{00000000-0005-0000-0000-00005DAB0000}"/>
    <cellStyle name="Output 2 4 4 2" xfId="49086" xr:uid="{00000000-0005-0000-0000-00005EAB0000}"/>
    <cellStyle name="Output 2 4 4 2 2" xfId="49087" xr:uid="{00000000-0005-0000-0000-00005FAB0000}"/>
    <cellStyle name="Output 2 4 4 3" xfId="49088" xr:uid="{00000000-0005-0000-0000-000060AB0000}"/>
    <cellStyle name="Output 2 4 5" xfId="49089" xr:uid="{00000000-0005-0000-0000-000061AB0000}"/>
    <cellStyle name="Output 2 40" xfId="49090" xr:uid="{00000000-0005-0000-0000-000062AB0000}"/>
    <cellStyle name="Output 2 41" xfId="49091" xr:uid="{00000000-0005-0000-0000-000063AB0000}"/>
    <cellStyle name="Output 2 42" xfId="49092" xr:uid="{00000000-0005-0000-0000-000064AB0000}"/>
    <cellStyle name="Output 2 43" xfId="49093" xr:uid="{00000000-0005-0000-0000-000065AB0000}"/>
    <cellStyle name="Output 2 44" xfId="49094" xr:uid="{00000000-0005-0000-0000-000066AB0000}"/>
    <cellStyle name="Output 2 45" xfId="49095" xr:uid="{00000000-0005-0000-0000-000067AB0000}"/>
    <cellStyle name="Output 2 46" xfId="49096" xr:uid="{00000000-0005-0000-0000-000068AB0000}"/>
    <cellStyle name="Output 2 47" xfId="49097" xr:uid="{00000000-0005-0000-0000-000069AB0000}"/>
    <cellStyle name="Output 2 48" xfId="49098" xr:uid="{00000000-0005-0000-0000-00006AAB0000}"/>
    <cellStyle name="Output 2 5" xfId="20583" xr:uid="{00000000-0005-0000-0000-00006BAB0000}"/>
    <cellStyle name="Output 2 5 2" xfId="20584" xr:uid="{00000000-0005-0000-0000-00006CAB0000}"/>
    <cellStyle name="Output 2 5 2 2" xfId="20585" xr:uid="{00000000-0005-0000-0000-00006DAB0000}"/>
    <cellStyle name="Output 2 5 2 2 2" xfId="20586" xr:uid="{00000000-0005-0000-0000-00006EAB0000}"/>
    <cellStyle name="Output 2 5 2 2 2 2" xfId="49099" xr:uid="{00000000-0005-0000-0000-00006FAB0000}"/>
    <cellStyle name="Output 2 5 2 2 3" xfId="49100" xr:uid="{00000000-0005-0000-0000-000070AB0000}"/>
    <cellStyle name="Output 2 5 2 3" xfId="20587" xr:uid="{00000000-0005-0000-0000-000071AB0000}"/>
    <cellStyle name="Output 2 5 2 3 2" xfId="49101" xr:uid="{00000000-0005-0000-0000-000072AB0000}"/>
    <cellStyle name="Output 2 5 2 4" xfId="49102" xr:uid="{00000000-0005-0000-0000-000073AB0000}"/>
    <cellStyle name="Output 2 5 3" xfId="20588" xr:uid="{00000000-0005-0000-0000-000074AB0000}"/>
    <cellStyle name="Output 2 5 3 2" xfId="49103" xr:uid="{00000000-0005-0000-0000-000075AB0000}"/>
    <cellStyle name="Output 2 5 3 2 2" xfId="49104" xr:uid="{00000000-0005-0000-0000-000076AB0000}"/>
    <cellStyle name="Output 2 5 3 3" xfId="49105" xr:uid="{00000000-0005-0000-0000-000077AB0000}"/>
    <cellStyle name="Output 2 5 4" xfId="20589" xr:uid="{00000000-0005-0000-0000-000078AB0000}"/>
    <cellStyle name="Output 2 6" xfId="20590" xr:uid="{00000000-0005-0000-0000-000079AB0000}"/>
    <cellStyle name="Output 2 6 2" xfId="20591" xr:uid="{00000000-0005-0000-0000-00007AAB0000}"/>
    <cellStyle name="Output 2 6 2 2" xfId="49106" xr:uid="{00000000-0005-0000-0000-00007BAB0000}"/>
    <cellStyle name="Output 2 6 2 2 2" xfId="49107" xr:uid="{00000000-0005-0000-0000-00007CAB0000}"/>
    <cellStyle name="Output 2 6 2 3" xfId="49108" xr:uid="{00000000-0005-0000-0000-00007DAB0000}"/>
    <cellStyle name="Output 2 6 3" xfId="49109" xr:uid="{00000000-0005-0000-0000-00007EAB0000}"/>
    <cellStyle name="Output 2 6 3 2" xfId="49110" xr:uid="{00000000-0005-0000-0000-00007FAB0000}"/>
    <cellStyle name="Output 2 6 4" xfId="49111" xr:uid="{00000000-0005-0000-0000-000080AB0000}"/>
    <cellStyle name="Output 2 7" xfId="20592" xr:uid="{00000000-0005-0000-0000-000081AB0000}"/>
    <cellStyle name="Output 2 7 2" xfId="20593" xr:uid="{00000000-0005-0000-0000-000082AB0000}"/>
    <cellStyle name="Output 2 7 2 2" xfId="49112" xr:uid="{00000000-0005-0000-0000-000083AB0000}"/>
    <cellStyle name="Output 2 7 3" xfId="49113" xr:uid="{00000000-0005-0000-0000-000084AB0000}"/>
    <cellStyle name="Output 2 8" xfId="20594" xr:uid="{00000000-0005-0000-0000-000085AB0000}"/>
    <cellStyle name="Output 2 8 2" xfId="20595" xr:uid="{00000000-0005-0000-0000-000086AB0000}"/>
    <cellStyle name="Output 2 9" xfId="20596" xr:uid="{00000000-0005-0000-0000-000087AB0000}"/>
    <cellStyle name="Output 20" xfId="20597" xr:uid="{00000000-0005-0000-0000-000088AB0000}"/>
    <cellStyle name="Output 20 2" xfId="20598" xr:uid="{00000000-0005-0000-0000-000089AB0000}"/>
    <cellStyle name="Output 20 2 2" xfId="20599" xr:uid="{00000000-0005-0000-0000-00008AAB0000}"/>
    <cellStyle name="Output 20 2 2 2" xfId="20600" xr:uid="{00000000-0005-0000-0000-00008BAB0000}"/>
    <cellStyle name="Output 21" xfId="20601" xr:uid="{00000000-0005-0000-0000-00008CAB0000}"/>
    <cellStyle name="Output 21 2" xfId="20602" xr:uid="{00000000-0005-0000-0000-00008DAB0000}"/>
    <cellStyle name="Output 21 2 2" xfId="20603" xr:uid="{00000000-0005-0000-0000-00008EAB0000}"/>
    <cellStyle name="Output 21 2 2 2" xfId="20604" xr:uid="{00000000-0005-0000-0000-00008FAB0000}"/>
    <cellStyle name="Output 22" xfId="20605" xr:uid="{00000000-0005-0000-0000-000090AB0000}"/>
    <cellStyle name="Output 22 2" xfId="20606" xr:uid="{00000000-0005-0000-0000-000091AB0000}"/>
    <cellStyle name="Output 22 2 2" xfId="20607" xr:uid="{00000000-0005-0000-0000-000092AB0000}"/>
    <cellStyle name="Output 22 2 2 2" xfId="20608" xr:uid="{00000000-0005-0000-0000-000093AB0000}"/>
    <cellStyle name="Output 23" xfId="20609" xr:uid="{00000000-0005-0000-0000-000094AB0000}"/>
    <cellStyle name="Output 3" xfId="20610" xr:uid="{00000000-0005-0000-0000-000095AB0000}"/>
    <cellStyle name="Output 3 10" xfId="49114" xr:uid="{00000000-0005-0000-0000-000096AB0000}"/>
    <cellStyle name="Output 3 11" xfId="49115" xr:uid="{00000000-0005-0000-0000-000097AB0000}"/>
    <cellStyle name="Output 3 12" xfId="49116" xr:uid="{00000000-0005-0000-0000-000098AB0000}"/>
    <cellStyle name="Output 3 13" xfId="49117" xr:uid="{00000000-0005-0000-0000-000099AB0000}"/>
    <cellStyle name="Output 3 14" xfId="49118" xr:uid="{00000000-0005-0000-0000-00009AAB0000}"/>
    <cellStyle name="Output 3 15" xfId="49119" xr:uid="{00000000-0005-0000-0000-00009BAB0000}"/>
    <cellStyle name="Output 3 16" xfId="49120" xr:uid="{00000000-0005-0000-0000-00009CAB0000}"/>
    <cellStyle name="Output 3 17" xfId="49121" xr:uid="{00000000-0005-0000-0000-00009DAB0000}"/>
    <cellStyle name="Output 3 18" xfId="49122" xr:uid="{00000000-0005-0000-0000-00009EAB0000}"/>
    <cellStyle name="Output 3 19" xfId="49123" xr:uid="{00000000-0005-0000-0000-00009FAB0000}"/>
    <cellStyle name="Output 3 2" xfId="20611" xr:uid="{00000000-0005-0000-0000-0000A0AB0000}"/>
    <cellStyle name="Output 3 2 2" xfId="20612" xr:uid="{00000000-0005-0000-0000-0000A1AB0000}"/>
    <cellStyle name="Output 3 2 2 2" xfId="20613" xr:uid="{00000000-0005-0000-0000-0000A2AB0000}"/>
    <cellStyle name="Output 3 2 2 2 2" xfId="20614" xr:uid="{00000000-0005-0000-0000-0000A3AB0000}"/>
    <cellStyle name="Output 3 2 2 2 2 2" xfId="49124" xr:uid="{00000000-0005-0000-0000-0000A4AB0000}"/>
    <cellStyle name="Output 3 2 2 2 2 2 2" xfId="49125" xr:uid="{00000000-0005-0000-0000-0000A5AB0000}"/>
    <cellStyle name="Output 3 2 2 2 2 2 2 2" xfId="49126" xr:uid="{00000000-0005-0000-0000-0000A6AB0000}"/>
    <cellStyle name="Output 3 2 2 2 2 2 2 2 2" xfId="49127" xr:uid="{00000000-0005-0000-0000-0000A7AB0000}"/>
    <cellStyle name="Output 3 2 2 2 2 2 2 2 2 2" xfId="49128" xr:uid="{00000000-0005-0000-0000-0000A8AB0000}"/>
    <cellStyle name="Output 3 2 2 2 2 2 2 2 3" xfId="49129" xr:uid="{00000000-0005-0000-0000-0000A9AB0000}"/>
    <cellStyle name="Output 3 2 2 2 2 2 2 3" xfId="49130" xr:uid="{00000000-0005-0000-0000-0000AAAB0000}"/>
    <cellStyle name="Output 3 2 2 2 2 2 2 3 2" xfId="49131" xr:uid="{00000000-0005-0000-0000-0000ABAB0000}"/>
    <cellStyle name="Output 3 2 2 2 2 2 2 4" xfId="49132" xr:uid="{00000000-0005-0000-0000-0000ACAB0000}"/>
    <cellStyle name="Output 3 2 2 2 2 2 3" xfId="49133" xr:uid="{00000000-0005-0000-0000-0000ADAB0000}"/>
    <cellStyle name="Output 3 2 2 2 2 2 3 2" xfId="49134" xr:uid="{00000000-0005-0000-0000-0000AEAB0000}"/>
    <cellStyle name="Output 3 2 2 2 2 2 3 2 2" xfId="49135" xr:uid="{00000000-0005-0000-0000-0000AFAB0000}"/>
    <cellStyle name="Output 3 2 2 2 2 2 3 3" xfId="49136" xr:uid="{00000000-0005-0000-0000-0000B0AB0000}"/>
    <cellStyle name="Output 3 2 2 2 2 2 4" xfId="49137" xr:uid="{00000000-0005-0000-0000-0000B1AB0000}"/>
    <cellStyle name="Output 3 2 2 2 2 3" xfId="49138" xr:uid="{00000000-0005-0000-0000-0000B2AB0000}"/>
    <cellStyle name="Output 3 2 2 2 2 3 2" xfId="49139" xr:uid="{00000000-0005-0000-0000-0000B3AB0000}"/>
    <cellStyle name="Output 3 2 2 2 2 3 2 2" xfId="49140" xr:uid="{00000000-0005-0000-0000-0000B4AB0000}"/>
    <cellStyle name="Output 3 2 2 2 2 3 2 2 2" xfId="49141" xr:uid="{00000000-0005-0000-0000-0000B5AB0000}"/>
    <cellStyle name="Output 3 2 2 2 2 3 2 3" xfId="49142" xr:uid="{00000000-0005-0000-0000-0000B6AB0000}"/>
    <cellStyle name="Output 3 2 2 2 2 3 3" xfId="49143" xr:uid="{00000000-0005-0000-0000-0000B7AB0000}"/>
    <cellStyle name="Output 3 2 2 2 2 3 3 2" xfId="49144" xr:uid="{00000000-0005-0000-0000-0000B8AB0000}"/>
    <cellStyle name="Output 3 2 2 2 2 3 4" xfId="49145" xr:uid="{00000000-0005-0000-0000-0000B9AB0000}"/>
    <cellStyle name="Output 3 2 2 2 2 4" xfId="49146" xr:uid="{00000000-0005-0000-0000-0000BAAB0000}"/>
    <cellStyle name="Output 3 2 2 2 2 4 2" xfId="49147" xr:uid="{00000000-0005-0000-0000-0000BBAB0000}"/>
    <cellStyle name="Output 3 2 2 2 2 4 2 2" xfId="49148" xr:uid="{00000000-0005-0000-0000-0000BCAB0000}"/>
    <cellStyle name="Output 3 2 2 2 2 4 3" xfId="49149" xr:uid="{00000000-0005-0000-0000-0000BDAB0000}"/>
    <cellStyle name="Output 3 2 2 2 2 5" xfId="49150" xr:uid="{00000000-0005-0000-0000-0000BEAB0000}"/>
    <cellStyle name="Output 3 2 2 2 3" xfId="49151" xr:uid="{00000000-0005-0000-0000-0000BFAB0000}"/>
    <cellStyle name="Output 3 2 2 2 3 2" xfId="49152" xr:uid="{00000000-0005-0000-0000-0000C0AB0000}"/>
    <cellStyle name="Output 3 2 2 2 3 2 2" xfId="49153" xr:uid="{00000000-0005-0000-0000-0000C1AB0000}"/>
    <cellStyle name="Output 3 2 2 2 3 2 2 2" xfId="49154" xr:uid="{00000000-0005-0000-0000-0000C2AB0000}"/>
    <cellStyle name="Output 3 2 2 2 3 2 2 2 2" xfId="49155" xr:uid="{00000000-0005-0000-0000-0000C3AB0000}"/>
    <cellStyle name="Output 3 2 2 2 3 2 2 3" xfId="49156" xr:uid="{00000000-0005-0000-0000-0000C4AB0000}"/>
    <cellStyle name="Output 3 2 2 2 3 2 3" xfId="49157" xr:uid="{00000000-0005-0000-0000-0000C5AB0000}"/>
    <cellStyle name="Output 3 2 2 2 3 2 3 2" xfId="49158" xr:uid="{00000000-0005-0000-0000-0000C6AB0000}"/>
    <cellStyle name="Output 3 2 2 2 3 2 4" xfId="49159" xr:uid="{00000000-0005-0000-0000-0000C7AB0000}"/>
    <cellStyle name="Output 3 2 2 2 3 3" xfId="49160" xr:uid="{00000000-0005-0000-0000-0000C8AB0000}"/>
    <cellStyle name="Output 3 2 2 2 3 3 2" xfId="49161" xr:uid="{00000000-0005-0000-0000-0000C9AB0000}"/>
    <cellStyle name="Output 3 2 2 2 3 3 2 2" xfId="49162" xr:uid="{00000000-0005-0000-0000-0000CAAB0000}"/>
    <cellStyle name="Output 3 2 2 2 3 3 3" xfId="49163" xr:uid="{00000000-0005-0000-0000-0000CBAB0000}"/>
    <cellStyle name="Output 3 2 2 2 3 4" xfId="49164" xr:uid="{00000000-0005-0000-0000-0000CCAB0000}"/>
    <cellStyle name="Output 3 2 2 2 4" xfId="49165" xr:uid="{00000000-0005-0000-0000-0000CDAB0000}"/>
    <cellStyle name="Output 3 2 2 2 4 2" xfId="49166" xr:uid="{00000000-0005-0000-0000-0000CEAB0000}"/>
    <cellStyle name="Output 3 2 2 2 4 2 2" xfId="49167" xr:uid="{00000000-0005-0000-0000-0000CFAB0000}"/>
    <cellStyle name="Output 3 2 2 2 4 2 2 2" xfId="49168" xr:uid="{00000000-0005-0000-0000-0000D0AB0000}"/>
    <cellStyle name="Output 3 2 2 2 4 2 3" xfId="49169" xr:uid="{00000000-0005-0000-0000-0000D1AB0000}"/>
    <cellStyle name="Output 3 2 2 2 4 3" xfId="49170" xr:uid="{00000000-0005-0000-0000-0000D2AB0000}"/>
    <cellStyle name="Output 3 2 2 2 4 3 2" xfId="49171" xr:uid="{00000000-0005-0000-0000-0000D3AB0000}"/>
    <cellStyle name="Output 3 2 2 2 4 4" xfId="49172" xr:uid="{00000000-0005-0000-0000-0000D4AB0000}"/>
    <cellStyle name="Output 3 2 2 2 5" xfId="49173" xr:uid="{00000000-0005-0000-0000-0000D5AB0000}"/>
    <cellStyle name="Output 3 2 2 2 5 2" xfId="49174" xr:uid="{00000000-0005-0000-0000-0000D6AB0000}"/>
    <cellStyle name="Output 3 2 2 2 5 2 2" xfId="49175" xr:uid="{00000000-0005-0000-0000-0000D7AB0000}"/>
    <cellStyle name="Output 3 2 2 2 5 3" xfId="49176" xr:uid="{00000000-0005-0000-0000-0000D8AB0000}"/>
    <cellStyle name="Output 3 2 2 2 6" xfId="49177" xr:uid="{00000000-0005-0000-0000-0000D9AB0000}"/>
    <cellStyle name="Output 3 2 2 3" xfId="20615" xr:uid="{00000000-0005-0000-0000-0000DAAB0000}"/>
    <cellStyle name="Output 3 2 2 3 2" xfId="49178" xr:uid="{00000000-0005-0000-0000-0000DBAB0000}"/>
    <cellStyle name="Output 3 2 2 3 2 2" xfId="49179" xr:uid="{00000000-0005-0000-0000-0000DCAB0000}"/>
    <cellStyle name="Output 3 2 2 3 2 2 2" xfId="49180" xr:uid="{00000000-0005-0000-0000-0000DDAB0000}"/>
    <cellStyle name="Output 3 2 2 3 2 2 2 2" xfId="49181" xr:uid="{00000000-0005-0000-0000-0000DEAB0000}"/>
    <cellStyle name="Output 3 2 2 3 2 2 2 2 2" xfId="49182" xr:uid="{00000000-0005-0000-0000-0000DFAB0000}"/>
    <cellStyle name="Output 3 2 2 3 2 2 2 2 2 2" xfId="49183" xr:uid="{00000000-0005-0000-0000-0000E0AB0000}"/>
    <cellStyle name="Output 3 2 2 3 2 2 2 2 3" xfId="49184" xr:uid="{00000000-0005-0000-0000-0000E1AB0000}"/>
    <cellStyle name="Output 3 2 2 3 2 2 2 3" xfId="49185" xr:uid="{00000000-0005-0000-0000-0000E2AB0000}"/>
    <cellStyle name="Output 3 2 2 3 2 2 2 3 2" xfId="49186" xr:uid="{00000000-0005-0000-0000-0000E3AB0000}"/>
    <cellStyle name="Output 3 2 2 3 2 2 2 4" xfId="49187" xr:uid="{00000000-0005-0000-0000-0000E4AB0000}"/>
    <cellStyle name="Output 3 2 2 3 2 2 3" xfId="49188" xr:uid="{00000000-0005-0000-0000-0000E5AB0000}"/>
    <cellStyle name="Output 3 2 2 3 2 2 3 2" xfId="49189" xr:uid="{00000000-0005-0000-0000-0000E6AB0000}"/>
    <cellStyle name="Output 3 2 2 3 2 2 3 2 2" xfId="49190" xr:uid="{00000000-0005-0000-0000-0000E7AB0000}"/>
    <cellStyle name="Output 3 2 2 3 2 2 3 3" xfId="49191" xr:uid="{00000000-0005-0000-0000-0000E8AB0000}"/>
    <cellStyle name="Output 3 2 2 3 2 2 4" xfId="49192" xr:uid="{00000000-0005-0000-0000-0000E9AB0000}"/>
    <cellStyle name="Output 3 2 2 3 2 3" xfId="49193" xr:uid="{00000000-0005-0000-0000-0000EAAB0000}"/>
    <cellStyle name="Output 3 2 2 3 2 3 2" xfId="49194" xr:uid="{00000000-0005-0000-0000-0000EBAB0000}"/>
    <cellStyle name="Output 3 2 2 3 2 3 2 2" xfId="49195" xr:uid="{00000000-0005-0000-0000-0000ECAB0000}"/>
    <cellStyle name="Output 3 2 2 3 2 3 2 2 2" xfId="49196" xr:uid="{00000000-0005-0000-0000-0000EDAB0000}"/>
    <cellStyle name="Output 3 2 2 3 2 3 2 3" xfId="49197" xr:uid="{00000000-0005-0000-0000-0000EEAB0000}"/>
    <cellStyle name="Output 3 2 2 3 2 3 3" xfId="49198" xr:uid="{00000000-0005-0000-0000-0000EFAB0000}"/>
    <cellStyle name="Output 3 2 2 3 2 3 3 2" xfId="49199" xr:uid="{00000000-0005-0000-0000-0000F0AB0000}"/>
    <cellStyle name="Output 3 2 2 3 2 3 4" xfId="49200" xr:uid="{00000000-0005-0000-0000-0000F1AB0000}"/>
    <cellStyle name="Output 3 2 2 3 2 4" xfId="49201" xr:uid="{00000000-0005-0000-0000-0000F2AB0000}"/>
    <cellStyle name="Output 3 2 2 3 2 4 2" xfId="49202" xr:uid="{00000000-0005-0000-0000-0000F3AB0000}"/>
    <cellStyle name="Output 3 2 2 3 2 4 2 2" xfId="49203" xr:uid="{00000000-0005-0000-0000-0000F4AB0000}"/>
    <cellStyle name="Output 3 2 2 3 2 4 3" xfId="49204" xr:uid="{00000000-0005-0000-0000-0000F5AB0000}"/>
    <cellStyle name="Output 3 2 2 3 2 5" xfId="49205" xr:uid="{00000000-0005-0000-0000-0000F6AB0000}"/>
    <cellStyle name="Output 3 2 2 3 3" xfId="49206" xr:uid="{00000000-0005-0000-0000-0000F7AB0000}"/>
    <cellStyle name="Output 3 2 2 3 3 2" xfId="49207" xr:uid="{00000000-0005-0000-0000-0000F8AB0000}"/>
    <cellStyle name="Output 3 2 2 3 3 2 2" xfId="49208" xr:uid="{00000000-0005-0000-0000-0000F9AB0000}"/>
    <cellStyle name="Output 3 2 2 3 3 2 2 2" xfId="49209" xr:uid="{00000000-0005-0000-0000-0000FAAB0000}"/>
    <cellStyle name="Output 3 2 2 3 3 2 2 2 2" xfId="49210" xr:uid="{00000000-0005-0000-0000-0000FBAB0000}"/>
    <cellStyle name="Output 3 2 2 3 3 2 2 3" xfId="49211" xr:uid="{00000000-0005-0000-0000-0000FCAB0000}"/>
    <cellStyle name="Output 3 2 2 3 3 2 3" xfId="49212" xr:uid="{00000000-0005-0000-0000-0000FDAB0000}"/>
    <cellStyle name="Output 3 2 2 3 3 2 3 2" xfId="49213" xr:uid="{00000000-0005-0000-0000-0000FEAB0000}"/>
    <cellStyle name="Output 3 2 2 3 3 2 4" xfId="49214" xr:uid="{00000000-0005-0000-0000-0000FFAB0000}"/>
    <cellStyle name="Output 3 2 2 3 3 3" xfId="49215" xr:uid="{00000000-0005-0000-0000-000000AC0000}"/>
    <cellStyle name="Output 3 2 2 3 3 3 2" xfId="49216" xr:uid="{00000000-0005-0000-0000-000001AC0000}"/>
    <cellStyle name="Output 3 2 2 3 3 3 2 2" xfId="49217" xr:uid="{00000000-0005-0000-0000-000002AC0000}"/>
    <cellStyle name="Output 3 2 2 3 3 3 3" xfId="49218" xr:uid="{00000000-0005-0000-0000-000003AC0000}"/>
    <cellStyle name="Output 3 2 2 3 3 4" xfId="49219" xr:uid="{00000000-0005-0000-0000-000004AC0000}"/>
    <cellStyle name="Output 3 2 2 3 4" xfId="49220" xr:uid="{00000000-0005-0000-0000-000005AC0000}"/>
    <cellStyle name="Output 3 2 2 3 4 2" xfId="49221" xr:uid="{00000000-0005-0000-0000-000006AC0000}"/>
    <cellStyle name="Output 3 2 2 3 4 2 2" xfId="49222" xr:uid="{00000000-0005-0000-0000-000007AC0000}"/>
    <cellStyle name="Output 3 2 2 3 4 2 2 2" xfId="49223" xr:uid="{00000000-0005-0000-0000-000008AC0000}"/>
    <cellStyle name="Output 3 2 2 3 4 2 3" xfId="49224" xr:uid="{00000000-0005-0000-0000-000009AC0000}"/>
    <cellStyle name="Output 3 2 2 3 4 3" xfId="49225" xr:uid="{00000000-0005-0000-0000-00000AAC0000}"/>
    <cellStyle name="Output 3 2 2 3 4 3 2" xfId="49226" xr:uid="{00000000-0005-0000-0000-00000BAC0000}"/>
    <cellStyle name="Output 3 2 2 3 4 4" xfId="49227" xr:uid="{00000000-0005-0000-0000-00000CAC0000}"/>
    <cellStyle name="Output 3 2 2 3 5" xfId="49228" xr:uid="{00000000-0005-0000-0000-00000DAC0000}"/>
    <cellStyle name="Output 3 2 2 3 5 2" xfId="49229" xr:uid="{00000000-0005-0000-0000-00000EAC0000}"/>
    <cellStyle name="Output 3 2 2 3 5 2 2" xfId="49230" xr:uid="{00000000-0005-0000-0000-00000FAC0000}"/>
    <cellStyle name="Output 3 2 2 3 5 3" xfId="49231" xr:uid="{00000000-0005-0000-0000-000010AC0000}"/>
    <cellStyle name="Output 3 2 2 3 6" xfId="49232" xr:uid="{00000000-0005-0000-0000-000011AC0000}"/>
    <cellStyle name="Output 3 2 2 4" xfId="49233" xr:uid="{00000000-0005-0000-0000-000012AC0000}"/>
    <cellStyle name="Output 3 2 2 4 2" xfId="49234" xr:uid="{00000000-0005-0000-0000-000013AC0000}"/>
    <cellStyle name="Output 3 2 2 4 2 2" xfId="49235" xr:uid="{00000000-0005-0000-0000-000014AC0000}"/>
    <cellStyle name="Output 3 2 2 4 2 2 2" xfId="49236" xr:uid="{00000000-0005-0000-0000-000015AC0000}"/>
    <cellStyle name="Output 3 2 2 4 2 2 2 2" xfId="49237" xr:uid="{00000000-0005-0000-0000-000016AC0000}"/>
    <cellStyle name="Output 3 2 2 4 2 2 2 2 2" xfId="49238" xr:uid="{00000000-0005-0000-0000-000017AC0000}"/>
    <cellStyle name="Output 3 2 2 4 2 2 2 3" xfId="49239" xr:uid="{00000000-0005-0000-0000-000018AC0000}"/>
    <cellStyle name="Output 3 2 2 4 2 2 3" xfId="49240" xr:uid="{00000000-0005-0000-0000-000019AC0000}"/>
    <cellStyle name="Output 3 2 2 4 2 2 3 2" xfId="49241" xr:uid="{00000000-0005-0000-0000-00001AAC0000}"/>
    <cellStyle name="Output 3 2 2 4 2 2 4" xfId="49242" xr:uid="{00000000-0005-0000-0000-00001BAC0000}"/>
    <cellStyle name="Output 3 2 2 4 2 3" xfId="49243" xr:uid="{00000000-0005-0000-0000-00001CAC0000}"/>
    <cellStyle name="Output 3 2 2 4 2 3 2" xfId="49244" xr:uid="{00000000-0005-0000-0000-00001DAC0000}"/>
    <cellStyle name="Output 3 2 2 4 2 3 2 2" xfId="49245" xr:uid="{00000000-0005-0000-0000-00001EAC0000}"/>
    <cellStyle name="Output 3 2 2 4 2 3 3" xfId="49246" xr:uid="{00000000-0005-0000-0000-00001FAC0000}"/>
    <cellStyle name="Output 3 2 2 4 2 4" xfId="49247" xr:uid="{00000000-0005-0000-0000-000020AC0000}"/>
    <cellStyle name="Output 3 2 2 4 3" xfId="49248" xr:uid="{00000000-0005-0000-0000-000021AC0000}"/>
    <cellStyle name="Output 3 2 2 4 3 2" xfId="49249" xr:uid="{00000000-0005-0000-0000-000022AC0000}"/>
    <cellStyle name="Output 3 2 2 4 3 2 2" xfId="49250" xr:uid="{00000000-0005-0000-0000-000023AC0000}"/>
    <cellStyle name="Output 3 2 2 4 3 2 2 2" xfId="49251" xr:uid="{00000000-0005-0000-0000-000024AC0000}"/>
    <cellStyle name="Output 3 2 2 4 3 2 3" xfId="49252" xr:uid="{00000000-0005-0000-0000-000025AC0000}"/>
    <cellStyle name="Output 3 2 2 4 3 3" xfId="49253" xr:uid="{00000000-0005-0000-0000-000026AC0000}"/>
    <cellStyle name="Output 3 2 2 4 3 3 2" xfId="49254" xr:uid="{00000000-0005-0000-0000-000027AC0000}"/>
    <cellStyle name="Output 3 2 2 4 3 4" xfId="49255" xr:uid="{00000000-0005-0000-0000-000028AC0000}"/>
    <cellStyle name="Output 3 2 2 4 4" xfId="49256" xr:uid="{00000000-0005-0000-0000-000029AC0000}"/>
    <cellStyle name="Output 3 2 2 4 4 2" xfId="49257" xr:uid="{00000000-0005-0000-0000-00002AAC0000}"/>
    <cellStyle name="Output 3 2 2 4 4 2 2" xfId="49258" xr:uid="{00000000-0005-0000-0000-00002BAC0000}"/>
    <cellStyle name="Output 3 2 2 4 4 3" xfId="49259" xr:uid="{00000000-0005-0000-0000-00002CAC0000}"/>
    <cellStyle name="Output 3 2 2 4 5" xfId="49260" xr:uid="{00000000-0005-0000-0000-00002DAC0000}"/>
    <cellStyle name="Output 3 2 2 5" xfId="49261" xr:uid="{00000000-0005-0000-0000-00002EAC0000}"/>
    <cellStyle name="Output 3 2 2 5 2" xfId="49262" xr:uid="{00000000-0005-0000-0000-00002FAC0000}"/>
    <cellStyle name="Output 3 2 2 5 2 2" xfId="49263" xr:uid="{00000000-0005-0000-0000-000030AC0000}"/>
    <cellStyle name="Output 3 2 2 5 2 2 2" xfId="49264" xr:uid="{00000000-0005-0000-0000-000031AC0000}"/>
    <cellStyle name="Output 3 2 2 5 2 2 2 2" xfId="49265" xr:uid="{00000000-0005-0000-0000-000032AC0000}"/>
    <cellStyle name="Output 3 2 2 5 2 2 3" xfId="49266" xr:uid="{00000000-0005-0000-0000-000033AC0000}"/>
    <cellStyle name="Output 3 2 2 5 2 3" xfId="49267" xr:uid="{00000000-0005-0000-0000-000034AC0000}"/>
    <cellStyle name="Output 3 2 2 5 2 3 2" xfId="49268" xr:uid="{00000000-0005-0000-0000-000035AC0000}"/>
    <cellStyle name="Output 3 2 2 5 2 4" xfId="49269" xr:uid="{00000000-0005-0000-0000-000036AC0000}"/>
    <cellStyle name="Output 3 2 2 5 3" xfId="49270" xr:uid="{00000000-0005-0000-0000-000037AC0000}"/>
    <cellStyle name="Output 3 2 2 5 3 2" xfId="49271" xr:uid="{00000000-0005-0000-0000-000038AC0000}"/>
    <cellStyle name="Output 3 2 2 5 3 2 2" xfId="49272" xr:uid="{00000000-0005-0000-0000-000039AC0000}"/>
    <cellStyle name="Output 3 2 2 5 3 3" xfId="49273" xr:uid="{00000000-0005-0000-0000-00003AAC0000}"/>
    <cellStyle name="Output 3 2 2 5 4" xfId="49274" xr:uid="{00000000-0005-0000-0000-00003BAC0000}"/>
    <cellStyle name="Output 3 2 2 6" xfId="49275" xr:uid="{00000000-0005-0000-0000-00003CAC0000}"/>
    <cellStyle name="Output 3 2 2 6 2" xfId="49276" xr:uid="{00000000-0005-0000-0000-00003DAC0000}"/>
    <cellStyle name="Output 3 2 2 6 2 2" xfId="49277" xr:uid="{00000000-0005-0000-0000-00003EAC0000}"/>
    <cellStyle name="Output 3 2 2 6 2 2 2" xfId="49278" xr:uid="{00000000-0005-0000-0000-00003FAC0000}"/>
    <cellStyle name="Output 3 2 2 6 2 3" xfId="49279" xr:uid="{00000000-0005-0000-0000-000040AC0000}"/>
    <cellStyle name="Output 3 2 2 6 3" xfId="49280" xr:uid="{00000000-0005-0000-0000-000041AC0000}"/>
    <cellStyle name="Output 3 2 2 6 3 2" xfId="49281" xr:uid="{00000000-0005-0000-0000-000042AC0000}"/>
    <cellStyle name="Output 3 2 2 6 4" xfId="49282" xr:uid="{00000000-0005-0000-0000-000043AC0000}"/>
    <cellStyle name="Output 3 2 2 7" xfId="49283" xr:uid="{00000000-0005-0000-0000-000044AC0000}"/>
    <cellStyle name="Output 3 2 2 7 2" xfId="49284" xr:uid="{00000000-0005-0000-0000-000045AC0000}"/>
    <cellStyle name="Output 3 2 2 7 2 2" xfId="49285" xr:uid="{00000000-0005-0000-0000-000046AC0000}"/>
    <cellStyle name="Output 3 2 2 7 3" xfId="49286" xr:uid="{00000000-0005-0000-0000-000047AC0000}"/>
    <cellStyle name="Output 3 2 2 8" xfId="49287" xr:uid="{00000000-0005-0000-0000-000048AC0000}"/>
    <cellStyle name="Output 3 2 3" xfId="20616" xr:uid="{00000000-0005-0000-0000-000049AC0000}"/>
    <cellStyle name="Output 3 2 3 2" xfId="49288" xr:uid="{00000000-0005-0000-0000-00004AAC0000}"/>
    <cellStyle name="Output 3 2 3 2 2" xfId="49289" xr:uid="{00000000-0005-0000-0000-00004BAC0000}"/>
    <cellStyle name="Output 3 2 3 2 2 2" xfId="49290" xr:uid="{00000000-0005-0000-0000-00004CAC0000}"/>
    <cellStyle name="Output 3 2 3 2 2 2 2" xfId="49291" xr:uid="{00000000-0005-0000-0000-00004DAC0000}"/>
    <cellStyle name="Output 3 2 3 2 2 2 2 2" xfId="49292" xr:uid="{00000000-0005-0000-0000-00004EAC0000}"/>
    <cellStyle name="Output 3 2 3 2 2 2 2 2 2" xfId="49293" xr:uid="{00000000-0005-0000-0000-00004FAC0000}"/>
    <cellStyle name="Output 3 2 3 2 2 2 2 3" xfId="49294" xr:uid="{00000000-0005-0000-0000-000050AC0000}"/>
    <cellStyle name="Output 3 2 3 2 2 2 3" xfId="49295" xr:uid="{00000000-0005-0000-0000-000051AC0000}"/>
    <cellStyle name="Output 3 2 3 2 2 2 3 2" xfId="49296" xr:uid="{00000000-0005-0000-0000-000052AC0000}"/>
    <cellStyle name="Output 3 2 3 2 2 2 4" xfId="49297" xr:uid="{00000000-0005-0000-0000-000053AC0000}"/>
    <cellStyle name="Output 3 2 3 2 2 3" xfId="49298" xr:uid="{00000000-0005-0000-0000-000054AC0000}"/>
    <cellStyle name="Output 3 2 3 2 2 3 2" xfId="49299" xr:uid="{00000000-0005-0000-0000-000055AC0000}"/>
    <cellStyle name="Output 3 2 3 2 2 3 2 2" xfId="49300" xr:uid="{00000000-0005-0000-0000-000056AC0000}"/>
    <cellStyle name="Output 3 2 3 2 2 3 3" xfId="49301" xr:uid="{00000000-0005-0000-0000-000057AC0000}"/>
    <cellStyle name="Output 3 2 3 2 2 4" xfId="49302" xr:uid="{00000000-0005-0000-0000-000058AC0000}"/>
    <cellStyle name="Output 3 2 3 2 3" xfId="49303" xr:uid="{00000000-0005-0000-0000-000059AC0000}"/>
    <cellStyle name="Output 3 2 3 2 3 2" xfId="49304" xr:uid="{00000000-0005-0000-0000-00005AAC0000}"/>
    <cellStyle name="Output 3 2 3 2 3 2 2" xfId="49305" xr:uid="{00000000-0005-0000-0000-00005BAC0000}"/>
    <cellStyle name="Output 3 2 3 2 3 2 2 2" xfId="49306" xr:uid="{00000000-0005-0000-0000-00005CAC0000}"/>
    <cellStyle name="Output 3 2 3 2 3 2 3" xfId="49307" xr:uid="{00000000-0005-0000-0000-00005DAC0000}"/>
    <cellStyle name="Output 3 2 3 2 3 3" xfId="49308" xr:uid="{00000000-0005-0000-0000-00005EAC0000}"/>
    <cellStyle name="Output 3 2 3 2 3 3 2" xfId="49309" xr:uid="{00000000-0005-0000-0000-00005FAC0000}"/>
    <cellStyle name="Output 3 2 3 2 3 4" xfId="49310" xr:uid="{00000000-0005-0000-0000-000060AC0000}"/>
    <cellStyle name="Output 3 2 3 2 4" xfId="49311" xr:uid="{00000000-0005-0000-0000-000061AC0000}"/>
    <cellStyle name="Output 3 2 3 2 4 2" xfId="49312" xr:uid="{00000000-0005-0000-0000-000062AC0000}"/>
    <cellStyle name="Output 3 2 3 2 4 2 2" xfId="49313" xr:uid="{00000000-0005-0000-0000-000063AC0000}"/>
    <cellStyle name="Output 3 2 3 2 4 3" xfId="49314" xr:uid="{00000000-0005-0000-0000-000064AC0000}"/>
    <cellStyle name="Output 3 2 3 2 5" xfId="49315" xr:uid="{00000000-0005-0000-0000-000065AC0000}"/>
    <cellStyle name="Output 3 2 3 3" xfId="49316" xr:uid="{00000000-0005-0000-0000-000066AC0000}"/>
    <cellStyle name="Output 3 2 3 3 2" xfId="49317" xr:uid="{00000000-0005-0000-0000-000067AC0000}"/>
    <cellStyle name="Output 3 2 3 3 2 2" xfId="49318" xr:uid="{00000000-0005-0000-0000-000068AC0000}"/>
    <cellStyle name="Output 3 2 3 3 2 2 2" xfId="49319" xr:uid="{00000000-0005-0000-0000-000069AC0000}"/>
    <cellStyle name="Output 3 2 3 3 2 2 2 2" xfId="49320" xr:uid="{00000000-0005-0000-0000-00006AAC0000}"/>
    <cellStyle name="Output 3 2 3 3 2 2 3" xfId="49321" xr:uid="{00000000-0005-0000-0000-00006BAC0000}"/>
    <cellStyle name="Output 3 2 3 3 2 3" xfId="49322" xr:uid="{00000000-0005-0000-0000-00006CAC0000}"/>
    <cellStyle name="Output 3 2 3 3 2 3 2" xfId="49323" xr:uid="{00000000-0005-0000-0000-00006DAC0000}"/>
    <cellStyle name="Output 3 2 3 3 2 4" xfId="49324" xr:uid="{00000000-0005-0000-0000-00006EAC0000}"/>
    <cellStyle name="Output 3 2 3 3 3" xfId="49325" xr:uid="{00000000-0005-0000-0000-00006FAC0000}"/>
    <cellStyle name="Output 3 2 3 3 3 2" xfId="49326" xr:uid="{00000000-0005-0000-0000-000070AC0000}"/>
    <cellStyle name="Output 3 2 3 3 3 2 2" xfId="49327" xr:uid="{00000000-0005-0000-0000-000071AC0000}"/>
    <cellStyle name="Output 3 2 3 3 3 3" xfId="49328" xr:uid="{00000000-0005-0000-0000-000072AC0000}"/>
    <cellStyle name="Output 3 2 3 3 4" xfId="49329" xr:uid="{00000000-0005-0000-0000-000073AC0000}"/>
    <cellStyle name="Output 3 2 3 4" xfId="49330" xr:uid="{00000000-0005-0000-0000-000074AC0000}"/>
    <cellStyle name="Output 3 2 3 4 2" xfId="49331" xr:uid="{00000000-0005-0000-0000-000075AC0000}"/>
    <cellStyle name="Output 3 2 3 4 2 2" xfId="49332" xr:uid="{00000000-0005-0000-0000-000076AC0000}"/>
    <cellStyle name="Output 3 2 3 4 2 2 2" xfId="49333" xr:uid="{00000000-0005-0000-0000-000077AC0000}"/>
    <cellStyle name="Output 3 2 3 4 2 3" xfId="49334" xr:uid="{00000000-0005-0000-0000-000078AC0000}"/>
    <cellStyle name="Output 3 2 3 4 3" xfId="49335" xr:uid="{00000000-0005-0000-0000-000079AC0000}"/>
    <cellStyle name="Output 3 2 3 4 3 2" xfId="49336" xr:uid="{00000000-0005-0000-0000-00007AAC0000}"/>
    <cellStyle name="Output 3 2 3 4 4" xfId="49337" xr:uid="{00000000-0005-0000-0000-00007BAC0000}"/>
    <cellStyle name="Output 3 2 3 5" xfId="49338" xr:uid="{00000000-0005-0000-0000-00007CAC0000}"/>
    <cellStyle name="Output 3 2 3 5 2" xfId="49339" xr:uid="{00000000-0005-0000-0000-00007DAC0000}"/>
    <cellStyle name="Output 3 2 3 5 2 2" xfId="49340" xr:uid="{00000000-0005-0000-0000-00007EAC0000}"/>
    <cellStyle name="Output 3 2 3 5 3" xfId="49341" xr:uid="{00000000-0005-0000-0000-00007FAC0000}"/>
    <cellStyle name="Output 3 2 3 6" xfId="49342" xr:uid="{00000000-0005-0000-0000-000080AC0000}"/>
    <cellStyle name="Output 3 2 4" xfId="49343" xr:uid="{00000000-0005-0000-0000-000081AC0000}"/>
    <cellStyle name="Output 3 2 4 2" xfId="49344" xr:uid="{00000000-0005-0000-0000-000082AC0000}"/>
    <cellStyle name="Output 3 2 4 2 2" xfId="49345" xr:uid="{00000000-0005-0000-0000-000083AC0000}"/>
    <cellStyle name="Output 3 2 4 2 2 2" xfId="49346" xr:uid="{00000000-0005-0000-0000-000084AC0000}"/>
    <cellStyle name="Output 3 2 4 2 2 2 2" xfId="49347" xr:uid="{00000000-0005-0000-0000-000085AC0000}"/>
    <cellStyle name="Output 3 2 4 2 2 2 2 2" xfId="49348" xr:uid="{00000000-0005-0000-0000-000086AC0000}"/>
    <cellStyle name="Output 3 2 4 2 2 2 3" xfId="49349" xr:uid="{00000000-0005-0000-0000-000087AC0000}"/>
    <cellStyle name="Output 3 2 4 2 2 3" xfId="49350" xr:uid="{00000000-0005-0000-0000-000088AC0000}"/>
    <cellStyle name="Output 3 2 4 2 2 3 2" xfId="49351" xr:uid="{00000000-0005-0000-0000-000089AC0000}"/>
    <cellStyle name="Output 3 2 4 2 2 4" xfId="49352" xr:uid="{00000000-0005-0000-0000-00008AAC0000}"/>
    <cellStyle name="Output 3 2 4 2 3" xfId="49353" xr:uid="{00000000-0005-0000-0000-00008BAC0000}"/>
    <cellStyle name="Output 3 2 4 2 3 2" xfId="49354" xr:uid="{00000000-0005-0000-0000-00008CAC0000}"/>
    <cellStyle name="Output 3 2 4 2 3 2 2" xfId="49355" xr:uid="{00000000-0005-0000-0000-00008DAC0000}"/>
    <cellStyle name="Output 3 2 4 2 3 3" xfId="49356" xr:uid="{00000000-0005-0000-0000-00008EAC0000}"/>
    <cellStyle name="Output 3 2 4 2 4" xfId="49357" xr:uid="{00000000-0005-0000-0000-00008FAC0000}"/>
    <cellStyle name="Output 3 2 4 3" xfId="49358" xr:uid="{00000000-0005-0000-0000-000090AC0000}"/>
    <cellStyle name="Output 3 2 4 3 2" xfId="49359" xr:uid="{00000000-0005-0000-0000-000091AC0000}"/>
    <cellStyle name="Output 3 2 4 3 2 2" xfId="49360" xr:uid="{00000000-0005-0000-0000-000092AC0000}"/>
    <cellStyle name="Output 3 2 4 3 2 2 2" xfId="49361" xr:uid="{00000000-0005-0000-0000-000093AC0000}"/>
    <cellStyle name="Output 3 2 4 3 2 3" xfId="49362" xr:uid="{00000000-0005-0000-0000-000094AC0000}"/>
    <cellStyle name="Output 3 2 4 3 3" xfId="49363" xr:uid="{00000000-0005-0000-0000-000095AC0000}"/>
    <cellStyle name="Output 3 2 4 3 3 2" xfId="49364" xr:uid="{00000000-0005-0000-0000-000096AC0000}"/>
    <cellStyle name="Output 3 2 4 3 4" xfId="49365" xr:uid="{00000000-0005-0000-0000-000097AC0000}"/>
    <cellStyle name="Output 3 2 4 4" xfId="49366" xr:uid="{00000000-0005-0000-0000-000098AC0000}"/>
    <cellStyle name="Output 3 2 4 4 2" xfId="49367" xr:uid="{00000000-0005-0000-0000-000099AC0000}"/>
    <cellStyle name="Output 3 2 4 4 2 2" xfId="49368" xr:uid="{00000000-0005-0000-0000-00009AAC0000}"/>
    <cellStyle name="Output 3 2 4 4 3" xfId="49369" xr:uid="{00000000-0005-0000-0000-00009BAC0000}"/>
    <cellStyle name="Output 3 2 4 5" xfId="49370" xr:uid="{00000000-0005-0000-0000-00009CAC0000}"/>
    <cellStyle name="Output 3 2 5" xfId="49371" xr:uid="{00000000-0005-0000-0000-00009DAC0000}"/>
    <cellStyle name="Output 3 2 5 2" xfId="49372" xr:uid="{00000000-0005-0000-0000-00009EAC0000}"/>
    <cellStyle name="Output 3 2 5 2 2" xfId="49373" xr:uid="{00000000-0005-0000-0000-00009FAC0000}"/>
    <cellStyle name="Output 3 2 5 2 2 2" xfId="49374" xr:uid="{00000000-0005-0000-0000-0000A0AC0000}"/>
    <cellStyle name="Output 3 2 5 2 2 2 2" xfId="49375" xr:uid="{00000000-0005-0000-0000-0000A1AC0000}"/>
    <cellStyle name="Output 3 2 5 2 2 3" xfId="49376" xr:uid="{00000000-0005-0000-0000-0000A2AC0000}"/>
    <cellStyle name="Output 3 2 5 2 3" xfId="49377" xr:uid="{00000000-0005-0000-0000-0000A3AC0000}"/>
    <cellStyle name="Output 3 2 5 2 3 2" xfId="49378" xr:uid="{00000000-0005-0000-0000-0000A4AC0000}"/>
    <cellStyle name="Output 3 2 5 2 4" xfId="49379" xr:uid="{00000000-0005-0000-0000-0000A5AC0000}"/>
    <cellStyle name="Output 3 2 5 3" xfId="49380" xr:uid="{00000000-0005-0000-0000-0000A6AC0000}"/>
    <cellStyle name="Output 3 2 5 3 2" xfId="49381" xr:uid="{00000000-0005-0000-0000-0000A7AC0000}"/>
    <cellStyle name="Output 3 2 5 3 2 2" xfId="49382" xr:uid="{00000000-0005-0000-0000-0000A8AC0000}"/>
    <cellStyle name="Output 3 2 5 3 3" xfId="49383" xr:uid="{00000000-0005-0000-0000-0000A9AC0000}"/>
    <cellStyle name="Output 3 2 5 4" xfId="49384" xr:uid="{00000000-0005-0000-0000-0000AAAC0000}"/>
    <cellStyle name="Output 3 2 6" xfId="49385" xr:uid="{00000000-0005-0000-0000-0000ABAC0000}"/>
    <cellStyle name="Output 3 2 6 2" xfId="49386" xr:uid="{00000000-0005-0000-0000-0000ACAC0000}"/>
    <cellStyle name="Output 3 2 6 2 2" xfId="49387" xr:uid="{00000000-0005-0000-0000-0000ADAC0000}"/>
    <cellStyle name="Output 3 2 6 2 2 2" xfId="49388" xr:uid="{00000000-0005-0000-0000-0000AEAC0000}"/>
    <cellStyle name="Output 3 2 6 2 3" xfId="49389" xr:uid="{00000000-0005-0000-0000-0000AFAC0000}"/>
    <cellStyle name="Output 3 2 6 3" xfId="49390" xr:uid="{00000000-0005-0000-0000-0000B0AC0000}"/>
    <cellStyle name="Output 3 2 6 3 2" xfId="49391" xr:uid="{00000000-0005-0000-0000-0000B1AC0000}"/>
    <cellStyle name="Output 3 2 6 4" xfId="49392" xr:uid="{00000000-0005-0000-0000-0000B2AC0000}"/>
    <cellStyle name="Output 3 2 7" xfId="49393" xr:uid="{00000000-0005-0000-0000-0000B3AC0000}"/>
    <cellStyle name="Output 3 2 7 2" xfId="49394" xr:uid="{00000000-0005-0000-0000-0000B4AC0000}"/>
    <cellStyle name="Output 3 2 7 2 2" xfId="49395" xr:uid="{00000000-0005-0000-0000-0000B5AC0000}"/>
    <cellStyle name="Output 3 2 7 3" xfId="49396" xr:uid="{00000000-0005-0000-0000-0000B6AC0000}"/>
    <cellStyle name="Output 3 2 8" xfId="49397" xr:uid="{00000000-0005-0000-0000-0000B7AC0000}"/>
    <cellStyle name="Output 3 20" xfId="49398" xr:uid="{00000000-0005-0000-0000-0000B8AC0000}"/>
    <cellStyle name="Output 3 21" xfId="49399" xr:uid="{00000000-0005-0000-0000-0000B9AC0000}"/>
    <cellStyle name="Output 3 22" xfId="49400" xr:uid="{00000000-0005-0000-0000-0000BAAC0000}"/>
    <cellStyle name="Output 3 23" xfId="49401" xr:uid="{00000000-0005-0000-0000-0000BBAC0000}"/>
    <cellStyle name="Output 3 24" xfId="49402" xr:uid="{00000000-0005-0000-0000-0000BCAC0000}"/>
    <cellStyle name="Output 3 25" xfId="49403" xr:uid="{00000000-0005-0000-0000-0000BDAC0000}"/>
    <cellStyle name="Output 3 26" xfId="49404" xr:uid="{00000000-0005-0000-0000-0000BEAC0000}"/>
    <cellStyle name="Output 3 27" xfId="49405" xr:uid="{00000000-0005-0000-0000-0000BFAC0000}"/>
    <cellStyle name="Output 3 28" xfId="49406" xr:uid="{00000000-0005-0000-0000-0000C0AC0000}"/>
    <cellStyle name="Output 3 29" xfId="49407" xr:uid="{00000000-0005-0000-0000-0000C1AC0000}"/>
    <cellStyle name="Output 3 3" xfId="20617" xr:uid="{00000000-0005-0000-0000-0000C2AC0000}"/>
    <cellStyle name="Output 3 3 2" xfId="20618" xr:uid="{00000000-0005-0000-0000-0000C3AC0000}"/>
    <cellStyle name="Output 3 3 2 2" xfId="20619" xr:uid="{00000000-0005-0000-0000-0000C4AC0000}"/>
    <cellStyle name="Output 3 3 2 2 2" xfId="20620" xr:uid="{00000000-0005-0000-0000-0000C5AC0000}"/>
    <cellStyle name="Output 3 3 2 2 2 2" xfId="49408" xr:uid="{00000000-0005-0000-0000-0000C6AC0000}"/>
    <cellStyle name="Output 3 3 2 2 2 2 2" xfId="49409" xr:uid="{00000000-0005-0000-0000-0000C7AC0000}"/>
    <cellStyle name="Output 3 3 2 2 2 2 2 2" xfId="49410" xr:uid="{00000000-0005-0000-0000-0000C8AC0000}"/>
    <cellStyle name="Output 3 3 2 2 2 2 3" xfId="49411" xr:uid="{00000000-0005-0000-0000-0000C9AC0000}"/>
    <cellStyle name="Output 3 3 2 2 2 3" xfId="49412" xr:uid="{00000000-0005-0000-0000-0000CAAC0000}"/>
    <cellStyle name="Output 3 3 2 2 2 3 2" xfId="49413" xr:uid="{00000000-0005-0000-0000-0000CBAC0000}"/>
    <cellStyle name="Output 3 3 2 2 2 4" xfId="49414" xr:uid="{00000000-0005-0000-0000-0000CCAC0000}"/>
    <cellStyle name="Output 3 3 2 2 3" xfId="49415" xr:uid="{00000000-0005-0000-0000-0000CDAC0000}"/>
    <cellStyle name="Output 3 3 2 2 3 2" xfId="49416" xr:uid="{00000000-0005-0000-0000-0000CEAC0000}"/>
    <cellStyle name="Output 3 3 2 2 3 2 2" xfId="49417" xr:uid="{00000000-0005-0000-0000-0000CFAC0000}"/>
    <cellStyle name="Output 3 3 2 2 3 3" xfId="49418" xr:uid="{00000000-0005-0000-0000-0000D0AC0000}"/>
    <cellStyle name="Output 3 3 2 2 4" xfId="49419" xr:uid="{00000000-0005-0000-0000-0000D1AC0000}"/>
    <cellStyle name="Output 3 3 2 3" xfId="20621" xr:uid="{00000000-0005-0000-0000-0000D2AC0000}"/>
    <cellStyle name="Output 3 3 2 3 2" xfId="49420" xr:uid="{00000000-0005-0000-0000-0000D3AC0000}"/>
    <cellStyle name="Output 3 3 2 3 2 2" xfId="49421" xr:uid="{00000000-0005-0000-0000-0000D4AC0000}"/>
    <cellStyle name="Output 3 3 2 3 2 2 2" xfId="49422" xr:uid="{00000000-0005-0000-0000-0000D5AC0000}"/>
    <cellStyle name="Output 3 3 2 3 2 3" xfId="49423" xr:uid="{00000000-0005-0000-0000-0000D6AC0000}"/>
    <cellStyle name="Output 3 3 2 3 3" xfId="49424" xr:uid="{00000000-0005-0000-0000-0000D7AC0000}"/>
    <cellStyle name="Output 3 3 2 3 3 2" xfId="49425" xr:uid="{00000000-0005-0000-0000-0000D8AC0000}"/>
    <cellStyle name="Output 3 3 2 3 4" xfId="49426" xr:uid="{00000000-0005-0000-0000-0000D9AC0000}"/>
    <cellStyle name="Output 3 3 2 4" xfId="49427" xr:uid="{00000000-0005-0000-0000-0000DAAC0000}"/>
    <cellStyle name="Output 3 3 2 4 2" xfId="49428" xr:uid="{00000000-0005-0000-0000-0000DBAC0000}"/>
    <cellStyle name="Output 3 3 2 4 2 2" xfId="49429" xr:uid="{00000000-0005-0000-0000-0000DCAC0000}"/>
    <cellStyle name="Output 3 3 2 4 3" xfId="49430" xr:uid="{00000000-0005-0000-0000-0000DDAC0000}"/>
    <cellStyle name="Output 3 3 2 5" xfId="49431" xr:uid="{00000000-0005-0000-0000-0000DEAC0000}"/>
    <cellStyle name="Output 3 3 3" xfId="20622" xr:uid="{00000000-0005-0000-0000-0000DFAC0000}"/>
    <cellStyle name="Output 3 3 3 2" xfId="49432" xr:uid="{00000000-0005-0000-0000-0000E0AC0000}"/>
    <cellStyle name="Output 3 3 3 2 2" xfId="49433" xr:uid="{00000000-0005-0000-0000-0000E1AC0000}"/>
    <cellStyle name="Output 3 3 3 2 2 2" xfId="49434" xr:uid="{00000000-0005-0000-0000-0000E2AC0000}"/>
    <cellStyle name="Output 3 3 3 2 2 2 2" xfId="49435" xr:uid="{00000000-0005-0000-0000-0000E3AC0000}"/>
    <cellStyle name="Output 3 3 3 2 2 3" xfId="49436" xr:uid="{00000000-0005-0000-0000-0000E4AC0000}"/>
    <cellStyle name="Output 3 3 3 2 3" xfId="49437" xr:uid="{00000000-0005-0000-0000-0000E5AC0000}"/>
    <cellStyle name="Output 3 3 3 2 3 2" xfId="49438" xr:uid="{00000000-0005-0000-0000-0000E6AC0000}"/>
    <cellStyle name="Output 3 3 3 2 4" xfId="49439" xr:uid="{00000000-0005-0000-0000-0000E7AC0000}"/>
    <cellStyle name="Output 3 3 3 3" xfId="49440" xr:uid="{00000000-0005-0000-0000-0000E8AC0000}"/>
    <cellStyle name="Output 3 3 3 3 2" xfId="49441" xr:uid="{00000000-0005-0000-0000-0000E9AC0000}"/>
    <cellStyle name="Output 3 3 3 3 2 2" xfId="49442" xr:uid="{00000000-0005-0000-0000-0000EAAC0000}"/>
    <cellStyle name="Output 3 3 3 3 3" xfId="49443" xr:uid="{00000000-0005-0000-0000-0000EBAC0000}"/>
    <cellStyle name="Output 3 3 3 4" xfId="49444" xr:uid="{00000000-0005-0000-0000-0000ECAC0000}"/>
    <cellStyle name="Output 3 3 4" xfId="49445" xr:uid="{00000000-0005-0000-0000-0000EDAC0000}"/>
    <cellStyle name="Output 3 3 4 2" xfId="49446" xr:uid="{00000000-0005-0000-0000-0000EEAC0000}"/>
    <cellStyle name="Output 3 3 4 2 2" xfId="49447" xr:uid="{00000000-0005-0000-0000-0000EFAC0000}"/>
    <cellStyle name="Output 3 3 4 2 2 2" xfId="49448" xr:uid="{00000000-0005-0000-0000-0000F0AC0000}"/>
    <cellStyle name="Output 3 3 4 2 3" xfId="49449" xr:uid="{00000000-0005-0000-0000-0000F1AC0000}"/>
    <cellStyle name="Output 3 3 4 3" xfId="49450" xr:uid="{00000000-0005-0000-0000-0000F2AC0000}"/>
    <cellStyle name="Output 3 3 4 3 2" xfId="49451" xr:uid="{00000000-0005-0000-0000-0000F3AC0000}"/>
    <cellStyle name="Output 3 3 4 4" xfId="49452" xr:uid="{00000000-0005-0000-0000-0000F4AC0000}"/>
    <cellStyle name="Output 3 3 5" xfId="49453" xr:uid="{00000000-0005-0000-0000-0000F5AC0000}"/>
    <cellStyle name="Output 3 3 5 2" xfId="49454" xr:uid="{00000000-0005-0000-0000-0000F6AC0000}"/>
    <cellStyle name="Output 3 3 5 2 2" xfId="49455" xr:uid="{00000000-0005-0000-0000-0000F7AC0000}"/>
    <cellStyle name="Output 3 3 5 3" xfId="49456" xr:uid="{00000000-0005-0000-0000-0000F8AC0000}"/>
    <cellStyle name="Output 3 3 6" xfId="49457" xr:uid="{00000000-0005-0000-0000-0000F9AC0000}"/>
    <cellStyle name="Output 3 30" xfId="49458" xr:uid="{00000000-0005-0000-0000-0000FAAC0000}"/>
    <cellStyle name="Output 3 31" xfId="49459" xr:uid="{00000000-0005-0000-0000-0000FBAC0000}"/>
    <cellStyle name="Output 3 32" xfId="49460" xr:uid="{00000000-0005-0000-0000-0000FCAC0000}"/>
    <cellStyle name="Output 3 33" xfId="49461" xr:uid="{00000000-0005-0000-0000-0000FDAC0000}"/>
    <cellStyle name="Output 3 34" xfId="49462" xr:uid="{00000000-0005-0000-0000-0000FEAC0000}"/>
    <cellStyle name="Output 3 35" xfId="49463" xr:uid="{00000000-0005-0000-0000-0000FFAC0000}"/>
    <cellStyle name="Output 3 36" xfId="49464" xr:uid="{00000000-0005-0000-0000-000000AD0000}"/>
    <cellStyle name="Output 3 37" xfId="49465" xr:uid="{00000000-0005-0000-0000-000001AD0000}"/>
    <cellStyle name="Output 3 38" xfId="49466" xr:uid="{00000000-0005-0000-0000-000002AD0000}"/>
    <cellStyle name="Output 3 39" xfId="49467" xr:uid="{00000000-0005-0000-0000-000003AD0000}"/>
    <cellStyle name="Output 3 4" xfId="20623" xr:uid="{00000000-0005-0000-0000-000004AD0000}"/>
    <cellStyle name="Output 3 4 2" xfId="20624" xr:uid="{00000000-0005-0000-0000-000005AD0000}"/>
    <cellStyle name="Output 3 4 2 2" xfId="49468" xr:uid="{00000000-0005-0000-0000-000006AD0000}"/>
    <cellStyle name="Output 3 4 2 2 2" xfId="49469" xr:uid="{00000000-0005-0000-0000-000007AD0000}"/>
    <cellStyle name="Output 3 4 2 2 2 2" xfId="49470" xr:uid="{00000000-0005-0000-0000-000008AD0000}"/>
    <cellStyle name="Output 3 4 2 2 2 2 2" xfId="49471" xr:uid="{00000000-0005-0000-0000-000009AD0000}"/>
    <cellStyle name="Output 3 4 2 2 2 3" xfId="49472" xr:uid="{00000000-0005-0000-0000-00000AAD0000}"/>
    <cellStyle name="Output 3 4 2 2 3" xfId="49473" xr:uid="{00000000-0005-0000-0000-00000BAD0000}"/>
    <cellStyle name="Output 3 4 2 2 3 2" xfId="49474" xr:uid="{00000000-0005-0000-0000-00000CAD0000}"/>
    <cellStyle name="Output 3 4 2 2 4" xfId="49475" xr:uid="{00000000-0005-0000-0000-00000DAD0000}"/>
    <cellStyle name="Output 3 4 2 3" xfId="49476" xr:uid="{00000000-0005-0000-0000-00000EAD0000}"/>
    <cellStyle name="Output 3 4 2 3 2" xfId="49477" xr:uid="{00000000-0005-0000-0000-00000FAD0000}"/>
    <cellStyle name="Output 3 4 2 3 2 2" xfId="49478" xr:uid="{00000000-0005-0000-0000-000010AD0000}"/>
    <cellStyle name="Output 3 4 2 3 3" xfId="49479" xr:uid="{00000000-0005-0000-0000-000011AD0000}"/>
    <cellStyle name="Output 3 4 2 4" xfId="49480" xr:uid="{00000000-0005-0000-0000-000012AD0000}"/>
    <cellStyle name="Output 3 4 3" xfId="49481" xr:uid="{00000000-0005-0000-0000-000013AD0000}"/>
    <cellStyle name="Output 3 4 3 2" xfId="49482" xr:uid="{00000000-0005-0000-0000-000014AD0000}"/>
    <cellStyle name="Output 3 4 3 2 2" xfId="49483" xr:uid="{00000000-0005-0000-0000-000015AD0000}"/>
    <cellStyle name="Output 3 4 3 2 2 2" xfId="49484" xr:uid="{00000000-0005-0000-0000-000016AD0000}"/>
    <cellStyle name="Output 3 4 3 2 3" xfId="49485" xr:uid="{00000000-0005-0000-0000-000017AD0000}"/>
    <cellStyle name="Output 3 4 3 3" xfId="49486" xr:uid="{00000000-0005-0000-0000-000018AD0000}"/>
    <cellStyle name="Output 3 4 3 3 2" xfId="49487" xr:uid="{00000000-0005-0000-0000-000019AD0000}"/>
    <cellStyle name="Output 3 4 3 4" xfId="49488" xr:uid="{00000000-0005-0000-0000-00001AAD0000}"/>
    <cellStyle name="Output 3 4 4" xfId="49489" xr:uid="{00000000-0005-0000-0000-00001BAD0000}"/>
    <cellStyle name="Output 3 4 4 2" xfId="49490" xr:uid="{00000000-0005-0000-0000-00001CAD0000}"/>
    <cellStyle name="Output 3 4 4 2 2" xfId="49491" xr:uid="{00000000-0005-0000-0000-00001DAD0000}"/>
    <cellStyle name="Output 3 4 4 3" xfId="49492" xr:uid="{00000000-0005-0000-0000-00001EAD0000}"/>
    <cellStyle name="Output 3 4 5" xfId="49493" xr:uid="{00000000-0005-0000-0000-00001FAD0000}"/>
    <cellStyle name="Output 3 40" xfId="49494" xr:uid="{00000000-0005-0000-0000-000020AD0000}"/>
    <cellStyle name="Output 3 41" xfId="49495" xr:uid="{00000000-0005-0000-0000-000021AD0000}"/>
    <cellStyle name="Output 3 42" xfId="49496" xr:uid="{00000000-0005-0000-0000-000022AD0000}"/>
    <cellStyle name="Output 3 43" xfId="49497" xr:uid="{00000000-0005-0000-0000-000023AD0000}"/>
    <cellStyle name="Output 3 44" xfId="49498" xr:uid="{00000000-0005-0000-0000-000024AD0000}"/>
    <cellStyle name="Output 3 45" xfId="49499" xr:uid="{00000000-0005-0000-0000-000025AD0000}"/>
    <cellStyle name="Output 3 46" xfId="49500" xr:uid="{00000000-0005-0000-0000-000026AD0000}"/>
    <cellStyle name="Output 3 5" xfId="20625" xr:uid="{00000000-0005-0000-0000-000027AD0000}"/>
    <cellStyle name="Output 3 5 2" xfId="20626" xr:uid="{00000000-0005-0000-0000-000028AD0000}"/>
    <cellStyle name="Output 3 5 2 2" xfId="20627" xr:uid="{00000000-0005-0000-0000-000029AD0000}"/>
    <cellStyle name="Output 3 5 2 2 2" xfId="49501" xr:uid="{00000000-0005-0000-0000-00002AAD0000}"/>
    <cellStyle name="Output 3 5 2 2 2 2" xfId="49502" xr:uid="{00000000-0005-0000-0000-00002BAD0000}"/>
    <cellStyle name="Output 3 5 2 2 3" xfId="49503" xr:uid="{00000000-0005-0000-0000-00002CAD0000}"/>
    <cellStyle name="Output 3 5 2 3" xfId="49504" xr:uid="{00000000-0005-0000-0000-00002DAD0000}"/>
    <cellStyle name="Output 3 5 2 3 2" xfId="49505" xr:uid="{00000000-0005-0000-0000-00002EAD0000}"/>
    <cellStyle name="Output 3 5 2 4" xfId="49506" xr:uid="{00000000-0005-0000-0000-00002FAD0000}"/>
    <cellStyle name="Output 3 5 3" xfId="49507" xr:uid="{00000000-0005-0000-0000-000030AD0000}"/>
    <cellStyle name="Output 3 5 3 2" xfId="49508" xr:uid="{00000000-0005-0000-0000-000031AD0000}"/>
    <cellStyle name="Output 3 5 3 2 2" xfId="49509" xr:uid="{00000000-0005-0000-0000-000032AD0000}"/>
    <cellStyle name="Output 3 5 3 3" xfId="49510" xr:uid="{00000000-0005-0000-0000-000033AD0000}"/>
    <cellStyle name="Output 3 5 4" xfId="49511" xr:uid="{00000000-0005-0000-0000-000034AD0000}"/>
    <cellStyle name="Output 3 6" xfId="20628" xr:uid="{00000000-0005-0000-0000-000035AD0000}"/>
    <cellStyle name="Output 3 6 2" xfId="49512" xr:uid="{00000000-0005-0000-0000-000036AD0000}"/>
    <cellStyle name="Output 3 6 2 2" xfId="49513" xr:uid="{00000000-0005-0000-0000-000037AD0000}"/>
    <cellStyle name="Output 3 6 2 2 2" xfId="49514" xr:uid="{00000000-0005-0000-0000-000038AD0000}"/>
    <cellStyle name="Output 3 6 2 3" xfId="49515" xr:uid="{00000000-0005-0000-0000-000039AD0000}"/>
    <cellStyle name="Output 3 6 3" xfId="49516" xr:uid="{00000000-0005-0000-0000-00003AAD0000}"/>
    <cellStyle name="Output 3 6 3 2" xfId="49517" xr:uid="{00000000-0005-0000-0000-00003BAD0000}"/>
    <cellStyle name="Output 3 6 4" xfId="49518" xr:uid="{00000000-0005-0000-0000-00003CAD0000}"/>
    <cellStyle name="Output 3 7" xfId="49519" xr:uid="{00000000-0005-0000-0000-00003DAD0000}"/>
    <cellStyle name="Output 3 7 2" xfId="49520" xr:uid="{00000000-0005-0000-0000-00003EAD0000}"/>
    <cellStyle name="Output 3 7 2 2" xfId="49521" xr:uid="{00000000-0005-0000-0000-00003FAD0000}"/>
    <cellStyle name="Output 3 7 3" xfId="49522" xr:uid="{00000000-0005-0000-0000-000040AD0000}"/>
    <cellStyle name="Output 3 8" xfId="49523" xr:uid="{00000000-0005-0000-0000-000041AD0000}"/>
    <cellStyle name="Output 3 9" xfId="49524" xr:uid="{00000000-0005-0000-0000-000042AD0000}"/>
    <cellStyle name="Output 4" xfId="20629" xr:uid="{00000000-0005-0000-0000-000043AD0000}"/>
    <cellStyle name="Output 4 10" xfId="49525" xr:uid="{00000000-0005-0000-0000-000044AD0000}"/>
    <cellStyle name="Output 4 2" xfId="20630" xr:uid="{00000000-0005-0000-0000-000045AD0000}"/>
    <cellStyle name="Output 4 2 2" xfId="20631" xr:uid="{00000000-0005-0000-0000-000046AD0000}"/>
    <cellStyle name="Output 4 2 2 2" xfId="20632" xr:uid="{00000000-0005-0000-0000-000047AD0000}"/>
    <cellStyle name="Output 4 2 2 2 2" xfId="20633" xr:uid="{00000000-0005-0000-0000-000048AD0000}"/>
    <cellStyle name="Output 4 2 2 2 2 2" xfId="49526" xr:uid="{00000000-0005-0000-0000-000049AD0000}"/>
    <cellStyle name="Output 4 2 2 2 2 2 2" xfId="49527" xr:uid="{00000000-0005-0000-0000-00004AAD0000}"/>
    <cellStyle name="Output 4 2 2 2 2 2 2 2" xfId="49528" xr:uid="{00000000-0005-0000-0000-00004BAD0000}"/>
    <cellStyle name="Output 4 2 2 2 2 2 2 2 2" xfId="49529" xr:uid="{00000000-0005-0000-0000-00004CAD0000}"/>
    <cellStyle name="Output 4 2 2 2 2 2 2 3" xfId="49530" xr:uid="{00000000-0005-0000-0000-00004DAD0000}"/>
    <cellStyle name="Output 4 2 2 2 2 2 3" xfId="49531" xr:uid="{00000000-0005-0000-0000-00004EAD0000}"/>
    <cellStyle name="Output 4 2 2 2 2 2 3 2" xfId="49532" xr:uid="{00000000-0005-0000-0000-00004FAD0000}"/>
    <cellStyle name="Output 4 2 2 2 2 2 4" xfId="49533" xr:uid="{00000000-0005-0000-0000-000050AD0000}"/>
    <cellStyle name="Output 4 2 2 2 2 3" xfId="49534" xr:uid="{00000000-0005-0000-0000-000051AD0000}"/>
    <cellStyle name="Output 4 2 2 2 2 3 2" xfId="49535" xr:uid="{00000000-0005-0000-0000-000052AD0000}"/>
    <cellStyle name="Output 4 2 2 2 2 3 2 2" xfId="49536" xr:uid="{00000000-0005-0000-0000-000053AD0000}"/>
    <cellStyle name="Output 4 2 2 2 2 3 3" xfId="49537" xr:uid="{00000000-0005-0000-0000-000054AD0000}"/>
    <cellStyle name="Output 4 2 2 2 2 4" xfId="49538" xr:uid="{00000000-0005-0000-0000-000055AD0000}"/>
    <cellStyle name="Output 4 2 2 2 3" xfId="49539" xr:uid="{00000000-0005-0000-0000-000056AD0000}"/>
    <cellStyle name="Output 4 2 2 2 3 2" xfId="49540" xr:uid="{00000000-0005-0000-0000-000057AD0000}"/>
    <cellStyle name="Output 4 2 2 2 3 2 2" xfId="49541" xr:uid="{00000000-0005-0000-0000-000058AD0000}"/>
    <cellStyle name="Output 4 2 2 2 3 2 2 2" xfId="49542" xr:uid="{00000000-0005-0000-0000-000059AD0000}"/>
    <cellStyle name="Output 4 2 2 2 3 2 3" xfId="49543" xr:uid="{00000000-0005-0000-0000-00005AAD0000}"/>
    <cellStyle name="Output 4 2 2 2 3 3" xfId="49544" xr:uid="{00000000-0005-0000-0000-00005BAD0000}"/>
    <cellStyle name="Output 4 2 2 2 3 3 2" xfId="49545" xr:uid="{00000000-0005-0000-0000-00005CAD0000}"/>
    <cellStyle name="Output 4 2 2 2 3 4" xfId="49546" xr:uid="{00000000-0005-0000-0000-00005DAD0000}"/>
    <cellStyle name="Output 4 2 2 2 4" xfId="49547" xr:uid="{00000000-0005-0000-0000-00005EAD0000}"/>
    <cellStyle name="Output 4 2 2 2 4 2" xfId="49548" xr:uid="{00000000-0005-0000-0000-00005FAD0000}"/>
    <cellStyle name="Output 4 2 2 2 4 2 2" xfId="49549" xr:uid="{00000000-0005-0000-0000-000060AD0000}"/>
    <cellStyle name="Output 4 2 2 2 4 3" xfId="49550" xr:uid="{00000000-0005-0000-0000-000061AD0000}"/>
    <cellStyle name="Output 4 2 2 2 5" xfId="49551" xr:uid="{00000000-0005-0000-0000-000062AD0000}"/>
    <cellStyle name="Output 4 2 2 3" xfId="49552" xr:uid="{00000000-0005-0000-0000-000063AD0000}"/>
    <cellStyle name="Output 4 2 2 3 2" xfId="49553" xr:uid="{00000000-0005-0000-0000-000064AD0000}"/>
    <cellStyle name="Output 4 2 2 3 2 2" xfId="49554" xr:uid="{00000000-0005-0000-0000-000065AD0000}"/>
    <cellStyle name="Output 4 2 2 3 2 2 2" xfId="49555" xr:uid="{00000000-0005-0000-0000-000066AD0000}"/>
    <cellStyle name="Output 4 2 2 3 2 2 2 2" xfId="49556" xr:uid="{00000000-0005-0000-0000-000067AD0000}"/>
    <cellStyle name="Output 4 2 2 3 2 2 3" xfId="49557" xr:uid="{00000000-0005-0000-0000-000068AD0000}"/>
    <cellStyle name="Output 4 2 2 3 2 3" xfId="49558" xr:uid="{00000000-0005-0000-0000-000069AD0000}"/>
    <cellStyle name="Output 4 2 2 3 2 3 2" xfId="49559" xr:uid="{00000000-0005-0000-0000-00006AAD0000}"/>
    <cellStyle name="Output 4 2 2 3 2 4" xfId="49560" xr:uid="{00000000-0005-0000-0000-00006BAD0000}"/>
    <cellStyle name="Output 4 2 2 3 3" xfId="49561" xr:uid="{00000000-0005-0000-0000-00006CAD0000}"/>
    <cellStyle name="Output 4 2 2 3 3 2" xfId="49562" xr:uid="{00000000-0005-0000-0000-00006DAD0000}"/>
    <cellStyle name="Output 4 2 2 3 3 2 2" xfId="49563" xr:uid="{00000000-0005-0000-0000-00006EAD0000}"/>
    <cellStyle name="Output 4 2 2 3 3 3" xfId="49564" xr:uid="{00000000-0005-0000-0000-00006FAD0000}"/>
    <cellStyle name="Output 4 2 2 3 4" xfId="49565" xr:uid="{00000000-0005-0000-0000-000070AD0000}"/>
    <cellStyle name="Output 4 2 2 4" xfId="49566" xr:uid="{00000000-0005-0000-0000-000071AD0000}"/>
    <cellStyle name="Output 4 2 2 4 2" xfId="49567" xr:uid="{00000000-0005-0000-0000-000072AD0000}"/>
    <cellStyle name="Output 4 2 2 4 2 2" xfId="49568" xr:uid="{00000000-0005-0000-0000-000073AD0000}"/>
    <cellStyle name="Output 4 2 2 4 2 2 2" xfId="49569" xr:uid="{00000000-0005-0000-0000-000074AD0000}"/>
    <cellStyle name="Output 4 2 2 4 2 3" xfId="49570" xr:uid="{00000000-0005-0000-0000-000075AD0000}"/>
    <cellStyle name="Output 4 2 2 4 3" xfId="49571" xr:uid="{00000000-0005-0000-0000-000076AD0000}"/>
    <cellStyle name="Output 4 2 2 4 3 2" xfId="49572" xr:uid="{00000000-0005-0000-0000-000077AD0000}"/>
    <cellStyle name="Output 4 2 2 4 4" xfId="49573" xr:uid="{00000000-0005-0000-0000-000078AD0000}"/>
    <cellStyle name="Output 4 2 2 5" xfId="49574" xr:uid="{00000000-0005-0000-0000-000079AD0000}"/>
    <cellStyle name="Output 4 2 2 5 2" xfId="49575" xr:uid="{00000000-0005-0000-0000-00007AAD0000}"/>
    <cellStyle name="Output 4 2 2 5 2 2" xfId="49576" xr:uid="{00000000-0005-0000-0000-00007BAD0000}"/>
    <cellStyle name="Output 4 2 2 5 3" xfId="49577" xr:uid="{00000000-0005-0000-0000-00007CAD0000}"/>
    <cellStyle name="Output 4 2 2 6" xfId="49578" xr:uid="{00000000-0005-0000-0000-00007DAD0000}"/>
    <cellStyle name="Output 4 2 3" xfId="49579" xr:uid="{00000000-0005-0000-0000-00007EAD0000}"/>
    <cellStyle name="Output 4 2 3 2" xfId="49580" xr:uid="{00000000-0005-0000-0000-00007FAD0000}"/>
    <cellStyle name="Output 4 2 3 2 2" xfId="49581" xr:uid="{00000000-0005-0000-0000-000080AD0000}"/>
    <cellStyle name="Output 4 2 3 2 2 2" xfId="49582" xr:uid="{00000000-0005-0000-0000-000081AD0000}"/>
    <cellStyle name="Output 4 2 3 2 2 2 2" xfId="49583" xr:uid="{00000000-0005-0000-0000-000082AD0000}"/>
    <cellStyle name="Output 4 2 3 2 2 2 2 2" xfId="49584" xr:uid="{00000000-0005-0000-0000-000083AD0000}"/>
    <cellStyle name="Output 4 2 3 2 2 2 3" xfId="49585" xr:uid="{00000000-0005-0000-0000-000084AD0000}"/>
    <cellStyle name="Output 4 2 3 2 2 3" xfId="49586" xr:uid="{00000000-0005-0000-0000-000085AD0000}"/>
    <cellStyle name="Output 4 2 3 2 2 3 2" xfId="49587" xr:uid="{00000000-0005-0000-0000-000086AD0000}"/>
    <cellStyle name="Output 4 2 3 2 2 4" xfId="49588" xr:uid="{00000000-0005-0000-0000-000087AD0000}"/>
    <cellStyle name="Output 4 2 3 2 3" xfId="49589" xr:uid="{00000000-0005-0000-0000-000088AD0000}"/>
    <cellStyle name="Output 4 2 3 2 3 2" xfId="49590" xr:uid="{00000000-0005-0000-0000-000089AD0000}"/>
    <cellStyle name="Output 4 2 3 2 3 2 2" xfId="49591" xr:uid="{00000000-0005-0000-0000-00008AAD0000}"/>
    <cellStyle name="Output 4 2 3 2 3 3" xfId="49592" xr:uid="{00000000-0005-0000-0000-00008BAD0000}"/>
    <cellStyle name="Output 4 2 3 2 4" xfId="49593" xr:uid="{00000000-0005-0000-0000-00008CAD0000}"/>
    <cellStyle name="Output 4 2 3 3" xfId="49594" xr:uid="{00000000-0005-0000-0000-00008DAD0000}"/>
    <cellStyle name="Output 4 2 3 3 2" xfId="49595" xr:uid="{00000000-0005-0000-0000-00008EAD0000}"/>
    <cellStyle name="Output 4 2 3 3 2 2" xfId="49596" xr:uid="{00000000-0005-0000-0000-00008FAD0000}"/>
    <cellStyle name="Output 4 2 3 3 2 2 2" xfId="49597" xr:uid="{00000000-0005-0000-0000-000090AD0000}"/>
    <cellStyle name="Output 4 2 3 3 2 3" xfId="49598" xr:uid="{00000000-0005-0000-0000-000091AD0000}"/>
    <cellStyle name="Output 4 2 3 3 3" xfId="49599" xr:uid="{00000000-0005-0000-0000-000092AD0000}"/>
    <cellStyle name="Output 4 2 3 3 3 2" xfId="49600" xr:uid="{00000000-0005-0000-0000-000093AD0000}"/>
    <cellStyle name="Output 4 2 3 3 4" xfId="49601" xr:uid="{00000000-0005-0000-0000-000094AD0000}"/>
    <cellStyle name="Output 4 2 3 4" xfId="49602" xr:uid="{00000000-0005-0000-0000-000095AD0000}"/>
    <cellStyle name="Output 4 2 3 4 2" xfId="49603" xr:uid="{00000000-0005-0000-0000-000096AD0000}"/>
    <cellStyle name="Output 4 2 3 4 2 2" xfId="49604" xr:uid="{00000000-0005-0000-0000-000097AD0000}"/>
    <cellStyle name="Output 4 2 3 4 3" xfId="49605" xr:uid="{00000000-0005-0000-0000-000098AD0000}"/>
    <cellStyle name="Output 4 2 3 5" xfId="49606" xr:uid="{00000000-0005-0000-0000-000099AD0000}"/>
    <cellStyle name="Output 4 2 4" xfId="49607" xr:uid="{00000000-0005-0000-0000-00009AAD0000}"/>
    <cellStyle name="Output 4 2 4 2" xfId="49608" xr:uid="{00000000-0005-0000-0000-00009BAD0000}"/>
    <cellStyle name="Output 4 2 4 2 2" xfId="49609" xr:uid="{00000000-0005-0000-0000-00009CAD0000}"/>
    <cellStyle name="Output 4 2 4 2 2 2" xfId="49610" xr:uid="{00000000-0005-0000-0000-00009DAD0000}"/>
    <cellStyle name="Output 4 2 4 2 2 2 2" xfId="49611" xr:uid="{00000000-0005-0000-0000-00009EAD0000}"/>
    <cellStyle name="Output 4 2 4 2 2 3" xfId="49612" xr:uid="{00000000-0005-0000-0000-00009FAD0000}"/>
    <cellStyle name="Output 4 2 4 2 3" xfId="49613" xr:uid="{00000000-0005-0000-0000-0000A0AD0000}"/>
    <cellStyle name="Output 4 2 4 2 3 2" xfId="49614" xr:uid="{00000000-0005-0000-0000-0000A1AD0000}"/>
    <cellStyle name="Output 4 2 4 2 4" xfId="49615" xr:uid="{00000000-0005-0000-0000-0000A2AD0000}"/>
    <cellStyle name="Output 4 2 4 3" xfId="49616" xr:uid="{00000000-0005-0000-0000-0000A3AD0000}"/>
    <cellStyle name="Output 4 2 4 3 2" xfId="49617" xr:uid="{00000000-0005-0000-0000-0000A4AD0000}"/>
    <cellStyle name="Output 4 2 4 3 2 2" xfId="49618" xr:uid="{00000000-0005-0000-0000-0000A5AD0000}"/>
    <cellStyle name="Output 4 2 4 3 3" xfId="49619" xr:uid="{00000000-0005-0000-0000-0000A6AD0000}"/>
    <cellStyle name="Output 4 2 4 4" xfId="49620" xr:uid="{00000000-0005-0000-0000-0000A7AD0000}"/>
    <cellStyle name="Output 4 2 5" xfId="49621" xr:uid="{00000000-0005-0000-0000-0000A8AD0000}"/>
    <cellStyle name="Output 4 2 5 2" xfId="49622" xr:uid="{00000000-0005-0000-0000-0000A9AD0000}"/>
    <cellStyle name="Output 4 2 5 2 2" xfId="49623" xr:uid="{00000000-0005-0000-0000-0000AAAD0000}"/>
    <cellStyle name="Output 4 2 5 2 2 2" xfId="49624" xr:uid="{00000000-0005-0000-0000-0000ABAD0000}"/>
    <cellStyle name="Output 4 2 5 2 3" xfId="49625" xr:uid="{00000000-0005-0000-0000-0000ACAD0000}"/>
    <cellStyle name="Output 4 2 5 3" xfId="49626" xr:uid="{00000000-0005-0000-0000-0000ADAD0000}"/>
    <cellStyle name="Output 4 2 5 3 2" xfId="49627" xr:uid="{00000000-0005-0000-0000-0000AEAD0000}"/>
    <cellStyle name="Output 4 2 5 4" xfId="49628" xr:uid="{00000000-0005-0000-0000-0000AFAD0000}"/>
    <cellStyle name="Output 4 2 6" xfId="49629" xr:uid="{00000000-0005-0000-0000-0000B0AD0000}"/>
    <cellStyle name="Output 4 2 6 2" xfId="49630" xr:uid="{00000000-0005-0000-0000-0000B1AD0000}"/>
    <cellStyle name="Output 4 2 6 2 2" xfId="49631" xr:uid="{00000000-0005-0000-0000-0000B2AD0000}"/>
    <cellStyle name="Output 4 2 6 3" xfId="49632" xr:uid="{00000000-0005-0000-0000-0000B3AD0000}"/>
    <cellStyle name="Output 4 2 7" xfId="49633" xr:uid="{00000000-0005-0000-0000-0000B4AD0000}"/>
    <cellStyle name="Output 4 3" xfId="20634" xr:uid="{00000000-0005-0000-0000-0000B5AD0000}"/>
    <cellStyle name="Output 4 3 2" xfId="20635" xr:uid="{00000000-0005-0000-0000-0000B6AD0000}"/>
    <cellStyle name="Output 4 3 2 2" xfId="20636" xr:uid="{00000000-0005-0000-0000-0000B7AD0000}"/>
    <cellStyle name="Output 4 3 2 2 2" xfId="20637" xr:uid="{00000000-0005-0000-0000-0000B8AD0000}"/>
    <cellStyle name="Output 4 3 2 2 2 2" xfId="49634" xr:uid="{00000000-0005-0000-0000-0000B9AD0000}"/>
    <cellStyle name="Output 4 3 2 2 2 2 2" xfId="49635" xr:uid="{00000000-0005-0000-0000-0000BAAD0000}"/>
    <cellStyle name="Output 4 3 2 2 2 2 2 2" xfId="49636" xr:uid="{00000000-0005-0000-0000-0000BBAD0000}"/>
    <cellStyle name="Output 4 3 2 2 2 2 2 2 2" xfId="49637" xr:uid="{00000000-0005-0000-0000-0000BCAD0000}"/>
    <cellStyle name="Output 4 3 2 2 2 2 2 3" xfId="49638" xr:uid="{00000000-0005-0000-0000-0000BDAD0000}"/>
    <cellStyle name="Output 4 3 2 2 2 2 3" xfId="49639" xr:uid="{00000000-0005-0000-0000-0000BEAD0000}"/>
    <cellStyle name="Output 4 3 2 2 2 2 3 2" xfId="49640" xr:uid="{00000000-0005-0000-0000-0000BFAD0000}"/>
    <cellStyle name="Output 4 3 2 2 2 2 4" xfId="49641" xr:uid="{00000000-0005-0000-0000-0000C0AD0000}"/>
    <cellStyle name="Output 4 3 2 2 2 3" xfId="49642" xr:uid="{00000000-0005-0000-0000-0000C1AD0000}"/>
    <cellStyle name="Output 4 3 2 2 2 3 2" xfId="49643" xr:uid="{00000000-0005-0000-0000-0000C2AD0000}"/>
    <cellStyle name="Output 4 3 2 2 2 3 2 2" xfId="49644" xr:uid="{00000000-0005-0000-0000-0000C3AD0000}"/>
    <cellStyle name="Output 4 3 2 2 2 3 3" xfId="49645" xr:uid="{00000000-0005-0000-0000-0000C4AD0000}"/>
    <cellStyle name="Output 4 3 2 2 2 4" xfId="49646" xr:uid="{00000000-0005-0000-0000-0000C5AD0000}"/>
    <cellStyle name="Output 4 3 2 2 3" xfId="49647" xr:uid="{00000000-0005-0000-0000-0000C6AD0000}"/>
    <cellStyle name="Output 4 3 2 2 3 2" xfId="49648" xr:uid="{00000000-0005-0000-0000-0000C7AD0000}"/>
    <cellStyle name="Output 4 3 2 2 3 2 2" xfId="49649" xr:uid="{00000000-0005-0000-0000-0000C8AD0000}"/>
    <cellStyle name="Output 4 3 2 2 3 2 2 2" xfId="49650" xr:uid="{00000000-0005-0000-0000-0000C9AD0000}"/>
    <cellStyle name="Output 4 3 2 2 3 2 3" xfId="49651" xr:uid="{00000000-0005-0000-0000-0000CAAD0000}"/>
    <cellStyle name="Output 4 3 2 2 3 3" xfId="49652" xr:uid="{00000000-0005-0000-0000-0000CBAD0000}"/>
    <cellStyle name="Output 4 3 2 2 3 3 2" xfId="49653" xr:uid="{00000000-0005-0000-0000-0000CCAD0000}"/>
    <cellStyle name="Output 4 3 2 2 3 4" xfId="49654" xr:uid="{00000000-0005-0000-0000-0000CDAD0000}"/>
    <cellStyle name="Output 4 3 2 2 4" xfId="49655" xr:uid="{00000000-0005-0000-0000-0000CEAD0000}"/>
    <cellStyle name="Output 4 3 2 2 4 2" xfId="49656" xr:uid="{00000000-0005-0000-0000-0000CFAD0000}"/>
    <cellStyle name="Output 4 3 2 2 4 2 2" xfId="49657" xr:uid="{00000000-0005-0000-0000-0000D0AD0000}"/>
    <cellStyle name="Output 4 3 2 2 4 3" xfId="49658" xr:uid="{00000000-0005-0000-0000-0000D1AD0000}"/>
    <cellStyle name="Output 4 3 2 2 5" xfId="49659" xr:uid="{00000000-0005-0000-0000-0000D2AD0000}"/>
    <cellStyle name="Output 4 3 2 3" xfId="49660" xr:uid="{00000000-0005-0000-0000-0000D3AD0000}"/>
    <cellStyle name="Output 4 3 2 3 2" xfId="49661" xr:uid="{00000000-0005-0000-0000-0000D4AD0000}"/>
    <cellStyle name="Output 4 3 2 3 2 2" xfId="49662" xr:uid="{00000000-0005-0000-0000-0000D5AD0000}"/>
    <cellStyle name="Output 4 3 2 3 2 2 2" xfId="49663" xr:uid="{00000000-0005-0000-0000-0000D6AD0000}"/>
    <cellStyle name="Output 4 3 2 3 2 2 2 2" xfId="49664" xr:uid="{00000000-0005-0000-0000-0000D7AD0000}"/>
    <cellStyle name="Output 4 3 2 3 2 2 3" xfId="49665" xr:uid="{00000000-0005-0000-0000-0000D8AD0000}"/>
    <cellStyle name="Output 4 3 2 3 2 3" xfId="49666" xr:uid="{00000000-0005-0000-0000-0000D9AD0000}"/>
    <cellStyle name="Output 4 3 2 3 2 3 2" xfId="49667" xr:uid="{00000000-0005-0000-0000-0000DAAD0000}"/>
    <cellStyle name="Output 4 3 2 3 2 4" xfId="49668" xr:uid="{00000000-0005-0000-0000-0000DBAD0000}"/>
    <cellStyle name="Output 4 3 2 3 3" xfId="49669" xr:uid="{00000000-0005-0000-0000-0000DCAD0000}"/>
    <cellStyle name="Output 4 3 2 3 3 2" xfId="49670" xr:uid="{00000000-0005-0000-0000-0000DDAD0000}"/>
    <cellStyle name="Output 4 3 2 3 3 2 2" xfId="49671" xr:uid="{00000000-0005-0000-0000-0000DEAD0000}"/>
    <cellStyle name="Output 4 3 2 3 3 3" xfId="49672" xr:uid="{00000000-0005-0000-0000-0000DFAD0000}"/>
    <cellStyle name="Output 4 3 2 3 4" xfId="49673" xr:uid="{00000000-0005-0000-0000-0000E0AD0000}"/>
    <cellStyle name="Output 4 3 2 4" xfId="49674" xr:uid="{00000000-0005-0000-0000-0000E1AD0000}"/>
    <cellStyle name="Output 4 3 2 4 2" xfId="49675" xr:uid="{00000000-0005-0000-0000-0000E2AD0000}"/>
    <cellStyle name="Output 4 3 2 4 2 2" xfId="49676" xr:uid="{00000000-0005-0000-0000-0000E3AD0000}"/>
    <cellStyle name="Output 4 3 2 4 2 2 2" xfId="49677" xr:uid="{00000000-0005-0000-0000-0000E4AD0000}"/>
    <cellStyle name="Output 4 3 2 4 2 3" xfId="49678" xr:uid="{00000000-0005-0000-0000-0000E5AD0000}"/>
    <cellStyle name="Output 4 3 2 4 3" xfId="49679" xr:uid="{00000000-0005-0000-0000-0000E6AD0000}"/>
    <cellStyle name="Output 4 3 2 4 3 2" xfId="49680" xr:uid="{00000000-0005-0000-0000-0000E7AD0000}"/>
    <cellStyle name="Output 4 3 2 4 4" xfId="49681" xr:uid="{00000000-0005-0000-0000-0000E8AD0000}"/>
    <cellStyle name="Output 4 3 2 5" xfId="49682" xr:uid="{00000000-0005-0000-0000-0000E9AD0000}"/>
    <cellStyle name="Output 4 3 2 5 2" xfId="49683" xr:uid="{00000000-0005-0000-0000-0000EAAD0000}"/>
    <cellStyle name="Output 4 3 2 5 2 2" xfId="49684" xr:uid="{00000000-0005-0000-0000-0000EBAD0000}"/>
    <cellStyle name="Output 4 3 2 5 3" xfId="49685" xr:uid="{00000000-0005-0000-0000-0000ECAD0000}"/>
    <cellStyle name="Output 4 3 2 6" xfId="49686" xr:uid="{00000000-0005-0000-0000-0000EDAD0000}"/>
    <cellStyle name="Output 4 3 3" xfId="49687" xr:uid="{00000000-0005-0000-0000-0000EEAD0000}"/>
    <cellStyle name="Output 4 3 3 2" xfId="49688" xr:uid="{00000000-0005-0000-0000-0000EFAD0000}"/>
    <cellStyle name="Output 4 3 3 2 2" xfId="49689" xr:uid="{00000000-0005-0000-0000-0000F0AD0000}"/>
    <cellStyle name="Output 4 3 3 2 2 2" xfId="49690" xr:uid="{00000000-0005-0000-0000-0000F1AD0000}"/>
    <cellStyle name="Output 4 3 3 2 2 2 2" xfId="49691" xr:uid="{00000000-0005-0000-0000-0000F2AD0000}"/>
    <cellStyle name="Output 4 3 3 2 2 2 2 2" xfId="49692" xr:uid="{00000000-0005-0000-0000-0000F3AD0000}"/>
    <cellStyle name="Output 4 3 3 2 2 2 2 2 2" xfId="49693" xr:uid="{00000000-0005-0000-0000-0000F4AD0000}"/>
    <cellStyle name="Output 4 3 3 2 2 2 2 3" xfId="49694" xr:uid="{00000000-0005-0000-0000-0000F5AD0000}"/>
    <cellStyle name="Output 4 3 3 2 2 2 3" xfId="49695" xr:uid="{00000000-0005-0000-0000-0000F6AD0000}"/>
    <cellStyle name="Output 4 3 3 2 2 2 3 2" xfId="49696" xr:uid="{00000000-0005-0000-0000-0000F7AD0000}"/>
    <cellStyle name="Output 4 3 3 2 2 2 4" xfId="49697" xr:uid="{00000000-0005-0000-0000-0000F8AD0000}"/>
    <cellStyle name="Output 4 3 3 2 2 3" xfId="49698" xr:uid="{00000000-0005-0000-0000-0000F9AD0000}"/>
    <cellStyle name="Output 4 3 3 2 2 3 2" xfId="49699" xr:uid="{00000000-0005-0000-0000-0000FAAD0000}"/>
    <cellStyle name="Output 4 3 3 2 2 3 2 2" xfId="49700" xr:uid="{00000000-0005-0000-0000-0000FBAD0000}"/>
    <cellStyle name="Output 4 3 3 2 2 3 3" xfId="49701" xr:uid="{00000000-0005-0000-0000-0000FCAD0000}"/>
    <cellStyle name="Output 4 3 3 2 2 4" xfId="49702" xr:uid="{00000000-0005-0000-0000-0000FDAD0000}"/>
    <cellStyle name="Output 4 3 3 2 3" xfId="49703" xr:uid="{00000000-0005-0000-0000-0000FEAD0000}"/>
    <cellStyle name="Output 4 3 3 2 3 2" xfId="49704" xr:uid="{00000000-0005-0000-0000-0000FFAD0000}"/>
    <cellStyle name="Output 4 3 3 2 3 2 2" xfId="49705" xr:uid="{00000000-0005-0000-0000-000000AE0000}"/>
    <cellStyle name="Output 4 3 3 2 3 2 2 2" xfId="49706" xr:uid="{00000000-0005-0000-0000-000001AE0000}"/>
    <cellStyle name="Output 4 3 3 2 3 2 3" xfId="49707" xr:uid="{00000000-0005-0000-0000-000002AE0000}"/>
    <cellStyle name="Output 4 3 3 2 3 3" xfId="49708" xr:uid="{00000000-0005-0000-0000-000003AE0000}"/>
    <cellStyle name="Output 4 3 3 2 3 3 2" xfId="49709" xr:uid="{00000000-0005-0000-0000-000004AE0000}"/>
    <cellStyle name="Output 4 3 3 2 3 4" xfId="49710" xr:uid="{00000000-0005-0000-0000-000005AE0000}"/>
    <cellStyle name="Output 4 3 3 2 4" xfId="49711" xr:uid="{00000000-0005-0000-0000-000006AE0000}"/>
    <cellStyle name="Output 4 3 3 2 4 2" xfId="49712" xr:uid="{00000000-0005-0000-0000-000007AE0000}"/>
    <cellStyle name="Output 4 3 3 2 4 2 2" xfId="49713" xr:uid="{00000000-0005-0000-0000-000008AE0000}"/>
    <cellStyle name="Output 4 3 3 2 4 3" xfId="49714" xr:uid="{00000000-0005-0000-0000-000009AE0000}"/>
    <cellStyle name="Output 4 3 3 2 5" xfId="49715" xr:uid="{00000000-0005-0000-0000-00000AAE0000}"/>
    <cellStyle name="Output 4 3 3 3" xfId="49716" xr:uid="{00000000-0005-0000-0000-00000BAE0000}"/>
    <cellStyle name="Output 4 3 3 3 2" xfId="49717" xr:uid="{00000000-0005-0000-0000-00000CAE0000}"/>
    <cellStyle name="Output 4 3 3 3 2 2" xfId="49718" xr:uid="{00000000-0005-0000-0000-00000DAE0000}"/>
    <cellStyle name="Output 4 3 3 3 2 2 2" xfId="49719" xr:uid="{00000000-0005-0000-0000-00000EAE0000}"/>
    <cellStyle name="Output 4 3 3 3 2 2 2 2" xfId="49720" xr:uid="{00000000-0005-0000-0000-00000FAE0000}"/>
    <cellStyle name="Output 4 3 3 3 2 2 3" xfId="49721" xr:uid="{00000000-0005-0000-0000-000010AE0000}"/>
    <cellStyle name="Output 4 3 3 3 2 3" xfId="49722" xr:uid="{00000000-0005-0000-0000-000011AE0000}"/>
    <cellStyle name="Output 4 3 3 3 2 3 2" xfId="49723" xr:uid="{00000000-0005-0000-0000-000012AE0000}"/>
    <cellStyle name="Output 4 3 3 3 2 4" xfId="49724" xr:uid="{00000000-0005-0000-0000-000013AE0000}"/>
    <cellStyle name="Output 4 3 3 3 3" xfId="49725" xr:uid="{00000000-0005-0000-0000-000014AE0000}"/>
    <cellStyle name="Output 4 3 3 3 3 2" xfId="49726" xr:uid="{00000000-0005-0000-0000-000015AE0000}"/>
    <cellStyle name="Output 4 3 3 3 3 2 2" xfId="49727" xr:uid="{00000000-0005-0000-0000-000016AE0000}"/>
    <cellStyle name="Output 4 3 3 3 3 3" xfId="49728" xr:uid="{00000000-0005-0000-0000-000017AE0000}"/>
    <cellStyle name="Output 4 3 3 3 4" xfId="49729" xr:uid="{00000000-0005-0000-0000-000018AE0000}"/>
    <cellStyle name="Output 4 3 3 4" xfId="49730" xr:uid="{00000000-0005-0000-0000-000019AE0000}"/>
    <cellStyle name="Output 4 3 3 4 2" xfId="49731" xr:uid="{00000000-0005-0000-0000-00001AAE0000}"/>
    <cellStyle name="Output 4 3 3 4 2 2" xfId="49732" xr:uid="{00000000-0005-0000-0000-00001BAE0000}"/>
    <cellStyle name="Output 4 3 3 4 2 2 2" xfId="49733" xr:uid="{00000000-0005-0000-0000-00001CAE0000}"/>
    <cellStyle name="Output 4 3 3 4 2 3" xfId="49734" xr:uid="{00000000-0005-0000-0000-00001DAE0000}"/>
    <cellStyle name="Output 4 3 3 4 3" xfId="49735" xr:uid="{00000000-0005-0000-0000-00001EAE0000}"/>
    <cellStyle name="Output 4 3 3 4 3 2" xfId="49736" xr:uid="{00000000-0005-0000-0000-00001FAE0000}"/>
    <cellStyle name="Output 4 3 3 4 4" xfId="49737" xr:uid="{00000000-0005-0000-0000-000020AE0000}"/>
    <cellStyle name="Output 4 3 3 5" xfId="49738" xr:uid="{00000000-0005-0000-0000-000021AE0000}"/>
    <cellStyle name="Output 4 3 3 5 2" xfId="49739" xr:uid="{00000000-0005-0000-0000-000022AE0000}"/>
    <cellStyle name="Output 4 3 3 5 2 2" xfId="49740" xr:uid="{00000000-0005-0000-0000-000023AE0000}"/>
    <cellStyle name="Output 4 3 3 5 3" xfId="49741" xr:uid="{00000000-0005-0000-0000-000024AE0000}"/>
    <cellStyle name="Output 4 3 3 6" xfId="49742" xr:uid="{00000000-0005-0000-0000-000025AE0000}"/>
    <cellStyle name="Output 4 3 4" xfId="49743" xr:uid="{00000000-0005-0000-0000-000026AE0000}"/>
    <cellStyle name="Output 4 3 4 2" xfId="49744" xr:uid="{00000000-0005-0000-0000-000027AE0000}"/>
    <cellStyle name="Output 4 3 4 2 2" xfId="49745" xr:uid="{00000000-0005-0000-0000-000028AE0000}"/>
    <cellStyle name="Output 4 3 4 2 2 2" xfId="49746" xr:uid="{00000000-0005-0000-0000-000029AE0000}"/>
    <cellStyle name="Output 4 3 4 2 2 2 2" xfId="49747" xr:uid="{00000000-0005-0000-0000-00002AAE0000}"/>
    <cellStyle name="Output 4 3 4 2 2 2 2 2" xfId="49748" xr:uid="{00000000-0005-0000-0000-00002BAE0000}"/>
    <cellStyle name="Output 4 3 4 2 2 2 3" xfId="49749" xr:uid="{00000000-0005-0000-0000-00002CAE0000}"/>
    <cellStyle name="Output 4 3 4 2 2 3" xfId="49750" xr:uid="{00000000-0005-0000-0000-00002DAE0000}"/>
    <cellStyle name="Output 4 3 4 2 2 3 2" xfId="49751" xr:uid="{00000000-0005-0000-0000-00002EAE0000}"/>
    <cellStyle name="Output 4 3 4 2 2 4" xfId="49752" xr:uid="{00000000-0005-0000-0000-00002FAE0000}"/>
    <cellStyle name="Output 4 3 4 2 3" xfId="49753" xr:uid="{00000000-0005-0000-0000-000030AE0000}"/>
    <cellStyle name="Output 4 3 4 2 3 2" xfId="49754" xr:uid="{00000000-0005-0000-0000-000031AE0000}"/>
    <cellStyle name="Output 4 3 4 2 3 2 2" xfId="49755" xr:uid="{00000000-0005-0000-0000-000032AE0000}"/>
    <cellStyle name="Output 4 3 4 2 3 3" xfId="49756" xr:uid="{00000000-0005-0000-0000-000033AE0000}"/>
    <cellStyle name="Output 4 3 4 2 4" xfId="49757" xr:uid="{00000000-0005-0000-0000-000034AE0000}"/>
    <cellStyle name="Output 4 3 4 3" xfId="49758" xr:uid="{00000000-0005-0000-0000-000035AE0000}"/>
    <cellStyle name="Output 4 3 4 3 2" xfId="49759" xr:uid="{00000000-0005-0000-0000-000036AE0000}"/>
    <cellStyle name="Output 4 3 4 3 2 2" xfId="49760" xr:uid="{00000000-0005-0000-0000-000037AE0000}"/>
    <cellStyle name="Output 4 3 4 3 2 2 2" xfId="49761" xr:uid="{00000000-0005-0000-0000-000038AE0000}"/>
    <cellStyle name="Output 4 3 4 3 2 3" xfId="49762" xr:uid="{00000000-0005-0000-0000-000039AE0000}"/>
    <cellStyle name="Output 4 3 4 3 3" xfId="49763" xr:uid="{00000000-0005-0000-0000-00003AAE0000}"/>
    <cellStyle name="Output 4 3 4 3 3 2" xfId="49764" xr:uid="{00000000-0005-0000-0000-00003BAE0000}"/>
    <cellStyle name="Output 4 3 4 3 4" xfId="49765" xr:uid="{00000000-0005-0000-0000-00003CAE0000}"/>
    <cellStyle name="Output 4 3 4 4" xfId="49766" xr:uid="{00000000-0005-0000-0000-00003DAE0000}"/>
    <cellStyle name="Output 4 3 4 4 2" xfId="49767" xr:uid="{00000000-0005-0000-0000-00003EAE0000}"/>
    <cellStyle name="Output 4 3 4 4 2 2" xfId="49768" xr:uid="{00000000-0005-0000-0000-00003FAE0000}"/>
    <cellStyle name="Output 4 3 4 4 3" xfId="49769" xr:uid="{00000000-0005-0000-0000-000040AE0000}"/>
    <cellStyle name="Output 4 3 4 5" xfId="49770" xr:uid="{00000000-0005-0000-0000-000041AE0000}"/>
    <cellStyle name="Output 4 3 5" xfId="49771" xr:uid="{00000000-0005-0000-0000-000042AE0000}"/>
    <cellStyle name="Output 4 3 5 2" xfId="49772" xr:uid="{00000000-0005-0000-0000-000043AE0000}"/>
    <cellStyle name="Output 4 3 5 2 2" xfId="49773" xr:uid="{00000000-0005-0000-0000-000044AE0000}"/>
    <cellStyle name="Output 4 3 5 2 2 2" xfId="49774" xr:uid="{00000000-0005-0000-0000-000045AE0000}"/>
    <cellStyle name="Output 4 3 5 2 2 2 2" xfId="49775" xr:uid="{00000000-0005-0000-0000-000046AE0000}"/>
    <cellStyle name="Output 4 3 5 2 2 3" xfId="49776" xr:uid="{00000000-0005-0000-0000-000047AE0000}"/>
    <cellStyle name="Output 4 3 5 2 3" xfId="49777" xr:uid="{00000000-0005-0000-0000-000048AE0000}"/>
    <cellStyle name="Output 4 3 5 2 3 2" xfId="49778" xr:uid="{00000000-0005-0000-0000-000049AE0000}"/>
    <cellStyle name="Output 4 3 5 2 4" xfId="49779" xr:uid="{00000000-0005-0000-0000-00004AAE0000}"/>
    <cellStyle name="Output 4 3 5 3" xfId="49780" xr:uid="{00000000-0005-0000-0000-00004BAE0000}"/>
    <cellStyle name="Output 4 3 5 3 2" xfId="49781" xr:uid="{00000000-0005-0000-0000-00004CAE0000}"/>
    <cellStyle name="Output 4 3 5 3 2 2" xfId="49782" xr:uid="{00000000-0005-0000-0000-00004DAE0000}"/>
    <cellStyle name="Output 4 3 5 3 3" xfId="49783" xr:uid="{00000000-0005-0000-0000-00004EAE0000}"/>
    <cellStyle name="Output 4 3 5 4" xfId="49784" xr:uid="{00000000-0005-0000-0000-00004FAE0000}"/>
    <cellStyle name="Output 4 3 6" xfId="49785" xr:uid="{00000000-0005-0000-0000-000050AE0000}"/>
    <cellStyle name="Output 4 3 6 2" xfId="49786" xr:uid="{00000000-0005-0000-0000-000051AE0000}"/>
    <cellStyle name="Output 4 3 6 2 2" xfId="49787" xr:uid="{00000000-0005-0000-0000-000052AE0000}"/>
    <cellStyle name="Output 4 3 6 2 2 2" xfId="49788" xr:uid="{00000000-0005-0000-0000-000053AE0000}"/>
    <cellStyle name="Output 4 3 6 2 3" xfId="49789" xr:uid="{00000000-0005-0000-0000-000054AE0000}"/>
    <cellStyle name="Output 4 3 6 3" xfId="49790" xr:uid="{00000000-0005-0000-0000-000055AE0000}"/>
    <cellStyle name="Output 4 3 6 3 2" xfId="49791" xr:uid="{00000000-0005-0000-0000-000056AE0000}"/>
    <cellStyle name="Output 4 3 6 4" xfId="49792" xr:uid="{00000000-0005-0000-0000-000057AE0000}"/>
    <cellStyle name="Output 4 3 7" xfId="49793" xr:uid="{00000000-0005-0000-0000-000058AE0000}"/>
    <cellStyle name="Output 4 3 7 2" xfId="49794" xr:uid="{00000000-0005-0000-0000-000059AE0000}"/>
    <cellStyle name="Output 4 3 7 2 2" xfId="49795" xr:uid="{00000000-0005-0000-0000-00005AAE0000}"/>
    <cellStyle name="Output 4 3 7 3" xfId="49796" xr:uid="{00000000-0005-0000-0000-00005BAE0000}"/>
    <cellStyle name="Output 4 3 8" xfId="49797" xr:uid="{00000000-0005-0000-0000-00005CAE0000}"/>
    <cellStyle name="Output 4 4" xfId="20638" xr:uid="{00000000-0005-0000-0000-00005DAE0000}"/>
    <cellStyle name="Output 4 4 2" xfId="20639" xr:uid="{00000000-0005-0000-0000-00005EAE0000}"/>
    <cellStyle name="Output 4 4 2 2" xfId="20640" xr:uid="{00000000-0005-0000-0000-00005FAE0000}"/>
    <cellStyle name="Output 4 4 2 2 2" xfId="20641" xr:uid="{00000000-0005-0000-0000-000060AE0000}"/>
    <cellStyle name="Output 4 4 2 2 2 2" xfId="49798" xr:uid="{00000000-0005-0000-0000-000061AE0000}"/>
    <cellStyle name="Output 4 4 2 2 2 2 2" xfId="49799" xr:uid="{00000000-0005-0000-0000-000062AE0000}"/>
    <cellStyle name="Output 4 4 2 2 2 2 2 2" xfId="49800" xr:uid="{00000000-0005-0000-0000-000063AE0000}"/>
    <cellStyle name="Output 4 4 2 2 2 2 3" xfId="49801" xr:uid="{00000000-0005-0000-0000-000064AE0000}"/>
    <cellStyle name="Output 4 4 2 2 2 3" xfId="49802" xr:uid="{00000000-0005-0000-0000-000065AE0000}"/>
    <cellStyle name="Output 4 4 2 2 2 3 2" xfId="49803" xr:uid="{00000000-0005-0000-0000-000066AE0000}"/>
    <cellStyle name="Output 4 4 2 2 2 4" xfId="49804" xr:uid="{00000000-0005-0000-0000-000067AE0000}"/>
    <cellStyle name="Output 4 4 2 2 3" xfId="49805" xr:uid="{00000000-0005-0000-0000-000068AE0000}"/>
    <cellStyle name="Output 4 4 2 2 3 2" xfId="49806" xr:uid="{00000000-0005-0000-0000-000069AE0000}"/>
    <cellStyle name="Output 4 4 2 2 3 2 2" xfId="49807" xr:uid="{00000000-0005-0000-0000-00006AAE0000}"/>
    <cellStyle name="Output 4 4 2 2 3 3" xfId="49808" xr:uid="{00000000-0005-0000-0000-00006BAE0000}"/>
    <cellStyle name="Output 4 4 2 2 4" xfId="49809" xr:uid="{00000000-0005-0000-0000-00006CAE0000}"/>
    <cellStyle name="Output 4 4 2 3" xfId="49810" xr:uid="{00000000-0005-0000-0000-00006DAE0000}"/>
    <cellStyle name="Output 4 4 2 3 2" xfId="49811" xr:uid="{00000000-0005-0000-0000-00006EAE0000}"/>
    <cellStyle name="Output 4 4 2 3 2 2" xfId="49812" xr:uid="{00000000-0005-0000-0000-00006FAE0000}"/>
    <cellStyle name="Output 4 4 2 3 2 2 2" xfId="49813" xr:uid="{00000000-0005-0000-0000-000070AE0000}"/>
    <cellStyle name="Output 4 4 2 3 2 3" xfId="49814" xr:uid="{00000000-0005-0000-0000-000071AE0000}"/>
    <cellStyle name="Output 4 4 2 3 3" xfId="49815" xr:uid="{00000000-0005-0000-0000-000072AE0000}"/>
    <cellStyle name="Output 4 4 2 3 3 2" xfId="49816" xr:uid="{00000000-0005-0000-0000-000073AE0000}"/>
    <cellStyle name="Output 4 4 2 3 4" xfId="49817" xr:uid="{00000000-0005-0000-0000-000074AE0000}"/>
    <cellStyle name="Output 4 4 2 4" xfId="49818" xr:uid="{00000000-0005-0000-0000-000075AE0000}"/>
    <cellStyle name="Output 4 4 2 4 2" xfId="49819" xr:uid="{00000000-0005-0000-0000-000076AE0000}"/>
    <cellStyle name="Output 4 4 2 4 2 2" xfId="49820" xr:uid="{00000000-0005-0000-0000-000077AE0000}"/>
    <cellStyle name="Output 4 4 2 4 3" xfId="49821" xr:uid="{00000000-0005-0000-0000-000078AE0000}"/>
    <cellStyle name="Output 4 4 2 5" xfId="49822" xr:uid="{00000000-0005-0000-0000-000079AE0000}"/>
    <cellStyle name="Output 4 4 3" xfId="49823" xr:uid="{00000000-0005-0000-0000-00007AAE0000}"/>
    <cellStyle name="Output 4 4 3 2" xfId="49824" xr:uid="{00000000-0005-0000-0000-00007BAE0000}"/>
    <cellStyle name="Output 4 4 3 2 2" xfId="49825" xr:uid="{00000000-0005-0000-0000-00007CAE0000}"/>
    <cellStyle name="Output 4 4 3 2 2 2" xfId="49826" xr:uid="{00000000-0005-0000-0000-00007DAE0000}"/>
    <cellStyle name="Output 4 4 3 2 2 2 2" xfId="49827" xr:uid="{00000000-0005-0000-0000-00007EAE0000}"/>
    <cellStyle name="Output 4 4 3 2 2 3" xfId="49828" xr:uid="{00000000-0005-0000-0000-00007FAE0000}"/>
    <cellStyle name="Output 4 4 3 2 3" xfId="49829" xr:uid="{00000000-0005-0000-0000-000080AE0000}"/>
    <cellStyle name="Output 4 4 3 2 3 2" xfId="49830" xr:uid="{00000000-0005-0000-0000-000081AE0000}"/>
    <cellStyle name="Output 4 4 3 2 4" xfId="49831" xr:uid="{00000000-0005-0000-0000-000082AE0000}"/>
    <cellStyle name="Output 4 4 3 3" xfId="49832" xr:uid="{00000000-0005-0000-0000-000083AE0000}"/>
    <cellStyle name="Output 4 4 3 3 2" xfId="49833" xr:uid="{00000000-0005-0000-0000-000084AE0000}"/>
    <cellStyle name="Output 4 4 3 3 2 2" xfId="49834" xr:uid="{00000000-0005-0000-0000-000085AE0000}"/>
    <cellStyle name="Output 4 4 3 3 3" xfId="49835" xr:uid="{00000000-0005-0000-0000-000086AE0000}"/>
    <cellStyle name="Output 4 4 3 4" xfId="49836" xr:uid="{00000000-0005-0000-0000-000087AE0000}"/>
    <cellStyle name="Output 4 4 4" xfId="49837" xr:uid="{00000000-0005-0000-0000-000088AE0000}"/>
    <cellStyle name="Output 4 4 4 2" xfId="49838" xr:uid="{00000000-0005-0000-0000-000089AE0000}"/>
    <cellStyle name="Output 4 4 4 2 2" xfId="49839" xr:uid="{00000000-0005-0000-0000-00008AAE0000}"/>
    <cellStyle name="Output 4 4 4 2 2 2" xfId="49840" xr:uid="{00000000-0005-0000-0000-00008BAE0000}"/>
    <cellStyle name="Output 4 4 4 2 3" xfId="49841" xr:uid="{00000000-0005-0000-0000-00008CAE0000}"/>
    <cellStyle name="Output 4 4 4 3" xfId="49842" xr:uid="{00000000-0005-0000-0000-00008DAE0000}"/>
    <cellStyle name="Output 4 4 4 3 2" xfId="49843" xr:uid="{00000000-0005-0000-0000-00008EAE0000}"/>
    <cellStyle name="Output 4 4 4 4" xfId="49844" xr:uid="{00000000-0005-0000-0000-00008FAE0000}"/>
    <cellStyle name="Output 4 4 5" xfId="49845" xr:uid="{00000000-0005-0000-0000-000090AE0000}"/>
    <cellStyle name="Output 4 4 5 2" xfId="49846" xr:uid="{00000000-0005-0000-0000-000091AE0000}"/>
    <cellStyle name="Output 4 4 5 2 2" xfId="49847" xr:uid="{00000000-0005-0000-0000-000092AE0000}"/>
    <cellStyle name="Output 4 4 5 3" xfId="49848" xr:uid="{00000000-0005-0000-0000-000093AE0000}"/>
    <cellStyle name="Output 4 4 6" xfId="49849" xr:uid="{00000000-0005-0000-0000-000094AE0000}"/>
    <cellStyle name="Output 4 5" xfId="20642" xr:uid="{00000000-0005-0000-0000-000095AE0000}"/>
    <cellStyle name="Output 4 5 2" xfId="49850" xr:uid="{00000000-0005-0000-0000-000096AE0000}"/>
    <cellStyle name="Output 4 5 2 2" xfId="49851" xr:uid="{00000000-0005-0000-0000-000097AE0000}"/>
    <cellStyle name="Output 4 5 2 2 2" xfId="49852" xr:uid="{00000000-0005-0000-0000-000098AE0000}"/>
    <cellStyle name="Output 4 5 2 2 2 2" xfId="49853" xr:uid="{00000000-0005-0000-0000-000099AE0000}"/>
    <cellStyle name="Output 4 5 2 2 2 2 2" xfId="49854" xr:uid="{00000000-0005-0000-0000-00009AAE0000}"/>
    <cellStyle name="Output 4 5 2 2 2 3" xfId="49855" xr:uid="{00000000-0005-0000-0000-00009BAE0000}"/>
    <cellStyle name="Output 4 5 2 2 3" xfId="49856" xr:uid="{00000000-0005-0000-0000-00009CAE0000}"/>
    <cellStyle name="Output 4 5 2 2 3 2" xfId="49857" xr:uid="{00000000-0005-0000-0000-00009DAE0000}"/>
    <cellStyle name="Output 4 5 2 2 4" xfId="49858" xr:uid="{00000000-0005-0000-0000-00009EAE0000}"/>
    <cellStyle name="Output 4 5 2 3" xfId="49859" xr:uid="{00000000-0005-0000-0000-00009FAE0000}"/>
    <cellStyle name="Output 4 5 2 3 2" xfId="49860" xr:uid="{00000000-0005-0000-0000-0000A0AE0000}"/>
    <cellStyle name="Output 4 5 2 3 2 2" xfId="49861" xr:uid="{00000000-0005-0000-0000-0000A1AE0000}"/>
    <cellStyle name="Output 4 5 2 3 3" xfId="49862" xr:uid="{00000000-0005-0000-0000-0000A2AE0000}"/>
    <cellStyle name="Output 4 5 2 4" xfId="49863" xr:uid="{00000000-0005-0000-0000-0000A3AE0000}"/>
    <cellStyle name="Output 4 5 3" xfId="49864" xr:uid="{00000000-0005-0000-0000-0000A4AE0000}"/>
    <cellStyle name="Output 4 5 3 2" xfId="49865" xr:uid="{00000000-0005-0000-0000-0000A5AE0000}"/>
    <cellStyle name="Output 4 5 3 2 2" xfId="49866" xr:uid="{00000000-0005-0000-0000-0000A6AE0000}"/>
    <cellStyle name="Output 4 5 3 2 2 2" xfId="49867" xr:uid="{00000000-0005-0000-0000-0000A7AE0000}"/>
    <cellStyle name="Output 4 5 3 2 3" xfId="49868" xr:uid="{00000000-0005-0000-0000-0000A8AE0000}"/>
    <cellStyle name="Output 4 5 3 3" xfId="49869" xr:uid="{00000000-0005-0000-0000-0000A9AE0000}"/>
    <cellStyle name="Output 4 5 3 3 2" xfId="49870" xr:uid="{00000000-0005-0000-0000-0000AAAE0000}"/>
    <cellStyle name="Output 4 5 3 4" xfId="49871" xr:uid="{00000000-0005-0000-0000-0000ABAE0000}"/>
    <cellStyle name="Output 4 5 4" xfId="49872" xr:uid="{00000000-0005-0000-0000-0000ACAE0000}"/>
    <cellStyle name="Output 4 5 4 2" xfId="49873" xr:uid="{00000000-0005-0000-0000-0000ADAE0000}"/>
    <cellStyle name="Output 4 5 4 2 2" xfId="49874" xr:uid="{00000000-0005-0000-0000-0000AEAE0000}"/>
    <cellStyle name="Output 4 5 4 3" xfId="49875" xr:uid="{00000000-0005-0000-0000-0000AFAE0000}"/>
    <cellStyle name="Output 4 5 5" xfId="49876" xr:uid="{00000000-0005-0000-0000-0000B0AE0000}"/>
    <cellStyle name="Output 4 6" xfId="20643" xr:uid="{00000000-0005-0000-0000-0000B1AE0000}"/>
    <cellStyle name="Output 4 6 2" xfId="20644" xr:uid="{00000000-0005-0000-0000-0000B2AE0000}"/>
    <cellStyle name="Output 4 6 2 2" xfId="20645" xr:uid="{00000000-0005-0000-0000-0000B3AE0000}"/>
    <cellStyle name="Output 4 6 2 2 2" xfId="49877" xr:uid="{00000000-0005-0000-0000-0000B4AE0000}"/>
    <cellStyle name="Output 4 6 2 2 2 2" xfId="49878" xr:uid="{00000000-0005-0000-0000-0000B5AE0000}"/>
    <cellStyle name="Output 4 6 2 2 3" xfId="49879" xr:uid="{00000000-0005-0000-0000-0000B6AE0000}"/>
    <cellStyle name="Output 4 6 2 3" xfId="49880" xr:uid="{00000000-0005-0000-0000-0000B7AE0000}"/>
    <cellStyle name="Output 4 6 2 3 2" xfId="49881" xr:uid="{00000000-0005-0000-0000-0000B8AE0000}"/>
    <cellStyle name="Output 4 6 2 4" xfId="49882" xr:uid="{00000000-0005-0000-0000-0000B9AE0000}"/>
    <cellStyle name="Output 4 6 3" xfId="49883" xr:uid="{00000000-0005-0000-0000-0000BAAE0000}"/>
    <cellStyle name="Output 4 6 3 2" xfId="49884" xr:uid="{00000000-0005-0000-0000-0000BBAE0000}"/>
    <cellStyle name="Output 4 6 3 2 2" xfId="49885" xr:uid="{00000000-0005-0000-0000-0000BCAE0000}"/>
    <cellStyle name="Output 4 6 3 3" xfId="49886" xr:uid="{00000000-0005-0000-0000-0000BDAE0000}"/>
    <cellStyle name="Output 4 6 4" xfId="49887" xr:uid="{00000000-0005-0000-0000-0000BEAE0000}"/>
    <cellStyle name="Output 4 7" xfId="49888" xr:uid="{00000000-0005-0000-0000-0000BFAE0000}"/>
    <cellStyle name="Output 4 7 2" xfId="49889" xr:uid="{00000000-0005-0000-0000-0000C0AE0000}"/>
    <cellStyle name="Output 4 7 2 2" xfId="49890" xr:uid="{00000000-0005-0000-0000-0000C1AE0000}"/>
    <cellStyle name="Output 4 7 2 2 2" xfId="49891" xr:uid="{00000000-0005-0000-0000-0000C2AE0000}"/>
    <cellStyle name="Output 4 7 2 3" xfId="49892" xr:uid="{00000000-0005-0000-0000-0000C3AE0000}"/>
    <cellStyle name="Output 4 7 3" xfId="49893" xr:uid="{00000000-0005-0000-0000-0000C4AE0000}"/>
    <cellStyle name="Output 4 7 3 2" xfId="49894" xr:uid="{00000000-0005-0000-0000-0000C5AE0000}"/>
    <cellStyle name="Output 4 7 4" xfId="49895" xr:uid="{00000000-0005-0000-0000-0000C6AE0000}"/>
    <cellStyle name="Output 4 8" xfId="49896" xr:uid="{00000000-0005-0000-0000-0000C7AE0000}"/>
    <cellStyle name="Output 4 8 2" xfId="49897" xr:uid="{00000000-0005-0000-0000-0000C8AE0000}"/>
    <cellStyle name="Output 4 8 2 2" xfId="49898" xr:uid="{00000000-0005-0000-0000-0000C9AE0000}"/>
    <cellStyle name="Output 4 8 3" xfId="49899" xr:uid="{00000000-0005-0000-0000-0000CAAE0000}"/>
    <cellStyle name="Output 4 9" xfId="49900" xr:uid="{00000000-0005-0000-0000-0000CBAE0000}"/>
    <cellStyle name="Output 5" xfId="20646" xr:uid="{00000000-0005-0000-0000-0000CCAE0000}"/>
    <cellStyle name="Output 5 2" xfId="20647" xr:uid="{00000000-0005-0000-0000-0000CDAE0000}"/>
    <cellStyle name="Output 5 2 2" xfId="20648" xr:uid="{00000000-0005-0000-0000-0000CEAE0000}"/>
    <cellStyle name="Output 5 2 2 2" xfId="20649" xr:uid="{00000000-0005-0000-0000-0000CFAE0000}"/>
    <cellStyle name="Output 6" xfId="20650" xr:uid="{00000000-0005-0000-0000-0000D0AE0000}"/>
    <cellStyle name="Output 6 2" xfId="20651" xr:uid="{00000000-0005-0000-0000-0000D1AE0000}"/>
    <cellStyle name="Output 6 2 2" xfId="20652" xr:uid="{00000000-0005-0000-0000-0000D2AE0000}"/>
    <cellStyle name="Output 6 2 2 2" xfId="20653" xr:uid="{00000000-0005-0000-0000-0000D3AE0000}"/>
    <cellStyle name="Output 7" xfId="20654" xr:uid="{00000000-0005-0000-0000-0000D4AE0000}"/>
    <cellStyle name="Output 7 2" xfId="20655" xr:uid="{00000000-0005-0000-0000-0000D5AE0000}"/>
    <cellStyle name="Output 7 2 2" xfId="20656" xr:uid="{00000000-0005-0000-0000-0000D6AE0000}"/>
    <cellStyle name="Output 7 2 2 2" xfId="20657" xr:uid="{00000000-0005-0000-0000-0000D7AE0000}"/>
    <cellStyle name="Output 8" xfId="20658" xr:uid="{00000000-0005-0000-0000-0000D8AE0000}"/>
    <cellStyle name="Output 8 2" xfId="20659" xr:uid="{00000000-0005-0000-0000-0000D9AE0000}"/>
    <cellStyle name="Output 8 2 2" xfId="20660" xr:uid="{00000000-0005-0000-0000-0000DAAE0000}"/>
    <cellStyle name="Output 8 2 2 2" xfId="20661" xr:uid="{00000000-0005-0000-0000-0000DBAE0000}"/>
    <cellStyle name="Output 9" xfId="20662" xr:uid="{00000000-0005-0000-0000-0000DCAE0000}"/>
    <cellStyle name="Output 9 2" xfId="20663" xr:uid="{00000000-0005-0000-0000-0000DDAE0000}"/>
    <cellStyle name="Output 9 2 2" xfId="20664" xr:uid="{00000000-0005-0000-0000-0000DEAE0000}"/>
    <cellStyle name="Output 9 2 2 2" xfId="20665" xr:uid="{00000000-0005-0000-0000-0000DFAE0000}"/>
    <cellStyle name="Output Amounts" xfId="20666" xr:uid="{00000000-0005-0000-0000-0000E0AE0000}"/>
    <cellStyle name="Output Amounts 2" xfId="20667" xr:uid="{00000000-0005-0000-0000-0000E1AE0000}"/>
    <cellStyle name="Output Amounts 2 2" xfId="20668" xr:uid="{00000000-0005-0000-0000-0000E2AE0000}"/>
    <cellStyle name="Output Amounts 2 2 2" xfId="20669" xr:uid="{00000000-0005-0000-0000-0000E3AE0000}"/>
    <cellStyle name="Output Amounts 3" xfId="49901" xr:uid="{00000000-0005-0000-0000-0000E4AE0000}"/>
    <cellStyle name="Output Amounts 4" xfId="49902" xr:uid="{00000000-0005-0000-0000-0000E5AE0000}"/>
    <cellStyle name="Output Amounts 5" xfId="49903" xr:uid="{00000000-0005-0000-0000-0000E6AE0000}"/>
    <cellStyle name="Output Column Headings" xfId="20670" xr:uid="{00000000-0005-0000-0000-0000E7AE0000}"/>
    <cellStyle name="Output Column Headings 2" xfId="20671" xr:uid="{00000000-0005-0000-0000-0000E8AE0000}"/>
    <cellStyle name="Output Column Headings 2 2" xfId="20672" xr:uid="{00000000-0005-0000-0000-0000E9AE0000}"/>
    <cellStyle name="Output Column Headings 2 2 2" xfId="20673" xr:uid="{00000000-0005-0000-0000-0000EAAE0000}"/>
    <cellStyle name="Output Column Headings 2 3" xfId="49904" xr:uid="{00000000-0005-0000-0000-0000EBAE0000}"/>
    <cellStyle name="Output Column Headings 3" xfId="49905" xr:uid="{00000000-0005-0000-0000-0000ECAE0000}"/>
    <cellStyle name="Output Column Headings 4" xfId="49906" xr:uid="{00000000-0005-0000-0000-0000EDAE0000}"/>
    <cellStyle name="Output Column Headings 5" xfId="49907" xr:uid="{00000000-0005-0000-0000-0000EEAE0000}"/>
    <cellStyle name="Output Column Headings 6" xfId="49908" xr:uid="{00000000-0005-0000-0000-0000EFAE0000}"/>
    <cellStyle name="Output Line Items" xfId="20674" xr:uid="{00000000-0005-0000-0000-0000F0AE0000}"/>
    <cellStyle name="Output Line Items 2" xfId="20675" xr:uid="{00000000-0005-0000-0000-0000F1AE0000}"/>
    <cellStyle name="Output Line Items 2 2" xfId="20676" xr:uid="{00000000-0005-0000-0000-0000F2AE0000}"/>
    <cellStyle name="Output Line Items 2 2 2" xfId="20677" xr:uid="{00000000-0005-0000-0000-0000F3AE0000}"/>
    <cellStyle name="Output Line Items 2 3" xfId="49909" xr:uid="{00000000-0005-0000-0000-0000F4AE0000}"/>
    <cellStyle name="Output Line Items 3" xfId="49910" xr:uid="{00000000-0005-0000-0000-0000F5AE0000}"/>
    <cellStyle name="Output Line Items 4" xfId="49911" xr:uid="{00000000-0005-0000-0000-0000F6AE0000}"/>
    <cellStyle name="Output Line Items 5" xfId="49912" xr:uid="{00000000-0005-0000-0000-0000F7AE0000}"/>
    <cellStyle name="Output Line Items 6" xfId="49913" xr:uid="{00000000-0005-0000-0000-0000F8AE0000}"/>
    <cellStyle name="Output Report Heading" xfId="20678" xr:uid="{00000000-0005-0000-0000-0000F9AE0000}"/>
    <cellStyle name="Output Report Heading 2" xfId="20679" xr:uid="{00000000-0005-0000-0000-0000FAAE0000}"/>
    <cellStyle name="Output Report Heading 2 2" xfId="20680" xr:uid="{00000000-0005-0000-0000-0000FBAE0000}"/>
    <cellStyle name="Output Report Heading 2 2 2" xfId="20681" xr:uid="{00000000-0005-0000-0000-0000FCAE0000}"/>
    <cellStyle name="Output Report Heading 2 3" xfId="49914" xr:uid="{00000000-0005-0000-0000-0000FDAE0000}"/>
    <cellStyle name="Output Report Heading 3" xfId="49915" xr:uid="{00000000-0005-0000-0000-0000FEAE0000}"/>
    <cellStyle name="Output Report Heading 4" xfId="49916" xr:uid="{00000000-0005-0000-0000-0000FFAE0000}"/>
    <cellStyle name="Output Report Heading 5" xfId="49917" xr:uid="{00000000-0005-0000-0000-000000AF0000}"/>
    <cellStyle name="Output Report Heading 6" xfId="49918" xr:uid="{00000000-0005-0000-0000-000001AF0000}"/>
    <cellStyle name="Output Report Title" xfId="20682" xr:uid="{00000000-0005-0000-0000-000002AF0000}"/>
    <cellStyle name="Output Report Title 2" xfId="20683" xr:uid="{00000000-0005-0000-0000-000003AF0000}"/>
    <cellStyle name="Output Report Title 2 2" xfId="20684" xr:uid="{00000000-0005-0000-0000-000004AF0000}"/>
    <cellStyle name="Output Report Title 2 2 2" xfId="20685" xr:uid="{00000000-0005-0000-0000-000005AF0000}"/>
    <cellStyle name="Output Report Title 2 3" xfId="49919" xr:uid="{00000000-0005-0000-0000-000006AF0000}"/>
    <cellStyle name="Output Report Title 3" xfId="49920" xr:uid="{00000000-0005-0000-0000-000007AF0000}"/>
    <cellStyle name="Output Report Title 4" xfId="49921" xr:uid="{00000000-0005-0000-0000-000008AF0000}"/>
    <cellStyle name="Output Report Title 5" xfId="49922" xr:uid="{00000000-0005-0000-0000-000009AF0000}"/>
    <cellStyle name="Output Report Title 6" xfId="49923" xr:uid="{00000000-0005-0000-0000-00000AAF0000}"/>
    <cellStyle name="P $,(0)" xfId="20686" xr:uid="{00000000-0005-0000-0000-00000BAF0000}"/>
    <cellStyle name="P $,(0) 2" xfId="20687" xr:uid="{00000000-0005-0000-0000-00000CAF0000}"/>
    <cellStyle name="P $,(0) 2 2" xfId="20688" xr:uid="{00000000-0005-0000-0000-00000DAF0000}"/>
    <cellStyle name="P $,(0) 2 2 2" xfId="20689" xr:uid="{00000000-0005-0000-0000-00000EAF0000}"/>
    <cellStyle name="P $,(0) 2 3" xfId="20690" xr:uid="{00000000-0005-0000-0000-00000FAF0000}"/>
    <cellStyle name="P $,(0) 2 3 2" xfId="20691" xr:uid="{00000000-0005-0000-0000-000010AF0000}"/>
    <cellStyle name="P $,(0) 2 4" xfId="20692" xr:uid="{00000000-0005-0000-0000-000011AF0000}"/>
    <cellStyle name="P $,(0) 3" xfId="20693" xr:uid="{00000000-0005-0000-0000-000012AF0000}"/>
    <cellStyle name="Page Heading" xfId="49924" xr:uid="{00000000-0005-0000-0000-000013AF0000}"/>
    <cellStyle name="Page Heading Large" xfId="49925" xr:uid="{00000000-0005-0000-0000-000014AF0000}"/>
    <cellStyle name="Page Heading Small" xfId="49926" xr:uid="{00000000-0005-0000-0000-000015AF0000}"/>
    <cellStyle name="Page Number" xfId="20694" xr:uid="{00000000-0005-0000-0000-000016AF0000}"/>
    <cellStyle name="Page Number 2" xfId="20695" xr:uid="{00000000-0005-0000-0000-000017AF0000}"/>
    <cellStyle name="Page Number 2 2" xfId="20696" xr:uid="{00000000-0005-0000-0000-000018AF0000}"/>
    <cellStyle name="Page Number 2 2 2" xfId="20697" xr:uid="{00000000-0005-0000-0000-000019AF0000}"/>
    <cellStyle name="per start" xfId="49927" xr:uid="{00000000-0005-0000-0000-00001AAF0000}"/>
    <cellStyle name="Percen - Style2" xfId="20698" xr:uid="{00000000-0005-0000-0000-00001BAF0000}"/>
    <cellStyle name="Percen - Style2 2" xfId="20699" xr:uid="{00000000-0005-0000-0000-00001CAF0000}"/>
    <cellStyle name="Percen - Style2 2 2" xfId="20700" xr:uid="{00000000-0005-0000-0000-00001DAF0000}"/>
    <cellStyle name="Percen - Style2 2 2 2" xfId="20701" xr:uid="{00000000-0005-0000-0000-00001EAF0000}"/>
    <cellStyle name="Percent" xfId="25796" builtinId="5"/>
    <cellStyle name="Percent [0]" xfId="49928" xr:uid="{00000000-0005-0000-0000-000020AF0000}"/>
    <cellStyle name="Percent [0] 2" xfId="49929" xr:uid="{00000000-0005-0000-0000-000021AF0000}"/>
    <cellStyle name="Percent [0] 2 2" xfId="49930" xr:uid="{00000000-0005-0000-0000-000022AF0000}"/>
    <cellStyle name="Percent [0] 3" xfId="49931" xr:uid="{00000000-0005-0000-0000-000023AF0000}"/>
    <cellStyle name="Percent [0] 4" xfId="49932" xr:uid="{00000000-0005-0000-0000-000024AF0000}"/>
    <cellStyle name="Percent [2]" xfId="20702" xr:uid="{00000000-0005-0000-0000-000025AF0000}"/>
    <cellStyle name="Percent [2] 2" xfId="20703" xr:uid="{00000000-0005-0000-0000-000026AF0000}"/>
    <cellStyle name="Percent [2] 2 2" xfId="20704" xr:uid="{00000000-0005-0000-0000-000027AF0000}"/>
    <cellStyle name="Percent [2] 2 2 2" xfId="20705" xr:uid="{00000000-0005-0000-0000-000028AF0000}"/>
    <cellStyle name="Percent [2] 2 3" xfId="20706" xr:uid="{00000000-0005-0000-0000-000029AF0000}"/>
    <cellStyle name="Percent [2] 2 3 2" xfId="20707" xr:uid="{00000000-0005-0000-0000-00002AAF0000}"/>
    <cellStyle name="Percent [2] 2 4" xfId="20708" xr:uid="{00000000-0005-0000-0000-00002BAF0000}"/>
    <cellStyle name="Percent [2] 2 5" xfId="49933" xr:uid="{00000000-0005-0000-0000-00002CAF0000}"/>
    <cellStyle name="Percent [2] 3" xfId="20709" xr:uid="{00000000-0005-0000-0000-00002DAF0000}"/>
    <cellStyle name="Percent [2] 3 2" xfId="20710" xr:uid="{00000000-0005-0000-0000-00002EAF0000}"/>
    <cellStyle name="Percent [2] 3 2 2" xfId="49934" xr:uid="{00000000-0005-0000-0000-00002FAF0000}"/>
    <cellStyle name="Percent [2] 3 2 3" xfId="49935" xr:uid="{00000000-0005-0000-0000-000030AF0000}"/>
    <cellStyle name="Percent [2] 3 3" xfId="49936" xr:uid="{00000000-0005-0000-0000-000031AF0000}"/>
    <cellStyle name="Percent [2] 3 4" xfId="49937" xr:uid="{00000000-0005-0000-0000-000032AF0000}"/>
    <cellStyle name="Percent [2] 4" xfId="20711" xr:uid="{00000000-0005-0000-0000-000033AF0000}"/>
    <cellStyle name="Percent [2] 4 2" xfId="20712" xr:uid="{00000000-0005-0000-0000-000034AF0000}"/>
    <cellStyle name="Percent [2] 4 2 2" xfId="49938" xr:uid="{00000000-0005-0000-0000-000035AF0000}"/>
    <cellStyle name="Percent [2] 4 2 2 2" xfId="49939" xr:uid="{00000000-0005-0000-0000-000036AF0000}"/>
    <cellStyle name="Percent [2] 4 2 3" xfId="49940" xr:uid="{00000000-0005-0000-0000-000037AF0000}"/>
    <cellStyle name="Percent [2] 4 3" xfId="49941" xr:uid="{00000000-0005-0000-0000-000038AF0000}"/>
    <cellStyle name="Percent [2] 4 3 2" xfId="49942" xr:uid="{00000000-0005-0000-0000-000039AF0000}"/>
    <cellStyle name="Percent [2] 4 4" xfId="49943" xr:uid="{00000000-0005-0000-0000-00003AAF0000}"/>
    <cellStyle name="Percent [2] 5" xfId="20713" xr:uid="{00000000-0005-0000-0000-00003BAF0000}"/>
    <cellStyle name="Percent [2] 5 2" xfId="49944" xr:uid="{00000000-0005-0000-0000-00003CAF0000}"/>
    <cellStyle name="Percent [2] 5 2 2" xfId="49945" xr:uid="{00000000-0005-0000-0000-00003DAF0000}"/>
    <cellStyle name="Percent [2] 5 2 2 2" xfId="49946" xr:uid="{00000000-0005-0000-0000-00003EAF0000}"/>
    <cellStyle name="Percent [2] 5 2 3" xfId="49947" xr:uid="{00000000-0005-0000-0000-00003FAF0000}"/>
    <cellStyle name="Percent [2] 5 3" xfId="49948" xr:uid="{00000000-0005-0000-0000-000040AF0000}"/>
    <cellStyle name="Percent [2] 5 3 2" xfId="49949" xr:uid="{00000000-0005-0000-0000-000041AF0000}"/>
    <cellStyle name="Percent [2] 5 4" xfId="49950" xr:uid="{00000000-0005-0000-0000-000042AF0000}"/>
    <cellStyle name="Percent [2] 6" xfId="49951" xr:uid="{00000000-0005-0000-0000-000043AF0000}"/>
    <cellStyle name="Percent [2] 6 2" xfId="49952" xr:uid="{00000000-0005-0000-0000-000044AF0000}"/>
    <cellStyle name="Percent [2] 7" xfId="49953" xr:uid="{00000000-0005-0000-0000-000045AF0000}"/>
    <cellStyle name="Percent [2] 8" xfId="49954" xr:uid="{00000000-0005-0000-0000-000046AF0000}"/>
    <cellStyle name="Percent [2] 9" xfId="49955" xr:uid="{00000000-0005-0000-0000-000047AF0000}"/>
    <cellStyle name="Percent 10" xfId="20714" xr:uid="{00000000-0005-0000-0000-000048AF0000}"/>
    <cellStyle name="Percent 10 2" xfId="20715" xr:uid="{00000000-0005-0000-0000-000049AF0000}"/>
    <cellStyle name="Percent 10 2 2" xfId="20716" xr:uid="{00000000-0005-0000-0000-00004AAF0000}"/>
    <cellStyle name="Percent 10 2 2 2" xfId="20717" xr:uid="{00000000-0005-0000-0000-00004BAF0000}"/>
    <cellStyle name="Percent 10 2 2 2 2" xfId="20718" xr:uid="{00000000-0005-0000-0000-00004CAF0000}"/>
    <cellStyle name="Percent 10 2 2 3" xfId="20719" xr:uid="{00000000-0005-0000-0000-00004DAF0000}"/>
    <cellStyle name="Percent 10 2 3" xfId="20720" xr:uid="{00000000-0005-0000-0000-00004EAF0000}"/>
    <cellStyle name="Percent 10 2 4" xfId="49956" xr:uid="{00000000-0005-0000-0000-00004FAF0000}"/>
    <cellStyle name="Percent 10 3" xfId="20721" xr:uid="{00000000-0005-0000-0000-000050AF0000}"/>
    <cellStyle name="Percent 10 3 2" xfId="20722" xr:uid="{00000000-0005-0000-0000-000051AF0000}"/>
    <cellStyle name="Percent 10 3 2 2" xfId="20723" xr:uid="{00000000-0005-0000-0000-000052AF0000}"/>
    <cellStyle name="Percent 10 3 2 2 2" xfId="20724" xr:uid="{00000000-0005-0000-0000-000053AF0000}"/>
    <cellStyle name="Percent 10 3 3" xfId="20725" xr:uid="{00000000-0005-0000-0000-000054AF0000}"/>
    <cellStyle name="Percent 10 4" xfId="20726" xr:uid="{00000000-0005-0000-0000-000055AF0000}"/>
    <cellStyle name="Percent 10 4 2" xfId="20727" xr:uid="{00000000-0005-0000-0000-000056AF0000}"/>
    <cellStyle name="Percent 10 4 2 2" xfId="20728" xr:uid="{00000000-0005-0000-0000-000057AF0000}"/>
    <cellStyle name="Percent 10 4 2 2 2" xfId="20729" xr:uid="{00000000-0005-0000-0000-000058AF0000}"/>
    <cellStyle name="Percent 10 4 3" xfId="49957" xr:uid="{00000000-0005-0000-0000-000059AF0000}"/>
    <cellStyle name="Percent 10 5" xfId="20730" xr:uid="{00000000-0005-0000-0000-00005AAF0000}"/>
    <cellStyle name="Percent 10 5 2" xfId="49958" xr:uid="{00000000-0005-0000-0000-00005BAF0000}"/>
    <cellStyle name="Percent 10 6" xfId="20731" xr:uid="{00000000-0005-0000-0000-00005CAF0000}"/>
    <cellStyle name="Percent 10 6 2" xfId="20732" xr:uid="{00000000-0005-0000-0000-00005DAF0000}"/>
    <cellStyle name="Percent 10 6 2 2" xfId="20733" xr:uid="{00000000-0005-0000-0000-00005EAF0000}"/>
    <cellStyle name="Percent 10 7" xfId="20734" xr:uid="{00000000-0005-0000-0000-00005FAF0000}"/>
    <cellStyle name="Percent 10 8" xfId="20735" xr:uid="{00000000-0005-0000-0000-000060AF0000}"/>
    <cellStyle name="Percent 100" xfId="20736" xr:uid="{00000000-0005-0000-0000-000061AF0000}"/>
    <cellStyle name="Percent 100 2" xfId="20737" xr:uid="{00000000-0005-0000-0000-000062AF0000}"/>
    <cellStyle name="Percent 101" xfId="20738" xr:uid="{00000000-0005-0000-0000-000063AF0000}"/>
    <cellStyle name="Percent 101 2" xfId="20739" xr:uid="{00000000-0005-0000-0000-000064AF0000}"/>
    <cellStyle name="Percent 102" xfId="20740" xr:uid="{00000000-0005-0000-0000-000065AF0000}"/>
    <cellStyle name="Percent 102 2" xfId="20741" xr:uid="{00000000-0005-0000-0000-000066AF0000}"/>
    <cellStyle name="Percent 103" xfId="20742" xr:uid="{00000000-0005-0000-0000-000067AF0000}"/>
    <cellStyle name="Percent 103 2" xfId="20743" xr:uid="{00000000-0005-0000-0000-000068AF0000}"/>
    <cellStyle name="Percent 104" xfId="20744" xr:uid="{00000000-0005-0000-0000-000069AF0000}"/>
    <cellStyle name="Percent 104 2" xfId="20745" xr:uid="{00000000-0005-0000-0000-00006AAF0000}"/>
    <cellStyle name="Percent 105" xfId="20746" xr:uid="{00000000-0005-0000-0000-00006BAF0000}"/>
    <cellStyle name="Percent 105 2" xfId="20747" xr:uid="{00000000-0005-0000-0000-00006CAF0000}"/>
    <cellStyle name="Percent 106" xfId="20748" xr:uid="{00000000-0005-0000-0000-00006DAF0000}"/>
    <cellStyle name="Percent 106 2" xfId="20749" xr:uid="{00000000-0005-0000-0000-00006EAF0000}"/>
    <cellStyle name="Percent 107" xfId="20750" xr:uid="{00000000-0005-0000-0000-00006FAF0000}"/>
    <cellStyle name="Percent 107 2" xfId="20751" xr:uid="{00000000-0005-0000-0000-000070AF0000}"/>
    <cellStyle name="Percent 108" xfId="20752" xr:uid="{00000000-0005-0000-0000-000071AF0000}"/>
    <cellStyle name="Percent 108 2" xfId="20753" xr:uid="{00000000-0005-0000-0000-000072AF0000}"/>
    <cellStyle name="Percent 109" xfId="20754" xr:uid="{00000000-0005-0000-0000-000073AF0000}"/>
    <cellStyle name="Percent 109 2" xfId="20755" xr:uid="{00000000-0005-0000-0000-000074AF0000}"/>
    <cellStyle name="Percent 11" xfId="20756" xr:uid="{00000000-0005-0000-0000-000075AF0000}"/>
    <cellStyle name="Percent 11 2" xfId="20757" xr:uid="{00000000-0005-0000-0000-000076AF0000}"/>
    <cellStyle name="Percent 11 2 2" xfId="20758" xr:uid="{00000000-0005-0000-0000-000077AF0000}"/>
    <cellStyle name="Percent 11 2 2 2" xfId="20759" xr:uid="{00000000-0005-0000-0000-000078AF0000}"/>
    <cellStyle name="Percent 11 2 2 2 2" xfId="20760" xr:uid="{00000000-0005-0000-0000-000079AF0000}"/>
    <cellStyle name="Percent 11 2 3" xfId="20761" xr:uid="{00000000-0005-0000-0000-00007AAF0000}"/>
    <cellStyle name="Percent 11 2 4" xfId="49959" xr:uid="{00000000-0005-0000-0000-00007BAF0000}"/>
    <cellStyle name="Percent 11 3" xfId="20762" xr:uid="{00000000-0005-0000-0000-00007CAF0000}"/>
    <cellStyle name="Percent 11 3 2" xfId="20763" xr:uid="{00000000-0005-0000-0000-00007DAF0000}"/>
    <cellStyle name="Percent 11 3 2 2" xfId="20764" xr:uid="{00000000-0005-0000-0000-00007EAF0000}"/>
    <cellStyle name="Percent 11 3 2 2 2" xfId="20765" xr:uid="{00000000-0005-0000-0000-00007FAF0000}"/>
    <cellStyle name="Percent 11 3 3" xfId="49960" xr:uid="{00000000-0005-0000-0000-000080AF0000}"/>
    <cellStyle name="Percent 11 4" xfId="20766" xr:uid="{00000000-0005-0000-0000-000081AF0000}"/>
    <cellStyle name="Percent 11 4 2" xfId="20767" xr:uid="{00000000-0005-0000-0000-000082AF0000}"/>
    <cellStyle name="Percent 11 4 2 2" xfId="20768" xr:uid="{00000000-0005-0000-0000-000083AF0000}"/>
    <cellStyle name="Percent 11 4 2 2 2" xfId="20769" xr:uid="{00000000-0005-0000-0000-000084AF0000}"/>
    <cellStyle name="Percent 11 4 3" xfId="20770" xr:uid="{00000000-0005-0000-0000-000085AF0000}"/>
    <cellStyle name="Percent 11 5" xfId="20771" xr:uid="{00000000-0005-0000-0000-000086AF0000}"/>
    <cellStyle name="Percent 11 5 2" xfId="20772" xr:uid="{00000000-0005-0000-0000-000087AF0000}"/>
    <cellStyle name="Percent 11 5 2 2" xfId="20773" xr:uid="{00000000-0005-0000-0000-000088AF0000}"/>
    <cellStyle name="Percent 11 5 2 2 2" xfId="20774" xr:uid="{00000000-0005-0000-0000-000089AF0000}"/>
    <cellStyle name="Percent 11 5 3" xfId="49961" xr:uid="{00000000-0005-0000-0000-00008AAF0000}"/>
    <cellStyle name="Percent 11 6" xfId="20775" xr:uid="{00000000-0005-0000-0000-00008BAF0000}"/>
    <cellStyle name="Percent 11 7" xfId="20776" xr:uid="{00000000-0005-0000-0000-00008CAF0000}"/>
    <cellStyle name="Percent 11 7 2" xfId="20777" xr:uid="{00000000-0005-0000-0000-00008DAF0000}"/>
    <cellStyle name="Percent 11 7 2 2" xfId="20778" xr:uid="{00000000-0005-0000-0000-00008EAF0000}"/>
    <cellStyle name="Percent 11 8" xfId="20779" xr:uid="{00000000-0005-0000-0000-00008FAF0000}"/>
    <cellStyle name="Percent 11 9" xfId="20780" xr:uid="{00000000-0005-0000-0000-000090AF0000}"/>
    <cellStyle name="Percent 110" xfId="20781" xr:uid="{00000000-0005-0000-0000-000091AF0000}"/>
    <cellStyle name="Percent 110 2" xfId="20782" xr:uid="{00000000-0005-0000-0000-000092AF0000}"/>
    <cellStyle name="Percent 111" xfId="20783" xr:uid="{00000000-0005-0000-0000-000093AF0000}"/>
    <cellStyle name="Percent 111 2" xfId="20784" xr:uid="{00000000-0005-0000-0000-000094AF0000}"/>
    <cellStyle name="Percent 112" xfId="20785" xr:uid="{00000000-0005-0000-0000-000095AF0000}"/>
    <cellStyle name="Percent 112 2" xfId="20786" xr:uid="{00000000-0005-0000-0000-000096AF0000}"/>
    <cellStyle name="Percent 113" xfId="20787" xr:uid="{00000000-0005-0000-0000-000097AF0000}"/>
    <cellStyle name="Percent 113 2" xfId="20788" xr:uid="{00000000-0005-0000-0000-000098AF0000}"/>
    <cellStyle name="Percent 114" xfId="20789" xr:uid="{00000000-0005-0000-0000-000099AF0000}"/>
    <cellStyle name="Percent 114 2" xfId="20790" xr:uid="{00000000-0005-0000-0000-00009AAF0000}"/>
    <cellStyle name="Percent 115" xfId="20791" xr:uid="{00000000-0005-0000-0000-00009BAF0000}"/>
    <cellStyle name="Percent 115 2" xfId="20792" xr:uid="{00000000-0005-0000-0000-00009CAF0000}"/>
    <cellStyle name="Percent 116" xfId="20793" xr:uid="{00000000-0005-0000-0000-00009DAF0000}"/>
    <cellStyle name="Percent 117" xfId="20794" xr:uid="{00000000-0005-0000-0000-00009EAF0000}"/>
    <cellStyle name="Percent 118" xfId="20795" xr:uid="{00000000-0005-0000-0000-00009FAF0000}"/>
    <cellStyle name="Percent 119" xfId="20796" xr:uid="{00000000-0005-0000-0000-0000A0AF0000}"/>
    <cellStyle name="Percent 12" xfId="20797" xr:uid="{00000000-0005-0000-0000-0000A1AF0000}"/>
    <cellStyle name="Percent 12 2" xfId="20798" xr:uid="{00000000-0005-0000-0000-0000A2AF0000}"/>
    <cellStyle name="Percent 12 2 2" xfId="20799" xr:uid="{00000000-0005-0000-0000-0000A3AF0000}"/>
    <cellStyle name="Percent 12 2 2 2" xfId="20800" xr:uid="{00000000-0005-0000-0000-0000A4AF0000}"/>
    <cellStyle name="Percent 12 2 2 2 2" xfId="20801" xr:uid="{00000000-0005-0000-0000-0000A5AF0000}"/>
    <cellStyle name="Percent 12 2 3" xfId="20802" xr:uid="{00000000-0005-0000-0000-0000A6AF0000}"/>
    <cellStyle name="Percent 12 2 4" xfId="49962" xr:uid="{00000000-0005-0000-0000-0000A7AF0000}"/>
    <cellStyle name="Percent 12 3" xfId="20803" xr:uid="{00000000-0005-0000-0000-0000A8AF0000}"/>
    <cellStyle name="Percent 12 3 2" xfId="20804" xr:uid="{00000000-0005-0000-0000-0000A9AF0000}"/>
    <cellStyle name="Percent 12 3 2 2" xfId="20805" xr:uid="{00000000-0005-0000-0000-0000AAAF0000}"/>
    <cellStyle name="Percent 12 3 2 2 2" xfId="20806" xr:uid="{00000000-0005-0000-0000-0000ABAF0000}"/>
    <cellStyle name="Percent 12 3 3" xfId="49963" xr:uid="{00000000-0005-0000-0000-0000ACAF0000}"/>
    <cellStyle name="Percent 12 4" xfId="20807" xr:uid="{00000000-0005-0000-0000-0000ADAF0000}"/>
    <cellStyle name="Percent 12 4 2" xfId="49964" xr:uid="{00000000-0005-0000-0000-0000AEAF0000}"/>
    <cellStyle name="Percent 12 5" xfId="20808" xr:uid="{00000000-0005-0000-0000-0000AFAF0000}"/>
    <cellStyle name="Percent 12 5 2" xfId="20809" xr:uid="{00000000-0005-0000-0000-0000B0AF0000}"/>
    <cellStyle name="Percent 12 5 2 2" xfId="20810" xr:uid="{00000000-0005-0000-0000-0000B1AF0000}"/>
    <cellStyle name="Percent 12 6" xfId="20811" xr:uid="{00000000-0005-0000-0000-0000B2AF0000}"/>
    <cellStyle name="Percent 12 7" xfId="20812" xr:uid="{00000000-0005-0000-0000-0000B3AF0000}"/>
    <cellStyle name="Percent 12 8" xfId="49965" xr:uid="{00000000-0005-0000-0000-0000B4AF0000}"/>
    <cellStyle name="Percent 120" xfId="20813" xr:uid="{00000000-0005-0000-0000-0000B5AF0000}"/>
    <cellStyle name="Percent 121" xfId="20814" xr:uid="{00000000-0005-0000-0000-0000B6AF0000}"/>
    <cellStyle name="Percent 122" xfId="20815" xr:uid="{00000000-0005-0000-0000-0000B7AF0000}"/>
    <cellStyle name="Percent 123" xfId="20816" xr:uid="{00000000-0005-0000-0000-0000B8AF0000}"/>
    <cellStyle name="Percent 124" xfId="20817" xr:uid="{00000000-0005-0000-0000-0000B9AF0000}"/>
    <cellStyle name="Percent 125" xfId="20818" xr:uid="{00000000-0005-0000-0000-0000BAAF0000}"/>
    <cellStyle name="Percent 126" xfId="20819" xr:uid="{00000000-0005-0000-0000-0000BBAF0000}"/>
    <cellStyle name="Percent 127" xfId="20820" xr:uid="{00000000-0005-0000-0000-0000BCAF0000}"/>
    <cellStyle name="Percent 128" xfId="20821" xr:uid="{00000000-0005-0000-0000-0000BDAF0000}"/>
    <cellStyle name="Percent 129" xfId="20822" xr:uid="{00000000-0005-0000-0000-0000BEAF0000}"/>
    <cellStyle name="Percent 13" xfId="20823" xr:uid="{00000000-0005-0000-0000-0000BFAF0000}"/>
    <cellStyle name="Percent 13 2" xfId="20824" xr:uid="{00000000-0005-0000-0000-0000C0AF0000}"/>
    <cellStyle name="Percent 13 2 2" xfId="20825" xr:uid="{00000000-0005-0000-0000-0000C1AF0000}"/>
    <cellStyle name="Percent 13 2 2 2" xfId="20826" xr:uid="{00000000-0005-0000-0000-0000C2AF0000}"/>
    <cellStyle name="Percent 13 2 2 2 2" xfId="20827" xr:uid="{00000000-0005-0000-0000-0000C3AF0000}"/>
    <cellStyle name="Percent 13 2 2 3" xfId="20828" xr:uid="{00000000-0005-0000-0000-0000C4AF0000}"/>
    <cellStyle name="Percent 13 2 3" xfId="20829" xr:uid="{00000000-0005-0000-0000-0000C5AF0000}"/>
    <cellStyle name="Percent 13 2 4" xfId="49966" xr:uid="{00000000-0005-0000-0000-0000C6AF0000}"/>
    <cellStyle name="Percent 13 2 5" xfId="49967" xr:uid="{00000000-0005-0000-0000-0000C7AF0000}"/>
    <cellStyle name="Percent 13 3" xfId="20830" xr:uid="{00000000-0005-0000-0000-0000C8AF0000}"/>
    <cellStyle name="Percent 13 3 2" xfId="20831" xr:uid="{00000000-0005-0000-0000-0000C9AF0000}"/>
    <cellStyle name="Percent 13 3 2 2" xfId="20832" xr:uid="{00000000-0005-0000-0000-0000CAAF0000}"/>
    <cellStyle name="Percent 13 3 2 2 2" xfId="20833" xr:uid="{00000000-0005-0000-0000-0000CBAF0000}"/>
    <cellStyle name="Percent 13 3 3" xfId="20834" xr:uid="{00000000-0005-0000-0000-0000CCAF0000}"/>
    <cellStyle name="Percent 13 4" xfId="20835" xr:uid="{00000000-0005-0000-0000-0000CDAF0000}"/>
    <cellStyle name="Percent 13 4 2" xfId="20836" xr:uid="{00000000-0005-0000-0000-0000CEAF0000}"/>
    <cellStyle name="Percent 13 4 2 2" xfId="20837" xr:uid="{00000000-0005-0000-0000-0000CFAF0000}"/>
    <cellStyle name="Percent 13 4 2 2 2" xfId="20838" xr:uid="{00000000-0005-0000-0000-0000D0AF0000}"/>
    <cellStyle name="Percent 13 4 3" xfId="49968" xr:uid="{00000000-0005-0000-0000-0000D1AF0000}"/>
    <cellStyle name="Percent 13 5" xfId="20839" xr:uid="{00000000-0005-0000-0000-0000D2AF0000}"/>
    <cellStyle name="Percent 13 5 2" xfId="49969" xr:uid="{00000000-0005-0000-0000-0000D3AF0000}"/>
    <cellStyle name="Percent 13 6" xfId="20840" xr:uid="{00000000-0005-0000-0000-0000D4AF0000}"/>
    <cellStyle name="Percent 13 6 2" xfId="20841" xr:uid="{00000000-0005-0000-0000-0000D5AF0000}"/>
    <cellStyle name="Percent 13 6 2 2" xfId="20842" xr:uid="{00000000-0005-0000-0000-0000D6AF0000}"/>
    <cellStyle name="Percent 13 7" xfId="20843" xr:uid="{00000000-0005-0000-0000-0000D7AF0000}"/>
    <cellStyle name="Percent 13 8" xfId="20844" xr:uid="{00000000-0005-0000-0000-0000D8AF0000}"/>
    <cellStyle name="Percent 13 9" xfId="49970" xr:uid="{00000000-0005-0000-0000-0000D9AF0000}"/>
    <cellStyle name="Percent 130" xfId="20845" xr:uid="{00000000-0005-0000-0000-0000DAAF0000}"/>
    <cellStyle name="Percent 131" xfId="20846" xr:uid="{00000000-0005-0000-0000-0000DBAF0000}"/>
    <cellStyle name="Percent 132" xfId="20847" xr:uid="{00000000-0005-0000-0000-0000DCAF0000}"/>
    <cellStyle name="Percent 133" xfId="20848" xr:uid="{00000000-0005-0000-0000-0000DDAF0000}"/>
    <cellStyle name="Percent 134" xfId="20849" xr:uid="{00000000-0005-0000-0000-0000DEAF0000}"/>
    <cellStyle name="Percent 135" xfId="25800" xr:uid="{00000000-0005-0000-0000-0000DFAF0000}"/>
    <cellStyle name="Percent 136" xfId="25817" xr:uid="{00000000-0005-0000-0000-0000E0AF0000}"/>
    <cellStyle name="Percent 137" xfId="49971" xr:uid="{00000000-0005-0000-0000-0000E1AF0000}"/>
    <cellStyle name="Percent 138" xfId="49972" xr:uid="{00000000-0005-0000-0000-0000E2AF0000}"/>
    <cellStyle name="Percent 139" xfId="49973" xr:uid="{00000000-0005-0000-0000-0000E3AF0000}"/>
    <cellStyle name="Percent 14" xfId="20850" xr:uid="{00000000-0005-0000-0000-0000E4AF0000}"/>
    <cellStyle name="Percent 14 2" xfId="20851" xr:uid="{00000000-0005-0000-0000-0000E5AF0000}"/>
    <cellStyle name="Percent 14 2 2" xfId="20852" xr:uid="{00000000-0005-0000-0000-0000E6AF0000}"/>
    <cellStyle name="Percent 14 2 2 2" xfId="20853" xr:uid="{00000000-0005-0000-0000-0000E7AF0000}"/>
    <cellStyle name="Percent 14 2 2 2 2" xfId="20854" xr:uid="{00000000-0005-0000-0000-0000E8AF0000}"/>
    <cellStyle name="Percent 14 2 3" xfId="20855" xr:uid="{00000000-0005-0000-0000-0000E9AF0000}"/>
    <cellStyle name="Percent 14 2 4" xfId="49974" xr:uid="{00000000-0005-0000-0000-0000EAAF0000}"/>
    <cellStyle name="Percent 14 3" xfId="20856" xr:uid="{00000000-0005-0000-0000-0000EBAF0000}"/>
    <cellStyle name="Percent 14 3 2" xfId="20857" xr:uid="{00000000-0005-0000-0000-0000ECAF0000}"/>
    <cellStyle name="Percent 14 3 2 2" xfId="20858" xr:uid="{00000000-0005-0000-0000-0000EDAF0000}"/>
    <cellStyle name="Percent 14 3 2 2 2" xfId="20859" xr:uid="{00000000-0005-0000-0000-0000EEAF0000}"/>
    <cellStyle name="Percent 14 3 3" xfId="20860" xr:uid="{00000000-0005-0000-0000-0000EFAF0000}"/>
    <cellStyle name="Percent 14 4" xfId="20861" xr:uid="{00000000-0005-0000-0000-0000F0AF0000}"/>
    <cellStyle name="Percent 14 4 2" xfId="49975" xr:uid="{00000000-0005-0000-0000-0000F1AF0000}"/>
    <cellStyle name="Percent 14 5" xfId="20862" xr:uid="{00000000-0005-0000-0000-0000F2AF0000}"/>
    <cellStyle name="Percent 14 5 2" xfId="20863" xr:uid="{00000000-0005-0000-0000-0000F3AF0000}"/>
    <cellStyle name="Percent 14 5 2 2" xfId="20864" xr:uid="{00000000-0005-0000-0000-0000F4AF0000}"/>
    <cellStyle name="Percent 14 6" xfId="20865" xr:uid="{00000000-0005-0000-0000-0000F5AF0000}"/>
    <cellStyle name="Percent 14 7" xfId="20866" xr:uid="{00000000-0005-0000-0000-0000F6AF0000}"/>
    <cellStyle name="Percent 14 8" xfId="49976" xr:uid="{00000000-0005-0000-0000-0000F7AF0000}"/>
    <cellStyle name="Percent 140" xfId="49977" xr:uid="{00000000-0005-0000-0000-0000F8AF0000}"/>
    <cellStyle name="Percent 141" xfId="49978" xr:uid="{00000000-0005-0000-0000-0000F9AF0000}"/>
    <cellStyle name="Percent 142" xfId="49979" xr:uid="{00000000-0005-0000-0000-0000FAAF0000}"/>
    <cellStyle name="Percent 143" xfId="49980" xr:uid="{00000000-0005-0000-0000-0000FBAF0000}"/>
    <cellStyle name="Percent 144" xfId="49981" xr:uid="{00000000-0005-0000-0000-0000FCAF0000}"/>
    <cellStyle name="Percent 145" xfId="49982" xr:uid="{00000000-0005-0000-0000-0000FDAF0000}"/>
    <cellStyle name="Percent 146" xfId="49983" xr:uid="{00000000-0005-0000-0000-0000FEAF0000}"/>
    <cellStyle name="Percent 147" xfId="49984" xr:uid="{00000000-0005-0000-0000-0000FFAF0000}"/>
    <cellStyle name="Percent 148" xfId="49985" xr:uid="{00000000-0005-0000-0000-000000B00000}"/>
    <cellStyle name="Percent 149" xfId="49986" xr:uid="{00000000-0005-0000-0000-000001B00000}"/>
    <cellStyle name="Percent 15" xfId="20867" xr:uid="{00000000-0005-0000-0000-000002B00000}"/>
    <cellStyle name="Percent 15 2" xfId="20868" xr:uid="{00000000-0005-0000-0000-000003B00000}"/>
    <cellStyle name="Percent 15 2 2" xfId="20869" xr:uid="{00000000-0005-0000-0000-000004B00000}"/>
    <cellStyle name="Percent 15 2 2 2" xfId="20870" xr:uid="{00000000-0005-0000-0000-000005B00000}"/>
    <cellStyle name="Percent 15 2 2 2 2" xfId="20871" xr:uid="{00000000-0005-0000-0000-000006B00000}"/>
    <cellStyle name="Percent 15 2 3" xfId="20872" xr:uid="{00000000-0005-0000-0000-000007B00000}"/>
    <cellStyle name="Percent 15 2 4" xfId="49987" xr:uid="{00000000-0005-0000-0000-000008B00000}"/>
    <cellStyle name="Percent 15 3" xfId="20873" xr:uid="{00000000-0005-0000-0000-000009B00000}"/>
    <cellStyle name="Percent 15 3 2" xfId="20874" xr:uid="{00000000-0005-0000-0000-00000AB00000}"/>
    <cellStyle name="Percent 15 3 2 2" xfId="20875" xr:uid="{00000000-0005-0000-0000-00000BB00000}"/>
    <cellStyle name="Percent 15 3 2 2 2" xfId="20876" xr:uid="{00000000-0005-0000-0000-00000CB00000}"/>
    <cellStyle name="Percent 15 3 3" xfId="20877" xr:uid="{00000000-0005-0000-0000-00000DB00000}"/>
    <cellStyle name="Percent 15 4" xfId="20878" xr:uid="{00000000-0005-0000-0000-00000EB00000}"/>
    <cellStyle name="Percent 15 4 2" xfId="49988" xr:uid="{00000000-0005-0000-0000-00000FB00000}"/>
    <cellStyle name="Percent 15 5" xfId="20879" xr:uid="{00000000-0005-0000-0000-000010B00000}"/>
    <cellStyle name="Percent 15 5 2" xfId="20880" xr:uid="{00000000-0005-0000-0000-000011B00000}"/>
    <cellStyle name="Percent 15 5 2 2" xfId="20881" xr:uid="{00000000-0005-0000-0000-000012B00000}"/>
    <cellStyle name="Percent 15 6" xfId="20882" xr:uid="{00000000-0005-0000-0000-000013B00000}"/>
    <cellStyle name="Percent 15 7" xfId="20883" xr:uid="{00000000-0005-0000-0000-000014B00000}"/>
    <cellStyle name="Percent 15 8" xfId="49989" xr:uid="{00000000-0005-0000-0000-000015B00000}"/>
    <cellStyle name="Percent 150" xfId="49990" xr:uid="{00000000-0005-0000-0000-000016B00000}"/>
    <cellStyle name="Percent 151" xfId="49991" xr:uid="{00000000-0005-0000-0000-000017B00000}"/>
    <cellStyle name="Percent 152" xfId="49992" xr:uid="{00000000-0005-0000-0000-000018B00000}"/>
    <cellStyle name="Percent 153" xfId="49993" xr:uid="{00000000-0005-0000-0000-000019B00000}"/>
    <cellStyle name="Percent 154" xfId="49994" xr:uid="{00000000-0005-0000-0000-00001AB00000}"/>
    <cellStyle name="Percent 155" xfId="49995" xr:uid="{00000000-0005-0000-0000-00001BB00000}"/>
    <cellStyle name="Percent 156" xfId="49996" xr:uid="{00000000-0005-0000-0000-00001CB00000}"/>
    <cellStyle name="Percent 157" xfId="49997" xr:uid="{00000000-0005-0000-0000-00001DB00000}"/>
    <cellStyle name="Percent 158" xfId="49998" xr:uid="{00000000-0005-0000-0000-00001EB00000}"/>
    <cellStyle name="Percent 159" xfId="49999" xr:uid="{00000000-0005-0000-0000-00001FB00000}"/>
    <cellStyle name="Percent 16" xfId="20884" xr:uid="{00000000-0005-0000-0000-000020B00000}"/>
    <cellStyle name="Percent 16 2" xfId="20885" xr:uid="{00000000-0005-0000-0000-000021B00000}"/>
    <cellStyle name="Percent 16 2 2" xfId="20886" xr:uid="{00000000-0005-0000-0000-000022B00000}"/>
    <cellStyle name="Percent 16 2 2 2" xfId="20887" xr:uid="{00000000-0005-0000-0000-000023B00000}"/>
    <cellStyle name="Percent 16 2 2 2 2" xfId="20888" xr:uid="{00000000-0005-0000-0000-000024B00000}"/>
    <cellStyle name="Percent 16 2 3" xfId="20889" xr:uid="{00000000-0005-0000-0000-000025B00000}"/>
    <cellStyle name="Percent 16 3" xfId="20890" xr:uid="{00000000-0005-0000-0000-000026B00000}"/>
    <cellStyle name="Percent 16 3 2" xfId="20891" xr:uid="{00000000-0005-0000-0000-000027B00000}"/>
    <cellStyle name="Percent 16 3 2 2" xfId="20892" xr:uid="{00000000-0005-0000-0000-000028B00000}"/>
    <cellStyle name="Percent 16 3 2 2 2" xfId="20893" xr:uid="{00000000-0005-0000-0000-000029B00000}"/>
    <cellStyle name="Percent 16 4" xfId="20894" xr:uid="{00000000-0005-0000-0000-00002AB00000}"/>
    <cellStyle name="Percent 16 4 2" xfId="50000" xr:uid="{00000000-0005-0000-0000-00002BB00000}"/>
    <cellStyle name="Percent 16 5" xfId="20895" xr:uid="{00000000-0005-0000-0000-00002CB00000}"/>
    <cellStyle name="Percent 16 5 2" xfId="20896" xr:uid="{00000000-0005-0000-0000-00002DB00000}"/>
    <cellStyle name="Percent 16 5 2 2" xfId="20897" xr:uid="{00000000-0005-0000-0000-00002EB00000}"/>
    <cellStyle name="Percent 16 6" xfId="20898" xr:uid="{00000000-0005-0000-0000-00002FB00000}"/>
    <cellStyle name="Percent 16 6 2" xfId="20899" xr:uid="{00000000-0005-0000-0000-000030B00000}"/>
    <cellStyle name="Percent 16 7" xfId="20900" xr:uid="{00000000-0005-0000-0000-000031B00000}"/>
    <cellStyle name="Percent 16 8" xfId="50001" xr:uid="{00000000-0005-0000-0000-000032B00000}"/>
    <cellStyle name="Percent 16 9" xfId="50002" xr:uid="{00000000-0005-0000-0000-000033B00000}"/>
    <cellStyle name="Percent 160" xfId="50003" xr:uid="{00000000-0005-0000-0000-000034B00000}"/>
    <cellStyle name="Percent 161" xfId="50004" xr:uid="{00000000-0005-0000-0000-000035B00000}"/>
    <cellStyle name="Percent 162" xfId="50005" xr:uid="{00000000-0005-0000-0000-000036B00000}"/>
    <cellStyle name="Percent 163" xfId="50006" xr:uid="{00000000-0005-0000-0000-000037B00000}"/>
    <cellStyle name="Percent 164" xfId="54266" xr:uid="{B92CD2D0-82B8-4D06-9A0D-C96C04B1461A}"/>
    <cellStyle name="Percent 165" xfId="54269" xr:uid="{FC39DDAB-FF45-45F5-A05B-BF35FBCFA1FE}"/>
    <cellStyle name="Percent 166" xfId="54293" xr:uid="{E291C7FC-ADAD-41AD-A4E5-12F75E17AC9A}"/>
    <cellStyle name="Percent 167" xfId="54272" xr:uid="{95323AEA-CCE1-495B-B765-F9FAAB324635}"/>
    <cellStyle name="Percent 168" xfId="54303" xr:uid="{0704E9F0-D0C3-41B9-A92B-E017E6620C27}"/>
    <cellStyle name="Percent 169" xfId="54302" xr:uid="{3652C070-82AF-41E7-85B1-15B506AD6E6B}"/>
    <cellStyle name="Percent 17" xfId="20901" xr:uid="{00000000-0005-0000-0000-000038B00000}"/>
    <cellStyle name="Percent 17 2" xfId="20902" xr:uid="{00000000-0005-0000-0000-000039B00000}"/>
    <cellStyle name="Percent 17 2 2" xfId="20903" xr:uid="{00000000-0005-0000-0000-00003AB00000}"/>
    <cellStyle name="Percent 17 2 2 2" xfId="20904" xr:uid="{00000000-0005-0000-0000-00003BB00000}"/>
    <cellStyle name="Percent 17 2 3" xfId="20905" xr:uid="{00000000-0005-0000-0000-00003CB00000}"/>
    <cellStyle name="Percent 17 2 4" xfId="50007" xr:uid="{00000000-0005-0000-0000-00003DB00000}"/>
    <cellStyle name="Percent 17 3" xfId="20906" xr:uid="{00000000-0005-0000-0000-00003EB00000}"/>
    <cellStyle name="Percent 17 3 2" xfId="20907" xr:uid="{00000000-0005-0000-0000-00003FB00000}"/>
    <cellStyle name="Percent 17 4" xfId="20908" xr:uid="{00000000-0005-0000-0000-000040B00000}"/>
    <cellStyle name="Percent 17 4 2" xfId="50008" xr:uid="{00000000-0005-0000-0000-000041B00000}"/>
    <cellStyle name="Percent 17 5" xfId="50009" xr:uid="{00000000-0005-0000-0000-000042B00000}"/>
    <cellStyle name="Percent 17 5 2" xfId="50010" xr:uid="{00000000-0005-0000-0000-000043B00000}"/>
    <cellStyle name="Percent 17 6" xfId="50011" xr:uid="{00000000-0005-0000-0000-000044B00000}"/>
    <cellStyle name="Percent 17 7" xfId="50012" xr:uid="{00000000-0005-0000-0000-000045B00000}"/>
    <cellStyle name="Percent 17 8" xfId="50013" xr:uid="{00000000-0005-0000-0000-000046B00000}"/>
    <cellStyle name="Percent 17 9" xfId="50014" xr:uid="{00000000-0005-0000-0000-000047B00000}"/>
    <cellStyle name="Percent 170" xfId="54306" xr:uid="{0B9D6963-ACA4-4804-8474-FC6C12BDFC4F}"/>
    <cellStyle name="Percent 171" xfId="54309" xr:uid="{E7F623E6-1222-4E51-9439-8E1F5FE5954A}"/>
    <cellStyle name="Percent 172" xfId="54372" xr:uid="{4A8B8DCC-D7FF-4FC5-8F42-4A929FD7678E}"/>
    <cellStyle name="Percent 18" xfId="20909" xr:uid="{00000000-0005-0000-0000-000048B00000}"/>
    <cellStyle name="Percent 18 2" xfId="20910" xr:uid="{00000000-0005-0000-0000-000049B00000}"/>
    <cellStyle name="Percent 18 2 2" xfId="20911" xr:uid="{00000000-0005-0000-0000-00004AB00000}"/>
    <cellStyle name="Percent 18 2 2 2" xfId="20912" xr:uid="{00000000-0005-0000-0000-00004BB00000}"/>
    <cellStyle name="Percent 18 2 3" xfId="20913" xr:uid="{00000000-0005-0000-0000-00004CB00000}"/>
    <cellStyle name="Percent 18 2 4" xfId="50015" xr:uid="{00000000-0005-0000-0000-00004DB00000}"/>
    <cellStyle name="Percent 18 3" xfId="20914" xr:uid="{00000000-0005-0000-0000-00004EB00000}"/>
    <cellStyle name="Percent 18 3 2" xfId="20915" xr:uid="{00000000-0005-0000-0000-00004FB00000}"/>
    <cellStyle name="Percent 18 4" xfId="20916" xr:uid="{00000000-0005-0000-0000-000050B00000}"/>
    <cellStyle name="Percent 18 4 2" xfId="50016" xr:uid="{00000000-0005-0000-0000-000051B00000}"/>
    <cellStyle name="Percent 18 5" xfId="50017" xr:uid="{00000000-0005-0000-0000-000052B00000}"/>
    <cellStyle name="Percent 18 5 2" xfId="50018" xr:uid="{00000000-0005-0000-0000-000053B00000}"/>
    <cellStyle name="Percent 18 6" xfId="50019" xr:uid="{00000000-0005-0000-0000-000054B00000}"/>
    <cellStyle name="Percent 18 7" xfId="50020" xr:uid="{00000000-0005-0000-0000-000055B00000}"/>
    <cellStyle name="Percent 18 8" xfId="50021" xr:uid="{00000000-0005-0000-0000-000056B00000}"/>
    <cellStyle name="Percent 18 9" xfId="50022" xr:uid="{00000000-0005-0000-0000-000057B00000}"/>
    <cellStyle name="Percent 19" xfId="20917" xr:uid="{00000000-0005-0000-0000-000058B00000}"/>
    <cellStyle name="Percent 19 2" xfId="20918" xr:uid="{00000000-0005-0000-0000-000059B00000}"/>
    <cellStyle name="Percent 19 2 2" xfId="20919" xr:uid="{00000000-0005-0000-0000-00005AB00000}"/>
    <cellStyle name="Percent 19 2 2 2" xfId="20920" xr:uid="{00000000-0005-0000-0000-00005BB00000}"/>
    <cellStyle name="Percent 19 2 3" xfId="20921" xr:uid="{00000000-0005-0000-0000-00005CB00000}"/>
    <cellStyle name="Percent 19 3" xfId="20922" xr:uid="{00000000-0005-0000-0000-00005DB00000}"/>
    <cellStyle name="Percent 19 3 2" xfId="20923" xr:uid="{00000000-0005-0000-0000-00005EB00000}"/>
    <cellStyle name="Percent 19 4" xfId="20924" xr:uid="{00000000-0005-0000-0000-00005FB00000}"/>
    <cellStyle name="Percent 19 4 2" xfId="50023" xr:uid="{00000000-0005-0000-0000-000060B00000}"/>
    <cellStyle name="Percent 19 5" xfId="50024" xr:uid="{00000000-0005-0000-0000-000061B00000}"/>
    <cellStyle name="Percent 19 5 2" xfId="50025" xr:uid="{00000000-0005-0000-0000-000062B00000}"/>
    <cellStyle name="Percent 19 6" xfId="50026" xr:uid="{00000000-0005-0000-0000-000063B00000}"/>
    <cellStyle name="Percent 19 7" xfId="50027" xr:uid="{00000000-0005-0000-0000-000064B00000}"/>
    <cellStyle name="Percent 19 8" xfId="50028" xr:uid="{00000000-0005-0000-0000-000065B00000}"/>
    <cellStyle name="Percent 19 9" xfId="50029" xr:uid="{00000000-0005-0000-0000-000066B00000}"/>
    <cellStyle name="Percent 2" xfId="20925" xr:uid="{00000000-0005-0000-0000-000067B00000}"/>
    <cellStyle name="Percent 2 10" xfId="20926" xr:uid="{00000000-0005-0000-0000-000068B00000}"/>
    <cellStyle name="Percent 2 10 2" xfId="20927" xr:uid="{00000000-0005-0000-0000-000069B00000}"/>
    <cellStyle name="Percent 2 10 2 2" xfId="20928" xr:uid="{00000000-0005-0000-0000-00006AB00000}"/>
    <cellStyle name="Percent 2 11" xfId="50030" xr:uid="{00000000-0005-0000-0000-00006BB00000}"/>
    <cellStyle name="Percent 2 12" xfId="50031" xr:uid="{00000000-0005-0000-0000-00006CB00000}"/>
    <cellStyle name="Percent 2 13" xfId="50032" xr:uid="{00000000-0005-0000-0000-00006DB00000}"/>
    <cellStyle name="Percent 2 14" xfId="50033" xr:uid="{00000000-0005-0000-0000-00006EB00000}"/>
    <cellStyle name="Percent 2 15" xfId="50034" xr:uid="{00000000-0005-0000-0000-00006FB00000}"/>
    <cellStyle name="Percent 2 16" xfId="50035" xr:uid="{00000000-0005-0000-0000-000070B00000}"/>
    <cellStyle name="Percent 2 2" xfId="20929" xr:uid="{00000000-0005-0000-0000-000071B00000}"/>
    <cellStyle name="Percent 2 2 10" xfId="50036" xr:uid="{00000000-0005-0000-0000-000072B00000}"/>
    <cellStyle name="Percent 2 2 11" xfId="50037" xr:uid="{00000000-0005-0000-0000-000073B00000}"/>
    <cellStyle name="Percent 2 2 2" xfId="20930" xr:uid="{00000000-0005-0000-0000-000074B00000}"/>
    <cellStyle name="Percent 2 2 2 2" xfId="20931" xr:uid="{00000000-0005-0000-0000-000075B00000}"/>
    <cellStyle name="Percent 2 2 2 2 2" xfId="20932" xr:uid="{00000000-0005-0000-0000-000076B00000}"/>
    <cellStyle name="Percent 2 2 2 2 2 2" xfId="20933" xr:uid="{00000000-0005-0000-0000-000077B00000}"/>
    <cellStyle name="Percent 2 2 2 2 2 2 2" xfId="20934" xr:uid="{00000000-0005-0000-0000-000078B00000}"/>
    <cellStyle name="Percent 2 2 2 2 3" xfId="20935" xr:uid="{00000000-0005-0000-0000-000079B00000}"/>
    <cellStyle name="Percent 2 2 2 3" xfId="20936" xr:uid="{00000000-0005-0000-0000-00007AB00000}"/>
    <cellStyle name="Percent 2 2 2 3 2" xfId="20937" xr:uid="{00000000-0005-0000-0000-00007BB00000}"/>
    <cellStyle name="Percent 2 2 2 3 2 2" xfId="20938" xr:uid="{00000000-0005-0000-0000-00007CB00000}"/>
    <cellStyle name="Percent 2 2 2 3 2 2 2" xfId="20939" xr:uid="{00000000-0005-0000-0000-00007DB00000}"/>
    <cellStyle name="Percent 2 2 2 3 3" xfId="20940" xr:uid="{00000000-0005-0000-0000-00007EB00000}"/>
    <cellStyle name="Percent 2 2 2 4" xfId="20941" xr:uid="{00000000-0005-0000-0000-00007FB00000}"/>
    <cellStyle name="Percent 2 2 2 5" xfId="20942" xr:uid="{00000000-0005-0000-0000-000080B00000}"/>
    <cellStyle name="Percent 2 2 2 5 2" xfId="20943" xr:uid="{00000000-0005-0000-0000-000081B00000}"/>
    <cellStyle name="Percent 2 2 2 5 2 2" xfId="20944" xr:uid="{00000000-0005-0000-0000-000082B00000}"/>
    <cellStyle name="Percent 2 2 2 6" xfId="20945" xr:uid="{00000000-0005-0000-0000-000083B00000}"/>
    <cellStyle name="Percent 2 2 2 7" xfId="20946" xr:uid="{00000000-0005-0000-0000-000084B00000}"/>
    <cellStyle name="Percent 2 2 2 8" xfId="20947" xr:uid="{00000000-0005-0000-0000-000085B00000}"/>
    <cellStyle name="Percent 2 2 3" xfId="20948" xr:uid="{00000000-0005-0000-0000-000086B00000}"/>
    <cellStyle name="Percent 2 2 3 2" xfId="20949" xr:uid="{00000000-0005-0000-0000-000087B00000}"/>
    <cellStyle name="Percent 2 2 3 2 2" xfId="20950" xr:uid="{00000000-0005-0000-0000-000088B00000}"/>
    <cellStyle name="Percent 2 2 3 2 2 2" xfId="20951" xr:uid="{00000000-0005-0000-0000-000089B00000}"/>
    <cellStyle name="Percent 2 2 3 3" xfId="20952" xr:uid="{00000000-0005-0000-0000-00008AB00000}"/>
    <cellStyle name="Percent 2 2 3 4" xfId="54893" xr:uid="{E80B68FE-F791-4671-BFDB-E16821616B83}"/>
    <cellStyle name="Percent 2 2 4" xfId="20953" xr:uid="{00000000-0005-0000-0000-00008BB00000}"/>
    <cellStyle name="Percent 2 2 4 2" xfId="20954" xr:uid="{00000000-0005-0000-0000-00008CB00000}"/>
    <cellStyle name="Percent 2 2 4 2 2" xfId="20955" xr:uid="{00000000-0005-0000-0000-00008DB00000}"/>
    <cellStyle name="Percent 2 2 4 2 2 2" xfId="20956" xr:uid="{00000000-0005-0000-0000-00008EB00000}"/>
    <cellStyle name="Percent 2 2 5" xfId="20957" xr:uid="{00000000-0005-0000-0000-00008FB00000}"/>
    <cellStyle name="Percent 2 2 5 2" xfId="20958" xr:uid="{00000000-0005-0000-0000-000090B00000}"/>
    <cellStyle name="Percent 2 2 5 2 2" xfId="20959" xr:uid="{00000000-0005-0000-0000-000091B00000}"/>
    <cellStyle name="Percent 2 2 5 2 2 2" xfId="20960" xr:uid="{00000000-0005-0000-0000-000092B00000}"/>
    <cellStyle name="Percent 2 2 5 3" xfId="20961" xr:uid="{00000000-0005-0000-0000-000093B00000}"/>
    <cellStyle name="Percent 2 2 6" xfId="20962" xr:uid="{00000000-0005-0000-0000-000094B00000}"/>
    <cellStyle name="Percent 2 2 6 2" xfId="20963" xr:uid="{00000000-0005-0000-0000-000095B00000}"/>
    <cellStyle name="Percent 2 2 6 2 2" xfId="20964" xr:uid="{00000000-0005-0000-0000-000096B00000}"/>
    <cellStyle name="Percent 2 2 7" xfId="20965" xr:uid="{00000000-0005-0000-0000-000097B00000}"/>
    <cellStyle name="Percent 2 2 7 2" xfId="20966" xr:uid="{00000000-0005-0000-0000-000098B00000}"/>
    <cellStyle name="Percent 2 2 7 2 2" xfId="20967" xr:uid="{00000000-0005-0000-0000-000099B00000}"/>
    <cellStyle name="Percent 2 2 8" xfId="20968" xr:uid="{00000000-0005-0000-0000-00009AB00000}"/>
    <cellStyle name="Percent 2 2 8 2" xfId="20969" xr:uid="{00000000-0005-0000-0000-00009BB00000}"/>
    <cellStyle name="Percent 2 2 9" xfId="50038" xr:uid="{00000000-0005-0000-0000-00009CB00000}"/>
    <cellStyle name="Percent 2 3" xfId="20970" xr:uid="{00000000-0005-0000-0000-00009DB00000}"/>
    <cellStyle name="Percent 2 3 10" xfId="50039" xr:uid="{00000000-0005-0000-0000-00009EB00000}"/>
    <cellStyle name="Percent 2 3 2" xfId="20971" xr:uid="{00000000-0005-0000-0000-00009FB00000}"/>
    <cellStyle name="Percent 2 3 2 2" xfId="20972" xr:uid="{00000000-0005-0000-0000-0000A0B00000}"/>
    <cellStyle name="Percent 2 3 2 2 2" xfId="20973" xr:uid="{00000000-0005-0000-0000-0000A1B00000}"/>
    <cellStyle name="Percent 2 3 2 2 2 2" xfId="20974" xr:uid="{00000000-0005-0000-0000-0000A2B00000}"/>
    <cellStyle name="Percent 2 3 2 2 2 2 2" xfId="20975" xr:uid="{00000000-0005-0000-0000-0000A3B00000}"/>
    <cellStyle name="Percent 2 3 2 2 2 2 2 2" xfId="20976" xr:uid="{00000000-0005-0000-0000-0000A4B00000}"/>
    <cellStyle name="Percent 2 3 2 2 3" xfId="20977" xr:uid="{00000000-0005-0000-0000-0000A5B00000}"/>
    <cellStyle name="Percent 2 3 2 2 3 2" xfId="20978" xr:uid="{00000000-0005-0000-0000-0000A6B00000}"/>
    <cellStyle name="Percent 2 3 2 2 3 2 2" xfId="20979" xr:uid="{00000000-0005-0000-0000-0000A7B00000}"/>
    <cellStyle name="Percent 2 3 2 3" xfId="20980" xr:uid="{00000000-0005-0000-0000-0000A8B00000}"/>
    <cellStyle name="Percent 2 3 2 3 2" xfId="20981" xr:uid="{00000000-0005-0000-0000-0000A9B00000}"/>
    <cellStyle name="Percent 2 3 2 3 2 2" xfId="20982" xr:uid="{00000000-0005-0000-0000-0000AAB00000}"/>
    <cellStyle name="Percent 2 3 2 3 2 2 2" xfId="20983" xr:uid="{00000000-0005-0000-0000-0000ABB00000}"/>
    <cellStyle name="Percent 2 3 2 3 3" xfId="20984" xr:uid="{00000000-0005-0000-0000-0000ACB00000}"/>
    <cellStyle name="Percent 2 3 2 3 3 2" xfId="20985" xr:uid="{00000000-0005-0000-0000-0000ADB00000}"/>
    <cellStyle name="Percent 2 3 2 3 3 2 2" xfId="20986" xr:uid="{00000000-0005-0000-0000-0000AEB00000}"/>
    <cellStyle name="Percent 2 3 2 3 3 3" xfId="20987" xr:uid="{00000000-0005-0000-0000-0000AFB00000}"/>
    <cellStyle name="Percent 2 3 2 3 4" xfId="20988" xr:uid="{00000000-0005-0000-0000-0000B0B00000}"/>
    <cellStyle name="Percent 2 3 2 3 4 2" xfId="20989" xr:uid="{00000000-0005-0000-0000-0000B1B00000}"/>
    <cellStyle name="Percent 2 3 2 3 5" xfId="20990" xr:uid="{00000000-0005-0000-0000-0000B2B00000}"/>
    <cellStyle name="Percent 2 3 2 3 5 2" xfId="20991" xr:uid="{00000000-0005-0000-0000-0000B3B00000}"/>
    <cellStyle name="Percent 2 3 2 3 6" xfId="20992" xr:uid="{00000000-0005-0000-0000-0000B4B00000}"/>
    <cellStyle name="Percent 2 3 2 4" xfId="20993" xr:uid="{00000000-0005-0000-0000-0000B5B00000}"/>
    <cellStyle name="Percent 2 3 2 4 2" xfId="20994" xr:uid="{00000000-0005-0000-0000-0000B6B00000}"/>
    <cellStyle name="Percent 2 3 2 4 2 2" xfId="20995" xr:uid="{00000000-0005-0000-0000-0000B7B00000}"/>
    <cellStyle name="Percent 2 3 2 4 2 2 2" xfId="20996" xr:uid="{00000000-0005-0000-0000-0000B8B00000}"/>
    <cellStyle name="Percent 2 3 2 4 3" xfId="20997" xr:uid="{00000000-0005-0000-0000-0000B9B00000}"/>
    <cellStyle name="Percent 2 3 2 5" xfId="20998" xr:uid="{00000000-0005-0000-0000-0000BAB00000}"/>
    <cellStyle name="Percent 2 3 2 5 2" xfId="20999" xr:uid="{00000000-0005-0000-0000-0000BBB00000}"/>
    <cellStyle name="Percent 2 3 2 5 3" xfId="21000" xr:uid="{00000000-0005-0000-0000-0000BCB00000}"/>
    <cellStyle name="Percent 2 3 2 5 3 2" xfId="21001" xr:uid="{00000000-0005-0000-0000-0000BDB00000}"/>
    <cellStyle name="Percent 2 3 2 5 4" xfId="21002" xr:uid="{00000000-0005-0000-0000-0000BEB00000}"/>
    <cellStyle name="Percent 2 3 2 6" xfId="21003" xr:uid="{00000000-0005-0000-0000-0000BFB00000}"/>
    <cellStyle name="Percent 2 3 2 6 2" xfId="21004" xr:uid="{00000000-0005-0000-0000-0000C0B00000}"/>
    <cellStyle name="Percent 2 3 2 6 2 2" xfId="21005" xr:uid="{00000000-0005-0000-0000-0000C1B00000}"/>
    <cellStyle name="Percent 2 3 2 7" xfId="21006" xr:uid="{00000000-0005-0000-0000-0000C2B00000}"/>
    <cellStyle name="Percent 2 3 2 8" xfId="21007" xr:uid="{00000000-0005-0000-0000-0000C3B00000}"/>
    <cellStyle name="Percent 2 3 3" xfId="21008" xr:uid="{00000000-0005-0000-0000-0000C4B00000}"/>
    <cellStyle name="Percent 2 3 3 2" xfId="21009" xr:uid="{00000000-0005-0000-0000-0000C5B00000}"/>
    <cellStyle name="Percent 2 3 3 2 2" xfId="21010" xr:uid="{00000000-0005-0000-0000-0000C6B00000}"/>
    <cellStyle name="Percent 2 3 3 2 2 2" xfId="21011" xr:uid="{00000000-0005-0000-0000-0000C7B00000}"/>
    <cellStyle name="Percent 2 3 3 2 2 2 2" xfId="21012" xr:uid="{00000000-0005-0000-0000-0000C8B00000}"/>
    <cellStyle name="Percent 2 3 3 3" xfId="21013" xr:uid="{00000000-0005-0000-0000-0000C9B00000}"/>
    <cellStyle name="Percent 2 3 3 3 2" xfId="21014" xr:uid="{00000000-0005-0000-0000-0000CAB00000}"/>
    <cellStyle name="Percent 2 3 3 3 2 2" xfId="21015" xr:uid="{00000000-0005-0000-0000-0000CBB00000}"/>
    <cellStyle name="Percent 2 3 3 4" xfId="21016" xr:uid="{00000000-0005-0000-0000-0000CCB00000}"/>
    <cellStyle name="Percent 2 3 4" xfId="21017" xr:uid="{00000000-0005-0000-0000-0000CDB00000}"/>
    <cellStyle name="Percent 2 3 4 2" xfId="21018" xr:uid="{00000000-0005-0000-0000-0000CEB00000}"/>
    <cellStyle name="Percent 2 3 4 2 2" xfId="21019" xr:uid="{00000000-0005-0000-0000-0000CFB00000}"/>
    <cellStyle name="Percent 2 3 4 2 2 2" xfId="21020" xr:uid="{00000000-0005-0000-0000-0000D0B00000}"/>
    <cellStyle name="Percent 2 3 4 3" xfId="21021" xr:uid="{00000000-0005-0000-0000-0000D1B00000}"/>
    <cellStyle name="Percent 2 3 4 3 2" xfId="21022" xr:uid="{00000000-0005-0000-0000-0000D2B00000}"/>
    <cellStyle name="Percent 2 3 4 3 2 2" xfId="21023" xr:uid="{00000000-0005-0000-0000-0000D3B00000}"/>
    <cellStyle name="Percent 2 3 4 3 3" xfId="21024" xr:uid="{00000000-0005-0000-0000-0000D4B00000}"/>
    <cellStyle name="Percent 2 3 4 4" xfId="21025" xr:uid="{00000000-0005-0000-0000-0000D5B00000}"/>
    <cellStyle name="Percent 2 3 4 4 2" xfId="21026" xr:uid="{00000000-0005-0000-0000-0000D6B00000}"/>
    <cellStyle name="Percent 2 3 4 5" xfId="21027" xr:uid="{00000000-0005-0000-0000-0000D7B00000}"/>
    <cellStyle name="Percent 2 3 4 5 2" xfId="21028" xr:uid="{00000000-0005-0000-0000-0000D8B00000}"/>
    <cellStyle name="Percent 2 3 4 6" xfId="21029" xr:uid="{00000000-0005-0000-0000-0000D9B00000}"/>
    <cellStyle name="Percent 2 3 4 7" xfId="21030" xr:uid="{00000000-0005-0000-0000-0000DAB00000}"/>
    <cellStyle name="Percent 2 3 5" xfId="21031" xr:uid="{00000000-0005-0000-0000-0000DBB00000}"/>
    <cellStyle name="Percent 2 3 5 2" xfId="21032" xr:uid="{00000000-0005-0000-0000-0000DCB00000}"/>
    <cellStyle name="Percent 2 3 5 2 2" xfId="21033" xr:uid="{00000000-0005-0000-0000-0000DDB00000}"/>
    <cellStyle name="Percent 2 3 5 2 2 2" xfId="21034" xr:uid="{00000000-0005-0000-0000-0000DEB00000}"/>
    <cellStyle name="Percent 2 3 6" xfId="21035" xr:uid="{00000000-0005-0000-0000-0000DFB00000}"/>
    <cellStyle name="Percent 2 3 6 2" xfId="21036" xr:uid="{00000000-0005-0000-0000-0000E0B00000}"/>
    <cellStyle name="Percent 2 3 6 3" xfId="21037" xr:uid="{00000000-0005-0000-0000-0000E1B00000}"/>
    <cellStyle name="Percent 2 3 6 3 2" xfId="21038" xr:uid="{00000000-0005-0000-0000-0000E2B00000}"/>
    <cellStyle name="Percent 2 3 6 4" xfId="21039" xr:uid="{00000000-0005-0000-0000-0000E3B00000}"/>
    <cellStyle name="Percent 2 3 7" xfId="21040" xr:uid="{00000000-0005-0000-0000-0000E4B00000}"/>
    <cellStyle name="Percent 2 3 7 2" xfId="21041" xr:uid="{00000000-0005-0000-0000-0000E5B00000}"/>
    <cellStyle name="Percent 2 3 7 2 2" xfId="21042" xr:uid="{00000000-0005-0000-0000-0000E6B00000}"/>
    <cellStyle name="Percent 2 3 8" xfId="21043" xr:uid="{00000000-0005-0000-0000-0000E7B00000}"/>
    <cellStyle name="Percent 2 3 9" xfId="50040" xr:uid="{00000000-0005-0000-0000-0000E8B00000}"/>
    <cellStyle name="Percent 2 4" xfId="21044" xr:uid="{00000000-0005-0000-0000-0000E9B00000}"/>
    <cellStyle name="Percent 2 4 2" xfId="21045" xr:uid="{00000000-0005-0000-0000-0000EAB00000}"/>
    <cellStyle name="Percent 2 4 2 2" xfId="21046" xr:uid="{00000000-0005-0000-0000-0000EBB00000}"/>
    <cellStyle name="Percent 2 4 2 2 2" xfId="21047" xr:uid="{00000000-0005-0000-0000-0000ECB00000}"/>
    <cellStyle name="Percent 2 4 2 3" xfId="21048" xr:uid="{00000000-0005-0000-0000-0000EDB00000}"/>
    <cellStyle name="Percent 2 4 2 4" xfId="50041" xr:uid="{00000000-0005-0000-0000-0000EEB00000}"/>
    <cellStyle name="Percent 2 4 3" xfId="21049" xr:uid="{00000000-0005-0000-0000-0000EFB00000}"/>
    <cellStyle name="Percent 2 4 3 2" xfId="50042" xr:uid="{00000000-0005-0000-0000-0000F0B00000}"/>
    <cellStyle name="Percent 2 4 4" xfId="50043" xr:uid="{00000000-0005-0000-0000-0000F1B00000}"/>
    <cellStyle name="Percent 2 4 5" xfId="50044" xr:uid="{00000000-0005-0000-0000-0000F2B00000}"/>
    <cellStyle name="Percent 2 4 6" xfId="50045" xr:uid="{00000000-0005-0000-0000-0000F3B00000}"/>
    <cellStyle name="Percent 2 4 7" xfId="50046" xr:uid="{00000000-0005-0000-0000-0000F4B00000}"/>
    <cellStyle name="Percent 2 5" xfId="21050" xr:uid="{00000000-0005-0000-0000-0000F5B00000}"/>
    <cellStyle name="Percent 2 5 2" xfId="21051" xr:uid="{00000000-0005-0000-0000-0000F6B00000}"/>
    <cellStyle name="Percent 2 5 2 2" xfId="21052" xr:uid="{00000000-0005-0000-0000-0000F7B00000}"/>
    <cellStyle name="Percent 2 5 2 2 2" xfId="21053" xr:uid="{00000000-0005-0000-0000-0000F8B00000}"/>
    <cellStyle name="Percent 2 5 2 2 2 2" xfId="21054" xr:uid="{00000000-0005-0000-0000-0000F9B00000}"/>
    <cellStyle name="Percent 2 5 2 2 3" xfId="50047" xr:uid="{00000000-0005-0000-0000-0000FAB00000}"/>
    <cellStyle name="Percent 2 5 2 3" xfId="21055" xr:uid="{00000000-0005-0000-0000-0000FBB00000}"/>
    <cellStyle name="Percent 2 5 2 4" xfId="21056" xr:uid="{00000000-0005-0000-0000-0000FCB00000}"/>
    <cellStyle name="Percent 2 5 3" xfId="21057" xr:uid="{00000000-0005-0000-0000-0000FDB00000}"/>
    <cellStyle name="Percent 2 5 3 2" xfId="21058" xr:uid="{00000000-0005-0000-0000-0000FEB00000}"/>
    <cellStyle name="Percent 2 5 3 2 2" xfId="21059" xr:uid="{00000000-0005-0000-0000-0000FFB00000}"/>
    <cellStyle name="Percent 2 5 3 2 2 2" xfId="21060" xr:uid="{00000000-0005-0000-0000-000000B10000}"/>
    <cellStyle name="Percent 2 5 3 3" xfId="21061" xr:uid="{00000000-0005-0000-0000-000001B10000}"/>
    <cellStyle name="Percent 2 5 4" xfId="21062" xr:uid="{00000000-0005-0000-0000-000002B10000}"/>
    <cellStyle name="Percent 2 5 5" xfId="21063" xr:uid="{00000000-0005-0000-0000-000003B10000}"/>
    <cellStyle name="Percent 2 5 5 2" xfId="21064" xr:uid="{00000000-0005-0000-0000-000004B10000}"/>
    <cellStyle name="Percent 2 5 5 2 2" xfId="21065" xr:uid="{00000000-0005-0000-0000-000005B10000}"/>
    <cellStyle name="Percent 2 5 6" xfId="21066" xr:uid="{00000000-0005-0000-0000-000006B10000}"/>
    <cellStyle name="Percent 2 5 7" xfId="21067" xr:uid="{00000000-0005-0000-0000-000007B10000}"/>
    <cellStyle name="Percent 2 6" xfId="21068" xr:uid="{00000000-0005-0000-0000-000008B10000}"/>
    <cellStyle name="Percent 2 6 2" xfId="21069" xr:uid="{00000000-0005-0000-0000-000009B10000}"/>
    <cellStyle name="Percent 2 6 2 2" xfId="21070" xr:uid="{00000000-0005-0000-0000-00000AB10000}"/>
    <cellStyle name="Percent 2 6 2 2 2" xfId="21071" xr:uid="{00000000-0005-0000-0000-00000BB10000}"/>
    <cellStyle name="Percent 2 6 3" xfId="21072" xr:uid="{00000000-0005-0000-0000-00000CB10000}"/>
    <cellStyle name="Percent 2 7" xfId="21073" xr:uid="{00000000-0005-0000-0000-00000DB10000}"/>
    <cellStyle name="Percent 2 7 2" xfId="21074" xr:uid="{00000000-0005-0000-0000-00000EB10000}"/>
    <cellStyle name="Percent 2 7 2 2" xfId="21075" xr:uid="{00000000-0005-0000-0000-00000FB10000}"/>
    <cellStyle name="Percent 2 7 2 2 2" xfId="21076" xr:uid="{00000000-0005-0000-0000-000010B10000}"/>
    <cellStyle name="Percent 2 7 3" xfId="21077" xr:uid="{00000000-0005-0000-0000-000011B10000}"/>
    <cellStyle name="Percent 2 8" xfId="21078" xr:uid="{00000000-0005-0000-0000-000012B10000}"/>
    <cellStyle name="Percent 2 8 2" xfId="21079" xr:uid="{00000000-0005-0000-0000-000013B10000}"/>
    <cellStyle name="Percent 2 8 2 2" xfId="21080" xr:uid="{00000000-0005-0000-0000-000014B10000}"/>
    <cellStyle name="Percent 2 8 2 2 2" xfId="21081" xr:uid="{00000000-0005-0000-0000-000015B10000}"/>
    <cellStyle name="Percent 2 9" xfId="21082" xr:uid="{00000000-0005-0000-0000-000016B10000}"/>
    <cellStyle name="Percent 2 9 2" xfId="21083" xr:uid="{00000000-0005-0000-0000-000017B10000}"/>
    <cellStyle name="Percent 2 9 2 2" xfId="21084" xr:uid="{00000000-0005-0000-0000-000018B10000}"/>
    <cellStyle name="Percent 2 9 2 2 2" xfId="21085" xr:uid="{00000000-0005-0000-0000-000019B10000}"/>
    <cellStyle name="Percent 2_Schedule May 2011" xfId="21086" xr:uid="{00000000-0005-0000-0000-00001AB10000}"/>
    <cellStyle name="Percent 20" xfId="21087" xr:uid="{00000000-0005-0000-0000-00001BB10000}"/>
    <cellStyle name="Percent 20 2" xfId="21088" xr:uid="{00000000-0005-0000-0000-00001CB10000}"/>
    <cellStyle name="Percent 20 2 2" xfId="21089" xr:uid="{00000000-0005-0000-0000-00001DB10000}"/>
    <cellStyle name="Percent 20 2 2 2" xfId="21090" xr:uid="{00000000-0005-0000-0000-00001EB10000}"/>
    <cellStyle name="Percent 20 2 3" xfId="21091" xr:uid="{00000000-0005-0000-0000-00001FB10000}"/>
    <cellStyle name="Percent 20 3" xfId="21092" xr:uid="{00000000-0005-0000-0000-000020B10000}"/>
    <cellStyle name="Percent 20 3 2" xfId="21093" xr:uid="{00000000-0005-0000-0000-000021B10000}"/>
    <cellStyle name="Percent 20 4" xfId="21094" xr:uid="{00000000-0005-0000-0000-000022B10000}"/>
    <cellStyle name="Percent 20 4 2" xfId="50048" xr:uid="{00000000-0005-0000-0000-000023B10000}"/>
    <cellStyle name="Percent 20 5" xfId="50049" xr:uid="{00000000-0005-0000-0000-000024B10000}"/>
    <cellStyle name="Percent 20 5 2" xfId="50050" xr:uid="{00000000-0005-0000-0000-000025B10000}"/>
    <cellStyle name="Percent 20 6" xfId="50051" xr:uid="{00000000-0005-0000-0000-000026B10000}"/>
    <cellStyle name="Percent 20 7" xfId="50052" xr:uid="{00000000-0005-0000-0000-000027B10000}"/>
    <cellStyle name="Percent 20 8" xfId="50053" xr:uid="{00000000-0005-0000-0000-000028B10000}"/>
    <cellStyle name="Percent 21" xfId="21095" xr:uid="{00000000-0005-0000-0000-000029B10000}"/>
    <cellStyle name="Percent 21 2" xfId="21096" xr:uid="{00000000-0005-0000-0000-00002AB10000}"/>
    <cellStyle name="Percent 21 2 2" xfId="21097" xr:uid="{00000000-0005-0000-0000-00002BB10000}"/>
    <cellStyle name="Percent 21 2 2 2" xfId="21098" xr:uid="{00000000-0005-0000-0000-00002CB10000}"/>
    <cellStyle name="Percent 21 2 3" xfId="21099" xr:uid="{00000000-0005-0000-0000-00002DB10000}"/>
    <cellStyle name="Percent 21 3" xfId="21100" xr:uid="{00000000-0005-0000-0000-00002EB10000}"/>
    <cellStyle name="Percent 21 3 2" xfId="21101" xr:uid="{00000000-0005-0000-0000-00002FB10000}"/>
    <cellStyle name="Percent 21 4" xfId="21102" xr:uid="{00000000-0005-0000-0000-000030B10000}"/>
    <cellStyle name="Percent 21 4 2" xfId="50054" xr:uid="{00000000-0005-0000-0000-000031B10000}"/>
    <cellStyle name="Percent 21 5" xfId="50055" xr:uid="{00000000-0005-0000-0000-000032B10000}"/>
    <cellStyle name="Percent 21 5 2" xfId="50056" xr:uid="{00000000-0005-0000-0000-000033B10000}"/>
    <cellStyle name="Percent 21 6" xfId="50057" xr:uid="{00000000-0005-0000-0000-000034B10000}"/>
    <cellStyle name="Percent 21 7" xfId="50058" xr:uid="{00000000-0005-0000-0000-000035B10000}"/>
    <cellStyle name="Percent 21 8" xfId="50059" xr:uid="{00000000-0005-0000-0000-000036B10000}"/>
    <cellStyle name="Percent 22" xfId="21103" xr:uid="{00000000-0005-0000-0000-000037B10000}"/>
    <cellStyle name="Percent 22 2" xfId="21104" xr:uid="{00000000-0005-0000-0000-000038B10000}"/>
    <cellStyle name="Percent 22 2 2" xfId="21105" xr:uid="{00000000-0005-0000-0000-000039B10000}"/>
    <cellStyle name="Percent 22 2 2 2" xfId="21106" xr:uid="{00000000-0005-0000-0000-00003AB10000}"/>
    <cellStyle name="Percent 22 2 3" xfId="21107" xr:uid="{00000000-0005-0000-0000-00003BB10000}"/>
    <cellStyle name="Percent 22 3" xfId="21108" xr:uid="{00000000-0005-0000-0000-00003CB10000}"/>
    <cellStyle name="Percent 22 3 2" xfId="21109" xr:uid="{00000000-0005-0000-0000-00003DB10000}"/>
    <cellStyle name="Percent 22 4" xfId="21110" xr:uid="{00000000-0005-0000-0000-00003EB10000}"/>
    <cellStyle name="Percent 22 4 2" xfId="50060" xr:uid="{00000000-0005-0000-0000-00003FB10000}"/>
    <cellStyle name="Percent 22 5" xfId="50061" xr:uid="{00000000-0005-0000-0000-000040B10000}"/>
    <cellStyle name="Percent 22 5 2" xfId="50062" xr:uid="{00000000-0005-0000-0000-000041B10000}"/>
    <cellStyle name="Percent 22 6" xfId="50063" xr:uid="{00000000-0005-0000-0000-000042B10000}"/>
    <cellStyle name="Percent 22 7" xfId="50064" xr:uid="{00000000-0005-0000-0000-000043B10000}"/>
    <cellStyle name="Percent 22 8" xfId="50065" xr:uid="{00000000-0005-0000-0000-000044B10000}"/>
    <cellStyle name="Percent 23" xfId="21111" xr:uid="{00000000-0005-0000-0000-000045B10000}"/>
    <cellStyle name="Percent 23 2" xfId="21112" xr:uid="{00000000-0005-0000-0000-000046B10000}"/>
    <cellStyle name="Percent 23 2 2" xfId="21113" xr:uid="{00000000-0005-0000-0000-000047B10000}"/>
    <cellStyle name="Percent 23 2 2 2" xfId="21114" xr:uid="{00000000-0005-0000-0000-000048B10000}"/>
    <cellStyle name="Percent 23 2 3" xfId="21115" xr:uid="{00000000-0005-0000-0000-000049B10000}"/>
    <cellStyle name="Percent 23 3" xfId="21116" xr:uid="{00000000-0005-0000-0000-00004AB10000}"/>
    <cellStyle name="Percent 23 3 2" xfId="21117" xr:uid="{00000000-0005-0000-0000-00004BB10000}"/>
    <cellStyle name="Percent 23 4" xfId="21118" xr:uid="{00000000-0005-0000-0000-00004CB10000}"/>
    <cellStyle name="Percent 23 4 2" xfId="50066" xr:uid="{00000000-0005-0000-0000-00004DB10000}"/>
    <cellStyle name="Percent 23 5" xfId="50067" xr:uid="{00000000-0005-0000-0000-00004EB10000}"/>
    <cellStyle name="Percent 23 5 2" xfId="50068" xr:uid="{00000000-0005-0000-0000-00004FB10000}"/>
    <cellStyle name="Percent 23 6" xfId="50069" xr:uid="{00000000-0005-0000-0000-000050B10000}"/>
    <cellStyle name="Percent 23 7" xfId="50070" xr:uid="{00000000-0005-0000-0000-000051B10000}"/>
    <cellStyle name="Percent 23 8" xfId="50071" xr:uid="{00000000-0005-0000-0000-000052B10000}"/>
    <cellStyle name="Percent 24" xfId="21119" xr:uid="{00000000-0005-0000-0000-000053B10000}"/>
    <cellStyle name="Percent 24 2" xfId="21120" xr:uid="{00000000-0005-0000-0000-000054B10000}"/>
    <cellStyle name="Percent 24 2 2" xfId="21121" xr:uid="{00000000-0005-0000-0000-000055B10000}"/>
    <cellStyle name="Percent 24 2 2 2" xfId="21122" xr:uid="{00000000-0005-0000-0000-000056B10000}"/>
    <cellStyle name="Percent 24 2 3" xfId="21123" xr:uid="{00000000-0005-0000-0000-000057B10000}"/>
    <cellStyle name="Percent 24 3" xfId="21124" xr:uid="{00000000-0005-0000-0000-000058B10000}"/>
    <cellStyle name="Percent 24 3 2" xfId="50072" xr:uid="{00000000-0005-0000-0000-000059B10000}"/>
    <cellStyle name="Percent 24 4" xfId="50073" xr:uid="{00000000-0005-0000-0000-00005AB10000}"/>
    <cellStyle name="Percent 24 4 2" xfId="50074" xr:uid="{00000000-0005-0000-0000-00005BB10000}"/>
    <cellStyle name="Percent 24 5" xfId="50075" xr:uid="{00000000-0005-0000-0000-00005CB10000}"/>
    <cellStyle name="Percent 24 5 2" xfId="50076" xr:uid="{00000000-0005-0000-0000-00005DB10000}"/>
    <cellStyle name="Percent 24 6" xfId="50077" xr:uid="{00000000-0005-0000-0000-00005EB10000}"/>
    <cellStyle name="Percent 24 7" xfId="50078" xr:uid="{00000000-0005-0000-0000-00005FB10000}"/>
    <cellStyle name="Percent 24 8" xfId="50079" xr:uid="{00000000-0005-0000-0000-000060B10000}"/>
    <cellStyle name="Percent 25" xfId="21125" xr:uid="{00000000-0005-0000-0000-000061B10000}"/>
    <cellStyle name="Percent 25 2" xfId="21126" xr:uid="{00000000-0005-0000-0000-000062B10000}"/>
    <cellStyle name="Percent 25 2 2" xfId="21127" xr:uid="{00000000-0005-0000-0000-000063B10000}"/>
    <cellStyle name="Percent 25 2 2 2" xfId="21128" xr:uid="{00000000-0005-0000-0000-000064B10000}"/>
    <cellStyle name="Percent 25 2 3" xfId="21129" xr:uid="{00000000-0005-0000-0000-000065B10000}"/>
    <cellStyle name="Percent 25 3" xfId="21130" xr:uid="{00000000-0005-0000-0000-000066B10000}"/>
    <cellStyle name="Percent 25 3 2" xfId="21131" xr:uid="{00000000-0005-0000-0000-000067B10000}"/>
    <cellStyle name="Percent 25 4" xfId="21132" xr:uid="{00000000-0005-0000-0000-000068B10000}"/>
    <cellStyle name="Percent 25 4 2" xfId="50080" xr:uid="{00000000-0005-0000-0000-000069B10000}"/>
    <cellStyle name="Percent 25 5" xfId="50081" xr:uid="{00000000-0005-0000-0000-00006AB10000}"/>
    <cellStyle name="Percent 25 5 2" xfId="50082" xr:uid="{00000000-0005-0000-0000-00006BB10000}"/>
    <cellStyle name="Percent 25 6" xfId="50083" xr:uid="{00000000-0005-0000-0000-00006CB10000}"/>
    <cellStyle name="Percent 25 7" xfId="50084" xr:uid="{00000000-0005-0000-0000-00006DB10000}"/>
    <cellStyle name="Percent 25 8" xfId="50085" xr:uid="{00000000-0005-0000-0000-00006EB10000}"/>
    <cellStyle name="Percent 26" xfId="21133" xr:uid="{00000000-0005-0000-0000-00006FB10000}"/>
    <cellStyle name="Percent 26 2" xfId="21134" xr:uid="{00000000-0005-0000-0000-000070B10000}"/>
    <cellStyle name="Percent 26 2 2" xfId="21135" xr:uid="{00000000-0005-0000-0000-000071B10000}"/>
    <cellStyle name="Percent 26 2 2 2" xfId="21136" xr:uid="{00000000-0005-0000-0000-000072B10000}"/>
    <cellStyle name="Percent 26 2 3" xfId="21137" xr:uid="{00000000-0005-0000-0000-000073B10000}"/>
    <cellStyle name="Percent 26 3" xfId="21138" xr:uid="{00000000-0005-0000-0000-000074B10000}"/>
    <cellStyle name="Percent 26 3 2" xfId="50086" xr:uid="{00000000-0005-0000-0000-000075B10000}"/>
    <cellStyle name="Percent 26 4" xfId="50087" xr:uid="{00000000-0005-0000-0000-000076B10000}"/>
    <cellStyle name="Percent 26 4 2" xfId="50088" xr:uid="{00000000-0005-0000-0000-000077B10000}"/>
    <cellStyle name="Percent 26 5" xfId="50089" xr:uid="{00000000-0005-0000-0000-000078B10000}"/>
    <cellStyle name="Percent 26 5 2" xfId="50090" xr:uid="{00000000-0005-0000-0000-000079B10000}"/>
    <cellStyle name="Percent 26 6" xfId="50091" xr:uid="{00000000-0005-0000-0000-00007AB10000}"/>
    <cellStyle name="Percent 26 7" xfId="50092" xr:uid="{00000000-0005-0000-0000-00007BB10000}"/>
    <cellStyle name="Percent 26 8" xfId="50093" xr:uid="{00000000-0005-0000-0000-00007CB10000}"/>
    <cellStyle name="Percent 27" xfId="21139" xr:uid="{00000000-0005-0000-0000-00007DB10000}"/>
    <cellStyle name="Percent 27 2" xfId="21140" xr:uid="{00000000-0005-0000-0000-00007EB10000}"/>
    <cellStyle name="Percent 27 2 2" xfId="21141" xr:uid="{00000000-0005-0000-0000-00007FB10000}"/>
    <cellStyle name="Percent 27 2 2 2" xfId="21142" xr:uid="{00000000-0005-0000-0000-000080B10000}"/>
    <cellStyle name="Percent 27 2 3" xfId="21143" xr:uid="{00000000-0005-0000-0000-000081B10000}"/>
    <cellStyle name="Percent 27 3" xfId="21144" xr:uid="{00000000-0005-0000-0000-000082B10000}"/>
    <cellStyle name="Percent 27 3 2" xfId="21145" xr:uid="{00000000-0005-0000-0000-000083B10000}"/>
    <cellStyle name="Percent 27 4" xfId="21146" xr:uid="{00000000-0005-0000-0000-000084B10000}"/>
    <cellStyle name="Percent 27 4 2" xfId="50094" xr:uid="{00000000-0005-0000-0000-000085B10000}"/>
    <cellStyle name="Percent 27 5" xfId="50095" xr:uid="{00000000-0005-0000-0000-000086B10000}"/>
    <cellStyle name="Percent 27 5 2" xfId="50096" xr:uid="{00000000-0005-0000-0000-000087B10000}"/>
    <cellStyle name="Percent 27 6" xfId="50097" xr:uid="{00000000-0005-0000-0000-000088B10000}"/>
    <cellStyle name="Percent 27 7" xfId="50098" xr:uid="{00000000-0005-0000-0000-000089B10000}"/>
    <cellStyle name="Percent 27 8" xfId="50099" xr:uid="{00000000-0005-0000-0000-00008AB10000}"/>
    <cellStyle name="Percent 28" xfId="21147" xr:uid="{00000000-0005-0000-0000-00008BB10000}"/>
    <cellStyle name="Percent 28 2" xfId="21148" xr:uid="{00000000-0005-0000-0000-00008CB10000}"/>
    <cellStyle name="Percent 28 2 2" xfId="21149" xr:uid="{00000000-0005-0000-0000-00008DB10000}"/>
    <cellStyle name="Percent 28 2 2 2" xfId="21150" xr:uid="{00000000-0005-0000-0000-00008EB10000}"/>
    <cellStyle name="Percent 28 2 3" xfId="21151" xr:uid="{00000000-0005-0000-0000-00008FB10000}"/>
    <cellStyle name="Percent 28 3" xfId="21152" xr:uid="{00000000-0005-0000-0000-000090B10000}"/>
    <cellStyle name="Percent 28 3 2" xfId="50100" xr:uid="{00000000-0005-0000-0000-000091B10000}"/>
    <cellStyle name="Percent 28 4" xfId="21153" xr:uid="{00000000-0005-0000-0000-000092B10000}"/>
    <cellStyle name="Percent 28 4 2" xfId="50101" xr:uid="{00000000-0005-0000-0000-000093B10000}"/>
    <cellStyle name="Percent 28 5" xfId="50102" xr:uid="{00000000-0005-0000-0000-000094B10000}"/>
    <cellStyle name="Percent 28 5 2" xfId="50103" xr:uid="{00000000-0005-0000-0000-000095B10000}"/>
    <cellStyle name="Percent 28 6" xfId="50104" xr:uid="{00000000-0005-0000-0000-000096B10000}"/>
    <cellStyle name="Percent 28 7" xfId="50105" xr:uid="{00000000-0005-0000-0000-000097B10000}"/>
    <cellStyle name="Percent 28 8" xfId="50106" xr:uid="{00000000-0005-0000-0000-000098B10000}"/>
    <cellStyle name="Percent 29" xfId="21154" xr:uid="{00000000-0005-0000-0000-000099B10000}"/>
    <cellStyle name="Percent 29 2" xfId="21155" xr:uid="{00000000-0005-0000-0000-00009AB10000}"/>
    <cellStyle name="Percent 29 2 2" xfId="21156" xr:uid="{00000000-0005-0000-0000-00009BB10000}"/>
    <cellStyle name="Percent 29 2 2 2" xfId="21157" xr:uid="{00000000-0005-0000-0000-00009CB10000}"/>
    <cellStyle name="Percent 29 2 2 2 2" xfId="21158" xr:uid="{00000000-0005-0000-0000-00009DB10000}"/>
    <cellStyle name="Percent 29 2 2 2 2 2" xfId="21159" xr:uid="{00000000-0005-0000-0000-00009EB10000}"/>
    <cellStyle name="Percent 29 2 2 2 3" xfId="21160" xr:uid="{00000000-0005-0000-0000-00009FB10000}"/>
    <cellStyle name="Percent 29 2 2 3" xfId="21161" xr:uid="{00000000-0005-0000-0000-0000A0B10000}"/>
    <cellStyle name="Percent 29 2 2 3 2" xfId="21162" xr:uid="{00000000-0005-0000-0000-0000A1B10000}"/>
    <cellStyle name="Percent 29 2 2 4" xfId="21163" xr:uid="{00000000-0005-0000-0000-0000A2B10000}"/>
    <cellStyle name="Percent 29 2 3" xfId="21164" xr:uid="{00000000-0005-0000-0000-0000A3B10000}"/>
    <cellStyle name="Percent 29 2 3 2" xfId="21165" xr:uid="{00000000-0005-0000-0000-0000A4B10000}"/>
    <cellStyle name="Percent 29 2 3 2 2" xfId="21166" xr:uid="{00000000-0005-0000-0000-0000A5B10000}"/>
    <cellStyle name="Percent 29 2 3 3" xfId="21167" xr:uid="{00000000-0005-0000-0000-0000A6B10000}"/>
    <cellStyle name="Percent 29 2 4" xfId="21168" xr:uid="{00000000-0005-0000-0000-0000A7B10000}"/>
    <cellStyle name="Percent 29 2 4 2" xfId="21169" xr:uid="{00000000-0005-0000-0000-0000A8B10000}"/>
    <cellStyle name="Percent 29 2 4 2 2" xfId="21170" xr:uid="{00000000-0005-0000-0000-0000A9B10000}"/>
    <cellStyle name="Percent 29 2 4 3" xfId="21171" xr:uid="{00000000-0005-0000-0000-0000AAB10000}"/>
    <cellStyle name="Percent 29 2 5" xfId="21172" xr:uid="{00000000-0005-0000-0000-0000ABB10000}"/>
    <cellStyle name="Percent 29 2 5 2" xfId="21173" xr:uid="{00000000-0005-0000-0000-0000ACB10000}"/>
    <cellStyle name="Percent 29 2 6" xfId="21174" xr:uid="{00000000-0005-0000-0000-0000ADB10000}"/>
    <cellStyle name="Percent 29 3" xfId="21175" xr:uid="{00000000-0005-0000-0000-0000AEB10000}"/>
    <cellStyle name="Percent 29 3 2" xfId="21176" xr:uid="{00000000-0005-0000-0000-0000AFB10000}"/>
    <cellStyle name="Percent 29 3 2 2" xfId="21177" xr:uid="{00000000-0005-0000-0000-0000B0B10000}"/>
    <cellStyle name="Percent 29 3 2 2 2" xfId="21178" xr:uid="{00000000-0005-0000-0000-0000B1B10000}"/>
    <cellStyle name="Percent 29 3 2 3" xfId="21179" xr:uid="{00000000-0005-0000-0000-0000B2B10000}"/>
    <cellStyle name="Percent 29 3 3" xfId="21180" xr:uid="{00000000-0005-0000-0000-0000B3B10000}"/>
    <cellStyle name="Percent 29 3 3 2" xfId="21181" xr:uid="{00000000-0005-0000-0000-0000B4B10000}"/>
    <cellStyle name="Percent 29 3 4" xfId="21182" xr:uid="{00000000-0005-0000-0000-0000B5B10000}"/>
    <cellStyle name="Percent 29 4" xfId="21183" xr:uid="{00000000-0005-0000-0000-0000B6B10000}"/>
    <cellStyle name="Percent 29 4 2" xfId="21184" xr:uid="{00000000-0005-0000-0000-0000B7B10000}"/>
    <cellStyle name="Percent 29 4 2 2" xfId="21185" xr:uid="{00000000-0005-0000-0000-0000B8B10000}"/>
    <cellStyle name="Percent 29 4 2 2 2" xfId="21186" xr:uid="{00000000-0005-0000-0000-0000B9B10000}"/>
    <cellStyle name="Percent 29 5" xfId="21187" xr:uid="{00000000-0005-0000-0000-0000BAB10000}"/>
    <cellStyle name="Percent 29 5 2" xfId="21188" xr:uid="{00000000-0005-0000-0000-0000BBB10000}"/>
    <cellStyle name="Percent 29 5 2 2" xfId="21189" xr:uid="{00000000-0005-0000-0000-0000BCB10000}"/>
    <cellStyle name="Percent 29 6" xfId="21190" xr:uid="{00000000-0005-0000-0000-0000BDB10000}"/>
    <cellStyle name="Percent 29 7" xfId="50107" xr:uid="{00000000-0005-0000-0000-0000BEB10000}"/>
    <cellStyle name="Percent 29 8" xfId="50108" xr:uid="{00000000-0005-0000-0000-0000BFB10000}"/>
    <cellStyle name="Percent 3" xfId="21191" xr:uid="{00000000-0005-0000-0000-0000C0B10000}"/>
    <cellStyle name="Percent 3 10" xfId="21192" xr:uid="{00000000-0005-0000-0000-0000C1B10000}"/>
    <cellStyle name="Percent 3 10 2" xfId="21193" xr:uid="{00000000-0005-0000-0000-0000C2B10000}"/>
    <cellStyle name="Percent 3 10 2 2" xfId="21194" xr:uid="{00000000-0005-0000-0000-0000C3B10000}"/>
    <cellStyle name="Percent 3 10 2 2 2" xfId="21195" xr:uid="{00000000-0005-0000-0000-0000C4B10000}"/>
    <cellStyle name="Percent 3 10 3" xfId="21196" xr:uid="{00000000-0005-0000-0000-0000C5B10000}"/>
    <cellStyle name="Percent 3 10 3 2" xfId="21197" xr:uid="{00000000-0005-0000-0000-0000C6B10000}"/>
    <cellStyle name="Percent 3 10 4" xfId="21198" xr:uid="{00000000-0005-0000-0000-0000C7B10000}"/>
    <cellStyle name="Percent 3 11" xfId="21199" xr:uid="{00000000-0005-0000-0000-0000C8B10000}"/>
    <cellStyle name="Percent 3 11 2" xfId="21200" xr:uid="{00000000-0005-0000-0000-0000C9B10000}"/>
    <cellStyle name="Percent 3 11 2 2" xfId="21201" xr:uid="{00000000-0005-0000-0000-0000CAB10000}"/>
    <cellStyle name="Percent 3 12" xfId="21202" xr:uid="{00000000-0005-0000-0000-0000CBB10000}"/>
    <cellStyle name="Percent 3 12 2" xfId="21203" xr:uid="{00000000-0005-0000-0000-0000CCB10000}"/>
    <cellStyle name="Percent 3 13" xfId="21204" xr:uid="{00000000-0005-0000-0000-0000CDB10000}"/>
    <cellStyle name="Percent 3 13 2" xfId="21205" xr:uid="{00000000-0005-0000-0000-0000CEB10000}"/>
    <cellStyle name="Percent 3 14" xfId="21206" xr:uid="{00000000-0005-0000-0000-0000CFB10000}"/>
    <cellStyle name="Percent 3 14 2" xfId="21207" xr:uid="{00000000-0005-0000-0000-0000D0B10000}"/>
    <cellStyle name="Percent 3 15" xfId="21208" xr:uid="{00000000-0005-0000-0000-0000D1B10000}"/>
    <cellStyle name="Percent 3 15 2" xfId="21209" xr:uid="{00000000-0005-0000-0000-0000D2B10000}"/>
    <cellStyle name="Percent 3 16" xfId="21210" xr:uid="{00000000-0005-0000-0000-0000D3B10000}"/>
    <cellStyle name="Percent 3 16 2" xfId="21211" xr:uid="{00000000-0005-0000-0000-0000D4B10000}"/>
    <cellStyle name="Percent 3 17" xfId="21212" xr:uid="{00000000-0005-0000-0000-0000D5B10000}"/>
    <cellStyle name="Percent 3 18" xfId="21213" xr:uid="{00000000-0005-0000-0000-0000D6B10000}"/>
    <cellStyle name="Percent 3 19" xfId="21214" xr:uid="{00000000-0005-0000-0000-0000D7B10000}"/>
    <cellStyle name="Percent 3 2" xfId="21215" xr:uid="{00000000-0005-0000-0000-0000D8B10000}"/>
    <cellStyle name="Percent 3 2 10" xfId="21216" xr:uid="{00000000-0005-0000-0000-0000D9B10000}"/>
    <cellStyle name="Percent 3 2 11" xfId="21217" xr:uid="{00000000-0005-0000-0000-0000DAB10000}"/>
    <cellStyle name="Percent 3 2 11 2" xfId="21218" xr:uid="{00000000-0005-0000-0000-0000DBB10000}"/>
    <cellStyle name="Percent 3 2 12" xfId="21219" xr:uid="{00000000-0005-0000-0000-0000DCB10000}"/>
    <cellStyle name="Percent 3 2 12 2" xfId="21220" xr:uid="{00000000-0005-0000-0000-0000DDB10000}"/>
    <cellStyle name="Percent 3 2 13" xfId="21221" xr:uid="{00000000-0005-0000-0000-0000DEB10000}"/>
    <cellStyle name="Percent 3 2 13 2" xfId="21222" xr:uid="{00000000-0005-0000-0000-0000DFB10000}"/>
    <cellStyle name="Percent 3 2 14" xfId="21223" xr:uid="{00000000-0005-0000-0000-0000E0B10000}"/>
    <cellStyle name="Percent 3 2 15" xfId="21224" xr:uid="{00000000-0005-0000-0000-0000E1B10000}"/>
    <cellStyle name="Percent 3 2 16" xfId="21225" xr:uid="{00000000-0005-0000-0000-0000E2B10000}"/>
    <cellStyle name="Percent 3 2 17" xfId="21226" xr:uid="{00000000-0005-0000-0000-0000E3B10000}"/>
    <cellStyle name="Percent 3 2 18" xfId="25810" xr:uid="{00000000-0005-0000-0000-0000E4B10000}"/>
    <cellStyle name="Percent 3 2 19" xfId="54332" xr:uid="{B0EC26F8-03E7-44FA-BAFB-620693266BDA}"/>
    <cellStyle name="Percent 3 2 2" xfId="21227" xr:uid="{00000000-0005-0000-0000-0000E5B10000}"/>
    <cellStyle name="Percent 3 2 2 2" xfId="21228" xr:uid="{00000000-0005-0000-0000-0000E6B10000}"/>
    <cellStyle name="Percent 3 2 2 2 2" xfId="21229" xr:uid="{00000000-0005-0000-0000-0000E7B10000}"/>
    <cellStyle name="Percent 3 2 2 2 2 2" xfId="21230" xr:uid="{00000000-0005-0000-0000-0000E8B10000}"/>
    <cellStyle name="Percent 3 2 2 2 2 2 2" xfId="21231" xr:uid="{00000000-0005-0000-0000-0000E9B10000}"/>
    <cellStyle name="Percent 3 2 2 2 3" xfId="21232" xr:uid="{00000000-0005-0000-0000-0000EAB10000}"/>
    <cellStyle name="Percent 3 2 2 2 4" xfId="55016" xr:uid="{EB1FF76A-4E4E-4F25-A381-C713467DF6A4}"/>
    <cellStyle name="Percent 3 2 2 3" xfId="21233" xr:uid="{00000000-0005-0000-0000-0000EBB10000}"/>
    <cellStyle name="Percent 3 2 2 3 2" xfId="21234" xr:uid="{00000000-0005-0000-0000-0000ECB10000}"/>
    <cellStyle name="Percent 3 2 2 3 2 2" xfId="21235" xr:uid="{00000000-0005-0000-0000-0000EDB10000}"/>
    <cellStyle name="Percent 3 2 2 3 2 2 2" xfId="21236" xr:uid="{00000000-0005-0000-0000-0000EEB10000}"/>
    <cellStyle name="Percent 3 2 2 3 3" xfId="21237" xr:uid="{00000000-0005-0000-0000-0000EFB10000}"/>
    <cellStyle name="Percent 3 2 2 3 3 2" xfId="21238" xr:uid="{00000000-0005-0000-0000-0000F0B10000}"/>
    <cellStyle name="Percent 3 2 2 3 3 2 2" xfId="21239" xr:uid="{00000000-0005-0000-0000-0000F1B10000}"/>
    <cellStyle name="Percent 3 2 2 3 3 3" xfId="21240" xr:uid="{00000000-0005-0000-0000-0000F2B10000}"/>
    <cellStyle name="Percent 3 2 2 3 4" xfId="21241" xr:uid="{00000000-0005-0000-0000-0000F3B10000}"/>
    <cellStyle name="Percent 3 2 2 3 4 2" xfId="21242" xr:uid="{00000000-0005-0000-0000-0000F4B10000}"/>
    <cellStyle name="Percent 3 2 2 3 5" xfId="21243" xr:uid="{00000000-0005-0000-0000-0000F5B10000}"/>
    <cellStyle name="Percent 3 2 2 3 5 2" xfId="21244" xr:uid="{00000000-0005-0000-0000-0000F6B10000}"/>
    <cellStyle name="Percent 3 2 2 3 6" xfId="21245" xr:uid="{00000000-0005-0000-0000-0000F7B10000}"/>
    <cellStyle name="Percent 3 2 2 4" xfId="21246" xr:uid="{00000000-0005-0000-0000-0000F8B10000}"/>
    <cellStyle name="Percent 3 2 2 4 2" xfId="21247" xr:uid="{00000000-0005-0000-0000-0000F9B10000}"/>
    <cellStyle name="Percent 3 2 2 4 2 2" xfId="21248" xr:uid="{00000000-0005-0000-0000-0000FAB10000}"/>
    <cellStyle name="Percent 3 2 2 4 2 2 2" xfId="21249" xr:uid="{00000000-0005-0000-0000-0000FBB10000}"/>
    <cellStyle name="Percent 3 2 2 5" xfId="21250" xr:uid="{00000000-0005-0000-0000-0000FCB10000}"/>
    <cellStyle name="Percent 3 2 2 5 2" xfId="21251" xr:uid="{00000000-0005-0000-0000-0000FDB10000}"/>
    <cellStyle name="Percent 3 2 2 5 2 2" xfId="21252" xr:uid="{00000000-0005-0000-0000-0000FEB10000}"/>
    <cellStyle name="Percent 3 2 2 5 2 2 2" xfId="21253" xr:uid="{00000000-0005-0000-0000-0000FFB10000}"/>
    <cellStyle name="Percent 3 2 2 5 3" xfId="21254" xr:uid="{00000000-0005-0000-0000-000000B20000}"/>
    <cellStyle name="Percent 3 2 2 5 3 2" xfId="21255" xr:uid="{00000000-0005-0000-0000-000001B20000}"/>
    <cellStyle name="Percent 3 2 2 5 4" xfId="21256" xr:uid="{00000000-0005-0000-0000-000002B20000}"/>
    <cellStyle name="Percent 3 2 2 6" xfId="21257" xr:uid="{00000000-0005-0000-0000-000003B20000}"/>
    <cellStyle name="Percent 3 2 2 6 2" xfId="21258" xr:uid="{00000000-0005-0000-0000-000004B20000}"/>
    <cellStyle name="Percent 3 2 2 7" xfId="21259" xr:uid="{00000000-0005-0000-0000-000005B20000}"/>
    <cellStyle name="Percent 3 2 2 8" xfId="21260" xr:uid="{00000000-0005-0000-0000-000006B20000}"/>
    <cellStyle name="Percent 3 2 2 9" xfId="54436" xr:uid="{15D25D37-4BA1-43F8-ACAB-7C615B3F6938}"/>
    <cellStyle name="Percent 3 2 3" xfId="21261" xr:uid="{00000000-0005-0000-0000-000007B20000}"/>
    <cellStyle name="Percent 3 2 3 2" xfId="21262" xr:uid="{00000000-0005-0000-0000-000008B20000}"/>
    <cellStyle name="Percent 3 2 3 2 2" xfId="21263" xr:uid="{00000000-0005-0000-0000-000009B20000}"/>
    <cellStyle name="Percent 3 2 3 2 2 2" xfId="21264" xr:uid="{00000000-0005-0000-0000-00000AB20000}"/>
    <cellStyle name="Percent 3 2 3 2 2 2 2" xfId="21265" xr:uid="{00000000-0005-0000-0000-00000BB20000}"/>
    <cellStyle name="Percent 3 2 3 2 3" xfId="55391" xr:uid="{9BB4959C-8672-457E-8527-D65AC76BE8DA}"/>
    <cellStyle name="Percent 3 2 3 3" xfId="21266" xr:uid="{00000000-0005-0000-0000-00000CB20000}"/>
    <cellStyle name="Percent 3 2 3 3 2" xfId="21267" xr:uid="{00000000-0005-0000-0000-00000DB20000}"/>
    <cellStyle name="Percent 3 2 3 3 2 2" xfId="21268" xr:uid="{00000000-0005-0000-0000-00000EB20000}"/>
    <cellStyle name="Percent 3 2 3 4" xfId="21269" xr:uid="{00000000-0005-0000-0000-00000FB20000}"/>
    <cellStyle name="Percent 3 2 3 5" xfId="21270" xr:uid="{00000000-0005-0000-0000-000010B20000}"/>
    <cellStyle name="Percent 3 2 3 6" xfId="54811" xr:uid="{3FCA707B-6947-47E7-948A-DDF63A38FFD1}"/>
    <cellStyle name="Percent 3 2 4" xfId="21271" xr:uid="{00000000-0005-0000-0000-000011B20000}"/>
    <cellStyle name="Percent 3 2 4 2" xfId="21272" xr:uid="{00000000-0005-0000-0000-000012B20000}"/>
    <cellStyle name="Percent 3 2 4 2 2" xfId="21273" xr:uid="{00000000-0005-0000-0000-000013B20000}"/>
    <cellStyle name="Percent 3 2 4 2 2 2" xfId="21274" xr:uid="{00000000-0005-0000-0000-000014B20000}"/>
    <cellStyle name="Percent 3 2 4 2 3" xfId="21275" xr:uid="{00000000-0005-0000-0000-000015B20000}"/>
    <cellStyle name="Percent 3 2 4 2 4" xfId="55471" xr:uid="{7B48C3F9-4AE2-48DC-840C-A7927BB24021}"/>
    <cellStyle name="Percent 3 2 4 3" xfId="21276" xr:uid="{00000000-0005-0000-0000-000016B20000}"/>
    <cellStyle name="Percent 3 2 4 3 2" xfId="21277" xr:uid="{00000000-0005-0000-0000-000017B20000}"/>
    <cellStyle name="Percent 3 2 4 3 2 2" xfId="21278" xr:uid="{00000000-0005-0000-0000-000018B20000}"/>
    <cellStyle name="Percent 3 2 4 3 3" xfId="21279" xr:uid="{00000000-0005-0000-0000-000019B20000}"/>
    <cellStyle name="Percent 3 2 4 4" xfId="21280" xr:uid="{00000000-0005-0000-0000-00001AB20000}"/>
    <cellStyle name="Percent 3 2 4 4 2" xfId="21281" xr:uid="{00000000-0005-0000-0000-00001BB20000}"/>
    <cellStyle name="Percent 3 2 4 5" xfId="21282" xr:uid="{00000000-0005-0000-0000-00001CB20000}"/>
    <cellStyle name="Percent 3 2 4 5 2" xfId="21283" xr:uid="{00000000-0005-0000-0000-00001DB20000}"/>
    <cellStyle name="Percent 3 2 4 6" xfId="21284" xr:uid="{00000000-0005-0000-0000-00001EB20000}"/>
    <cellStyle name="Percent 3 2 4 7" xfId="54891" xr:uid="{6C34540E-A67A-4BE6-AA4B-A1AB502D48F5}"/>
    <cellStyle name="Percent 3 2 5" xfId="21285" xr:uid="{00000000-0005-0000-0000-00001FB20000}"/>
    <cellStyle name="Percent 3 2 5 2" xfId="21286" xr:uid="{00000000-0005-0000-0000-000020B20000}"/>
    <cellStyle name="Percent 3 2 5 2 2" xfId="21287" xr:uid="{00000000-0005-0000-0000-000021B20000}"/>
    <cellStyle name="Percent 3 2 5 2 2 2" xfId="21288" xr:uid="{00000000-0005-0000-0000-000022B20000}"/>
    <cellStyle name="Percent 3 2 5 3" xfId="21289" xr:uid="{00000000-0005-0000-0000-000023B20000}"/>
    <cellStyle name="Percent 3 2 5 3 2" xfId="21290" xr:uid="{00000000-0005-0000-0000-000024B20000}"/>
    <cellStyle name="Percent 3 2 5 3 2 2" xfId="21291" xr:uid="{00000000-0005-0000-0000-000025B20000}"/>
    <cellStyle name="Percent 3 2 5 3 3" xfId="21292" xr:uid="{00000000-0005-0000-0000-000026B20000}"/>
    <cellStyle name="Percent 3 2 5 4" xfId="21293" xr:uid="{00000000-0005-0000-0000-000027B20000}"/>
    <cellStyle name="Percent 3 2 5 4 2" xfId="21294" xr:uid="{00000000-0005-0000-0000-000028B20000}"/>
    <cellStyle name="Percent 3 2 5 5" xfId="21295" xr:uid="{00000000-0005-0000-0000-000029B20000}"/>
    <cellStyle name="Percent 3 2 5 5 2" xfId="21296" xr:uid="{00000000-0005-0000-0000-00002AB20000}"/>
    <cellStyle name="Percent 3 2 5 6" xfId="21297" xr:uid="{00000000-0005-0000-0000-00002BB20000}"/>
    <cellStyle name="Percent 3 2 5 7" xfId="54917" xr:uid="{71B4E330-619C-49DD-982B-DCAEE73E165C}"/>
    <cellStyle name="Percent 3 2 6" xfId="21298" xr:uid="{00000000-0005-0000-0000-00002CB20000}"/>
    <cellStyle name="Percent 3 2 6 2" xfId="21299" xr:uid="{00000000-0005-0000-0000-00002DB20000}"/>
    <cellStyle name="Percent 3 2 6 3" xfId="21300" xr:uid="{00000000-0005-0000-0000-00002EB20000}"/>
    <cellStyle name="Percent 3 2 6 3 2" xfId="21301" xr:uid="{00000000-0005-0000-0000-00002FB20000}"/>
    <cellStyle name="Percent 3 2 6 4" xfId="21302" xr:uid="{00000000-0005-0000-0000-000030B20000}"/>
    <cellStyle name="Percent 3 2 7" xfId="21303" xr:uid="{00000000-0005-0000-0000-000031B20000}"/>
    <cellStyle name="Percent 3 2 7 2" xfId="21304" xr:uid="{00000000-0005-0000-0000-000032B20000}"/>
    <cellStyle name="Percent 3 2 7 2 2" xfId="21305" xr:uid="{00000000-0005-0000-0000-000033B20000}"/>
    <cellStyle name="Percent 3 2 8" xfId="21306" xr:uid="{00000000-0005-0000-0000-000034B20000}"/>
    <cellStyle name="Percent 3 2 8 2" xfId="21307" xr:uid="{00000000-0005-0000-0000-000035B20000}"/>
    <cellStyle name="Percent 3 2 9" xfId="21308" xr:uid="{00000000-0005-0000-0000-000036B20000}"/>
    <cellStyle name="Percent 3 2 9 2" xfId="21309" xr:uid="{00000000-0005-0000-0000-000037B20000}"/>
    <cellStyle name="Percent 3 20" xfId="25804" xr:uid="{00000000-0005-0000-0000-000038B20000}"/>
    <cellStyle name="Percent 3 21" xfId="54331" xr:uid="{09840DE7-7482-4E82-B29E-26F51BCB77A2}"/>
    <cellStyle name="Percent 3 3" xfId="21310" xr:uid="{00000000-0005-0000-0000-000039B20000}"/>
    <cellStyle name="Percent 3 3 10" xfId="21311" xr:uid="{00000000-0005-0000-0000-00003AB20000}"/>
    <cellStyle name="Percent 3 3 11" xfId="21312" xr:uid="{00000000-0005-0000-0000-00003BB20000}"/>
    <cellStyle name="Percent 3 3 11 2" xfId="21313" xr:uid="{00000000-0005-0000-0000-00003CB20000}"/>
    <cellStyle name="Percent 3 3 12" xfId="21314" xr:uid="{00000000-0005-0000-0000-00003DB20000}"/>
    <cellStyle name="Percent 3 3 12 2" xfId="21315" xr:uid="{00000000-0005-0000-0000-00003EB20000}"/>
    <cellStyle name="Percent 3 3 13" xfId="21316" xr:uid="{00000000-0005-0000-0000-00003FB20000}"/>
    <cellStyle name="Percent 3 3 13 2" xfId="21317" xr:uid="{00000000-0005-0000-0000-000040B20000}"/>
    <cellStyle name="Percent 3 3 14" xfId="21318" xr:uid="{00000000-0005-0000-0000-000041B20000}"/>
    <cellStyle name="Percent 3 3 15" xfId="21319" xr:uid="{00000000-0005-0000-0000-000042B20000}"/>
    <cellStyle name="Percent 3 3 16" xfId="21320" xr:uid="{00000000-0005-0000-0000-000043B20000}"/>
    <cellStyle name="Percent 3 3 17" xfId="21321" xr:uid="{00000000-0005-0000-0000-000044B20000}"/>
    <cellStyle name="Percent 3 3 18" xfId="25807" xr:uid="{00000000-0005-0000-0000-000045B20000}"/>
    <cellStyle name="Percent 3 3 19" xfId="54333" xr:uid="{EF796272-7671-4DC5-A618-B9B69D53F293}"/>
    <cellStyle name="Percent 3 3 2" xfId="21322" xr:uid="{00000000-0005-0000-0000-000046B20000}"/>
    <cellStyle name="Percent 3 3 2 2" xfId="21323" xr:uid="{00000000-0005-0000-0000-000047B20000}"/>
    <cellStyle name="Percent 3 3 2 2 2" xfId="21324" xr:uid="{00000000-0005-0000-0000-000048B20000}"/>
    <cellStyle name="Percent 3 3 2 2 2 2" xfId="21325" xr:uid="{00000000-0005-0000-0000-000049B20000}"/>
    <cellStyle name="Percent 3 3 2 2 2 2 2" xfId="21326" xr:uid="{00000000-0005-0000-0000-00004AB20000}"/>
    <cellStyle name="Percent 3 3 2 2 3" xfId="21327" xr:uid="{00000000-0005-0000-0000-00004BB20000}"/>
    <cellStyle name="Percent 3 3 2 2 4" xfId="21328" xr:uid="{00000000-0005-0000-0000-00004CB20000}"/>
    <cellStyle name="Percent 3 3 2 2 5" xfId="55017" xr:uid="{0AAA44DC-0087-409C-96EA-9BB9836F4B6F}"/>
    <cellStyle name="Percent 3 3 2 3" xfId="21329" xr:uid="{00000000-0005-0000-0000-00004DB20000}"/>
    <cellStyle name="Percent 3 3 2 3 2" xfId="21330" xr:uid="{00000000-0005-0000-0000-00004EB20000}"/>
    <cellStyle name="Percent 3 3 2 3 2 2" xfId="21331" xr:uid="{00000000-0005-0000-0000-00004FB20000}"/>
    <cellStyle name="Percent 3 3 2 3 2 2 2" xfId="21332" xr:uid="{00000000-0005-0000-0000-000050B20000}"/>
    <cellStyle name="Percent 3 3 2 3 3" xfId="21333" xr:uid="{00000000-0005-0000-0000-000051B20000}"/>
    <cellStyle name="Percent 3 3 2 3 3 2" xfId="21334" xr:uid="{00000000-0005-0000-0000-000052B20000}"/>
    <cellStyle name="Percent 3 3 2 3 3 2 2" xfId="21335" xr:uid="{00000000-0005-0000-0000-000053B20000}"/>
    <cellStyle name="Percent 3 3 2 3 3 3" xfId="21336" xr:uid="{00000000-0005-0000-0000-000054B20000}"/>
    <cellStyle name="Percent 3 3 2 3 4" xfId="21337" xr:uid="{00000000-0005-0000-0000-000055B20000}"/>
    <cellStyle name="Percent 3 3 2 3 4 2" xfId="21338" xr:uid="{00000000-0005-0000-0000-000056B20000}"/>
    <cellStyle name="Percent 3 3 2 3 5" xfId="21339" xr:uid="{00000000-0005-0000-0000-000057B20000}"/>
    <cellStyle name="Percent 3 3 2 3 5 2" xfId="21340" xr:uid="{00000000-0005-0000-0000-000058B20000}"/>
    <cellStyle name="Percent 3 3 2 3 6" xfId="21341" xr:uid="{00000000-0005-0000-0000-000059B20000}"/>
    <cellStyle name="Percent 3 3 2 4" xfId="21342" xr:uid="{00000000-0005-0000-0000-00005AB20000}"/>
    <cellStyle name="Percent 3 3 2 4 2" xfId="21343" xr:uid="{00000000-0005-0000-0000-00005BB20000}"/>
    <cellStyle name="Percent 3 3 2 4 2 2" xfId="21344" xr:uid="{00000000-0005-0000-0000-00005CB20000}"/>
    <cellStyle name="Percent 3 3 2 4 2 2 2" xfId="21345" xr:uid="{00000000-0005-0000-0000-00005DB20000}"/>
    <cellStyle name="Percent 3 3 2 5" xfId="21346" xr:uid="{00000000-0005-0000-0000-00005EB20000}"/>
    <cellStyle name="Percent 3 3 2 5 2" xfId="21347" xr:uid="{00000000-0005-0000-0000-00005FB20000}"/>
    <cellStyle name="Percent 3 3 2 5 2 2" xfId="21348" xr:uid="{00000000-0005-0000-0000-000060B20000}"/>
    <cellStyle name="Percent 3 3 2 5 2 2 2" xfId="21349" xr:uid="{00000000-0005-0000-0000-000061B20000}"/>
    <cellStyle name="Percent 3 3 2 5 3" xfId="21350" xr:uid="{00000000-0005-0000-0000-000062B20000}"/>
    <cellStyle name="Percent 3 3 2 5 3 2" xfId="21351" xr:uid="{00000000-0005-0000-0000-000063B20000}"/>
    <cellStyle name="Percent 3 3 2 5 4" xfId="21352" xr:uid="{00000000-0005-0000-0000-000064B20000}"/>
    <cellStyle name="Percent 3 3 2 6" xfId="21353" xr:uid="{00000000-0005-0000-0000-000065B20000}"/>
    <cellStyle name="Percent 3 3 2 7" xfId="21354" xr:uid="{00000000-0005-0000-0000-000066B20000}"/>
    <cellStyle name="Percent 3 3 2 8" xfId="54437" xr:uid="{E8AA2657-A9B3-4C8F-9BFF-6C62980D1D01}"/>
    <cellStyle name="Percent 3 3 3" xfId="21355" xr:uid="{00000000-0005-0000-0000-000067B20000}"/>
    <cellStyle name="Percent 3 3 3 2" xfId="21356" xr:uid="{00000000-0005-0000-0000-000068B20000}"/>
    <cellStyle name="Percent 3 3 3 2 2" xfId="21357" xr:uid="{00000000-0005-0000-0000-000069B20000}"/>
    <cellStyle name="Percent 3 3 3 2 2 2" xfId="21358" xr:uid="{00000000-0005-0000-0000-00006AB20000}"/>
    <cellStyle name="Percent 3 3 3 2 2 2 2" xfId="21359" xr:uid="{00000000-0005-0000-0000-00006BB20000}"/>
    <cellStyle name="Percent 3 3 3 2 3" xfId="21360" xr:uid="{00000000-0005-0000-0000-00006CB20000}"/>
    <cellStyle name="Percent 3 3 3 2 4" xfId="55392" xr:uid="{AA0E4C74-6A77-4440-A5B8-75CC7675B599}"/>
    <cellStyle name="Percent 3 3 3 3" xfId="21361" xr:uid="{00000000-0005-0000-0000-00006DB20000}"/>
    <cellStyle name="Percent 3 3 3 3 2" xfId="21362" xr:uid="{00000000-0005-0000-0000-00006EB20000}"/>
    <cellStyle name="Percent 3 3 3 3 2 2" xfId="21363" xr:uid="{00000000-0005-0000-0000-00006FB20000}"/>
    <cellStyle name="Percent 3 3 3 3 3" xfId="21364" xr:uid="{00000000-0005-0000-0000-000070B20000}"/>
    <cellStyle name="Percent 3 3 3 4" xfId="21365" xr:uid="{00000000-0005-0000-0000-000071B20000}"/>
    <cellStyle name="Percent 3 3 3 5" xfId="54812" xr:uid="{9F351C82-A53B-4CFB-B968-51F2C1491B06}"/>
    <cellStyle name="Percent 3 3 4" xfId="21366" xr:uid="{00000000-0005-0000-0000-000072B20000}"/>
    <cellStyle name="Percent 3 3 4 2" xfId="21367" xr:uid="{00000000-0005-0000-0000-000073B20000}"/>
    <cellStyle name="Percent 3 3 4 2 2" xfId="21368" xr:uid="{00000000-0005-0000-0000-000074B20000}"/>
    <cellStyle name="Percent 3 3 4 2 2 2" xfId="21369" xr:uid="{00000000-0005-0000-0000-000075B20000}"/>
    <cellStyle name="Percent 3 3 4 2 3" xfId="55472" xr:uid="{1F6C7C29-9657-40B7-A9D9-17ECAB298915}"/>
    <cellStyle name="Percent 3 3 4 3" xfId="21370" xr:uid="{00000000-0005-0000-0000-000076B20000}"/>
    <cellStyle name="Percent 3 3 4 3 2" xfId="21371" xr:uid="{00000000-0005-0000-0000-000077B20000}"/>
    <cellStyle name="Percent 3 3 4 3 2 2" xfId="21372" xr:uid="{00000000-0005-0000-0000-000078B20000}"/>
    <cellStyle name="Percent 3 3 4 3 3" xfId="21373" xr:uid="{00000000-0005-0000-0000-000079B20000}"/>
    <cellStyle name="Percent 3 3 4 4" xfId="21374" xr:uid="{00000000-0005-0000-0000-00007AB20000}"/>
    <cellStyle name="Percent 3 3 4 4 2" xfId="21375" xr:uid="{00000000-0005-0000-0000-00007BB20000}"/>
    <cellStyle name="Percent 3 3 4 5" xfId="21376" xr:uid="{00000000-0005-0000-0000-00007CB20000}"/>
    <cellStyle name="Percent 3 3 4 5 2" xfId="21377" xr:uid="{00000000-0005-0000-0000-00007DB20000}"/>
    <cellStyle name="Percent 3 3 4 6" xfId="21378" xr:uid="{00000000-0005-0000-0000-00007EB20000}"/>
    <cellStyle name="Percent 3 3 4 7" xfId="54892" xr:uid="{E5F5C9AB-00A5-4A41-9371-968081C75B6D}"/>
    <cellStyle name="Percent 3 3 5" xfId="21379" xr:uid="{00000000-0005-0000-0000-00007FB20000}"/>
    <cellStyle name="Percent 3 3 5 2" xfId="21380" xr:uid="{00000000-0005-0000-0000-000080B20000}"/>
    <cellStyle name="Percent 3 3 5 2 2" xfId="21381" xr:uid="{00000000-0005-0000-0000-000081B20000}"/>
    <cellStyle name="Percent 3 3 5 2 2 2" xfId="21382" xr:uid="{00000000-0005-0000-0000-000082B20000}"/>
    <cellStyle name="Percent 3 3 5 3" xfId="21383" xr:uid="{00000000-0005-0000-0000-000083B20000}"/>
    <cellStyle name="Percent 3 3 5 3 2" xfId="21384" xr:uid="{00000000-0005-0000-0000-000084B20000}"/>
    <cellStyle name="Percent 3 3 5 3 2 2" xfId="21385" xr:uid="{00000000-0005-0000-0000-000085B20000}"/>
    <cellStyle name="Percent 3 3 5 3 3" xfId="21386" xr:uid="{00000000-0005-0000-0000-000086B20000}"/>
    <cellStyle name="Percent 3 3 5 4" xfId="21387" xr:uid="{00000000-0005-0000-0000-000087B20000}"/>
    <cellStyle name="Percent 3 3 5 4 2" xfId="21388" xr:uid="{00000000-0005-0000-0000-000088B20000}"/>
    <cellStyle name="Percent 3 3 5 5" xfId="21389" xr:uid="{00000000-0005-0000-0000-000089B20000}"/>
    <cellStyle name="Percent 3 3 5 5 2" xfId="21390" xr:uid="{00000000-0005-0000-0000-00008AB20000}"/>
    <cellStyle name="Percent 3 3 5 6" xfId="21391" xr:uid="{00000000-0005-0000-0000-00008BB20000}"/>
    <cellStyle name="Percent 3 3 5 7" xfId="54918" xr:uid="{49311D12-5D24-4DA4-88A4-E3B810EDA2CC}"/>
    <cellStyle name="Percent 3 3 6" xfId="21392" xr:uid="{00000000-0005-0000-0000-00008CB20000}"/>
    <cellStyle name="Percent 3 3 6 2" xfId="21393" xr:uid="{00000000-0005-0000-0000-00008DB20000}"/>
    <cellStyle name="Percent 3 3 6 3" xfId="21394" xr:uid="{00000000-0005-0000-0000-00008EB20000}"/>
    <cellStyle name="Percent 3 3 6 3 2" xfId="21395" xr:uid="{00000000-0005-0000-0000-00008FB20000}"/>
    <cellStyle name="Percent 3 3 6 4" xfId="21396" xr:uid="{00000000-0005-0000-0000-000090B20000}"/>
    <cellStyle name="Percent 3 3 7" xfId="21397" xr:uid="{00000000-0005-0000-0000-000091B20000}"/>
    <cellStyle name="Percent 3 3 7 2" xfId="21398" xr:uid="{00000000-0005-0000-0000-000092B20000}"/>
    <cellStyle name="Percent 3 3 7 2 2" xfId="21399" xr:uid="{00000000-0005-0000-0000-000093B20000}"/>
    <cellStyle name="Percent 3 3 8" xfId="21400" xr:uid="{00000000-0005-0000-0000-000094B20000}"/>
    <cellStyle name="Percent 3 3 8 2" xfId="21401" xr:uid="{00000000-0005-0000-0000-000095B20000}"/>
    <cellStyle name="Percent 3 3 9" xfId="21402" xr:uid="{00000000-0005-0000-0000-000096B20000}"/>
    <cellStyle name="Percent 3 3 9 2" xfId="21403" xr:uid="{00000000-0005-0000-0000-000097B20000}"/>
    <cellStyle name="Percent 3 4" xfId="21404" xr:uid="{00000000-0005-0000-0000-000098B20000}"/>
    <cellStyle name="Percent 3 4 10" xfId="54435" xr:uid="{30B7F793-B7EB-4577-8DAD-8DB6E940A5C2}"/>
    <cellStyle name="Percent 3 4 2" xfId="21405" xr:uid="{00000000-0005-0000-0000-000099B20000}"/>
    <cellStyle name="Percent 3 4 2 2" xfId="21406" xr:uid="{00000000-0005-0000-0000-00009AB20000}"/>
    <cellStyle name="Percent 3 4 2 2 2" xfId="21407" xr:uid="{00000000-0005-0000-0000-00009BB20000}"/>
    <cellStyle name="Percent 3 4 2 2 2 2" xfId="21408" xr:uid="{00000000-0005-0000-0000-00009CB20000}"/>
    <cellStyle name="Percent 3 4 2 2 2 2 2" xfId="21409" xr:uid="{00000000-0005-0000-0000-00009DB20000}"/>
    <cellStyle name="Percent 3 4 2 3" xfId="21410" xr:uid="{00000000-0005-0000-0000-00009EB20000}"/>
    <cellStyle name="Percent 3 4 2 3 2" xfId="21411" xr:uid="{00000000-0005-0000-0000-00009FB20000}"/>
    <cellStyle name="Percent 3 4 2 3 2 2" xfId="21412" xr:uid="{00000000-0005-0000-0000-0000A0B20000}"/>
    <cellStyle name="Percent 3 4 2 4" xfId="21413" xr:uid="{00000000-0005-0000-0000-0000A1B20000}"/>
    <cellStyle name="Percent 3 4 2 5" xfId="55015" xr:uid="{F9272072-D005-440F-A02F-67F03827D995}"/>
    <cellStyle name="Percent 3 4 3" xfId="21414" xr:uid="{00000000-0005-0000-0000-0000A2B20000}"/>
    <cellStyle name="Percent 3 4 3 2" xfId="21415" xr:uid="{00000000-0005-0000-0000-0000A3B20000}"/>
    <cellStyle name="Percent 3 4 3 2 2" xfId="21416" xr:uid="{00000000-0005-0000-0000-0000A4B20000}"/>
    <cellStyle name="Percent 3 4 3 2 2 2" xfId="21417" xr:uid="{00000000-0005-0000-0000-0000A5B20000}"/>
    <cellStyle name="Percent 3 4 3 3" xfId="21418" xr:uid="{00000000-0005-0000-0000-0000A6B20000}"/>
    <cellStyle name="Percent 3 4 3 3 2" xfId="21419" xr:uid="{00000000-0005-0000-0000-0000A7B20000}"/>
    <cellStyle name="Percent 3 4 3 3 2 2" xfId="21420" xr:uid="{00000000-0005-0000-0000-0000A8B20000}"/>
    <cellStyle name="Percent 3 4 3 3 3" xfId="21421" xr:uid="{00000000-0005-0000-0000-0000A9B20000}"/>
    <cellStyle name="Percent 3 4 3 4" xfId="21422" xr:uid="{00000000-0005-0000-0000-0000AAB20000}"/>
    <cellStyle name="Percent 3 4 3 4 2" xfId="21423" xr:uid="{00000000-0005-0000-0000-0000ABB20000}"/>
    <cellStyle name="Percent 3 4 3 5" xfId="21424" xr:uid="{00000000-0005-0000-0000-0000ACB20000}"/>
    <cellStyle name="Percent 3 4 3 5 2" xfId="21425" xr:uid="{00000000-0005-0000-0000-0000ADB20000}"/>
    <cellStyle name="Percent 3 4 3 6" xfId="21426" xr:uid="{00000000-0005-0000-0000-0000AEB20000}"/>
    <cellStyle name="Percent 3 4 3 7" xfId="21427" xr:uid="{00000000-0005-0000-0000-0000AFB20000}"/>
    <cellStyle name="Percent 3 4 4" xfId="21428" xr:uid="{00000000-0005-0000-0000-0000B0B20000}"/>
    <cellStyle name="Percent 3 4 4 2" xfId="21429" xr:uid="{00000000-0005-0000-0000-0000B1B20000}"/>
    <cellStyle name="Percent 3 4 4 2 2" xfId="21430" xr:uid="{00000000-0005-0000-0000-0000B2B20000}"/>
    <cellStyle name="Percent 3 4 4 2 2 2" xfId="21431" xr:uid="{00000000-0005-0000-0000-0000B3B20000}"/>
    <cellStyle name="Percent 3 4 4 3" xfId="21432" xr:uid="{00000000-0005-0000-0000-0000B4B20000}"/>
    <cellStyle name="Percent 3 4 5" xfId="21433" xr:uid="{00000000-0005-0000-0000-0000B5B20000}"/>
    <cellStyle name="Percent 3 4 5 2" xfId="21434" xr:uid="{00000000-0005-0000-0000-0000B6B20000}"/>
    <cellStyle name="Percent 3 4 5 3" xfId="21435" xr:uid="{00000000-0005-0000-0000-0000B7B20000}"/>
    <cellStyle name="Percent 3 4 5 3 2" xfId="21436" xr:uid="{00000000-0005-0000-0000-0000B8B20000}"/>
    <cellStyle name="Percent 3 4 5 4" xfId="21437" xr:uid="{00000000-0005-0000-0000-0000B9B20000}"/>
    <cellStyle name="Percent 3 4 6" xfId="21438" xr:uid="{00000000-0005-0000-0000-0000BAB20000}"/>
    <cellStyle name="Percent 3 4 6 2" xfId="21439" xr:uid="{00000000-0005-0000-0000-0000BBB20000}"/>
    <cellStyle name="Percent 3 4 6 2 2" xfId="21440" xr:uid="{00000000-0005-0000-0000-0000BCB20000}"/>
    <cellStyle name="Percent 3 4 7" xfId="21441" xr:uid="{00000000-0005-0000-0000-0000BDB20000}"/>
    <cellStyle name="Percent 3 4 8" xfId="21442" xr:uid="{00000000-0005-0000-0000-0000BEB20000}"/>
    <cellStyle name="Percent 3 4 9" xfId="21443" xr:uid="{00000000-0005-0000-0000-0000BFB20000}"/>
    <cellStyle name="Percent 3 5" xfId="21444" xr:uid="{00000000-0005-0000-0000-0000C0B20000}"/>
    <cellStyle name="Percent 3 5 10" xfId="21445" xr:uid="{00000000-0005-0000-0000-0000C1B20000}"/>
    <cellStyle name="Percent 3 5 11" xfId="54810" xr:uid="{02A9617D-AAAF-47C7-8747-50F1E85176F8}"/>
    <cellStyle name="Percent 3 5 2" xfId="21446" xr:uid="{00000000-0005-0000-0000-0000C2B20000}"/>
    <cellStyle name="Percent 3 5 2 2" xfId="21447" xr:uid="{00000000-0005-0000-0000-0000C3B20000}"/>
    <cellStyle name="Percent 3 5 2 2 2" xfId="21448" xr:uid="{00000000-0005-0000-0000-0000C4B20000}"/>
    <cellStyle name="Percent 3 5 2 2 2 2" xfId="21449" xr:uid="{00000000-0005-0000-0000-0000C5B20000}"/>
    <cellStyle name="Percent 3 5 2 3" xfId="21450" xr:uid="{00000000-0005-0000-0000-0000C6B20000}"/>
    <cellStyle name="Percent 3 5 2 4" xfId="55390" xr:uid="{10CCB073-9A4E-4183-A89F-3C5AFE8365DA}"/>
    <cellStyle name="Percent 3 5 3" xfId="21451" xr:uid="{00000000-0005-0000-0000-0000C7B20000}"/>
    <cellStyle name="Percent 3 5 3 2" xfId="21452" xr:uid="{00000000-0005-0000-0000-0000C8B20000}"/>
    <cellStyle name="Percent 3 5 3 2 2" xfId="21453" xr:uid="{00000000-0005-0000-0000-0000C9B20000}"/>
    <cellStyle name="Percent 3 5 3 2 2 2" xfId="21454" xr:uid="{00000000-0005-0000-0000-0000CAB20000}"/>
    <cellStyle name="Percent 3 5 3 3" xfId="21455" xr:uid="{00000000-0005-0000-0000-0000CBB20000}"/>
    <cellStyle name="Percent 3 5 3 3 2" xfId="21456" xr:uid="{00000000-0005-0000-0000-0000CCB20000}"/>
    <cellStyle name="Percent 3 5 3 3 2 2" xfId="21457" xr:uid="{00000000-0005-0000-0000-0000CDB20000}"/>
    <cellStyle name="Percent 3 5 3 3 3" xfId="21458" xr:uid="{00000000-0005-0000-0000-0000CEB20000}"/>
    <cellStyle name="Percent 3 5 3 4" xfId="21459" xr:uid="{00000000-0005-0000-0000-0000CFB20000}"/>
    <cellStyle name="Percent 3 5 3 4 2" xfId="21460" xr:uid="{00000000-0005-0000-0000-0000D0B20000}"/>
    <cellStyle name="Percent 3 5 3 5" xfId="21461" xr:uid="{00000000-0005-0000-0000-0000D1B20000}"/>
    <cellStyle name="Percent 3 5 3 5 2" xfId="21462" xr:uid="{00000000-0005-0000-0000-0000D2B20000}"/>
    <cellStyle name="Percent 3 5 3 6" xfId="21463" xr:uid="{00000000-0005-0000-0000-0000D3B20000}"/>
    <cellStyle name="Percent 3 5 4" xfId="21464" xr:uid="{00000000-0005-0000-0000-0000D4B20000}"/>
    <cellStyle name="Percent 3 5 4 2" xfId="21465" xr:uid="{00000000-0005-0000-0000-0000D5B20000}"/>
    <cellStyle name="Percent 3 5 4 2 2" xfId="21466" xr:uid="{00000000-0005-0000-0000-0000D6B20000}"/>
    <cellStyle name="Percent 3 5 4 2 2 2" xfId="21467" xr:uid="{00000000-0005-0000-0000-0000D7B20000}"/>
    <cellStyle name="Percent 3 5 4 3" xfId="21468" xr:uid="{00000000-0005-0000-0000-0000D8B20000}"/>
    <cellStyle name="Percent 3 5 4 3 2" xfId="21469" xr:uid="{00000000-0005-0000-0000-0000D9B20000}"/>
    <cellStyle name="Percent 3 5 4 3 2 2" xfId="21470" xr:uid="{00000000-0005-0000-0000-0000DAB20000}"/>
    <cellStyle name="Percent 3 5 4 3 3" xfId="21471" xr:uid="{00000000-0005-0000-0000-0000DBB20000}"/>
    <cellStyle name="Percent 3 5 4 4" xfId="21472" xr:uid="{00000000-0005-0000-0000-0000DCB20000}"/>
    <cellStyle name="Percent 3 5 4 4 2" xfId="21473" xr:uid="{00000000-0005-0000-0000-0000DDB20000}"/>
    <cellStyle name="Percent 3 5 4 5" xfId="21474" xr:uid="{00000000-0005-0000-0000-0000DEB20000}"/>
    <cellStyle name="Percent 3 5 4 5 2" xfId="21475" xr:uid="{00000000-0005-0000-0000-0000DFB20000}"/>
    <cellStyle name="Percent 3 5 4 6" xfId="21476" xr:uid="{00000000-0005-0000-0000-0000E0B20000}"/>
    <cellStyle name="Percent 3 5 5" xfId="21477" xr:uid="{00000000-0005-0000-0000-0000E1B20000}"/>
    <cellStyle name="Percent 3 5 5 2" xfId="21478" xr:uid="{00000000-0005-0000-0000-0000E2B20000}"/>
    <cellStyle name="Percent 3 5 5 2 2" xfId="21479" xr:uid="{00000000-0005-0000-0000-0000E3B20000}"/>
    <cellStyle name="Percent 3 5 6" xfId="21480" xr:uid="{00000000-0005-0000-0000-0000E4B20000}"/>
    <cellStyle name="Percent 3 5 6 2" xfId="21481" xr:uid="{00000000-0005-0000-0000-0000E5B20000}"/>
    <cellStyle name="Percent 3 5 7" xfId="21482" xr:uid="{00000000-0005-0000-0000-0000E6B20000}"/>
    <cellStyle name="Percent 3 5 7 2" xfId="21483" xr:uid="{00000000-0005-0000-0000-0000E7B20000}"/>
    <cellStyle name="Percent 3 5 8" xfId="21484" xr:uid="{00000000-0005-0000-0000-0000E8B20000}"/>
    <cellStyle name="Percent 3 5 8 2" xfId="21485" xr:uid="{00000000-0005-0000-0000-0000E9B20000}"/>
    <cellStyle name="Percent 3 5 9" xfId="21486" xr:uid="{00000000-0005-0000-0000-0000EAB20000}"/>
    <cellStyle name="Percent 3 6" xfId="21487" xr:uid="{00000000-0005-0000-0000-0000EBB20000}"/>
    <cellStyle name="Percent 3 6 2" xfId="21488" xr:uid="{00000000-0005-0000-0000-0000ECB20000}"/>
    <cellStyle name="Percent 3 6 2 2" xfId="21489" xr:uid="{00000000-0005-0000-0000-0000EDB20000}"/>
    <cellStyle name="Percent 3 6 2 2 2" xfId="21490" xr:uid="{00000000-0005-0000-0000-0000EEB20000}"/>
    <cellStyle name="Percent 3 6 2 2 2 2" xfId="21491" xr:uid="{00000000-0005-0000-0000-0000EFB20000}"/>
    <cellStyle name="Percent 3 6 2 3" xfId="55470" xr:uid="{3CE4A016-BAD6-46F5-A237-46F7950B0603}"/>
    <cellStyle name="Percent 3 6 3" xfId="21492" xr:uid="{00000000-0005-0000-0000-0000F0B20000}"/>
    <cellStyle name="Percent 3 6 3 2" xfId="21493" xr:uid="{00000000-0005-0000-0000-0000F1B20000}"/>
    <cellStyle name="Percent 3 6 3 2 2" xfId="21494" xr:uid="{00000000-0005-0000-0000-0000F2B20000}"/>
    <cellStyle name="Percent 3 6 4" xfId="54890" xr:uid="{8AE6A874-BE5D-40BE-A4D7-3E6062482CAA}"/>
    <cellStyle name="Percent 3 7" xfId="21495" xr:uid="{00000000-0005-0000-0000-0000F3B20000}"/>
    <cellStyle name="Percent 3 7 2" xfId="21496" xr:uid="{00000000-0005-0000-0000-0000F4B20000}"/>
    <cellStyle name="Percent 3 7 2 2" xfId="21497" xr:uid="{00000000-0005-0000-0000-0000F5B20000}"/>
    <cellStyle name="Percent 3 7 2 2 2" xfId="21498" xr:uid="{00000000-0005-0000-0000-0000F6B20000}"/>
    <cellStyle name="Percent 3 7 3" xfId="21499" xr:uid="{00000000-0005-0000-0000-0000F7B20000}"/>
    <cellStyle name="Percent 3 7 4" xfId="54916" xr:uid="{F536649E-7A7D-44C1-904A-D0C21FBA7CFD}"/>
    <cellStyle name="Percent 3 8" xfId="21500" xr:uid="{00000000-0005-0000-0000-0000F8B20000}"/>
    <cellStyle name="Percent 3 8 2" xfId="21501" xr:uid="{00000000-0005-0000-0000-0000F9B20000}"/>
    <cellStyle name="Percent 3 8 2 2" xfId="21502" xr:uid="{00000000-0005-0000-0000-0000FAB20000}"/>
    <cellStyle name="Percent 3 8 2 2 2" xfId="21503" xr:uid="{00000000-0005-0000-0000-0000FBB20000}"/>
    <cellStyle name="Percent 3 8 2 2 2 2" xfId="21504" xr:uid="{00000000-0005-0000-0000-0000FCB20000}"/>
    <cellStyle name="Percent 3 8 2 3" xfId="21505" xr:uid="{00000000-0005-0000-0000-0000FDB20000}"/>
    <cellStyle name="Percent 3 8 3" xfId="21506" xr:uid="{00000000-0005-0000-0000-0000FEB20000}"/>
    <cellStyle name="Percent 3 8 3 2" xfId="21507" xr:uid="{00000000-0005-0000-0000-0000FFB20000}"/>
    <cellStyle name="Percent 3 8 3 2 2" xfId="21508" xr:uid="{00000000-0005-0000-0000-000000B30000}"/>
    <cellStyle name="Percent 3 8 4" xfId="21509" xr:uid="{00000000-0005-0000-0000-000001B30000}"/>
    <cellStyle name="Percent 3 8 5" xfId="21510" xr:uid="{00000000-0005-0000-0000-000002B30000}"/>
    <cellStyle name="Percent 3 9" xfId="21511" xr:uid="{00000000-0005-0000-0000-000003B30000}"/>
    <cellStyle name="Percent 3 9 2" xfId="21512" xr:uid="{00000000-0005-0000-0000-000004B30000}"/>
    <cellStyle name="Percent 3 9 2 2" xfId="21513" xr:uid="{00000000-0005-0000-0000-000005B30000}"/>
    <cellStyle name="Percent 3 9 2 2 2" xfId="21514" xr:uid="{00000000-0005-0000-0000-000006B30000}"/>
    <cellStyle name="Percent 3 9 3" xfId="21515" xr:uid="{00000000-0005-0000-0000-000007B30000}"/>
    <cellStyle name="Percent 3 9 3 2" xfId="21516" xr:uid="{00000000-0005-0000-0000-000008B30000}"/>
    <cellStyle name="Percent 3 9 3 2 2" xfId="21517" xr:uid="{00000000-0005-0000-0000-000009B30000}"/>
    <cellStyle name="Percent 3 9 3 3" xfId="21518" xr:uid="{00000000-0005-0000-0000-00000AB30000}"/>
    <cellStyle name="Percent 3 9 4" xfId="21519" xr:uid="{00000000-0005-0000-0000-00000BB30000}"/>
    <cellStyle name="Percent 3 9 4 2" xfId="21520" xr:uid="{00000000-0005-0000-0000-00000CB30000}"/>
    <cellStyle name="Percent 3 9 5" xfId="21521" xr:uid="{00000000-0005-0000-0000-00000DB30000}"/>
    <cellStyle name="Percent 3 9 5 2" xfId="21522" xr:uid="{00000000-0005-0000-0000-00000EB30000}"/>
    <cellStyle name="Percent 3 9 6" xfId="21523" xr:uid="{00000000-0005-0000-0000-00000FB30000}"/>
    <cellStyle name="Percent 30" xfId="21524" xr:uid="{00000000-0005-0000-0000-000010B30000}"/>
    <cellStyle name="Percent 30 2" xfId="21525" xr:uid="{00000000-0005-0000-0000-000011B30000}"/>
    <cellStyle name="Percent 30 2 2" xfId="21526" xr:uid="{00000000-0005-0000-0000-000012B30000}"/>
    <cellStyle name="Percent 30 2 2 2" xfId="21527" xr:uid="{00000000-0005-0000-0000-000013B30000}"/>
    <cellStyle name="Percent 30 2 2 2 2" xfId="21528" xr:uid="{00000000-0005-0000-0000-000014B30000}"/>
    <cellStyle name="Percent 30 3" xfId="21529" xr:uid="{00000000-0005-0000-0000-000015B30000}"/>
    <cellStyle name="Percent 30 3 2" xfId="21530" xr:uid="{00000000-0005-0000-0000-000016B30000}"/>
    <cellStyle name="Percent 30 3 2 2" xfId="21531" xr:uid="{00000000-0005-0000-0000-000017B30000}"/>
    <cellStyle name="Percent 30 4" xfId="21532" xr:uid="{00000000-0005-0000-0000-000018B30000}"/>
    <cellStyle name="Percent 30 4 2" xfId="50109" xr:uid="{00000000-0005-0000-0000-000019B30000}"/>
    <cellStyle name="Percent 30 5" xfId="50110" xr:uid="{00000000-0005-0000-0000-00001AB30000}"/>
    <cellStyle name="Percent 30 5 2" xfId="50111" xr:uid="{00000000-0005-0000-0000-00001BB30000}"/>
    <cellStyle name="Percent 30 6" xfId="50112" xr:uid="{00000000-0005-0000-0000-00001CB30000}"/>
    <cellStyle name="Percent 30 7" xfId="50113" xr:uid="{00000000-0005-0000-0000-00001DB30000}"/>
    <cellStyle name="Percent 30 8" xfId="50114" xr:uid="{00000000-0005-0000-0000-00001EB30000}"/>
    <cellStyle name="Percent 31" xfId="21533" xr:uid="{00000000-0005-0000-0000-00001FB30000}"/>
    <cellStyle name="Percent 31 2" xfId="21534" xr:uid="{00000000-0005-0000-0000-000020B30000}"/>
    <cellStyle name="Percent 31 2 2" xfId="21535" xr:uid="{00000000-0005-0000-0000-000021B30000}"/>
    <cellStyle name="Percent 31 2 2 2" xfId="21536" xr:uid="{00000000-0005-0000-0000-000022B30000}"/>
    <cellStyle name="Percent 31 2 2 2 2" xfId="21537" xr:uid="{00000000-0005-0000-0000-000023B30000}"/>
    <cellStyle name="Percent 31 3" xfId="21538" xr:uid="{00000000-0005-0000-0000-000024B30000}"/>
    <cellStyle name="Percent 31 3 2" xfId="21539" xr:uid="{00000000-0005-0000-0000-000025B30000}"/>
    <cellStyle name="Percent 31 3 2 2" xfId="21540" xr:uid="{00000000-0005-0000-0000-000026B30000}"/>
    <cellStyle name="Percent 31 4" xfId="21541" xr:uid="{00000000-0005-0000-0000-000027B30000}"/>
    <cellStyle name="Percent 31 4 2" xfId="50115" xr:uid="{00000000-0005-0000-0000-000028B30000}"/>
    <cellStyle name="Percent 31 5" xfId="50116" xr:uid="{00000000-0005-0000-0000-000029B30000}"/>
    <cellStyle name="Percent 31 5 2" xfId="50117" xr:uid="{00000000-0005-0000-0000-00002AB30000}"/>
    <cellStyle name="Percent 31 6" xfId="50118" xr:uid="{00000000-0005-0000-0000-00002BB30000}"/>
    <cellStyle name="Percent 31 7" xfId="50119" xr:uid="{00000000-0005-0000-0000-00002CB30000}"/>
    <cellStyle name="Percent 32" xfId="21542" xr:uid="{00000000-0005-0000-0000-00002DB30000}"/>
    <cellStyle name="Percent 32 2" xfId="21543" xr:uid="{00000000-0005-0000-0000-00002EB30000}"/>
    <cellStyle name="Percent 32 2 2" xfId="21544" xr:uid="{00000000-0005-0000-0000-00002FB30000}"/>
    <cellStyle name="Percent 32 2 2 2" xfId="21545" xr:uid="{00000000-0005-0000-0000-000030B30000}"/>
    <cellStyle name="Percent 32 2 2 2 2" xfId="21546" xr:uid="{00000000-0005-0000-0000-000031B30000}"/>
    <cellStyle name="Percent 32 3" xfId="21547" xr:uid="{00000000-0005-0000-0000-000032B30000}"/>
    <cellStyle name="Percent 32 3 2" xfId="21548" xr:uid="{00000000-0005-0000-0000-000033B30000}"/>
    <cellStyle name="Percent 32 3 2 2" xfId="21549" xr:uid="{00000000-0005-0000-0000-000034B30000}"/>
    <cellStyle name="Percent 32 4" xfId="21550" xr:uid="{00000000-0005-0000-0000-000035B30000}"/>
    <cellStyle name="Percent 32 4 2" xfId="50120" xr:uid="{00000000-0005-0000-0000-000036B30000}"/>
    <cellStyle name="Percent 32 5" xfId="50121" xr:uid="{00000000-0005-0000-0000-000037B30000}"/>
    <cellStyle name="Percent 32 5 2" xfId="50122" xr:uid="{00000000-0005-0000-0000-000038B30000}"/>
    <cellStyle name="Percent 32 6" xfId="50123" xr:uid="{00000000-0005-0000-0000-000039B30000}"/>
    <cellStyle name="Percent 32 7" xfId="50124" xr:uid="{00000000-0005-0000-0000-00003AB30000}"/>
    <cellStyle name="Percent 33" xfId="21551" xr:uid="{00000000-0005-0000-0000-00003BB30000}"/>
    <cellStyle name="Percent 33 2" xfId="21552" xr:uid="{00000000-0005-0000-0000-00003CB30000}"/>
    <cellStyle name="Percent 33 2 2" xfId="21553" xr:uid="{00000000-0005-0000-0000-00003DB30000}"/>
    <cellStyle name="Percent 33 2 2 2" xfId="21554" xr:uid="{00000000-0005-0000-0000-00003EB30000}"/>
    <cellStyle name="Percent 33 2 2 2 2" xfId="21555" xr:uid="{00000000-0005-0000-0000-00003FB30000}"/>
    <cellStyle name="Percent 33 3" xfId="21556" xr:uid="{00000000-0005-0000-0000-000040B30000}"/>
    <cellStyle name="Percent 33 3 2" xfId="21557" xr:uid="{00000000-0005-0000-0000-000041B30000}"/>
    <cellStyle name="Percent 33 3 2 2" xfId="21558" xr:uid="{00000000-0005-0000-0000-000042B30000}"/>
    <cellStyle name="Percent 33 4" xfId="21559" xr:uid="{00000000-0005-0000-0000-000043B30000}"/>
    <cellStyle name="Percent 33 4 2" xfId="50125" xr:uid="{00000000-0005-0000-0000-000044B30000}"/>
    <cellStyle name="Percent 33 5" xfId="50126" xr:uid="{00000000-0005-0000-0000-000045B30000}"/>
    <cellStyle name="Percent 33 5 2" xfId="50127" xr:uid="{00000000-0005-0000-0000-000046B30000}"/>
    <cellStyle name="Percent 33 6" xfId="50128" xr:uid="{00000000-0005-0000-0000-000047B30000}"/>
    <cellStyle name="Percent 33 7" xfId="50129" xr:uid="{00000000-0005-0000-0000-000048B30000}"/>
    <cellStyle name="Percent 34" xfId="21560" xr:uid="{00000000-0005-0000-0000-000049B30000}"/>
    <cellStyle name="Percent 34 2" xfId="21561" xr:uid="{00000000-0005-0000-0000-00004AB30000}"/>
    <cellStyle name="Percent 34 2 2" xfId="21562" xr:uid="{00000000-0005-0000-0000-00004BB30000}"/>
    <cellStyle name="Percent 34 2 2 2" xfId="21563" xr:uid="{00000000-0005-0000-0000-00004CB30000}"/>
    <cellStyle name="Percent 34 2 2 2 2" xfId="21564" xr:uid="{00000000-0005-0000-0000-00004DB30000}"/>
    <cellStyle name="Percent 34 3" xfId="21565" xr:uid="{00000000-0005-0000-0000-00004EB30000}"/>
    <cellStyle name="Percent 34 3 2" xfId="21566" xr:uid="{00000000-0005-0000-0000-00004FB30000}"/>
    <cellStyle name="Percent 34 3 2 2" xfId="21567" xr:uid="{00000000-0005-0000-0000-000050B30000}"/>
    <cellStyle name="Percent 34 4" xfId="21568" xr:uid="{00000000-0005-0000-0000-000051B30000}"/>
    <cellStyle name="Percent 34 4 2" xfId="50130" xr:uid="{00000000-0005-0000-0000-000052B30000}"/>
    <cellStyle name="Percent 34 5" xfId="50131" xr:uid="{00000000-0005-0000-0000-000053B30000}"/>
    <cellStyle name="Percent 34 5 2" xfId="50132" xr:uid="{00000000-0005-0000-0000-000054B30000}"/>
    <cellStyle name="Percent 34 6" xfId="50133" xr:uid="{00000000-0005-0000-0000-000055B30000}"/>
    <cellStyle name="Percent 34 7" xfId="50134" xr:uid="{00000000-0005-0000-0000-000056B30000}"/>
    <cellStyle name="Percent 35" xfId="21569" xr:uid="{00000000-0005-0000-0000-000057B30000}"/>
    <cellStyle name="Percent 35 2" xfId="21570" xr:uid="{00000000-0005-0000-0000-000058B30000}"/>
    <cellStyle name="Percent 35 2 2" xfId="21571" xr:uid="{00000000-0005-0000-0000-000059B30000}"/>
    <cellStyle name="Percent 35 2 2 2" xfId="21572" xr:uid="{00000000-0005-0000-0000-00005AB30000}"/>
    <cellStyle name="Percent 35 2 2 2 2" xfId="21573" xr:uid="{00000000-0005-0000-0000-00005BB30000}"/>
    <cellStyle name="Percent 35 3" xfId="21574" xr:uid="{00000000-0005-0000-0000-00005CB30000}"/>
    <cellStyle name="Percent 35 3 2" xfId="21575" xr:uid="{00000000-0005-0000-0000-00005DB30000}"/>
    <cellStyle name="Percent 35 3 2 2" xfId="21576" xr:uid="{00000000-0005-0000-0000-00005EB30000}"/>
    <cellStyle name="Percent 35 4" xfId="21577" xr:uid="{00000000-0005-0000-0000-00005FB30000}"/>
    <cellStyle name="Percent 35 4 2" xfId="50135" xr:uid="{00000000-0005-0000-0000-000060B30000}"/>
    <cellStyle name="Percent 35 5" xfId="50136" xr:uid="{00000000-0005-0000-0000-000061B30000}"/>
    <cellStyle name="Percent 35 5 2" xfId="50137" xr:uid="{00000000-0005-0000-0000-000062B30000}"/>
    <cellStyle name="Percent 35 6" xfId="50138" xr:uid="{00000000-0005-0000-0000-000063B30000}"/>
    <cellStyle name="Percent 35 7" xfId="50139" xr:uid="{00000000-0005-0000-0000-000064B30000}"/>
    <cellStyle name="Percent 36" xfId="21578" xr:uid="{00000000-0005-0000-0000-000065B30000}"/>
    <cellStyle name="Percent 36 2" xfId="21579" xr:uid="{00000000-0005-0000-0000-000066B30000}"/>
    <cellStyle name="Percent 36 2 2" xfId="21580" xr:uid="{00000000-0005-0000-0000-000067B30000}"/>
    <cellStyle name="Percent 36 2 2 2" xfId="21581" xr:uid="{00000000-0005-0000-0000-000068B30000}"/>
    <cellStyle name="Percent 36 2 2 2 2" xfId="21582" xr:uid="{00000000-0005-0000-0000-000069B30000}"/>
    <cellStyle name="Percent 36 2 3" xfId="50140" xr:uid="{00000000-0005-0000-0000-00006AB30000}"/>
    <cellStyle name="Percent 36 3" xfId="21583" xr:uid="{00000000-0005-0000-0000-00006BB30000}"/>
    <cellStyle name="Percent 36 3 2" xfId="21584" xr:uid="{00000000-0005-0000-0000-00006CB30000}"/>
    <cellStyle name="Percent 36 3 2 2" xfId="21585" xr:uid="{00000000-0005-0000-0000-00006DB30000}"/>
    <cellStyle name="Percent 36 4" xfId="21586" xr:uid="{00000000-0005-0000-0000-00006EB30000}"/>
    <cellStyle name="Percent 36 4 2" xfId="50141" xr:uid="{00000000-0005-0000-0000-00006FB30000}"/>
    <cellStyle name="Percent 36 5" xfId="50142" xr:uid="{00000000-0005-0000-0000-000070B30000}"/>
    <cellStyle name="Percent 36 5 2" xfId="50143" xr:uid="{00000000-0005-0000-0000-000071B30000}"/>
    <cellStyle name="Percent 36 6" xfId="50144" xr:uid="{00000000-0005-0000-0000-000072B30000}"/>
    <cellStyle name="Percent 36 7" xfId="50145" xr:uid="{00000000-0005-0000-0000-000073B30000}"/>
    <cellStyle name="Percent 37" xfId="21587" xr:uid="{00000000-0005-0000-0000-000074B30000}"/>
    <cellStyle name="Percent 37 2" xfId="21588" xr:uid="{00000000-0005-0000-0000-000075B30000}"/>
    <cellStyle name="Percent 37 2 2" xfId="21589" xr:uid="{00000000-0005-0000-0000-000076B30000}"/>
    <cellStyle name="Percent 37 2 2 2" xfId="21590" xr:uid="{00000000-0005-0000-0000-000077B30000}"/>
    <cellStyle name="Percent 37 2 2 2 2" xfId="21591" xr:uid="{00000000-0005-0000-0000-000078B30000}"/>
    <cellStyle name="Percent 37 3" xfId="21592" xr:uid="{00000000-0005-0000-0000-000079B30000}"/>
    <cellStyle name="Percent 37 3 2" xfId="21593" xr:uid="{00000000-0005-0000-0000-00007AB30000}"/>
    <cellStyle name="Percent 37 3 2 2" xfId="21594" xr:uid="{00000000-0005-0000-0000-00007BB30000}"/>
    <cellStyle name="Percent 37 4" xfId="21595" xr:uid="{00000000-0005-0000-0000-00007CB30000}"/>
    <cellStyle name="Percent 37 4 2" xfId="50146" xr:uid="{00000000-0005-0000-0000-00007DB30000}"/>
    <cellStyle name="Percent 37 5" xfId="50147" xr:uid="{00000000-0005-0000-0000-00007EB30000}"/>
    <cellStyle name="Percent 37 5 2" xfId="50148" xr:uid="{00000000-0005-0000-0000-00007FB30000}"/>
    <cellStyle name="Percent 37 6" xfId="50149" xr:uid="{00000000-0005-0000-0000-000080B30000}"/>
    <cellStyle name="Percent 37 7" xfId="50150" xr:uid="{00000000-0005-0000-0000-000081B30000}"/>
    <cellStyle name="Percent 38" xfId="21596" xr:uid="{00000000-0005-0000-0000-000082B30000}"/>
    <cellStyle name="Percent 38 2" xfId="21597" xr:uid="{00000000-0005-0000-0000-000083B30000}"/>
    <cellStyle name="Percent 38 2 2" xfId="21598" xr:uid="{00000000-0005-0000-0000-000084B30000}"/>
    <cellStyle name="Percent 38 2 2 2" xfId="21599" xr:uid="{00000000-0005-0000-0000-000085B30000}"/>
    <cellStyle name="Percent 38 2 2 2 2" xfId="21600" xr:uid="{00000000-0005-0000-0000-000086B30000}"/>
    <cellStyle name="Percent 38 3" xfId="21601" xr:uid="{00000000-0005-0000-0000-000087B30000}"/>
    <cellStyle name="Percent 38 3 2" xfId="21602" xr:uid="{00000000-0005-0000-0000-000088B30000}"/>
    <cellStyle name="Percent 38 3 2 2" xfId="21603" xr:uid="{00000000-0005-0000-0000-000089B30000}"/>
    <cellStyle name="Percent 38 4" xfId="21604" xr:uid="{00000000-0005-0000-0000-00008AB30000}"/>
    <cellStyle name="Percent 38 4 2" xfId="50151" xr:uid="{00000000-0005-0000-0000-00008BB30000}"/>
    <cellStyle name="Percent 38 5" xfId="50152" xr:uid="{00000000-0005-0000-0000-00008CB30000}"/>
    <cellStyle name="Percent 38 5 2" xfId="50153" xr:uid="{00000000-0005-0000-0000-00008DB30000}"/>
    <cellStyle name="Percent 38 6" xfId="50154" xr:uid="{00000000-0005-0000-0000-00008EB30000}"/>
    <cellStyle name="Percent 38 7" xfId="50155" xr:uid="{00000000-0005-0000-0000-00008FB30000}"/>
    <cellStyle name="Percent 39" xfId="21605" xr:uid="{00000000-0005-0000-0000-000090B30000}"/>
    <cellStyle name="Percent 39 2" xfId="21606" xr:uid="{00000000-0005-0000-0000-000091B30000}"/>
    <cellStyle name="Percent 39 2 2" xfId="21607" xr:uid="{00000000-0005-0000-0000-000092B30000}"/>
    <cellStyle name="Percent 39 2 2 2" xfId="21608" xr:uid="{00000000-0005-0000-0000-000093B30000}"/>
    <cellStyle name="Percent 39 2 2 2 2" xfId="21609" xr:uid="{00000000-0005-0000-0000-000094B30000}"/>
    <cellStyle name="Percent 39 3" xfId="21610" xr:uid="{00000000-0005-0000-0000-000095B30000}"/>
    <cellStyle name="Percent 39 3 2" xfId="21611" xr:uid="{00000000-0005-0000-0000-000096B30000}"/>
    <cellStyle name="Percent 39 3 2 2" xfId="21612" xr:uid="{00000000-0005-0000-0000-000097B30000}"/>
    <cellStyle name="Percent 39 4" xfId="21613" xr:uid="{00000000-0005-0000-0000-000098B30000}"/>
    <cellStyle name="Percent 39 4 2" xfId="50156" xr:uid="{00000000-0005-0000-0000-000099B30000}"/>
    <cellStyle name="Percent 39 5" xfId="50157" xr:uid="{00000000-0005-0000-0000-00009AB30000}"/>
    <cellStyle name="Percent 39 5 2" xfId="50158" xr:uid="{00000000-0005-0000-0000-00009BB30000}"/>
    <cellStyle name="Percent 39 6" xfId="50159" xr:uid="{00000000-0005-0000-0000-00009CB30000}"/>
    <cellStyle name="Percent 39 7" xfId="50160" xr:uid="{00000000-0005-0000-0000-00009DB30000}"/>
    <cellStyle name="Percent 4" xfId="21614" xr:uid="{00000000-0005-0000-0000-00009EB30000}"/>
    <cellStyle name="Percent 4 10" xfId="21615" xr:uid="{00000000-0005-0000-0000-00009FB30000}"/>
    <cellStyle name="Percent 4 10 2" xfId="21616" xr:uid="{00000000-0005-0000-0000-0000A0B30000}"/>
    <cellStyle name="Percent 4 10 2 2" xfId="21617" xr:uid="{00000000-0005-0000-0000-0000A1B30000}"/>
    <cellStyle name="Percent 4 11" xfId="21618" xr:uid="{00000000-0005-0000-0000-0000A2B30000}"/>
    <cellStyle name="Percent 4 12" xfId="50161" xr:uid="{00000000-0005-0000-0000-0000A3B30000}"/>
    <cellStyle name="Percent 4 2" xfId="21619" xr:uid="{00000000-0005-0000-0000-0000A4B30000}"/>
    <cellStyle name="Percent 4 2 2" xfId="21620" xr:uid="{00000000-0005-0000-0000-0000A5B30000}"/>
    <cellStyle name="Percent 4 2 2 2" xfId="21621" xr:uid="{00000000-0005-0000-0000-0000A6B30000}"/>
    <cellStyle name="Percent 4 2 2 2 2" xfId="21622" xr:uid="{00000000-0005-0000-0000-0000A7B30000}"/>
    <cellStyle name="Percent 4 2 2 2 2 2" xfId="21623" xr:uid="{00000000-0005-0000-0000-0000A8B30000}"/>
    <cellStyle name="Percent 4 2 2 2 2 2 2" xfId="21624" xr:uid="{00000000-0005-0000-0000-0000A9B30000}"/>
    <cellStyle name="Percent 4 2 2 2 2 2 2 2" xfId="21625" xr:uid="{00000000-0005-0000-0000-0000AAB30000}"/>
    <cellStyle name="Percent 4 2 2 2 3" xfId="21626" xr:uid="{00000000-0005-0000-0000-0000ABB30000}"/>
    <cellStyle name="Percent 4 2 2 2 3 2" xfId="21627" xr:uid="{00000000-0005-0000-0000-0000ACB30000}"/>
    <cellStyle name="Percent 4 2 2 2 3 2 2" xfId="21628" xr:uid="{00000000-0005-0000-0000-0000ADB30000}"/>
    <cellStyle name="Percent 4 2 2 3" xfId="21629" xr:uid="{00000000-0005-0000-0000-0000AEB30000}"/>
    <cellStyle name="Percent 4 2 2 3 2" xfId="21630" xr:uid="{00000000-0005-0000-0000-0000AFB30000}"/>
    <cellStyle name="Percent 4 2 2 3 2 2" xfId="21631" xr:uid="{00000000-0005-0000-0000-0000B0B30000}"/>
    <cellStyle name="Percent 4 2 2 3 2 2 2" xfId="21632" xr:uid="{00000000-0005-0000-0000-0000B1B30000}"/>
    <cellStyle name="Percent 4 2 2 3 3" xfId="21633" xr:uid="{00000000-0005-0000-0000-0000B2B30000}"/>
    <cellStyle name="Percent 4 2 2 3 3 2" xfId="21634" xr:uid="{00000000-0005-0000-0000-0000B3B30000}"/>
    <cellStyle name="Percent 4 2 2 3 3 2 2" xfId="21635" xr:uid="{00000000-0005-0000-0000-0000B4B30000}"/>
    <cellStyle name="Percent 4 2 2 3 3 3" xfId="21636" xr:uid="{00000000-0005-0000-0000-0000B5B30000}"/>
    <cellStyle name="Percent 4 2 2 3 4" xfId="21637" xr:uid="{00000000-0005-0000-0000-0000B6B30000}"/>
    <cellStyle name="Percent 4 2 2 3 4 2" xfId="21638" xr:uid="{00000000-0005-0000-0000-0000B7B30000}"/>
    <cellStyle name="Percent 4 2 2 3 5" xfId="21639" xr:uid="{00000000-0005-0000-0000-0000B8B30000}"/>
    <cellStyle name="Percent 4 2 2 3 5 2" xfId="21640" xr:uid="{00000000-0005-0000-0000-0000B9B30000}"/>
    <cellStyle name="Percent 4 2 2 3 6" xfId="21641" xr:uid="{00000000-0005-0000-0000-0000BAB30000}"/>
    <cellStyle name="Percent 4 2 2 4" xfId="21642" xr:uid="{00000000-0005-0000-0000-0000BBB30000}"/>
    <cellStyle name="Percent 4 2 2 4 2" xfId="21643" xr:uid="{00000000-0005-0000-0000-0000BCB30000}"/>
    <cellStyle name="Percent 4 2 2 4 2 2" xfId="21644" xr:uid="{00000000-0005-0000-0000-0000BDB30000}"/>
    <cellStyle name="Percent 4 2 2 4 2 2 2" xfId="21645" xr:uid="{00000000-0005-0000-0000-0000BEB30000}"/>
    <cellStyle name="Percent 4 2 2 4 3" xfId="21646" xr:uid="{00000000-0005-0000-0000-0000BFB30000}"/>
    <cellStyle name="Percent 4 2 2 5" xfId="21647" xr:uid="{00000000-0005-0000-0000-0000C0B30000}"/>
    <cellStyle name="Percent 4 2 2 5 2" xfId="21648" xr:uid="{00000000-0005-0000-0000-0000C1B30000}"/>
    <cellStyle name="Percent 4 2 2 5 3" xfId="21649" xr:uid="{00000000-0005-0000-0000-0000C2B30000}"/>
    <cellStyle name="Percent 4 2 2 5 3 2" xfId="21650" xr:uid="{00000000-0005-0000-0000-0000C3B30000}"/>
    <cellStyle name="Percent 4 2 2 5 4" xfId="21651" xr:uid="{00000000-0005-0000-0000-0000C4B30000}"/>
    <cellStyle name="Percent 4 2 2 6" xfId="21652" xr:uid="{00000000-0005-0000-0000-0000C5B30000}"/>
    <cellStyle name="Percent 4 2 2 6 2" xfId="21653" xr:uid="{00000000-0005-0000-0000-0000C6B30000}"/>
    <cellStyle name="Percent 4 2 2 6 2 2" xfId="21654" xr:uid="{00000000-0005-0000-0000-0000C7B30000}"/>
    <cellStyle name="Percent 4 2 2 7" xfId="21655" xr:uid="{00000000-0005-0000-0000-0000C8B30000}"/>
    <cellStyle name="Percent 4 2 2 8" xfId="21656" xr:uid="{00000000-0005-0000-0000-0000C9B30000}"/>
    <cellStyle name="Percent 4 2 3" xfId="21657" xr:uid="{00000000-0005-0000-0000-0000CAB30000}"/>
    <cellStyle name="Percent 4 2 3 2" xfId="21658" xr:uid="{00000000-0005-0000-0000-0000CBB30000}"/>
    <cellStyle name="Percent 4 2 3 2 2" xfId="21659" xr:uid="{00000000-0005-0000-0000-0000CCB30000}"/>
    <cellStyle name="Percent 4 2 3 2 2 2" xfId="21660" xr:uid="{00000000-0005-0000-0000-0000CDB30000}"/>
    <cellStyle name="Percent 4 2 3 3" xfId="21661" xr:uid="{00000000-0005-0000-0000-0000CEB30000}"/>
    <cellStyle name="Percent 4 2 4" xfId="21662" xr:uid="{00000000-0005-0000-0000-0000CFB30000}"/>
    <cellStyle name="Percent 4 2 4 2" xfId="21663" xr:uid="{00000000-0005-0000-0000-0000D0B30000}"/>
    <cellStyle name="Percent 4 2 4 2 2" xfId="21664" xr:uid="{00000000-0005-0000-0000-0000D1B30000}"/>
    <cellStyle name="Percent 4 2 4 2 2 2" xfId="21665" xr:uid="{00000000-0005-0000-0000-0000D2B30000}"/>
    <cellStyle name="Percent 4 2 4 2 2 2 2" xfId="21666" xr:uid="{00000000-0005-0000-0000-0000D3B30000}"/>
    <cellStyle name="Percent 4 2 4 3" xfId="21667" xr:uid="{00000000-0005-0000-0000-0000D4B30000}"/>
    <cellStyle name="Percent 4 2 4 3 2" xfId="21668" xr:uid="{00000000-0005-0000-0000-0000D5B30000}"/>
    <cellStyle name="Percent 4 2 4 3 2 2" xfId="21669" xr:uid="{00000000-0005-0000-0000-0000D6B30000}"/>
    <cellStyle name="Percent 4 2 5" xfId="21670" xr:uid="{00000000-0005-0000-0000-0000D7B30000}"/>
    <cellStyle name="Percent 4 2 5 2" xfId="21671" xr:uid="{00000000-0005-0000-0000-0000D8B30000}"/>
    <cellStyle name="Percent 4 2 5 2 2" xfId="21672" xr:uid="{00000000-0005-0000-0000-0000D9B30000}"/>
    <cellStyle name="Percent 4 2 5 2 2 2" xfId="21673" xr:uid="{00000000-0005-0000-0000-0000DAB30000}"/>
    <cellStyle name="Percent 4 2 5 3" xfId="21674" xr:uid="{00000000-0005-0000-0000-0000DBB30000}"/>
    <cellStyle name="Percent 4 2 5 3 2" xfId="21675" xr:uid="{00000000-0005-0000-0000-0000DCB30000}"/>
    <cellStyle name="Percent 4 2 5 3 2 2" xfId="21676" xr:uid="{00000000-0005-0000-0000-0000DDB30000}"/>
    <cellStyle name="Percent 4 2 5 3 3" xfId="21677" xr:uid="{00000000-0005-0000-0000-0000DEB30000}"/>
    <cellStyle name="Percent 4 2 5 4" xfId="21678" xr:uid="{00000000-0005-0000-0000-0000DFB30000}"/>
    <cellStyle name="Percent 4 2 5 4 2" xfId="21679" xr:uid="{00000000-0005-0000-0000-0000E0B30000}"/>
    <cellStyle name="Percent 4 2 5 5" xfId="21680" xr:uid="{00000000-0005-0000-0000-0000E1B30000}"/>
    <cellStyle name="Percent 4 2 5 5 2" xfId="21681" xr:uid="{00000000-0005-0000-0000-0000E2B30000}"/>
    <cellStyle name="Percent 4 2 5 6" xfId="21682" xr:uid="{00000000-0005-0000-0000-0000E3B30000}"/>
    <cellStyle name="Percent 4 2 6" xfId="21683" xr:uid="{00000000-0005-0000-0000-0000E4B30000}"/>
    <cellStyle name="Percent 4 2 6 2" xfId="21684" xr:uid="{00000000-0005-0000-0000-0000E5B30000}"/>
    <cellStyle name="Percent 4 2 6 2 2" xfId="21685" xr:uid="{00000000-0005-0000-0000-0000E6B30000}"/>
    <cellStyle name="Percent 4 2 6 2 2 2" xfId="21686" xr:uid="{00000000-0005-0000-0000-0000E7B30000}"/>
    <cellStyle name="Percent 4 2 7" xfId="21687" xr:uid="{00000000-0005-0000-0000-0000E8B30000}"/>
    <cellStyle name="Percent 4 2 7 2" xfId="21688" xr:uid="{00000000-0005-0000-0000-0000E9B30000}"/>
    <cellStyle name="Percent 4 2 7 3" xfId="21689" xr:uid="{00000000-0005-0000-0000-0000EAB30000}"/>
    <cellStyle name="Percent 4 2 7 3 2" xfId="21690" xr:uid="{00000000-0005-0000-0000-0000EBB30000}"/>
    <cellStyle name="Percent 4 2 7 4" xfId="21691" xr:uid="{00000000-0005-0000-0000-0000ECB30000}"/>
    <cellStyle name="Percent 4 2 8" xfId="21692" xr:uid="{00000000-0005-0000-0000-0000EDB30000}"/>
    <cellStyle name="Percent 4 2 8 2" xfId="21693" xr:uid="{00000000-0005-0000-0000-0000EEB30000}"/>
    <cellStyle name="Percent 4 2 8 2 2" xfId="21694" xr:uid="{00000000-0005-0000-0000-0000EFB30000}"/>
    <cellStyle name="Percent 4 2 9" xfId="21695" xr:uid="{00000000-0005-0000-0000-0000F0B30000}"/>
    <cellStyle name="Percent 4 3" xfId="21696" xr:uid="{00000000-0005-0000-0000-0000F1B30000}"/>
    <cellStyle name="Percent 4 3 2" xfId="21697" xr:uid="{00000000-0005-0000-0000-0000F2B30000}"/>
    <cellStyle name="Percent 4 3 2 2" xfId="21698" xr:uid="{00000000-0005-0000-0000-0000F3B30000}"/>
    <cellStyle name="Percent 4 3 2 2 2" xfId="21699" xr:uid="{00000000-0005-0000-0000-0000F4B30000}"/>
    <cellStyle name="Percent 4 3 2 2 2 2" xfId="21700" xr:uid="{00000000-0005-0000-0000-0000F5B30000}"/>
    <cellStyle name="Percent 4 3 2 2 2 2 2" xfId="21701" xr:uid="{00000000-0005-0000-0000-0000F6B30000}"/>
    <cellStyle name="Percent 4 3 2 3" xfId="21702" xr:uid="{00000000-0005-0000-0000-0000F7B30000}"/>
    <cellStyle name="Percent 4 3 2 3 2" xfId="21703" xr:uid="{00000000-0005-0000-0000-0000F8B30000}"/>
    <cellStyle name="Percent 4 3 2 3 2 2" xfId="21704" xr:uid="{00000000-0005-0000-0000-0000F9B30000}"/>
    <cellStyle name="Percent 4 3 2 4" xfId="21705" xr:uid="{00000000-0005-0000-0000-0000FAB30000}"/>
    <cellStyle name="Percent 4 3 3" xfId="21706" xr:uid="{00000000-0005-0000-0000-0000FBB30000}"/>
    <cellStyle name="Percent 4 3 3 2" xfId="21707" xr:uid="{00000000-0005-0000-0000-0000FCB30000}"/>
    <cellStyle name="Percent 4 3 3 2 2" xfId="21708" xr:uid="{00000000-0005-0000-0000-0000FDB30000}"/>
    <cellStyle name="Percent 4 3 3 2 2 2" xfId="21709" xr:uid="{00000000-0005-0000-0000-0000FEB30000}"/>
    <cellStyle name="Percent 4 3 3 3" xfId="21710" xr:uid="{00000000-0005-0000-0000-0000FFB30000}"/>
    <cellStyle name="Percent 4 3 3 3 2" xfId="21711" xr:uid="{00000000-0005-0000-0000-000000B40000}"/>
    <cellStyle name="Percent 4 3 3 3 2 2" xfId="21712" xr:uid="{00000000-0005-0000-0000-000001B40000}"/>
    <cellStyle name="Percent 4 3 3 3 3" xfId="21713" xr:uid="{00000000-0005-0000-0000-000002B40000}"/>
    <cellStyle name="Percent 4 3 3 4" xfId="21714" xr:uid="{00000000-0005-0000-0000-000003B40000}"/>
    <cellStyle name="Percent 4 3 3 4 2" xfId="21715" xr:uid="{00000000-0005-0000-0000-000004B40000}"/>
    <cellStyle name="Percent 4 3 3 5" xfId="21716" xr:uid="{00000000-0005-0000-0000-000005B40000}"/>
    <cellStyle name="Percent 4 3 3 5 2" xfId="21717" xr:uid="{00000000-0005-0000-0000-000006B40000}"/>
    <cellStyle name="Percent 4 3 3 6" xfId="21718" xr:uid="{00000000-0005-0000-0000-000007B40000}"/>
    <cellStyle name="Percent 4 3 4" xfId="21719" xr:uid="{00000000-0005-0000-0000-000008B40000}"/>
    <cellStyle name="Percent 4 3 4 2" xfId="21720" xr:uid="{00000000-0005-0000-0000-000009B40000}"/>
    <cellStyle name="Percent 4 3 4 2 2" xfId="21721" xr:uid="{00000000-0005-0000-0000-00000AB40000}"/>
    <cellStyle name="Percent 4 3 4 2 2 2" xfId="21722" xr:uid="{00000000-0005-0000-0000-00000BB40000}"/>
    <cellStyle name="Percent 4 3 5" xfId="21723" xr:uid="{00000000-0005-0000-0000-00000CB40000}"/>
    <cellStyle name="Percent 4 3 5 2" xfId="21724" xr:uid="{00000000-0005-0000-0000-00000DB40000}"/>
    <cellStyle name="Percent 4 3 5 3" xfId="21725" xr:uid="{00000000-0005-0000-0000-00000EB40000}"/>
    <cellStyle name="Percent 4 3 5 3 2" xfId="21726" xr:uid="{00000000-0005-0000-0000-00000FB40000}"/>
    <cellStyle name="Percent 4 3 5 4" xfId="21727" xr:uid="{00000000-0005-0000-0000-000010B40000}"/>
    <cellStyle name="Percent 4 3 6" xfId="21728" xr:uid="{00000000-0005-0000-0000-000011B40000}"/>
    <cellStyle name="Percent 4 3 6 2" xfId="21729" xr:uid="{00000000-0005-0000-0000-000012B40000}"/>
    <cellStyle name="Percent 4 3 6 2 2" xfId="21730" xr:uid="{00000000-0005-0000-0000-000013B40000}"/>
    <cellStyle name="Percent 4 3 7" xfId="21731" xr:uid="{00000000-0005-0000-0000-000014B40000}"/>
    <cellStyle name="Percent 4 3 7 2" xfId="21732" xr:uid="{00000000-0005-0000-0000-000015B40000}"/>
    <cellStyle name="Percent 4 3 8" xfId="21733" xr:uid="{00000000-0005-0000-0000-000016B40000}"/>
    <cellStyle name="Percent 4 3 9" xfId="21734" xr:uid="{00000000-0005-0000-0000-000017B40000}"/>
    <cellStyle name="Percent 4 4" xfId="21735" xr:uid="{00000000-0005-0000-0000-000018B40000}"/>
    <cellStyle name="Percent 4 4 2" xfId="21736" xr:uid="{00000000-0005-0000-0000-000019B40000}"/>
    <cellStyle name="Percent 4 4 2 2" xfId="21737" xr:uid="{00000000-0005-0000-0000-00001AB40000}"/>
    <cellStyle name="Percent 4 4 2 2 2" xfId="21738" xr:uid="{00000000-0005-0000-0000-00001BB40000}"/>
    <cellStyle name="Percent 4 4 2 2 2 2" xfId="21739" xr:uid="{00000000-0005-0000-0000-00001CB40000}"/>
    <cellStyle name="Percent 4 4 2 3" xfId="21740" xr:uid="{00000000-0005-0000-0000-00001DB40000}"/>
    <cellStyle name="Percent 4 4 2 4" xfId="21741" xr:uid="{00000000-0005-0000-0000-00001EB40000}"/>
    <cellStyle name="Percent 4 4 3" xfId="21742" xr:uid="{00000000-0005-0000-0000-00001FB40000}"/>
    <cellStyle name="Percent 4 4 3 2" xfId="21743" xr:uid="{00000000-0005-0000-0000-000020B40000}"/>
    <cellStyle name="Percent 4 4 3 2 2" xfId="21744" xr:uid="{00000000-0005-0000-0000-000021B40000}"/>
    <cellStyle name="Percent 4 4 3 2 2 2" xfId="21745" xr:uid="{00000000-0005-0000-0000-000022B40000}"/>
    <cellStyle name="Percent 4 4 3 3" xfId="21746" xr:uid="{00000000-0005-0000-0000-000023B40000}"/>
    <cellStyle name="Percent 4 4 4" xfId="21747" xr:uid="{00000000-0005-0000-0000-000024B40000}"/>
    <cellStyle name="Percent 4 4 4 2" xfId="21748" xr:uid="{00000000-0005-0000-0000-000025B40000}"/>
    <cellStyle name="Percent 4 4 5" xfId="21749" xr:uid="{00000000-0005-0000-0000-000026B40000}"/>
    <cellStyle name="Percent 4 4 5 2" xfId="21750" xr:uid="{00000000-0005-0000-0000-000027B40000}"/>
    <cellStyle name="Percent 4 4 5 2 2" xfId="21751" xr:uid="{00000000-0005-0000-0000-000028B40000}"/>
    <cellStyle name="Percent 4 4 6" xfId="21752" xr:uid="{00000000-0005-0000-0000-000029B40000}"/>
    <cellStyle name="Percent 4 4 7" xfId="21753" xr:uid="{00000000-0005-0000-0000-00002AB40000}"/>
    <cellStyle name="Percent 4 5" xfId="21754" xr:uid="{00000000-0005-0000-0000-00002BB40000}"/>
    <cellStyle name="Percent 4 5 2" xfId="21755" xr:uid="{00000000-0005-0000-0000-00002CB40000}"/>
    <cellStyle name="Percent 4 5 2 2" xfId="21756" xr:uid="{00000000-0005-0000-0000-00002DB40000}"/>
    <cellStyle name="Percent 4 5 2 2 2" xfId="21757" xr:uid="{00000000-0005-0000-0000-00002EB40000}"/>
    <cellStyle name="Percent 4 5 2 2 2 2" xfId="21758" xr:uid="{00000000-0005-0000-0000-00002FB40000}"/>
    <cellStyle name="Percent 4 5 2 3" xfId="21759" xr:uid="{00000000-0005-0000-0000-000030B40000}"/>
    <cellStyle name="Percent 4 5 3" xfId="21760" xr:uid="{00000000-0005-0000-0000-000031B40000}"/>
    <cellStyle name="Percent 4 5 3 2" xfId="21761" xr:uid="{00000000-0005-0000-0000-000032B40000}"/>
    <cellStyle name="Percent 4 5 3 2 2" xfId="21762" xr:uid="{00000000-0005-0000-0000-000033B40000}"/>
    <cellStyle name="Percent 4 5 4" xfId="21763" xr:uid="{00000000-0005-0000-0000-000034B40000}"/>
    <cellStyle name="Percent 4 5 5" xfId="21764" xr:uid="{00000000-0005-0000-0000-000035B40000}"/>
    <cellStyle name="Percent 4 6" xfId="21765" xr:uid="{00000000-0005-0000-0000-000036B40000}"/>
    <cellStyle name="Percent 4 6 2" xfId="21766" xr:uid="{00000000-0005-0000-0000-000037B40000}"/>
    <cellStyle name="Percent 4 6 2 2" xfId="21767" xr:uid="{00000000-0005-0000-0000-000038B40000}"/>
    <cellStyle name="Percent 4 6 2 2 2" xfId="21768" xr:uid="{00000000-0005-0000-0000-000039B40000}"/>
    <cellStyle name="Percent 4 6 2 2 2 2" xfId="21769" xr:uid="{00000000-0005-0000-0000-00003AB40000}"/>
    <cellStyle name="Percent 4 6 3" xfId="21770" xr:uid="{00000000-0005-0000-0000-00003BB40000}"/>
    <cellStyle name="Percent 4 6 3 2" xfId="21771" xr:uid="{00000000-0005-0000-0000-00003CB40000}"/>
    <cellStyle name="Percent 4 6 3 2 2" xfId="21772" xr:uid="{00000000-0005-0000-0000-00003DB40000}"/>
    <cellStyle name="Percent 4 6 4" xfId="21773" xr:uid="{00000000-0005-0000-0000-00003EB40000}"/>
    <cellStyle name="Percent 4 6 4 2" xfId="21774" xr:uid="{00000000-0005-0000-0000-00003FB40000}"/>
    <cellStyle name="Percent 4 6 4 2 2" xfId="21775" xr:uid="{00000000-0005-0000-0000-000040B40000}"/>
    <cellStyle name="Percent 4 6 4 3" xfId="21776" xr:uid="{00000000-0005-0000-0000-000041B40000}"/>
    <cellStyle name="Percent 4 6 5" xfId="21777" xr:uid="{00000000-0005-0000-0000-000042B40000}"/>
    <cellStyle name="Percent 4 6 5 2" xfId="21778" xr:uid="{00000000-0005-0000-0000-000043B40000}"/>
    <cellStyle name="Percent 4 6 6" xfId="21779" xr:uid="{00000000-0005-0000-0000-000044B40000}"/>
    <cellStyle name="Percent 4 6 6 2" xfId="21780" xr:uid="{00000000-0005-0000-0000-000045B40000}"/>
    <cellStyle name="Percent 4 6 7" xfId="21781" xr:uid="{00000000-0005-0000-0000-000046B40000}"/>
    <cellStyle name="Percent 4 7" xfId="21782" xr:uid="{00000000-0005-0000-0000-000047B40000}"/>
    <cellStyle name="Percent 4 7 10" xfId="21783" xr:uid="{00000000-0005-0000-0000-000048B40000}"/>
    <cellStyle name="Percent 4 7 2" xfId="21784" xr:uid="{00000000-0005-0000-0000-000049B40000}"/>
    <cellStyle name="Percent 4 7 2 2" xfId="21785" xr:uid="{00000000-0005-0000-0000-00004AB40000}"/>
    <cellStyle name="Percent 4 7 2 2 2" xfId="21786" xr:uid="{00000000-0005-0000-0000-00004BB40000}"/>
    <cellStyle name="Percent 4 7 2 2 2 2" xfId="21787" xr:uid="{00000000-0005-0000-0000-00004CB40000}"/>
    <cellStyle name="Percent 4 7 2 3" xfId="21788" xr:uid="{00000000-0005-0000-0000-00004DB40000}"/>
    <cellStyle name="Percent 4 7 2 3 2" xfId="21789" xr:uid="{00000000-0005-0000-0000-00004EB40000}"/>
    <cellStyle name="Percent 4 7 2 3 2 2" xfId="21790" xr:uid="{00000000-0005-0000-0000-00004FB40000}"/>
    <cellStyle name="Percent 4 7 2 3 3" xfId="21791" xr:uid="{00000000-0005-0000-0000-000050B40000}"/>
    <cellStyle name="Percent 4 7 2 4" xfId="21792" xr:uid="{00000000-0005-0000-0000-000051B40000}"/>
    <cellStyle name="Percent 4 7 2 4 2" xfId="21793" xr:uid="{00000000-0005-0000-0000-000052B40000}"/>
    <cellStyle name="Percent 4 7 2 5" xfId="21794" xr:uid="{00000000-0005-0000-0000-000053B40000}"/>
    <cellStyle name="Percent 4 7 2 5 2" xfId="21795" xr:uid="{00000000-0005-0000-0000-000054B40000}"/>
    <cellStyle name="Percent 4 7 2 6" xfId="21796" xr:uid="{00000000-0005-0000-0000-000055B40000}"/>
    <cellStyle name="Percent 4 7 3" xfId="21797" xr:uid="{00000000-0005-0000-0000-000056B40000}"/>
    <cellStyle name="Percent 4 7 3 2" xfId="21798" xr:uid="{00000000-0005-0000-0000-000057B40000}"/>
    <cellStyle name="Percent 4 7 3 2 2" xfId="21799" xr:uid="{00000000-0005-0000-0000-000058B40000}"/>
    <cellStyle name="Percent 4 7 4" xfId="21800" xr:uid="{00000000-0005-0000-0000-000059B40000}"/>
    <cellStyle name="Percent 4 7 4 2" xfId="21801" xr:uid="{00000000-0005-0000-0000-00005AB40000}"/>
    <cellStyle name="Percent 4 7 4 2 2" xfId="21802" xr:uid="{00000000-0005-0000-0000-00005BB40000}"/>
    <cellStyle name="Percent 4 7 4 3" xfId="21803" xr:uid="{00000000-0005-0000-0000-00005CB40000}"/>
    <cellStyle name="Percent 4 7 5" xfId="21804" xr:uid="{00000000-0005-0000-0000-00005DB40000}"/>
    <cellStyle name="Percent 4 7 5 2" xfId="21805" xr:uid="{00000000-0005-0000-0000-00005EB40000}"/>
    <cellStyle name="Percent 4 7 6" xfId="21806" xr:uid="{00000000-0005-0000-0000-00005FB40000}"/>
    <cellStyle name="Percent 4 7 6 2" xfId="21807" xr:uid="{00000000-0005-0000-0000-000060B40000}"/>
    <cellStyle name="Percent 4 7 7" xfId="21808" xr:uid="{00000000-0005-0000-0000-000061B40000}"/>
    <cellStyle name="Percent 4 7 7 2" xfId="21809" xr:uid="{00000000-0005-0000-0000-000062B40000}"/>
    <cellStyle name="Percent 4 7 8" xfId="21810" xr:uid="{00000000-0005-0000-0000-000063B40000}"/>
    <cellStyle name="Percent 4 7 8 2" xfId="21811" xr:uid="{00000000-0005-0000-0000-000064B40000}"/>
    <cellStyle name="Percent 4 7 9" xfId="21812" xr:uid="{00000000-0005-0000-0000-000065B40000}"/>
    <cellStyle name="Percent 4 7 9 2" xfId="21813" xr:uid="{00000000-0005-0000-0000-000066B40000}"/>
    <cellStyle name="Percent 4 8" xfId="21814" xr:uid="{00000000-0005-0000-0000-000067B40000}"/>
    <cellStyle name="Percent 4 8 2" xfId="21815" xr:uid="{00000000-0005-0000-0000-000068B40000}"/>
    <cellStyle name="Percent 4 8 2 2" xfId="21816" xr:uid="{00000000-0005-0000-0000-000069B40000}"/>
    <cellStyle name="Percent 4 8 2 2 2" xfId="21817" xr:uid="{00000000-0005-0000-0000-00006AB40000}"/>
    <cellStyle name="Percent 4 8 3" xfId="21818" xr:uid="{00000000-0005-0000-0000-00006BB40000}"/>
    <cellStyle name="Percent 4 8 3 2" xfId="21819" xr:uid="{00000000-0005-0000-0000-00006CB40000}"/>
    <cellStyle name="Percent 4 8 3 2 2" xfId="21820" xr:uid="{00000000-0005-0000-0000-00006DB40000}"/>
    <cellStyle name="Percent 4 8 3 3" xfId="21821" xr:uid="{00000000-0005-0000-0000-00006EB40000}"/>
    <cellStyle name="Percent 4 8 4" xfId="21822" xr:uid="{00000000-0005-0000-0000-00006FB40000}"/>
    <cellStyle name="Percent 4 8 4 2" xfId="21823" xr:uid="{00000000-0005-0000-0000-000070B40000}"/>
    <cellStyle name="Percent 4 8 5" xfId="21824" xr:uid="{00000000-0005-0000-0000-000071B40000}"/>
    <cellStyle name="Percent 4 8 5 2" xfId="21825" xr:uid="{00000000-0005-0000-0000-000072B40000}"/>
    <cellStyle name="Percent 4 8 6" xfId="21826" xr:uid="{00000000-0005-0000-0000-000073B40000}"/>
    <cellStyle name="Percent 4 9" xfId="21827" xr:uid="{00000000-0005-0000-0000-000074B40000}"/>
    <cellStyle name="Percent 4 9 2" xfId="21828" xr:uid="{00000000-0005-0000-0000-000075B40000}"/>
    <cellStyle name="Percent 4 9 3" xfId="21829" xr:uid="{00000000-0005-0000-0000-000076B40000}"/>
    <cellStyle name="Percent 4 9 3 2" xfId="21830" xr:uid="{00000000-0005-0000-0000-000077B40000}"/>
    <cellStyle name="Percent 4 9 4" xfId="21831" xr:uid="{00000000-0005-0000-0000-000078B40000}"/>
    <cellStyle name="Percent 40" xfId="21832" xr:uid="{00000000-0005-0000-0000-000079B40000}"/>
    <cellStyle name="Percent 40 2" xfId="21833" xr:uid="{00000000-0005-0000-0000-00007AB40000}"/>
    <cellStyle name="Percent 40 2 2" xfId="21834" xr:uid="{00000000-0005-0000-0000-00007BB40000}"/>
    <cellStyle name="Percent 40 2 2 2" xfId="21835" xr:uid="{00000000-0005-0000-0000-00007CB40000}"/>
    <cellStyle name="Percent 40 2 2 2 2" xfId="21836" xr:uid="{00000000-0005-0000-0000-00007DB40000}"/>
    <cellStyle name="Percent 40 2 3" xfId="50162" xr:uid="{00000000-0005-0000-0000-00007EB40000}"/>
    <cellStyle name="Percent 40 3" xfId="21837" xr:uid="{00000000-0005-0000-0000-00007FB40000}"/>
    <cellStyle name="Percent 40 3 2" xfId="21838" xr:uid="{00000000-0005-0000-0000-000080B40000}"/>
    <cellStyle name="Percent 40 3 2 2" xfId="21839" xr:uid="{00000000-0005-0000-0000-000081B40000}"/>
    <cellStyle name="Percent 40 4" xfId="21840" xr:uid="{00000000-0005-0000-0000-000082B40000}"/>
    <cellStyle name="Percent 40 5" xfId="50163" xr:uid="{00000000-0005-0000-0000-000083B40000}"/>
    <cellStyle name="Percent 41" xfId="21841" xr:uid="{00000000-0005-0000-0000-000084B40000}"/>
    <cellStyle name="Percent 41 2" xfId="21842" xr:uid="{00000000-0005-0000-0000-000085B40000}"/>
    <cellStyle name="Percent 41 2 2" xfId="21843" xr:uid="{00000000-0005-0000-0000-000086B40000}"/>
    <cellStyle name="Percent 41 2 2 2" xfId="21844" xr:uid="{00000000-0005-0000-0000-000087B40000}"/>
    <cellStyle name="Percent 41 2 2 2 2" xfId="21845" xr:uid="{00000000-0005-0000-0000-000088B40000}"/>
    <cellStyle name="Percent 41 3" xfId="21846" xr:uid="{00000000-0005-0000-0000-000089B40000}"/>
    <cellStyle name="Percent 41 3 2" xfId="21847" xr:uid="{00000000-0005-0000-0000-00008AB40000}"/>
    <cellStyle name="Percent 41 3 2 2" xfId="21848" xr:uid="{00000000-0005-0000-0000-00008BB40000}"/>
    <cellStyle name="Percent 41 4" xfId="21849" xr:uid="{00000000-0005-0000-0000-00008CB40000}"/>
    <cellStyle name="Percent 41 4 2" xfId="50164" xr:uid="{00000000-0005-0000-0000-00008DB40000}"/>
    <cellStyle name="Percent 41 5" xfId="50165" xr:uid="{00000000-0005-0000-0000-00008EB40000}"/>
    <cellStyle name="Percent 41 5 2" xfId="50166" xr:uid="{00000000-0005-0000-0000-00008FB40000}"/>
    <cellStyle name="Percent 41 6" xfId="50167" xr:uid="{00000000-0005-0000-0000-000090B40000}"/>
    <cellStyle name="Percent 41 7" xfId="50168" xr:uid="{00000000-0005-0000-0000-000091B40000}"/>
    <cellStyle name="Percent 42" xfId="21850" xr:uid="{00000000-0005-0000-0000-000092B40000}"/>
    <cellStyle name="Percent 42 2" xfId="21851" xr:uid="{00000000-0005-0000-0000-000093B40000}"/>
    <cellStyle name="Percent 42 2 2" xfId="21852" xr:uid="{00000000-0005-0000-0000-000094B40000}"/>
    <cellStyle name="Percent 42 2 2 2" xfId="21853" xr:uid="{00000000-0005-0000-0000-000095B40000}"/>
    <cellStyle name="Percent 42 2 2 2 2" xfId="21854" xr:uid="{00000000-0005-0000-0000-000096B40000}"/>
    <cellStyle name="Percent 42 3" xfId="21855" xr:uid="{00000000-0005-0000-0000-000097B40000}"/>
    <cellStyle name="Percent 42 3 2" xfId="21856" xr:uid="{00000000-0005-0000-0000-000098B40000}"/>
    <cellStyle name="Percent 42 3 2 2" xfId="21857" xr:uid="{00000000-0005-0000-0000-000099B40000}"/>
    <cellStyle name="Percent 42 4" xfId="21858" xr:uid="{00000000-0005-0000-0000-00009AB40000}"/>
    <cellStyle name="Percent 42 4 2" xfId="50169" xr:uid="{00000000-0005-0000-0000-00009BB40000}"/>
    <cellStyle name="Percent 42 5" xfId="50170" xr:uid="{00000000-0005-0000-0000-00009CB40000}"/>
    <cellStyle name="Percent 42 5 2" xfId="50171" xr:uid="{00000000-0005-0000-0000-00009DB40000}"/>
    <cellStyle name="Percent 42 6" xfId="50172" xr:uid="{00000000-0005-0000-0000-00009EB40000}"/>
    <cellStyle name="Percent 42 7" xfId="50173" xr:uid="{00000000-0005-0000-0000-00009FB40000}"/>
    <cellStyle name="Percent 43" xfId="21859" xr:uid="{00000000-0005-0000-0000-0000A0B40000}"/>
    <cellStyle name="Percent 43 2" xfId="21860" xr:uid="{00000000-0005-0000-0000-0000A1B40000}"/>
    <cellStyle name="Percent 43 2 2" xfId="21861" xr:uid="{00000000-0005-0000-0000-0000A2B40000}"/>
    <cellStyle name="Percent 43 2 2 2" xfId="21862" xr:uid="{00000000-0005-0000-0000-0000A3B40000}"/>
    <cellStyle name="Percent 43 2 2 2 2" xfId="21863" xr:uid="{00000000-0005-0000-0000-0000A4B40000}"/>
    <cellStyle name="Percent 43 3" xfId="21864" xr:uid="{00000000-0005-0000-0000-0000A5B40000}"/>
    <cellStyle name="Percent 43 3 2" xfId="21865" xr:uid="{00000000-0005-0000-0000-0000A6B40000}"/>
    <cellStyle name="Percent 43 3 2 2" xfId="21866" xr:uid="{00000000-0005-0000-0000-0000A7B40000}"/>
    <cellStyle name="Percent 43 4" xfId="21867" xr:uid="{00000000-0005-0000-0000-0000A8B40000}"/>
    <cellStyle name="Percent 43 4 2" xfId="50174" xr:uid="{00000000-0005-0000-0000-0000A9B40000}"/>
    <cellStyle name="Percent 43 5" xfId="50175" xr:uid="{00000000-0005-0000-0000-0000AAB40000}"/>
    <cellStyle name="Percent 43 5 2" xfId="50176" xr:uid="{00000000-0005-0000-0000-0000ABB40000}"/>
    <cellStyle name="Percent 43 6" xfId="50177" xr:uid="{00000000-0005-0000-0000-0000ACB40000}"/>
    <cellStyle name="Percent 43 7" xfId="50178" xr:uid="{00000000-0005-0000-0000-0000ADB40000}"/>
    <cellStyle name="Percent 44" xfId="21868" xr:uid="{00000000-0005-0000-0000-0000AEB40000}"/>
    <cellStyle name="Percent 44 2" xfId="21869" xr:uid="{00000000-0005-0000-0000-0000AFB40000}"/>
    <cellStyle name="Percent 44 2 2" xfId="21870" xr:uid="{00000000-0005-0000-0000-0000B0B40000}"/>
    <cellStyle name="Percent 44 2 2 2" xfId="21871" xr:uid="{00000000-0005-0000-0000-0000B1B40000}"/>
    <cellStyle name="Percent 44 2 2 2 2" xfId="21872" xr:uid="{00000000-0005-0000-0000-0000B2B40000}"/>
    <cellStyle name="Percent 44 3" xfId="21873" xr:uid="{00000000-0005-0000-0000-0000B3B40000}"/>
    <cellStyle name="Percent 44 3 2" xfId="21874" xr:uid="{00000000-0005-0000-0000-0000B4B40000}"/>
    <cellStyle name="Percent 44 3 2 2" xfId="21875" xr:uid="{00000000-0005-0000-0000-0000B5B40000}"/>
    <cellStyle name="Percent 44 4" xfId="21876" xr:uid="{00000000-0005-0000-0000-0000B6B40000}"/>
    <cellStyle name="Percent 44 4 2" xfId="50179" xr:uid="{00000000-0005-0000-0000-0000B7B40000}"/>
    <cellStyle name="Percent 44 5" xfId="50180" xr:uid="{00000000-0005-0000-0000-0000B8B40000}"/>
    <cellStyle name="Percent 44 5 2" xfId="50181" xr:uid="{00000000-0005-0000-0000-0000B9B40000}"/>
    <cellStyle name="Percent 44 6" xfId="50182" xr:uid="{00000000-0005-0000-0000-0000BAB40000}"/>
    <cellStyle name="Percent 44 7" xfId="50183" xr:uid="{00000000-0005-0000-0000-0000BBB40000}"/>
    <cellStyle name="Percent 45" xfId="21877" xr:uid="{00000000-0005-0000-0000-0000BCB40000}"/>
    <cellStyle name="Percent 45 2" xfId="21878" xr:uid="{00000000-0005-0000-0000-0000BDB40000}"/>
    <cellStyle name="Percent 45 2 2" xfId="21879" xr:uid="{00000000-0005-0000-0000-0000BEB40000}"/>
    <cellStyle name="Percent 45 2 2 2" xfId="21880" xr:uid="{00000000-0005-0000-0000-0000BFB40000}"/>
    <cellStyle name="Percent 45 2 2 2 2" xfId="21881" xr:uid="{00000000-0005-0000-0000-0000C0B40000}"/>
    <cellStyle name="Percent 45 3" xfId="21882" xr:uid="{00000000-0005-0000-0000-0000C1B40000}"/>
    <cellStyle name="Percent 45 3 2" xfId="21883" xr:uid="{00000000-0005-0000-0000-0000C2B40000}"/>
    <cellStyle name="Percent 45 3 2 2" xfId="21884" xr:uid="{00000000-0005-0000-0000-0000C3B40000}"/>
    <cellStyle name="Percent 45 4" xfId="21885" xr:uid="{00000000-0005-0000-0000-0000C4B40000}"/>
    <cellStyle name="Percent 45 4 2" xfId="50184" xr:uid="{00000000-0005-0000-0000-0000C5B40000}"/>
    <cellStyle name="Percent 45 5" xfId="50185" xr:uid="{00000000-0005-0000-0000-0000C6B40000}"/>
    <cellStyle name="Percent 45 5 2" xfId="50186" xr:uid="{00000000-0005-0000-0000-0000C7B40000}"/>
    <cellStyle name="Percent 45 6" xfId="50187" xr:uid="{00000000-0005-0000-0000-0000C8B40000}"/>
    <cellStyle name="Percent 45 7" xfId="50188" xr:uid="{00000000-0005-0000-0000-0000C9B40000}"/>
    <cellStyle name="Percent 46" xfId="21886" xr:uid="{00000000-0005-0000-0000-0000CAB40000}"/>
    <cellStyle name="Percent 46 10" xfId="50189" xr:uid="{00000000-0005-0000-0000-0000CBB40000}"/>
    <cellStyle name="Percent 46 10 2" xfId="50190" xr:uid="{00000000-0005-0000-0000-0000CCB40000}"/>
    <cellStyle name="Percent 46 11" xfId="50191" xr:uid="{00000000-0005-0000-0000-0000CDB40000}"/>
    <cellStyle name="Percent 46 12" xfId="50192" xr:uid="{00000000-0005-0000-0000-0000CEB40000}"/>
    <cellStyle name="Percent 46 2" xfId="21887" xr:uid="{00000000-0005-0000-0000-0000CFB40000}"/>
    <cellStyle name="Percent 46 2 2" xfId="21888" xr:uid="{00000000-0005-0000-0000-0000D0B40000}"/>
    <cellStyle name="Percent 46 2 2 2" xfId="21889" xr:uid="{00000000-0005-0000-0000-0000D1B40000}"/>
    <cellStyle name="Percent 46 2 2 2 2" xfId="21890" xr:uid="{00000000-0005-0000-0000-0000D2B40000}"/>
    <cellStyle name="Percent 46 2 3" xfId="50193" xr:uid="{00000000-0005-0000-0000-0000D3B40000}"/>
    <cellStyle name="Percent 46 3" xfId="21891" xr:uid="{00000000-0005-0000-0000-0000D4B40000}"/>
    <cellStyle name="Percent 46 3 2" xfId="21892" xr:uid="{00000000-0005-0000-0000-0000D5B40000}"/>
    <cellStyle name="Percent 46 3 2 2" xfId="21893" xr:uid="{00000000-0005-0000-0000-0000D6B40000}"/>
    <cellStyle name="Percent 46 3 3" xfId="50194" xr:uid="{00000000-0005-0000-0000-0000D7B40000}"/>
    <cellStyle name="Percent 46 4" xfId="21894" xr:uid="{00000000-0005-0000-0000-0000D8B40000}"/>
    <cellStyle name="Percent 46 4 2" xfId="50195" xr:uid="{00000000-0005-0000-0000-0000D9B40000}"/>
    <cellStyle name="Percent 46 4 2 2" xfId="50196" xr:uid="{00000000-0005-0000-0000-0000DAB40000}"/>
    <cellStyle name="Percent 46 4 3" xfId="50197" xr:uid="{00000000-0005-0000-0000-0000DBB40000}"/>
    <cellStyle name="Percent 46 5" xfId="50198" xr:uid="{00000000-0005-0000-0000-0000DCB40000}"/>
    <cellStyle name="Percent 46 5 2" xfId="50199" xr:uid="{00000000-0005-0000-0000-0000DDB40000}"/>
    <cellStyle name="Percent 46 5 2 2" xfId="50200" xr:uid="{00000000-0005-0000-0000-0000DEB40000}"/>
    <cellStyle name="Percent 46 5 3" xfId="50201" xr:uid="{00000000-0005-0000-0000-0000DFB40000}"/>
    <cellStyle name="Percent 46 6" xfId="50202" xr:uid="{00000000-0005-0000-0000-0000E0B40000}"/>
    <cellStyle name="Percent 46 6 2" xfId="50203" xr:uid="{00000000-0005-0000-0000-0000E1B40000}"/>
    <cellStyle name="Percent 46 6 2 2" xfId="50204" xr:uid="{00000000-0005-0000-0000-0000E2B40000}"/>
    <cellStyle name="Percent 46 6 3" xfId="50205" xr:uid="{00000000-0005-0000-0000-0000E3B40000}"/>
    <cellStyle name="Percent 46 7" xfId="50206" xr:uid="{00000000-0005-0000-0000-0000E4B40000}"/>
    <cellStyle name="Percent 46 7 2" xfId="50207" xr:uid="{00000000-0005-0000-0000-0000E5B40000}"/>
    <cellStyle name="Percent 46 8" xfId="50208" xr:uid="{00000000-0005-0000-0000-0000E6B40000}"/>
    <cellStyle name="Percent 46 8 2" xfId="50209" xr:uid="{00000000-0005-0000-0000-0000E7B40000}"/>
    <cellStyle name="Percent 46 9" xfId="50210" xr:uid="{00000000-0005-0000-0000-0000E8B40000}"/>
    <cellStyle name="Percent 46 9 2" xfId="50211" xr:uid="{00000000-0005-0000-0000-0000E9B40000}"/>
    <cellStyle name="Percent 47" xfId="21895" xr:uid="{00000000-0005-0000-0000-0000EAB40000}"/>
    <cellStyle name="Percent 47 2" xfId="21896" xr:uid="{00000000-0005-0000-0000-0000EBB40000}"/>
    <cellStyle name="Percent 47 2 2" xfId="21897" xr:uid="{00000000-0005-0000-0000-0000ECB40000}"/>
    <cellStyle name="Percent 47 2 2 2" xfId="21898" xr:uid="{00000000-0005-0000-0000-0000EDB40000}"/>
    <cellStyle name="Percent 47 2 2 2 2" xfId="21899" xr:uid="{00000000-0005-0000-0000-0000EEB40000}"/>
    <cellStyle name="Percent 47 3" xfId="21900" xr:uid="{00000000-0005-0000-0000-0000EFB40000}"/>
    <cellStyle name="Percent 47 3 2" xfId="21901" xr:uid="{00000000-0005-0000-0000-0000F0B40000}"/>
    <cellStyle name="Percent 47 3 2 2" xfId="21902" xr:uid="{00000000-0005-0000-0000-0000F1B40000}"/>
    <cellStyle name="Percent 47 4" xfId="21903" xr:uid="{00000000-0005-0000-0000-0000F2B40000}"/>
    <cellStyle name="Percent 47 4 2" xfId="50212" xr:uid="{00000000-0005-0000-0000-0000F3B40000}"/>
    <cellStyle name="Percent 47 5" xfId="50213" xr:uid="{00000000-0005-0000-0000-0000F4B40000}"/>
    <cellStyle name="Percent 47 5 2" xfId="50214" xr:uid="{00000000-0005-0000-0000-0000F5B40000}"/>
    <cellStyle name="Percent 47 6" xfId="50215" xr:uid="{00000000-0005-0000-0000-0000F6B40000}"/>
    <cellStyle name="Percent 47 7" xfId="50216" xr:uid="{00000000-0005-0000-0000-0000F7B40000}"/>
    <cellStyle name="Percent 48" xfId="21904" xr:uid="{00000000-0005-0000-0000-0000F8B40000}"/>
    <cellStyle name="Percent 48 2" xfId="21905" xr:uid="{00000000-0005-0000-0000-0000F9B40000}"/>
    <cellStyle name="Percent 48 2 2" xfId="21906" xr:uid="{00000000-0005-0000-0000-0000FAB40000}"/>
    <cellStyle name="Percent 48 2 2 2" xfId="21907" xr:uid="{00000000-0005-0000-0000-0000FBB40000}"/>
    <cellStyle name="Percent 48 2 2 2 2" xfId="21908" xr:uid="{00000000-0005-0000-0000-0000FCB40000}"/>
    <cellStyle name="Percent 48 2 3" xfId="50217" xr:uid="{00000000-0005-0000-0000-0000FDB40000}"/>
    <cellStyle name="Percent 48 3" xfId="21909" xr:uid="{00000000-0005-0000-0000-0000FEB40000}"/>
    <cellStyle name="Percent 48 3 2" xfId="21910" xr:uid="{00000000-0005-0000-0000-0000FFB40000}"/>
    <cellStyle name="Percent 48 3 2 2" xfId="21911" xr:uid="{00000000-0005-0000-0000-000000B50000}"/>
    <cellStyle name="Percent 48 4" xfId="21912" xr:uid="{00000000-0005-0000-0000-000001B50000}"/>
    <cellStyle name="Percent 48 4 2" xfId="50218" xr:uid="{00000000-0005-0000-0000-000002B50000}"/>
    <cellStyle name="Percent 48 5" xfId="50219" xr:uid="{00000000-0005-0000-0000-000003B50000}"/>
    <cellStyle name="Percent 48 5 2" xfId="50220" xr:uid="{00000000-0005-0000-0000-000004B50000}"/>
    <cellStyle name="Percent 48 6" xfId="50221" xr:uid="{00000000-0005-0000-0000-000005B50000}"/>
    <cellStyle name="Percent 48 6 2" xfId="50222" xr:uid="{00000000-0005-0000-0000-000006B50000}"/>
    <cellStyle name="Percent 48 7" xfId="50223" xr:uid="{00000000-0005-0000-0000-000007B50000}"/>
    <cellStyle name="Percent 48 8" xfId="50224" xr:uid="{00000000-0005-0000-0000-000008B50000}"/>
    <cellStyle name="Percent 49" xfId="21913" xr:uid="{00000000-0005-0000-0000-000009B50000}"/>
    <cellStyle name="Percent 49 2" xfId="21914" xr:uid="{00000000-0005-0000-0000-00000AB50000}"/>
    <cellStyle name="Percent 49 2 2" xfId="21915" xr:uid="{00000000-0005-0000-0000-00000BB50000}"/>
    <cellStyle name="Percent 49 2 2 2" xfId="21916" xr:uid="{00000000-0005-0000-0000-00000CB50000}"/>
    <cellStyle name="Percent 49 2 2 2 2" xfId="21917" xr:uid="{00000000-0005-0000-0000-00000DB50000}"/>
    <cellStyle name="Percent 49 2 3" xfId="50225" xr:uid="{00000000-0005-0000-0000-00000EB50000}"/>
    <cellStyle name="Percent 49 3" xfId="21918" xr:uid="{00000000-0005-0000-0000-00000FB50000}"/>
    <cellStyle name="Percent 49 3 2" xfId="21919" xr:uid="{00000000-0005-0000-0000-000010B50000}"/>
    <cellStyle name="Percent 49 3 2 2" xfId="21920" xr:uid="{00000000-0005-0000-0000-000011B50000}"/>
    <cellStyle name="Percent 49 4" xfId="21921" xr:uid="{00000000-0005-0000-0000-000012B50000}"/>
    <cellStyle name="Percent 49 4 2" xfId="50226" xr:uid="{00000000-0005-0000-0000-000013B50000}"/>
    <cellStyle name="Percent 49 5" xfId="50227" xr:uid="{00000000-0005-0000-0000-000014B50000}"/>
    <cellStyle name="Percent 49 5 2" xfId="50228" xr:uid="{00000000-0005-0000-0000-000015B50000}"/>
    <cellStyle name="Percent 49 6" xfId="50229" xr:uid="{00000000-0005-0000-0000-000016B50000}"/>
    <cellStyle name="Percent 49 6 2" xfId="50230" xr:uid="{00000000-0005-0000-0000-000017B50000}"/>
    <cellStyle name="Percent 49 7" xfId="50231" xr:uid="{00000000-0005-0000-0000-000018B50000}"/>
    <cellStyle name="Percent 49 8" xfId="50232" xr:uid="{00000000-0005-0000-0000-000019B50000}"/>
    <cellStyle name="Percent 5" xfId="21922" xr:uid="{00000000-0005-0000-0000-00001AB50000}"/>
    <cellStyle name="Percent 5 10" xfId="21923" xr:uid="{00000000-0005-0000-0000-00001BB50000}"/>
    <cellStyle name="Percent 5 11" xfId="50233" xr:uid="{00000000-0005-0000-0000-00001CB50000}"/>
    <cellStyle name="Percent 5 2" xfId="21924" xr:uid="{00000000-0005-0000-0000-00001DB50000}"/>
    <cellStyle name="Percent 5 2 10" xfId="21925" xr:uid="{00000000-0005-0000-0000-00001EB50000}"/>
    <cellStyle name="Percent 5 2 2" xfId="21926" xr:uid="{00000000-0005-0000-0000-00001FB50000}"/>
    <cellStyle name="Percent 5 2 2 2" xfId="21927" xr:uid="{00000000-0005-0000-0000-000020B50000}"/>
    <cellStyle name="Percent 5 2 2 2 2" xfId="21928" xr:uid="{00000000-0005-0000-0000-000021B50000}"/>
    <cellStyle name="Percent 5 2 2 2 2 2" xfId="21929" xr:uid="{00000000-0005-0000-0000-000022B50000}"/>
    <cellStyle name="Percent 5 2 2 2 2 2 2" xfId="21930" xr:uid="{00000000-0005-0000-0000-000023B50000}"/>
    <cellStyle name="Percent 5 2 2 2 2 2 2 2" xfId="21931" xr:uid="{00000000-0005-0000-0000-000024B50000}"/>
    <cellStyle name="Percent 5 2 2 2 3" xfId="21932" xr:uid="{00000000-0005-0000-0000-000025B50000}"/>
    <cellStyle name="Percent 5 2 2 2 3 2" xfId="21933" xr:uid="{00000000-0005-0000-0000-000026B50000}"/>
    <cellStyle name="Percent 5 2 2 2 3 2 2" xfId="21934" xr:uid="{00000000-0005-0000-0000-000027B50000}"/>
    <cellStyle name="Percent 5 2 2 3" xfId="21935" xr:uid="{00000000-0005-0000-0000-000028B50000}"/>
    <cellStyle name="Percent 5 2 2 3 2" xfId="21936" xr:uid="{00000000-0005-0000-0000-000029B50000}"/>
    <cellStyle name="Percent 5 2 2 3 2 2" xfId="21937" xr:uid="{00000000-0005-0000-0000-00002AB50000}"/>
    <cellStyle name="Percent 5 2 2 3 2 2 2" xfId="21938" xr:uid="{00000000-0005-0000-0000-00002BB50000}"/>
    <cellStyle name="Percent 5 2 2 3 3" xfId="21939" xr:uid="{00000000-0005-0000-0000-00002CB50000}"/>
    <cellStyle name="Percent 5 2 2 3 3 2" xfId="21940" xr:uid="{00000000-0005-0000-0000-00002DB50000}"/>
    <cellStyle name="Percent 5 2 2 3 3 2 2" xfId="21941" xr:uid="{00000000-0005-0000-0000-00002EB50000}"/>
    <cellStyle name="Percent 5 2 2 3 3 3" xfId="21942" xr:uid="{00000000-0005-0000-0000-00002FB50000}"/>
    <cellStyle name="Percent 5 2 2 3 4" xfId="21943" xr:uid="{00000000-0005-0000-0000-000030B50000}"/>
    <cellStyle name="Percent 5 2 2 3 4 2" xfId="21944" xr:uid="{00000000-0005-0000-0000-000031B50000}"/>
    <cellStyle name="Percent 5 2 2 3 5" xfId="21945" xr:uid="{00000000-0005-0000-0000-000032B50000}"/>
    <cellStyle name="Percent 5 2 2 3 5 2" xfId="21946" xr:uid="{00000000-0005-0000-0000-000033B50000}"/>
    <cellStyle name="Percent 5 2 2 3 6" xfId="21947" xr:uid="{00000000-0005-0000-0000-000034B50000}"/>
    <cellStyle name="Percent 5 2 2 4" xfId="21948" xr:uid="{00000000-0005-0000-0000-000035B50000}"/>
    <cellStyle name="Percent 5 2 2 4 2" xfId="21949" xr:uid="{00000000-0005-0000-0000-000036B50000}"/>
    <cellStyle name="Percent 5 2 2 4 2 2" xfId="21950" xr:uid="{00000000-0005-0000-0000-000037B50000}"/>
    <cellStyle name="Percent 5 2 2 4 2 2 2" xfId="21951" xr:uid="{00000000-0005-0000-0000-000038B50000}"/>
    <cellStyle name="Percent 5 2 2 5" xfId="21952" xr:uid="{00000000-0005-0000-0000-000039B50000}"/>
    <cellStyle name="Percent 5 2 2 5 2" xfId="21953" xr:uid="{00000000-0005-0000-0000-00003AB50000}"/>
    <cellStyle name="Percent 5 2 2 5 2 2" xfId="21954" xr:uid="{00000000-0005-0000-0000-00003BB50000}"/>
    <cellStyle name="Percent 5 2 2 5 2 2 2" xfId="21955" xr:uid="{00000000-0005-0000-0000-00003CB50000}"/>
    <cellStyle name="Percent 5 2 2 5 3" xfId="21956" xr:uid="{00000000-0005-0000-0000-00003DB50000}"/>
    <cellStyle name="Percent 5 2 2 5 3 2" xfId="21957" xr:uid="{00000000-0005-0000-0000-00003EB50000}"/>
    <cellStyle name="Percent 5 2 2 5 4" xfId="21958" xr:uid="{00000000-0005-0000-0000-00003FB50000}"/>
    <cellStyle name="Percent 5 2 2 6" xfId="21959" xr:uid="{00000000-0005-0000-0000-000040B50000}"/>
    <cellStyle name="Percent 5 2 2 6 2" xfId="21960" xr:uid="{00000000-0005-0000-0000-000041B50000}"/>
    <cellStyle name="Percent 5 2 2 7" xfId="21961" xr:uid="{00000000-0005-0000-0000-000042B50000}"/>
    <cellStyle name="Percent 5 2 2 8" xfId="21962" xr:uid="{00000000-0005-0000-0000-000043B50000}"/>
    <cellStyle name="Percent 5 2 3" xfId="21963" xr:uid="{00000000-0005-0000-0000-000044B50000}"/>
    <cellStyle name="Percent 5 2 3 2" xfId="21964" xr:uid="{00000000-0005-0000-0000-000045B50000}"/>
    <cellStyle name="Percent 5 2 3 2 2" xfId="21965" xr:uid="{00000000-0005-0000-0000-000046B50000}"/>
    <cellStyle name="Percent 5 2 3 2 2 2" xfId="21966" xr:uid="{00000000-0005-0000-0000-000047B50000}"/>
    <cellStyle name="Percent 5 2 3 2 2 2 2" xfId="21967" xr:uid="{00000000-0005-0000-0000-000048B50000}"/>
    <cellStyle name="Percent 5 2 3 3" xfId="21968" xr:uid="{00000000-0005-0000-0000-000049B50000}"/>
    <cellStyle name="Percent 5 2 3 3 2" xfId="21969" xr:uid="{00000000-0005-0000-0000-00004AB50000}"/>
    <cellStyle name="Percent 5 2 3 3 2 2" xfId="21970" xr:uid="{00000000-0005-0000-0000-00004BB50000}"/>
    <cellStyle name="Percent 5 2 3 4" xfId="21971" xr:uid="{00000000-0005-0000-0000-00004CB50000}"/>
    <cellStyle name="Percent 5 2 3 5" xfId="21972" xr:uid="{00000000-0005-0000-0000-00004DB50000}"/>
    <cellStyle name="Percent 5 2 4" xfId="21973" xr:uid="{00000000-0005-0000-0000-00004EB50000}"/>
    <cellStyle name="Percent 5 2 4 2" xfId="21974" xr:uid="{00000000-0005-0000-0000-00004FB50000}"/>
    <cellStyle name="Percent 5 2 4 2 2" xfId="21975" xr:uid="{00000000-0005-0000-0000-000050B50000}"/>
    <cellStyle name="Percent 5 2 4 2 2 2" xfId="21976" xr:uid="{00000000-0005-0000-0000-000051B50000}"/>
    <cellStyle name="Percent 5 2 4 3" xfId="21977" xr:uid="{00000000-0005-0000-0000-000052B50000}"/>
    <cellStyle name="Percent 5 2 4 3 2" xfId="21978" xr:uid="{00000000-0005-0000-0000-000053B50000}"/>
    <cellStyle name="Percent 5 2 4 3 2 2" xfId="21979" xr:uid="{00000000-0005-0000-0000-000054B50000}"/>
    <cellStyle name="Percent 5 2 4 3 3" xfId="21980" xr:uid="{00000000-0005-0000-0000-000055B50000}"/>
    <cellStyle name="Percent 5 2 4 4" xfId="21981" xr:uid="{00000000-0005-0000-0000-000056B50000}"/>
    <cellStyle name="Percent 5 2 4 4 2" xfId="21982" xr:uid="{00000000-0005-0000-0000-000057B50000}"/>
    <cellStyle name="Percent 5 2 4 5" xfId="21983" xr:uid="{00000000-0005-0000-0000-000058B50000}"/>
    <cellStyle name="Percent 5 2 4 5 2" xfId="21984" xr:uid="{00000000-0005-0000-0000-000059B50000}"/>
    <cellStyle name="Percent 5 2 4 6" xfId="21985" xr:uid="{00000000-0005-0000-0000-00005AB50000}"/>
    <cellStyle name="Percent 5 2 4 7" xfId="21986" xr:uid="{00000000-0005-0000-0000-00005BB50000}"/>
    <cellStyle name="Percent 5 2 5" xfId="21987" xr:uid="{00000000-0005-0000-0000-00005CB50000}"/>
    <cellStyle name="Percent 5 2 5 2" xfId="21988" xr:uid="{00000000-0005-0000-0000-00005DB50000}"/>
    <cellStyle name="Percent 5 2 5 2 2" xfId="21989" xr:uid="{00000000-0005-0000-0000-00005EB50000}"/>
    <cellStyle name="Percent 5 2 5 2 2 2" xfId="21990" xr:uid="{00000000-0005-0000-0000-00005FB50000}"/>
    <cellStyle name="Percent 5 2 6" xfId="21991" xr:uid="{00000000-0005-0000-0000-000060B50000}"/>
    <cellStyle name="Percent 5 2 6 2" xfId="21992" xr:uid="{00000000-0005-0000-0000-000061B50000}"/>
    <cellStyle name="Percent 5 2 6 3" xfId="21993" xr:uid="{00000000-0005-0000-0000-000062B50000}"/>
    <cellStyle name="Percent 5 2 6 3 2" xfId="21994" xr:uid="{00000000-0005-0000-0000-000063B50000}"/>
    <cellStyle name="Percent 5 2 6 4" xfId="21995" xr:uid="{00000000-0005-0000-0000-000064B50000}"/>
    <cellStyle name="Percent 5 2 7" xfId="21996" xr:uid="{00000000-0005-0000-0000-000065B50000}"/>
    <cellStyle name="Percent 5 2 7 2" xfId="21997" xr:uid="{00000000-0005-0000-0000-000066B50000}"/>
    <cellStyle name="Percent 5 2 7 2 2" xfId="21998" xr:uid="{00000000-0005-0000-0000-000067B50000}"/>
    <cellStyle name="Percent 5 2 8" xfId="21999" xr:uid="{00000000-0005-0000-0000-000068B50000}"/>
    <cellStyle name="Percent 5 2 8 2" xfId="22000" xr:uid="{00000000-0005-0000-0000-000069B50000}"/>
    <cellStyle name="Percent 5 2 9" xfId="22001" xr:uid="{00000000-0005-0000-0000-00006AB50000}"/>
    <cellStyle name="Percent 5 3" xfId="22002" xr:uid="{00000000-0005-0000-0000-00006BB50000}"/>
    <cellStyle name="Percent 5 3 2" xfId="22003" xr:uid="{00000000-0005-0000-0000-00006CB50000}"/>
    <cellStyle name="Percent 5 3 2 2" xfId="22004" xr:uid="{00000000-0005-0000-0000-00006DB50000}"/>
    <cellStyle name="Percent 5 3 2 2 2" xfId="22005" xr:uid="{00000000-0005-0000-0000-00006EB50000}"/>
    <cellStyle name="Percent 5 3 3" xfId="22006" xr:uid="{00000000-0005-0000-0000-00006FB50000}"/>
    <cellStyle name="Percent 5 4" xfId="22007" xr:uid="{00000000-0005-0000-0000-000070B50000}"/>
    <cellStyle name="Percent 5 4 2" xfId="22008" xr:uid="{00000000-0005-0000-0000-000071B50000}"/>
    <cellStyle name="Percent 5 4 2 2" xfId="22009" xr:uid="{00000000-0005-0000-0000-000072B50000}"/>
    <cellStyle name="Percent 5 4 2 2 2" xfId="22010" xr:uid="{00000000-0005-0000-0000-000073B50000}"/>
    <cellStyle name="Percent 5 4 2 2 2 2" xfId="22011" xr:uid="{00000000-0005-0000-0000-000074B50000}"/>
    <cellStyle name="Percent 5 4 2 2 2 2 2" xfId="22012" xr:uid="{00000000-0005-0000-0000-000075B50000}"/>
    <cellStyle name="Percent 5 4 2 3" xfId="22013" xr:uid="{00000000-0005-0000-0000-000076B50000}"/>
    <cellStyle name="Percent 5 4 2 3 2" xfId="22014" xr:uid="{00000000-0005-0000-0000-000077B50000}"/>
    <cellStyle name="Percent 5 4 2 3 2 2" xfId="22015" xr:uid="{00000000-0005-0000-0000-000078B50000}"/>
    <cellStyle name="Percent 5 4 3" xfId="22016" xr:uid="{00000000-0005-0000-0000-000079B50000}"/>
    <cellStyle name="Percent 5 4 3 2" xfId="22017" xr:uid="{00000000-0005-0000-0000-00007AB50000}"/>
    <cellStyle name="Percent 5 4 3 2 2" xfId="22018" xr:uid="{00000000-0005-0000-0000-00007BB50000}"/>
    <cellStyle name="Percent 5 4 3 2 2 2" xfId="22019" xr:uid="{00000000-0005-0000-0000-00007CB50000}"/>
    <cellStyle name="Percent 5 4 3 3" xfId="22020" xr:uid="{00000000-0005-0000-0000-00007DB50000}"/>
    <cellStyle name="Percent 5 4 3 3 2" xfId="22021" xr:uid="{00000000-0005-0000-0000-00007EB50000}"/>
    <cellStyle name="Percent 5 4 3 3 2 2" xfId="22022" xr:uid="{00000000-0005-0000-0000-00007FB50000}"/>
    <cellStyle name="Percent 5 4 3 3 3" xfId="22023" xr:uid="{00000000-0005-0000-0000-000080B50000}"/>
    <cellStyle name="Percent 5 4 3 4" xfId="22024" xr:uid="{00000000-0005-0000-0000-000081B50000}"/>
    <cellStyle name="Percent 5 4 3 4 2" xfId="22025" xr:uid="{00000000-0005-0000-0000-000082B50000}"/>
    <cellStyle name="Percent 5 4 3 5" xfId="22026" xr:uid="{00000000-0005-0000-0000-000083B50000}"/>
    <cellStyle name="Percent 5 4 3 5 2" xfId="22027" xr:uid="{00000000-0005-0000-0000-000084B50000}"/>
    <cellStyle name="Percent 5 4 3 6" xfId="22028" xr:uid="{00000000-0005-0000-0000-000085B50000}"/>
    <cellStyle name="Percent 5 4 4" xfId="22029" xr:uid="{00000000-0005-0000-0000-000086B50000}"/>
    <cellStyle name="Percent 5 4 4 2" xfId="22030" xr:uid="{00000000-0005-0000-0000-000087B50000}"/>
    <cellStyle name="Percent 5 4 4 2 2" xfId="22031" xr:uid="{00000000-0005-0000-0000-000088B50000}"/>
    <cellStyle name="Percent 5 4 4 2 2 2" xfId="22032" xr:uid="{00000000-0005-0000-0000-000089B50000}"/>
    <cellStyle name="Percent 5 4 5" xfId="22033" xr:uid="{00000000-0005-0000-0000-00008AB50000}"/>
    <cellStyle name="Percent 5 4 5 2" xfId="22034" xr:uid="{00000000-0005-0000-0000-00008BB50000}"/>
    <cellStyle name="Percent 5 4 5 2 2" xfId="22035" xr:uid="{00000000-0005-0000-0000-00008CB50000}"/>
    <cellStyle name="Percent 5 4 5 2 2 2" xfId="22036" xr:uid="{00000000-0005-0000-0000-00008DB50000}"/>
    <cellStyle name="Percent 5 4 5 3" xfId="22037" xr:uid="{00000000-0005-0000-0000-00008EB50000}"/>
    <cellStyle name="Percent 5 4 5 3 2" xfId="22038" xr:uid="{00000000-0005-0000-0000-00008FB50000}"/>
    <cellStyle name="Percent 5 4 5 4" xfId="22039" xr:uid="{00000000-0005-0000-0000-000090B50000}"/>
    <cellStyle name="Percent 5 4 6" xfId="22040" xr:uid="{00000000-0005-0000-0000-000091B50000}"/>
    <cellStyle name="Percent 5 5" xfId="22041" xr:uid="{00000000-0005-0000-0000-000092B50000}"/>
    <cellStyle name="Percent 5 5 2" xfId="22042" xr:uid="{00000000-0005-0000-0000-000093B50000}"/>
    <cellStyle name="Percent 5 5 2 2" xfId="22043" xr:uid="{00000000-0005-0000-0000-000094B50000}"/>
    <cellStyle name="Percent 5 5 2 2 2" xfId="22044" xr:uid="{00000000-0005-0000-0000-000095B50000}"/>
    <cellStyle name="Percent 5 5 2 2 2 2" xfId="22045" xr:uid="{00000000-0005-0000-0000-000096B50000}"/>
    <cellStyle name="Percent 5 5 3" xfId="22046" xr:uid="{00000000-0005-0000-0000-000097B50000}"/>
    <cellStyle name="Percent 5 5 3 2" xfId="22047" xr:uid="{00000000-0005-0000-0000-000098B50000}"/>
    <cellStyle name="Percent 5 5 3 2 2" xfId="22048" xr:uid="{00000000-0005-0000-0000-000099B50000}"/>
    <cellStyle name="Percent 5 5 4" xfId="22049" xr:uid="{00000000-0005-0000-0000-00009AB50000}"/>
    <cellStyle name="Percent 5 6" xfId="22050" xr:uid="{00000000-0005-0000-0000-00009BB50000}"/>
    <cellStyle name="Percent 5 6 2" xfId="22051" xr:uid="{00000000-0005-0000-0000-00009CB50000}"/>
    <cellStyle name="Percent 5 6 2 2" xfId="22052" xr:uid="{00000000-0005-0000-0000-00009DB50000}"/>
    <cellStyle name="Percent 5 6 2 2 2" xfId="22053" xr:uid="{00000000-0005-0000-0000-00009EB50000}"/>
    <cellStyle name="Percent 5 6 3" xfId="22054" xr:uid="{00000000-0005-0000-0000-00009FB50000}"/>
    <cellStyle name="Percent 5 6 3 2" xfId="22055" xr:uid="{00000000-0005-0000-0000-0000A0B50000}"/>
    <cellStyle name="Percent 5 6 3 2 2" xfId="22056" xr:uid="{00000000-0005-0000-0000-0000A1B50000}"/>
    <cellStyle name="Percent 5 6 3 3" xfId="22057" xr:uid="{00000000-0005-0000-0000-0000A2B50000}"/>
    <cellStyle name="Percent 5 6 4" xfId="22058" xr:uid="{00000000-0005-0000-0000-0000A3B50000}"/>
    <cellStyle name="Percent 5 6 4 2" xfId="22059" xr:uid="{00000000-0005-0000-0000-0000A4B50000}"/>
    <cellStyle name="Percent 5 6 5" xfId="22060" xr:uid="{00000000-0005-0000-0000-0000A5B50000}"/>
    <cellStyle name="Percent 5 6 5 2" xfId="22061" xr:uid="{00000000-0005-0000-0000-0000A6B50000}"/>
    <cellStyle name="Percent 5 6 6" xfId="22062" xr:uid="{00000000-0005-0000-0000-0000A7B50000}"/>
    <cellStyle name="Percent 5 7" xfId="22063" xr:uid="{00000000-0005-0000-0000-0000A8B50000}"/>
    <cellStyle name="Percent 5 7 2" xfId="22064" xr:uid="{00000000-0005-0000-0000-0000A9B50000}"/>
    <cellStyle name="Percent 5 7 2 2" xfId="22065" xr:uid="{00000000-0005-0000-0000-0000AAB50000}"/>
    <cellStyle name="Percent 5 7 2 2 2" xfId="22066" xr:uid="{00000000-0005-0000-0000-0000ABB50000}"/>
    <cellStyle name="Percent 5 8" xfId="22067" xr:uid="{00000000-0005-0000-0000-0000ACB50000}"/>
    <cellStyle name="Percent 5 8 2" xfId="22068" xr:uid="{00000000-0005-0000-0000-0000ADB50000}"/>
    <cellStyle name="Percent 5 8 3" xfId="22069" xr:uid="{00000000-0005-0000-0000-0000AEB50000}"/>
    <cellStyle name="Percent 5 8 3 2" xfId="22070" xr:uid="{00000000-0005-0000-0000-0000AFB50000}"/>
    <cellStyle name="Percent 5 8 4" xfId="22071" xr:uid="{00000000-0005-0000-0000-0000B0B50000}"/>
    <cellStyle name="Percent 5 9" xfId="22072" xr:uid="{00000000-0005-0000-0000-0000B1B50000}"/>
    <cellStyle name="Percent 5 9 2" xfId="22073" xr:uid="{00000000-0005-0000-0000-0000B2B50000}"/>
    <cellStyle name="Percent 5 9 2 2" xfId="22074" xr:uid="{00000000-0005-0000-0000-0000B3B50000}"/>
    <cellStyle name="Percent 50" xfId="22075" xr:uid="{00000000-0005-0000-0000-0000B4B50000}"/>
    <cellStyle name="Percent 50 2" xfId="22076" xr:uid="{00000000-0005-0000-0000-0000B5B50000}"/>
    <cellStyle name="Percent 50 2 2" xfId="22077" xr:uid="{00000000-0005-0000-0000-0000B6B50000}"/>
    <cellStyle name="Percent 50 2 2 2" xfId="22078" xr:uid="{00000000-0005-0000-0000-0000B7B50000}"/>
    <cellStyle name="Percent 50 2 2 2 2" xfId="22079" xr:uid="{00000000-0005-0000-0000-0000B8B50000}"/>
    <cellStyle name="Percent 50 2 3" xfId="50234" xr:uid="{00000000-0005-0000-0000-0000B9B50000}"/>
    <cellStyle name="Percent 50 3" xfId="22080" xr:uid="{00000000-0005-0000-0000-0000BAB50000}"/>
    <cellStyle name="Percent 50 3 2" xfId="22081" xr:uid="{00000000-0005-0000-0000-0000BBB50000}"/>
    <cellStyle name="Percent 50 3 2 2" xfId="22082" xr:uid="{00000000-0005-0000-0000-0000BCB50000}"/>
    <cellStyle name="Percent 50 4" xfId="22083" xr:uid="{00000000-0005-0000-0000-0000BDB50000}"/>
    <cellStyle name="Percent 50 4 2" xfId="50235" xr:uid="{00000000-0005-0000-0000-0000BEB50000}"/>
    <cellStyle name="Percent 50 5" xfId="50236" xr:uid="{00000000-0005-0000-0000-0000BFB50000}"/>
    <cellStyle name="Percent 50 5 2" xfId="50237" xr:uid="{00000000-0005-0000-0000-0000C0B50000}"/>
    <cellStyle name="Percent 50 6" xfId="50238" xr:uid="{00000000-0005-0000-0000-0000C1B50000}"/>
    <cellStyle name="Percent 50 6 2" xfId="50239" xr:uid="{00000000-0005-0000-0000-0000C2B50000}"/>
    <cellStyle name="Percent 50 7" xfId="50240" xr:uid="{00000000-0005-0000-0000-0000C3B50000}"/>
    <cellStyle name="Percent 50 8" xfId="50241" xr:uid="{00000000-0005-0000-0000-0000C4B50000}"/>
    <cellStyle name="Percent 51" xfId="22084" xr:uid="{00000000-0005-0000-0000-0000C5B50000}"/>
    <cellStyle name="Percent 51 2" xfId="22085" xr:uid="{00000000-0005-0000-0000-0000C6B50000}"/>
    <cellStyle name="Percent 51 2 2" xfId="22086" xr:uid="{00000000-0005-0000-0000-0000C7B50000}"/>
    <cellStyle name="Percent 51 2 2 2" xfId="22087" xr:uid="{00000000-0005-0000-0000-0000C8B50000}"/>
    <cellStyle name="Percent 51 2 3" xfId="50242" xr:uid="{00000000-0005-0000-0000-0000C9B50000}"/>
    <cellStyle name="Percent 51 3" xfId="22088" xr:uid="{00000000-0005-0000-0000-0000CAB50000}"/>
    <cellStyle name="Percent 51 3 2" xfId="50243" xr:uid="{00000000-0005-0000-0000-0000CBB50000}"/>
    <cellStyle name="Percent 51 4" xfId="50244" xr:uid="{00000000-0005-0000-0000-0000CCB50000}"/>
    <cellStyle name="Percent 51 4 2" xfId="50245" xr:uid="{00000000-0005-0000-0000-0000CDB50000}"/>
    <cellStyle name="Percent 51 5" xfId="50246" xr:uid="{00000000-0005-0000-0000-0000CEB50000}"/>
    <cellStyle name="Percent 51 5 2" xfId="50247" xr:uid="{00000000-0005-0000-0000-0000CFB50000}"/>
    <cellStyle name="Percent 51 6" xfId="50248" xr:uid="{00000000-0005-0000-0000-0000D0B50000}"/>
    <cellStyle name="Percent 51 6 2" xfId="50249" xr:uid="{00000000-0005-0000-0000-0000D1B50000}"/>
    <cellStyle name="Percent 51 7" xfId="50250" xr:uid="{00000000-0005-0000-0000-0000D2B50000}"/>
    <cellStyle name="Percent 51 8" xfId="50251" xr:uid="{00000000-0005-0000-0000-0000D3B50000}"/>
    <cellStyle name="Percent 52" xfId="22089" xr:uid="{00000000-0005-0000-0000-0000D4B50000}"/>
    <cellStyle name="Percent 52 2" xfId="22090" xr:uid="{00000000-0005-0000-0000-0000D5B50000}"/>
    <cellStyle name="Percent 52 2 2" xfId="22091" xr:uid="{00000000-0005-0000-0000-0000D6B50000}"/>
    <cellStyle name="Percent 52 2 2 2" xfId="22092" xr:uid="{00000000-0005-0000-0000-0000D7B50000}"/>
    <cellStyle name="Percent 52 2 2 2 2" xfId="22093" xr:uid="{00000000-0005-0000-0000-0000D8B50000}"/>
    <cellStyle name="Percent 52 2 3" xfId="22094" xr:uid="{00000000-0005-0000-0000-0000D9B50000}"/>
    <cellStyle name="Percent 52 3" xfId="22095" xr:uid="{00000000-0005-0000-0000-0000DAB50000}"/>
    <cellStyle name="Percent 52 3 2" xfId="22096" xr:uid="{00000000-0005-0000-0000-0000DBB50000}"/>
    <cellStyle name="Percent 52 3 2 2" xfId="22097" xr:uid="{00000000-0005-0000-0000-0000DCB50000}"/>
    <cellStyle name="Percent 52 4" xfId="22098" xr:uid="{00000000-0005-0000-0000-0000DDB50000}"/>
    <cellStyle name="Percent 52 5" xfId="22099" xr:uid="{00000000-0005-0000-0000-0000DEB50000}"/>
    <cellStyle name="Percent 52 6" xfId="22100" xr:uid="{00000000-0005-0000-0000-0000DFB50000}"/>
    <cellStyle name="Percent 53" xfId="22101" xr:uid="{00000000-0005-0000-0000-0000E0B50000}"/>
    <cellStyle name="Percent 53 2" xfId="22102" xr:uid="{00000000-0005-0000-0000-0000E1B50000}"/>
    <cellStyle name="Percent 53 2 2" xfId="22103" xr:uid="{00000000-0005-0000-0000-0000E2B50000}"/>
    <cellStyle name="Percent 53 2 2 2" xfId="22104" xr:uid="{00000000-0005-0000-0000-0000E3B50000}"/>
    <cellStyle name="Percent 53 2 2 2 2" xfId="22105" xr:uid="{00000000-0005-0000-0000-0000E4B50000}"/>
    <cellStyle name="Percent 53 2 3" xfId="22106" xr:uid="{00000000-0005-0000-0000-0000E5B50000}"/>
    <cellStyle name="Percent 53 3" xfId="22107" xr:uid="{00000000-0005-0000-0000-0000E6B50000}"/>
    <cellStyle name="Percent 53 3 2" xfId="22108" xr:uid="{00000000-0005-0000-0000-0000E7B50000}"/>
    <cellStyle name="Percent 53 3 2 2" xfId="22109" xr:uid="{00000000-0005-0000-0000-0000E8B50000}"/>
    <cellStyle name="Percent 53 4" xfId="22110" xr:uid="{00000000-0005-0000-0000-0000E9B50000}"/>
    <cellStyle name="Percent 53 4 2" xfId="22111" xr:uid="{00000000-0005-0000-0000-0000EAB50000}"/>
    <cellStyle name="Percent 53 4 2 2" xfId="22112" xr:uid="{00000000-0005-0000-0000-0000EBB50000}"/>
    <cellStyle name="Percent 53 4 3" xfId="22113" xr:uid="{00000000-0005-0000-0000-0000ECB50000}"/>
    <cellStyle name="Percent 53 5" xfId="22114" xr:uid="{00000000-0005-0000-0000-0000EDB50000}"/>
    <cellStyle name="Percent 53 5 2" xfId="22115" xr:uid="{00000000-0005-0000-0000-0000EEB50000}"/>
    <cellStyle name="Percent 53 6" xfId="22116" xr:uid="{00000000-0005-0000-0000-0000EFB50000}"/>
    <cellStyle name="Percent 53 6 2" xfId="22117" xr:uid="{00000000-0005-0000-0000-0000F0B50000}"/>
    <cellStyle name="Percent 53 7" xfId="22118" xr:uid="{00000000-0005-0000-0000-0000F1B50000}"/>
    <cellStyle name="Percent 53 8" xfId="22119" xr:uid="{00000000-0005-0000-0000-0000F2B50000}"/>
    <cellStyle name="Percent 54" xfId="22120" xr:uid="{00000000-0005-0000-0000-0000F3B50000}"/>
    <cellStyle name="Percent 54 2" xfId="22121" xr:uid="{00000000-0005-0000-0000-0000F4B50000}"/>
    <cellStyle name="Percent 54 2 2" xfId="22122" xr:uid="{00000000-0005-0000-0000-0000F5B50000}"/>
    <cellStyle name="Percent 54 2 2 2" xfId="22123" xr:uid="{00000000-0005-0000-0000-0000F6B50000}"/>
    <cellStyle name="Percent 54 3" xfId="22124" xr:uid="{00000000-0005-0000-0000-0000F7B50000}"/>
    <cellStyle name="Percent 54 3 2" xfId="22125" xr:uid="{00000000-0005-0000-0000-0000F8B50000}"/>
    <cellStyle name="Percent 54 3 2 2" xfId="22126" xr:uid="{00000000-0005-0000-0000-0000F9B50000}"/>
    <cellStyle name="Percent 54 3 3" xfId="22127" xr:uid="{00000000-0005-0000-0000-0000FAB50000}"/>
    <cellStyle name="Percent 54 4" xfId="22128" xr:uid="{00000000-0005-0000-0000-0000FBB50000}"/>
    <cellStyle name="Percent 54 4 2" xfId="22129" xr:uid="{00000000-0005-0000-0000-0000FCB50000}"/>
    <cellStyle name="Percent 54 5" xfId="22130" xr:uid="{00000000-0005-0000-0000-0000FDB50000}"/>
    <cellStyle name="Percent 54 5 2" xfId="22131" xr:uid="{00000000-0005-0000-0000-0000FEB50000}"/>
    <cellStyle name="Percent 54 6" xfId="22132" xr:uid="{00000000-0005-0000-0000-0000FFB50000}"/>
    <cellStyle name="Percent 54 7" xfId="22133" xr:uid="{00000000-0005-0000-0000-000000B60000}"/>
    <cellStyle name="Percent 55" xfId="22134" xr:uid="{00000000-0005-0000-0000-000001B60000}"/>
    <cellStyle name="Percent 55 2" xfId="22135" xr:uid="{00000000-0005-0000-0000-000002B60000}"/>
    <cellStyle name="Percent 55 2 2" xfId="22136" xr:uid="{00000000-0005-0000-0000-000003B60000}"/>
    <cellStyle name="Percent 55 2 2 2" xfId="22137" xr:uid="{00000000-0005-0000-0000-000004B60000}"/>
    <cellStyle name="Percent 55 3" xfId="22138" xr:uid="{00000000-0005-0000-0000-000005B60000}"/>
    <cellStyle name="Percent 55 3 2" xfId="22139" xr:uid="{00000000-0005-0000-0000-000006B60000}"/>
    <cellStyle name="Percent 55 3 2 2" xfId="22140" xr:uid="{00000000-0005-0000-0000-000007B60000}"/>
    <cellStyle name="Percent 55 3 3" xfId="22141" xr:uid="{00000000-0005-0000-0000-000008B60000}"/>
    <cellStyle name="Percent 55 4" xfId="22142" xr:uid="{00000000-0005-0000-0000-000009B60000}"/>
    <cellStyle name="Percent 55 4 2" xfId="22143" xr:uid="{00000000-0005-0000-0000-00000AB60000}"/>
    <cellStyle name="Percent 55 5" xfId="22144" xr:uid="{00000000-0005-0000-0000-00000BB60000}"/>
    <cellStyle name="Percent 55 5 2" xfId="22145" xr:uid="{00000000-0005-0000-0000-00000CB60000}"/>
    <cellStyle name="Percent 55 6" xfId="22146" xr:uid="{00000000-0005-0000-0000-00000DB60000}"/>
    <cellStyle name="Percent 55 7" xfId="22147" xr:uid="{00000000-0005-0000-0000-00000EB60000}"/>
    <cellStyle name="Percent 56" xfId="22148" xr:uid="{00000000-0005-0000-0000-00000FB60000}"/>
    <cellStyle name="Percent 56 2" xfId="22149" xr:uid="{00000000-0005-0000-0000-000010B60000}"/>
    <cellStyle name="Percent 56 2 2" xfId="22150" xr:uid="{00000000-0005-0000-0000-000011B60000}"/>
    <cellStyle name="Percent 56 2 2 2" xfId="22151" xr:uid="{00000000-0005-0000-0000-000012B60000}"/>
    <cellStyle name="Percent 56 3" xfId="22152" xr:uid="{00000000-0005-0000-0000-000013B60000}"/>
    <cellStyle name="Percent 56 3 2" xfId="22153" xr:uid="{00000000-0005-0000-0000-000014B60000}"/>
    <cellStyle name="Percent 56 3 2 2" xfId="22154" xr:uid="{00000000-0005-0000-0000-000015B60000}"/>
    <cellStyle name="Percent 56 3 3" xfId="22155" xr:uid="{00000000-0005-0000-0000-000016B60000}"/>
    <cellStyle name="Percent 56 4" xfId="22156" xr:uid="{00000000-0005-0000-0000-000017B60000}"/>
    <cellStyle name="Percent 56 4 2" xfId="22157" xr:uid="{00000000-0005-0000-0000-000018B60000}"/>
    <cellStyle name="Percent 56 5" xfId="22158" xr:uid="{00000000-0005-0000-0000-000019B60000}"/>
    <cellStyle name="Percent 56 5 2" xfId="22159" xr:uid="{00000000-0005-0000-0000-00001AB60000}"/>
    <cellStyle name="Percent 56 6" xfId="22160" xr:uid="{00000000-0005-0000-0000-00001BB60000}"/>
    <cellStyle name="Percent 56 7" xfId="22161" xr:uid="{00000000-0005-0000-0000-00001CB60000}"/>
    <cellStyle name="Percent 57" xfId="22162" xr:uid="{00000000-0005-0000-0000-00001DB60000}"/>
    <cellStyle name="Percent 57 2" xfId="22163" xr:uid="{00000000-0005-0000-0000-00001EB60000}"/>
    <cellStyle name="Percent 57 2 2" xfId="22164" xr:uid="{00000000-0005-0000-0000-00001FB60000}"/>
    <cellStyle name="Percent 57 2 2 2" xfId="22165" xr:uid="{00000000-0005-0000-0000-000020B60000}"/>
    <cellStyle name="Percent 57 3" xfId="22166" xr:uid="{00000000-0005-0000-0000-000021B60000}"/>
    <cellStyle name="Percent 57 3 2" xfId="22167" xr:uid="{00000000-0005-0000-0000-000022B60000}"/>
    <cellStyle name="Percent 57 3 2 2" xfId="22168" xr:uid="{00000000-0005-0000-0000-000023B60000}"/>
    <cellStyle name="Percent 57 3 3" xfId="22169" xr:uid="{00000000-0005-0000-0000-000024B60000}"/>
    <cellStyle name="Percent 57 4" xfId="22170" xr:uid="{00000000-0005-0000-0000-000025B60000}"/>
    <cellStyle name="Percent 57 4 2" xfId="22171" xr:uid="{00000000-0005-0000-0000-000026B60000}"/>
    <cellStyle name="Percent 57 5" xfId="22172" xr:uid="{00000000-0005-0000-0000-000027B60000}"/>
    <cellStyle name="Percent 57 5 2" xfId="22173" xr:uid="{00000000-0005-0000-0000-000028B60000}"/>
    <cellStyle name="Percent 57 6" xfId="22174" xr:uid="{00000000-0005-0000-0000-000029B60000}"/>
    <cellStyle name="Percent 57 7" xfId="22175" xr:uid="{00000000-0005-0000-0000-00002AB60000}"/>
    <cellStyle name="Percent 58" xfId="22176" xr:uid="{00000000-0005-0000-0000-00002BB60000}"/>
    <cellStyle name="Percent 58 2" xfId="22177" xr:uid="{00000000-0005-0000-0000-00002CB60000}"/>
    <cellStyle name="Percent 58 2 2" xfId="22178" xr:uid="{00000000-0005-0000-0000-00002DB60000}"/>
    <cellStyle name="Percent 58 2 2 2" xfId="22179" xr:uid="{00000000-0005-0000-0000-00002EB60000}"/>
    <cellStyle name="Percent 58 3" xfId="22180" xr:uid="{00000000-0005-0000-0000-00002FB60000}"/>
    <cellStyle name="Percent 58 3 2" xfId="22181" xr:uid="{00000000-0005-0000-0000-000030B60000}"/>
    <cellStyle name="Percent 58 3 2 2" xfId="22182" xr:uid="{00000000-0005-0000-0000-000031B60000}"/>
    <cellStyle name="Percent 58 3 3" xfId="22183" xr:uid="{00000000-0005-0000-0000-000032B60000}"/>
    <cellStyle name="Percent 58 4" xfId="22184" xr:uid="{00000000-0005-0000-0000-000033B60000}"/>
    <cellStyle name="Percent 58 4 2" xfId="22185" xr:uid="{00000000-0005-0000-0000-000034B60000}"/>
    <cellStyle name="Percent 58 5" xfId="22186" xr:uid="{00000000-0005-0000-0000-000035B60000}"/>
    <cellStyle name="Percent 58 5 2" xfId="22187" xr:uid="{00000000-0005-0000-0000-000036B60000}"/>
    <cellStyle name="Percent 58 6" xfId="22188" xr:uid="{00000000-0005-0000-0000-000037B60000}"/>
    <cellStyle name="Percent 58 7" xfId="22189" xr:uid="{00000000-0005-0000-0000-000038B60000}"/>
    <cellStyle name="Percent 59" xfId="22190" xr:uid="{00000000-0005-0000-0000-000039B60000}"/>
    <cellStyle name="Percent 59 2" xfId="22191" xr:uid="{00000000-0005-0000-0000-00003AB60000}"/>
    <cellStyle name="Percent 59 2 2" xfId="22192" xr:uid="{00000000-0005-0000-0000-00003BB60000}"/>
    <cellStyle name="Percent 59 2 2 2" xfId="22193" xr:uid="{00000000-0005-0000-0000-00003CB60000}"/>
    <cellStyle name="Percent 59 2 3" xfId="50252" xr:uid="{00000000-0005-0000-0000-00003DB60000}"/>
    <cellStyle name="Percent 59 3" xfId="22194" xr:uid="{00000000-0005-0000-0000-00003EB60000}"/>
    <cellStyle name="Percent 59 3 2" xfId="22195" xr:uid="{00000000-0005-0000-0000-00003FB60000}"/>
    <cellStyle name="Percent 59 3 2 2" xfId="22196" xr:uid="{00000000-0005-0000-0000-000040B60000}"/>
    <cellStyle name="Percent 59 3 3" xfId="22197" xr:uid="{00000000-0005-0000-0000-000041B60000}"/>
    <cellStyle name="Percent 59 4" xfId="22198" xr:uid="{00000000-0005-0000-0000-000042B60000}"/>
    <cellStyle name="Percent 59 4 2" xfId="22199" xr:uid="{00000000-0005-0000-0000-000043B60000}"/>
    <cellStyle name="Percent 59 5" xfId="22200" xr:uid="{00000000-0005-0000-0000-000044B60000}"/>
    <cellStyle name="Percent 59 5 2" xfId="22201" xr:uid="{00000000-0005-0000-0000-000045B60000}"/>
    <cellStyle name="Percent 59 6" xfId="22202" xr:uid="{00000000-0005-0000-0000-000046B60000}"/>
    <cellStyle name="Percent 59 7" xfId="22203" xr:uid="{00000000-0005-0000-0000-000047B60000}"/>
    <cellStyle name="Percent 6" xfId="22204" xr:uid="{00000000-0005-0000-0000-000048B60000}"/>
    <cellStyle name="Percent 6 10" xfId="22205" xr:uid="{00000000-0005-0000-0000-000049B60000}"/>
    <cellStyle name="Percent 6 10 2" xfId="22206" xr:uid="{00000000-0005-0000-0000-00004AB60000}"/>
    <cellStyle name="Percent 6 2" xfId="22207" xr:uid="{00000000-0005-0000-0000-00004BB60000}"/>
    <cellStyle name="Percent 6 2 2" xfId="22208" xr:uid="{00000000-0005-0000-0000-00004CB60000}"/>
    <cellStyle name="Percent 6 2 2 2" xfId="22209" xr:uid="{00000000-0005-0000-0000-00004DB60000}"/>
    <cellStyle name="Percent 6 2 2 2 2" xfId="22210" xr:uid="{00000000-0005-0000-0000-00004EB60000}"/>
    <cellStyle name="Percent 6 2 2 2 2 2" xfId="22211" xr:uid="{00000000-0005-0000-0000-00004FB60000}"/>
    <cellStyle name="Percent 6 2 2 2 2 2 2" xfId="22212" xr:uid="{00000000-0005-0000-0000-000050B60000}"/>
    <cellStyle name="Percent 6 2 2 2 2 2 2 2" xfId="22213" xr:uid="{00000000-0005-0000-0000-000051B60000}"/>
    <cellStyle name="Percent 6 2 2 2 3" xfId="22214" xr:uid="{00000000-0005-0000-0000-000052B60000}"/>
    <cellStyle name="Percent 6 2 2 2 3 2" xfId="22215" xr:uid="{00000000-0005-0000-0000-000053B60000}"/>
    <cellStyle name="Percent 6 2 2 2 3 2 2" xfId="22216" xr:uid="{00000000-0005-0000-0000-000054B60000}"/>
    <cellStyle name="Percent 6 2 2 3" xfId="22217" xr:uid="{00000000-0005-0000-0000-000055B60000}"/>
    <cellStyle name="Percent 6 2 2 3 2" xfId="22218" xr:uid="{00000000-0005-0000-0000-000056B60000}"/>
    <cellStyle name="Percent 6 2 2 3 2 2" xfId="22219" xr:uid="{00000000-0005-0000-0000-000057B60000}"/>
    <cellStyle name="Percent 6 2 2 3 2 2 2" xfId="22220" xr:uid="{00000000-0005-0000-0000-000058B60000}"/>
    <cellStyle name="Percent 6 2 2 3 3" xfId="22221" xr:uid="{00000000-0005-0000-0000-000059B60000}"/>
    <cellStyle name="Percent 6 2 2 3 3 2" xfId="22222" xr:uid="{00000000-0005-0000-0000-00005AB60000}"/>
    <cellStyle name="Percent 6 2 2 3 3 2 2" xfId="22223" xr:uid="{00000000-0005-0000-0000-00005BB60000}"/>
    <cellStyle name="Percent 6 2 2 3 3 3" xfId="22224" xr:uid="{00000000-0005-0000-0000-00005CB60000}"/>
    <cellStyle name="Percent 6 2 2 3 4" xfId="22225" xr:uid="{00000000-0005-0000-0000-00005DB60000}"/>
    <cellStyle name="Percent 6 2 2 3 4 2" xfId="22226" xr:uid="{00000000-0005-0000-0000-00005EB60000}"/>
    <cellStyle name="Percent 6 2 2 3 5" xfId="22227" xr:uid="{00000000-0005-0000-0000-00005FB60000}"/>
    <cellStyle name="Percent 6 2 2 3 5 2" xfId="22228" xr:uid="{00000000-0005-0000-0000-000060B60000}"/>
    <cellStyle name="Percent 6 2 2 3 6" xfId="22229" xr:uid="{00000000-0005-0000-0000-000061B60000}"/>
    <cellStyle name="Percent 6 2 2 4" xfId="22230" xr:uid="{00000000-0005-0000-0000-000062B60000}"/>
    <cellStyle name="Percent 6 2 2 4 2" xfId="22231" xr:uid="{00000000-0005-0000-0000-000063B60000}"/>
    <cellStyle name="Percent 6 2 2 4 2 2" xfId="22232" xr:uid="{00000000-0005-0000-0000-000064B60000}"/>
    <cellStyle name="Percent 6 2 2 4 2 2 2" xfId="22233" xr:uid="{00000000-0005-0000-0000-000065B60000}"/>
    <cellStyle name="Percent 6 2 2 4 3" xfId="22234" xr:uid="{00000000-0005-0000-0000-000066B60000}"/>
    <cellStyle name="Percent 6 2 2 5" xfId="22235" xr:uid="{00000000-0005-0000-0000-000067B60000}"/>
    <cellStyle name="Percent 6 2 2 5 2" xfId="22236" xr:uid="{00000000-0005-0000-0000-000068B60000}"/>
    <cellStyle name="Percent 6 2 2 5 2 2" xfId="22237" xr:uid="{00000000-0005-0000-0000-000069B60000}"/>
    <cellStyle name="Percent 6 2 2 5 2 2 2" xfId="22238" xr:uid="{00000000-0005-0000-0000-00006AB60000}"/>
    <cellStyle name="Percent 6 2 2 5 3" xfId="22239" xr:uid="{00000000-0005-0000-0000-00006BB60000}"/>
    <cellStyle name="Percent 6 2 2 5 3 2" xfId="22240" xr:uid="{00000000-0005-0000-0000-00006CB60000}"/>
    <cellStyle name="Percent 6 2 2 5 4" xfId="22241" xr:uid="{00000000-0005-0000-0000-00006DB60000}"/>
    <cellStyle name="Percent 6 2 3" xfId="22242" xr:uid="{00000000-0005-0000-0000-00006EB60000}"/>
    <cellStyle name="Percent 6 2 3 2" xfId="22243" xr:uid="{00000000-0005-0000-0000-00006FB60000}"/>
    <cellStyle name="Percent 6 2 3 2 2" xfId="22244" xr:uid="{00000000-0005-0000-0000-000070B60000}"/>
    <cellStyle name="Percent 6 2 3 2 2 2" xfId="22245" xr:uid="{00000000-0005-0000-0000-000071B60000}"/>
    <cellStyle name="Percent 6 2 4" xfId="22246" xr:uid="{00000000-0005-0000-0000-000072B60000}"/>
    <cellStyle name="Percent 6 2 4 2" xfId="22247" xr:uid="{00000000-0005-0000-0000-000073B60000}"/>
    <cellStyle name="Percent 6 2 4 2 2" xfId="22248" xr:uid="{00000000-0005-0000-0000-000074B60000}"/>
    <cellStyle name="Percent 6 2 4 2 2 2" xfId="22249" xr:uid="{00000000-0005-0000-0000-000075B60000}"/>
    <cellStyle name="Percent 6 2 4 3" xfId="22250" xr:uid="{00000000-0005-0000-0000-000076B60000}"/>
    <cellStyle name="Percent 6 2 5" xfId="22251" xr:uid="{00000000-0005-0000-0000-000077B60000}"/>
    <cellStyle name="Percent 6 2 5 2" xfId="22252" xr:uid="{00000000-0005-0000-0000-000078B60000}"/>
    <cellStyle name="Percent 6 2 5 2 2" xfId="22253" xr:uid="{00000000-0005-0000-0000-000079B60000}"/>
    <cellStyle name="Percent 6 2 5 2 2 2" xfId="22254" xr:uid="{00000000-0005-0000-0000-00007AB60000}"/>
    <cellStyle name="Percent 6 2 5 3" xfId="22255" xr:uid="{00000000-0005-0000-0000-00007BB60000}"/>
    <cellStyle name="Percent 6 2 5 3 2" xfId="22256" xr:uid="{00000000-0005-0000-0000-00007CB60000}"/>
    <cellStyle name="Percent 6 2 5 3 2 2" xfId="22257" xr:uid="{00000000-0005-0000-0000-00007DB60000}"/>
    <cellStyle name="Percent 6 2 5 3 3" xfId="22258" xr:uid="{00000000-0005-0000-0000-00007EB60000}"/>
    <cellStyle name="Percent 6 2 5 4" xfId="22259" xr:uid="{00000000-0005-0000-0000-00007FB60000}"/>
    <cellStyle name="Percent 6 2 5 4 2" xfId="22260" xr:uid="{00000000-0005-0000-0000-000080B60000}"/>
    <cellStyle name="Percent 6 2 5 5" xfId="22261" xr:uid="{00000000-0005-0000-0000-000081B60000}"/>
    <cellStyle name="Percent 6 2 5 5 2" xfId="22262" xr:uid="{00000000-0005-0000-0000-000082B60000}"/>
    <cellStyle name="Percent 6 2 5 6" xfId="22263" xr:uid="{00000000-0005-0000-0000-000083B60000}"/>
    <cellStyle name="Percent 6 2 6" xfId="22264" xr:uid="{00000000-0005-0000-0000-000084B60000}"/>
    <cellStyle name="Percent 6 2 6 2" xfId="22265" xr:uid="{00000000-0005-0000-0000-000085B60000}"/>
    <cellStyle name="Percent 6 2 6 3" xfId="22266" xr:uid="{00000000-0005-0000-0000-000086B60000}"/>
    <cellStyle name="Percent 6 2 6 3 2" xfId="22267" xr:uid="{00000000-0005-0000-0000-000087B60000}"/>
    <cellStyle name="Percent 6 2 6 4" xfId="22268" xr:uid="{00000000-0005-0000-0000-000088B60000}"/>
    <cellStyle name="Percent 6 2 7" xfId="22269" xr:uid="{00000000-0005-0000-0000-000089B60000}"/>
    <cellStyle name="Percent 6 2 7 2" xfId="22270" xr:uid="{00000000-0005-0000-0000-00008AB60000}"/>
    <cellStyle name="Percent 6 2 7 2 2" xfId="22271" xr:uid="{00000000-0005-0000-0000-00008BB60000}"/>
    <cellStyle name="Percent 6 2 8" xfId="22272" xr:uid="{00000000-0005-0000-0000-00008CB60000}"/>
    <cellStyle name="Percent 6 3" xfId="22273" xr:uid="{00000000-0005-0000-0000-00008DB60000}"/>
    <cellStyle name="Percent 6 3 2" xfId="22274" xr:uid="{00000000-0005-0000-0000-00008EB60000}"/>
    <cellStyle name="Percent 6 3 2 2" xfId="22275" xr:uid="{00000000-0005-0000-0000-00008FB60000}"/>
    <cellStyle name="Percent 6 3 2 2 2" xfId="22276" xr:uid="{00000000-0005-0000-0000-000090B60000}"/>
    <cellStyle name="Percent 6 3 2 2 2 2" xfId="22277" xr:uid="{00000000-0005-0000-0000-000091B60000}"/>
    <cellStyle name="Percent 6 3 2 2 2 2 2" xfId="22278" xr:uid="{00000000-0005-0000-0000-000092B60000}"/>
    <cellStyle name="Percent 6 3 2 2 2 3" xfId="22279" xr:uid="{00000000-0005-0000-0000-000093B60000}"/>
    <cellStyle name="Percent 6 3 2 2 3" xfId="22280" xr:uid="{00000000-0005-0000-0000-000094B60000}"/>
    <cellStyle name="Percent 6 3 2 2 4" xfId="22281" xr:uid="{00000000-0005-0000-0000-000095B60000}"/>
    <cellStyle name="Percent 6 3 2 3" xfId="22282" xr:uid="{00000000-0005-0000-0000-000096B60000}"/>
    <cellStyle name="Percent 6 3 2 3 2" xfId="22283" xr:uid="{00000000-0005-0000-0000-000097B60000}"/>
    <cellStyle name="Percent 6 3 2 3 2 2" xfId="22284" xr:uid="{00000000-0005-0000-0000-000098B60000}"/>
    <cellStyle name="Percent 6 3 2 3 3" xfId="22285" xr:uid="{00000000-0005-0000-0000-000099B60000}"/>
    <cellStyle name="Percent 6 3 2 4" xfId="22286" xr:uid="{00000000-0005-0000-0000-00009AB60000}"/>
    <cellStyle name="Percent 6 3 2 5" xfId="22287" xr:uid="{00000000-0005-0000-0000-00009BB60000}"/>
    <cellStyle name="Percent 6 3 3" xfId="22288" xr:uid="{00000000-0005-0000-0000-00009CB60000}"/>
    <cellStyle name="Percent 6 3 3 2" xfId="22289" xr:uid="{00000000-0005-0000-0000-00009DB60000}"/>
    <cellStyle name="Percent 6 3 3 2 2" xfId="22290" xr:uid="{00000000-0005-0000-0000-00009EB60000}"/>
    <cellStyle name="Percent 6 3 3 2 2 2" xfId="22291" xr:uid="{00000000-0005-0000-0000-00009FB60000}"/>
    <cellStyle name="Percent 6 3 3 2 3" xfId="22292" xr:uid="{00000000-0005-0000-0000-0000A0B60000}"/>
    <cellStyle name="Percent 6 3 3 3" xfId="22293" xr:uid="{00000000-0005-0000-0000-0000A1B60000}"/>
    <cellStyle name="Percent 6 3 3 3 2" xfId="22294" xr:uid="{00000000-0005-0000-0000-0000A2B60000}"/>
    <cellStyle name="Percent 6 3 3 3 2 2" xfId="22295" xr:uid="{00000000-0005-0000-0000-0000A3B60000}"/>
    <cellStyle name="Percent 6 3 3 3 3" xfId="22296" xr:uid="{00000000-0005-0000-0000-0000A4B60000}"/>
    <cellStyle name="Percent 6 3 3 4" xfId="22297" xr:uid="{00000000-0005-0000-0000-0000A5B60000}"/>
    <cellStyle name="Percent 6 3 3 4 2" xfId="22298" xr:uid="{00000000-0005-0000-0000-0000A6B60000}"/>
    <cellStyle name="Percent 6 3 3 5" xfId="22299" xr:uid="{00000000-0005-0000-0000-0000A7B60000}"/>
    <cellStyle name="Percent 6 3 3 5 2" xfId="22300" xr:uid="{00000000-0005-0000-0000-0000A8B60000}"/>
    <cellStyle name="Percent 6 3 3 6" xfId="22301" xr:uid="{00000000-0005-0000-0000-0000A9B60000}"/>
    <cellStyle name="Percent 6 3 4" xfId="22302" xr:uid="{00000000-0005-0000-0000-0000AAB60000}"/>
    <cellStyle name="Percent 6 3 4 2" xfId="22303" xr:uid="{00000000-0005-0000-0000-0000ABB60000}"/>
    <cellStyle name="Percent 6 3 4 2 2" xfId="22304" xr:uid="{00000000-0005-0000-0000-0000ACB60000}"/>
    <cellStyle name="Percent 6 3 4 2 2 2" xfId="22305" xr:uid="{00000000-0005-0000-0000-0000ADB60000}"/>
    <cellStyle name="Percent 6 3 4 3" xfId="22306" xr:uid="{00000000-0005-0000-0000-0000AEB60000}"/>
    <cellStyle name="Percent 6 3 5" xfId="22307" xr:uid="{00000000-0005-0000-0000-0000AFB60000}"/>
    <cellStyle name="Percent 6 3 5 2" xfId="22308" xr:uid="{00000000-0005-0000-0000-0000B0B60000}"/>
    <cellStyle name="Percent 6 3 5 2 2" xfId="22309" xr:uid="{00000000-0005-0000-0000-0000B1B60000}"/>
    <cellStyle name="Percent 6 3 5 2 2 2" xfId="22310" xr:uid="{00000000-0005-0000-0000-0000B2B60000}"/>
    <cellStyle name="Percent 6 3 5 3" xfId="22311" xr:uid="{00000000-0005-0000-0000-0000B3B60000}"/>
    <cellStyle name="Percent 6 3 5 3 2" xfId="22312" xr:uid="{00000000-0005-0000-0000-0000B4B60000}"/>
    <cellStyle name="Percent 6 3 5 4" xfId="22313" xr:uid="{00000000-0005-0000-0000-0000B5B60000}"/>
    <cellStyle name="Percent 6 3 6" xfId="22314" xr:uid="{00000000-0005-0000-0000-0000B6B60000}"/>
    <cellStyle name="Percent 6 3 6 2" xfId="22315" xr:uid="{00000000-0005-0000-0000-0000B7B60000}"/>
    <cellStyle name="Percent 6 3 7" xfId="22316" xr:uid="{00000000-0005-0000-0000-0000B8B60000}"/>
    <cellStyle name="Percent 6 4" xfId="22317" xr:uid="{00000000-0005-0000-0000-0000B9B60000}"/>
    <cellStyle name="Percent 6 4 2" xfId="22318" xr:uid="{00000000-0005-0000-0000-0000BAB60000}"/>
    <cellStyle name="Percent 6 4 2 2" xfId="22319" xr:uid="{00000000-0005-0000-0000-0000BBB60000}"/>
    <cellStyle name="Percent 6 4 2 2 2" xfId="22320" xr:uid="{00000000-0005-0000-0000-0000BCB60000}"/>
    <cellStyle name="Percent 6 4 3" xfId="22321" xr:uid="{00000000-0005-0000-0000-0000BDB60000}"/>
    <cellStyle name="Percent 6 5" xfId="22322" xr:uid="{00000000-0005-0000-0000-0000BEB60000}"/>
    <cellStyle name="Percent 6 5 2" xfId="22323" xr:uid="{00000000-0005-0000-0000-0000BFB60000}"/>
    <cellStyle name="Percent 6 5 2 2" xfId="22324" xr:uid="{00000000-0005-0000-0000-0000C0B60000}"/>
    <cellStyle name="Percent 6 5 2 2 2" xfId="22325" xr:uid="{00000000-0005-0000-0000-0000C1B60000}"/>
    <cellStyle name="Percent 6 5 3" xfId="22326" xr:uid="{00000000-0005-0000-0000-0000C2B60000}"/>
    <cellStyle name="Percent 6 5 4" xfId="22327" xr:uid="{00000000-0005-0000-0000-0000C3B60000}"/>
    <cellStyle name="Percent 6 6" xfId="22328" xr:uid="{00000000-0005-0000-0000-0000C4B60000}"/>
    <cellStyle name="Percent 6 6 2" xfId="22329" xr:uid="{00000000-0005-0000-0000-0000C5B60000}"/>
    <cellStyle name="Percent 6 6 2 2" xfId="22330" xr:uid="{00000000-0005-0000-0000-0000C6B60000}"/>
    <cellStyle name="Percent 6 6 2 2 2" xfId="22331" xr:uid="{00000000-0005-0000-0000-0000C7B60000}"/>
    <cellStyle name="Percent 6 6 3" xfId="22332" xr:uid="{00000000-0005-0000-0000-0000C8B60000}"/>
    <cellStyle name="Percent 6 6 3 2" xfId="22333" xr:uid="{00000000-0005-0000-0000-0000C9B60000}"/>
    <cellStyle name="Percent 6 6 3 2 2" xfId="22334" xr:uid="{00000000-0005-0000-0000-0000CAB60000}"/>
    <cellStyle name="Percent 6 6 3 3" xfId="22335" xr:uid="{00000000-0005-0000-0000-0000CBB60000}"/>
    <cellStyle name="Percent 6 6 4" xfId="22336" xr:uid="{00000000-0005-0000-0000-0000CCB60000}"/>
    <cellStyle name="Percent 6 6 4 2" xfId="22337" xr:uid="{00000000-0005-0000-0000-0000CDB60000}"/>
    <cellStyle name="Percent 6 6 5" xfId="22338" xr:uid="{00000000-0005-0000-0000-0000CEB60000}"/>
    <cellStyle name="Percent 6 6 5 2" xfId="22339" xr:uid="{00000000-0005-0000-0000-0000CFB60000}"/>
    <cellStyle name="Percent 6 6 6" xfId="22340" xr:uid="{00000000-0005-0000-0000-0000D0B60000}"/>
    <cellStyle name="Percent 6 7" xfId="22341" xr:uid="{00000000-0005-0000-0000-0000D1B60000}"/>
    <cellStyle name="Percent 6 7 2" xfId="22342" xr:uid="{00000000-0005-0000-0000-0000D2B60000}"/>
    <cellStyle name="Percent 6 7 2 2" xfId="22343" xr:uid="{00000000-0005-0000-0000-0000D3B60000}"/>
    <cellStyle name="Percent 6 7 2 2 2" xfId="22344" xr:uid="{00000000-0005-0000-0000-0000D4B60000}"/>
    <cellStyle name="Percent 6 8" xfId="22345" xr:uid="{00000000-0005-0000-0000-0000D5B60000}"/>
    <cellStyle name="Percent 6 8 2" xfId="22346" xr:uid="{00000000-0005-0000-0000-0000D6B60000}"/>
    <cellStyle name="Percent 6 8 3" xfId="22347" xr:uid="{00000000-0005-0000-0000-0000D7B60000}"/>
    <cellStyle name="Percent 6 8 3 2" xfId="22348" xr:uid="{00000000-0005-0000-0000-0000D8B60000}"/>
    <cellStyle name="Percent 6 8 4" xfId="22349" xr:uid="{00000000-0005-0000-0000-0000D9B60000}"/>
    <cellStyle name="Percent 6 9" xfId="22350" xr:uid="{00000000-0005-0000-0000-0000DAB60000}"/>
    <cellStyle name="Percent 6 9 2" xfId="22351" xr:uid="{00000000-0005-0000-0000-0000DBB60000}"/>
    <cellStyle name="Percent 6 9 2 2" xfId="22352" xr:uid="{00000000-0005-0000-0000-0000DCB60000}"/>
    <cellStyle name="Percent 60" xfId="22353" xr:uid="{00000000-0005-0000-0000-0000DDB60000}"/>
    <cellStyle name="Percent 60 2" xfId="22354" xr:uid="{00000000-0005-0000-0000-0000DEB60000}"/>
    <cellStyle name="Percent 60 2 2" xfId="22355" xr:uid="{00000000-0005-0000-0000-0000DFB60000}"/>
    <cellStyle name="Percent 60 2 2 2" xfId="22356" xr:uid="{00000000-0005-0000-0000-0000E0B60000}"/>
    <cellStyle name="Percent 60 3" xfId="22357" xr:uid="{00000000-0005-0000-0000-0000E1B60000}"/>
    <cellStyle name="Percent 60 3 2" xfId="22358" xr:uid="{00000000-0005-0000-0000-0000E2B60000}"/>
    <cellStyle name="Percent 60 3 2 2" xfId="22359" xr:uid="{00000000-0005-0000-0000-0000E3B60000}"/>
    <cellStyle name="Percent 60 3 3" xfId="22360" xr:uid="{00000000-0005-0000-0000-0000E4B60000}"/>
    <cellStyle name="Percent 60 4" xfId="22361" xr:uid="{00000000-0005-0000-0000-0000E5B60000}"/>
    <cellStyle name="Percent 60 4 2" xfId="22362" xr:uid="{00000000-0005-0000-0000-0000E6B60000}"/>
    <cellStyle name="Percent 60 5" xfId="22363" xr:uid="{00000000-0005-0000-0000-0000E7B60000}"/>
    <cellStyle name="Percent 60 5 2" xfId="22364" xr:uid="{00000000-0005-0000-0000-0000E8B60000}"/>
    <cellStyle name="Percent 60 6" xfId="22365" xr:uid="{00000000-0005-0000-0000-0000E9B60000}"/>
    <cellStyle name="Percent 60 7" xfId="22366" xr:uid="{00000000-0005-0000-0000-0000EAB60000}"/>
    <cellStyle name="Percent 61" xfId="22367" xr:uid="{00000000-0005-0000-0000-0000EBB60000}"/>
    <cellStyle name="Percent 61 2" xfId="22368" xr:uid="{00000000-0005-0000-0000-0000ECB60000}"/>
    <cellStyle name="Percent 61 2 2" xfId="22369" xr:uid="{00000000-0005-0000-0000-0000EDB60000}"/>
    <cellStyle name="Percent 61 2 2 2" xfId="22370" xr:uid="{00000000-0005-0000-0000-0000EEB60000}"/>
    <cellStyle name="Percent 61 3" xfId="22371" xr:uid="{00000000-0005-0000-0000-0000EFB60000}"/>
    <cellStyle name="Percent 61 3 2" xfId="22372" xr:uid="{00000000-0005-0000-0000-0000F0B60000}"/>
    <cellStyle name="Percent 61 3 2 2" xfId="22373" xr:uid="{00000000-0005-0000-0000-0000F1B60000}"/>
    <cellStyle name="Percent 61 3 3" xfId="22374" xr:uid="{00000000-0005-0000-0000-0000F2B60000}"/>
    <cellStyle name="Percent 61 4" xfId="22375" xr:uid="{00000000-0005-0000-0000-0000F3B60000}"/>
    <cellStyle name="Percent 61 4 2" xfId="22376" xr:uid="{00000000-0005-0000-0000-0000F4B60000}"/>
    <cellStyle name="Percent 61 5" xfId="22377" xr:uid="{00000000-0005-0000-0000-0000F5B60000}"/>
    <cellStyle name="Percent 61 5 2" xfId="22378" xr:uid="{00000000-0005-0000-0000-0000F6B60000}"/>
    <cellStyle name="Percent 61 6" xfId="22379" xr:uid="{00000000-0005-0000-0000-0000F7B60000}"/>
    <cellStyle name="Percent 61 7" xfId="22380" xr:uid="{00000000-0005-0000-0000-0000F8B60000}"/>
    <cellStyle name="Percent 62" xfId="22381" xr:uid="{00000000-0005-0000-0000-0000F9B60000}"/>
    <cellStyle name="Percent 62 2" xfId="22382" xr:uid="{00000000-0005-0000-0000-0000FAB60000}"/>
    <cellStyle name="Percent 62 2 2" xfId="22383" xr:uid="{00000000-0005-0000-0000-0000FBB60000}"/>
    <cellStyle name="Percent 62 2 2 2" xfId="22384" xr:uid="{00000000-0005-0000-0000-0000FCB60000}"/>
    <cellStyle name="Percent 62 3" xfId="22385" xr:uid="{00000000-0005-0000-0000-0000FDB60000}"/>
    <cellStyle name="Percent 62 3 2" xfId="22386" xr:uid="{00000000-0005-0000-0000-0000FEB60000}"/>
    <cellStyle name="Percent 62 3 2 2" xfId="22387" xr:uid="{00000000-0005-0000-0000-0000FFB60000}"/>
    <cellStyle name="Percent 62 3 3" xfId="22388" xr:uid="{00000000-0005-0000-0000-000000B70000}"/>
    <cellStyle name="Percent 62 4" xfId="22389" xr:uid="{00000000-0005-0000-0000-000001B70000}"/>
    <cellStyle name="Percent 62 4 2" xfId="22390" xr:uid="{00000000-0005-0000-0000-000002B70000}"/>
    <cellStyle name="Percent 62 5" xfId="22391" xr:uid="{00000000-0005-0000-0000-000003B70000}"/>
    <cellStyle name="Percent 62 5 2" xfId="22392" xr:uid="{00000000-0005-0000-0000-000004B70000}"/>
    <cellStyle name="Percent 62 6" xfId="22393" xr:uid="{00000000-0005-0000-0000-000005B70000}"/>
    <cellStyle name="Percent 62 7" xfId="22394" xr:uid="{00000000-0005-0000-0000-000006B70000}"/>
    <cellStyle name="Percent 63" xfId="22395" xr:uid="{00000000-0005-0000-0000-000007B70000}"/>
    <cellStyle name="Percent 63 2" xfId="22396" xr:uid="{00000000-0005-0000-0000-000008B70000}"/>
    <cellStyle name="Percent 63 2 2" xfId="22397" xr:uid="{00000000-0005-0000-0000-000009B70000}"/>
    <cellStyle name="Percent 63 2 2 2" xfId="22398" xr:uid="{00000000-0005-0000-0000-00000AB70000}"/>
    <cellStyle name="Percent 63 3" xfId="22399" xr:uid="{00000000-0005-0000-0000-00000BB70000}"/>
    <cellStyle name="Percent 63 3 2" xfId="22400" xr:uid="{00000000-0005-0000-0000-00000CB70000}"/>
    <cellStyle name="Percent 63 3 2 2" xfId="22401" xr:uid="{00000000-0005-0000-0000-00000DB70000}"/>
    <cellStyle name="Percent 63 3 3" xfId="22402" xr:uid="{00000000-0005-0000-0000-00000EB70000}"/>
    <cellStyle name="Percent 63 4" xfId="22403" xr:uid="{00000000-0005-0000-0000-00000FB70000}"/>
    <cellStyle name="Percent 63 4 2" xfId="22404" xr:uid="{00000000-0005-0000-0000-000010B70000}"/>
    <cellStyle name="Percent 63 5" xfId="22405" xr:uid="{00000000-0005-0000-0000-000011B70000}"/>
    <cellStyle name="Percent 63 5 2" xfId="22406" xr:uid="{00000000-0005-0000-0000-000012B70000}"/>
    <cellStyle name="Percent 63 6" xfId="22407" xr:uid="{00000000-0005-0000-0000-000013B70000}"/>
    <cellStyle name="Percent 63 7" xfId="22408" xr:uid="{00000000-0005-0000-0000-000014B70000}"/>
    <cellStyle name="Percent 64" xfId="22409" xr:uid="{00000000-0005-0000-0000-000015B70000}"/>
    <cellStyle name="Percent 64 2" xfId="22410" xr:uid="{00000000-0005-0000-0000-000016B70000}"/>
    <cellStyle name="Percent 64 2 2" xfId="22411" xr:uid="{00000000-0005-0000-0000-000017B70000}"/>
    <cellStyle name="Percent 64 2 2 2" xfId="22412" xr:uid="{00000000-0005-0000-0000-000018B70000}"/>
    <cellStyle name="Percent 64 3" xfId="22413" xr:uid="{00000000-0005-0000-0000-000019B70000}"/>
    <cellStyle name="Percent 64 3 2" xfId="22414" xr:uid="{00000000-0005-0000-0000-00001AB70000}"/>
    <cellStyle name="Percent 64 3 2 2" xfId="22415" xr:uid="{00000000-0005-0000-0000-00001BB70000}"/>
    <cellStyle name="Percent 64 3 3" xfId="22416" xr:uid="{00000000-0005-0000-0000-00001CB70000}"/>
    <cellStyle name="Percent 64 4" xfId="22417" xr:uid="{00000000-0005-0000-0000-00001DB70000}"/>
    <cellStyle name="Percent 64 4 2" xfId="22418" xr:uid="{00000000-0005-0000-0000-00001EB70000}"/>
    <cellStyle name="Percent 64 5" xfId="22419" xr:uid="{00000000-0005-0000-0000-00001FB70000}"/>
    <cellStyle name="Percent 64 5 2" xfId="22420" xr:uid="{00000000-0005-0000-0000-000020B70000}"/>
    <cellStyle name="Percent 64 6" xfId="22421" xr:uid="{00000000-0005-0000-0000-000021B70000}"/>
    <cellStyle name="Percent 64 7" xfId="22422" xr:uid="{00000000-0005-0000-0000-000022B70000}"/>
    <cellStyle name="Percent 65" xfId="22423" xr:uid="{00000000-0005-0000-0000-000023B70000}"/>
    <cellStyle name="Percent 65 2" xfId="22424" xr:uid="{00000000-0005-0000-0000-000024B70000}"/>
    <cellStyle name="Percent 65 2 2" xfId="22425" xr:uid="{00000000-0005-0000-0000-000025B70000}"/>
    <cellStyle name="Percent 65 2 2 2" xfId="22426" xr:uid="{00000000-0005-0000-0000-000026B70000}"/>
    <cellStyle name="Percent 65 3" xfId="22427" xr:uid="{00000000-0005-0000-0000-000027B70000}"/>
    <cellStyle name="Percent 65 3 2" xfId="22428" xr:uid="{00000000-0005-0000-0000-000028B70000}"/>
    <cellStyle name="Percent 65 3 2 2" xfId="22429" xr:uid="{00000000-0005-0000-0000-000029B70000}"/>
    <cellStyle name="Percent 65 3 3" xfId="22430" xr:uid="{00000000-0005-0000-0000-00002AB70000}"/>
    <cellStyle name="Percent 65 4" xfId="22431" xr:uid="{00000000-0005-0000-0000-00002BB70000}"/>
    <cellStyle name="Percent 65 4 2" xfId="22432" xr:uid="{00000000-0005-0000-0000-00002CB70000}"/>
    <cellStyle name="Percent 65 5" xfId="22433" xr:uid="{00000000-0005-0000-0000-00002DB70000}"/>
    <cellStyle name="Percent 65 5 2" xfId="22434" xr:uid="{00000000-0005-0000-0000-00002EB70000}"/>
    <cellStyle name="Percent 65 6" xfId="22435" xr:uid="{00000000-0005-0000-0000-00002FB70000}"/>
    <cellStyle name="Percent 65 7" xfId="22436" xr:uid="{00000000-0005-0000-0000-000030B70000}"/>
    <cellStyle name="Percent 66" xfId="22437" xr:uid="{00000000-0005-0000-0000-000031B70000}"/>
    <cellStyle name="Percent 66 2" xfId="22438" xr:uid="{00000000-0005-0000-0000-000032B70000}"/>
    <cellStyle name="Percent 66 2 2" xfId="22439" xr:uid="{00000000-0005-0000-0000-000033B70000}"/>
    <cellStyle name="Percent 66 2 2 2" xfId="22440" xr:uid="{00000000-0005-0000-0000-000034B70000}"/>
    <cellStyle name="Percent 66 3" xfId="22441" xr:uid="{00000000-0005-0000-0000-000035B70000}"/>
    <cellStyle name="Percent 66 3 2" xfId="22442" xr:uid="{00000000-0005-0000-0000-000036B70000}"/>
    <cellStyle name="Percent 66 3 2 2" xfId="22443" xr:uid="{00000000-0005-0000-0000-000037B70000}"/>
    <cellStyle name="Percent 66 3 3" xfId="22444" xr:uid="{00000000-0005-0000-0000-000038B70000}"/>
    <cellStyle name="Percent 66 4" xfId="22445" xr:uid="{00000000-0005-0000-0000-000039B70000}"/>
    <cellStyle name="Percent 66 4 2" xfId="22446" xr:uid="{00000000-0005-0000-0000-00003AB70000}"/>
    <cellStyle name="Percent 66 5" xfId="22447" xr:uid="{00000000-0005-0000-0000-00003BB70000}"/>
    <cellStyle name="Percent 66 5 2" xfId="22448" xr:uid="{00000000-0005-0000-0000-00003CB70000}"/>
    <cellStyle name="Percent 66 6" xfId="22449" xr:uid="{00000000-0005-0000-0000-00003DB70000}"/>
    <cellStyle name="Percent 66 7" xfId="22450" xr:uid="{00000000-0005-0000-0000-00003EB70000}"/>
    <cellStyle name="Percent 67" xfId="22451" xr:uid="{00000000-0005-0000-0000-00003FB70000}"/>
    <cellStyle name="Percent 67 2" xfId="22452" xr:uid="{00000000-0005-0000-0000-000040B70000}"/>
    <cellStyle name="Percent 67 2 2" xfId="22453" xr:uid="{00000000-0005-0000-0000-000041B70000}"/>
    <cellStyle name="Percent 67 2 2 2" xfId="22454" xr:uid="{00000000-0005-0000-0000-000042B70000}"/>
    <cellStyle name="Percent 67 3" xfId="22455" xr:uid="{00000000-0005-0000-0000-000043B70000}"/>
    <cellStyle name="Percent 67 3 2" xfId="22456" xr:uid="{00000000-0005-0000-0000-000044B70000}"/>
    <cellStyle name="Percent 67 3 2 2" xfId="22457" xr:uid="{00000000-0005-0000-0000-000045B70000}"/>
    <cellStyle name="Percent 67 3 3" xfId="22458" xr:uid="{00000000-0005-0000-0000-000046B70000}"/>
    <cellStyle name="Percent 67 4" xfId="22459" xr:uid="{00000000-0005-0000-0000-000047B70000}"/>
    <cellStyle name="Percent 67 4 2" xfId="22460" xr:uid="{00000000-0005-0000-0000-000048B70000}"/>
    <cellStyle name="Percent 67 5" xfId="22461" xr:uid="{00000000-0005-0000-0000-000049B70000}"/>
    <cellStyle name="Percent 67 5 2" xfId="22462" xr:uid="{00000000-0005-0000-0000-00004AB70000}"/>
    <cellStyle name="Percent 67 6" xfId="22463" xr:uid="{00000000-0005-0000-0000-00004BB70000}"/>
    <cellStyle name="Percent 67 7" xfId="22464" xr:uid="{00000000-0005-0000-0000-00004CB70000}"/>
    <cellStyle name="Percent 68" xfId="22465" xr:uid="{00000000-0005-0000-0000-00004DB70000}"/>
    <cellStyle name="Percent 68 2" xfId="22466" xr:uid="{00000000-0005-0000-0000-00004EB70000}"/>
    <cellStyle name="Percent 68 2 2" xfId="22467" xr:uid="{00000000-0005-0000-0000-00004FB70000}"/>
    <cellStyle name="Percent 68 2 2 2" xfId="22468" xr:uid="{00000000-0005-0000-0000-000050B70000}"/>
    <cellStyle name="Percent 68 3" xfId="22469" xr:uid="{00000000-0005-0000-0000-000051B70000}"/>
    <cellStyle name="Percent 68 3 2" xfId="22470" xr:uid="{00000000-0005-0000-0000-000052B70000}"/>
    <cellStyle name="Percent 68 3 2 2" xfId="22471" xr:uid="{00000000-0005-0000-0000-000053B70000}"/>
    <cellStyle name="Percent 68 3 3" xfId="22472" xr:uid="{00000000-0005-0000-0000-000054B70000}"/>
    <cellStyle name="Percent 68 4" xfId="22473" xr:uid="{00000000-0005-0000-0000-000055B70000}"/>
    <cellStyle name="Percent 68 4 2" xfId="22474" xr:uid="{00000000-0005-0000-0000-000056B70000}"/>
    <cellStyle name="Percent 68 5" xfId="22475" xr:uid="{00000000-0005-0000-0000-000057B70000}"/>
    <cellStyle name="Percent 68 5 2" xfId="22476" xr:uid="{00000000-0005-0000-0000-000058B70000}"/>
    <cellStyle name="Percent 68 6" xfId="22477" xr:uid="{00000000-0005-0000-0000-000059B70000}"/>
    <cellStyle name="Percent 68 7" xfId="22478" xr:uid="{00000000-0005-0000-0000-00005AB70000}"/>
    <cellStyle name="Percent 69" xfId="22479" xr:uid="{00000000-0005-0000-0000-00005BB70000}"/>
    <cellStyle name="Percent 69 2" xfId="22480" xr:uid="{00000000-0005-0000-0000-00005CB70000}"/>
    <cellStyle name="Percent 69 2 2" xfId="22481" xr:uid="{00000000-0005-0000-0000-00005DB70000}"/>
    <cellStyle name="Percent 69 2 2 2" xfId="22482" xr:uid="{00000000-0005-0000-0000-00005EB70000}"/>
    <cellStyle name="Percent 69 3" xfId="22483" xr:uid="{00000000-0005-0000-0000-00005FB70000}"/>
    <cellStyle name="Percent 69 3 2" xfId="22484" xr:uid="{00000000-0005-0000-0000-000060B70000}"/>
    <cellStyle name="Percent 69 3 2 2" xfId="22485" xr:uid="{00000000-0005-0000-0000-000061B70000}"/>
    <cellStyle name="Percent 69 3 3" xfId="22486" xr:uid="{00000000-0005-0000-0000-000062B70000}"/>
    <cellStyle name="Percent 69 4" xfId="22487" xr:uid="{00000000-0005-0000-0000-000063B70000}"/>
    <cellStyle name="Percent 69 4 2" xfId="22488" xr:uid="{00000000-0005-0000-0000-000064B70000}"/>
    <cellStyle name="Percent 69 5" xfId="22489" xr:uid="{00000000-0005-0000-0000-000065B70000}"/>
    <cellStyle name="Percent 69 5 2" xfId="22490" xr:uid="{00000000-0005-0000-0000-000066B70000}"/>
    <cellStyle name="Percent 69 6" xfId="22491" xr:uid="{00000000-0005-0000-0000-000067B70000}"/>
    <cellStyle name="Percent 69 7" xfId="22492" xr:uid="{00000000-0005-0000-0000-000068B70000}"/>
    <cellStyle name="Percent 7" xfId="22493" xr:uid="{00000000-0005-0000-0000-000069B70000}"/>
    <cellStyle name="Percent 7 10" xfId="22494" xr:uid="{00000000-0005-0000-0000-00006AB70000}"/>
    <cellStyle name="Percent 7 2" xfId="22495" xr:uid="{00000000-0005-0000-0000-00006BB70000}"/>
    <cellStyle name="Percent 7 2 2" xfId="22496" xr:uid="{00000000-0005-0000-0000-00006CB70000}"/>
    <cellStyle name="Percent 7 2 2 2" xfId="22497" xr:uid="{00000000-0005-0000-0000-00006DB70000}"/>
    <cellStyle name="Percent 7 2 2 2 2" xfId="22498" xr:uid="{00000000-0005-0000-0000-00006EB70000}"/>
    <cellStyle name="Percent 7 2 3" xfId="22499" xr:uid="{00000000-0005-0000-0000-00006FB70000}"/>
    <cellStyle name="Percent 7 2 4" xfId="50253" xr:uid="{00000000-0005-0000-0000-000070B70000}"/>
    <cellStyle name="Percent 7 3" xfId="22500" xr:uid="{00000000-0005-0000-0000-000071B70000}"/>
    <cellStyle name="Percent 7 3 2" xfId="22501" xr:uid="{00000000-0005-0000-0000-000072B70000}"/>
    <cellStyle name="Percent 7 3 2 2" xfId="22502" xr:uid="{00000000-0005-0000-0000-000073B70000}"/>
    <cellStyle name="Percent 7 3 2 2 2" xfId="22503" xr:uid="{00000000-0005-0000-0000-000074B70000}"/>
    <cellStyle name="Percent 7 3 2 2 2 2" xfId="22504" xr:uid="{00000000-0005-0000-0000-000075B70000}"/>
    <cellStyle name="Percent 7 3 2 3" xfId="22505" xr:uid="{00000000-0005-0000-0000-000076B70000}"/>
    <cellStyle name="Percent 7 3 3" xfId="22506" xr:uid="{00000000-0005-0000-0000-000077B70000}"/>
    <cellStyle name="Percent 7 3 3 2" xfId="22507" xr:uid="{00000000-0005-0000-0000-000078B70000}"/>
    <cellStyle name="Percent 7 3 3 2 2" xfId="22508" xr:uid="{00000000-0005-0000-0000-000079B70000}"/>
    <cellStyle name="Percent 7 3 3 2 2 2" xfId="22509" xr:uid="{00000000-0005-0000-0000-00007AB70000}"/>
    <cellStyle name="Percent 7 3 3 3" xfId="22510" xr:uid="{00000000-0005-0000-0000-00007BB70000}"/>
    <cellStyle name="Percent 7 3 3 3 2" xfId="22511" xr:uid="{00000000-0005-0000-0000-00007CB70000}"/>
    <cellStyle name="Percent 7 3 3 3 2 2" xfId="22512" xr:uid="{00000000-0005-0000-0000-00007DB70000}"/>
    <cellStyle name="Percent 7 3 3 3 3" xfId="22513" xr:uid="{00000000-0005-0000-0000-00007EB70000}"/>
    <cellStyle name="Percent 7 3 3 4" xfId="22514" xr:uid="{00000000-0005-0000-0000-00007FB70000}"/>
    <cellStyle name="Percent 7 3 3 4 2" xfId="22515" xr:uid="{00000000-0005-0000-0000-000080B70000}"/>
    <cellStyle name="Percent 7 3 3 5" xfId="22516" xr:uid="{00000000-0005-0000-0000-000081B70000}"/>
    <cellStyle name="Percent 7 3 3 5 2" xfId="22517" xr:uid="{00000000-0005-0000-0000-000082B70000}"/>
    <cellStyle name="Percent 7 3 3 6" xfId="22518" xr:uid="{00000000-0005-0000-0000-000083B70000}"/>
    <cellStyle name="Percent 7 3 4" xfId="22519" xr:uid="{00000000-0005-0000-0000-000084B70000}"/>
    <cellStyle name="Percent 7 3 4 2" xfId="22520" xr:uid="{00000000-0005-0000-0000-000085B70000}"/>
    <cellStyle name="Percent 7 3 4 2 2" xfId="22521" xr:uid="{00000000-0005-0000-0000-000086B70000}"/>
    <cellStyle name="Percent 7 3 4 2 2 2" xfId="22522" xr:uid="{00000000-0005-0000-0000-000087B70000}"/>
    <cellStyle name="Percent 7 3 5" xfId="22523" xr:uid="{00000000-0005-0000-0000-000088B70000}"/>
    <cellStyle name="Percent 7 3 5 2" xfId="22524" xr:uid="{00000000-0005-0000-0000-000089B70000}"/>
    <cellStyle name="Percent 7 3 5 2 2" xfId="22525" xr:uid="{00000000-0005-0000-0000-00008AB70000}"/>
    <cellStyle name="Percent 7 3 5 2 2 2" xfId="22526" xr:uid="{00000000-0005-0000-0000-00008BB70000}"/>
    <cellStyle name="Percent 7 3 5 3" xfId="22527" xr:uid="{00000000-0005-0000-0000-00008CB70000}"/>
    <cellStyle name="Percent 7 3 5 3 2" xfId="22528" xr:uid="{00000000-0005-0000-0000-00008DB70000}"/>
    <cellStyle name="Percent 7 3 5 4" xfId="22529" xr:uid="{00000000-0005-0000-0000-00008EB70000}"/>
    <cellStyle name="Percent 7 3 6" xfId="22530" xr:uid="{00000000-0005-0000-0000-00008FB70000}"/>
    <cellStyle name="Percent 7 4" xfId="22531" xr:uid="{00000000-0005-0000-0000-000090B70000}"/>
    <cellStyle name="Percent 7 4 2" xfId="22532" xr:uid="{00000000-0005-0000-0000-000091B70000}"/>
    <cellStyle name="Percent 7 4 2 2" xfId="22533" xr:uid="{00000000-0005-0000-0000-000092B70000}"/>
    <cellStyle name="Percent 7 4 2 2 2" xfId="22534" xr:uid="{00000000-0005-0000-0000-000093B70000}"/>
    <cellStyle name="Percent 7 4 2 2 2 2" xfId="22535" xr:uid="{00000000-0005-0000-0000-000094B70000}"/>
    <cellStyle name="Percent 7 4 3" xfId="22536" xr:uid="{00000000-0005-0000-0000-000095B70000}"/>
    <cellStyle name="Percent 7 4 3 2" xfId="22537" xr:uid="{00000000-0005-0000-0000-000096B70000}"/>
    <cellStyle name="Percent 7 4 3 2 2" xfId="22538" xr:uid="{00000000-0005-0000-0000-000097B70000}"/>
    <cellStyle name="Percent 7 5" xfId="22539" xr:uid="{00000000-0005-0000-0000-000098B70000}"/>
    <cellStyle name="Percent 7 5 2" xfId="22540" xr:uid="{00000000-0005-0000-0000-000099B70000}"/>
    <cellStyle name="Percent 7 5 2 2" xfId="22541" xr:uid="{00000000-0005-0000-0000-00009AB70000}"/>
    <cellStyle name="Percent 7 5 2 2 2" xfId="22542" xr:uid="{00000000-0005-0000-0000-00009BB70000}"/>
    <cellStyle name="Percent 7 5 3" xfId="22543" xr:uid="{00000000-0005-0000-0000-00009CB70000}"/>
    <cellStyle name="Percent 7 5 3 2" xfId="22544" xr:uid="{00000000-0005-0000-0000-00009DB70000}"/>
    <cellStyle name="Percent 7 5 3 2 2" xfId="22545" xr:uid="{00000000-0005-0000-0000-00009EB70000}"/>
    <cellStyle name="Percent 7 5 3 3" xfId="22546" xr:uid="{00000000-0005-0000-0000-00009FB70000}"/>
    <cellStyle name="Percent 7 5 4" xfId="22547" xr:uid="{00000000-0005-0000-0000-0000A0B70000}"/>
    <cellStyle name="Percent 7 5 4 2" xfId="22548" xr:uid="{00000000-0005-0000-0000-0000A1B70000}"/>
    <cellStyle name="Percent 7 5 5" xfId="22549" xr:uid="{00000000-0005-0000-0000-0000A2B70000}"/>
    <cellStyle name="Percent 7 5 5 2" xfId="22550" xr:uid="{00000000-0005-0000-0000-0000A3B70000}"/>
    <cellStyle name="Percent 7 5 6" xfId="22551" xr:uid="{00000000-0005-0000-0000-0000A4B70000}"/>
    <cellStyle name="Percent 7 6" xfId="22552" xr:uid="{00000000-0005-0000-0000-0000A5B70000}"/>
    <cellStyle name="Percent 7 6 2" xfId="22553" xr:uid="{00000000-0005-0000-0000-0000A6B70000}"/>
    <cellStyle name="Percent 7 6 2 2" xfId="22554" xr:uid="{00000000-0005-0000-0000-0000A7B70000}"/>
    <cellStyle name="Percent 7 6 2 2 2" xfId="22555" xr:uid="{00000000-0005-0000-0000-0000A8B70000}"/>
    <cellStyle name="Percent 7 6 3" xfId="22556" xr:uid="{00000000-0005-0000-0000-0000A9B70000}"/>
    <cellStyle name="Percent 7 7" xfId="22557" xr:uid="{00000000-0005-0000-0000-0000AAB70000}"/>
    <cellStyle name="Percent 7 7 2" xfId="22558" xr:uid="{00000000-0005-0000-0000-0000ABB70000}"/>
    <cellStyle name="Percent 7 7 3" xfId="22559" xr:uid="{00000000-0005-0000-0000-0000ACB70000}"/>
    <cellStyle name="Percent 7 7 3 2" xfId="22560" xr:uid="{00000000-0005-0000-0000-0000ADB70000}"/>
    <cellStyle name="Percent 7 7 4" xfId="22561" xr:uid="{00000000-0005-0000-0000-0000AEB70000}"/>
    <cellStyle name="Percent 7 8" xfId="22562" xr:uid="{00000000-0005-0000-0000-0000AFB70000}"/>
    <cellStyle name="Percent 7 8 2" xfId="22563" xr:uid="{00000000-0005-0000-0000-0000B0B70000}"/>
    <cellStyle name="Percent 7 8 2 2" xfId="22564" xr:uid="{00000000-0005-0000-0000-0000B1B70000}"/>
    <cellStyle name="Percent 7 9" xfId="22565" xr:uid="{00000000-0005-0000-0000-0000B2B70000}"/>
    <cellStyle name="Percent 70" xfId="22566" xr:uid="{00000000-0005-0000-0000-0000B3B70000}"/>
    <cellStyle name="Percent 70 2" xfId="22567" xr:uid="{00000000-0005-0000-0000-0000B4B70000}"/>
    <cellStyle name="Percent 70 2 2" xfId="22568" xr:uid="{00000000-0005-0000-0000-0000B5B70000}"/>
    <cellStyle name="Percent 70 2 2 2" xfId="22569" xr:uid="{00000000-0005-0000-0000-0000B6B70000}"/>
    <cellStyle name="Percent 70 3" xfId="22570" xr:uid="{00000000-0005-0000-0000-0000B7B70000}"/>
    <cellStyle name="Percent 70 3 2" xfId="22571" xr:uid="{00000000-0005-0000-0000-0000B8B70000}"/>
    <cellStyle name="Percent 70 3 2 2" xfId="22572" xr:uid="{00000000-0005-0000-0000-0000B9B70000}"/>
    <cellStyle name="Percent 70 3 3" xfId="22573" xr:uid="{00000000-0005-0000-0000-0000BAB70000}"/>
    <cellStyle name="Percent 70 4" xfId="22574" xr:uid="{00000000-0005-0000-0000-0000BBB70000}"/>
    <cellStyle name="Percent 70 4 2" xfId="22575" xr:uid="{00000000-0005-0000-0000-0000BCB70000}"/>
    <cellStyle name="Percent 70 5" xfId="22576" xr:uid="{00000000-0005-0000-0000-0000BDB70000}"/>
    <cellStyle name="Percent 70 5 2" xfId="22577" xr:uid="{00000000-0005-0000-0000-0000BEB70000}"/>
    <cellStyle name="Percent 70 6" xfId="22578" xr:uid="{00000000-0005-0000-0000-0000BFB70000}"/>
    <cellStyle name="Percent 70 7" xfId="22579" xr:uid="{00000000-0005-0000-0000-0000C0B70000}"/>
    <cellStyle name="Percent 71" xfId="22580" xr:uid="{00000000-0005-0000-0000-0000C1B70000}"/>
    <cellStyle name="Percent 71 2" xfId="22581" xr:uid="{00000000-0005-0000-0000-0000C2B70000}"/>
    <cellStyle name="Percent 71 2 2" xfId="22582" xr:uid="{00000000-0005-0000-0000-0000C3B70000}"/>
    <cellStyle name="Percent 71 2 2 2" xfId="22583" xr:uid="{00000000-0005-0000-0000-0000C4B70000}"/>
    <cellStyle name="Percent 71 3" xfId="22584" xr:uid="{00000000-0005-0000-0000-0000C5B70000}"/>
    <cellStyle name="Percent 71 3 2" xfId="22585" xr:uid="{00000000-0005-0000-0000-0000C6B70000}"/>
    <cellStyle name="Percent 71 3 2 2" xfId="22586" xr:uid="{00000000-0005-0000-0000-0000C7B70000}"/>
    <cellStyle name="Percent 71 3 3" xfId="22587" xr:uid="{00000000-0005-0000-0000-0000C8B70000}"/>
    <cellStyle name="Percent 71 4" xfId="22588" xr:uid="{00000000-0005-0000-0000-0000C9B70000}"/>
    <cellStyle name="Percent 71 4 2" xfId="22589" xr:uid="{00000000-0005-0000-0000-0000CAB70000}"/>
    <cellStyle name="Percent 71 5" xfId="22590" xr:uid="{00000000-0005-0000-0000-0000CBB70000}"/>
    <cellStyle name="Percent 71 5 2" xfId="22591" xr:uid="{00000000-0005-0000-0000-0000CCB70000}"/>
    <cellStyle name="Percent 71 6" xfId="22592" xr:uid="{00000000-0005-0000-0000-0000CDB70000}"/>
    <cellStyle name="Percent 71 7" xfId="22593" xr:uid="{00000000-0005-0000-0000-0000CEB70000}"/>
    <cellStyle name="Percent 72" xfId="22594" xr:uid="{00000000-0005-0000-0000-0000CFB70000}"/>
    <cellStyle name="Percent 72 2" xfId="22595" xr:uid="{00000000-0005-0000-0000-0000D0B70000}"/>
    <cellStyle name="Percent 72 2 2" xfId="22596" xr:uid="{00000000-0005-0000-0000-0000D1B70000}"/>
    <cellStyle name="Percent 72 2 2 2" xfId="22597" xr:uid="{00000000-0005-0000-0000-0000D2B70000}"/>
    <cellStyle name="Percent 72 3" xfId="22598" xr:uid="{00000000-0005-0000-0000-0000D3B70000}"/>
    <cellStyle name="Percent 72 3 2" xfId="22599" xr:uid="{00000000-0005-0000-0000-0000D4B70000}"/>
    <cellStyle name="Percent 72 3 2 2" xfId="22600" xr:uid="{00000000-0005-0000-0000-0000D5B70000}"/>
    <cellStyle name="Percent 72 3 3" xfId="22601" xr:uid="{00000000-0005-0000-0000-0000D6B70000}"/>
    <cellStyle name="Percent 72 4" xfId="22602" xr:uid="{00000000-0005-0000-0000-0000D7B70000}"/>
    <cellStyle name="Percent 72 4 2" xfId="22603" xr:uid="{00000000-0005-0000-0000-0000D8B70000}"/>
    <cellStyle name="Percent 72 5" xfId="22604" xr:uid="{00000000-0005-0000-0000-0000D9B70000}"/>
    <cellStyle name="Percent 72 5 2" xfId="22605" xr:uid="{00000000-0005-0000-0000-0000DAB70000}"/>
    <cellStyle name="Percent 72 6" xfId="22606" xr:uid="{00000000-0005-0000-0000-0000DBB70000}"/>
    <cellStyle name="Percent 72 7" xfId="22607" xr:uid="{00000000-0005-0000-0000-0000DCB70000}"/>
    <cellStyle name="Percent 73" xfId="22608" xr:uid="{00000000-0005-0000-0000-0000DDB70000}"/>
    <cellStyle name="Percent 73 2" xfId="22609" xr:uid="{00000000-0005-0000-0000-0000DEB70000}"/>
    <cellStyle name="Percent 73 2 2" xfId="22610" xr:uid="{00000000-0005-0000-0000-0000DFB70000}"/>
    <cellStyle name="Percent 73 2 2 2" xfId="22611" xr:uid="{00000000-0005-0000-0000-0000E0B70000}"/>
    <cellStyle name="Percent 73 3" xfId="22612" xr:uid="{00000000-0005-0000-0000-0000E1B70000}"/>
    <cellStyle name="Percent 73 3 2" xfId="22613" xr:uid="{00000000-0005-0000-0000-0000E2B70000}"/>
    <cellStyle name="Percent 73 3 2 2" xfId="22614" xr:uid="{00000000-0005-0000-0000-0000E3B70000}"/>
    <cellStyle name="Percent 73 3 3" xfId="22615" xr:uid="{00000000-0005-0000-0000-0000E4B70000}"/>
    <cellStyle name="Percent 73 4" xfId="22616" xr:uid="{00000000-0005-0000-0000-0000E5B70000}"/>
    <cellStyle name="Percent 73 4 2" xfId="22617" xr:uid="{00000000-0005-0000-0000-0000E6B70000}"/>
    <cellStyle name="Percent 73 5" xfId="22618" xr:uid="{00000000-0005-0000-0000-0000E7B70000}"/>
    <cellStyle name="Percent 73 5 2" xfId="22619" xr:uid="{00000000-0005-0000-0000-0000E8B70000}"/>
    <cellStyle name="Percent 73 6" xfId="22620" xr:uid="{00000000-0005-0000-0000-0000E9B70000}"/>
    <cellStyle name="Percent 73 7" xfId="22621" xr:uid="{00000000-0005-0000-0000-0000EAB70000}"/>
    <cellStyle name="Percent 74" xfId="22622" xr:uid="{00000000-0005-0000-0000-0000EBB70000}"/>
    <cellStyle name="Percent 74 2" xfId="22623" xr:uid="{00000000-0005-0000-0000-0000ECB70000}"/>
    <cellStyle name="Percent 74 2 2" xfId="22624" xr:uid="{00000000-0005-0000-0000-0000EDB70000}"/>
    <cellStyle name="Percent 74 2 2 2" xfId="22625" xr:uid="{00000000-0005-0000-0000-0000EEB70000}"/>
    <cellStyle name="Percent 74 3" xfId="22626" xr:uid="{00000000-0005-0000-0000-0000EFB70000}"/>
    <cellStyle name="Percent 74 3 2" xfId="22627" xr:uid="{00000000-0005-0000-0000-0000F0B70000}"/>
    <cellStyle name="Percent 74 3 2 2" xfId="22628" xr:uid="{00000000-0005-0000-0000-0000F1B70000}"/>
    <cellStyle name="Percent 74 3 3" xfId="22629" xr:uid="{00000000-0005-0000-0000-0000F2B70000}"/>
    <cellStyle name="Percent 74 4" xfId="22630" xr:uid="{00000000-0005-0000-0000-0000F3B70000}"/>
    <cellStyle name="Percent 74 4 2" xfId="22631" xr:uid="{00000000-0005-0000-0000-0000F4B70000}"/>
    <cellStyle name="Percent 74 5" xfId="22632" xr:uid="{00000000-0005-0000-0000-0000F5B70000}"/>
    <cellStyle name="Percent 74 5 2" xfId="22633" xr:uid="{00000000-0005-0000-0000-0000F6B70000}"/>
    <cellStyle name="Percent 74 6" xfId="22634" xr:uid="{00000000-0005-0000-0000-0000F7B70000}"/>
    <cellStyle name="Percent 74 7" xfId="22635" xr:uid="{00000000-0005-0000-0000-0000F8B70000}"/>
    <cellStyle name="Percent 75" xfId="22636" xr:uid="{00000000-0005-0000-0000-0000F9B70000}"/>
    <cellStyle name="Percent 75 2" xfId="22637" xr:uid="{00000000-0005-0000-0000-0000FAB70000}"/>
    <cellStyle name="Percent 75 2 2" xfId="22638" xr:uid="{00000000-0005-0000-0000-0000FBB70000}"/>
    <cellStyle name="Percent 75 2 2 2" xfId="22639" xr:uid="{00000000-0005-0000-0000-0000FCB70000}"/>
    <cellStyle name="Percent 75 3" xfId="22640" xr:uid="{00000000-0005-0000-0000-0000FDB70000}"/>
    <cellStyle name="Percent 75 3 2" xfId="22641" xr:uid="{00000000-0005-0000-0000-0000FEB70000}"/>
    <cellStyle name="Percent 75 3 2 2" xfId="22642" xr:uid="{00000000-0005-0000-0000-0000FFB70000}"/>
    <cellStyle name="Percent 75 3 3" xfId="22643" xr:uid="{00000000-0005-0000-0000-000000B80000}"/>
    <cellStyle name="Percent 75 4" xfId="22644" xr:uid="{00000000-0005-0000-0000-000001B80000}"/>
    <cellStyle name="Percent 75 4 2" xfId="22645" xr:uid="{00000000-0005-0000-0000-000002B80000}"/>
    <cellStyle name="Percent 75 5" xfId="22646" xr:uid="{00000000-0005-0000-0000-000003B80000}"/>
    <cellStyle name="Percent 75 5 2" xfId="22647" xr:uid="{00000000-0005-0000-0000-000004B80000}"/>
    <cellStyle name="Percent 75 6" xfId="22648" xr:uid="{00000000-0005-0000-0000-000005B80000}"/>
    <cellStyle name="Percent 75 7" xfId="22649" xr:uid="{00000000-0005-0000-0000-000006B80000}"/>
    <cellStyle name="Percent 76" xfId="22650" xr:uid="{00000000-0005-0000-0000-000007B80000}"/>
    <cellStyle name="Percent 76 2" xfId="22651" xr:uid="{00000000-0005-0000-0000-000008B80000}"/>
    <cellStyle name="Percent 76 2 2" xfId="22652" xr:uid="{00000000-0005-0000-0000-000009B80000}"/>
    <cellStyle name="Percent 76 2 2 2" xfId="22653" xr:uid="{00000000-0005-0000-0000-00000AB80000}"/>
    <cellStyle name="Percent 76 3" xfId="22654" xr:uid="{00000000-0005-0000-0000-00000BB80000}"/>
    <cellStyle name="Percent 76 3 2" xfId="22655" xr:uid="{00000000-0005-0000-0000-00000CB80000}"/>
    <cellStyle name="Percent 76 3 2 2" xfId="22656" xr:uid="{00000000-0005-0000-0000-00000DB80000}"/>
    <cellStyle name="Percent 76 3 3" xfId="22657" xr:uid="{00000000-0005-0000-0000-00000EB80000}"/>
    <cellStyle name="Percent 76 4" xfId="22658" xr:uid="{00000000-0005-0000-0000-00000FB80000}"/>
    <cellStyle name="Percent 76 4 2" xfId="22659" xr:uid="{00000000-0005-0000-0000-000010B80000}"/>
    <cellStyle name="Percent 76 5" xfId="22660" xr:uid="{00000000-0005-0000-0000-000011B80000}"/>
    <cellStyle name="Percent 76 5 2" xfId="22661" xr:uid="{00000000-0005-0000-0000-000012B80000}"/>
    <cellStyle name="Percent 76 6" xfId="22662" xr:uid="{00000000-0005-0000-0000-000013B80000}"/>
    <cellStyle name="Percent 76 7" xfId="22663" xr:uid="{00000000-0005-0000-0000-000014B80000}"/>
    <cellStyle name="Percent 77" xfId="22664" xr:uid="{00000000-0005-0000-0000-000015B80000}"/>
    <cellStyle name="Percent 77 2" xfId="22665" xr:uid="{00000000-0005-0000-0000-000016B80000}"/>
    <cellStyle name="Percent 77 2 2" xfId="22666" xr:uid="{00000000-0005-0000-0000-000017B80000}"/>
    <cellStyle name="Percent 77 2 2 2" xfId="22667" xr:uid="{00000000-0005-0000-0000-000018B80000}"/>
    <cellStyle name="Percent 77 3" xfId="22668" xr:uid="{00000000-0005-0000-0000-000019B80000}"/>
    <cellStyle name="Percent 77 3 2" xfId="22669" xr:uid="{00000000-0005-0000-0000-00001AB80000}"/>
    <cellStyle name="Percent 77 3 2 2" xfId="22670" xr:uid="{00000000-0005-0000-0000-00001BB80000}"/>
    <cellStyle name="Percent 77 3 3" xfId="22671" xr:uid="{00000000-0005-0000-0000-00001CB80000}"/>
    <cellStyle name="Percent 77 4" xfId="22672" xr:uid="{00000000-0005-0000-0000-00001DB80000}"/>
    <cellStyle name="Percent 77 4 2" xfId="22673" xr:uid="{00000000-0005-0000-0000-00001EB80000}"/>
    <cellStyle name="Percent 77 5" xfId="22674" xr:uid="{00000000-0005-0000-0000-00001FB80000}"/>
    <cellStyle name="Percent 77 5 2" xfId="22675" xr:uid="{00000000-0005-0000-0000-000020B80000}"/>
    <cellStyle name="Percent 77 6" xfId="22676" xr:uid="{00000000-0005-0000-0000-000021B80000}"/>
    <cellStyle name="Percent 77 7" xfId="22677" xr:uid="{00000000-0005-0000-0000-000022B80000}"/>
    <cellStyle name="Percent 78" xfId="22678" xr:uid="{00000000-0005-0000-0000-000023B80000}"/>
    <cellStyle name="Percent 78 2" xfId="22679" xr:uid="{00000000-0005-0000-0000-000024B80000}"/>
    <cellStyle name="Percent 78 2 2" xfId="22680" xr:uid="{00000000-0005-0000-0000-000025B80000}"/>
    <cellStyle name="Percent 78 2 2 2" xfId="22681" xr:uid="{00000000-0005-0000-0000-000026B80000}"/>
    <cellStyle name="Percent 78 3" xfId="22682" xr:uid="{00000000-0005-0000-0000-000027B80000}"/>
    <cellStyle name="Percent 78 3 2" xfId="22683" xr:uid="{00000000-0005-0000-0000-000028B80000}"/>
    <cellStyle name="Percent 78 3 2 2" xfId="22684" xr:uid="{00000000-0005-0000-0000-000029B80000}"/>
    <cellStyle name="Percent 78 3 3" xfId="22685" xr:uid="{00000000-0005-0000-0000-00002AB80000}"/>
    <cellStyle name="Percent 78 4" xfId="22686" xr:uid="{00000000-0005-0000-0000-00002BB80000}"/>
    <cellStyle name="Percent 78 4 2" xfId="22687" xr:uid="{00000000-0005-0000-0000-00002CB80000}"/>
    <cellStyle name="Percent 78 5" xfId="22688" xr:uid="{00000000-0005-0000-0000-00002DB80000}"/>
    <cellStyle name="Percent 78 5 2" xfId="22689" xr:uid="{00000000-0005-0000-0000-00002EB80000}"/>
    <cellStyle name="Percent 78 6" xfId="22690" xr:uid="{00000000-0005-0000-0000-00002FB80000}"/>
    <cellStyle name="Percent 78 7" xfId="22691" xr:uid="{00000000-0005-0000-0000-000030B80000}"/>
    <cellStyle name="Percent 79" xfId="22692" xr:uid="{00000000-0005-0000-0000-000031B80000}"/>
    <cellStyle name="Percent 79 2" xfId="22693" xr:uid="{00000000-0005-0000-0000-000032B80000}"/>
    <cellStyle name="Percent 79 2 2" xfId="22694" xr:uid="{00000000-0005-0000-0000-000033B80000}"/>
    <cellStyle name="Percent 79 2 2 2" xfId="22695" xr:uid="{00000000-0005-0000-0000-000034B80000}"/>
    <cellStyle name="Percent 79 3" xfId="22696" xr:uid="{00000000-0005-0000-0000-000035B80000}"/>
    <cellStyle name="Percent 79 3 2" xfId="22697" xr:uid="{00000000-0005-0000-0000-000036B80000}"/>
    <cellStyle name="Percent 79 3 2 2" xfId="22698" xr:uid="{00000000-0005-0000-0000-000037B80000}"/>
    <cellStyle name="Percent 79 3 3" xfId="22699" xr:uid="{00000000-0005-0000-0000-000038B80000}"/>
    <cellStyle name="Percent 79 4" xfId="22700" xr:uid="{00000000-0005-0000-0000-000039B80000}"/>
    <cellStyle name="Percent 79 4 2" xfId="22701" xr:uid="{00000000-0005-0000-0000-00003AB80000}"/>
    <cellStyle name="Percent 79 5" xfId="22702" xr:uid="{00000000-0005-0000-0000-00003BB80000}"/>
    <cellStyle name="Percent 79 5 2" xfId="22703" xr:uid="{00000000-0005-0000-0000-00003CB80000}"/>
    <cellStyle name="Percent 79 6" xfId="22704" xr:uid="{00000000-0005-0000-0000-00003DB80000}"/>
    <cellStyle name="Percent 79 7" xfId="22705" xr:uid="{00000000-0005-0000-0000-00003EB80000}"/>
    <cellStyle name="Percent 8" xfId="22706" xr:uid="{00000000-0005-0000-0000-00003FB80000}"/>
    <cellStyle name="Percent 8 2" xfId="22707" xr:uid="{00000000-0005-0000-0000-000040B80000}"/>
    <cellStyle name="Percent 8 2 2" xfId="22708" xr:uid="{00000000-0005-0000-0000-000041B80000}"/>
    <cellStyle name="Percent 8 2 2 2" xfId="22709" xr:uid="{00000000-0005-0000-0000-000042B80000}"/>
    <cellStyle name="Percent 8 2 2 2 2" xfId="22710" xr:uid="{00000000-0005-0000-0000-000043B80000}"/>
    <cellStyle name="Percent 8 2 3" xfId="22711" xr:uid="{00000000-0005-0000-0000-000044B80000}"/>
    <cellStyle name="Percent 8 2 4" xfId="50254" xr:uid="{00000000-0005-0000-0000-000045B80000}"/>
    <cellStyle name="Percent 8 3" xfId="22712" xr:uid="{00000000-0005-0000-0000-000046B80000}"/>
    <cellStyle name="Percent 8 3 2" xfId="22713" xr:uid="{00000000-0005-0000-0000-000047B80000}"/>
    <cellStyle name="Percent 8 3 2 2" xfId="22714" xr:uid="{00000000-0005-0000-0000-000048B80000}"/>
    <cellStyle name="Percent 8 3 2 2 2" xfId="22715" xr:uid="{00000000-0005-0000-0000-000049B80000}"/>
    <cellStyle name="Percent 8 3 3" xfId="22716" xr:uid="{00000000-0005-0000-0000-00004AB80000}"/>
    <cellStyle name="Percent 8 4" xfId="22717" xr:uid="{00000000-0005-0000-0000-00004BB80000}"/>
    <cellStyle name="Percent 8 4 2" xfId="50255" xr:uid="{00000000-0005-0000-0000-00004CB80000}"/>
    <cellStyle name="Percent 8 5" xfId="22718" xr:uid="{00000000-0005-0000-0000-00004DB80000}"/>
    <cellStyle name="Percent 8 5 2" xfId="22719" xr:uid="{00000000-0005-0000-0000-00004EB80000}"/>
    <cellStyle name="Percent 8 5 2 2" xfId="22720" xr:uid="{00000000-0005-0000-0000-00004FB80000}"/>
    <cellStyle name="Percent 8 6" xfId="22721" xr:uid="{00000000-0005-0000-0000-000050B80000}"/>
    <cellStyle name="Percent 8 7" xfId="22722" xr:uid="{00000000-0005-0000-0000-000051B80000}"/>
    <cellStyle name="Percent 8 8" xfId="50256" xr:uid="{00000000-0005-0000-0000-000052B80000}"/>
    <cellStyle name="Percent 80" xfId="22723" xr:uid="{00000000-0005-0000-0000-000053B80000}"/>
    <cellStyle name="Percent 80 2" xfId="22724" xr:uid="{00000000-0005-0000-0000-000054B80000}"/>
    <cellStyle name="Percent 80 2 2" xfId="22725" xr:uid="{00000000-0005-0000-0000-000055B80000}"/>
    <cellStyle name="Percent 80 2 2 2" xfId="22726" xr:uid="{00000000-0005-0000-0000-000056B80000}"/>
    <cellStyle name="Percent 80 3" xfId="22727" xr:uid="{00000000-0005-0000-0000-000057B80000}"/>
    <cellStyle name="Percent 80 3 2" xfId="22728" xr:uid="{00000000-0005-0000-0000-000058B80000}"/>
    <cellStyle name="Percent 80 3 2 2" xfId="22729" xr:uid="{00000000-0005-0000-0000-000059B80000}"/>
    <cellStyle name="Percent 80 3 3" xfId="22730" xr:uid="{00000000-0005-0000-0000-00005AB80000}"/>
    <cellStyle name="Percent 80 4" xfId="22731" xr:uid="{00000000-0005-0000-0000-00005BB80000}"/>
    <cellStyle name="Percent 80 4 2" xfId="22732" xr:uid="{00000000-0005-0000-0000-00005CB80000}"/>
    <cellStyle name="Percent 80 5" xfId="22733" xr:uid="{00000000-0005-0000-0000-00005DB80000}"/>
    <cellStyle name="Percent 80 5 2" xfId="22734" xr:uid="{00000000-0005-0000-0000-00005EB80000}"/>
    <cellStyle name="Percent 80 6" xfId="22735" xr:uid="{00000000-0005-0000-0000-00005FB80000}"/>
    <cellStyle name="Percent 80 7" xfId="22736" xr:uid="{00000000-0005-0000-0000-000060B80000}"/>
    <cellStyle name="Percent 81" xfId="22737" xr:uid="{00000000-0005-0000-0000-000061B80000}"/>
    <cellStyle name="Percent 81 2" xfId="22738" xr:uid="{00000000-0005-0000-0000-000062B80000}"/>
    <cellStyle name="Percent 81 2 2" xfId="22739" xr:uid="{00000000-0005-0000-0000-000063B80000}"/>
    <cellStyle name="Percent 81 2 2 2" xfId="22740" xr:uid="{00000000-0005-0000-0000-000064B80000}"/>
    <cellStyle name="Percent 81 3" xfId="22741" xr:uid="{00000000-0005-0000-0000-000065B80000}"/>
    <cellStyle name="Percent 81 3 2" xfId="22742" xr:uid="{00000000-0005-0000-0000-000066B80000}"/>
    <cellStyle name="Percent 81 3 2 2" xfId="22743" xr:uid="{00000000-0005-0000-0000-000067B80000}"/>
    <cellStyle name="Percent 81 3 3" xfId="22744" xr:uid="{00000000-0005-0000-0000-000068B80000}"/>
    <cellStyle name="Percent 81 4" xfId="22745" xr:uid="{00000000-0005-0000-0000-000069B80000}"/>
    <cellStyle name="Percent 81 4 2" xfId="22746" xr:uid="{00000000-0005-0000-0000-00006AB80000}"/>
    <cellStyle name="Percent 81 5" xfId="22747" xr:uid="{00000000-0005-0000-0000-00006BB80000}"/>
    <cellStyle name="Percent 81 5 2" xfId="22748" xr:uid="{00000000-0005-0000-0000-00006CB80000}"/>
    <cellStyle name="Percent 81 6" xfId="22749" xr:uid="{00000000-0005-0000-0000-00006DB80000}"/>
    <cellStyle name="Percent 81 7" xfId="22750" xr:uid="{00000000-0005-0000-0000-00006EB80000}"/>
    <cellStyle name="Percent 82" xfId="22751" xr:uid="{00000000-0005-0000-0000-00006FB80000}"/>
    <cellStyle name="Percent 82 2" xfId="22752" xr:uid="{00000000-0005-0000-0000-000070B80000}"/>
    <cellStyle name="Percent 82 2 2" xfId="22753" xr:uid="{00000000-0005-0000-0000-000071B80000}"/>
    <cellStyle name="Percent 82 2 2 2" xfId="22754" xr:uid="{00000000-0005-0000-0000-000072B80000}"/>
    <cellStyle name="Percent 82 3" xfId="22755" xr:uid="{00000000-0005-0000-0000-000073B80000}"/>
    <cellStyle name="Percent 82 3 2" xfId="22756" xr:uid="{00000000-0005-0000-0000-000074B80000}"/>
    <cellStyle name="Percent 82 3 2 2" xfId="22757" xr:uid="{00000000-0005-0000-0000-000075B80000}"/>
    <cellStyle name="Percent 82 3 3" xfId="22758" xr:uid="{00000000-0005-0000-0000-000076B80000}"/>
    <cellStyle name="Percent 82 4" xfId="22759" xr:uid="{00000000-0005-0000-0000-000077B80000}"/>
    <cellStyle name="Percent 82 4 2" xfId="22760" xr:uid="{00000000-0005-0000-0000-000078B80000}"/>
    <cellStyle name="Percent 82 5" xfId="22761" xr:uid="{00000000-0005-0000-0000-000079B80000}"/>
    <cellStyle name="Percent 82 5 2" xfId="22762" xr:uid="{00000000-0005-0000-0000-00007AB80000}"/>
    <cellStyle name="Percent 82 6" xfId="22763" xr:uid="{00000000-0005-0000-0000-00007BB80000}"/>
    <cellStyle name="Percent 82 7" xfId="22764" xr:uid="{00000000-0005-0000-0000-00007CB80000}"/>
    <cellStyle name="Percent 83" xfId="22765" xr:uid="{00000000-0005-0000-0000-00007DB80000}"/>
    <cellStyle name="Percent 83 2" xfId="22766" xr:uid="{00000000-0005-0000-0000-00007EB80000}"/>
    <cellStyle name="Percent 83 2 2" xfId="22767" xr:uid="{00000000-0005-0000-0000-00007FB80000}"/>
    <cellStyle name="Percent 83 2 2 2" xfId="22768" xr:uid="{00000000-0005-0000-0000-000080B80000}"/>
    <cellStyle name="Percent 83 3" xfId="22769" xr:uid="{00000000-0005-0000-0000-000081B80000}"/>
    <cellStyle name="Percent 83 3 2" xfId="22770" xr:uid="{00000000-0005-0000-0000-000082B80000}"/>
    <cellStyle name="Percent 83 3 2 2" xfId="22771" xr:uid="{00000000-0005-0000-0000-000083B80000}"/>
    <cellStyle name="Percent 83 3 3" xfId="22772" xr:uid="{00000000-0005-0000-0000-000084B80000}"/>
    <cellStyle name="Percent 83 4" xfId="22773" xr:uid="{00000000-0005-0000-0000-000085B80000}"/>
    <cellStyle name="Percent 83 4 2" xfId="22774" xr:uid="{00000000-0005-0000-0000-000086B80000}"/>
    <cellStyle name="Percent 83 5" xfId="22775" xr:uid="{00000000-0005-0000-0000-000087B80000}"/>
    <cellStyle name="Percent 83 5 2" xfId="22776" xr:uid="{00000000-0005-0000-0000-000088B80000}"/>
    <cellStyle name="Percent 83 6" xfId="22777" xr:uid="{00000000-0005-0000-0000-000089B80000}"/>
    <cellStyle name="Percent 83 7" xfId="22778" xr:uid="{00000000-0005-0000-0000-00008AB80000}"/>
    <cellStyle name="Percent 84" xfId="22779" xr:uid="{00000000-0005-0000-0000-00008BB80000}"/>
    <cellStyle name="Percent 84 2" xfId="22780" xr:uid="{00000000-0005-0000-0000-00008CB80000}"/>
    <cellStyle name="Percent 84 2 2" xfId="22781" xr:uid="{00000000-0005-0000-0000-00008DB80000}"/>
    <cellStyle name="Percent 84 2 2 2" xfId="22782" xr:uid="{00000000-0005-0000-0000-00008EB80000}"/>
    <cellStyle name="Percent 84 3" xfId="22783" xr:uid="{00000000-0005-0000-0000-00008FB80000}"/>
    <cellStyle name="Percent 84 3 2" xfId="22784" xr:uid="{00000000-0005-0000-0000-000090B80000}"/>
    <cellStyle name="Percent 84 3 2 2" xfId="22785" xr:uid="{00000000-0005-0000-0000-000091B80000}"/>
    <cellStyle name="Percent 84 3 3" xfId="22786" xr:uid="{00000000-0005-0000-0000-000092B80000}"/>
    <cellStyle name="Percent 84 4" xfId="22787" xr:uid="{00000000-0005-0000-0000-000093B80000}"/>
    <cellStyle name="Percent 84 4 2" xfId="22788" xr:uid="{00000000-0005-0000-0000-000094B80000}"/>
    <cellStyle name="Percent 84 5" xfId="22789" xr:uid="{00000000-0005-0000-0000-000095B80000}"/>
    <cellStyle name="Percent 84 5 2" xfId="22790" xr:uid="{00000000-0005-0000-0000-000096B80000}"/>
    <cellStyle name="Percent 84 6" xfId="22791" xr:uid="{00000000-0005-0000-0000-000097B80000}"/>
    <cellStyle name="Percent 84 7" xfId="22792" xr:uid="{00000000-0005-0000-0000-000098B80000}"/>
    <cellStyle name="Percent 85" xfId="22793" xr:uid="{00000000-0005-0000-0000-000099B80000}"/>
    <cellStyle name="Percent 85 2" xfId="22794" xr:uid="{00000000-0005-0000-0000-00009AB80000}"/>
    <cellStyle name="Percent 85 2 2" xfId="22795" xr:uid="{00000000-0005-0000-0000-00009BB80000}"/>
    <cellStyle name="Percent 85 2 2 2" xfId="22796" xr:uid="{00000000-0005-0000-0000-00009CB80000}"/>
    <cellStyle name="Percent 85 3" xfId="22797" xr:uid="{00000000-0005-0000-0000-00009DB80000}"/>
    <cellStyle name="Percent 85 3 2" xfId="22798" xr:uid="{00000000-0005-0000-0000-00009EB80000}"/>
    <cellStyle name="Percent 85 3 2 2" xfId="22799" xr:uid="{00000000-0005-0000-0000-00009FB80000}"/>
    <cellStyle name="Percent 85 3 3" xfId="22800" xr:uid="{00000000-0005-0000-0000-0000A0B80000}"/>
    <cellStyle name="Percent 85 4" xfId="22801" xr:uid="{00000000-0005-0000-0000-0000A1B80000}"/>
    <cellStyle name="Percent 85 4 2" xfId="22802" xr:uid="{00000000-0005-0000-0000-0000A2B80000}"/>
    <cellStyle name="Percent 85 5" xfId="22803" xr:uid="{00000000-0005-0000-0000-0000A3B80000}"/>
    <cellStyle name="Percent 85 5 2" xfId="22804" xr:uid="{00000000-0005-0000-0000-0000A4B80000}"/>
    <cellStyle name="Percent 85 6" xfId="22805" xr:uid="{00000000-0005-0000-0000-0000A5B80000}"/>
    <cellStyle name="Percent 85 7" xfId="22806" xr:uid="{00000000-0005-0000-0000-0000A6B80000}"/>
    <cellStyle name="Percent 86" xfId="22807" xr:uid="{00000000-0005-0000-0000-0000A7B80000}"/>
    <cellStyle name="Percent 86 2" xfId="22808" xr:uid="{00000000-0005-0000-0000-0000A8B80000}"/>
    <cellStyle name="Percent 86 2 2" xfId="22809" xr:uid="{00000000-0005-0000-0000-0000A9B80000}"/>
    <cellStyle name="Percent 86 2 2 2" xfId="22810" xr:uid="{00000000-0005-0000-0000-0000AAB80000}"/>
    <cellStyle name="Percent 86 3" xfId="22811" xr:uid="{00000000-0005-0000-0000-0000ABB80000}"/>
    <cellStyle name="Percent 86 3 2" xfId="22812" xr:uid="{00000000-0005-0000-0000-0000ACB80000}"/>
    <cellStyle name="Percent 86 3 2 2" xfId="22813" xr:uid="{00000000-0005-0000-0000-0000ADB80000}"/>
    <cellStyle name="Percent 86 3 3" xfId="22814" xr:uid="{00000000-0005-0000-0000-0000AEB80000}"/>
    <cellStyle name="Percent 86 4" xfId="22815" xr:uid="{00000000-0005-0000-0000-0000AFB80000}"/>
    <cellStyle name="Percent 86 4 2" xfId="22816" xr:uid="{00000000-0005-0000-0000-0000B0B80000}"/>
    <cellStyle name="Percent 86 5" xfId="22817" xr:uid="{00000000-0005-0000-0000-0000B1B80000}"/>
    <cellStyle name="Percent 86 5 2" xfId="22818" xr:uid="{00000000-0005-0000-0000-0000B2B80000}"/>
    <cellStyle name="Percent 86 6" xfId="22819" xr:uid="{00000000-0005-0000-0000-0000B3B80000}"/>
    <cellStyle name="Percent 87" xfId="22820" xr:uid="{00000000-0005-0000-0000-0000B4B80000}"/>
    <cellStyle name="Percent 87 2" xfId="22821" xr:uid="{00000000-0005-0000-0000-0000B5B80000}"/>
    <cellStyle name="Percent 87 2 2" xfId="22822" xr:uid="{00000000-0005-0000-0000-0000B6B80000}"/>
    <cellStyle name="Percent 87 2 2 2" xfId="22823" xr:uid="{00000000-0005-0000-0000-0000B7B80000}"/>
    <cellStyle name="Percent 87 3" xfId="22824" xr:uid="{00000000-0005-0000-0000-0000B8B80000}"/>
    <cellStyle name="Percent 87 3 2" xfId="22825" xr:uid="{00000000-0005-0000-0000-0000B9B80000}"/>
    <cellStyle name="Percent 87 3 2 2" xfId="22826" xr:uid="{00000000-0005-0000-0000-0000BAB80000}"/>
    <cellStyle name="Percent 87 3 3" xfId="22827" xr:uid="{00000000-0005-0000-0000-0000BBB80000}"/>
    <cellStyle name="Percent 87 4" xfId="22828" xr:uid="{00000000-0005-0000-0000-0000BCB80000}"/>
    <cellStyle name="Percent 87 4 2" xfId="22829" xr:uid="{00000000-0005-0000-0000-0000BDB80000}"/>
    <cellStyle name="Percent 87 5" xfId="22830" xr:uid="{00000000-0005-0000-0000-0000BEB80000}"/>
    <cellStyle name="Percent 87 5 2" xfId="22831" xr:uid="{00000000-0005-0000-0000-0000BFB80000}"/>
    <cellStyle name="Percent 87 6" xfId="22832" xr:uid="{00000000-0005-0000-0000-0000C0B80000}"/>
    <cellStyle name="Percent 88" xfId="22833" xr:uid="{00000000-0005-0000-0000-0000C1B80000}"/>
    <cellStyle name="Percent 88 2" xfId="22834" xr:uid="{00000000-0005-0000-0000-0000C2B80000}"/>
    <cellStyle name="Percent 88 2 2" xfId="22835" xr:uid="{00000000-0005-0000-0000-0000C3B80000}"/>
    <cellStyle name="Percent 88 2 2 2" xfId="22836" xr:uid="{00000000-0005-0000-0000-0000C4B80000}"/>
    <cellStyle name="Percent 88 3" xfId="22837" xr:uid="{00000000-0005-0000-0000-0000C5B80000}"/>
    <cellStyle name="Percent 88 3 2" xfId="22838" xr:uid="{00000000-0005-0000-0000-0000C6B80000}"/>
    <cellStyle name="Percent 88 3 2 2" xfId="22839" xr:uid="{00000000-0005-0000-0000-0000C7B80000}"/>
    <cellStyle name="Percent 88 3 3" xfId="22840" xr:uid="{00000000-0005-0000-0000-0000C8B80000}"/>
    <cellStyle name="Percent 88 4" xfId="22841" xr:uid="{00000000-0005-0000-0000-0000C9B80000}"/>
    <cellStyle name="Percent 88 4 2" xfId="22842" xr:uid="{00000000-0005-0000-0000-0000CAB80000}"/>
    <cellStyle name="Percent 88 5" xfId="22843" xr:uid="{00000000-0005-0000-0000-0000CBB80000}"/>
    <cellStyle name="Percent 88 5 2" xfId="22844" xr:uid="{00000000-0005-0000-0000-0000CCB80000}"/>
    <cellStyle name="Percent 88 6" xfId="22845" xr:uid="{00000000-0005-0000-0000-0000CDB80000}"/>
    <cellStyle name="Percent 89" xfId="22846" xr:uid="{00000000-0005-0000-0000-0000CEB80000}"/>
    <cellStyle name="Percent 89 2" xfId="22847" xr:uid="{00000000-0005-0000-0000-0000CFB80000}"/>
    <cellStyle name="Percent 89 2 2" xfId="22848" xr:uid="{00000000-0005-0000-0000-0000D0B80000}"/>
    <cellStyle name="Percent 89 2 2 2" xfId="22849" xr:uid="{00000000-0005-0000-0000-0000D1B80000}"/>
    <cellStyle name="Percent 89 3" xfId="22850" xr:uid="{00000000-0005-0000-0000-0000D2B80000}"/>
    <cellStyle name="Percent 89 3 2" xfId="22851" xr:uid="{00000000-0005-0000-0000-0000D3B80000}"/>
    <cellStyle name="Percent 89 3 2 2" xfId="22852" xr:uid="{00000000-0005-0000-0000-0000D4B80000}"/>
    <cellStyle name="Percent 89 3 3" xfId="22853" xr:uid="{00000000-0005-0000-0000-0000D5B80000}"/>
    <cellStyle name="Percent 89 4" xfId="22854" xr:uid="{00000000-0005-0000-0000-0000D6B80000}"/>
    <cellStyle name="Percent 89 4 2" xfId="22855" xr:uid="{00000000-0005-0000-0000-0000D7B80000}"/>
    <cellStyle name="Percent 89 5" xfId="22856" xr:uid="{00000000-0005-0000-0000-0000D8B80000}"/>
    <cellStyle name="Percent 89 5 2" xfId="22857" xr:uid="{00000000-0005-0000-0000-0000D9B80000}"/>
    <cellStyle name="Percent 89 6" xfId="22858" xr:uid="{00000000-0005-0000-0000-0000DAB80000}"/>
    <cellStyle name="Percent 9" xfId="22859" xr:uid="{00000000-0005-0000-0000-0000DBB80000}"/>
    <cellStyle name="Percent 9 2" xfId="22860" xr:uid="{00000000-0005-0000-0000-0000DCB80000}"/>
    <cellStyle name="Percent 9 2 2" xfId="22861" xr:uid="{00000000-0005-0000-0000-0000DDB80000}"/>
    <cellStyle name="Percent 9 2 2 2" xfId="22862" xr:uid="{00000000-0005-0000-0000-0000DEB80000}"/>
    <cellStyle name="Percent 9 2 2 2 2" xfId="22863" xr:uid="{00000000-0005-0000-0000-0000DFB80000}"/>
    <cellStyle name="Percent 9 2 3" xfId="22864" xr:uid="{00000000-0005-0000-0000-0000E0B80000}"/>
    <cellStyle name="Percent 9 2 4" xfId="50257" xr:uid="{00000000-0005-0000-0000-0000E1B80000}"/>
    <cellStyle name="Percent 9 3" xfId="22865" xr:uid="{00000000-0005-0000-0000-0000E2B80000}"/>
    <cellStyle name="Percent 9 3 2" xfId="22866" xr:uid="{00000000-0005-0000-0000-0000E3B80000}"/>
    <cellStyle name="Percent 9 3 2 2" xfId="22867" xr:uid="{00000000-0005-0000-0000-0000E4B80000}"/>
    <cellStyle name="Percent 9 3 2 2 2" xfId="22868" xr:uid="{00000000-0005-0000-0000-0000E5B80000}"/>
    <cellStyle name="Percent 9 3 3" xfId="22869" xr:uid="{00000000-0005-0000-0000-0000E6B80000}"/>
    <cellStyle name="Percent 9 4" xfId="22870" xr:uid="{00000000-0005-0000-0000-0000E7B80000}"/>
    <cellStyle name="Percent 9 4 2" xfId="50258" xr:uid="{00000000-0005-0000-0000-0000E8B80000}"/>
    <cellStyle name="Percent 9 5" xfId="22871" xr:uid="{00000000-0005-0000-0000-0000E9B80000}"/>
    <cellStyle name="Percent 9 5 2" xfId="22872" xr:uid="{00000000-0005-0000-0000-0000EAB80000}"/>
    <cellStyle name="Percent 9 5 2 2" xfId="22873" xr:uid="{00000000-0005-0000-0000-0000EBB80000}"/>
    <cellStyle name="Percent 9 6" xfId="22874" xr:uid="{00000000-0005-0000-0000-0000ECB80000}"/>
    <cellStyle name="Percent 9 7" xfId="22875" xr:uid="{00000000-0005-0000-0000-0000EDB80000}"/>
    <cellStyle name="Percent 9 8" xfId="50259" xr:uid="{00000000-0005-0000-0000-0000EEB80000}"/>
    <cellStyle name="Percent 90" xfId="22876" xr:uid="{00000000-0005-0000-0000-0000EFB80000}"/>
    <cellStyle name="Percent 90 2" xfId="22877" xr:uid="{00000000-0005-0000-0000-0000F0B80000}"/>
    <cellStyle name="Percent 90 2 2" xfId="22878" xr:uid="{00000000-0005-0000-0000-0000F1B80000}"/>
    <cellStyle name="Percent 90 2 2 2" xfId="22879" xr:uid="{00000000-0005-0000-0000-0000F2B80000}"/>
    <cellStyle name="Percent 90 3" xfId="22880" xr:uid="{00000000-0005-0000-0000-0000F3B80000}"/>
    <cellStyle name="Percent 90 3 2" xfId="22881" xr:uid="{00000000-0005-0000-0000-0000F4B80000}"/>
    <cellStyle name="Percent 91" xfId="22882" xr:uid="{00000000-0005-0000-0000-0000F5B80000}"/>
    <cellStyle name="Percent 91 2" xfId="22883" xr:uid="{00000000-0005-0000-0000-0000F6B80000}"/>
    <cellStyle name="Percent 91 2 2" xfId="22884" xr:uid="{00000000-0005-0000-0000-0000F7B80000}"/>
    <cellStyle name="Percent 92" xfId="22885" xr:uid="{00000000-0005-0000-0000-0000F8B80000}"/>
    <cellStyle name="Percent 92 2" xfId="22886" xr:uid="{00000000-0005-0000-0000-0000F9B80000}"/>
    <cellStyle name="Percent 92 2 2" xfId="22887" xr:uid="{00000000-0005-0000-0000-0000FAB80000}"/>
    <cellStyle name="Percent 92 3" xfId="22888" xr:uid="{00000000-0005-0000-0000-0000FBB80000}"/>
    <cellStyle name="Percent 93" xfId="22889" xr:uid="{00000000-0005-0000-0000-0000FCB80000}"/>
    <cellStyle name="Percent 93 2" xfId="22890" xr:uid="{00000000-0005-0000-0000-0000FDB80000}"/>
    <cellStyle name="Percent 94" xfId="22891" xr:uid="{00000000-0005-0000-0000-0000FEB80000}"/>
    <cellStyle name="Percent 94 2" xfId="22892" xr:uid="{00000000-0005-0000-0000-0000FFB80000}"/>
    <cellStyle name="Percent 95" xfId="22893" xr:uid="{00000000-0005-0000-0000-000000B90000}"/>
    <cellStyle name="Percent 95 2" xfId="22894" xr:uid="{00000000-0005-0000-0000-000001B90000}"/>
    <cellStyle name="Percent 96" xfId="22895" xr:uid="{00000000-0005-0000-0000-000002B90000}"/>
    <cellStyle name="Percent 96 2" xfId="22896" xr:uid="{00000000-0005-0000-0000-000003B90000}"/>
    <cellStyle name="Percent 97" xfId="22897" xr:uid="{00000000-0005-0000-0000-000004B90000}"/>
    <cellStyle name="Percent 97 2" xfId="22898" xr:uid="{00000000-0005-0000-0000-000005B90000}"/>
    <cellStyle name="Percent 98" xfId="22899" xr:uid="{00000000-0005-0000-0000-000006B90000}"/>
    <cellStyle name="Percent 98 2" xfId="22900" xr:uid="{00000000-0005-0000-0000-000007B90000}"/>
    <cellStyle name="Percent 99" xfId="22901" xr:uid="{00000000-0005-0000-0000-000008B90000}"/>
    <cellStyle name="Percent 99 2" xfId="22902" xr:uid="{00000000-0005-0000-0000-000009B90000}"/>
    <cellStyle name="Percent Hard" xfId="50260" xr:uid="{00000000-0005-0000-0000-00000AB90000}"/>
    <cellStyle name="Percent no zero" xfId="50261" xr:uid="{00000000-0005-0000-0000-00000BB90000}"/>
    <cellStyle name="Percent no zero 2" xfId="50262" xr:uid="{00000000-0005-0000-0000-00000CB90000}"/>
    <cellStyle name="Percent no zero 2 2" xfId="50263" xr:uid="{00000000-0005-0000-0000-00000DB90000}"/>
    <cellStyle name="Percent no zero 3" xfId="50264" xr:uid="{00000000-0005-0000-0000-00000EB90000}"/>
    <cellStyle name="Percent no zero 4" xfId="50265" xr:uid="{00000000-0005-0000-0000-00000FB90000}"/>
    <cellStyle name="Percent(0)" xfId="50266" xr:uid="{00000000-0005-0000-0000-000010B90000}"/>
    <cellStyle name="Percent(0) 2" xfId="50267" xr:uid="{00000000-0005-0000-0000-000011B90000}"/>
    <cellStyle name="Percent(0) 2 2" xfId="50268" xr:uid="{00000000-0005-0000-0000-000012B90000}"/>
    <cellStyle name="Percent(0) 2 2 2" xfId="50269" xr:uid="{00000000-0005-0000-0000-000013B90000}"/>
    <cellStyle name="Percent(0) 2 3" xfId="50270" xr:uid="{00000000-0005-0000-0000-000014B90000}"/>
    <cellStyle name="Percent(0) 2 4" xfId="50271" xr:uid="{00000000-0005-0000-0000-000015B90000}"/>
    <cellStyle name="Percent(0) 3" xfId="50272" xr:uid="{00000000-0005-0000-0000-000016B90000}"/>
    <cellStyle name="Percent(0) 3 2" xfId="50273" xr:uid="{00000000-0005-0000-0000-000017B90000}"/>
    <cellStyle name="Percent(0) 4" xfId="50274" xr:uid="{00000000-0005-0000-0000-000018B90000}"/>
    <cellStyle name="Percent(0) 5" xfId="50275" xr:uid="{00000000-0005-0000-0000-000019B90000}"/>
    <cellStyle name="Percent(1)" xfId="50276" xr:uid="{00000000-0005-0000-0000-00001AB90000}"/>
    <cellStyle name="Percent(1) 2" xfId="50277" xr:uid="{00000000-0005-0000-0000-00001BB90000}"/>
    <cellStyle name="Percent(1) 2 2" xfId="50278" xr:uid="{00000000-0005-0000-0000-00001CB90000}"/>
    <cellStyle name="Percent(1) 2 2 2" xfId="50279" xr:uid="{00000000-0005-0000-0000-00001DB90000}"/>
    <cellStyle name="Percent(1) 2 3" xfId="50280" xr:uid="{00000000-0005-0000-0000-00001EB90000}"/>
    <cellStyle name="Percent(1) 2 4" xfId="50281" xr:uid="{00000000-0005-0000-0000-00001FB90000}"/>
    <cellStyle name="Percent(1) 3" xfId="50282" xr:uid="{00000000-0005-0000-0000-000020B90000}"/>
    <cellStyle name="Percent(1) 3 2" xfId="50283" xr:uid="{00000000-0005-0000-0000-000021B90000}"/>
    <cellStyle name="Percent(1) 4" xfId="50284" xr:uid="{00000000-0005-0000-0000-000022B90000}"/>
    <cellStyle name="Percent(1) 5" xfId="50285" xr:uid="{00000000-0005-0000-0000-000023B90000}"/>
    <cellStyle name="Percent(2)" xfId="22903" xr:uid="{00000000-0005-0000-0000-000024B90000}"/>
    <cellStyle name="Percent(2) 2" xfId="22904" xr:uid="{00000000-0005-0000-0000-000025B90000}"/>
    <cellStyle name="Percent(2) 2 2" xfId="22905" xr:uid="{00000000-0005-0000-0000-000026B90000}"/>
    <cellStyle name="Percent(2) 2 2 2" xfId="22906" xr:uid="{00000000-0005-0000-0000-000027B90000}"/>
    <cellStyle name="Percent(2) 2 2 2 2" xfId="22907" xr:uid="{00000000-0005-0000-0000-000028B90000}"/>
    <cellStyle name="Percent(2) 2 2 3" xfId="50286" xr:uid="{00000000-0005-0000-0000-000029B90000}"/>
    <cellStyle name="Percent(2) 2 3" xfId="22908" xr:uid="{00000000-0005-0000-0000-00002AB90000}"/>
    <cellStyle name="Percent(2) 2 4" xfId="50287" xr:uid="{00000000-0005-0000-0000-00002BB90000}"/>
    <cellStyle name="Percent(2) 2 5" xfId="50288" xr:uid="{00000000-0005-0000-0000-00002CB90000}"/>
    <cellStyle name="Percent(2) 3" xfId="22909" xr:uid="{00000000-0005-0000-0000-00002DB90000}"/>
    <cellStyle name="Percent(2) 3 2" xfId="22910" xr:uid="{00000000-0005-0000-0000-00002EB90000}"/>
    <cellStyle name="Percent(2) 3 2 2" xfId="22911" xr:uid="{00000000-0005-0000-0000-00002FB90000}"/>
    <cellStyle name="Percent(2) 4" xfId="22912" xr:uid="{00000000-0005-0000-0000-000030B90000}"/>
    <cellStyle name="Percent(2) 5" xfId="50289" xr:uid="{00000000-0005-0000-0000-000031B90000}"/>
    <cellStyle name="Percent(2) 6" xfId="50290" xr:uid="{00000000-0005-0000-0000-000032B90000}"/>
    <cellStyle name="Percent(2) 7" xfId="50291" xr:uid="{00000000-0005-0000-0000-000033B90000}"/>
    <cellStyle name="Percent(2) 8" xfId="50292" xr:uid="{00000000-0005-0000-0000-000034B90000}"/>
    <cellStyle name="Percent[2]" xfId="50293" xr:uid="{00000000-0005-0000-0000-000035B90000}"/>
    <cellStyle name="Percent0" xfId="22913" xr:uid="{00000000-0005-0000-0000-000036B90000}"/>
    <cellStyle name="Percent0 2" xfId="22914" xr:uid="{00000000-0005-0000-0000-000037B90000}"/>
    <cellStyle name="Percent0 2 2" xfId="22915" xr:uid="{00000000-0005-0000-0000-000038B90000}"/>
    <cellStyle name="Percent0 2 3" xfId="22916" xr:uid="{00000000-0005-0000-0000-000039B90000}"/>
    <cellStyle name="Percent0 2 3 2" xfId="22917" xr:uid="{00000000-0005-0000-0000-00003AB90000}"/>
    <cellStyle name="Percent0 2 4" xfId="22918" xr:uid="{00000000-0005-0000-0000-00003BB90000}"/>
    <cellStyle name="Percent0 3" xfId="22919" xr:uid="{00000000-0005-0000-0000-00003CB90000}"/>
    <cellStyle name="Percent0 4" xfId="22920" xr:uid="{00000000-0005-0000-0000-00003DB90000}"/>
    <cellStyle name="Percent0 4 2" xfId="22921" xr:uid="{00000000-0005-0000-0000-00003EB90000}"/>
    <cellStyle name="Percent1" xfId="50294" xr:uid="{00000000-0005-0000-0000-00003FB90000}"/>
    <cellStyle name="Percent1 2" xfId="50295" xr:uid="{00000000-0005-0000-0000-000040B90000}"/>
    <cellStyle name="Placeholder" xfId="22922" xr:uid="{00000000-0005-0000-0000-000041B90000}"/>
    <cellStyle name="Placeholder 2" xfId="22923" xr:uid="{00000000-0005-0000-0000-000042B90000}"/>
    <cellStyle name="Placeholder 2 2" xfId="22924" xr:uid="{00000000-0005-0000-0000-000043B90000}"/>
    <cellStyle name="Placeholder 2 2 2" xfId="22925" xr:uid="{00000000-0005-0000-0000-000044B90000}"/>
    <cellStyle name="Prot $,(0)" xfId="22926" xr:uid="{00000000-0005-0000-0000-000045B90000}"/>
    <cellStyle name="Prot $,(0) 2" xfId="22927" xr:uid="{00000000-0005-0000-0000-000046B90000}"/>
    <cellStyle name="Prot $,(0) 2 2" xfId="22928" xr:uid="{00000000-0005-0000-0000-000047B90000}"/>
    <cellStyle name="Prot $,(0) 2 2 2" xfId="22929" xr:uid="{00000000-0005-0000-0000-000048B90000}"/>
    <cellStyle name="Prot $,(0) 2 3" xfId="22930" xr:uid="{00000000-0005-0000-0000-000049B90000}"/>
    <cellStyle name="Prot $,(0) 2 3 2" xfId="22931" xr:uid="{00000000-0005-0000-0000-00004AB90000}"/>
    <cellStyle name="Prot $,(0) 2 4" xfId="22932" xr:uid="{00000000-0005-0000-0000-00004BB90000}"/>
    <cellStyle name="Prot $,(0) 3" xfId="22933" xr:uid="{00000000-0005-0000-0000-00004CB90000}"/>
    <cellStyle name="Prot, (0)" xfId="22934" xr:uid="{00000000-0005-0000-0000-00004DB90000}"/>
    <cellStyle name="Prot, (0) 2" xfId="22935" xr:uid="{00000000-0005-0000-0000-00004EB90000}"/>
    <cellStyle name="Prot, (0) 2 2" xfId="22936" xr:uid="{00000000-0005-0000-0000-00004FB90000}"/>
    <cellStyle name="Prot, (0) 2 2 2" xfId="22937" xr:uid="{00000000-0005-0000-0000-000050B90000}"/>
    <cellStyle name="Protected" xfId="22938" xr:uid="{00000000-0005-0000-0000-000051B90000}"/>
    <cellStyle name="Protected 2" xfId="22939" xr:uid="{00000000-0005-0000-0000-000052B90000}"/>
    <cellStyle name="Protected 2 2" xfId="22940" xr:uid="{00000000-0005-0000-0000-000053B90000}"/>
    <cellStyle name="Protected 2 2 2" xfId="22941" xr:uid="{00000000-0005-0000-0000-000054B90000}"/>
    <cellStyle name="ProtectedDates" xfId="22942" xr:uid="{00000000-0005-0000-0000-000055B90000}"/>
    <cellStyle name="ProtectedDates 2" xfId="22943" xr:uid="{00000000-0005-0000-0000-000056B90000}"/>
    <cellStyle name="ProtectedDates 2 2" xfId="22944" xr:uid="{00000000-0005-0000-0000-000057B90000}"/>
    <cellStyle name="ProtectedDates 2 2 2" xfId="22945" xr:uid="{00000000-0005-0000-0000-000058B90000}"/>
    <cellStyle name="PSChar" xfId="22946" xr:uid="{00000000-0005-0000-0000-000059B90000}"/>
    <cellStyle name="PSChar 10" xfId="50296" xr:uid="{00000000-0005-0000-0000-00005AB90000}"/>
    <cellStyle name="PSChar 11" xfId="50297" xr:uid="{00000000-0005-0000-0000-00005BB90000}"/>
    <cellStyle name="PSChar 12" xfId="50298" xr:uid="{00000000-0005-0000-0000-00005CB90000}"/>
    <cellStyle name="PSChar 2" xfId="22947" xr:uid="{00000000-0005-0000-0000-00005DB90000}"/>
    <cellStyle name="PSChar 2 2" xfId="22948" xr:uid="{00000000-0005-0000-0000-00005EB90000}"/>
    <cellStyle name="PSChar 2 2 2" xfId="22949" xr:uid="{00000000-0005-0000-0000-00005FB90000}"/>
    <cellStyle name="PSChar 2 2 2 2" xfId="22950" xr:uid="{00000000-0005-0000-0000-000060B90000}"/>
    <cellStyle name="PSChar 2 2 3" xfId="50299" xr:uid="{00000000-0005-0000-0000-000061B90000}"/>
    <cellStyle name="PSChar 2 3" xfId="22951" xr:uid="{00000000-0005-0000-0000-000062B90000}"/>
    <cellStyle name="PSChar 2 3 2" xfId="50300" xr:uid="{00000000-0005-0000-0000-000063B90000}"/>
    <cellStyle name="PSChar 2 4" xfId="50301" xr:uid="{00000000-0005-0000-0000-000064B90000}"/>
    <cellStyle name="PSChar 2 4 2" xfId="50302" xr:uid="{00000000-0005-0000-0000-000065B90000}"/>
    <cellStyle name="PSChar 2 5" xfId="50303" xr:uid="{00000000-0005-0000-0000-000066B90000}"/>
    <cellStyle name="PSChar 2 6" xfId="50304" xr:uid="{00000000-0005-0000-0000-000067B90000}"/>
    <cellStyle name="PSChar 3" xfId="22952" xr:uid="{00000000-0005-0000-0000-000068B90000}"/>
    <cellStyle name="PSChar 3 2" xfId="22953" xr:uid="{00000000-0005-0000-0000-000069B90000}"/>
    <cellStyle name="PSChar 3 2 2" xfId="22954" xr:uid="{00000000-0005-0000-0000-00006AB90000}"/>
    <cellStyle name="PSChar 3 2 2 2" xfId="22955" xr:uid="{00000000-0005-0000-0000-00006BB90000}"/>
    <cellStyle name="PSChar 3 2 3" xfId="50305" xr:uid="{00000000-0005-0000-0000-00006CB90000}"/>
    <cellStyle name="PSChar 3 3" xfId="22956" xr:uid="{00000000-0005-0000-0000-00006DB90000}"/>
    <cellStyle name="PSChar 3 3 2" xfId="50306" xr:uid="{00000000-0005-0000-0000-00006EB90000}"/>
    <cellStyle name="PSChar 3 4" xfId="50307" xr:uid="{00000000-0005-0000-0000-00006FB90000}"/>
    <cellStyle name="PSChar 3 5" xfId="50308" xr:uid="{00000000-0005-0000-0000-000070B90000}"/>
    <cellStyle name="PSChar 4" xfId="22957" xr:uid="{00000000-0005-0000-0000-000071B90000}"/>
    <cellStyle name="PSChar 4 2" xfId="22958" xr:uid="{00000000-0005-0000-0000-000072B90000}"/>
    <cellStyle name="PSChar 4 2 2" xfId="22959" xr:uid="{00000000-0005-0000-0000-000073B90000}"/>
    <cellStyle name="PSChar 4 3" xfId="50309" xr:uid="{00000000-0005-0000-0000-000074B90000}"/>
    <cellStyle name="PSChar 4 3 2" xfId="50310" xr:uid="{00000000-0005-0000-0000-000075B90000}"/>
    <cellStyle name="PSChar 4 4" xfId="50311" xr:uid="{00000000-0005-0000-0000-000076B90000}"/>
    <cellStyle name="PSChar 4 5" xfId="50312" xr:uid="{00000000-0005-0000-0000-000077B90000}"/>
    <cellStyle name="PSChar 5" xfId="22960" xr:uid="{00000000-0005-0000-0000-000078B90000}"/>
    <cellStyle name="PSChar 5 2" xfId="22961" xr:uid="{00000000-0005-0000-0000-000079B90000}"/>
    <cellStyle name="PSChar 5 2 2" xfId="50313" xr:uid="{00000000-0005-0000-0000-00007AB90000}"/>
    <cellStyle name="PSChar 5 3" xfId="50314" xr:uid="{00000000-0005-0000-0000-00007BB90000}"/>
    <cellStyle name="PSChar 5 3 2" xfId="50315" xr:uid="{00000000-0005-0000-0000-00007CB90000}"/>
    <cellStyle name="PSChar 5 4" xfId="50316" xr:uid="{00000000-0005-0000-0000-00007DB90000}"/>
    <cellStyle name="PSChar 6" xfId="50317" xr:uid="{00000000-0005-0000-0000-00007EB90000}"/>
    <cellStyle name="PSChar 6 2" xfId="50318" xr:uid="{00000000-0005-0000-0000-00007FB90000}"/>
    <cellStyle name="PSChar 6 2 2" xfId="50319" xr:uid="{00000000-0005-0000-0000-000080B90000}"/>
    <cellStyle name="PSChar 6 3" xfId="50320" xr:uid="{00000000-0005-0000-0000-000081B90000}"/>
    <cellStyle name="PSChar 6 3 2" xfId="50321" xr:uid="{00000000-0005-0000-0000-000082B90000}"/>
    <cellStyle name="PSChar 6 4" xfId="50322" xr:uid="{00000000-0005-0000-0000-000083B90000}"/>
    <cellStyle name="PSChar 7" xfId="50323" xr:uid="{00000000-0005-0000-0000-000084B90000}"/>
    <cellStyle name="PSChar 7 2" xfId="50324" xr:uid="{00000000-0005-0000-0000-000085B90000}"/>
    <cellStyle name="PSChar 7 2 2" xfId="50325" xr:uid="{00000000-0005-0000-0000-000086B90000}"/>
    <cellStyle name="PSChar 7 3" xfId="50326" xr:uid="{00000000-0005-0000-0000-000087B90000}"/>
    <cellStyle name="PSChar 7 3 2" xfId="50327" xr:uid="{00000000-0005-0000-0000-000088B90000}"/>
    <cellStyle name="PSChar 7 4" xfId="50328" xr:uid="{00000000-0005-0000-0000-000089B90000}"/>
    <cellStyle name="PSChar 8" xfId="50329" xr:uid="{00000000-0005-0000-0000-00008AB90000}"/>
    <cellStyle name="PSChar 8 2" xfId="50330" xr:uid="{00000000-0005-0000-0000-00008BB90000}"/>
    <cellStyle name="PSChar 9" xfId="50331" xr:uid="{00000000-0005-0000-0000-00008CB90000}"/>
    <cellStyle name="PSDate" xfId="22962" xr:uid="{00000000-0005-0000-0000-00008DB90000}"/>
    <cellStyle name="PSDate 10" xfId="50332" xr:uid="{00000000-0005-0000-0000-00008EB90000}"/>
    <cellStyle name="PSDate 2" xfId="22963" xr:uid="{00000000-0005-0000-0000-00008FB90000}"/>
    <cellStyle name="PSDate 2 2" xfId="22964" xr:uid="{00000000-0005-0000-0000-000090B90000}"/>
    <cellStyle name="PSDate 2 2 2" xfId="22965" xr:uid="{00000000-0005-0000-0000-000091B90000}"/>
    <cellStyle name="PSDate 2 2 2 2" xfId="22966" xr:uid="{00000000-0005-0000-0000-000092B90000}"/>
    <cellStyle name="PSDate 2 3" xfId="22967" xr:uid="{00000000-0005-0000-0000-000093B90000}"/>
    <cellStyle name="PSDate 2 3 2" xfId="50333" xr:uid="{00000000-0005-0000-0000-000094B90000}"/>
    <cellStyle name="PSDate 2 4" xfId="50334" xr:uid="{00000000-0005-0000-0000-000095B90000}"/>
    <cellStyle name="PSDate 2 4 2" xfId="50335" xr:uid="{00000000-0005-0000-0000-000096B90000}"/>
    <cellStyle name="PSDate 2 5" xfId="50336" xr:uid="{00000000-0005-0000-0000-000097B90000}"/>
    <cellStyle name="PSDate 2 6" xfId="50337" xr:uid="{00000000-0005-0000-0000-000098B90000}"/>
    <cellStyle name="PSDate 3" xfId="22968" xr:uid="{00000000-0005-0000-0000-000099B90000}"/>
    <cellStyle name="PSDate 3 2" xfId="22969" xr:uid="{00000000-0005-0000-0000-00009AB90000}"/>
    <cellStyle name="PSDate 3 2 2" xfId="22970" xr:uid="{00000000-0005-0000-0000-00009BB90000}"/>
    <cellStyle name="PSDate 3 2 2 2" xfId="22971" xr:uid="{00000000-0005-0000-0000-00009CB90000}"/>
    <cellStyle name="PSDate 3 2 3" xfId="50338" xr:uid="{00000000-0005-0000-0000-00009DB90000}"/>
    <cellStyle name="PSDate 3 3" xfId="22972" xr:uid="{00000000-0005-0000-0000-00009EB90000}"/>
    <cellStyle name="PSDate 3 3 2" xfId="50339" xr:uid="{00000000-0005-0000-0000-00009FB90000}"/>
    <cellStyle name="PSDate 3 4" xfId="50340" xr:uid="{00000000-0005-0000-0000-0000A0B90000}"/>
    <cellStyle name="PSDate 3 5" xfId="50341" xr:uid="{00000000-0005-0000-0000-0000A1B90000}"/>
    <cellStyle name="PSDate 4" xfId="22973" xr:uid="{00000000-0005-0000-0000-0000A2B90000}"/>
    <cellStyle name="PSDate 4 2" xfId="22974" xr:uid="{00000000-0005-0000-0000-0000A3B90000}"/>
    <cellStyle name="PSDate 4 2 2" xfId="22975" xr:uid="{00000000-0005-0000-0000-0000A4B90000}"/>
    <cellStyle name="PSDate 4 3" xfId="50342" xr:uid="{00000000-0005-0000-0000-0000A5B90000}"/>
    <cellStyle name="PSDate 4 3 2" xfId="50343" xr:uid="{00000000-0005-0000-0000-0000A6B90000}"/>
    <cellStyle name="PSDate 4 4" xfId="50344" xr:uid="{00000000-0005-0000-0000-0000A7B90000}"/>
    <cellStyle name="PSDate 5" xfId="22976" xr:uid="{00000000-0005-0000-0000-0000A8B90000}"/>
    <cellStyle name="PSDate 5 2" xfId="22977" xr:uid="{00000000-0005-0000-0000-0000A9B90000}"/>
    <cellStyle name="PSDate 5 2 2" xfId="50345" xr:uid="{00000000-0005-0000-0000-0000AAB90000}"/>
    <cellStyle name="PSDate 5 3" xfId="50346" xr:uid="{00000000-0005-0000-0000-0000ABB90000}"/>
    <cellStyle name="PSDate 5 3 2" xfId="50347" xr:uid="{00000000-0005-0000-0000-0000ACB90000}"/>
    <cellStyle name="PSDate 5 4" xfId="50348" xr:uid="{00000000-0005-0000-0000-0000ADB90000}"/>
    <cellStyle name="PSDate 6" xfId="50349" xr:uid="{00000000-0005-0000-0000-0000AEB90000}"/>
    <cellStyle name="PSDate 6 2" xfId="50350" xr:uid="{00000000-0005-0000-0000-0000AFB90000}"/>
    <cellStyle name="PSDate 6 2 2" xfId="50351" xr:uid="{00000000-0005-0000-0000-0000B0B90000}"/>
    <cellStyle name="PSDate 6 3" xfId="50352" xr:uid="{00000000-0005-0000-0000-0000B1B90000}"/>
    <cellStyle name="PSDate 6 3 2" xfId="50353" xr:uid="{00000000-0005-0000-0000-0000B2B90000}"/>
    <cellStyle name="PSDate 6 4" xfId="50354" xr:uid="{00000000-0005-0000-0000-0000B3B90000}"/>
    <cellStyle name="PSDate 7" xfId="50355" xr:uid="{00000000-0005-0000-0000-0000B4B90000}"/>
    <cellStyle name="PSDate 7 2" xfId="50356" xr:uid="{00000000-0005-0000-0000-0000B5B90000}"/>
    <cellStyle name="PSDate 7 2 2" xfId="50357" xr:uid="{00000000-0005-0000-0000-0000B6B90000}"/>
    <cellStyle name="PSDate 7 3" xfId="50358" xr:uid="{00000000-0005-0000-0000-0000B7B90000}"/>
    <cellStyle name="PSDate 7 3 2" xfId="50359" xr:uid="{00000000-0005-0000-0000-0000B8B90000}"/>
    <cellStyle name="PSDate 7 4" xfId="50360" xr:uid="{00000000-0005-0000-0000-0000B9B90000}"/>
    <cellStyle name="PSDate 8" xfId="50361" xr:uid="{00000000-0005-0000-0000-0000BAB90000}"/>
    <cellStyle name="PSDate 8 2" xfId="50362" xr:uid="{00000000-0005-0000-0000-0000BBB90000}"/>
    <cellStyle name="PSDate 9" xfId="50363" xr:uid="{00000000-0005-0000-0000-0000BCB90000}"/>
    <cellStyle name="PSDec" xfId="22978" xr:uid="{00000000-0005-0000-0000-0000BDB90000}"/>
    <cellStyle name="PSDec 10" xfId="50364" xr:uid="{00000000-0005-0000-0000-0000BEB90000}"/>
    <cellStyle name="PSDec 2" xfId="22979" xr:uid="{00000000-0005-0000-0000-0000BFB90000}"/>
    <cellStyle name="PSDec 2 2" xfId="22980" xr:uid="{00000000-0005-0000-0000-0000C0B90000}"/>
    <cellStyle name="PSDec 2 2 2" xfId="22981" xr:uid="{00000000-0005-0000-0000-0000C1B90000}"/>
    <cellStyle name="PSDec 2 2 2 2" xfId="22982" xr:uid="{00000000-0005-0000-0000-0000C2B90000}"/>
    <cellStyle name="PSDec 2 3" xfId="22983" xr:uid="{00000000-0005-0000-0000-0000C3B90000}"/>
    <cellStyle name="PSDec 2 3 2" xfId="50365" xr:uid="{00000000-0005-0000-0000-0000C4B90000}"/>
    <cellStyle name="PSDec 2 4" xfId="50366" xr:uid="{00000000-0005-0000-0000-0000C5B90000}"/>
    <cellStyle name="PSDec 2 4 2" xfId="50367" xr:uid="{00000000-0005-0000-0000-0000C6B90000}"/>
    <cellStyle name="PSDec 2 5" xfId="50368" xr:uid="{00000000-0005-0000-0000-0000C7B90000}"/>
    <cellStyle name="PSDec 2 6" xfId="50369" xr:uid="{00000000-0005-0000-0000-0000C8B90000}"/>
    <cellStyle name="PSDec 3" xfId="22984" xr:uid="{00000000-0005-0000-0000-0000C9B90000}"/>
    <cellStyle name="PSDec 3 2" xfId="22985" xr:uid="{00000000-0005-0000-0000-0000CAB90000}"/>
    <cellStyle name="PSDec 3 2 2" xfId="22986" xr:uid="{00000000-0005-0000-0000-0000CBB90000}"/>
    <cellStyle name="PSDec 3 2 2 2" xfId="22987" xr:uid="{00000000-0005-0000-0000-0000CCB90000}"/>
    <cellStyle name="PSDec 3 2 3" xfId="50370" xr:uid="{00000000-0005-0000-0000-0000CDB90000}"/>
    <cellStyle name="PSDec 3 3" xfId="22988" xr:uid="{00000000-0005-0000-0000-0000CEB90000}"/>
    <cellStyle name="PSDec 3 3 2" xfId="50371" xr:uid="{00000000-0005-0000-0000-0000CFB90000}"/>
    <cellStyle name="PSDec 3 4" xfId="50372" xr:uid="{00000000-0005-0000-0000-0000D0B90000}"/>
    <cellStyle name="PSDec 3 5" xfId="50373" xr:uid="{00000000-0005-0000-0000-0000D1B90000}"/>
    <cellStyle name="PSDec 4" xfId="22989" xr:uid="{00000000-0005-0000-0000-0000D2B90000}"/>
    <cellStyle name="PSDec 4 2" xfId="22990" xr:uid="{00000000-0005-0000-0000-0000D3B90000}"/>
    <cellStyle name="PSDec 4 2 2" xfId="22991" xr:uid="{00000000-0005-0000-0000-0000D4B90000}"/>
    <cellStyle name="PSDec 4 3" xfId="50374" xr:uid="{00000000-0005-0000-0000-0000D5B90000}"/>
    <cellStyle name="PSDec 4 3 2" xfId="50375" xr:uid="{00000000-0005-0000-0000-0000D6B90000}"/>
    <cellStyle name="PSDec 4 4" xfId="50376" xr:uid="{00000000-0005-0000-0000-0000D7B90000}"/>
    <cellStyle name="PSDec 5" xfId="22992" xr:uid="{00000000-0005-0000-0000-0000D8B90000}"/>
    <cellStyle name="PSDec 5 2" xfId="22993" xr:uid="{00000000-0005-0000-0000-0000D9B90000}"/>
    <cellStyle name="PSDec 5 2 2" xfId="50377" xr:uid="{00000000-0005-0000-0000-0000DAB90000}"/>
    <cellStyle name="PSDec 5 3" xfId="50378" xr:uid="{00000000-0005-0000-0000-0000DBB90000}"/>
    <cellStyle name="PSDec 5 3 2" xfId="50379" xr:uid="{00000000-0005-0000-0000-0000DCB90000}"/>
    <cellStyle name="PSDec 5 4" xfId="50380" xr:uid="{00000000-0005-0000-0000-0000DDB90000}"/>
    <cellStyle name="PSDec 6" xfId="50381" xr:uid="{00000000-0005-0000-0000-0000DEB90000}"/>
    <cellStyle name="PSDec 6 2" xfId="50382" xr:uid="{00000000-0005-0000-0000-0000DFB90000}"/>
    <cellStyle name="PSDec 6 2 2" xfId="50383" xr:uid="{00000000-0005-0000-0000-0000E0B90000}"/>
    <cellStyle name="PSDec 6 3" xfId="50384" xr:uid="{00000000-0005-0000-0000-0000E1B90000}"/>
    <cellStyle name="PSDec 6 3 2" xfId="50385" xr:uid="{00000000-0005-0000-0000-0000E2B90000}"/>
    <cellStyle name="PSDec 6 4" xfId="50386" xr:uid="{00000000-0005-0000-0000-0000E3B90000}"/>
    <cellStyle name="PSDec 7" xfId="50387" xr:uid="{00000000-0005-0000-0000-0000E4B90000}"/>
    <cellStyle name="PSDec 7 2" xfId="50388" xr:uid="{00000000-0005-0000-0000-0000E5B90000}"/>
    <cellStyle name="PSDec 7 2 2" xfId="50389" xr:uid="{00000000-0005-0000-0000-0000E6B90000}"/>
    <cellStyle name="PSDec 7 3" xfId="50390" xr:uid="{00000000-0005-0000-0000-0000E7B90000}"/>
    <cellStyle name="PSDec 7 3 2" xfId="50391" xr:uid="{00000000-0005-0000-0000-0000E8B90000}"/>
    <cellStyle name="PSDec 7 4" xfId="50392" xr:uid="{00000000-0005-0000-0000-0000E9B90000}"/>
    <cellStyle name="PSDec 8" xfId="50393" xr:uid="{00000000-0005-0000-0000-0000EAB90000}"/>
    <cellStyle name="PSDec 8 2" xfId="50394" xr:uid="{00000000-0005-0000-0000-0000EBB90000}"/>
    <cellStyle name="PSDec 9" xfId="50395" xr:uid="{00000000-0005-0000-0000-0000ECB90000}"/>
    <cellStyle name="PSHeading" xfId="22994" xr:uid="{00000000-0005-0000-0000-0000EDB90000}"/>
    <cellStyle name="PSHeading 10" xfId="50396" xr:uid="{00000000-0005-0000-0000-0000EEB90000}"/>
    <cellStyle name="PSHeading 11" xfId="50397" xr:uid="{00000000-0005-0000-0000-0000EFB90000}"/>
    <cellStyle name="PSHeading 2" xfId="22995" xr:uid="{00000000-0005-0000-0000-0000F0B90000}"/>
    <cellStyle name="PSHeading 2 2" xfId="22996" xr:uid="{00000000-0005-0000-0000-0000F1B90000}"/>
    <cellStyle name="PSHeading 2 2 2" xfId="22997" xr:uid="{00000000-0005-0000-0000-0000F2B90000}"/>
    <cellStyle name="PSHeading 2 2 2 2" xfId="22998" xr:uid="{00000000-0005-0000-0000-0000F3B90000}"/>
    <cellStyle name="PSHeading 2 2 3" xfId="50398" xr:uid="{00000000-0005-0000-0000-0000F4B90000}"/>
    <cellStyle name="PSHeading 2 3" xfId="22999" xr:uid="{00000000-0005-0000-0000-0000F5B90000}"/>
    <cellStyle name="PSHeading 2 3 2" xfId="50399" xr:uid="{00000000-0005-0000-0000-0000F6B90000}"/>
    <cellStyle name="PSHeading 2 4" xfId="50400" xr:uid="{00000000-0005-0000-0000-0000F7B90000}"/>
    <cellStyle name="PSHeading 2 4 2" xfId="50401" xr:uid="{00000000-0005-0000-0000-0000F8B90000}"/>
    <cellStyle name="PSHeading 2 5" xfId="50402" xr:uid="{00000000-0005-0000-0000-0000F9B90000}"/>
    <cellStyle name="PSHeading 2 6" xfId="50403" xr:uid="{00000000-0005-0000-0000-0000FAB90000}"/>
    <cellStyle name="PSHeading 3" xfId="23000" xr:uid="{00000000-0005-0000-0000-0000FBB90000}"/>
    <cellStyle name="PSHeading 3 2" xfId="23001" xr:uid="{00000000-0005-0000-0000-0000FCB90000}"/>
    <cellStyle name="PSHeading 3 2 2" xfId="23002" xr:uid="{00000000-0005-0000-0000-0000FDB90000}"/>
    <cellStyle name="PSHeading 3 2 2 2" xfId="23003" xr:uid="{00000000-0005-0000-0000-0000FEB90000}"/>
    <cellStyle name="PSHeading 3 2 3" xfId="50404" xr:uid="{00000000-0005-0000-0000-0000FFB90000}"/>
    <cellStyle name="PSHeading 3 3" xfId="23004" xr:uid="{00000000-0005-0000-0000-000000BA0000}"/>
    <cellStyle name="PSHeading 3 3 2" xfId="50405" xr:uid="{00000000-0005-0000-0000-000001BA0000}"/>
    <cellStyle name="PSHeading 3 4" xfId="50406" xr:uid="{00000000-0005-0000-0000-000002BA0000}"/>
    <cellStyle name="PSHeading 3 4 2" xfId="50407" xr:uid="{00000000-0005-0000-0000-000003BA0000}"/>
    <cellStyle name="PSHeading 3 5" xfId="50408" xr:uid="{00000000-0005-0000-0000-000004BA0000}"/>
    <cellStyle name="PSHeading 3 6" xfId="50409" xr:uid="{00000000-0005-0000-0000-000005BA0000}"/>
    <cellStyle name="PSHeading 3 7" xfId="50410" xr:uid="{00000000-0005-0000-0000-000006BA0000}"/>
    <cellStyle name="PSHeading 4" xfId="23005" xr:uid="{00000000-0005-0000-0000-000007BA0000}"/>
    <cellStyle name="PSHeading 4 2" xfId="23006" xr:uid="{00000000-0005-0000-0000-000008BA0000}"/>
    <cellStyle name="PSHeading 4 2 2" xfId="23007" xr:uid="{00000000-0005-0000-0000-000009BA0000}"/>
    <cellStyle name="PSHeading 4 3" xfId="50411" xr:uid="{00000000-0005-0000-0000-00000ABA0000}"/>
    <cellStyle name="PSHeading 4 3 2" xfId="50412" xr:uid="{00000000-0005-0000-0000-00000BBA0000}"/>
    <cellStyle name="PSHeading 4 4" xfId="50413" xr:uid="{00000000-0005-0000-0000-00000CBA0000}"/>
    <cellStyle name="PSHeading 4 5" xfId="50414" xr:uid="{00000000-0005-0000-0000-00000DBA0000}"/>
    <cellStyle name="PSHeading 5" xfId="23008" xr:uid="{00000000-0005-0000-0000-00000EBA0000}"/>
    <cellStyle name="PSHeading 5 2" xfId="23009" xr:uid="{00000000-0005-0000-0000-00000FBA0000}"/>
    <cellStyle name="PSHeading 5 2 2" xfId="50415" xr:uid="{00000000-0005-0000-0000-000010BA0000}"/>
    <cellStyle name="PSHeading 5 3" xfId="50416" xr:uid="{00000000-0005-0000-0000-000011BA0000}"/>
    <cellStyle name="PSHeading 5 3 2" xfId="50417" xr:uid="{00000000-0005-0000-0000-000012BA0000}"/>
    <cellStyle name="PSHeading 5 4" xfId="50418" xr:uid="{00000000-0005-0000-0000-000013BA0000}"/>
    <cellStyle name="PSHeading 6" xfId="50419" xr:uid="{00000000-0005-0000-0000-000014BA0000}"/>
    <cellStyle name="PSHeading 6 2" xfId="50420" xr:uid="{00000000-0005-0000-0000-000015BA0000}"/>
    <cellStyle name="PSHeading 6 2 2" xfId="50421" xr:uid="{00000000-0005-0000-0000-000016BA0000}"/>
    <cellStyle name="PSHeading 6 3" xfId="50422" xr:uid="{00000000-0005-0000-0000-000017BA0000}"/>
    <cellStyle name="PSHeading 6 3 2" xfId="50423" xr:uid="{00000000-0005-0000-0000-000018BA0000}"/>
    <cellStyle name="PSHeading 6 4" xfId="50424" xr:uid="{00000000-0005-0000-0000-000019BA0000}"/>
    <cellStyle name="PSHeading 7" xfId="50425" xr:uid="{00000000-0005-0000-0000-00001ABA0000}"/>
    <cellStyle name="PSHeading 7 2" xfId="50426" xr:uid="{00000000-0005-0000-0000-00001BBA0000}"/>
    <cellStyle name="PSHeading 7 2 2" xfId="50427" xr:uid="{00000000-0005-0000-0000-00001CBA0000}"/>
    <cellStyle name="PSHeading 7 3" xfId="50428" xr:uid="{00000000-0005-0000-0000-00001DBA0000}"/>
    <cellStyle name="PSHeading 7 3 2" xfId="50429" xr:uid="{00000000-0005-0000-0000-00001EBA0000}"/>
    <cellStyle name="PSHeading 7 4" xfId="50430" xr:uid="{00000000-0005-0000-0000-00001FBA0000}"/>
    <cellStyle name="PSHeading 8" xfId="50431" xr:uid="{00000000-0005-0000-0000-000020BA0000}"/>
    <cellStyle name="PSHeading 8 2" xfId="50432" xr:uid="{00000000-0005-0000-0000-000021BA0000}"/>
    <cellStyle name="PSHeading 9" xfId="50433" xr:uid="{00000000-0005-0000-0000-000022BA0000}"/>
    <cellStyle name="PSHeading_Finance Allocator" xfId="50434" xr:uid="{00000000-0005-0000-0000-000023BA0000}"/>
    <cellStyle name="PSInt" xfId="23010" xr:uid="{00000000-0005-0000-0000-000024BA0000}"/>
    <cellStyle name="PSInt 10" xfId="50435" xr:uid="{00000000-0005-0000-0000-000025BA0000}"/>
    <cellStyle name="PSInt 2" xfId="23011" xr:uid="{00000000-0005-0000-0000-000026BA0000}"/>
    <cellStyle name="PSInt 2 2" xfId="23012" xr:uid="{00000000-0005-0000-0000-000027BA0000}"/>
    <cellStyle name="PSInt 2 2 2" xfId="23013" xr:uid="{00000000-0005-0000-0000-000028BA0000}"/>
    <cellStyle name="PSInt 2 2 2 2" xfId="23014" xr:uid="{00000000-0005-0000-0000-000029BA0000}"/>
    <cellStyle name="PSInt 2 3" xfId="23015" xr:uid="{00000000-0005-0000-0000-00002ABA0000}"/>
    <cellStyle name="PSInt 2 3 2" xfId="50436" xr:uid="{00000000-0005-0000-0000-00002BBA0000}"/>
    <cellStyle name="PSInt 2 4" xfId="50437" xr:uid="{00000000-0005-0000-0000-00002CBA0000}"/>
    <cellStyle name="PSInt 2 4 2" xfId="50438" xr:uid="{00000000-0005-0000-0000-00002DBA0000}"/>
    <cellStyle name="PSInt 2 5" xfId="50439" xr:uid="{00000000-0005-0000-0000-00002EBA0000}"/>
    <cellStyle name="PSInt 2 6" xfId="50440" xr:uid="{00000000-0005-0000-0000-00002FBA0000}"/>
    <cellStyle name="PSInt 3" xfId="23016" xr:uid="{00000000-0005-0000-0000-000030BA0000}"/>
    <cellStyle name="PSInt 3 2" xfId="23017" xr:uid="{00000000-0005-0000-0000-000031BA0000}"/>
    <cellStyle name="PSInt 3 2 2" xfId="23018" xr:uid="{00000000-0005-0000-0000-000032BA0000}"/>
    <cellStyle name="PSInt 3 2 2 2" xfId="23019" xr:uid="{00000000-0005-0000-0000-000033BA0000}"/>
    <cellStyle name="PSInt 3 2 3" xfId="50441" xr:uid="{00000000-0005-0000-0000-000034BA0000}"/>
    <cellStyle name="PSInt 3 3" xfId="23020" xr:uid="{00000000-0005-0000-0000-000035BA0000}"/>
    <cellStyle name="PSInt 3 3 2" xfId="50442" xr:uid="{00000000-0005-0000-0000-000036BA0000}"/>
    <cellStyle name="PSInt 3 4" xfId="50443" xr:uid="{00000000-0005-0000-0000-000037BA0000}"/>
    <cellStyle name="PSInt 3 5" xfId="50444" xr:uid="{00000000-0005-0000-0000-000038BA0000}"/>
    <cellStyle name="PSInt 4" xfId="23021" xr:uid="{00000000-0005-0000-0000-000039BA0000}"/>
    <cellStyle name="PSInt 4 2" xfId="23022" xr:uid="{00000000-0005-0000-0000-00003ABA0000}"/>
    <cellStyle name="PSInt 4 2 2" xfId="23023" xr:uid="{00000000-0005-0000-0000-00003BBA0000}"/>
    <cellStyle name="PSInt 4 3" xfId="50445" xr:uid="{00000000-0005-0000-0000-00003CBA0000}"/>
    <cellStyle name="PSInt 4 3 2" xfId="50446" xr:uid="{00000000-0005-0000-0000-00003DBA0000}"/>
    <cellStyle name="PSInt 4 4" xfId="50447" xr:uid="{00000000-0005-0000-0000-00003EBA0000}"/>
    <cellStyle name="PSInt 5" xfId="23024" xr:uid="{00000000-0005-0000-0000-00003FBA0000}"/>
    <cellStyle name="PSInt 5 2" xfId="23025" xr:uid="{00000000-0005-0000-0000-000040BA0000}"/>
    <cellStyle name="PSInt 5 2 2" xfId="50448" xr:uid="{00000000-0005-0000-0000-000041BA0000}"/>
    <cellStyle name="PSInt 5 3" xfId="50449" xr:uid="{00000000-0005-0000-0000-000042BA0000}"/>
    <cellStyle name="PSInt 5 3 2" xfId="50450" xr:uid="{00000000-0005-0000-0000-000043BA0000}"/>
    <cellStyle name="PSInt 5 4" xfId="50451" xr:uid="{00000000-0005-0000-0000-000044BA0000}"/>
    <cellStyle name="PSInt 6" xfId="50452" xr:uid="{00000000-0005-0000-0000-000045BA0000}"/>
    <cellStyle name="PSInt 6 2" xfId="50453" xr:uid="{00000000-0005-0000-0000-000046BA0000}"/>
    <cellStyle name="PSInt 6 2 2" xfId="50454" xr:uid="{00000000-0005-0000-0000-000047BA0000}"/>
    <cellStyle name="PSInt 6 3" xfId="50455" xr:uid="{00000000-0005-0000-0000-000048BA0000}"/>
    <cellStyle name="PSInt 6 3 2" xfId="50456" xr:uid="{00000000-0005-0000-0000-000049BA0000}"/>
    <cellStyle name="PSInt 6 4" xfId="50457" xr:uid="{00000000-0005-0000-0000-00004ABA0000}"/>
    <cellStyle name="PSInt 7" xfId="50458" xr:uid="{00000000-0005-0000-0000-00004BBA0000}"/>
    <cellStyle name="PSInt 7 2" xfId="50459" xr:uid="{00000000-0005-0000-0000-00004CBA0000}"/>
    <cellStyle name="PSInt 7 2 2" xfId="50460" xr:uid="{00000000-0005-0000-0000-00004DBA0000}"/>
    <cellStyle name="PSInt 7 3" xfId="50461" xr:uid="{00000000-0005-0000-0000-00004EBA0000}"/>
    <cellStyle name="PSInt 7 3 2" xfId="50462" xr:uid="{00000000-0005-0000-0000-00004FBA0000}"/>
    <cellStyle name="PSInt 7 4" xfId="50463" xr:uid="{00000000-0005-0000-0000-000050BA0000}"/>
    <cellStyle name="PSInt 8" xfId="50464" xr:uid="{00000000-0005-0000-0000-000051BA0000}"/>
    <cellStyle name="PSInt 8 2" xfId="50465" xr:uid="{00000000-0005-0000-0000-000052BA0000}"/>
    <cellStyle name="PSInt 9" xfId="50466" xr:uid="{00000000-0005-0000-0000-000053BA0000}"/>
    <cellStyle name="PSSpacer" xfId="23026" xr:uid="{00000000-0005-0000-0000-000054BA0000}"/>
    <cellStyle name="PSSpacer 10" xfId="50467" xr:uid="{00000000-0005-0000-0000-000055BA0000}"/>
    <cellStyle name="PSSpacer 11" xfId="50468" xr:uid="{00000000-0005-0000-0000-000056BA0000}"/>
    <cellStyle name="PSSpacer 2" xfId="23027" xr:uid="{00000000-0005-0000-0000-000057BA0000}"/>
    <cellStyle name="PSSpacer 2 2" xfId="23028" xr:uid="{00000000-0005-0000-0000-000058BA0000}"/>
    <cellStyle name="PSSpacer 2 2 2" xfId="23029" xr:uid="{00000000-0005-0000-0000-000059BA0000}"/>
    <cellStyle name="PSSpacer 2 2 2 2" xfId="23030" xr:uid="{00000000-0005-0000-0000-00005ABA0000}"/>
    <cellStyle name="PSSpacer 2 2 3" xfId="50469" xr:uid="{00000000-0005-0000-0000-00005BBA0000}"/>
    <cellStyle name="PSSpacer 2 3" xfId="23031" xr:uid="{00000000-0005-0000-0000-00005CBA0000}"/>
    <cellStyle name="PSSpacer 2 3 2" xfId="50470" xr:uid="{00000000-0005-0000-0000-00005DBA0000}"/>
    <cellStyle name="PSSpacer 2 4" xfId="50471" xr:uid="{00000000-0005-0000-0000-00005EBA0000}"/>
    <cellStyle name="PSSpacer 2 4 2" xfId="50472" xr:uid="{00000000-0005-0000-0000-00005FBA0000}"/>
    <cellStyle name="PSSpacer 2 5" xfId="50473" xr:uid="{00000000-0005-0000-0000-000060BA0000}"/>
    <cellStyle name="PSSpacer 2 6" xfId="50474" xr:uid="{00000000-0005-0000-0000-000061BA0000}"/>
    <cellStyle name="PSSpacer 3" xfId="23032" xr:uid="{00000000-0005-0000-0000-000062BA0000}"/>
    <cellStyle name="PSSpacer 3 2" xfId="23033" xr:uid="{00000000-0005-0000-0000-000063BA0000}"/>
    <cellStyle name="PSSpacer 3 2 2" xfId="23034" xr:uid="{00000000-0005-0000-0000-000064BA0000}"/>
    <cellStyle name="PSSpacer 3 2 2 2" xfId="23035" xr:uid="{00000000-0005-0000-0000-000065BA0000}"/>
    <cellStyle name="PSSpacer 3 2 3" xfId="50475" xr:uid="{00000000-0005-0000-0000-000066BA0000}"/>
    <cellStyle name="PSSpacer 3 3" xfId="23036" xr:uid="{00000000-0005-0000-0000-000067BA0000}"/>
    <cellStyle name="PSSpacer 3 3 2" xfId="50476" xr:uid="{00000000-0005-0000-0000-000068BA0000}"/>
    <cellStyle name="PSSpacer 3 4" xfId="50477" xr:uid="{00000000-0005-0000-0000-000069BA0000}"/>
    <cellStyle name="PSSpacer 3 5" xfId="50478" xr:uid="{00000000-0005-0000-0000-00006ABA0000}"/>
    <cellStyle name="PSSpacer 4" xfId="23037" xr:uid="{00000000-0005-0000-0000-00006BBA0000}"/>
    <cellStyle name="PSSpacer 4 2" xfId="23038" xr:uid="{00000000-0005-0000-0000-00006CBA0000}"/>
    <cellStyle name="PSSpacer 4 2 2" xfId="23039" xr:uid="{00000000-0005-0000-0000-00006DBA0000}"/>
    <cellStyle name="PSSpacer 4 3" xfId="50479" xr:uid="{00000000-0005-0000-0000-00006EBA0000}"/>
    <cellStyle name="PSSpacer 4 3 2" xfId="50480" xr:uid="{00000000-0005-0000-0000-00006FBA0000}"/>
    <cellStyle name="PSSpacer 4 4" xfId="50481" xr:uid="{00000000-0005-0000-0000-000070BA0000}"/>
    <cellStyle name="PSSpacer 4 5" xfId="50482" xr:uid="{00000000-0005-0000-0000-000071BA0000}"/>
    <cellStyle name="PSSpacer 5" xfId="23040" xr:uid="{00000000-0005-0000-0000-000072BA0000}"/>
    <cellStyle name="PSSpacer 5 2" xfId="23041" xr:uid="{00000000-0005-0000-0000-000073BA0000}"/>
    <cellStyle name="PSSpacer 5 2 2" xfId="50483" xr:uid="{00000000-0005-0000-0000-000074BA0000}"/>
    <cellStyle name="PSSpacer 5 3" xfId="50484" xr:uid="{00000000-0005-0000-0000-000075BA0000}"/>
    <cellStyle name="PSSpacer 5 3 2" xfId="50485" xr:uid="{00000000-0005-0000-0000-000076BA0000}"/>
    <cellStyle name="PSSpacer 5 4" xfId="50486" xr:uid="{00000000-0005-0000-0000-000077BA0000}"/>
    <cellStyle name="PSSpacer 6" xfId="50487" xr:uid="{00000000-0005-0000-0000-000078BA0000}"/>
    <cellStyle name="PSSpacer 6 2" xfId="50488" xr:uid="{00000000-0005-0000-0000-000079BA0000}"/>
    <cellStyle name="PSSpacer 6 2 2" xfId="50489" xr:uid="{00000000-0005-0000-0000-00007ABA0000}"/>
    <cellStyle name="PSSpacer 6 3" xfId="50490" xr:uid="{00000000-0005-0000-0000-00007BBA0000}"/>
    <cellStyle name="PSSpacer 6 3 2" xfId="50491" xr:uid="{00000000-0005-0000-0000-00007CBA0000}"/>
    <cellStyle name="PSSpacer 6 4" xfId="50492" xr:uid="{00000000-0005-0000-0000-00007DBA0000}"/>
    <cellStyle name="PSSpacer 7" xfId="50493" xr:uid="{00000000-0005-0000-0000-00007EBA0000}"/>
    <cellStyle name="PSSpacer 7 2" xfId="50494" xr:uid="{00000000-0005-0000-0000-00007FBA0000}"/>
    <cellStyle name="PSSpacer 7 2 2" xfId="50495" xr:uid="{00000000-0005-0000-0000-000080BA0000}"/>
    <cellStyle name="PSSpacer 7 3" xfId="50496" xr:uid="{00000000-0005-0000-0000-000081BA0000}"/>
    <cellStyle name="PSSpacer 7 3 2" xfId="50497" xr:uid="{00000000-0005-0000-0000-000082BA0000}"/>
    <cellStyle name="PSSpacer 7 4" xfId="50498" xr:uid="{00000000-0005-0000-0000-000083BA0000}"/>
    <cellStyle name="PSSpacer 8" xfId="50499" xr:uid="{00000000-0005-0000-0000-000084BA0000}"/>
    <cellStyle name="PSSpacer 8 2" xfId="50500" xr:uid="{00000000-0005-0000-0000-000085BA0000}"/>
    <cellStyle name="PSSpacer 9" xfId="50501" xr:uid="{00000000-0005-0000-0000-000086BA0000}"/>
    <cellStyle name="Rates" xfId="50502" xr:uid="{00000000-0005-0000-0000-000087BA0000}"/>
    <cellStyle name="Rates 2" xfId="50503" xr:uid="{00000000-0005-0000-0000-000088BA0000}"/>
    <cellStyle name="Rates 2 2" xfId="50504" xr:uid="{00000000-0005-0000-0000-000089BA0000}"/>
    <cellStyle name="Rates 3" xfId="50505" xr:uid="{00000000-0005-0000-0000-00008ABA0000}"/>
    <cellStyle name="Rates 4" xfId="50506" xr:uid="{00000000-0005-0000-0000-00008BBA0000}"/>
    <cellStyle name="realtime" xfId="50507" xr:uid="{00000000-0005-0000-0000-00008CBA0000}"/>
    <cellStyle name="realtime 2" xfId="50508" xr:uid="{00000000-0005-0000-0000-00008DBA0000}"/>
    <cellStyle name="realtime 2 2" xfId="50509" xr:uid="{00000000-0005-0000-0000-00008EBA0000}"/>
    <cellStyle name="realtime 3" xfId="50510" xr:uid="{00000000-0005-0000-0000-00008FBA0000}"/>
    <cellStyle name="realtime 4" xfId="50511" xr:uid="{00000000-0005-0000-0000-000090BA0000}"/>
    <cellStyle name="Red" xfId="23042" xr:uid="{00000000-0005-0000-0000-000091BA0000}"/>
    <cellStyle name="Red 2" xfId="23043" xr:uid="{00000000-0005-0000-0000-000092BA0000}"/>
    <cellStyle name="Red 2 2" xfId="23044" xr:uid="{00000000-0005-0000-0000-000093BA0000}"/>
    <cellStyle name="Red 2 2 2" xfId="23045" xr:uid="{00000000-0005-0000-0000-000094BA0000}"/>
    <cellStyle name="Reports-0" xfId="23046" xr:uid="{00000000-0005-0000-0000-000095BA0000}"/>
    <cellStyle name="Reports-0 2" xfId="23047" xr:uid="{00000000-0005-0000-0000-000096BA0000}"/>
    <cellStyle name="Reports-0 2 2" xfId="23048" xr:uid="{00000000-0005-0000-0000-000097BA0000}"/>
    <cellStyle name="Reports-0 2 2 2" xfId="23049" xr:uid="{00000000-0005-0000-0000-000098BA0000}"/>
    <cellStyle name="Reports-2" xfId="23050" xr:uid="{00000000-0005-0000-0000-000099BA0000}"/>
    <cellStyle name="Reports-2 2" xfId="23051" xr:uid="{00000000-0005-0000-0000-00009ABA0000}"/>
    <cellStyle name="Reports-2 2 2" xfId="23052" xr:uid="{00000000-0005-0000-0000-00009BBA0000}"/>
    <cellStyle name="Reports-2 2 2 2" xfId="23053" xr:uid="{00000000-0005-0000-0000-00009CBA0000}"/>
    <cellStyle name="Reports-2 2 2 2 2" xfId="23054" xr:uid="{00000000-0005-0000-0000-00009DBA0000}"/>
    <cellStyle name="Reports-2 2 2 3" xfId="23055" xr:uid="{00000000-0005-0000-0000-00009EBA0000}"/>
    <cellStyle name="Reports-2 2 3" xfId="23056" xr:uid="{00000000-0005-0000-0000-00009FBA0000}"/>
    <cellStyle name="Reports-2 2 4" xfId="23057" xr:uid="{00000000-0005-0000-0000-0000A0BA0000}"/>
    <cellStyle name="Reports-2 3" xfId="23058" xr:uid="{00000000-0005-0000-0000-0000A1BA0000}"/>
    <cellStyle name="Reports-2 3 2" xfId="23059" xr:uid="{00000000-0005-0000-0000-0000A2BA0000}"/>
    <cellStyle name="Reports-2 3 2 2" xfId="23060" xr:uid="{00000000-0005-0000-0000-0000A3BA0000}"/>
    <cellStyle name="Reports-2 3 3" xfId="23061" xr:uid="{00000000-0005-0000-0000-0000A4BA0000}"/>
    <cellStyle name="Reports-2 4" xfId="23062" xr:uid="{00000000-0005-0000-0000-0000A5BA0000}"/>
    <cellStyle name="Reports-2 4 2" xfId="23063" xr:uid="{00000000-0005-0000-0000-0000A6BA0000}"/>
    <cellStyle name="Reports-2 5" xfId="23064" xr:uid="{00000000-0005-0000-0000-0000A7BA0000}"/>
    <cellStyle name="Reports-2 5 2" xfId="23065" xr:uid="{00000000-0005-0000-0000-0000A8BA0000}"/>
    <cellStyle name="result" xfId="50512" xr:uid="{00000000-0005-0000-0000-0000A9BA0000}"/>
    <cellStyle name="result 2" xfId="50513" xr:uid="{00000000-0005-0000-0000-0000AABA0000}"/>
    <cellStyle name="result 2 2" xfId="50514" xr:uid="{00000000-0005-0000-0000-0000ABBA0000}"/>
    <cellStyle name="result 3" xfId="50515" xr:uid="{00000000-0005-0000-0000-0000ACBA0000}"/>
    <cellStyle name="result 4" xfId="50516" xr:uid="{00000000-0005-0000-0000-0000ADBA0000}"/>
    <cellStyle name="RevList" xfId="50517" xr:uid="{00000000-0005-0000-0000-0000AEBA0000}"/>
    <cellStyle name="RevList 2" xfId="50518" xr:uid="{00000000-0005-0000-0000-0000AFBA0000}"/>
    <cellStyle name="RevList 2 2" xfId="50519" xr:uid="{00000000-0005-0000-0000-0000B0BA0000}"/>
    <cellStyle name="RevList 3" xfId="50520" xr:uid="{00000000-0005-0000-0000-0000B1BA0000}"/>
    <cellStyle name="RevList 4" xfId="50521" xr:uid="{00000000-0005-0000-0000-0000B2BA0000}"/>
    <cellStyle name="rf8" xfId="50522" xr:uid="{00000000-0005-0000-0000-0000B3BA0000}"/>
    <cellStyle name="Row head" xfId="23066" xr:uid="{00000000-0005-0000-0000-0000B4BA0000}"/>
    <cellStyle name="Row head 2" xfId="23067" xr:uid="{00000000-0005-0000-0000-0000B5BA0000}"/>
    <cellStyle name="Row head 2 2" xfId="23068" xr:uid="{00000000-0005-0000-0000-0000B6BA0000}"/>
    <cellStyle name="Row head 2 2 2" xfId="23069" xr:uid="{00000000-0005-0000-0000-0000B7BA0000}"/>
    <cellStyle name="Row Number" xfId="50523" xr:uid="{00000000-0005-0000-0000-0000B8BA0000}"/>
    <cellStyle name="Row Number 2" xfId="50524" xr:uid="{00000000-0005-0000-0000-0000B9BA0000}"/>
    <cellStyle name="Row Number 2 2" xfId="50525" xr:uid="{00000000-0005-0000-0000-0000BABA0000}"/>
    <cellStyle name="Row Number 3" xfId="50526" xr:uid="{00000000-0005-0000-0000-0000BBBA0000}"/>
    <cellStyle name="Row Number 4" xfId="50527" xr:uid="{00000000-0005-0000-0000-0000BCBA0000}"/>
    <cellStyle name="RowHeading" xfId="50528" xr:uid="{00000000-0005-0000-0000-0000BDBA0000}"/>
    <cellStyle name="RowHeading 2" xfId="50529" xr:uid="{00000000-0005-0000-0000-0000BEBA0000}"/>
    <cellStyle name="rt" xfId="50530" xr:uid="{00000000-0005-0000-0000-0000BFBA0000}"/>
    <cellStyle name="rt 2" xfId="50531" xr:uid="{00000000-0005-0000-0000-0000C0BA0000}"/>
    <cellStyle name="rt 2 2" xfId="50532" xr:uid="{00000000-0005-0000-0000-0000C1BA0000}"/>
    <cellStyle name="rt 3" xfId="50533" xr:uid="{00000000-0005-0000-0000-0000C2BA0000}"/>
    <cellStyle name="rt 4" xfId="50534" xr:uid="{00000000-0005-0000-0000-0000C3BA0000}"/>
    <cellStyle name="SAnum1" xfId="50535" xr:uid="{00000000-0005-0000-0000-0000C4BA0000}"/>
    <cellStyle name="SAnum1 2" xfId="50536" xr:uid="{00000000-0005-0000-0000-0000C5BA0000}"/>
    <cellStyle name="SAPBEXaggData" xfId="23070" xr:uid="{00000000-0005-0000-0000-0000C6BA0000}"/>
    <cellStyle name="SAPBEXaggData 10" xfId="54334" xr:uid="{86811E05-D29D-4C04-BCD9-031C5FEE4AF5}"/>
    <cellStyle name="SAPBEXaggData 11" xfId="55473" xr:uid="{9B7EC0C7-69F2-4FA0-8126-1981362C5998}"/>
    <cellStyle name="SAPBEXaggData 2" xfId="23071" xr:uid="{00000000-0005-0000-0000-0000C7BA0000}"/>
    <cellStyle name="SAPBEXaggData 2 10" xfId="55549" xr:uid="{BEDBB902-4711-4BA1-B07D-1FFF3F4BC8A2}"/>
    <cellStyle name="SAPBEXaggData 2 2" xfId="23072" xr:uid="{00000000-0005-0000-0000-0000C8BA0000}"/>
    <cellStyle name="SAPBEXaggData 2 2 2" xfId="23073" xr:uid="{00000000-0005-0000-0000-0000C9BA0000}"/>
    <cellStyle name="SAPBEXaggData 2 2 2 2" xfId="23074" xr:uid="{00000000-0005-0000-0000-0000CABA0000}"/>
    <cellStyle name="SAPBEXaggData 2 2 2 2 2" xfId="23075" xr:uid="{00000000-0005-0000-0000-0000CBBA0000}"/>
    <cellStyle name="SAPBEXaggData 2 2 2 2 2 2" xfId="50537" xr:uid="{00000000-0005-0000-0000-0000CCBA0000}"/>
    <cellStyle name="SAPBEXaggData 2 2 2 2 2 2 2" xfId="50538" xr:uid="{00000000-0005-0000-0000-0000CDBA0000}"/>
    <cellStyle name="SAPBEXaggData 2 2 2 2 2 3" xfId="50539" xr:uid="{00000000-0005-0000-0000-0000CEBA0000}"/>
    <cellStyle name="SAPBEXaggData 2 2 2 2 3" xfId="23076" xr:uid="{00000000-0005-0000-0000-0000CFBA0000}"/>
    <cellStyle name="SAPBEXaggData 2 2 2 2 3 2" xfId="50540" xr:uid="{00000000-0005-0000-0000-0000D0BA0000}"/>
    <cellStyle name="SAPBEXaggData 2 2 2 2 4" xfId="50541" xr:uid="{00000000-0005-0000-0000-0000D1BA0000}"/>
    <cellStyle name="SAPBEXaggData 2 2 2 3" xfId="23077" xr:uid="{00000000-0005-0000-0000-0000D2BA0000}"/>
    <cellStyle name="SAPBEXaggData 2 2 2 3 2" xfId="50542" xr:uid="{00000000-0005-0000-0000-0000D3BA0000}"/>
    <cellStyle name="SAPBEXaggData 2 2 2 3 2 2" xfId="50543" xr:uid="{00000000-0005-0000-0000-0000D4BA0000}"/>
    <cellStyle name="SAPBEXaggData 2 2 2 3 3" xfId="50544" xr:uid="{00000000-0005-0000-0000-0000D5BA0000}"/>
    <cellStyle name="SAPBEXaggData 2 2 2 4" xfId="50545" xr:uid="{00000000-0005-0000-0000-0000D6BA0000}"/>
    <cellStyle name="SAPBEXaggData 2 2 2 5" xfId="55198" xr:uid="{B74DBAD8-7DE0-4AED-B75F-BBAAE5F2A5BC}"/>
    <cellStyle name="SAPBEXaggData 2 2 2 6" xfId="56206" xr:uid="{276E9ACE-BDAA-4BC1-815F-69788BC511FB}"/>
    <cellStyle name="SAPBEXaggData 2 2 3" xfId="23078" xr:uid="{00000000-0005-0000-0000-0000D7BA0000}"/>
    <cellStyle name="SAPBEXaggData 2 2 3 2" xfId="23079" xr:uid="{00000000-0005-0000-0000-0000D8BA0000}"/>
    <cellStyle name="SAPBEXaggData 2 2 3 2 2" xfId="50546" xr:uid="{00000000-0005-0000-0000-0000D9BA0000}"/>
    <cellStyle name="SAPBEXaggData 2 2 3 2 2 2" xfId="50547" xr:uid="{00000000-0005-0000-0000-0000DABA0000}"/>
    <cellStyle name="SAPBEXaggData 2 2 3 2 3" xfId="50548" xr:uid="{00000000-0005-0000-0000-0000DBBA0000}"/>
    <cellStyle name="SAPBEXaggData 2 2 3 3" xfId="50549" xr:uid="{00000000-0005-0000-0000-0000DCBA0000}"/>
    <cellStyle name="SAPBEXaggData 2 2 3 3 2" xfId="50550" xr:uid="{00000000-0005-0000-0000-0000DDBA0000}"/>
    <cellStyle name="SAPBEXaggData 2 2 3 4" xfId="50551" xr:uid="{00000000-0005-0000-0000-0000DEBA0000}"/>
    <cellStyle name="SAPBEXaggData 2 2 4" xfId="23080" xr:uid="{00000000-0005-0000-0000-0000DFBA0000}"/>
    <cellStyle name="SAPBEXaggData 2 2 4 2" xfId="50552" xr:uid="{00000000-0005-0000-0000-0000E0BA0000}"/>
    <cellStyle name="SAPBEXaggData 2 2 4 2 2" xfId="50553" xr:uid="{00000000-0005-0000-0000-0000E1BA0000}"/>
    <cellStyle name="SAPBEXaggData 2 2 4 3" xfId="50554" xr:uid="{00000000-0005-0000-0000-0000E2BA0000}"/>
    <cellStyle name="SAPBEXaggData 2 2 5" xfId="23081" xr:uid="{00000000-0005-0000-0000-0000E3BA0000}"/>
    <cellStyle name="SAPBEXaggData 2 2 6" xfId="54618" xr:uid="{DCF03F37-76C6-45BD-9B34-BE8B025D6BD7}"/>
    <cellStyle name="SAPBEXaggData 2 2 7" xfId="55725" xr:uid="{F911CB8D-F98C-42B4-ACC7-2176484D64B2}"/>
    <cellStyle name="SAPBEXaggData 2 3" xfId="23082" xr:uid="{00000000-0005-0000-0000-0000E4BA0000}"/>
    <cellStyle name="SAPBEXaggData 2 3 2" xfId="23083" xr:uid="{00000000-0005-0000-0000-0000E5BA0000}"/>
    <cellStyle name="SAPBEXaggData 2 3 2 2" xfId="23084" xr:uid="{00000000-0005-0000-0000-0000E6BA0000}"/>
    <cellStyle name="SAPBEXaggData 2 3 2 2 2" xfId="23085" xr:uid="{00000000-0005-0000-0000-0000E7BA0000}"/>
    <cellStyle name="SAPBEXaggData 2 3 2 2 2 2" xfId="50555" xr:uid="{00000000-0005-0000-0000-0000E8BA0000}"/>
    <cellStyle name="SAPBEXaggData 2 3 2 2 3" xfId="23086" xr:uid="{00000000-0005-0000-0000-0000E9BA0000}"/>
    <cellStyle name="SAPBEXaggData 2 3 2 3" xfId="23087" xr:uid="{00000000-0005-0000-0000-0000EABA0000}"/>
    <cellStyle name="SAPBEXaggData 2 3 2 3 2" xfId="50556" xr:uid="{00000000-0005-0000-0000-0000EBBA0000}"/>
    <cellStyle name="SAPBEXaggData 2 3 2 4" xfId="50557" xr:uid="{00000000-0005-0000-0000-0000ECBA0000}"/>
    <cellStyle name="SAPBEXaggData 2 3 2 5" xfId="55158" xr:uid="{BB891850-5968-4761-9BDF-9A889F53A6B6}"/>
    <cellStyle name="SAPBEXaggData 2 3 2 6" xfId="56166" xr:uid="{6D173663-F4E9-4F4F-B94D-BCC425B6FB24}"/>
    <cellStyle name="SAPBEXaggData 2 3 3" xfId="23088" xr:uid="{00000000-0005-0000-0000-0000EDBA0000}"/>
    <cellStyle name="SAPBEXaggData 2 3 3 2" xfId="50558" xr:uid="{00000000-0005-0000-0000-0000EEBA0000}"/>
    <cellStyle name="SAPBEXaggData 2 3 3 2 2" xfId="50559" xr:uid="{00000000-0005-0000-0000-0000EFBA0000}"/>
    <cellStyle name="SAPBEXaggData 2 3 3 3" xfId="50560" xr:uid="{00000000-0005-0000-0000-0000F0BA0000}"/>
    <cellStyle name="SAPBEXaggData 2 3 4" xfId="23089" xr:uid="{00000000-0005-0000-0000-0000F1BA0000}"/>
    <cellStyle name="SAPBEXaggData 2 3 5" xfId="54578" xr:uid="{C618CC15-1987-48E8-BC79-26E024E25C4F}"/>
    <cellStyle name="SAPBEXaggData 2 3 6" xfId="55685" xr:uid="{257A3855-BD3F-4A99-A126-A01FB604B3F7}"/>
    <cellStyle name="SAPBEXaggData 2 4" xfId="23090" xr:uid="{00000000-0005-0000-0000-0000F2BA0000}"/>
    <cellStyle name="SAPBEXaggData 2 4 2" xfId="23091" xr:uid="{00000000-0005-0000-0000-0000F3BA0000}"/>
    <cellStyle name="SAPBEXaggData 2 4 2 2" xfId="23092" xr:uid="{00000000-0005-0000-0000-0000F4BA0000}"/>
    <cellStyle name="SAPBEXaggData 2 4 2 2 2" xfId="23093" xr:uid="{00000000-0005-0000-0000-0000F5BA0000}"/>
    <cellStyle name="SAPBEXaggData 2 4 2 3" xfId="23094" xr:uid="{00000000-0005-0000-0000-0000F6BA0000}"/>
    <cellStyle name="SAPBEXaggData 2 4 3" xfId="23095" xr:uid="{00000000-0005-0000-0000-0000F7BA0000}"/>
    <cellStyle name="SAPBEXaggData 2 4 3 2" xfId="50561" xr:uid="{00000000-0005-0000-0000-0000F8BA0000}"/>
    <cellStyle name="SAPBEXaggData 2 4 4" xfId="23096" xr:uid="{00000000-0005-0000-0000-0000F9BA0000}"/>
    <cellStyle name="SAPBEXaggData 2 4 5" xfId="55020" xr:uid="{39C40DC6-19B0-437F-9764-D74568912735}"/>
    <cellStyle name="SAPBEXaggData 2 4 6" xfId="56030" xr:uid="{6E532B0A-772B-4341-B0B7-14E9C5B4BCD0}"/>
    <cellStyle name="SAPBEXaggData 2 5" xfId="23097" xr:uid="{00000000-0005-0000-0000-0000FABA0000}"/>
    <cellStyle name="SAPBEXaggData 2 5 2" xfId="23098" xr:uid="{00000000-0005-0000-0000-0000FBBA0000}"/>
    <cellStyle name="SAPBEXaggData 2 5 2 2" xfId="50562" xr:uid="{00000000-0005-0000-0000-0000FCBA0000}"/>
    <cellStyle name="SAPBEXaggData 2 5 3" xfId="50563" xr:uid="{00000000-0005-0000-0000-0000FDBA0000}"/>
    <cellStyle name="SAPBEXaggData 2 6" xfId="23099" xr:uid="{00000000-0005-0000-0000-0000FEBA0000}"/>
    <cellStyle name="SAPBEXaggData 2 6 2" xfId="23100" xr:uid="{00000000-0005-0000-0000-0000FFBA0000}"/>
    <cellStyle name="SAPBEXaggData 2 7" xfId="23101" xr:uid="{00000000-0005-0000-0000-000000BB0000}"/>
    <cellStyle name="SAPBEXaggData 2 8" xfId="23102" xr:uid="{00000000-0005-0000-0000-000001BB0000}"/>
    <cellStyle name="SAPBEXaggData 2 9" xfId="54440" xr:uid="{80659F37-5CC6-47E6-8EFE-EB463E6E436A}"/>
    <cellStyle name="SAPBEXaggData 3" xfId="23103" xr:uid="{00000000-0005-0000-0000-000002BB0000}"/>
    <cellStyle name="SAPBEXaggData 3 2" xfId="23104" xr:uid="{00000000-0005-0000-0000-000003BB0000}"/>
    <cellStyle name="SAPBEXaggData 3 2 2" xfId="23105" xr:uid="{00000000-0005-0000-0000-000004BB0000}"/>
    <cellStyle name="SAPBEXaggData 3 2 2 2" xfId="23106" xr:uid="{00000000-0005-0000-0000-000005BB0000}"/>
    <cellStyle name="SAPBEXaggData 3 2 2 2 2" xfId="23107" xr:uid="{00000000-0005-0000-0000-000006BB0000}"/>
    <cellStyle name="SAPBEXaggData 3 2 2 2 2 2" xfId="50564" xr:uid="{00000000-0005-0000-0000-000007BB0000}"/>
    <cellStyle name="SAPBEXaggData 3 2 2 2 3" xfId="50565" xr:uid="{00000000-0005-0000-0000-000008BB0000}"/>
    <cellStyle name="SAPBEXaggData 3 2 2 3" xfId="23108" xr:uid="{00000000-0005-0000-0000-000009BB0000}"/>
    <cellStyle name="SAPBEXaggData 3 2 2 3 2" xfId="50566" xr:uid="{00000000-0005-0000-0000-00000ABB0000}"/>
    <cellStyle name="SAPBEXaggData 3 2 2 4" xfId="50567" xr:uid="{00000000-0005-0000-0000-00000BBB0000}"/>
    <cellStyle name="SAPBEXaggData 3 2 2 5" xfId="55171" xr:uid="{5AF571D4-8B29-4BB5-B26A-E850B6A6A304}"/>
    <cellStyle name="SAPBEXaggData 3 2 2 6" xfId="56179" xr:uid="{2C8A5FD2-A240-41AE-8C8F-58ADF8E17D83}"/>
    <cellStyle name="SAPBEXaggData 3 2 3" xfId="23109" xr:uid="{00000000-0005-0000-0000-00000CBB0000}"/>
    <cellStyle name="SAPBEXaggData 3 2 3 2" xfId="50568" xr:uid="{00000000-0005-0000-0000-00000DBB0000}"/>
    <cellStyle name="SAPBEXaggData 3 2 3 2 2" xfId="50569" xr:uid="{00000000-0005-0000-0000-00000EBB0000}"/>
    <cellStyle name="SAPBEXaggData 3 2 3 3" xfId="50570" xr:uid="{00000000-0005-0000-0000-00000FBB0000}"/>
    <cellStyle name="SAPBEXaggData 3 2 4" xfId="23110" xr:uid="{00000000-0005-0000-0000-000010BB0000}"/>
    <cellStyle name="SAPBEXaggData 3 2 5" xfId="54591" xr:uid="{27DB2119-5187-4248-8526-CBDDF37F1C6D}"/>
    <cellStyle name="SAPBEXaggData 3 2 6" xfId="55698" xr:uid="{DB8C2A44-B311-4B7F-A74D-EF3B01EC8A40}"/>
    <cellStyle name="SAPBEXaggData 3 3" xfId="23111" xr:uid="{00000000-0005-0000-0000-000011BB0000}"/>
    <cellStyle name="SAPBEXaggData 3 3 2" xfId="23112" xr:uid="{00000000-0005-0000-0000-000012BB0000}"/>
    <cellStyle name="SAPBEXaggData 3 3 2 2" xfId="23113" xr:uid="{00000000-0005-0000-0000-000013BB0000}"/>
    <cellStyle name="SAPBEXaggData 3 3 2 2 2" xfId="50571" xr:uid="{00000000-0005-0000-0000-000014BB0000}"/>
    <cellStyle name="SAPBEXaggData 3 3 2 3" xfId="50572" xr:uid="{00000000-0005-0000-0000-000015BB0000}"/>
    <cellStyle name="SAPBEXaggData 3 3 2 4" xfId="55177" xr:uid="{557061B7-C0B4-4744-BF42-1094D1E0D492}"/>
    <cellStyle name="SAPBEXaggData 3 3 2 5" xfId="56185" xr:uid="{423E5EC6-EAE1-47AA-99DE-9185DE013910}"/>
    <cellStyle name="SAPBEXaggData 3 3 3" xfId="23114" xr:uid="{00000000-0005-0000-0000-000016BB0000}"/>
    <cellStyle name="SAPBEXaggData 3 3 3 2" xfId="50573" xr:uid="{00000000-0005-0000-0000-000017BB0000}"/>
    <cellStyle name="SAPBEXaggData 3 3 4" xfId="50574" xr:uid="{00000000-0005-0000-0000-000018BB0000}"/>
    <cellStyle name="SAPBEXaggData 3 3 5" xfId="54597" xr:uid="{EDD978D9-6702-474E-8752-050EBA085578}"/>
    <cellStyle name="SAPBEXaggData 3 3 6" xfId="55704" xr:uid="{7D836D11-B990-462C-8568-0849F3E46889}"/>
    <cellStyle name="SAPBEXaggData 3 4" xfId="23115" xr:uid="{00000000-0005-0000-0000-000019BB0000}"/>
    <cellStyle name="SAPBEXaggData 3 4 2" xfId="23116" xr:uid="{00000000-0005-0000-0000-00001ABB0000}"/>
    <cellStyle name="SAPBEXaggData 3 4 2 2" xfId="50575" xr:uid="{00000000-0005-0000-0000-00001BBB0000}"/>
    <cellStyle name="SAPBEXaggData 3 4 3" xfId="50576" xr:uid="{00000000-0005-0000-0000-00001CBB0000}"/>
    <cellStyle name="SAPBEXaggData 3 4 4" xfId="54972" xr:uid="{E1C6D601-2590-4688-A241-F2FAF5550C4D}"/>
    <cellStyle name="SAPBEXaggData 3 4 5" xfId="55999" xr:uid="{4C599438-69D0-421A-8950-4F8956B453BD}"/>
    <cellStyle name="SAPBEXaggData 3 5" xfId="23117" xr:uid="{00000000-0005-0000-0000-00001DBB0000}"/>
    <cellStyle name="SAPBEXaggData 3 6" xfId="54392" xr:uid="{6242C388-B963-4D21-A358-06DE27C01EA6}"/>
    <cellStyle name="SAPBEXaggData 3 7" xfId="55518" xr:uid="{906DB741-3F0A-4B57-9E6B-97643C8F9BD6}"/>
    <cellStyle name="SAPBEXaggData 4" xfId="23118" xr:uid="{00000000-0005-0000-0000-00001EBB0000}"/>
    <cellStyle name="SAPBEXaggData 4 2" xfId="23119" xr:uid="{00000000-0005-0000-0000-00001FBB0000}"/>
    <cellStyle name="SAPBEXaggData 4 2 2" xfId="23120" xr:uid="{00000000-0005-0000-0000-000020BB0000}"/>
    <cellStyle name="SAPBEXaggData 4 2 2 2" xfId="23121" xr:uid="{00000000-0005-0000-0000-000021BB0000}"/>
    <cellStyle name="SAPBEXaggData 4 2 2 2 2" xfId="50577" xr:uid="{00000000-0005-0000-0000-000022BB0000}"/>
    <cellStyle name="SAPBEXaggData 4 2 2 3" xfId="23122" xr:uid="{00000000-0005-0000-0000-000023BB0000}"/>
    <cellStyle name="SAPBEXaggData 4 2 2 4" xfId="55307" xr:uid="{1C8CD17B-58C2-4FC3-BEB6-CF892D96133D}"/>
    <cellStyle name="SAPBEXaggData 4 2 2 5" xfId="56315" xr:uid="{2F308C48-3867-4DDE-91EB-3A4567017FE2}"/>
    <cellStyle name="SAPBEXaggData 4 2 3" xfId="23123" xr:uid="{00000000-0005-0000-0000-000024BB0000}"/>
    <cellStyle name="SAPBEXaggData 4 2 3 2" xfId="50578" xr:uid="{00000000-0005-0000-0000-000025BB0000}"/>
    <cellStyle name="SAPBEXaggData 4 2 4" xfId="50579" xr:uid="{00000000-0005-0000-0000-000026BB0000}"/>
    <cellStyle name="SAPBEXaggData 4 2 5" xfId="54727" xr:uid="{93D0F70F-5235-4CF5-9AD2-FBE3120F755E}"/>
    <cellStyle name="SAPBEXaggData 4 2 6" xfId="55834" xr:uid="{2AE34938-15E5-458A-BDAB-0727C7ED6101}"/>
    <cellStyle name="SAPBEXaggData 4 3" xfId="23124" xr:uid="{00000000-0005-0000-0000-000027BB0000}"/>
    <cellStyle name="SAPBEXaggData 4 3 2" xfId="23125" xr:uid="{00000000-0005-0000-0000-000028BB0000}"/>
    <cellStyle name="SAPBEXaggData 4 3 2 2" xfId="50580" xr:uid="{00000000-0005-0000-0000-000029BB0000}"/>
    <cellStyle name="SAPBEXaggData 4 3 3" xfId="50581" xr:uid="{00000000-0005-0000-0000-00002ABB0000}"/>
    <cellStyle name="SAPBEXaggData 4 3 4" xfId="55089" xr:uid="{2894B3AA-2E0A-4117-A9B5-876BD2F5D9DE}"/>
    <cellStyle name="SAPBEXaggData 4 3 5" xfId="56097" xr:uid="{9AEEB00D-5201-4862-99E6-59BD33BCABF6}"/>
    <cellStyle name="SAPBEXaggData 4 4" xfId="23126" xr:uid="{00000000-0005-0000-0000-00002BBB0000}"/>
    <cellStyle name="SAPBEXaggData 4 5" xfId="23127" xr:uid="{00000000-0005-0000-0000-00002CBB0000}"/>
    <cellStyle name="SAPBEXaggData 4 6" xfId="54509" xr:uid="{C648F9C3-1D75-4A6D-9EDE-97EB51D9309F}"/>
    <cellStyle name="SAPBEXaggData 4 7" xfId="55616" xr:uid="{D3BE499A-02B7-4F8D-BFA6-FEF543D91705}"/>
    <cellStyle name="SAPBEXaggData 5" xfId="23128" xr:uid="{00000000-0005-0000-0000-00002DBB0000}"/>
    <cellStyle name="SAPBEXaggData 5 2" xfId="23129" xr:uid="{00000000-0005-0000-0000-00002EBB0000}"/>
    <cellStyle name="SAPBEXaggData 5 2 2" xfId="23130" xr:uid="{00000000-0005-0000-0000-00002FBB0000}"/>
    <cellStyle name="SAPBEXaggData 5 2 2 2" xfId="23131" xr:uid="{00000000-0005-0000-0000-000030BB0000}"/>
    <cellStyle name="SAPBEXaggData 5 2 2 3" xfId="23132" xr:uid="{00000000-0005-0000-0000-000031BB0000}"/>
    <cellStyle name="SAPBEXaggData 5 2 3" xfId="23133" xr:uid="{00000000-0005-0000-0000-000032BB0000}"/>
    <cellStyle name="SAPBEXaggData 5 2 4" xfId="55118" xr:uid="{B9905B94-D8BA-4F72-8BC2-21D9F3EB5E42}"/>
    <cellStyle name="SAPBEXaggData 5 2 5" xfId="56126" xr:uid="{D4C27C51-3066-4659-BF8B-DC7AC58253A2}"/>
    <cellStyle name="SAPBEXaggData 5 3" xfId="23134" xr:uid="{00000000-0005-0000-0000-000033BB0000}"/>
    <cellStyle name="SAPBEXaggData 5 3 2" xfId="50582" xr:uid="{00000000-0005-0000-0000-000034BB0000}"/>
    <cellStyle name="SAPBEXaggData 5 4" xfId="23135" xr:uid="{00000000-0005-0000-0000-000035BB0000}"/>
    <cellStyle name="SAPBEXaggData 5 5" xfId="54538" xr:uid="{5B6B2701-3CF1-4461-94C8-0F27BD657E78}"/>
    <cellStyle name="SAPBEXaggData 5 6" xfId="55645" xr:uid="{E1B14820-A0C0-4924-B893-25D1DD89CCFB}"/>
    <cellStyle name="SAPBEXaggData 6" xfId="23136" xr:uid="{00000000-0005-0000-0000-000036BB0000}"/>
    <cellStyle name="SAPBEXaggData 6 2" xfId="23137" xr:uid="{00000000-0005-0000-0000-000037BB0000}"/>
    <cellStyle name="SAPBEXaggData 6 2 2" xfId="23138" xr:uid="{00000000-0005-0000-0000-000038BB0000}"/>
    <cellStyle name="SAPBEXaggData 6 2 2 2" xfId="23139" xr:uid="{00000000-0005-0000-0000-000039BB0000}"/>
    <cellStyle name="SAPBEXaggData 6 2 2 3" xfId="23140" xr:uid="{00000000-0005-0000-0000-00003ABB0000}"/>
    <cellStyle name="SAPBEXaggData 6 2 3" xfId="23141" xr:uid="{00000000-0005-0000-0000-00003BBB0000}"/>
    <cellStyle name="SAPBEXaggData 6 2 4" xfId="55402" xr:uid="{CC3673B2-7889-46B1-9F0C-CC322530C01A}"/>
    <cellStyle name="SAPBEXaggData 6 2 5" xfId="56387" xr:uid="{2D36EC9B-CD02-400C-8AA5-F676CE243976}"/>
    <cellStyle name="SAPBEXaggData 6 3" xfId="23142" xr:uid="{00000000-0005-0000-0000-00003CBB0000}"/>
    <cellStyle name="SAPBEXaggData 6 4" xfId="23143" xr:uid="{00000000-0005-0000-0000-00003DBB0000}"/>
    <cellStyle name="SAPBEXaggData 6 5" xfId="54822" xr:uid="{FA142142-63E3-4841-99DE-5B9BBDF22499}"/>
    <cellStyle name="SAPBEXaggData 6 6" xfId="55906" xr:uid="{949A2CA7-19DF-4448-BF21-48463F1B742A}"/>
    <cellStyle name="SAPBEXaggData 7" xfId="23144" xr:uid="{00000000-0005-0000-0000-00003EBB0000}"/>
    <cellStyle name="SAPBEXaggData 7 2" xfId="23145" xr:uid="{00000000-0005-0000-0000-00003FBB0000}"/>
    <cellStyle name="SAPBEXaggData 7 2 2" xfId="23146" xr:uid="{00000000-0005-0000-0000-000040BB0000}"/>
    <cellStyle name="SAPBEXaggData 7 2 2 2" xfId="23147" xr:uid="{00000000-0005-0000-0000-000041BB0000}"/>
    <cellStyle name="SAPBEXaggData 7 2 3" xfId="23148" xr:uid="{00000000-0005-0000-0000-000042BB0000}"/>
    <cellStyle name="SAPBEXaggData 7 2 4" xfId="55432" xr:uid="{90F9051E-3ACA-4B6D-A3E5-234D9F6BEB27}"/>
    <cellStyle name="SAPBEXaggData 7 2 5" xfId="56417" xr:uid="{B9067A2C-D1C6-4224-A184-A9672F1F4A48}"/>
    <cellStyle name="SAPBEXaggData 7 3" xfId="23149" xr:uid="{00000000-0005-0000-0000-000043BB0000}"/>
    <cellStyle name="SAPBEXaggData 7 4" xfId="54852" xr:uid="{8C0ED538-760E-4A2B-AD8C-1F09AD0A25E9}"/>
    <cellStyle name="SAPBEXaggData 7 5" xfId="55936" xr:uid="{631F67CF-9938-4F37-AAB3-FD84C5A36ED6}"/>
    <cellStyle name="SAPBEXaggData 8" xfId="23150" xr:uid="{00000000-0005-0000-0000-000044BB0000}"/>
    <cellStyle name="SAPBEXaggData 8 2" xfId="23151" xr:uid="{00000000-0005-0000-0000-000045BB0000}"/>
    <cellStyle name="SAPBEXaggData 8 2 2" xfId="23152" xr:uid="{00000000-0005-0000-0000-000046BB0000}"/>
    <cellStyle name="SAPBEXaggData 8 2 2 2" xfId="23153" xr:uid="{00000000-0005-0000-0000-000047BB0000}"/>
    <cellStyle name="SAPBEXaggData 8 2 3" xfId="23154" xr:uid="{00000000-0005-0000-0000-000048BB0000}"/>
    <cellStyle name="SAPBEXaggData 8 2 4" xfId="55416" xr:uid="{3471848A-E55F-44EC-8CD0-FF57BDF8E738}"/>
    <cellStyle name="SAPBEXaggData 8 2 5" xfId="56401" xr:uid="{DD02F73D-E122-429C-B6C2-3FF9DE4912B7}"/>
    <cellStyle name="SAPBEXaggData 8 3" xfId="23155" xr:uid="{00000000-0005-0000-0000-000049BB0000}"/>
    <cellStyle name="SAPBEXaggData 8 4" xfId="54836" xr:uid="{9F1AC9F9-E312-4F4D-9C2B-93199F8F2F17}"/>
    <cellStyle name="SAPBEXaggData 8 5" xfId="55920" xr:uid="{150F521D-D739-4096-9B44-B84B2D1A448A}"/>
    <cellStyle name="SAPBEXaggData 9" xfId="23156" xr:uid="{00000000-0005-0000-0000-00004ABB0000}"/>
    <cellStyle name="SAPBEXaggData 9 2" xfId="23157" xr:uid="{00000000-0005-0000-0000-00004BBB0000}"/>
    <cellStyle name="SAPBEXaggData 9 2 2" xfId="23158" xr:uid="{00000000-0005-0000-0000-00004CBB0000}"/>
    <cellStyle name="SAPBEXaggData 9 3" xfId="54919" xr:uid="{0B3554FB-310B-4990-9922-1438158C8F6B}"/>
    <cellStyle name="SAPBEXaggData 9 4" xfId="55954" xr:uid="{3B8B5CC4-45D5-446A-832F-A08A7DBBFFE0}"/>
    <cellStyle name="SAPBEXaggData_Use this one" xfId="23159" xr:uid="{00000000-0005-0000-0000-00004DBB0000}"/>
    <cellStyle name="SAPBEXaggDataEmph" xfId="23160" xr:uid="{00000000-0005-0000-0000-00004EBB0000}"/>
    <cellStyle name="SAPBEXaggDataEmph 10" xfId="54335" xr:uid="{9A3F479F-74AC-4D60-8C5A-DB1AB1F32BF7}"/>
    <cellStyle name="SAPBEXaggDataEmph 11" xfId="55474" xr:uid="{BE044F32-DA01-438E-A9E5-0EC1B9D8A49C}"/>
    <cellStyle name="SAPBEXaggDataEmph 2" xfId="23161" xr:uid="{00000000-0005-0000-0000-00004FBB0000}"/>
    <cellStyle name="SAPBEXaggDataEmph 2 2" xfId="23162" xr:uid="{00000000-0005-0000-0000-000050BB0000}"/>
    <cellStyle name="SAPBEXaggDataEmph 2 2 2" xfId="23163" xr:uid="{00000000-0005-0000-0000-000051BB0000}"/>
    <cellStyle name="SAPBEXaggDataEmph 2 2 2 2" xfId="23164" xr:uid="{00000000-0005-0000-0000-000052BB0000}"/>
    <cellStyle name="SAPBEXaggDataEmph 2 2 2 2 2" xfId="50583" xr:uid="{00000000-0005-0000-0000-000053BB0000}"/>
    <cellStyle name="SAPBEXaggDataEmph 2 2 2 2 2 2" xfId="50584" xr:uid="{00000000-0005-0000-0000-000054BB0000}"/>
    <cellStyle name="SAPBEXaggDataEmph 2 2 2 2 2 2 2" xfId="50585" xr:uid="{00000000-0005-0000-0000-000055BB0000}"/>
    <cellStyle name="SAPBEXaggDataEmph 2 2 2 2 2 3" xfId="50586" xr:uid="{00000000-0005-0000-0000-000056BB0000}"/>
    <cellStyle name="SAPBEXaggDataEmph 2 2 2 2 3" xfId="50587" xr:uid="{00000000-0005-0000-0000-000057BB0000}"/>
    <cellStyle name="SAPBEXaggDataEmph 2 2 2 2 3 2" xfId="50588" xr:uid="{00000000-0005-0000-0000-000058BB0000}"/>
    <cellStyle name="SAPBEXaggDataEmph 2 2 2 2 4" xfId="50589" xr:uid="{00000000-0005-0000-0000-000059BB0000}"/>
    <cellStyle name="SAPBEXaggDataEmph 2 2 2 3" xfId="50590" xr:uid="{00000000-0005-0000-0000-00005ABB0000}"/>
    <cellStyle name="SAPBEXaggDataEmph 2 2 2 3 2" xfId="50591" xr:uid="{00000000-0005-0000-0000-00005BBB0000}"/>
    <cellStyle name="SAPBEXaggDataEmph 2 2 2 3 2 2" xfId="50592" xr:uid="{00000000-0005-0000-0000-00005CBB0000}"/>
    <cellStyle name="SAPBEXaggDataEmph 2 2 2 3 3" xfId="50593" xr:uid="{00000000-0005-0000-0000-00005DBB0000}"/>
    <cellStyle name="SAPBEXaggDataEmph 2 2 2 4" xfId="50594" xr:uid="{00000000-0005-0000-0000-00005EBB0000}"/>
    <cellStyle name="SAPBEXaggDataEmph 2 2 2 5" xfId="55199" xr:uid="{A913582D-ECFD-45F9-98F9-BD54952717B5}"/>
    <cellStyle name="SAPBEXaggDataEmph 2 2 2 6" xfId="56207" xr:uid="{3E9BA0BD-3289-4C80-9F87-BB486CA49DB2}"/>
    <cellStyle name="SAPBEXaggDataEmph 2 2 3" xfId="23165" xr:uid="{00000000-0005-0000-0000-00005FBB0000}"/>
    <cellStyle name="SAPBEXaggDataEmph 2 2 3 2" xfId="50595" xr:uid="{00000000-0005-0000-0000-000060BB0000}"/>
    <cellStyle name="SAPBEXaggDataEmph 2 2 3 2 2" xfId="50596" xr:uid="{00000000-0005-0000-0000-000061BB0000}"/>
    <cellStyle name="SAPBEXaggDataEmph 2 2 3 2 2 2" xfId="50597" xr:uid="{00000000-0005-0000-0000-000062BB0000}"/>
    <cellStyle name="SAPBEXaggDataEmph 2 2 3 2 3" xfId="50598" xr:uid="{00000000-0005-0000-0000-000063BB0000}"/>
    <cellStyle name="SAPBEXaggDataEmph 2 2 3 3" xfId="50599" xr:uid="{00000000-0005-0000-0000-000064BB0000}"/>
    <cellStyle name="SAPBEXaggDataEmph 2 2 3 3 2" xfId="50600" xr:uid="{00000000-0005-0000-0000-000065BB0000}"/>
    <cellStyle name="SAPBEXaggDataEmph 2 2 3 4" xfId="50601" xr:uid="{00000000-0005-0000-0000-000066BB0000}"/>
    <cellStyle name="SAPBEXaggDataEmph 2 2 4" xfId="50602" xr:uid="{00000000-0005-0000-0000-000067BB0000}"/>
    <cellStyle name="SAPBEXaggDataEmph 2 2 4 2" xfId="50603" xr:uid="{00000000-0005-0000-0000-000068BB0000}"/>
    <cellStyle name="SAPBEXaggDataEmph 2 2 4 2 2" xfId="50604" xr:uid="{00000000-0005-0000-0000-000069BB0000}"/>
    <cellStyle name="SAPBEXaggDataEmph 2 2 4 3" xfId="50605" xr:uid="{00000000-0005-0000-0000-00006ABB0000}"/>
    <cellStyle name="SAPBEXaggDataEmph 2 2 5" xfId="50606" xr:uid="{00000000-0005-0000-0000-00006BBB0000}"/>
    <cellStyle name="SAPBEXaggDataEmph 2 2 6" xfId="54619" xr:uid="{E221E177-8D1A-4BAA-B2E4-A19007680513}"/>
    <cellStyle name="SAPBEXaggDataEmph 2 2 7" xfId="55726" xr:uid="{861226E7-2EA8-42A0-83FC-0A75306CB51E}"/>
    <cellStyle name="SAPBEXaggDataEmph 2 3" xfId="23166" xr:uid="{00000000-0005-0000-0000-00006CBB0000}"/>
    <cellStyle name="SAPBEXaggDataEmph 2 3 2" xfId="50607" xr:uid="{00000000-0005-0000-0000-00006DBB0000}"/>
    <cellStyle name="SAPBEXaggDataEmph 2 3 2 2" xfId="50608" xr:uid="{00000000-0005-0000-0000-00006EBB0000}"/>
    <cellStyle name="SAPBEXaggDataEmph 2 3 2 2 2" xfId="50609" xr:uid="{00000000-0005-0000-0000-00006FBB0000}"/>
    <cellStyle name="SAPBEXaggDataEmph 2 3 2 2 2 2" xfId="50610" xr:uid="{00000000-0005-0000-0000-000070BB0000}"/>
    <cellStyle name="SAPBEXaggDataEmph 2 3 2 2 3" xfId="50611" xr:uid="{00000000-0005-0000-0000-000071BB0000}"/>
    <cellStyle name="SAPBEXaggDataEmph 2 3 2 3" xfId="50612" xr:uid="{00000000-0005-0000-0000-000072BB0000}"/>
    <cellStyle name="SAPBEXaggDataEmph 2 3 2 3 2" xfId="50613" xr:uid="{00000000-0005-0000-0000-000073BB0000}"/>
    <cellStyle name="SAPBEXaggDataEmph 2 3 2 4" xfId="50614" xr:uid="{00000000-0005-0000-0000-000074BB0000}"/>
    <cellStyle name="SAPBEXaggDataEmph 2 3 2 5" xfId="55163" xr:uid="{70473D5B-C905-4B2D-809A-7C0E31271760}"/>
    <cellStyle name="SAPBEXaggDataEmph 2 3 2 6" xfId="56171" xr:uid="{28FA6B17-DA10-4531-8BA7-F5488C8294AB}"/>
    <cellStyle name="SAPBEXaggDataEmph 2 3 3" xfId="50615" xr:uid="{00000000-0005-0000-0000-000075BB0000}"/>
    <cellStyle name="SAPBEXaggDataEmph 2 3 3 2" xfId="50616" xr:uid="{00000000-0005-0000-0000-000076BB0000}"/>
    <cellStyle name="SAPBEXaggDataEmph 2 3 3 2 2" xfId="50617" xr:uid="{00000000-0005-0000-0000-000077BB0000}"/>
    <cellStyle name="SAPBEXaggDataEmph 2 3 3 3" xfId="50618" xr:uid="{00000000-0005-0000-0000-000078BB0000}"/>
    <cellStyle name="SAPBEXaggDataEmph 2 3 4" xfId="50619" xr:uid="{00000000-0005-0000-0000-000079BB0000}"/>
    <cellStyle name="SAPBEXaggDataEmph 2 3 5" xfId="54583" xr:uid="{79AF013F-4442-4EAF-B58F-F88772BEE82F}"/>
    <cellStyle name="SAPBEXaggDataEmph 2 3 6" xfId="55690" xr:uid="{EAB616D0-1983-4D44-905D-0404CDBE9884}"/>
    <cellStyle name="SAPBEXaggDataEmph 2 4" xfId="23167" xr:uid="{00000000-0005-0000-0000-00007ABB0000}"/>
    <cellStyle name="SAPBEXaggDataEmph 2 4 2" xfId="50620" xr:uid="{00000000-0005-0000-0000-00007BBB0000}"/>
    <cellStyle name="SAPBEXaggDataEmph 2 4 2 2" xfId="50621" xr:uid="{00000000-0005-0000-0000-00007CBB0000}"/>
    <cellStyle name="SAPBEXaggDataEmph 2 4 2 2 2" xfId="50622" xr:uid="{00000000-0005-0000-0000-00007DBB0000}"/>
    <cellStyle name="SAPBEXaggDataEmph 2 4 2 3" xfId="50623" xr:uid="{00000000-0005-0000-0000-00007EBB0000}"/>
    <cellStyle name="SAPBEXaggDataEmph 2 4 3" xfId="50624" xr:uid="{00000000-0005-0000-0000-00007FBB0000}"/>
    <cellStyle name="SAPBEXaggDataEmph 2 4 3 2" xfId="50625" xr:uid="{00000000-0005-0000-0000-000080BB0000}"/>
    <cellStyle name="SAPBEXaggDataEmph 2 4 4" xfId="50626" xr:uid="{00000000-0005-0000-0000-000081BB0000}"/>
    <cellStyle name="SAPBEXaggDataEmph 2 4 5" xfId="55021" xr:uid="{DF36C4BD-A13A-4728-8639-3F7555B63B21}"/>
    <cellStyle name="SAPBEXaggDataEmph 2 4 6" xfId="56031" xr:uid="{338D35B8-3FD0-477A-88E2-0D975BD0DEFC}"/>
    <cellStyle name="SAPBEXaggDataEmph 2 5" xfId="50627" xr:uid="{00000000-0005-0000-0000-000082BB0000}"/>
    <cellStyle name="SAPBEXaggDataEmph 2 5 2" xfId="50628" xr:uid="{00000000-0005-0000-0000-000083BB0000}"/>
    <cellStyle name="SAPBEXaggDataEmph 2 5 2 2" xfId="50629" xr:uid="{00000000-0005-0000-0000-000084BB0000}"/>
    <cellStyle name="SAPBEXaggDataEmph 2 5 3" xfId="50630" xr:uid="{00000000-0005-0000-0000-000085BB0000}"/>
    <cellStyle name="SAPBEXaggDataEmph 2 6" xfId="50631" xr:uid="{00000000-0005-0000-0000-000086BB0000}"/>
    <cellStyle name="SAPBEXaggDataEmph 2 7" xfId="54441" xr:uid="{83159586-B8A5-475E-BA36-4DF3B6A9D309}"/>
    <cellStyle name="SAPBEXaggDataEmph 2 8" xfId="55550" xr:uid="{4DC87FEC-527B-4348-8DD9-1C146472BB42}"/>
    <cellStyle name="SAPBEXaggDataEmph 3" xfId="23168" xr:uid="{00000000-0005-0000-0000-000087BB0000}"/>
    <cellStyle name="SAPBEXaggDataEmph 3 2" xfId="23169" xr:uid="{00000000-0005-0000-0000-000088BB0000}"/>
    <cellStyle name="SAPBEXaggDataEmph 3 2 2" xfId="23170" xr:uid="{00000000-0005-0000-0000-000089BB0000}"/>
    <cellStyle name="SAPBEXaggDataEmph 3 2 2 2" xfId="50632" xr:uid="{00000000-0005-0000-0000-00008ABB0000}"/>
    <cellStyle name="SAPBEXaggDataEmph 3 2 2 2 2" xfId="50633" xr:uid="{00000000-0005-0000-0000-00008BBB0000}"/>
    <cellStyle name="SAPBEXaggDataEmph 3 2 2 2 2 2" xfId="50634" xr:uid="{00000000-0005-0000-0000-00008CBB0000}"/>
    <cellStyle name="SAPBEXaggDataEmph 3 2 2 2 3" xfId="50635" xr:uid="{00000000-0005-0000-0000-00008DBB0000}"/>
    <cellStyle name="SAPBEXaggDataEmph 3 2 2 3" xfId="50636" xr:uid="{00000000-0005-0000-0000-00008EBB0000}"/>
    <cellStyle name="SAPBEXaggDataEmph 3 2 2 3 2" xfId="50637" xr:uid="{00000000-0005-0000-0000-00008FBB0000}"/>
    <cellStyle name="SAPBEXaggDataEmph 3 2 2 4" xfId="50638" xr:uid="{00000000-0005-0000-0000-000090BB0000}"/>
    <cellStyle name="SAPBEXaggDataEmph 3 2 2 5" xfId="55239" xr:uid="{8D986DB5-5A07-4FAF-A3C3-1A727DF307D7}"/>
    <cellStyle name="SAPBEXaggDataEmph 3 2 2 6" xfId="56247" xr:uid="{1B95EF2D-E22C-442F-9871-564B1D33806C}"/>
    <cellStyle name="SAPBEXaggDataEmph 3 2 3" xfId="50639" xr:uid="{00000000-0005-0000-0000-000091BB0000}"/>
    <cellStyle name="SAPBEXaggDataEmph 3 2 3 2" xfId="50640" xr:uid="{00000000-0005-0000-0000-000092BB0000}"/>
    <cellStyle name="SAPBEXaggDataEmph 3 2 3 2 2" xfId="50641" xr:uid="{00000000-0005-0000-0000-000093BB0000}"/>
    <cellStyle name="SAPBEXaggDataEmph 3 2 3 3" xfId="50642" xr:uid="{00000000-0005-0000-0000-000094BB0000}"/>
    <cellStyle name="SAPBEXaggDataEmph 3 2 4" xfId="50643" xr:uid="{00000000-0005-0000-0000-000095BB0000}"/>
    <cellStyle name="SAPBEXaggDataEmph 3 2 5" xfId="54659" xr:uid="{1570E7C8-562A-495A-9B82-887E815FAF04}"/>
    <cellStyle name="SAPBEXaggDataEmph 3 2 6" xfId="55766" xr:uid="{7DD69484-5C91-4155-A4EC-BDAF83C63A63}"/>
    <cellStyle name="SAPBEXaggDataEmph 3 3" xfId="23171" xr:uid="{00000000-0005-0000-0000-000096BB0000}"/>
    <cellStyle name="SAPBEXaggDataEmph 3 3 2" xfId="50644" xr:uid="{00000000-0005-0000-0000-000097BB0000}"/>
    <cellStyle name="SAPBEXaggDataEmph 3 3 2 2" xfId="50645" xr:uid="{00000000-0005-0000-0000-000098BB0000}"/>
    <cellStyle name="SAPBEXaggDataEmph 3 3 2 2 2" xfId="50646" xr:uid="{00000000-0005-0000-0000-000099BB0000}"/>
    <cellStyle name="SAPBEXaggDataEmph 3 3 2 3" xfId="50647" xr:uid="{00000000-0005-0000-0000-00009ABB0000}"/>
    <cellStyle name="SAPBEXaggDataEmph 3 3 2 4" xfId="55282" xr:uid="{6B470DFD-1BB4-4934-813E-057612725B99}"/>
    <cellStyle name="SAPBEXaggDataEmph 3 3 2 5" xfId="56290" xr:uid="{21522100-96E3-41A5-BDBD-D1EE80057AC8}"/>
    <cellStyle name="SAPBEXaggDataEmph 3 3 3" xfId="50648" xr:uid="{00000000-0005-0000-0000-00009BBB0000}"/>
    <cellStyle name="SAPBEXaggDataEmph 3 3 3 2" xfId="50649" xr:uid="{00000000-0005-0000-0000-00009CBB0000}"/>
    <cellStyle name="SAPBEXaggDataEmph 3 3 4" xfId="50650" xr:uid="{00000000-0005-0000-0000-00009DBB0000}"/>
    <cellStyle name="SAPBEXaggDataEmph 3 3 5" xfId="54702" xr:uid="{7ED68599-E930-45E4-9DA3-AAD37FD3D784}"/>
    <cellStyle name="SAPBEXaggDataEmph 3 3 6" xfId="55809" xr:uid="{99CC9263-9092-420C-847B-2CECC8985ABE}"/>
    <cellStyle name="SAPBEXaggDataEmph 3 4" xfId="50651" xr:uid="{00000000-0005-0000-0000-00009EBB0000}"/>
    <cellStyle name="SAPBEXaggDataEmph 3 4 2" xfId="50652" xr:uid="{00000000-0005-0000-0000-00009FBB0000}"/>
    <cellStyle name="SAPBEXaggDataEmph 3 4 2 2" xfId="50653" xr:uid="{00000000-0005-0000-0000-0000A0BB0000}"/>
    <cellStyle name="SAPBEXaggDataEmph 3 4 3" xfId="50654" xr:uid="{00000000-0005-0000-0000-0000A1BB0000}"/>
    <cellStyle name="SAPBEXaggDataEmph 3 4 4" xfId="55061" xr:uid="{28828C70-B563-4294-A5D6-FF1A1F5B9700}"/>
    <cellStyle name="SAPBEXaggDataEmph 3 4 5" xfId="56071" xr:uid="{5B5B786F-61AB-4E23-97A2-774143FA1678}"/>
    <cellStyle name="SAPBEXaggDataEmph 3 5" xfId="50655" xr:uid="{00000000-0005-0000-0000-0000A2BB0000}"/>
    <cellStyle name="SAPBEXaggDataEmph 3 6" xfId="54481" xr:uid="{EE6615FF-6C65-4576-9303-43363A255F98}"/>
    <cellStyle name="SAPBEXaggDataEmph 3 7" xfId="55590" xr:uid="{1269BAA9-41A9-4B42-839E-F21E6DC8E25E}"/>
    <cellStyle name="SAPBEXaggDataEmph 4" xfId="23172" xr:uid="{00000000-0005-0000-0000-0000A3BB0000}"/>
    <cellStyle name="SAPBEXaggDataEmph 4 2" xfId="23173" xr:uid="{00000000-0005-0000-0000-0000A4BB0000}"/>
    <cellStyle name="SAPBEXaggDataEmph 4 2 2" xfId="50656" xr:uid="{00000000-0005-0000-0000-0000A5BB0000}"/>
    <cellStyle name="SAPBEXaggDataEmph 4 2 2 2" xfId="50657" xr:uid="{00000000-0005-0000-0000-0000A6BB0000}"/>
    <cellStyle name="SAPBEXaggDataEmph 4 2 2 2 2" xfId="50658" xr:uid="{00000000-0005-0000-0000-0000A7BB0000}"/>
    <cellStyle name="SAPBEXaggDataEmph 4 2 2 3" xfId="50659" xr:uid="{00000000-0005-0000-0000-0000A8BB0000}"/>
    <cellStyle name="SAPBEXaggDataEmph 4 2 2 4" xfId="55314" xr:uid="{BFB3ADE9-B52C-4323-9D05-F26583BEB276}"/>
    <cellStyle name="SAPBEXaggDataEmph 4 2 2 5" xfId="56322" xr:uid="{7106F76E-EBF0-4916-B684-2B996F90ABFF}"/>
    <cellStyle name="SAPBEXaggDataEmph 4 2 3" xfId="50660" xr:uid="{00000000-0005-0000-0000-0000A9BB0000}"/>
    <cellStyle name="SAPBEXaggDataEmph 4 2 3 2" xfId="50661" xr:uid="{00000000-0005-0000-0000-0000AABB0000}"/>
    <cellStyle name="SAPBEXaggDataEmph 4 2 4" xfId="50662" xr:uid="{00000000-0005-0000-0000-0000ABBB0000}"/>
    <cellStyle name="SAPBEXaggDataEmph 4 2 5" xfId="54734" xr:uid="{76EAB920-FB1C-4868-B055-736E0F7BDB94}"/>
    <cellStyle name="SAPBEXaggDataEmph 4 2 6" xfId="55841" xr:uid="{E33E4219-D231-4F13-8048-726A2AD8EB8A}"/>
    <cellStyle name="SAPBEXaggDataEmph 4 3" xfId="50663" xr:uid="{00000000-0005-0000-0000-0000ACBB0000}"/>
    <cellStyle name="SAPBEXaggDataEmph 4 3 2" xfId="50664" xr:uid="{00000000-0005-0000-0000-0000ADBB0000}"/>
    <cellStyle name="SAPBEXaggDataEmph 4 3 2 2" xfId="50665" xr:uid="{00000000-0005-0000-0000-0000AEBB0000}"/>
    <cellStyle name="SAPBEXaggDataEmph 4 3 3" xfId="50666" xr:uid="{00000000-0005-0000-0000-0000AFBB0000}"/>
    <cellStyle name="SAPBEXaggDataEmph 4 3 4" xfId="55096" xr:uid="{EC658D84-0313-43CD-A82A-E3D3A6EF51AE}"/>
    <cellStyle name="SAPBEXaggDataEmph 4 3 5" xfId="56104" xr:uid="{2635CE4A-25CA-4B0E-BC08-46C6FBB40177}"/>
    <cellStyle name="SAPBEXaggDataEmph 4 4" xfId="50667" xr:uid="{00000000-0005-0000-0000-0000B0BB0000}"/>
    <cellStyle name="SAPBEXaggDataEmph 4 5" xfId="54516" xr:uid="{74DE18B5-7C29-498C-B478-B5BED2FFC353}"/>
    <cellStyle name="SAPBEXaggDataEmph 4 6" xfId="55623" xr:uid="{ECF0672F-30E0-4FA7-B58E-0B524063EAD1}"/>
    <cellStyle name="SAPBEXaggDataEmph 5" xfId="50668" xr:uid="{00000000-0005-0000-0000-0000B1BB0000}"/>
    <cellStyle name="SAPBEXaggDataEmph 5 2" xfId="50669" xr:uid="{00000000-0005-0000-0000-0000B2BB0000}"/>
    <cellStyle name="SAPBEXaggDataEmph 5 2 2" xfId="50670" xr:uid="{00000000-0005-0000-0000-0000B3BB0000}"/>
    <cellStyle name="SAPBEXaggDataEmph 5 2 2 2" xfId="50671" xr:uid="{00000000-0005-0000-0000-0000B4BB0000}"/>
    <cellStyle name="SAPBEXaggDataEmph 5 2 3" xfId="50672" xr:uid="{00000000-0005-0000-0000-0000B5BB0000}"/>
    <cellStyle name="SAPBEXaggDataEmph 5 2 4" xfId="55109" xr:uid="{041B6ECA-410F-42AC-B232-964BD5316F23}"/>
    <cellStyle name="SAPBEXaggDataEmph 5 2 5" xfId="56117" xr:uid="{E2A54AF5-B083-454D-A46D-A0A8AB9FC684}"/>
    <cellStyle name="SAPBEXaggDataEmph 5 3" xfId="50673" xr:uid="{00000000-0005-0000-0000-0000B6BB0000}"/>
    <cellStyle name="SAPBEXaggDataEmph 5 3 2" xfId="50674" xr:uid="{00000000-0005-0000-0000-0000B7BB0000}"/>
    <cellStyle name="SAPBEXaggDataEmph 5 4" xfId="50675" xr:uid="{00000000-0005-0000-0000-0000B8BB0000}"/>
    <cellStyle name="SAPBEXaggDataEmph 5 5" xfId="54529" xr:uid="{AC314DC0-642C-4AEB-85B4-7E8DAC916A58}"/>
    <cellStyle name="SAPBEXaggDataEmph 5 6" xfId="55636" xr:uid="{D0BC3CF1-362F-4FB3-8EDD-A86E905CA90B}"/>
    <cellStyle name="SAPBEXaggDataEmph 6" xfId="50676" xr:uid="{00000000-0005-0000-0000-0000B9BB0000}"/>
    <cellStyle name="SAPBEXaggDataEmph 6 2" xfId="50677" xr:uid="{00000000-0005-0000-0000-0000BABB0000}"/>
    <cellStyle name="SAPBEXaggDataEmph 6 2 2" xfId="50678" xr:uid="{00000000-0005-0000-0000-0000BBBB0000}"/>
    <cellStyle name="SAPBEXaggDataEmph 6 2 3" xfId="55405" xr:uid="{24EF1425-218A-461C-AB85-64370032F336}"/>
    <cellStyle name="SAPBEXaggDataEmph 6 2 4" xfId="56390" xr:uid="{16CD7B2F-CA9D-4482-8372-5C9395AE7504}"/>
    <cellStyle name="SAPBEXaggDataEmph 6 3" xfId="50679" xr:uid="{00000000-0005-0000-0000-0000BCBB0000}"/>
    <cellStyle name="SAPBEXaggDataEmph 6 4" xfId="54825" xr:uid="{9717B91A-8EB5-49A2-B6FA-EA9A48CD90CF}"/>
    <cellStyle name="SAPBEXaggDataEmph 6 5" xfId="55909" xr:uid="{3C28793D-3E74-496D-8064-1E81BA96454F}"/>
    <cellStyle name="SAPBEXaggDataEmph 7" xfId="50680" xr:uid="{00000000-0005-0000-0000-0000BDBB0000}"/>
    <cellStyle name="SAPBEXaggDataEmph 7 2" xfId="55378" xr:uid="{33923686-2C46-4E9C-8A53-CA59C464EDD1}"/>
    <cellStyle name="SAPBEXaggDataEmph 7 2 2" xfId="56369" xr:uid="{3075FF9F-E4E1-4DFA-BC12-E88579DDA88E}"/>
    <cellStyle name="SAPBEXaggDataEmph 7 3" xfId="54798" xr:uid="{4D7AEA0A-B67D-4B2C-85C6-ED57FDE027FD}"/>
    <cellStyle name="SAPBEXaggDataEmph 7 4" xfId="55888" xr:uid="{AFD70310-D28B-4011-ABE6-372F9C6D0ACD}"/>
    <cellStyle name="SAPBEXaggDataEmph 8" xfId="50681" xr:uid="{00000000-0005-0000-0000-0000BEBB0000}"/>
    <cellStyle name="SAPBEXaggDataEmph 8 2" xfId="55413" xr:uid="{F5B82591-2C22-41DE-8510-314B166466B7}"/>
    <cellStyle name="SAPBEXaggDataEmph 8 2 2" xfId="56398" xr:uid="{9CC92081-4248-4AAE-BE3C-D11A71087636}"/>
    <cellStyle name="SAPBEXaggDataEmph 8 3" xfId="54833" xr:uid="{4C738622-74D9-43C9-88E8-41EF35D1163B}"/>
    <cellStyle name="SAPBEXaggDataEmph 8 4" xfId="55917" xr:uid="{2317C57B-68BB-449F-A21D-9A9136024A87}"/>
    <cellStyle name="SAPBEXaggDataEmph 9" xfId="54920" xr:uid="{F94CEF63-26FE-4F33-AF45-CF698963E54F}"/>
    <cellStyle name="SAPBEXaggDataEmph 9 2" xfId="55955" xr:uid="{B5E67B8E-7263-4B84-85CC-00414EF64B4E}"/>
    <cellStyle name="SAPBEXaggItem" xfId="23174" xr:uid="{00000000-0005-0000-0000-0000BFBB0000}"/>
    <cellStyle name="SAPBEXaggItem 10" xfId="54336" xr:uid="{9D2A68A1-4E9B-41F8-A76A-F4E30F55EC4F}"/>
    <cellStyle name="SAPBEXaggItem 11" xfId="55475" xr:uid="{CCC9C116-B6DE-4144-9F04-83A6757A3346}"/>
    <cellStyle name="SAPBEXaggItem 2" xfId="23175" xr:uid="{00000000-0005-0000-0000-0000C0BB0000}"/>
    <cellStyle name="SAPBEXaggItem 2 2" xfId="23176" xr:uid="{00000000-0005-0000-0000-0000C1BB0000}"/>
    <cellStyle name="SAPBEXaggItem 2 2 2" xfId="23177" xr:uid="{00000000-0005-0000-0000-0000C2BB0000}"/>
    <cellStyle name="SAPBEXaggItem 2 2 2 2" xfId="23178" xr:uid="{00000000-0005-0000-0000-0000C3BB0000}"/>
    <cellStyle name="SAPBEXaggItem 2 2 2 2 2" xfId="23179" xr:uid="{00000000-0005-0000-0000-0000C4BB0000}"/>
    <cellStyle name="SAPBEXaggItem 2 2 2 2 2 2" xfId="50682" xr:uid="{00000000-0005-0000-0000-0000C5BB0000}"/>
    <cellStyle name="SAPBEXaggItem 2 2 2 2 2 2 2" xfId="50683" xr:uid="{00000000-0005-0000-0000-0000C6BB0000}"/>
    <cellStyle name="SAPBEXaggItem 2 2 2 2 2 3" xfId="50684" xr:uid="{00000000-0005-0000-0000-0000C7BB0000}"/>
    <cellStyle name="SAPBEXaggItem 2 2 2 2 3" xfId="23180" xr:uid="{00000000-0005-0000-0000-0000C8BB0000}"/>
    <cellStyle name="SAPBEXaggItem 2 2 2 2 3 2" xfId="50685" xr:uid="{00000000-0005-0000-0000-0000C9BB0000}"/>
    <cellStyle name="SAPBEXaggItem 2 2 2 2 4" xfId="50686" xr:uid="{00000000-0005-0000-0000-0000CABB0000}"/>
    <cellStyle name="SAPBEXaggItem 2 2 2 3" xfId="23181" xr:uid="{00000000-0005-0000-0000-0000CBBB0000}"/>
    <cellStyle name="SAPBEXaggItem 2 2 2 3 2" xfId="50687" xr:uid="{00000000-0005-0000-0000-0000CCBB0000}"/>
    <cellStyle name="SAPBEXaggItem 2 2 2 3 2 2" xfId="50688" xr:uid="{00000000-0005-0000-0000-0000CDBB0000}"/>
    <cellStyle name="SAPBEXaggItem 2 2 2 3 3" xfId="50689" xr:uid="{00000000-0005-0000-0000-0000CEBB0000}"/>
    <cellStyle name="SAPBEXaggItem 2 2 2 4" xfId="50690" xr:uid="{00000000-0005-0000-0000-0000CFBB0000}"/>
    <cellStyle name="SAPBEXaggItem 2 2 2 5" xfId="55200" xr:uid="{232F2F43-D4DB-4DB7-B275-4F33B8284CE1}"/>
    <cellStyle name="SAPBEXaggItem 2 2 2 6" xfId="56208" xr:uid="{9E6EF150-0164-4C79-8099-99A3B4454F65}"/>
    <cellStyle name="SAPBEXaggItem 2 2 3" xfId="23182" xr:uid="{00000000-0005-0000-0000-0000D0BB0000}"/>
    <cellStyle name="SAPBEXaggItem 2 2 3 2" xfId="50691" xr:uid="{00000000-0005-0000-0000-0000D1BB0000}"/>
    <cellStyle name="SAPBEXaggItem 2 2 3 2 2" xfId="50692" xr:uid="{00000000-0005-0000-0000-0000D2BB0000}"/>
    <cellStyle name="SAPBEXaggItem 2 2 3 2 2 2" xfId="50693" xr:uid="{00000000-0005-0000-0000-0000D3BB0000}"/>
    <cellStyle name="SAPBEXaggItem 2 2 3 2 3" xfId="50694" xr:uid="{00000000-0005-0000-0000-0000D4BB0000}"/>
    <cellStyle name="SAPBEXaggItem 2 2 3 3" xfId="50695" xr:uid="{00000000-0005-0000-0000-0000D5BB0000}"/>
    <cellStyle name="SAPBEXaggItem 2 2 3 3 2" xfId="50696" xr:uid="{00000000-0005-0000-0000-0000D6BB0000}"/>
    <cellStyle name="SAPBEXaggItem 2 2 3 4" xfId="50697" xr:uid="{00000000-0005-0000-0000-0000D7BB0000}"/>
    <cellStyle name="SAPBEXaggItem 2 2 4" xfId="23183" xr:uid="{00000000-0005-0000-0000-0000D8BB0000}"/>
    <cellStyle name="SAPBEXaggItem 2 2 4 2" xfId="50698" xr:uid="{00000000-0005-0000-0000-0000D9BB0000}"/>
    <cellStyle name="SAPBEXaggItem 2 2 4 2 2" xfId="50699" xr:uid="{00000000-0005-0000-0000-0000DABB0000}"/>
    <cellStyle name="SAPBEXaggItem 2 2 4 3" xfId="50700" xr:uid="{00000000-0005-0000-0000-0000DBBB0000}"/>
    <cellStyle name="SAPBEXaggItem 2 2 5" xfId="50701" xr:uid="{00000000-0005-0000-0000-0000DCBB0000}"/>
    <cellStyle name="SAPBEXaggItem 2 2 6" xfId="54620" xr:uid="{0B5D8B99-A5C1-4830-BCE9-B8397A861546}"/>
    <cellStyle name="SAPBEXaggItem 2 2 7" xfId="55727" xr:uid="{6750ACCB-60BB-498B-9560-E67CA6FED51A}"/>
    <cellStyle name="SAPBEXaggItem 2 3" xfId="23184" xr:uid="{00000000-0005-0000-0000-0000DDBB0000}"/>
    <cellStyle name="SAPBEXaggItem 2 3 2" xfId="23185" xr:uid="{00000000-0005-0000-0000-0000DEBB0000}"/>
    <cellStyle name="SAPBEXaggItem 2 3 2 2" xfId="23186" xr:uid="{00000000-0005-0000-0000-0000DFBB0000}"/>
    <cellStyle name="SAPBEXaggItem 2 3 2 2 2" xfId="23187" xr:uid="{00000000-0005-0000-0000-0000E0BB0000}"/>
    <cellStyle name="SAPBEXaggItem 2 3 2 2 2 2" xfId="50702" xr:uid="{00000000-0005-0000-0000-0000E1BB0000}"/>
    <cellStyle name="SAPBEXaggItem 2 3 2 2 3" xfId="23188" xr:uid="{00000000-0005-0000-0000-0000E2BB0000}"/>
    <cellStyle name="SAPBEXaggItem 2 3 2 3" xfId="23189" xr:uid="{00000000-0005-0000-0000-0000E3BB0000}"/>
    <cellStyle name="SAPBEXaggItem 2 3 2 3 2" xfId="50703" xr:uid="{00000000-0005-0000-0000-0000E4BB0000}"/>
    <cellStyle name="SAPBEXaggItem 2 3 2 4" xfId="50704" xr:uid="{00000000-0005-0000-0000-0000E5BB0000}"/>
    <cellStyle name="SAPBEXaggItem 2 3 2 5" xfId="55112" xr:uid="{087406EE-47EB-40AE-B257-8F8F4C82C632}"/>
    <cellStyle name="SAPBEXaggItem 2 3 2 6" xfId="56120" xr:uid="{77DFD212-9801-492F-B532-F377BD9AB8EA}"/>
    <cellStyle name="SAPBEXaggItem 2 3 3" xfId="23190" xr:uid="{00000000-0005-0000-0000-0000E6BB0000}"/>
    <cellStyle name="SAPBEXaggItem 2 3 3 2" xfId="50705" xr:uid="{00000000-0005-0000-0000-0000E7BB0000}"/>
    <cellStyle name="SAPBEXaggItem 2 3 3 2 2" xfId="50706" xr:uid="{00000000-0005-0000-0000-0000E8BB0000}"/>
    <cellStyle name="SAPBEXaggItem 2 3 3 3" xfId="50707" xr:uid="{00000000-0005-0000-0000-0000E9BB0000}"/>
    <cellStyle name="SAPBEXaggItem 2 3 4" xfId="50708" xr:uid="{00000000-0005-0000-0000-0000EABB0000}"/>
    <cellStyle name="SAPBEXaggItem 2 3 5" xfId="54532" xr:uid="{3D37098A-7AA1-47DB-8D4B-0982821503DA}"/>
    <cellStyle name="SAPBEXaggItem 2 3 6" xfId="55639" xr:uid="{0BB6A09F-23E0-4551-9CD3-CCC510E9FD6E}"/>
    <cellStyle name="SAPBEXaggItem 2 4" xfId="23191" xr:uid="{00000000-0005-0000-0000-0000EBBB0000}"/>
    <cellStyle name="SAPBEXaggItem 2 4 2" xfId="23192" xr:uid="{00000000-0005-0000-0000-0000ECBB0000}"/>
    <cellStyle name="SAPBEXaggItem 2 4 2 2" xfId="23193" xr:uid="{00000000-0005-0000-0000-0000EDBB0000}"/>
    <cellStyle name="SAPBEXaggItem 2 4 2 2 2" xfId="50709" xr:uid="{00000000-0005-0000-0000-0000EEBB0000}"/>
    <cellStyle name="SAPBEXaggItem 2 4 2 3" xfId="23194" xr:uid="{00000000-0005-0000-0000-0000EFBB0000}"/>
    <cellStyle name="SAPBEXaggItem 2 4 3" xfId="23195" xr:uid="{00000000-0005-0000-0000-0000F0BB0000}"/>
    <cellStyle name="SAPBEXaggItem 2 4 3 2" xfId="50710" xr:uid="{00000000-0005-0000-0000-0000F1BB0000}"/>
    <cellStyle name="SAPBEXaggItem 2 4 4" xfId="50711" xr:uid="{00000000-0005-0000-0000-0000F2BB0000}"/>
    <cellStyle name="SAPBEXaggItem 2 4 5" xfId="55022" xr:uid="{0DAB6844-8501-476E-93A0-657E44344496}"/>
    <cellStyle name="SAPBEXaggItem 2 4 6" xfId="56032" xr:uid="{741DF85D-CC4B-46EF-A2EB-0EF9678445AB}"/>
    <cellStyle name="SAPBEXaggItem 2 5" xfId="23196" xr:uid="{00000000-0005-0000-0000-0000F3BB0000}"/>
    <cellStyle name="SAPBEXaggItem 2 5 2" xfId="50712" xr:uid="{00000000-0005-0000-0000-0000F4BB0000}"/>
    <cellStyle name="SAPBEXaggItem 2 5 2 2" xfId="50713" xr:uid="{00000000-0005-0000-0000-0000F5BB0000}"/>
    <cellStyle name="SAPBEXaggItem 2 5 3" xfId="50714" xr:uid="{00000000-0005-0000-0000-0000F6BB0000}"/>
    <cellStyle name="SAPBEXaggItem 2 6" xfId="23197" xr:uid="{00000000-0005-0000-0000-0000F7BB0000}"/>
    <cellStyle name="SAPBEXaggItem 2 7" xfId="54442" xr:uid="{96D9142E-97B6-4C29-8FA0-3B4DB6D21CAB}"/>
    <cellStyle name="SAPBEXaggItem 2 8" xfId="55551" xr:uid="{E20EA5DA-D140-464D-BC42-FEBE170C3E4D}"/>
    <cellStyle name="SAPBEXaggItem 3" xfId="23198" xr:uid="{00000000-0005-0000-0000-0000F8BB0000}"/>
    <cellStyle name="SAPBEXaggItem 3 2" xfId="23199" xr:uid="{00000000-0005-0000-0000-0000F9BB0000}"/>
    <cellStyle name="SAPBEXaggItem 3 2 2" xfId="23200" xr:uid="{00000000-0005-0000-0000-0000FABB0000}"/>
    <cellStyle name="SAPBEXaggItem 3 2 2 2" xfId="23201" xr:uid="{00000000-0005-0000-0000-0000FBBB0000}"/>
    <cellStyle name="SAPBEXaggItem 3 2 2 2 2" xfId="50715" xr:uid="{00000000-0005-0000-0000-0000FCBB0000}"/>
    <cellStyle name="SAPBEXaggItem 3 2 2 2 2 2" xfId="50716" xr:uid="{00000000-0005-0000-0000-0000FDBB0000}"/>
    <cellStyle name="SAPBEXaggItem 3 2 2 2 3" xfId="50717" xr:uid="{00000000-0005-0000-0000-0000FEBB0000}"/>
    <cellStyle name="SAPBEXaggItem 3 2 2 3" xfId="50718" xr:uid="{00000000-0005-0000-0000-0000FFBB0000}"/>
    <cellStyle name="SAPBEXaggItem 3 2 2 3 2" xfId="50719" xr:uid="{00000000-0005-0000-0000-000000BC0000}"/>
    <cellStyle name="SAPBEXaggItem 3 2 2 4" xfId="50720" xr:uid="{00000000-0005-0000-0000-000001BC0000}"/>
    <cellStyle name="SAPBEXaggItem 3 2 2 5" xfId="55172" xr:uid="{A743356C-B724-4820-B698-4E5C6322B0BF}"/>
    <cellStyle name="SAPBEXaggItem 3 2 2 6" xfId="56180" xr:uid="{5894C5E4-E158-4510-83B8-CE86402BC681}"/>
    <cellStyle name="SAPBEXaggItem 3 2 3" xfId="50721" xr:uid="{00000000-0005-0000-0000-000002BC0000}"/>
    <cellStyle name="SAPBEXaggItem 3 2 3 2" xfId="50722" xr:uid="{00000000-0005-0000-0000-000003BC0000}"/>
    <cellStyle name="SAPBEXaggItem 3 2 3 2 2" xfId="50723" xr:uid="{00000000-0005-0000-0000-000004BC0000}"/>
    <cellStyle name="SAPBEXaggItem 3 2 3 3" xfId="50724" xr:uid="{00000000-0005-0000-0000-000005BC0000}"/>
    <cellStyle name="SAPBEXaggItem 3 2 4" xfId="50725" xr:uid="{00000000-0005-0000-0000-000006BC0000}"/>
    <cellStyle name="SAPBEXaggItem 3 2 5" xfId="54592" xr:uid="{B41566FF-4810-49B3-B410-46AE0EB6C331}"/>
    <cellStyle name="SAPBEXaggItem 3 2 6" xfId="55699" xr:uid="{705E4002-ACB0-44C5-B8A4-ADE9DC207B43}"/>
    <cellStyle name="SAPBEXaggItem 3 3" xfId="50726" xr:uid="{00000000-0005-0000-0000-000007BC0000}"/>
    <cellStyle name="SAPBEXaggItem 3 3 2" xfId="50727" xr:uid="{00000000-0005-0000-0000-000008BC0000}"/>
    <cellStyle name="SAPBEXaggItem 3 3 2 2" xfId="50728" xr:uid="{00000000-0005-0000-0000-000009BC0000}"/>
    <cellStyle name="SAPBEXaggItem 3 3 2 2 2" xfId="50729" xr:uid="{00000000-0005-0000-0000-00000ABC0000}"/>
    <cellStyle name="SAPBEXaggItem 3 3 2 3" xfId="50730" xr:uid="{00000000-0005-0000-0000-00000BBC0000}"/>
    <cellStyle name="SAPBEXaggItem 3 3 2 4" xfId="55101" xr:uid="{6FAE0580-99E9-4C56-A42F-668FC9A3BC6E}"/>
    <cellStyle name="SAPBEXaggItem 3 3 2 5" xfId="56109" xr:uid="{FF9E0FF7-8495-483B-A724-013993C1B41C}"/>
    <cellStyle name="SAPBEXaggItem 3 3 3" xfId="50731" xr:uid="{00000000-0005-0000-0000-00000CBC0000}"/>
    <cellStyle name="SAPBEXaggItem 3 3 3 2" xfId="50732" xr:uid="{00000000-0005-0000-0000-00000DBC0000}"/>
    <cellStyle name="SAPBEXaggItem 3 3 4" xfId="50733" xr:uid="{00000000-0005-0000-0000-00000EBC0000}"/>
    <cellStyle name="SAPBEXaggItem 3 3 5" xfId="54521" xr:uid="{648D4B31-2105-431D-8438-9EDC0E1683E7}"/>
    <cellStyle name="SAPBEXaggItem 3 3 6" xfId="55628" xr:uid="{F347E6DA-9CBF-4EE9-A661-35577E94FFB4}"/>
    <cellStyle name="SAPBEXaggItem 3 4" xfId="50734" xr:uid="{00000000-0005-0000-0000-00000FBC0000}"/>
    <cellStyle name="SAPBEXaggItem 3 4 2" xfId="50735" xr:uid="{00000000-0005-0000-0000-000010BC0000}"/>
    <cellStyle name="SAPBEXaggItem 3 4 2 2" xfId="50736" xr:uid="{00000000-0005-0000-0000-000011BC0000}"/>
    <cellStyle name="SAPBEXaggItem 3 4 3" xfId="50737" xr:uid="{00000000-0005-0000-0000-000012BC0000}"/>
    <cellStyle name="SAPBEXaggItem 3 4 4" xfId="54978" xr:uid="{7307E39D-D79A-46BF-8848-C6ABC5524480}"/>
    <cellStyle name="SAPBEXaggItem 3 4 5" xfId="56002" xr:uid="{FE3C57AF-3672-41FA-BC10-C7E5B2C9EEEF}"/>
    <cellStyle name="SAPBEXaggItem 3 5" xfId="50738" xr:uid="{00000000-0005-0000-0000-000013BC0000}"/>
    <cellStyle name="SAPBEXaggItem 3 6" xfId="54398" xr:uid="{A2D88855-0FC2-406D-8877-28080D698CBE}"/>
    <cellStyle name="SAPBEXaggItem 3 7" xfId="55521" xr:uid="{CB8FA094-0AC3-42F0-BD06-D89074016284}"/>
    <cellStyle name="SAPBEXaggItem 4" xfId="23202" xr:uid="{00000000-0005-0000-0000-000014BC0000}"/>
    <cellStyle name="SAPBEXaggItem 4 2" xfId="23203" xr:uid="{00000000-0005-0000-0000-000015BC0000}"/>
    <cellStyle name="SAPBEXaggItem 4 2 2" xfId="23204" xr:uid="{00000000-0005-0000-0000-000016BC0000}"/>
    <cellStyle name="SAPBEXaggItem 4 2 2 2" xfId="23205" xr:uid="{00000000-0005-0000-0000-000017BC0000}"/>
    <cellStyle name="SAPBEXaggItem 4 2 2 2 2" xfId="50739" xr:uid="{00000000-0005-0000-0000-000018BC0000}"/>
    <cellStyle name="SAPBEXaggItem 4 2 2 3" xfId="50740" xr:uid="{00000000-0005-0000-0000-000019BC0000}"/>
    <cellStyle name="SAPBEXaggItem 4 2 2 4" xfId="55285" xr:uid="{B1FA13CA-8FAE-4C83-BBB0-42D022537296}"/>
    <cellStyle name="SAPBEXaggItem 4 2 2 5" xfId="56293" xr:uid="{44CEDAD3-AE35-455C-8E33-28DD1DAF30E0}"/>
    <cellStyle name="SAPBEXaggItem 4 2 3" xfId="50741" xr:uid="{00000000-0005-0000-0000-00001ABC0000}"/>
    <cellStyle name="SAPBEXaggItem 4 2 3 2" xfId="50742" xr:uid="{00000000-0005-0000-0000-00001BBC0000}"/>
    <cellStyle name="SAPBEXaggItem 4 2 4" xfId="50743" xr:uid="{00000000-0005-0000-0000-00001CBC0000}"/>
    <cellStyle name="SAPBEXaggItem 4 2 5" xfId="54705" xr:uid="{2EE9A7BB-9A42-489A-AD93-28C246A63CF4}"/>
    <cellStyle name="SAPBEXaggItem 4 2 6" xfId="55812" xr:uid="{B4328039-65FE-47A7-AC16-BFAB24E00B0C}"/>
    <cellStyle name="SAPBEXaggItem 4 3" xfId="50744" xr:uid="{00000000-0005-0000-0000-00001DBC0000}"/>
    <cellStyle name="SAPBEXaggItem 4 3 2" xfId="50745" xr:uid="{00000000-0005-0000-0000-00001EBC0000}"/>
    <cellStyle name="SAPBEXaggItem 4 3 2 2" xfId="50746" xr:uid="{00000000-0005-0000-0000-00001FBC0000}"/>
    <cellStyle name="SAPBEXaggItem 4 3 3" xfId="50747" xr:uid="{00000000-0005-0000-0000-000020BC0000}"/>
    <cellStyle name="SAPBEXaggItem 4 3 4" xfId="55066" xr:uid="{AFB4D275-3A24-43F3-B768-084C6C5183FD}"/>
    <cellStyle name="SAPBEXaggItem 4 3 5" xfId="56074" xr:uid="{68EBD2B2-9487-44D8-9146-4BBDA5D11B27}"/>
    <cellStyle name="SAPBEXaggItem 4 4" xfId="50748" xr:uid="{00000000-0005-0000-0000-000021BC0000}"/>
    <cellStyle name="SAPBEXaggItem 4 5" xfId="54486" xr:uid="{C640ECA2-62E5-4D4F-AC90-393C23D414E5}"/>
    <cellStyle name="SAPBEXaggItem 4 6" xfId="55593" xr:uid="{3DF65F25-8930-4863-8DAA-D3E3A273A44C}"/>
    <cellStyle name="SAPBEXaggItem 5" xfId="23206" xr:uid="{00000000-0005-0000-0000-000022BC0000}"/>
    <cellStyle name="SAPBEXaggItem 5 2" xfId="23207" xr:uid="{00000000-0005-0000-0000-000023BC0000}"/>
    <cellStyle name="SAPBEXaggItem 5 2 2" xfId="23208" xr:uid="{00000000-0005-0000-0000-000024BC0000}"/>
    <cellStyle name="SAPBEXaggItem 5 2 2 2" xfId="23209" xr:uid="{00000000-0005-0000-0000-000025BC0000}"/>
    <cellStyle name="SAPBEXaggItem 5 2 3" xfId="50749" xr:uid="{00000000-0005-0000-0000-000026BC0000}"/>
    <cellStyle name="SAPBEXaggItem 5 2 4" xfId="55136" xr:uid="{FCF76C2A-29F7-4F62-A6EC-80C71FEC2406}"/>
    <cellStyle name="SAPBEXaggItem 5 2 5" xfId="56144" xr:uid="{79B351E1-4AB8-4EC0-BE53-A364738DB9E7}"/>
    <cellStyle name="SAPBEXaggItem 5 3" xfId="50750" xr:uid="{00000000-0005-0000-0000-000027BC0000}"/>
    <cellStyle name="SAPBEXaggItem 5 3 2" xfId="50751" xr:uid="{00000000-0005-0000-0000-000028BC0000}"/>
    <cellStyle name="SAPBEXaggItem 5 4" xfId="50752" xr:uid="{00000000-0005-0000-0000-000029BC0000}"/>
    <cellStyle name="SAPBEXaggItem 5 5" xfId="54556" xr:uid="{481A77F1-85DB-4A90-A0AA-78233E7B630E}"/>
    <cellStyle name="SAPBEXaggItem 5 6" xfId="55663" xr:uid="{FE52B952-8E9C-448A-AD90-E1C564904F72}"/>
    <cellStyle name="SAPBEXaggItem 6" xfId="23210" xr:uid="{00000000-0005-0000-0000-00002ABC0000}"/>
    <cellStyle name="SAPBEXaggItem 6 2" xfId="23211" xr:uid="{00000000-0005-0000-0000-00002BBC0000}"/>
    <cellStyle name="SAPBEXaggItem 6 2 2" xfId="23212" xr:uid="{00000000-0005-0000-0000-00002CBC0000}"/>
    <cellStyle name="SAPBEXaggItem 6 2 2 2" xfId="23213" xr:uid="{00000000-0005-0000-0000-00002DBC0000}"/>
    <cellStyle name="SAPBEXaggItem 6 2 3" xfId="55363" xr:uid="{5B0999DC-FAD0-41DA-B39F-1EA158BF2605}"/>
    <cellStyle name="SAPBEXaggItem 6 2 4" xfId="56362" xr:uid="{27A39802-1135-443E-8CA0-1BA12B869645}"/>
    <cellStyle name="SAPBEXaggItem 6 3" xfId="50753" xr:uid="{00000000-0005-0000-0000-00002EBC0000}"/>
    <cellStyle name="SAPBEXaggItem 6 4" xfId="54783" xr:uid="{7B4DEB2F-4ACD-447E-A468-D5260F8A55D7}"/>
    <cellStyle name="SAPBEXaggItem 6 5" xfId="55881" xr:uid="{09A4A37B-5E25-4DB2-84E0-17CA7B7D5531}"/>
    <cellStyle name="SAPBEXaggItem 7" xfId="23214" xr:uid="{00000000-0005-0000-0000-00002FBC0000}"/>
    <cellStyle name="SAPBEXaggItem 7 2" xfId="23215" xr:uid="{00000000-0005-0000-0000-000030BC0000}"/>
    <cellStyle name="SAPBEXaggItem 7 2 2" xfId="23216" xr:uid="{00000000-0005-0000-0000-000031BC0000}"/>
    <cellStyle name="SAPBEXaggItem 7 2 2 2" xfId="23217" xr:uid="{00000000-0005-0000-0000-000032BC0000}"/>
    <cellStyle name="SAPBEXaggItem 7 2 3" xfId="55347" xr:uid="{932F46D6-900E-451B-9F11-10823B3C9A3D}"/>
    <cellStyle name="SAPBEXaggItem 7 2 4" xfId="56346" xr:uid="{075FB396-81AB-4603-9C15-E77189D34A31}"/>
    <cellStyle name="SAPBEXaggItem 7 3" xfId="54767" xr:uid="{E56A4325-0938-4645-A452-B816B9FEA42F}"/>
    <cellStyle name="SAPBEXaggItem 7 4" xfId="55865" xr:uid="{49642BCA-78CC-41A4-ABC2-7326E63D5069}"/>
    <cellStyle name="SAPBEXaggItem 8" xfId="23218" xr:uid="{00000000-0005-0000-0000-000033BC0000}"/>
    <cellStyle name="SAPBEXaggItem 8 2" xfId="23219" xr:uid="{00000000-0005-0000-0000-000034BC0000}"/>
    <cellStyle name="SAPBEXaggItem 8 2 2" xfId="23220" xr:uid="{00000000-0005-0000-0000-000035BC0000}"/>
    <cellStyle name="SAPBEXaggItem 8 2 2 2" xfId="23221" xr:uid="{00000000-0005-0000-0000-000036BC0000}"/>
    <cellStyle name="SAPBEXaggItem 8 2 3" xfId="55379" xr:uid="{252104C2-D35D-4AE5-B17D-CA63BCEB280F}"/>
    <cellStyle name="SAPBEXaggItem 8 2 4" xfId="56370" xr:uid="{CA8B515A-D514-4D25-82CB-507CCE4075A9}"/>
    <cellStyle name="SAPBEXaggItem 8 3" xfId="54799" xr:uid="{ACAD652F-7E4F-489E-94C8-541CBAD186AA}"/>
    <cellStyle name="SAPBEXaggItem 8 4" xfId="55889" xr:uid="{8F63F17D-DCDC-4A1D-88B5-A29144BAB289}"/>
    <cellStyle name="SAPBEXaggItem 9" xfId="23222" xr:uid="{00000000-0005-0000-0000-000037BC0000}"/>
    <cellStyle name="SAPBEXaggItem 9 2" xfId="23223" xr:uid="{00000000-0005-0000-0000-000038BC0000}"/>
    <cellStyle name="SAPBEXaggItem 9 2 2" xfId="23224" xr:uid="{00000000-0005-0000-0000-000039BC0000}"/>
    <cellStyle name="SAPBEXaggItem 9 3" xfId="54921" xr:uid="{F8E74D23-F637-4B4E-B7AF-D100E8CC7725}"/>
    <cellStyle name="SAPBEXaggItem 9 4" xfId="55956" xr:uid="{92CFFFB6-B985-4977-8940-55D83F06408E}"/>
    <cellStyle name="SAPBEXaggItem_Use this one" xfId="23225" xr:uid="{00000000-0005-0000-0000-00003ABC0000}"/>
    <cellStyle name="SAPBEXaggItemX" xfId="23226" xr:uid="{00000000-0005-0000-0000-00003BBC0000}"/>
    <cellStyle name="SAPBEXaggItemX 10" xfId="54337" xr:uid="{1ACD691A-B302-4F8E-B0CD-792C34214A83}"/>
    <cellStyle name="SAPBEXaggItemX 11" xfId="55476" xr:uid="{CAD9564B-EF17-4844-954E-C780AD3275CC}"/>
    <cellStyle name="SAPBEXaggItemX 2" xfId="23227" xr:uid="{00000000-0005-0000-0000-00003CBC0000}"/>
    <cellStyle name="SAPBEXaggItemX 2 2" xfId="23228" xr:uid="{00000000-0005-0000-0000-00003DBC0000}"/>
    <cellStyle name="SAPBEXaggItemX 2 2 2" xfId="23229" xr:uid="{00000000-0005-0000-0000-00003EBC0000}"/>
    <cellStyle name="SAPBEXaggItemX 2 2 2 2" xfId="23230" xr:uid="{00000000-0005-0000-0000-00003FBC0000}"/>
    <cellStyle name="SAPBEXaggItemX 2 2 2 2 2" xfId="50754" xr:uid="{00000000-0005-0000-0000-000040BC0000}"/>
    <cellStyle name="SAPBEXaggItemX 2 2 2 2 2 2" xfId="50755" xr:uid="{00000000-0005-0000-0000-000041BC0000}"/>
    <cellStyle name="SAPBEXaggItemX 2 2 2 2 2 2 2" xfId="50756" xr:uid="{00000000-0005-0000-0000-000042BC0000}"/>
    <cellStyle name="SAPBEXaggItemX 2 2 2 2 2 3" xfId="50757" xr:uid="{00000000-0005-0000-0000-000043BC0000}"/>
    <cellStyle name="SAPBEXaggItemX 2 2 2 2 3" xfId="50758" xr:uid="{00000000-0005-0000-0000-000044BC0000}"/>
    <cellStyle name="SAPBEXaggItemX 2 2 2 2 3 2" xfId="50759" xr:uid="{00000000-0005-0000-0000-000045BC0000}"/>
    <cellStyle name="SAPBEXaggItemX 2 2 2 2 4" xfId="50760" xr:uid="{00000000-0005-0000-0000-000046BC0000}"/>
    <cellStyle name="SAPBEXaggItemX 2 2 2 3" xfId="50761" xr:uid="{00000000-0005-0000-0000-000047BC0000}"/>
    <cellStyle name="SAPBEXaggItemX 2 2 2 3 2" xfId="50762" xr:uid="{00000000-0005-0000-0000-000048BC0000}"/>
    <cellStyle name="SAPBEXaggItemX 2 2 2 3 2 2" xfId="50763" xr:uid="{00000000-0005-0000-0000-000049BC0000}"/>
    <cellStyle name="SAPBEXaggItemX 2 2 2 3 3" xfId="50764" xr:uid="{00000000-0005-0000-0000-00004ABC0000}"/>
    <cellStyle name="SAPBEXaggItemX 2 2 2 4" xfId="50765" xr:uid="{00000000-0005-0000-0000-00004BBC0000}"/>
    <cellStyle name="SAPBEXaggItemX 2 2 2 5" xfId="55201" xr:uid="{739C4A2D-5554-4E59-A868-188A288614D3}"/>
    <cellStyle name="SAPBEXaggItemX 2 2 2 6" xfId="56209" xr:uid="{95160C55-E329-4914-B4D7-710290D2F3DF}"/>
    <cellStyle name="SAPBEXaggItemX 2 2 3" xfId="23231" xr:uid="{00000000-0005-0000-0000-00004CBC0000}"/>
    <cellStyle name="SAPBEXaggItemX 2 2 3 2" xfId="50766" xr:uid="{00000000-0005-0000-0000-00004DBC0000}"/>
    <cellStyle name="SAPBEXaggItemX 2 2 3 2 2" xfId="50767" xr:uid="{00000000-0005-0000-0000-00004EBC0000}"/>
    <cellStyle name="SAPBEXaggItemX 2 2 3 2 2 2" xfId="50768" xr:uid="{00000000-0005-0000-0000-00004FBC0000}"/>
    <cellStyle name="SAPBEXaggItemX 2 2 3 2 3" xfId="50769" xr:uid="{00000000-0005-0000-0000-000050BC0000}"/>
    <cellStyle name="SAPBEXaggItemX 2 2 3 3" xfId="50770" xr:uid="{00000000-0005-0000-0000-000051BC0000}"/>
    <cellStyle name="SAPBEXaggItemX 2 2 3 3 2" xfId="50771" xr:uid="{00000000-0005-0000-0000-000052BC0000}"/>
    <cellStyle name="SAPBEXaggItemX 2 2 3 4" xfId="50772" xr:uid="{00000000-0005-0000-0000-000053BC0000}"/>
    <cellStyle name="SAPBEXaggItemX 2 2 4" xfId="50773" xr:uid="{00000000-0005-0000-0000-000054BC0000}"/>
    <cellStyle name="SAPBEXaggItemX 2 2 4 2" xfId="50774" xr:uid="{00000000-0005-0000-0000-000055BC0000}"/>
    <cellStyle name="SAPBEXaggItemX 2 2 4 2 2" xfId="50775" xr:uid="{00000000-0005-0000-0000-000056BC0000}"/>
    <cellStyle name="SAPBEXaggItemX 2 2 4 3" xfId="50776" xr:uid="{00000000-0005-0000-0000-000057BC0000}"/>
    <cellStyle name="SAPBEXaggItemX 2 2 5" xfId="50777" xr:uid="{00000000-0005-0000-0000-000058BC0000}"/>
    <cellStyle name="SAPBEXaggItemX 2 2 6" xfId="54621" xr:uid="{15905A31-F42F-4C76-B24C-4AB48F03DB14}"/>
    <cellStyle name="SAPBEXaggItemX 2 2 7" xfId="55728" xr:uid="{AE4F8AEA-93BC-40E2-924E-A5B3D9921370}"/>
    <cellStyle name="SAPBEXaggItemX 2 3" xfId="23232" xr:uid="{00000000-0005-0000-0000-000059BC0000}"/>
    <cellStyle name="SAPBEXaggItemX 2 3 2" xfId="50778" xr:uid="{00000000-0005-0000-0000-00005ABC0000}"/>
    <cellStyle name="SAPBEXaggItemX 2 3 2 2" xfId="50779" xr:uid="{00000000-0005-0000-0000-00005BBC0000}"/>
    <cellStyle name="SAPBEXaggItemX 2 3 2 2 2" xfId="50780" xr:uid="{00000000-0005-0000-0000-00005CBC0000}"/>
    <cellStyle name="SAPBEXaggItemX 2 3 2 2 2 2" xfId="50781" xr:uid="{00000000-0005-0000-0000-00005DBC0000}"/>
    <cellStyle name="SAPBEXaggItemX 2 3 2 2 3" xfId="50782" xr:uid="{00000000-0005-0000-0000-00005EBC0000}"/>
    <cellStyle name="SAPBEXaggItemX 2 3 2 3" xfId="50783" xr:uid="{00000000-0005-0000-0000-00005FBC0000}"/>
    <cellStyle name="SAPBEXaggItemX 2 3 2 3 2" xfId="50784" xr:uid="{00000000-0005-0000-0000-000060BC0000}"/>
    <cellStyle name="SAPBEXaggItemX 2 3 2 4" xfId="50785" xr:uid="{00000000-0005-0000-0000-000061BC0000}"/>
    <cellStyle name="SAPBEXaggItemX 2 3 2 5" xfId="55244" xr:uid="{09352085-55D8-44EB-8704-8550D30D13E0}"/>
    <cellStyle name="SAPBEXaggItemX 2 3 2 6" xfId="56252" xr:uid="{08FD6F4D-0292-4216-B8D6-251B4294BC79}"/>
    <cellStyle name="SAPBEXaggItemX 2 3 3" xfId="50786" xr:uid="{00000000-0005-0000-0000-000062BC0000}"/>
    <cellStyle name="SAPBEXaggItemX 2 3 3 2" xfId="50787" xr:uid="{00000000-0005-0000-0000-000063BC0000}"/>
    <cellStyle name="SAPBEXaggItemX 2 3 3 2 2" xfId="50788" xr:uid="{00000000-0005-0000-0000-000064BC0000}"/>
    <cellStyle name="SAPBEXaggItemX 2 3 3 3" xfId="50789" xr:uid="{00000000-0005-0000-0000-000065BC0000}"/>
    <cellStyle name="SAPBEXaggItemX 2 3 4" xfId="50790" xr:uid="{00000000-0005-0000-0000-000066BC0000}"/>
    <cellStyle name="SAPBEXaggItemX 2 3 5" xfId="54664" xr:uid="{8B734513-6CCB-4F05-B048-1E8B7A2D53A0}"/>
    <cellStyle name="SAPBEXaggItemX 2 3 6" xfId="55771" xr:uid="{470D7A5F-F677-4098-8C1A-E7DC901C282B}"/>
    <cellStyle name="SAPBEXaggItemX 2 4" xfId="23233" xr:uid="{00000000-0005-0000-0000-000067BC0000}"/>
    <cellStyle name="SAPBEXaggItemX 2 4 2" xfId="50791" xr:uid="{00000000-0005-0000-0000-000068BC0000}"/>
    <cellStyle name="SAPBEXaggItemX 2 4 2 2" xfId="50792" xr:uid="{00000000-0005-0000-0000-000069BC0000}"/>
    <cellStyle name="SAPBEXaggItemX 2 4 2 2 2" xfId="50793" xr:uid="{00000000-0005-0000-0000-00006ABC0000}"/>
    <cellStyle name="SAPBEXaggItemX 2 4 2 3" xfId="50794" xr:uid="{00000000-0005-0000-0000-00006BBC0000}"/>
    <cellStyle name="SAPBEXaggItemX 2 4 3" xfId="50795" xr:uid="{00000000-0005-0000-0000-00006CBC0000}"/>
    <cellStyle name="SAPBEXaggItemX 2 4 3 2" xfId="50796" xr:uid="{00000000-0005-0000-0000-00006DBC0000}"/>
    <cellStyle name="SAPBEXaggItemX 2 4 4" xfId="50797" xr:uid="{00000000-0005-0000-0000-00006EBC0000}"/>
    <cellStyle name="SAPBEXaggItemX 2 4 5" xfId="55023" xr:uid="{0A58F9FE-BFEC-4F3F-A66C-6D82A802B6C2}"/>
    <cellStyle name="SAPBEXaggItemX 2 4 6" xfId="56033" xr:uid="{F0A12DFD-A369-4A92-A751-84A27908C431}"/>
    <cellStyle name="SAPBEXaggItemX 2 5" xfId="50798" xr:uid="{00000000-0005-0000-0000-00006FBC0000}"/>
    <cellStyle name="SAPBEXaggItemX 2 5 2" xfId="50799" xr:uid="{00000000-0005-0000-0000-000070BC0000}"/>
    <cellStyle name="SAPBEXaggItemX 2 5 2 2" xfId="50800" xr:uid="{00000000-0005-0000-0000-000071BC0000}"/>
    <cellStyle name="SAPBEXaggItemX 2 5 3" xfId="50801" xr:uid="{00000000-0005-0000-0000-000072BC0000}"/>
    <cellStyle name="SAPBEXaggItemX 2 6" xfId="50802" xr:uid="{00000000-0005-0000-0000-000073BC0000}"/>
    <cellStyle name="SAPBEXaggItemX 2 7" xfId="54443" xr:uid="{5D36234B-8EB1-4C97-9E62-7ADDABEA431E}"/>
    <cellStyle name="SAPBEXaggItemX 2 8" xfId="55552" xr:uid="{4E09FD05-CAB9-4A2C-BCBD-499E9A0A0549}"/>
    <cellStyle name="SAPBEXaggItemX 3" xfId="23234" xr:uid="{00000000-0005-0000-0000-000074BC0000}"/>
    <cellStyle name="SAPBEXaggItemX 3 2" xfId="23235" xr:uid="{00000000-0005-0000-0000-000075BC0000}"/>
    <cellStyle name="SAPBEXaggItemX 3 2 2" xfId="23236" xr:uid="{00000000-0005-0000-0000-000076BC0000}"/>
    <cellStyle name="SAPBEXaggItemX 3 2 2 2" xfId="50803" xr:uid="{00000000-0005-0000-0000-000077BC0000}"/>
    <cellStyle name="SAPBEXaggItemX 3 2 2 2 2" xfId="50804" xr:uid="{00000000-0005-0000-0000-000078BC0000}"/>
    <cellStyle name="SAPBEXaggItemX 3 2 2 2 2 2" xfId="50805" xr:uid="{00000000-0005-0000-0000-000079BC0000}"/>
    <cellStyle name="SAPBEXaggItemX 3 2 2 2 3" xfId="50806" xr:uid="{00000000-0005-0000-0000-00007ABC0000}"/>
    <cellStyle name="SAPBEXaggItemX 3 2 2 3" xfId="50807" xr:uid="{00000000-0005-0000-0000-00007BBC0000}"/>
    <cellStyle name="SAPBEXaggItemX 3 2 2 3 2" xfId="50808" xr:uid="{00000000-0005-0000-0000-00007CBC0000}"/>
    <cellStyle name="SAPBEXaggItemX 3 2 2 4" xfId="50809" xr:uid="{00000000-0005-0000-0000-00007DBC0000}"/>
    <cellStyle name="SAPBEXaggItemX 3 2 2 5" xfId="55173" xr:uid="{B9BFDDDB-DDC4-4CA4-BC13-86126662E512}"/>
    <cellStyle name="SAPBEXaggItemX 3 2 2 6" xfId="56181" xr:uid="{3B8461F0-9EC0-45F6-BCB9-B59F78CEAA61}"/>
    <cellStyle name="SAPBEXaggItemX 3 2 3" xfId="50810" xr:uid="{00000000-0005-0000-0000-00007EBC0000}"/>
    <cellStyle name="SAPBEXaggItemX 3 2 3 2" xfId="50811" xr:uid="{00000000-0005-0000-0000-00007FBC0000}"/>
    <cellStyle name="SAPBEXaggItemX 3 2 3 2 2" xfId="50812" xr:uid="{00000000-0005-0000-0000-000080BC0000}"/>
    <cellStyle name="SAPBEXaggItemX 3 2 3 3" xfId="50813" xr:uid="{00000000-0005-0000-0000-000081BC0000}"/>
    <cellStyle name="SAPBEXaggItemX 3 2 4" xfId="50814" xr:uid="{00000000-0005-0000-0000-000082BC0000}"/>
    <cellStyle name="SAPBEXaggItemX 3 2 5" xfId="54593" xr:uid="{2910BDE1-7CD8-41DF-AB3D-187C686979C2}"/>
    <cellStyle name="SAPBEXaggItemX 3 2 6" xfId="55700" xr:uid="{642DDB15-B10D-434E-BE09-E12D9FCA311E}"/>
    <cellStyle name="SAPBEXaggItemX 3 3" xfId="23237" xr:uid="{00000000-0005-0000-0000-000083BC0000}"/>
    <cellStyle name="SAPBEXaggItemX 3 3 2" xfId="50815" xr:uid="{00000000-0005-0000-0000-000084BC0000}"/>
    <cellStyle name="SAPBEXaggItemX 3 3 2 2" xfId="50816" xr:uid="{00000000-0005-0000-0000-000085BC0000}"/>
    <cellStyle name="SAPBEXaggItemX 3 3 2 2 2" xfId="50817" xr:uid="{00000000-0005-0000-0000-000086BC0000}"/>
    <cellStyle name="SAPBEXaggItemX 3 3 2 3" xfId="50818" xr:uid="{00000000-0005-0000-0000-000087BC0000}"/>
    <cellStyle name="SAPBEXaggItemX 3 3 2 4" xfId="55160" xr:uid="{726DA75B-A0F0-40C7-9ECA-0657602C5D48}"/>
    <cellStyle name="SAPBEXaggItemX 3 3 2 5" xfId="56168" xr:uid="{1B752CB2-4638-4FD4-AEB2-473FC005C852}"/>
    <cellStyle name="SAPBEXaggItemX 3 3 3" xfId="50819" xr:uid="{00000000-0005-0000-0000-000088BC0000}"/>
    <cellStyle name="SAPBEXaggItemX 3 3 3 2" xfId="50820" xr:uid="{00000000-0005-0000-0000-000089BC0000}"/>
    <cellStyle name="SAPBEXaggItemX 3 3 4" xfId="50821" xr:uid="{00000000-0005-0000-0000-00008ABC0000}"/>
    <cellStyle name="SAPBEXaggItemX 3 3 5" xfId="54580" xr:uid="{EA647804-2A9B-4B75-BF70-34D8F6186599}"/>
    <cellStyle name="SAPBEXaggItemX 3 3 6" xfId="55687" xr:uid="{AA794C7D-8A7A-47EC-BF7C-A48471806164}"/>
    <cellStyle name="SAPBEXaggItemX 3 4" xfId="50822" xr:uid="{00000000-0005-0000-0000-00008BBC0000}"/>
    <cellStyle name="SAPBEXaggItemX 3 4 2" xfId="50823" xr:uid="{00000000-0005-0000-0000-00008CBC0000}"/>
    <cellStyle name="SAPBEXaggItemX 3 4 2 2" xfId="50824" xr:uid="{00000000-0005-0000-0000-00008DBC0000}"/>
    <cellStyle name="SAPBEXaggItemX 3 4 3" xfId="50825" xr:uid="{00000000-0005-0000-0000-00008EBC0000}"/>
    <cellStyle name="SAPBEXaggItemX 3 4 4" xfId="54979" xr:uid="{46933CB9-1AC1-4E6B-9D33-933C2DD6127D}"/>
    <cellStyle name="SAPBEXaggItemX 3 4 5" xfId="56003" xr:uid="{2D8D488C-909B-49B0-A6DC-3BB2A3E512B3}"/>
    <cellStyle name="SAPBEXaggItemX 3 5" xfId="50826" xr:uid="{00000000-0005-0000-0000-00008FBC0000}"/>
    <cellStyle name="SAPBEXaggItemX 3 6" xfId="54399" xr:uid="{69877A58-ACF3-4086-9B06-16AEF2AA7513}"/>
    <cellStyle name="SAPBEXaggItemX 3 7" xfId="55522" xr:uid="{D91BEE0B-F57D-4379-BCD8-37D8F86A12E2}"/>
    <cellStyle name="SAPBEXaggItemX 4" xfId="23238" xr:uid="{00000000-0005-0000-0000-000090BC0000}"/>
    <cellStyle name="SAPBEXaggItemX 4 2" xfId="23239" xr:uid="{00000000-0005-0000-0000-000091BC0000}"/>
    <cellStyle name="SAPBEXaggItemX 4 2 2" xfId="50827" xr:uid="{00000000-0005-0000-0000-000092BC0000}"/>
    <cellStyle name="SAPBEXaggItemX 4 2 2 2" xfId="50828" xr:uid="{00000000-0005-0000-0000-000093BC0000}"/>
    <cellStyle name="SAPBEXaggItemX 4 2 2 2 2" xfId="50829" xr:uid="{00000000-0005-0000-0000-000094BC0000}"/>
    <cellStyle name="SAPBEXaggItemX 4 2 2 3" xfId="50830" xr:uid="{00000000-0005-0000-0000-000095BC0000}"/>
    <cellStyle name="SAPBEXaggItemX 4 2 2 4" xfId="55098" xr:uid="{2349AA38-DBD7-45A9-916C-FCACBD926284}"/>
    <cellStyle name="SAPBEXaggItemX 4 2 2 5" xfId="56106" xr:uid="{F4242B46-E1AB-4F80-9D24-F23C3344AF04}"/>
    <cellStyle name="SAPBEXaggItemX 4 2 3" xfId="50831" xr:uid="{00000000-0005-0000-0000-000096BC0000}"/>
    <cellStyle name="SAPBEXaggItemX 4 2 3 2" xfId="50832" xr:uid="{00000000-0005-0000-0000-000097BC0000}"/>
    <cellStyle name="SAPBEXaggItemX 4 2 4" xfId="50833" xr:uid="{00000000-0005-0000-0000-000098BC0000}"/>
    <cellStyle name="SAPBEXaggItemX 4 2 5" xfId="54518" xr:uid="{30458283-FE4D-4BBA-A8D6-478DDB806E0F}"/>
    <cellStyle name="SAPBEXaggItemX 4 2 6" xfId="55625" xr:uid="{EBAF026A-398E-4643-B6A3-D087E3CDB7E4}"/>
    <cellStyle name="SAPBEXaggItemX 4 3" xfId="50834" xr:uid="{00000000-0005-0000-0000-000099BC0000}"/>
    <cellStyle name="SAPBEXaggItemX 4 3 2" xfId="50835" xr:uid="{00000000-0005-0000-0000-00009ABC0000}"/>
    <cellStyle name="SAPBEXaggItemX 4 3 2 2" xfId="50836" xr:uid="{00000000-0005-0000-0000-00009BBC0000}"/>
    <cellStyle name="SAPBEXaggItemX 4 3 3" xfId="50837" xr:uid="{00000000-0005-0000-0000-00009CBC0000}"/>
    <cellStyle name="SAPBEXaggItemX 4 3 4" xfId="54967" xr:uid="{B11E3797-7D95-48A8-BA2F-E873AD79E8D7}"/>
    <cellStyle name="SAPBEXaggItemX 4 3 5" xfId="55998" xr:uid="{B82CCCF2-BA65-4A61-A7D7-519E6C0069FA}"/>
    <cellStyle name="SAPBEXaggItemX 4 4" xfId="50838" xr:uid="{00000000-0005-0000-0000-00009DBC0000}"/>
    <cellStyle name="SAPBEXaggItemX 4 5" xfId="54387" xr:uid="{F26B7F7C-171C-4D09-A0DC-0ECC2E604EE5}"/>
    <cellStyle name="SAPBEXaggItemX 4 6" xfId="55517" xr:uid="{6DB277F6-CCA7-48F3-B72F-1E860B6402FF}"/>
    <cellStyle name="SAPBEXaggItemX 5" xfId="50839" xr:uid="{00000000-0005-0000-0000-00009EBC0000}"/>
    <cellStyle name="SAPBEXaggItemX 5 2" xfId="50840" xr:uid="{00000000-0005-0000-0000-00009FBC0000}"/>
    <cellStyle name="SAPBEXaggItemX 5 2 2" xfId="50841" xr:uid="{00000000-0005-0000-0000-0000A0BC0000}"/>
    <cellStyle name="SAPBEXaggItemX 5 2 2 2" xfId="50842" xr:uid="{00000000-0005-0000-0000-0000A1BC0000}"/>
    <cellStyle name="SAPBEXaggItemX 5 2 3" xfId="50843" xr:uid="{00000000-0005-0000-0000-0000A2BC0000}"/>
    <cellStyle name="SAPBEXaggItemX 5 2 4" xfId="55150" xr:uid="{A22032A6-654D-410D-A0F6-7C0E646DA814}"/>
    <cellStyle name="SAPBEXaggItemX 5 2 5" xfId="56158" xr:uid="{93035077-848F-41F8-98FF-5D41F9332188}"/>
    <cellStyle name="SAPBEXaggItemX 5 3" xfId="50844" xr:uid="{00000000-0005-0000-0000-0000A3BC0000}"/>
    <cellStyle name="SAPBEXaggItemX 5 3 2" xfId="50845" xr:uid="{00000000-0005-0000-0000-0000A4BC0000}"/>
    <cellStyle name="SAPBEXaggItemX 5 4" xfId="50846" xr:uid="{00000000-0005-0000-0000-0000A5BC0000}"/>
    <cellStyle name="SAPBEXaggItemX 5 5" xfId="54570" xr:uid="{A233AFA7-BEB9-4557-8F04-21F8E03D0328}"/>
    <cellStyle name="SAPBEXaggItemX 5 6" xfId="55677" xr:uid="{398F5E9C-A693-475A-9460-46ED2F78E2EC}"/>
    <cellStyle name="SAPBEXaggItemX 6" xfId="50847" xr:uid="{00000000-0005-0000-0000-0000A6BC0000}"/>
    <cellStyle name="SAPBEXaggItemX 6 2" xfId="50848" xr:uid="{00000000-0005-0000-0000-0000A7BC0000}"/>
    <cellStyle name="SAPBEXaggItemX 6 2 2" xfId="50849" xr:uid="{00000000-0005-0000-0000-0000A8BC0000}"/>
    <cellStyle name="SAPBEXaggItemX 6 2 3" xfId="55362" xr:uid="{5AC350AF-56BF-453C-BF64-BC98F213B10B}"/>
    <cellStyle name="SAPBEXaggItemX 6 2 4" xfId="56361" xr:uid="{BCE12DAD-43B7-43E0-875B-0DF830003018}"/>
    <cellStyle name="SAPBEXaggItemX 6 3" xfId="50850" xr:uid="{00000000-0005-0000-0000-0000A9BC0000}"/>
    <cellStyle name="SAPBEXaggItemX 6 4" xfId="54782" xr:uid="{B92D9C94-9C0B-414D-96B0-C2F6F47D47C7}"/>
    <cellStyle name="SAPBEXaggItemX 6 5" xfId="55880" xr:uid="{115E9BD9-BC1B-45F6-A83D-DF13943DD975}"/>
    <cellStyle name="SAPBEXaggItemX 7" xfId="50851" xr:uid="{00000000-0005-0000-0000-0000AABC0000}"/>
    <cellStyle name="SAPBEXaggItemX 7 2" xfId="55414" xr:uid="{0508B74B-D248-4394-98AC-83A2CF054530}"/>
    <cellStyle name="SAPBEXaggItemX 7 2 2" xfId="56399" xr:uid="{D2B0DC80-5FA2-48A8-BCB5-1C0CA68C08F8}"/>
    <cellStyle name="SAPBEXaggItemX 7 3" xfId="54834" xr:uid="{CCD323DB-8C49-484A-BBB1-BC77F85FCDC9}"/>
    <cellStyle name="SAPBEXaggItemX 7 4" xfId="55918" xr:uid="{7B5207F6-C028-4171-B7A1-DD7D3502B6F0}"/>
    <cellStyle name="SAPBEXaggItemX 8" xfId="50852" xr:uid="{00000000-0005-0000-0000-0000ABBC0000}"/>
    <cellStyle name="SAPBEXaggItemX 8 2" xfId="55421" xr:uid="{EF30862C-9A70-49EF-84C2-783BA1157312}"/>
    <cellStyle name="SAPBEXaggItemX 8 2 2" xfId="56406" xr:uid="{269D051E-5A59-45A3-8139-BAB3C6131A58}"/>
    <cellStyle name="SAPBEXaggItemX 8 3" xfId="54841" xr:uid="{3963B7EF-CFA8-4D1C-86BF-28E36A492380}"/>
    <cellStyle name="SAPBEXaggItemX 8 4" xfId="55925" xr:uid="{658E5A0B-F487-46E3-950F-9DFDDD070CC1}"/>
    <cellStyle name="SAPBEXaggItemX 9" xfId="50853" xr:uid="{00000000-0005-0000-0000-0000ACBC0000}"/>
    <cellStyle name="SAPBEXaggItemX 9 2" xfId="54922" xr:uid="{61FE87BC-734B-43AD-9CBB-31411D81AA80}"/>
    <cellStyle name="SAPBEXaggItemX 9 3" xfId="55957" xr:uid="{8D673DFB-5AED-4B99-AE90-549F01104418}"/>
    <cellStyle name="SAPBEXchaText" xfId="23240" xr:uid="{00000000-0005-0000-0000-0000ADBC0000}"/>
    <cellStyle name="SAPBEXchaText 2" xfId="23241" xr:uid="{00000000-0005-0000-0000-0000AEBC0000}"/>
    <cellStyle name="SAPBEXchaText 2 2" xfId="23242" xr:uid="{00000000-0005-0000-0000-0000AFBC0000}"/>
    <cellStyle name="SAPBEXchaText 2 2 2" xfId="23243" xr:uid="{00000000-0005-0000-0000-0000B0BC0000}"/>
    <cellStyle name="SAPBEXchaText 2 2 2 2" xfId="23244" xr:uid="{00000000-0005-0000-0000-0000B1BC0000}"/>
    <cellStyle name="SAPBEXchaText 2 2 2 2 2" xfId="23245" xr:uid="{00000000-0005-0000-0000-0000B2BC0000}"/>
    <cellStyle name="SAPBEXchaText 2 2 3" xfId="23246" xr:uid="{00000000-0005-0000-0000-0000B3BC0000}"/>
    <cellStyle name="SAPBEXchaText 2 3" xfId="23247" xr:uid="{00000000-0005-0000-0000-0000B4BC0000}"/>
    <cellStyle name="SAPBEXchaText 2 3 2" xfId="23248" xr:uid="{00000000-0005-0000-0000-0000B5BC0000}"/>
    <cellStyle name="SAPBEXchaText 2 3 2 2" xfId="23249" xr:uid="{00000000-0005-0000-0000-0000B6BC0000}"/>
    <cellStyle name="SAPBEXchaText 2 3 2 2 2" xfId="23250" xr:uid="{00000000-0005-0000-0000-0000B7BC0000}"/>
    <cellStyle name="SAPBEXchaText 2 4" xfId="23251" xr:uid="{00000000-0005-0000-0000-0000B8BC0000}"/>
    <cellStyle name="SAPBEXchaText 2 4 2" xfId="23252" xr:uid="{00000000-0005-0000-0000-0000B9BC0000}"/>
    <cellStyle name="SAPBEXchaText 2 4 2 2" xfId="23253" xr:uid="{00000000-0005-0000-0000-0000BABC0000}"/>
    <cellStyle name="SAPBEXchaText 2 5" xfId="23254" xr:uid="{00000000-0005-0000-0000-0000BBBC0000}"/>
    <cellStyle name="SAPBEXchaText 3" xfId="23255" xr:uid="{00000000-0005-0000-0000-0000BCBC0000}"/>
    <cellStyle name="SAPBEXchaText 3 2" xfId="23256" xr:uid="{00000000-0005-0000-0000-0000BDBC0000}"/>
    <cellStyle name="SAPBEXchaText 3 2 2" xfId="23257" xr:uid="{00000000-0005-0000-0000-0000BEBC0000}"/>
    <cellStyle name="SAPBEXchaText 3 2 2 2" xfId="23258" xr:uid="{00000000-0005-0000-0000-0000BFBC0000}"/>
    <cellStyle name="SAPBEXchaText 4" xfId="23259" xr:uid="{00000000-0005-0000-0000-0000C0BC0000}"/>
    <cellStyle name="SAPBEXchaText 4 2" xfId="23260" xr:uid="{00000000-0005-0000-0000-0000C1BC0000}"/>
    <cellStyle name="SAPBEXchaText 4 2 2" xfId="23261" xr:uid="{00000000-0005-0000-0000-0000C2BC0000}"/>
    <cellStyle name="SAPBEXchaText 4 2 2 2" xfId="23262" xr:uid="{00000000-0005-0000-0000-0000C3BC0000}"/>
    <cellStyle name="SAPBEXchaText 5" xfId="23263" xr:uid="{00000000-0005-0000-0000-0000C4BC0000}"/>
    <cellStyle name="SAPBEXchaText 5 2" xfId="23264" xr:uid="{00000000-0005-0000-0000-0000C5BC0000}"/>
    <cellStyle name="SAPBEXchaText 5 2 2" xfId="23265" xr:uid="{00000000-0005-0000-0000-0000C6BC0000}"/>
    <cellStyle name="SAPBEXchaText 5 2 2 2" xfId="23266" xr:uid="{00000000-0005-0000-0000-0000C7BC0000}"/>
    <cellStyle name="SAPBEXchaText 6" xfId="23267" xr:uid="{00000000-0005-0000-0000-0000C8BC0000}"/>
    <cellStyle name="SAPBEXchaText 6 2" xfId="23268" xr:uid="{00000000-0005-0000-0000-0000C9BC0000}"/>
    <cellStyle name="SAPBEXchaText 6 2 2" xfId="23269" xr:uid="{00000000-0005-0000-0000-0000CABC0000}"/>
    <cellStyle name="SAPBEXchaText 6 2 2 2" xfId="23270" xr:uid="{00000000-0005-0000-0000-0000CBBC0000}"/>
    <cellStyle name="SAPBEXchaText 7" xfId="23271" xr:uid="{00000000-0005-0000-0000-0000CCBC0000}"/>
    <cellStyle name="SAPBEXchaText 7 2" xfId="23272" xr:uid="{00000000-0005-0000-0000-0000CDBC0000}"/>
    <cellStyle name="SAPBEXchaText 7 2 2" xfId="23273" xr:uid="{00000000-0005-0000-0000-0000CEBC0000}"/>
    <cellStyle name="SAPBEXchaText 7 2 2 2" xfId="23274" xr:uid="{00000000-0005-0000-0000-0000CFBC0000}"/>
    <cellStyle name="SAPBEXchaText 8" xfId="23275" xr:uid="{00000000-0005-0000-0000-0000D0BC0000}"/>
    <cellStyle name="SAPBEXchaText 8 2" xfId="23276" xr:uid="{00000000-0005-0000-0000-0000D1BC0000}"/>
    <cellStyle name="SAPBEXchaText 8 2 2" xfId="23277" xr:uid="{00000000-0005-0000-0000-0000D2BC0000}"/>
    <cellStyle name="SAPBEXchaText 8 2 2 2" xfId="23278" xr:uid="{00000000-0005-0000-0000-0000D3BC0000}"/>
    <cellStyle name="SAPBEXchaText 9" xfId="23279" xr:uid="{00000000-0005-0000-0000-0000D4BC0000}"/>
    <cellStyle name="SAPBEXchaText 9 2" xfId="23280" xr:uid="{00000000-0005-0000-0000-0000D5BC0000}"/>
    <cellStyle name="SAPBEXchaText 9 2 2" xfId="23281" xr:uid="{00000000-0005-0000-0000-0000D6BC0000}"/>
    <cellStyle name="SAPBEXchaText_Use this one" xfId="23282" xr:uid="{00000000-0005-0000-0000-0000D7BC0000}"/>
    <cellStyle name="SAPBEXexcBad7" xfId="23283" xr:uid="{00000000-0005-0000-0000-0000D8BC0000}"/>
    <cellStyle name="SAPBEXexcBad7 10" xfId="54338" xr:uid="{DCB48112-9BD4-494F-980C-4026F19C6EE3}"/>
    <cellStyle name="SAPBEXexcBad7 11" xfId="55477" xr:uid="{23FD48F1-B410-4FC9-B99C-7AA223D6FF35}"/>
    <cellStyle name="SAPBEXexcBad7 2" xfId="23284" xr:uid="{00000000-0005-0000-0000-0000D9BC0000}"/>
    <cellStyle name="SAPBEXexcBad7 2 2" xfId="23285" xr:uid="{00000000-0005-0000-0000-0000DABC0000}"/>
    <cellStyle name="SAPBEXexcBad7 2 2 2" xfId="23286" xr:uid="{00000000-0005-0000-0000-0000DBBC0000}"/>
    <cellStyle name="SAPBEXexcBad7 2 2 2 2" xfId="23287" xr:uid="{00000000-0005-0000-0000-0000DCBC0000}"/>
    <cellStyle name="SAPBEXexcBad7 2 2 2 2 2" xfId="50854" xr:uid="{00000000-0005-0000-0000-0000DDBC0000}"/>
    <cellStyle name="SAPBEXexcBad7 2 2 2 2 2 2" xfId="50855" xr:uid="{00000000-0005-0000-0000-0000DEBC0000}"/>
    <cellStyle name="SAPBEXexcBad7 2 2 2 2 2 2 2" xfId="50856" xr:uid="{00000000-0005-0000-0000-0000DFBC0000}"/>
    <cellStyle name="SAPBEXexcBad7 2 2 2 2 2 3" xfId="50857" xr:uid="{00000000-0005-0000-0000-0000E0BC0000}"/>
    <cellStyle name="SAPBEXexcBad7 2 2 2 2 3" xfId="50858" xr:uid="{00000000-0005-0000-0000-0000E1BC0000}"/>
    <cellStyle name="SAPBEXexcBad7 2 2 2 2 3 2" xfId="50859" xr:uid="{00000000-0005-0000-0000-0000E2BC0000}"/>
    <cellStyle name="SAPBEXexcBad7 2 2 2 2 4" xfId="50860" xr:uid="{00000000-0005-0000-0000-0000E3BC0000}"/>
    <cellStyle name="SAPBEXexcBad7 2 2 2 3" xfId="50861" xr:uid="{00000000-0005-0000-0000-0000E4BC0000}"/>
    <cellStyle name="SAPBEXexcBad7 2 2 2 3 2" xfId="50862" xr:uid="{00000000-0005-0000-0000-0000E5BC0000}"/>
    <cellStyle name="SAPBEXexcBad7 2 2 2 3 2 2" xfId="50863" xr:uid="{00000000-0005-0000-0000-0000E6BC0000}"/>
    <cellStyle name="SAPBEXexcBad7 2 2 2 3 3" xfId="50864" xr:uid="{00000000-0005-0000-0000-0000E7BC0000}"/>
    <cellStyle name="SAPBEXexcBad7 2 2 2 4" xfId="50865" xr:uid="{00000000-0005-0000-0000-0000E8BC0000}"/>
    <cellStyle name="SAPBEXexcBad7 2 2 2 5" xfId="55202" xr:uid="{BAF05709-DE16-4A9E-8D57-23460F3B22E0}"/>
    <cellStyle name="SAPBEXexcBad7 2 2 2 6" xfId="56210" xr:uid="{721A2E79-F8A2-4B31-9128-417A61A7A55E}"/>
    <cellStyle name="SAPBEXexcBad7 2 2 3" xfId="23288" xr:uid="{00000000-0005-0000-0000-0000E9BC0000}"/>
    <cellStyle name="SAPBEXexcBad7 2 2 3 2" xfId="50866" xr:uid="{00000000-0005-0000-0000-0000EABC0000}"/>
    <cellStyle name="SAPBEXexcBad7 2 2 3 2 2" xfId="50867" xr:uid="{00000000-0005-0000-0000-0000EBBC0000}"/>
    <cellStyle name="SAPBEXexcBad7 2 2 3 2 2 2" xfId="50868" xr:uid="{00000000-0005-0000-0000-0000ECBC0000}"/>
    <cellStyle name="SAPBEXexcBad7 2 2 3 2 3" xfId="50869" xr:uid="{00000000-0005-0000-0000-0000EDBC0000}"/>
    <cellStyle name="SAPBEXexcBad7 2 2 3 3" xfId="50870" xr:uid="{00000000-0005-0000-0000-0000EEBC0000}"/>
    <cellStyle name="SAPBEXexcBad7 2 2 3 3 2" xfId="50871" xr:uid="{00000000-0005-0000-0000-0000EFBC0000}"/>
    <cellStyle name="SAPBEXexcBad7 2 2 3 4" xfId="50872" xr:uid="{00000000-0005-0000-0000-0000F0BC0000}"/>
    <cellStyle name="SAPBEXexcBad7 2 2 4" xfId="50873" xr:uid="{00000000-0005-0000-0000-0000F1BC0000}"/>
    <cellStyle name="SAPBEXexcBad7 2 2 4 2" xfId="50874" xr:uid="{00000000-0005-0000-0000-0000F2BC0000}"/>
    <cellStyle name="SAPBEXexcBad7 2 2 4 2 2" xfId="50875" xr:uid="{00000000-0005-0000-0000-0000F3BC0000}"/>
    <cellStyle name="SAPBEXexcBad7 2 2 4 3" xfId="50876" xr:uid="{00000000-0005-0000-0000-0000F4BC0000}"/>
    <cellStyle name="SAPBEXexcBad7 2 2 5" xfId="50877" xr:uid="{00000000-0005-0000-0000-0000F5BC0000}"/>
    <cellStyle name="SAPBEXexcBad7 2 2 6" xfId="54622" xr:uid="{FAA2F672-B404-4D3E-AEAD-F3C2445FEBDA}"/>
    <cellStyle name="SAPBEXexcBad7 2 2 7" xfId="55729" xr:uid="{B4B5C3FB-773A-4030-927E-AD204F55B652}"/>
    <cellStyle name="SAPBEXexcBad7 2 3" xfId="23289" xr:uid="{00000000-0005-0000-0000-0000F6BC0000}"/>
    <cellStyle name="SAPBEXexcBad7 2 3 2" xfId="50878" xr:uid="{00000000-0005-0000-0000-0000F7BC0000}"/>
    <cellStyle name="SAPBEXexcBad7 2 3 2 2" xfId="50879" xr:uid="{00000000-0005-0000-0000-0000F8BC0000}"/>
    <cellStyle name="SAPBEXexcBad7 2 3 2 2 2" xfId="50880" xr:uid="{00000000-0005-0000-0000-0000F9BC0000}"/>
    <cellStyle name="SAPBEXexcBad7 2 3 2 2 2 2" xfId="50881" xr:uid="{00000000-0005-0000-0000-0000FABC0000}"/>
    <cellStyle name="SAPBEXexcBad7 2 3 2 2 3" xfId="50882" xr:uid="{00000000-0005-0000-0000-0000FBBC0000}"/>
    <cellStyle name="SAPBEXexcBad7 2 3 2 3" xfId="50883" xr:uid="{00000000-0005-0000-0000-0000FCBC0000}"/>
    <cellStyle name="SAPBEXexcBad7 2 3 2 3 2" xfId="50884" xr:uid="{00000000-0005-0000-0000-0000FDBC0000}"/>
    <cellStyle name="SAPBEXexcBad7 2 3 2 4" xfId="50885" xr:uid="{00000000-0005-0000-0000-0000FEBC0000}"/>
    <cellStyle name="SAPBEXexcBad7 2 3 2 5" xfId="55245" xr:uid="{138AFB08-475A-42E5-BB3D-B3DA89600A96}"/>
    <cellStyle name="SAPBEXexcBad7 2 3 2 6" xfId="56253" xr:uid="{BFB46DEF-3315-41F5-96F6-766ABDAF760F}"/>
    <cellStyle name="SAPBEXexcBad7 2 3 3" xfId="50886" xr:uid="{00000000-0005-0000-0000-0000FFBC0000}"/>
    <cellStyle name="SAPBEXexcBad7 2 3 3 2" xfId="50887" xr:uid="{00000000-0005-0000-0000-000000BD0000}"/>
    <cellStyle name="SAPBEXexcBad7 2 3 3 2 2" xfId="50888" xr:uid="{00000000-0005-0000-0000-000001BD0000}"/>
    <cellStyle name="SAPBEXexcBad7 2 3 3 3" xfId="50889" xr:uid="{00000000-0005-0000-0000-000002BD0000}"/>
    <cellStyle name="SAPBEXexcBad7 2 3 4" xfId="50890" xr:uid="{00000000-0005-0000-0000-000003BD0000}"/>
    <cellStyle name="SAPBEXexcBad7 2 3 5" xfId="54665" xr:uid="{2C8394C2-EA49-4671-BA1D-CCCA9F533935}"/>
    <cellStyle name="SAPBEXexcBad7 2 3 6" xfId="55772" xr:uid="{173D8CBE-A5FB-4ED9-8373-C554E92C7A64}"/>
    <cellStyle name="SAPBEXexcBad7 2 4" xfId="23290" xr:uid="{00000000-0005-0000-0000-000004BD0000}"/>
    <cellStyle name="SAPBEXexcBad7 2 4 2" xfId="50891" xr:uid="{00000000-0005-0000-0000-000005BD0000}"/>
    <cellStyle name="SAPBEXexcBad7 2 4 2 2" xfId="50892" xr:uid="{00000000-0005-0000-0000-000006BD0000}"/>
    <cellStyle name="SAPBEXexcBad7 2 4 2 2 2" xfId="50893" xr:uid="{00000000-0005-0000-0000-000007BD0000}"/>
    <cellStyle name="SAPBEXexcBad7 2 4 2 3" xfId="50894" xr:uid="{00000000-0005-0000-0000-000008BD0000}"/>
    <cellStyle name="SAPBEXexcBad7 2 4 3" xfId="50895" xr:uid="{00000000-0005-0000-0000-000009BD0000}"/>
    <cellStyle name="SAPBEXexcBad7 2 4 3 2" xfId="50896" xr:uid="{00000000-0005-0000-0000-00000ABD0000}"/>
    <cellStyle name="SAPBEXexcBad7 2 4 4" xfId="50897" xr:uid="{00000000-0005-0000-0000-00000BBD0000}"/>
    <cellStyle name="SAPBEXexcBad7 2 4 5" xfId="55024" xr:uid="{C4FEEC06-11DF-4B91-A7DF-955B24061292}"/>
    <cellStyle name="SAPBEXexcBad7 2 4 6" xfId="56034" xr:uid="{DC04C5BD-A7EB-40D2-9040-50DA0AD4DF3A}"/>
    <cellStyle name="SAPBEXexcBad7 2 5" xfId="50898" xr:uid="{00000000-0005-0000-0000-00000CBD0000}"/>
    <cellStyle name="SAPBEXexcBad7 2 5 2" xfId="50899" xr:uid="{00000000-0005-0000-0000-00000DBD0000}"/>
    <cellStyle name="SAPBEXexcBad7 2 5 2 2" xfId="50900" xr:uid="{00000000-0005-0000-0000-00000EBD0000}"/>
    <cellStyle name="SAPBEXexcBad7 2 5 3" xfId="50901" xr:uid="{00000000-0005-0000-0000-00000FBD0000}"/>
    <cellStyle name="SAPBEXexcBad7 2 6" xfId="50902" xr:uid="{00000000-0005-0000-0000-000010BD0000}"/>
    <cellStyle name="SAPBEXexcBad7 2 7" xfId="54444" xr:uid="{413FD79C-4ECD-41BD-A51E-768B7AFAA733}"/>
    <cellStyle name="SAPBEXexcBad7 2 8" xfId="55553" xr:uid="{D4E86F0C-55BF-44A8-A2B9-F0EE5C6F7F78}"/>
    <cellStyle name="SAPBEXexcBad7 3" xfId="23291" xr:uid="{00000000-0005-0000-0000-000011BD0000}"/>
    <cellStyle name="SAPBEXexcBad7 3 2" xfId="23292" xr:uid="{00000000-0005-0000-0000-000012BD0000}"/>
    <cellStyle name="SAPBEXexcBad7 3 2 2" xfId="23293" xr:uid="{00000000-0005-0000-0000-000013BD0000}"/>
    <cellStyle name="SAPBEXexcBad7 3 2 2 2" xfId="50903" xr:uid="{00000000-0005-0000-0000-000014BD0000}"/>
    <cellStyle name="SAPBEXexcBad7 3 2 2 2 2" xfId="50904" xr:uid="{00000000-0005-0000-0000-000015BD0000}"/>
    <cellStyle name="SAPBEXexcBad7 3 2 2 2 2 2" xfId="50905" xr:uid="{00000000-0005-0000-0000-000016BD0000}"/>
    <cellStyle name="SAPBEXexcBad7 3 2 2 2 3" xfId="50906" xr:uid="{00000000-0005-0000-0000-000017BD0000}"/>
    <cellStyle name="SAPBEXexcBad7 3 2 2 3" xfId="50907" xr:uid="{00000000-0005-0000-0000-000018BD0000}"/>
    <cellStyle name="SAPBEXexcBad7 3 2 2 3 2" xfId="50908" xr:uid="{00000000-0005-0000-0000-000019BD0000}"/>
    <cellStyle name="SAPBEXexcBad7 3 2 2 4" xfId="50909" xr:uid="{00000000-0005-0000-0000-00001ABD0000}"/>
    <cellStyle name="SAPBEXexcBad7 3 2 2 5" xfId="55174" xr:uid="{0FFE3F08-4357-4641-B78E-09FAE75D16A1}"/>
    <cellStyle name="SAPBEXexcBad7 3 2 2 6" xfId="56182" xr:uid="{98A412E4-8B88-416F-99C8-4542062371F4}"/>
    <cellStyle name="SAPBEXexcBad7 3 2 3" xfId="50910" xr:uid="{00000000-0005-0000-0000-00001BBD0000}"/>
    <cellStyle name="SAPBEXexcBad7 3 2 3 2" xfId="50911" xr:uid="{00000000-0005-0000-0000-00001CBD0000}"/>
    <cellStyle name="SAPBEXexcBad7 3 2 3 2 2" xfId="50912" xr:uid="{00000000-0005-0000-0000-00001DBD0000}"/>
    <cellStyle name="SAPBEXexcBad7 3 2 3 3" xfId="50913" xr:uid="{00000000-0005-0000-0000-00001EBD0000}"/>
    <cellStyle name="SAPBEXexcBad7 3 2 4" xfId="50914" xr:uid="{00000000-0005-0000-0000-00001FBD0000}"/>
    <cellStyle name="SAPBEXexcBad7 3 2 5" xfId="54594" xr:uid="{80FBC603-501F-4C52-8632-0108D20DDA1E}"/>
    <cellStyle name="SAPBEXexcBad7 3 2 6" xfId="55701" xr:uid="{F303068E-C14A-4990-8614-68B6B3B57CDE}"/>
    <cellStyle name="SAPBEXexcBad7 3 3" xfId="23294" xr:uid="{00000000-0005-0000-0000-000020BD0000}"/>
    <cellStyle name="SAPBEXexcBad7 3 3 2" xfId="50915" xr:uid="{00000000-0005-0000-0000-000021BD0000}"/>
    <cellStyle name="SAPBEXexcBad7 3 3 2 2" xfId="50916" xr:uid="{00000000-0005-0000-0000-000022BD0000}"/>
    <cellStyle name="SAPBEXexcBad7 3 3 2 2 2" xfId="50917" xr:uid="{00000000-0005-0000-0000-000023BD0000}"/>
    <cellStyle name="SAPBEXexcBad7 3 3 2 3" xfId="50918" xr:uid="{00000000-0005-0000-0000-000024BD0000}"/>
    <cellStyle name="SAPBEXexcBad7 3 3 2 4" xfId="55140" xr:uid="{5C108771-3D9C-47E6-B2FE-E3EE485E6C6B}"/>
    <cellStyle name="SAPBEXexcBad7 3 3 2 5" xfId="56148" xr:uid="{FA61EDE3-9C03-4079-8854-0C7F2F6D3137}"/>
    <cellStyle name="SAPBEXexcBad7 3 3 3" xfId="50919" xr:uid="{00000000-0005-0000-0000-000025BD0000}"/>
    <cellStyle name="SAPBEXexcBad7 3 3 3 2" xfId="50920" xr:uid="{00000000-0005-0000-0000-000026BD0000}"/>
    <cellStyle name="SAPBEXexcBad7 3 3 4" xfId="50921" xr:uid="{00000000-0005-0000-0000-000027BD0000}"/>
    <cellStyle name="SAPBEXexcBad7 3 3 5" xfId="54560" xr:uid="{A3FDCB5A-C9FA-477B-8732-41E46AAE295F}"/>
    <cellStyle name="SAPBEXexcBad7 3 3 6" xfId="55667" xr:uid="{CE5727A8-62CF-4588-90CA-E88AB59A67C2}"/>
    <cellStyle name="SAPBEXexcBad7 3 4" xfId="50922" xr:uid="{00000000-0005-0000-0000-000028BD0000}"/>
    <cellStyle name="SAPBEXexcBad7 3 4 2" xfId="50923" xr:uid="{00000000-0005-0000-0000-000029BD0000}"/>
    <cellStyle name="SAPBEXexcBad7 3 4 2 2" xfId="50924" xr:uid="{00000000-0005-0000-0000-00002ABD0000}"/>
    <cellStyle name="SAPBEXexcBad7 3 4 3" xfId="50925" xr:uid="{00000000-0005-0000-0000-00002BBD0000}"/>
    <cellStyle name="SAPBEXexcBad7 3 4 4" xfId="54981" xr:uid="{D8D83D42-C18D-4D19-8D72-78FABF8A1BD1}"/>
    <cellStyle name="SAPBEXexcBad7 3 4 5" xfId="56005" xr:uid="{4B7A8283-459B-43F7-85AE-F228A34A86E9}"/>
    <cellStyle name="SAPBEXexcBad7 3 5" xfId="50926" xr:uid="{00000000-0005-0000-0000-00002CBD0000}"/>
    <cellStyle name="SAPBEXexcBad7 3 6" xfId="54401" xr:uid="{0ADB0A4F-815A-4BE6-AE51-B49EFB60CBA5}"/>
    <cellStyle name="SAPBEXexcBad7 3 7" xfId="55524" xr:uid="{35D30149-E4F3-48FB-B259-451D8885A06E}"/>
    <cellStyle name="SAPBEXexcBad7 4" xfId="23295" xr:uid="{00000000-0005-0000-0000-00002DBD0000}"/>
    <cellStyle name="SAPBEXexcBad7 4 2" xfId="23296" xr:uid="{00000000-0005-0000-0000-00002EBD0000}"/>
    <cellStyle name="SAPBEXexcBad7 4 2 2" xfId="50927" xr:uid="{00000000-0005-0000-0000-00002FBD0000}"/>
    <cellStyle name="SAPBEXexcBad7 4 2 2 2" xfId="50928" xr:uid="{00000000-0005-0000-0000-000030BD0000}"/>
    <cellStyle name="SAPBEXexcBad7 4 2 2 2 2" xfId="50929" xr:uid="{00000000-0005-0000-0000-000031BD0000}"/>
    <cellStyle name="SAPBEXexcBad7 4 2 2 3" xfId="50930" xr:uid="{00000000-0005-0000-0000-000032BD0000}"/>
    <cellStyle name="SAPBEXexcBad7 4 2 2 4" xfId="55300" xr:uid="{989BCE30-0C6B-457D-A25F-152CA2726B41}"/>
    <cellStyle name="SAPBEXexcBad7 4 2 2 5" xfId="56308" xr:uid="{A879767C-49EA-4763-BD93-90931D0F4667}"/>
    <cellStyle name="SAPBEXexcBad7 4 2 3" xfId="50931" xr:uid="{00000000-0005-0000-0000-000033BD0000}"/>
    <cellStyle name="SAPBEXexcBad7 4 2 3 2" xfId="50932" xr:uid="{00000000-0005-0000-0000-000034BD0000}"/>
    <cellStyle name="SAPBEXexcBad7 4 2 4" xfId="50933" xr:uid="{00000000-0005-0000-0000-000035BD0000}"/>
    <cellStyle name="SAPBEXexcBad7 4 2 5" xfId="54720" xr:uid="{60FE58D0-F25D-4F22-91C3-3DFE34F1E037}"/>
    <cellStyle name="SAPBEXexcBad7 4 2 6" xfId="55827" xr:uid="{CE73078F-8823-4EE0-80C4-325D086479E9}"/>
    <cellStyle name="SAPBEXexcBad7 4 3" xfId="50934" xr:uid="{00000000-0005-0000-0000-000036BD0000}"/>
    <cellStyle name="SAPBEXexcBad7 4 3 2" xfId="50935" xr:uid="{00000000-0005-0000-0000-000037BD0000}"/>
    <cellStyle name="SAPBEXexcBad7 4 3 2 2" xfId="50936" xr:uid="{00000000-0005-0000-0000-000038BD0000}"/>
    <cellStyle name="SAPBEXexcBad7 4 3 3" xfId="50937" xr:uid="{00000000-0005-0000-0000-000039BD0000}"/>
    <cellStyle name="SAPBEXexcBad7 4 3 4" xfId="55081" xr:uid="{BD3D97B5-1156-48C1-A2FC-006D4D2F09EE}"/>
    <cellStyle name="SAPBEXexcBad7 4 3 5" xfId="56089" xr:uid="{E38C5266-D528-482B-A8B6-EED0D8FCE3E4}"/>
    <cellStyle name="SAPBEXexcBad7 4 4" xfId="50938" xr:uid="{00000000-0005-0000-0000-00003ABD0000}"/>
    <cellStyle name="SAPBEXexcBad7 4 5" xfId="54501" xr:uid="{D8D3F97D-CBC5-4A1C-AD4F-B469D785A82A}"/>
    <cellStyle name="SAPBEXexcBad7 4 6" xfId="55608" xr:uid="{1C7B50D6-E761-4B91-84AF-4926E70BFE49}"/>
    <cellStyle name="SAPBEXexcBad7 5" xfId="50939" xr:uid="{00000000-0005-0000-0000-00003BBD0000}"/>
    <cellStyle name="SAPBEXexcBad7 5 2" xfId="50940" xr:uid="{00000000-0005-0000-0000-00003CBD0000}"/>
    <cellStyle name="SAPBEXexcBad7 5 2 2" xfId="50941" xr:uid="{00000000-0005-0000-0000-00003DBD0000}"/>
    <cellStyle name="SAPBEXexcBad7 5 2 2 2" xfId="50942" xr:uid="{00000000-0005-0000-0000-00003EBD0000}"/>
    <cellStyle name="SAPBEXexcBad7 5 2 3" xfId="50943" xr:uid="{00000000-0005-0000-0000-00003FBD0000}"/>
    <cellStyle name="SAPBEXexcBad7 5 2 4" xfId="55144" xr:uid="{BCE91523-7F25-49F2-A118-A53AC7940695}"/>
    <cellStyle name="SAPBEXexcBad7 5 2 5" xfId="56152" xr:uid="{50365442-A7A2-453C-B1B1-A66892A1B8EF}"/>
    <cellStyle name="SAPBEXexcBad7 5 3" xfId="50944" xr:uid="{00000000-0005-0000-0000-000040BD0000}"/>
    <cellStyle name="SAPBEXexcBad7 5 3 2" xfId="50945" xr:uid="{00000000-0005-0000-0000-000041BD0000}"/>
    <cellStyle name="SAPBEXexcBad7 5 4" xfId="50946" xr:uid="{00000000-0005-0000-0000-000042BD0000}"/>
    <cellStyle name="SAPBEXexcBad7 5 5" xfId="54564" xr:uid="{C3B81ACD-918F-4DE7-8862-BC153DA26FE6}"/>
    <cellStyle name="SAPBEXexcBad7 5 6" xfId="55671" xr:uid="{BDCBF112-5CC6-4203-A90F-AE8D4A073C9F}"/>
    <cellStyle name="SAPBEXexcBad7 6" xfId="50947" xr:uid="{00000000-0005-0000-0000-000043BD0000}"/>
    <cellStyle name="SAPBEXexcBad7 6 2" xfId="50948" xr:uid="{00000000-0005-0000-0000-000044BD0000}"/>
    <cellStyle name="SAPBEXexcBad7 6 2 2" xfId="50949" xr:uid="{00000000-0005-0000-0000-000045BD0000}"/>
    <cellStyle name="SAPBEXexcBad7 6 2 3" xfId="55335" xr:uid="{0539023D-5899-4194-B91D-180FF909083B}"/>
    <cellStyle name="SAPBEXexcBad7 6 2 4" xfId="56334" xr:uid="{C5133854-5A17-4CB1-AE8D-7F0E998FA16A}"/>
    <cellStyle name="SAPBEXexcBad7 6 3" xfId="50950" xr:uid="{00000000-0005-0000-0000-000046BD0000}"/>
    <cellStyle name="SAPBEXexcBad7 6 4" xfId="54755" xr:uid="{9A835879-9E89-48F9-B1F0-EE3CC3107D6E}"/>
    <cellStyle name="SAPBEXexcBad7 6 5" xfId="55853" xr:uid="{69C1407F-2329-4562-A66B-B8EE6D425040}"/>
    <cellStyle name="SAPBEXexcBad7 7" xfId="50951" xr:uid="{00000000-0005-0000-0000-000047BD0000}"/>
    <cellStyle name="SAPBEXexcBad7 7 2" xfId="55415" xr:uid="{9FA70726-651A-4B77-9375-77A46AF47E77}"/>
    <cellStyle name="SAPBEXexcBad7 7 2 2" xfId="56400" xr:uid="{596C651C-A59B-47B8-A4D2-A3B15C308C93}"/>
    <cellStyle name="SAPBEXexcBad7 7 3" xfId="54835" xr:uid="{9DCE0602-BE6C-49AD-B97C-D306A5372499}"/>
    <cellStyle name="SAPBEXexcBad7 7 4" xfId="55919" xr:uid="{DA086611-3CDE-4B0F-BC29-C961E2208244}"/>
    <cellStyle name="SAPBEXexcBad7 8" xfId="50952" xr:uid="{00000000-0005-0000-0000-000048BD0000}"/>
    <cellStyle name="SAPBEXexcBad7 8 2" xfId="55439" xr:uid="{419F4CE1-6253-428D-B00A-725150CBD060}"/>
    <cellStyle name="SAPBEXexcBad7 8 2 2" xfId="56424" xr:uid="{10CEB5C0-B52C-4D42-A30C-FD99FF6600F4}"/>
    <cellStyle name="SAPBEXexcBad7 8 3" xfId="54859" xr:uid="{62FAA1D7-FB71-4F5E-9147-F63EE5BF1EFD}"/>
    <cellStyle name="SAPBEXexcBad7 8 4" xfId="55943" xr:uid="{077DE47F-EF7A-4D8C-98B5-5B6D99454810}"/>
    <cellStyle name="SAPBEXexcBad7 9" xfId="54923" xr:uid="{6B4A6FB4-899F-452E-9798-1A15B2297939}"/>
    <cellStyle name="SAPBEXexcBad7 9 2" xfId="55958" xr:uid="{C281560F-0650-4676-B880-11D0857F7C9E}"/>
    <cellStyle name="SAPBEXexcBad8" xfId="23297" xr:uid="{00000000-0005-0000-0000-000049BD0000}"/>
    <cellStyle name="SAPBEXexcBad8 10" xfId="54339" xr:uid="{4EE3C8AD-9FF8-4C8B-8983-12736F968B16}"/>
    <cellStyle name="SAPBEXexcBad8 11" xfId="55478" xr:uid="{CBE171C2-BD70-4A6B-B1EF-6EE2FE02BB1A}"/>
    <cellStyle name="SAPBEXexcBad8 2" xfId="23298" xr:uid="{00000000-0005-0000-0000-00004ABD0000}"/>
    <cellStyle name="SAPBEXexcBad8 2 2" xfId="23299" xr:uid="{00000000-0005-0000-0000-00004BBD0000}"/>
    <cellStyle name="SAPBEXexcBad8 2 2 2" xfId="23300" xr:uid="{00000000-0005-0000-0000-00004CBD0000}"/>
    <cellStyle name="SAPBEXexcBad8 2 2 2 2" xfId="23301" xr:uid="{00000000-0005-0000-0000-00004DBD0000}"/>
    <cellStyle name="SAPBEXexcBad8 2 2 2 2 2" xfId="50953" xr:uid="{00000000-0005-0000-0000-00004EBD0000}"/>
    <cellStyle name="SAPBEXexcBad8 2 2 2 2 2 2" xfId="50954" xr:uid="{00000000-0005-0000-0000-00004FBD0000}"/>
    <cellStyle name="SAPBEXexcBad8 2 2 2 2 2 2 2" xfId="50955" xr:uid="{00000000-0005-0000-0000-000050BD0000}"/>
    <cellStyle name="SAPBEXexcBad8 2 2 2 2 2 3" xfId="50956" xr:uid="{00000000-0005-0000-0000-000051BD0000}"/>
    <cellStyle name="SAPBEXexcBad8 2 2 2 2 3" xfId="50957" xr:uid="{00000000-0005-0000-0000-000052BD0000}"/>
    <cellStyle name="SAPBEXexcBad8 2 2 2 2 3 2" xfId="50958" xr:uid="{00000000-0005-0000-0000-000053BD0000}"/>
    <cellStyle name="SAPBEXexcBad8 2 2 2 2 4" xfId="50959" xr:uid="{00000000-0005-0000-0000-000054BD0000}"/>
    <cellStyle name="SAPBEXexcBad8 2 2 2 3" xfId="50960" xr:uid="{00000000-0005-0000-0000-000055BD0000}"/>
    <cellStyle name="SAPBEXexcBad8 2 2 2 3 2" xfId="50961" xr:uid="{00000000-0005-0000-0000-000056BD0000}"/>
    <cellStyle name="SAPBEXexcBad8 2 2 2 3 2 2" xfId="50962" xr:uid="{00000000-0005-0000-0000-000057BD0000}"/>
    <cellStyle name="SAPBEXexcBad8 2 2 2 3 3" xfId="50963" xr:uid="{00000000-0005-0000-0000-000058BD0000}"/>
    <cellStyle name="SAPBEXexcBad8 2 2 2 4" xfId="50964" xr:uid="{00000000-0005-0000-0000-000059BD0000}"/>
    <cellStyle name="SAPBEXexcBad8 2 2 2 5" xfId="55203" xr:uid="{5A6C3FA2-B985-45E8-B8C6-D24E6915BDA2}"/>
    <cellStyle name="SAPBEXexcBad8 2 2 2 6" xfId="56211" xr:uid="{14ACAE6B-EE7D-434D-AEA7-302DE7B46F52}"/>
    <cellStyle name="SAPBEXexcBad8 2 2 3" xfId="23302" xr:uid="{00000000-0005-0000-0000-00005ABD0000}"/>
    <cellStyle name="SAPBEXexcBad8 2 2 3 2" xfId="50965" xr:uid="{00000000-0005-0000-0000-00005BBD0000}"/>
    <cellStyle name="SAPBEXexcBad8 2 2 3 2 2" xfId="50966" xr:uid="{00000000-0005-0000-0000-00005CBD0000}"/>
    <cellStyle name="SAPBEXexcBad8 2 2 3 2 2 2" xfId="50967" xr:uid="{00000000-0005-0000-0000-00005DBD0000}"/>
    <cellStyle name="SAPBEXexcBad8 2 2 3 2 3" xfId="50968" xr:uid="{00000000-0005-0000-0000-00005EBD0000}"/>
    <cellStyle name="SAPBEXexcBad8 2 2 3 3" xfId="50969" xr:uid="{00000000-0005-0000-0000-00005FBD0000}"/>
    <cellStyle name="SAPBEXexcBad8 2 2 3 3 2" xfId="50970" xr:uid="{00000000-0005-0000-0000-000060BD0000}"/>
    <cellStyle name="SAPBEXexcBad8 2 2 3 4" xfId="50971" xr:uid="{00000000-0005-0000-0000-000061BD0000}"/>
    <cellStyle name="SAPBEXexcBad8 2 2 4" xfId="50972" xr:uid="{00000000-0005-0000-0000-000062BD0000}"/>
    <cellStyle name="SAPBEXexcBad8 2 2 4 2" xfId="50973" xr:uid="{00000000-0005-0000-0000-000063BD0000}"/>
    <cellStyle name="SAPBEXexcBad8 2 2 4 2 2" xfId="50974" xr:uid="{00000000-0005-0000-0000-000064BD0000}"/>
    <cellStyle name="SAPBEXexcBad8 2 2 4 3" xfId="50975" xr:uid="{00000000-0005-0000-0000-000065BD0000}"/>
    <cellStyle name="SAPBEXexcBad8 2 2 5" xfId="50976" xr:uid="{00000000-0005-0000-0000-000066BD0000}"/>
    <cellStyle name="SAPBEXexcBad8 2 2 6" xfId="54623" xr:uid="{F555EA48-F28B-444C-AF67-2801EB46889F}"/>
    <cellStyle name="SAPBEXexcBad8 2 2 7" xfId="55730" xr:uid="{BF256E36-4353-4B3A-A18B-0F56CCF95361}"/>
    <cellStyle name="SAPBEXexcBad8 2 3" xfId="23303" xr:uid="{00000000-0005-0000-0000-000067BD0000}"/>
    <cellStyle name="SAPBEXexcBad8 2 3 2" xfId="50977" xr:uid="{00000000-0005-0000-0000-000068BD0000}"/>
    <cellStyle name="SAPBEXexcBad8 2 3 2 2" xfId="50978" xr:uid="{00000000-0005-0000-0000-000069BD0000}"/>
    <cellStyle name="SAPBEXexcBad8 2 3 2 2 2" xfId="50979" xr:uid="{00000000-0005-0000-0000-00006ABD0000}"/>
    <cellStyle name="SAPBEXexcBad8 2 3 2 2 2 2" xfId="50980" xr:uid="{00000000-0005-0000-0000-00006BBD0000}"/>
    <cellStyle name="SAPBEXexcBad8 2 3 2 2 3" xfId="50981" xr:uid="{00000000-0005-0000-0000-00006CBD0000}"/>
    <cellStyle name="SAPBEXexcBad8 2 3 2 3" xfId="50982" xr:uid="{00000000-0005-0000-0000-00006DBD0000}"/>
    <cellStyle name="SAPBEXexcBad8 2 3 2 3 2" xfId="50983" xr:uid="{00000000-0005-0000-0000-00006EBD0000}"/>
    <cellStyle name="SAPBEXexcBad8 2 3 2 4" xfId="50984" xr:uid="{00000000-0005-0000-0000-00006FBD0000}"/>
    <cellStyle name="SAPBEXexcBad8 2 3 2 5" xfId="55246" xr:uid="{BCEB5D9B-2313-4181-AF23-9FD8A9EECF55}"/>
    <cellStyle name="SAPBEXexcBad8 2 3 2 6" xfId="56254" xr:uid="{B7A0010F-2C45-4E46-8B78-B969226A05B1}"/>
    <cellStyle name="SAPBEXexcBad8 2 3 3" xfId="50985" xr:uid="{00000000-0005-0000-0000-000070BD0000}"/>
    <cellStyle name="SAPBEXexcBad8 2 3 3 2" xfId="50986" xr:uid="{00000000-0005-0000-0000-000071BD0000}"/>
    <cellStyle name="SAPBEXexcBad8 2 3 3 2 2" xfId="50987" xr:uid="{00000000-0005-0000-0000-000072BD0000}"/>
    <cellStyle name="SAPBEXexcBad8 2 3 3 3" xfId="50988" xr:uid="{00000000-0005-0000-0000-000073BD0000}"/>
    <cellStyle name="SAPBEXexcBad8 2 3 4" xfId="50989" xr:uid="{00000000-0005-0000-0000-000074BD0000}"/>
    <cellStyle name="SAPBEXexcBad8 2 3 5" xfId="54666" xr:uid="{2F9C2FA2-9C11-4777-8F3A-91CC86EED6D7}"/>
    <cellStyle name="SAPBEXexcBad8 2 3 6" xfId="55773" xr:uid="{2A374C0D-1A0D-4AA4-BC1E-75BD1AD78079}"/>
    <cellStyle name="SAPBEXexcBad8 2 4" xfId="23304" xr:uid="{00000000-0005-0000-0000-000075BD0000}"/>
    <cellStyle name="SAPBEXexcBad8 2 4 2" xfId="50990" xr:uid="{00000000-0005-0000-0000-000076BD0000}"/>
    <cellStyle name="SAPBEXexcBad8 2 4 2 2" xfId="50991" xr:uid="{00000000-0005-0000-0000-000077BD0000}"/>
    <cellStyle name="SAPBEXexcBad8 2 4 2 2 2" xfId="50992" xr:uid="{00000000-0005-0000-0000-000078BD0000}"/>
    <cellStyle name="SAPBEXexcBad8 2 4 2 3" xfId="50993" xr:uid="{00000000-0005-0000-0000-000079BD0000}"/>
    <cellStyle name="SAPBEXexcBad8 2 4 3" xfId="50994" xr:uid="{00000000-0005-0000-0000-00007ABD0000}"/>
    <cellStyle name="SAPBEXexcBad8 2 4 3 2" xfId="50995" xr:uid="{00000000-0005-0000-0000-00007BBD0000}"/>
    <cellStyle name="SAPBEXexcBad8 2 4 4" xfId="50996" xr:uid="{00000000-0005-0000-0000-00007CBD0000}"/>
    <cellStyle name="SAPBEXexcBad8 2 4 5" xfId="55025" xr:uid="{E45D6D15-AF4A-4452-A707-26EB1AB094EF}"/>
    <cellStyle name="SAPBEXexcBad8 2 4 6" xfId="56035" xr:uid="{9F16059A-256E-4827-B99F-EC5474FDF714}"/>
    <cellStyle name="SAPBEXexcBad8 2 5" xfId="50997" xr:uid="{00000000-0005-0000-0000-00007DBD0000}"/>
    <cellStyle name="SAPBEXexcBad8 2 5 2" xfId="50998" xr:uid="{00000000-0005-0000-0000-00007EBD0000}"/>
    <cellStyle name="SAPBEXexcBad8 2 5 2 2" xfId="50999" xr:uid="{00000000-0005-0000-0000-00007FBD0000}"/>
    <cellStyle name="SAPBEXexcBad8 2 5 3" xfId="51000" xr:uid="{00000000-0005-0000-0000-000080BD0000}"/>
    <cellStyle name="SAPBEXexcBad8 2 6" xfId="51001" xr:uid="{00000000-0005-0000-0000-000081BD0000}"/>
    <cellStyle name="SAPBEXexcBad8 2 7" xfId="54445" xr:uid="{43EA2165-B085-4656-8C04-46263411C43E}"/>
    <cellStyle name="SAPBEXexcBad8 2 8" xfId="55554" xr:uid="{031F23FF-99E1-4148-8602-8FAB4CB5073E}"/>
    <cellStyle name="SAPBEXexcBad8 3" xfId="23305" xr:uid="{00000000-0005-0000-0000-000082BD0000}"/>
    <cellStyle name="SAPBEXexcBad8 3 2" xfId="23306" xr:uid="{00000000-0005-0000-0000-000083BD0000}"/>
    <cellStyle name="SAPBEXexcBad8 3 2 2" xfId="23307" xr:uid="{00000000-0005-0000-0000-000084BD0000}"/>
    <cellStyle name="SAPBEXexcBad8 3 2 2 2" xfId="51002" xr:uid="{00000000-0005-0000-0000-000085BD0000}"/>
    <cellStyle name="SAPBEXexcBad8 3 2 2 2 2" xfId="51003" xr:uid="{00000000-0005-0000-0000-000086BD0000}"/>
    <cellStyle name="SAPBEXexcBad8 3 2 2 2 2 2" xfId="51004" xr:uid="{00000000-0005-0000-0000-000087BD0000}"/>
    <cellStyle name="SAPBEXexcBad8 3 2 2 2 3" xfId="51005" xr:uid="{00000000-0005-0000-0000-000088BD0000}"/>
    <cellStyle name="SAPBEXexcBad8 3 2 2 3" xfId="51006" xr:uid="{00000000-0005-0000-0000-000089BD0000}"/>
    <cellStyle name="SAPBEXexcBad8 3 2 2 3 2" xfId="51007" xr:uid="{00000000-0005-0000-0000-00008ABD0000}"/>
    <cellStyle name="SAPBEXexcBad8 3 2 2 4" xfId="51008" xr:uid="{00000000-0005-0000-0000-00008BBD0000}"/>
    <cellStyle name="SAPBEXexcBad8 3 2 2 5" xfId="55175" xr:uid="{9344FE47-4230-43A6-9D3E-61AEB8886E56}"/>
    <cellStyle name="SAPBEXexcBad8 3 2 2 6" xfId="56183" xr:uid="{66722141-3F05-424A-8EAF-B78336074D16}"/>
    <cellStyle name="SAPBEXexcBad8 3 2 3" xfId="51009" xr:uid="{00000000-0005-0000-0000-00008CBD0000}"/>
    <cellStyle name="SAPBEXexcBad8 3 2 3 2" xfId="51010" xr:uid="{00000000-0005-0000-0000-00008DBD0000}"/>
    <cellStyle name="SAPBEXexcBad8 3 2 3 2 2" xfId="51011" xr:uid="{00000000-0005-0000-0000-00008EBD0000}"/>
    <cellStyle name="SAPBEXexcBad8 3 2 3 3" xfId="51012" xr:uid="{00000000-0005-0000-0000-00008FBD0000}"/>
    <cellStyle name="SAPBEXexcBad8 3 2 4" xfId="51013" xr:uid="{00000000-0005-0000-0000-000090BD0000}"/>
    <cellStyle name="SAPBEXexcBad8 3 2 5" xfId="54595" xr:uid="{815214DA-7368-4796-AC86-02BF6BFC5BF4}"/>
    <cellStyle name="SAPBEXexcBad8 3 2 6" xfId="55702" xr:uid="{3082517B-E99C-452C-9222-4993F9FBCE09}"/>
    <cellStyle name="SAPBEXexcBad8 3 3" xfId="23308" xr:uid="{00000000-0005-0000-0000-000091BD0000}"/>
    <cellStyle name="SAPBEXexcBad8 3 3 2" xfId="51014" xr:uid="{00000000-0005-0000-0000-000092BD0000}"/>
    <cellStyle name="SAPBEXexcBad8 3 3 2 2" xfId="51015" xr:uid="{00000000-0005-0000-0000-000093BD0000}"/>
    <cellStyle name="SAPBEXexcBad8 3 3 2 2 2" xfId="51016" xr:uid="{00000000-0005-0000-0000-000094BD0000}"/>
    <cellStyle name="SAPBEXexcBad8 3 3 2 3" xfId="51017" xr:uid="{00000000-0005-0000-0000-000095BD0000}"/>
    <cellStyle name="SAPBEXexcBad8 3 3 2 4" xfId="55141" xr:uid="{60DEBDD4-025E-44B9-AE79-BC2B51B0797A}"/>
    <cellStyle name="SAPBEXexcBad8 3 3 2 5" xfId="56149" xr:uid="{639279DD-6145-4286-B354-A81F28BFE956}"/>
    <cellStyle name="SAPBEXexcBad8 3 3 3" xfId="51018" xr:uid="{00000000-0005-0000-0000-000096BD0000}"/>
    <cellStyle name="SAPBEXexcBad8 3 3 3 2" xfId="51019" xr:uid="{00000000-0005-0000-0000-000097BD0000}"/>
    <cellStyle name="SAPBEXexcBad8 3 3 4" xfId="51020" xr:uid="{00000000-0005-0000-0000-000098BD0000}"/>
    <cellStyle name="SAPBEXexcBad8 3 3 5" xfId="54561" xr:uid="{538AC78E-7A89-4519-AD1C-2FC0AF65B5B9}"/>
    <cellStyle name="SAPBEXexcBad8 3 3 6" xfId="55668" xr:uid="{27F3C58E-048D-405D-9ED6-4FB8E8AFE807}"/>
    <cellStyle name="SAPBEXexcBad8 3 4" xfId="51021" xr:uid="{00000000-0005-0000-0000-000099BD0000}"/>
    <cellStyle name="SAPBEXexcBad8 3 4 2" xfId="51022" xr:uid="{00000000-0005-0000-0000-00009ABD0000}"/>
    <cellStyle name="SAPBEXexcBad8 3 4 2 2" xfId="51023" xr:uid="{00000000-0005-0000-0000-00009BBD0000}"/>
    <cellStyle name="SAPBEXexcBad8 3 4 3" xfId="51024" xr:uid="{00000000-0005-0000-0000-00009CBD0000}"/>
    <cellStyle name="SAPBEXexcBad8 3 4 4" xfId="54982" xr:uid="{A270544E-E8C0-426D-B686-8007FC413C61}"/>
    <cellStyle name="SAPBEXexcBad8 3 4 5" xfId="56006" xr:uid="{E8517854-1C68-4D8D-8707-FB8DCEBA3D5A}"/>
    <cellStyle name="SAPBEXexcBad8 3 5" xfId="51025" xr:uid="{00000000-0005-0000-0000-00009DBD0000}"/>
    <cellStyle name="SAPBEXexcBad8 3 6" xfId="54402" xr:uid="{15BA7A71-D684-40DD-ACAF-CE2C3A1059E2}"/>
    <cellStyle name="SAPBEXexcBad8 3 7" xfId="55525" xr:uid="{1640FA9E-DC6E-4D6E-8753-38B8FE085B94}"/>
    <cellStyle name="SAPBEXexcBad8 4" xfId="23309" xr:uid="{00000000-0005-0000-0000-00009EBD0000}"/>
    <cellStyle name="SAPBEXexcBad8 4 2" xfId="23310" xr:uid="{00000000-0005-0000-0000-00009FBD0000}"/>
    <cellStyle name="SAPBEXexcBad8 4 2 2" xfId="51026" xr:uid="{00000000-0005-0000-0000-0000A0BD0000}"/>
    <cellStyle name="SAPBEXexcBad8 4 2 2 2" xfId="51027" xr:uid="{00000000-0005-0000-0000-0000A1BD0000}"/>
    <cellStyle name="SAPBEXexcBad8 4 2 2 2 2" xfId="51028" xr:uid="{00000000-0005-0000-0000-0000A2BD0000}"/>
    <cellStyle name="SAPBEXexcBad8 4 2 2 3" xfId="51029" xr:uid="{00000000-0005-0000-0000-0000A3BD0000}"/>
    <cellStyle name="SAPBEXexcBad8 4 2 2 4" xfId="55302" xr:uid="{80C5199A-EA75-46C9-85C3-D9F37FC6BD87}"/>
    <cellStyle name="SAPBEXexcBad8 4 2 2 5" xfId="56310" xr:uid="{1C1DBE01-352F-4807-8F59-0E74CA118BE1}"/>
    <cellStyle name="SAPBEXexcBad8 4 2 3" xfId="51030" xr:uid="{00000000-0005-0000-0000-0000A4BD0000}"/>
    <cellStyle name="SAPBEXexcBad8 4 2 3 2" xfId="51031" xr:uid="{00000000-0005-0000-0000-0000A5BD0000}"/>
    <cellStyle name="SAPBEXexcBad8 4 2 4" xfId="51032" xr:uid="{00000000-0005-0000-0000-0000A6BD0000}"/>
    <cellStyle name="SAPBEXexcBad8 4 2 5" xfId="54722" xr:uid="{27773ADE-D327-4C10-8024-FAEA4B14C91F}"/>
    <cellStyle name="SAPBEXexcBad8 4 2 6" xfId="55829" xr:uid="{8DE059C8-A8D5-4206-A2D2-DBC48123B4B3}"/>
    <cellStyle name="SAPBEXexcBad8 4 3" xfId="51033" xr:uid="{00000000-0005-0000-0000-0000A7BD0000}"/>
    <cellStyle name="SAPBEXexcBad8 4 3 2" xfId="51034" xr:uid="{00000000-0005-0000-0000-0000A8BD0000}"/>
    <cellStyle name="SAPBEXexcBad8 4 3 2 2" xfId="51035" xr:uid="{00000000-0005-0000-0000-0000A9BD0000}"/>
    <cellStyle name="SAPBEXexcBad8 4 3 3" xfId="51036" xr:uid="{00000000-0005-0000-0000-0000AABD0000}"/>
    <cellStyle name="SAPBEXexcBad8 4 3 4" xfId="55083" xr:uid="{B2C54062-CE23-40C9-9B83-91A58A92D933}"/>
    <cellStyle name="SAPBEXexcBad8 4 3 5" xfId="56091" xr:uid="{F2A55D34-A357-4ABD-90F4-4477BDCF816D}"/>
    <cellStyle name="SAPBEXexcBad8 4 4" xfId="51037" xr:uid="{00000000-0005-0000-0000-0000ABBD0000}"/>
    <cellStyle name="SAPBEXexcBad8 4 5" xfId="54503" xr:uid="{99787AEE-600B-4E0C-B37A-1DB552A94456}"/>
    <cellStyle name="SAPBEXexcBad8 4 6" xfId="55610" xr:uid="{6CBA3D8C-38B9-476F-BF12-ED20105D60B0}"/>
    <cellStyle name="SAPBEXexcBad8 5" xfId="51038" xr:uid="{00000000-0005-0000-0000-0000ACBD0000}"/>
    <cellStyle name="SAPBEXexcBad8 5 2" xfId="51039" xr:uid="{00000000-0005-0000-0000-0000ADBD0000}"/>
    <cellStyle name="SAPBEXexcBad8 5 2 2" xfId="51040" xr:uid="{00000000-0005-0000-0000-0000AEBD0000}"/>
    <cellStyle name="SAPBEXexcBad8 5 2 2 2" xfId="51041" xr:uid="{00000000-0005-0000-0000-0000AFBD0000}"/>
    <cellStyle name="SAPBEXexcBad8 5 2 3" xfId="51042" xr:uid="{00000000-0005-0000-0000-0000B0BD0000}"/>
    <cellStyle name="SAPBEXexcBad8 5 2 4" xfId="55147" xr:uid="{EAC666C8-F924-4440-8A39-589E7BC526FF}"/>
    <cellStyle name="SAPBEXexcBad8 5 2 5" xfId="56155" xr:uid="{73C4FF7E-7246-4F8D-941C-6864131AFEE6}"/>
    <cellStyle name="SAPBEXexcBad8 5 3" xfId="51043" xr:uid="{00000000-0005-0000-0000-0000B1BD0000}"/>
    <cellStyle name="SAPBEXexcBad8 5 3 2" xfId="51044" xr:uid="{00000000-0005-0000-0000-0000B2BD0000}"/>
    <cellStyle name="SAPBEXexcBad8 5 4" xfId="51045" xr:uid="{00000000-0005-0000-0000-0000B3BD0000}"/>
    <cellStyle name="SAPBEXexcBad8 5 5" xfId="54567" xr:uid="{23B2C36B-A9A8-4FD8-A1E1-D416C0EBAEB9}"/>
    <cellStyle name="SAPBEXexcBad8 5 6" xfId="55674" xr:uid="{56354D2F-A1AC-4184-A4B4-256F31E1E61E}"/>
    <cellStyle name="SAPBEXexcBad8 6" xfId="51046" xr:uid="{00000000-0005-0000-0000-0000B4BD0000}"/>
    <cellStyle name="SAPBEXexcBad8 6 2" xfId="51047" xr:uid="{00000000-0005-0000-0000-0000B5BD0000}"/>
    <cellStyle name="SAPBEXexcBad8 6 2 2" xfId="51048" xr:uid="{00000000-0005-0000-0000-0000B6BD0000}"/>
    <cellStyle name="SAPBEXexcBad8 6 2 3" xfId="55338" xr:uid="{9287DCC3-BA1B-4856-9B64-A0B9B69CEC60}"/>
    <cellStyle name="SAPBEXexcBad8 6 2 4" xfId="56337" xr:uid="{BB13B09F-64EE-4426-B3E3-65430A00E930}"/>
    <cellStyle name="SAPBEXexcBad8 6 3" xfId="51049" xr:uid="{00000000-0005-0000-0000-0000B7BD0000}"/>
    <cellStyle name="SAPBEXexcBad8 6 4" xfId="54758" xr:uid="{36E80B42-64E2-4639-8EC0-34F8B4AE6774}"/>
    <cellStyle name="SAPBEXexcBad8 6 5" xfId="55856" xr:uid="{F00AC704-A9CE-4809-850E-3054ED3A4E39}"/>
    <cellStyle name="SAPBEXexcBad8 7" xfId="51050" xr:uid="{00000000-0005-0000-0000-0000B8BD0000}"/>
    <cellStyle name="SAPBEXexcBad8 7 2" xfId="55395" xr:uid="{2B90E3BC-DC0A-440E-A3E0-45B395D15A04}"/>
    <cellStyle name="SAPBEXexcBad8 7 2 2" xfId="56380" xr:uid="{B3E39256-0605-4D5E-9231-C5AE575A509C}"/>
    <cellStyle name="SAPBEXexcBad8 7 3" xfId="54815" xr:uid="{C16EB0A2-5036-461F-803D-13D000F8D60B}"/>
    <cellStyle name="SAPBEXexcBad8 7 4" xfId="55899" xr:uid="{ADFCA0D5-70C4-4FE6-9C21-55F4E44CABB4}"/>
    <cellStyle name="SAPBEXexcBad8 8" xfId="51051" xr:uid="{00000000-0005-0000-0000-0000B9BD0000}"/>
    <cellStyle name="SAPBEXexcBad8 8 2" xfId="55440" xr:uid="{C8D54CD2-255B-4258-B693-25F49E7DBB4D}"/>
    <cellStyle name="SAPBEXexcBad8 8 2 2" xfId="56425" xr:uid="{F8C74B3C-2D98-4462-A952-1730D71DD466}"/>
    <cellStyle name="SAPBEXexcBad8 8 3" xfId="54860" xr:uid="{EB05AC36-3BA8-4701-924F-0B59EDBA0D62}"/>
    <cellStyle name="SAPBEXexcBad8 8 4" xfId="55944" xr:uid="{47DF771F-904A-49E1-B6FF-CFAC0E59912F}"/>
    <cellStyle name="SAPBEXexcBad8 9" xfId="54924" xr:uid="{D59A6208-1806-4CC8-921C-0CAA8C8B2FA9}"/>
    <cellStyle name="SAPBEXexcBad8 9 2" xfId="55959" xr:uid="{7A8CA864-7B97-4CA8-A58E-BF2E4E562749}"/>
    <cellStyle name="SAPBEXexcBad9" xfId="23311" xr:uid="{00000000-0005-0000-0000-0000BABD0000}"/>
    <cellStyle name="SAPBEXexcBad9 10" xfId="54340" xr:uid="{B1E470DA-A419-469A-9F61-9079700D53DC}"/>
    <cellStyle name="SAPBEXexcBad9 11" xfId="55479" xr:uid="{4AEC1864-4B8F-4D75-B187-1F139C84AC75}"/>
    <cellStyle name="SAPBEXexcBad9 2" xfId="23312" xr:uid="{00000000-0005-0000-0000-0000BBBD0000}"/>
    <cellStyle name="SAPBEXexcBad9 2 2" xfId="23313" xr:uid="{00000000-0005-0000-0000-0000BCBD0000}"/>
    <cellStyle name="SAPBEXexcBad9 2 2 2" xfId="23314" xr:uid="{00000000-0005-0000-0000-0000BDBD0000}"/>
    <cellStyle name="SAPBEXexcBad9 2 2 2 2" xfId="23315" xr:uid="{00000000-0005-0000-0000-0000BEBD0000}"/>
    <cellStyle name="SAPBEXexcBad9 2 2 2 2 2" xfId="51052" xr:uid="{00000000-0005-0000-0000-0000BFBD0000}"/>
    <cellStyle name="SAPBEXexcBad9 2 2 2 2 2 2" xfId="51053" xr:uid="{00000000-0005-0000-0000-0000C0BD0000}"/>
    <cellStyle name="SAPBEXexcBad9 2 2 2 2 2 2 2" xfId="51054" xr:uid="{00000000-0005-0000-0000-0000C1BD0000}"/>
    <cellStyle name="SAPBEXexcBad9 2 2 2 2 2 3" xfId="51055" xr:uid="{00000000-0005-0000-0000-0000C2BD0000}"/>
    <cellStyle name="SAPBEXexcBad9 2 2 2 2 3" xfId="51056" xr:uid="{00000000-0005-0000-0000-0000C3BD0000}"/>
    <cellStyle name="SAPBEXexcBad9 2 2 2 2 3 2" xfId="51057" xr:uid="{00000000-0005-0000-0000-0000C4BD0000}"/>
    <cellStyle name="SAPBEXexcBad9 2 2 2 2 4" xfId="51058" xr:uid="{00000000-0005-0000-0000-0000C5BD0000}"/>
    <cellStyle name="SAPBEXexcBad9 2 2 2 3" xfId="51059" xr:uid="{00000000-0005-0000-0000-0000C6BD0000}"/>
    <cellStyle name="SAPBEXexcBad9 2 2 2 3 2" xfId="51060" xr:uid="{00000000-0005-0000-0000-0000C7BD0000}"/>
    <cellStyle name="SAPBEXexcBad9 2 2 2 3 2 2" xfId="51061" xr:uid="{00000000-0005-0000-0000-0000C8BD0000}"/>
    <cellStyle name="SAPBEXexcBad9 2 2 2 3 3" xfId="51062" xr:uid="{00000000-0005-0000-0000-0000C9BD0000}"/>
    <cellStyle name="SAPBEXexcBad9 2 2 2 4" xfId="51063" xr:uid="{00000000-0005-0000-0000-0000CABD0000}"/>
    <cellStyle name="SAPBEXexcBad9 2 2 2 5" xfId="55204" xr:uid="{5D30AC1F-2DA0-4C0F-ABAC-EECFE6DCD1BF}"/>
    <cellStyle name="SAPBEXexcBad9 2 2 2 6" xfId="56212" xr:uid="{1973914C-4B05-47E1-8AF3-3049C3184263}"/>
    <cellStyle name="SAPBEXexcBad9 2 2 3" xfId="23316" xr:uid="{00000000-0005-0000-0000-0000CBBD0000}"/>
    <cellStyle name="SAPBEXexcBad9 2 2 3 2" xfId="51064" xr:uid="{00000000-0005-0000-0000-0000CCBD0000}"/>
    <cellStyle name="SAPBEXexcBad9 2 2 3 2 2" xfId="51065" xr:uid="{00000000-0005-0000-0000-0000CDBD0000}"/>
    <cellStyle name="SAPBEXexcBad9 2 2 3 2 2 2" xfId="51066" xr:uid="{00000000-0005-0000-0000-0000CEBD0000}"/>
    <cellStyle name="SAPBEXexcBad9 2 2 3 2 3" xfId="51067" xr:uid="{00000000-0005-0000-0000-0000CFBD0000}"/>
    <cellStyle name="SAPBEXexcBad9 2 2 3 3" xfId="51068" xr:uid="{00000000-0005-0000-0000-0000D0BD0000}"/>
    <cellStyle name="SAPBEXexcBad9 2 2 3 3 2" xfId="51069" xr:uid="{00000000-0005-0000-0000-0000D1BD0000}"/>
    <cellStyle name="SAPBEXexcBad9 2 2 3 4" xfId="51070" xr:uid="{00000000-0005-0000-0000-0000D2BD0000}"/>
    <cellStyle name="SAPBEXexcBad9 2 2 4" xfId="51071" xr:uid="{00000000-0005-0000-0000-0000D3BD0000}"/>
    <cellStyle name="SAPBEXexcBad9 2 2 4 2" xfId="51072" xr:uid="{00000000-0005-0000-0000-0000D4BD0000}"/>
    <cellStyle name="SAPBEXexcBad9 2 2 4 2 2" xfId="51073" xr:uid="{00000000-0005-0000-0000-0000D5BD0000}"/>
    <cellStyle name="SAPBEXexcBad9 2 2 4 3" xfId="51074" xr:uid="{00000000-0005-0000-0000-0000D6BD0000}"/>
    <cellStyle name="SAPBEXexcBad9 2 2 5" xfId="51075" xr:uid="{00000000-0005-0000-0000-0000D7BD0000}"/>
    <cellStyle name="SAPBEXexcBad9 2 2 6" xfId="54624" xr:uid="{83DEF0D8-8497-4A3C-897F-5E51A147EA58}"/>
    <cellStyle name="SAPBEXexcBad9 2 2 7" xfId="55731" xr:uid="{02F48F50-7632-4C41-A9F9-139E383A2756}"/>
    <cellStyle name="SAPBEXexcBad9 2 3" xfId="23317" xr:uid="{00000000-0005-0000-0000-0000D8BD0000}"/>
    <cellStyle name="SAPBEXexcBad9 2 3 2" xfId="51076" xr:uid="{00000000-0005-0000-0000-0000D9BD0000}"/>
    <cellStyle name="SAPBEXexcBad9 2 3 2 2" xfId="51077" xr:uid="{00000000-0005-0000-0000-0000DABD0000}"/>
    <cellStyle name="SAPBEXexcBad9 2 3 2 2 2" xfId="51078" xr:uid="{00000000-0005-0000-0000-0000DBBD0000}"/>
    <cellStyle name="SAPBEXexcBad9 2 3 2 2 2 2" xfId="51079" xr:uid="{00000000-0005-0000-0000-0000DCBD0000}"/>
    <cellStyle name="SAPBEXexcBad9 2 3 2 2 3" xfId="51080" xr:uid="{00000000-0005-0000-0000-0000DDBD0000}"/>
    <cellStyle name="SAPBEXexcBad9 2 3 2 3" xfId="51081" xr:uid="{00000000-0005-0000-0000-0000DEBD0000}"/>
    <cellStyle name="SAPBEXexcBad9 2 3 2 3 2" xfId="51082" xr:uid="{00000000-0005-0000-0000-0000DFBD0000}"/>
    <cellStyle name="SAPBEXexcBad9 2 3 2 4" xfId="51083" xr:uid="{00000000-0005-0000-0000-0000E0BD0000}"/>
    <cellStyle name="SAPBEXexcBad9 2 3 2 5" xfId="55247" xr:uid="{CE4E9E9B-5946-4E93-B416-5D68CDDB9686}"/>
    <cellStyle name="SAPBEXexcBad9 2 3 2 6" xfId="56255" xr:uid="{CA48B97E-C2D6-4E17-B3ED-412FBFC44D85}"/>
    <cellStyle name="SAPBEXexcBad9 2 3 3" xfId="51084" xr:uid="{00000000-0005-0000-0000-0000E1BD0000}"/>
    <cellStyle name="SAPBEXexcBad9 2 3 3 2" xfId="51085" xr:uid="{00000000-0005-0000-0000-0000E2BD0000}"/>
    <cellStyle name="SAPBEXexcBad9 2 3 3 2 2" xfId="51086" xr:uid="{00000000-0005-0000-0000-0000E3BD0000}"/>
    <cellStyle name="SAPBEXexcBad9 2 3 3 3" xfId="51087" xr:uid="{00000000-0005-0000-0000-0000E4BD0000}"/>
    <cellStyle name="SAPBEXexcBad9 2 3 4" xfId="51088" xr:uid="{00000000-0005-0000-0000-0000E5BD0000}"/>
    <cellStyle name="SAPBEXexcBad9 2 3 5" xfId="54667" xr:uid="{971DE1B1-26D3-4D28-8A19-60641ABF6C0A}"/>
    <cellStyle name="SAPBEXexcBad9 2 3 6" xfId="55774" xr:uid="{A0229B76-7AD2-4049-B4C7-4E09802D16A9}"/>
    <cellStyle name="SAPBEXexcBad9 2 4" xfId="23318" xr:uid="{00000000-0005-0000-0000-0000E6BD0000}"/>
    <cellStyle name="SAPBEXexcBad9 2 4 2" xfId="51089" xr:uid="{00000000-0005-0000-0000-0000E7BD0000}"/>
    <cellStyle name="SAPBEXexcBad9 2 4 2 2" xfId="51090" xr:uid="{00000000-0005-0000-0000-0000E8BD0000}"/>
    <cellStyle name="SAPBEXexcBad9 2 4 2 2 2" xfId="51091" xr:uid="{00000000-0005-0000-0000-0000E9BD0000}"/>
    <cellStyle name="SAPBEXexcBad9 2 4 2 3" xfId="51092" xr:uid="{00000000-0005-0000-0000-0000EABD0000}"/>
    <cellStyle name="SAPBEXexcBad9 2 4 3" xfId="51093" xr:uid="{00000000-0005-0000-0000-0000EBBD0000}"/>
    <cellStyle name="SAPBEXexcBad9 2 4 3 2" xfId="51094" xr:uid="{00000000-0005-0000-0000-0000ECBD0000}"/>
    <cellStyle name="SAPBEXexcBad9 2 4 4" xfId="51095" xr:uid="{00000000-0005-0000-0000-0000EDBD0000}"/>
    <cellStyle name="SAPBEXexcBad9 2 4 5" xfId="55026" xr:uid="{6F7FA910-150B-4058-AFC9-30128BB4B766}"/>
    <cellStyle name="SAPBEXexcBad9 2 4 6" xfId="56036" xr:uid="{BD1D313E-979F-443F-976C-E72887EBF6E6}"/>
    <cellStyle name="SAPBEXexcBad9 2 5" xfId="51096" xr:uid="{00000000-0005-0000-0000-0000EEBD0000}"/>
    <cellStyle name="SAPBEXexcBad9 2 5 2" xfId="51097" xr:uid="{00000000-0005-0000-0000-0000EFBD0000}"/>
    <cellStyle name="SAPBEXexcBad9 2 5 2 2" xfId="51098" xr:uid="{00000000-0005-0000-0000-0000F0BD0000}"/>
    <cellStyle name="SAPBEXexcBad9 2 5 3" xfId="51099" xr:uid="{00000000-0005-0000-0000-0000F1BD0000}"/>
    <cellStyle name="SAPBEXexcBad9 2 6" xfId="51100" xr:uid="{00000000-0005-0000-0000-0000F2BD0000}"/>
    <cellStyle name="SAPBEXexcBad9 2 7" xfId="54446" xr:uid="{5831BEA4-81B2-4DFD-842D-F25B10193124}"/>
    <cellStyle name="SAPBEXexcBad9 2 8" xfId="55555" xr:uid="{9D3881C6-F4F4-4434-B0B7-CC78BBA9C257}"/>
    <cellStyle name="SAPBEXexcBad9 3" xfId="23319" xr:uid="{00000000-0005-0000-0000-0000F3BD0000}"/>
    <cellStyle name="SAPBEXexcBad9 3 2" xfId="23320" xr:uid="{00000000-0005-0000-0000-0000F4BD0000}"/>
    <cellStyle name="SAPBEXexcBad9 3 2 2" xfId="23321" xr:uid="{00000000-0005-0000-0000-0000F5BD0000}"/>
    <cellStyle name="SAPBEXexcBad9 3 2 2 2" xfId="51101" xr:uid="{00000000-0005-0000-0000-0000F6BD0000}"/>
    <cellStyle name="SAPBEXexcBad9 3 2 2 2 2" xfId="51102" xr:uid="{00000000-0005-0000-0000-0000F7BD0000}"/>
    <cellStyle name="SAPBEXexcBad9 3 2 2 2 2 2" xfId="51103" xr:uid="{00000000-0005-0000-0000-0000F8BD0000}"/>
    <cellStyle name="SAPBEXexcBad9 3 2 2 2 3" xfId="51104" xr:uid="{00000000-0005-0000-0000-0000F9BD0000}"/>
    <cellStyle name="SAPBEXexcBad9 3 2 2 3" xfId="51105" xr:uid="{00000000-0005-0000-0000-0000FABD0000}"/>
    <cellStyle name="SAPBEXexcBad9 3 2 2 3 2" xfId="51106" xr:uid="{00000000-0005-0000-0000-0000FBBD0000}"/>
    <cellStyle name="SAPBEXexcBad9 3 2 2 4" xfId="51107" xr:uid="{00000000-0005-0000-0000-0000FCBD0000}"/>
    <cellStyle name="SAPBEXexcBad9 3 2 2 5" xfId="55213" xr:uid="{8E7C6B7C-7096-46C0-BD39-B96F550ABBCE}"/>
    <cellStyle name="SAPBEXexcBad9 3 2 2 6" xfId="56221" xr:uid="{6E58B18A-96EC-496F-ABAB-3DE7E1A17B43}"/>
    <cellStyle name="SAPBEXexcBad9 3 2 3" xfId="51108" xr:uid="{00000000-0005-0000-0000-0000FDBD0000}"/>
    <cellStyle name="SAPBEXexcBad9 3 2 3 2" xfId="51109" xr:uid="{00000000-0005-0000-0000-0000FEBD0000}"/>
    <cellStyle name="SAPBEXexcBad9 3 2 3 2 2" xfId="51110" xr:uid="{00000000-0005-0000-0000-0000FFBD0000}"/>
    <cellStyle name="SAPBEXexcBad9 3 2 3 3" xfId="51111" xr:uid="{00000000-0005-0000-0000-000000BE0000}"/>
    <cellStyle name="SAPBEXexcBad9 3 2 4" xfId="51112" xr:uid="{00000000-0005-0000-0000-000001BE0000}"/>
    <cellStyle name="SAPBEXexcBad9 3 2 5" xfId="54633" xr:uid="{DCF04062-B086-4646-80E6-34CE6F33BE7C}"/>
    <cellStyle name="SAPBEXexcBad9 3 2 6" xfId="55740" xr:uid="{3FC1C17F-7953-4BA0-BC7B-C91ABD425700}"/>
    <cellStyle name="SAPBEXexcBad9 3 3" xfId="23322" xr:uid="{00000000-0005-0000-0000-000002BE0000}"/>
    <cellStyle name="SAPBEXexcBad9 3 3 2" xfId="51113" xr:uid="{00000000-0005-0000-0000-000003BE0000}"/>
    <cellStyle name="SAPBEXexcBad9 3 3 2 2" xfId="51114" xr:uid="{00000000-0005-0000-0000-000004BE0000}"/>
    <cellStyle name="SAPBEXexcBad9 3 3 2 2 2" xfId="51115" xr:uid="{00000000-0005-0000-0000-000005BE0000}"/>
    <cellStyle name="SAPBEXexcBad9 3 3 2 3" xfId="51116" xr:uid="{00000000-0005-0000-0000-000006BE0000}"/>
    <cellStyle name="SAPBEXexcBad9 3 3 2 4" xfId="55256" xr:uid="{383C155C-B04D-44BD-AC95-6F043F0690F1}"/>
    <cellStyle name="SAPBEXexcBad9 3 3 2 5" xfId="56264" xr:uid="{9A054ED1-B039-4552-87B0-E5390C06292B}"/>
    <cellStyle name="SAPBEXexcBad9 3 3 3" xfId="51117" xr:uid="{00000000-0005-0000-0000-000007BE0000}"/>
    <cellStyle name="SAPBEXexcBad9 3 3 3 2" xfId="51118" xr:uid="{00000000-0005-0000-0000-000008BE0000}"/>
    <cellStyle name="SAPBEXexcBad9 3 3 4" xfId="51119" xr:uid="{00000000-0005-0000-0000-000009BE0000}"/>
    <cellStyle name="SAPBEXexcBad9 3 3 5" xfId="54676" xr:uid="{90E25932-C594-4264-BD61-7C0C020BF1BA}"/>
    <cellStyle name="SAPBEXexcBad9 3 3 6" xfId="55783" xr:uid="{8EEDAAF5-0FD7-4462-B7C8-64B2A6957984}"/>
    <cellStyle name="SAPBEXexcBad9 3 4" xfId="51120" xr:uid="{00000000-0005-0000-0000-00000ABE0000}"/>
    <cellStyle name="SAPBEXexcBad9 3 4 2" xfId="51121" xr:uid="{00000000-0005-0000-0000-00000BBE0000}"/>
    <cellStyle name="SAPBEXexcBad9 3 4 2 2" xfId="51122" xr:uid="{00000000-0005-0000-0000-00000CBE0000}"/>
    <cellStyle name="SAPBEXexcBad9 3 4 3" xfId="51123" xr:uid="{00000000-0005-0000-0000-00000DBE0000}"/>
    <cellStyle name="SAPBEXexcBad9 3 4 4" xfId="55035" xr:uid="{B50E3E2B-FAC0-4772-B195-82D444AC9706}"/>
    <cellStyle name="SAPBEXexcBad9 3 4 5" xfId="56045" xr:uid="{146DB84C-6EE6-4648-B2E3-419461E5D0E6}"/>
    <cellStyle name="SAPBEXexcBad9 3 5" xfId="51124" xr:uid="{00000000-0005-0000-0000-00000EBE0000}"/>
    <cellStyle name="SAPBEXexcBad9 3 6" xfId="54455" xr:uid="{6F913E1D-D406-4045-8D02-2F39AD7AD910}"/>
    <cellStyle name="SAPBEXexcBad9 3 7" xfId="55564" xr:uid="{FA1DE07D-FB9C-4362-8E30-D7E507B178E5}"/>
    <cellStyle name="SAPBEXexcBad9 4" xfId="23323" xr:uid="{00000000-0005-0000-0000-00000FBE0000}"/>
    <cellStyle name="SAPBEXexcBad9 4 2" xfId="23324" xr:uid="{00000000-0005-0000-0000-000010BE0000}"/>
    <cellStyle name="SAPBEXexcBad9 4 2 2" xfId="51125" xr:uid="{00000000-0005-0000-0000-000011BE0000}"/>
    <cellStyle name="SAPBEXexcBad9 4 2 2 2" xfId="51126" xr:uid="{00000000-0005-0000-0000-000012BE0000}"/>
    <cellStyle name="SAPBEXexcBad9 4 2 2 2 2" xfId="51127" xr:uid="{00000000-0005-0000-0000-000013BE0000}"/>
    <cellStyle name="SAPBEXexcBad9 4 2 2 3" xfId="51128" xr:uid="{00000000-0005-0000-0000-000014BE0000}"/>
    <cellStyle name="SAPBEXexcBad9 4 2 2 4" xfId="55311" xr:uid="{E6FD90A1-7509-4662-996F-5FE512BB4453}"/>
    <cellStyle name="SAPBEXexcBad9 4 2 2 5" xfId="56319" xr:uid="{69CF44E7-8213-45F1-A88D-CCBB311095CF}"/>
    <cellStyle name="SAPBEXexcBad9 4 2 3" xfId="51129" xr:uid="{00000000-0005-0000-0000-000015BE0000}"/>
    <cellStyle name="SAPBEXexcBad9 4 2 3 2" xfId="51130" xr:uid="{00000000-0005-0000-0000-000016BE0000}"/>
    <cellStyle name="SAPBEXexcBad9 4 2 4" xfId="51131" xr:uid="{00000000-0005-0000-0000-000017BE0000}"/>
    <cellStyle name="SAPBEXexcBad9 4 2 5" xfId="54731" xr:uid="{64239A1C-F80A-418A-A8CE-70A67BD10F8F}"/>
    <cellStyle name="SAPBEXexcBad9 4 2 6" xfId="55838" xr:uid="{28B85E78-0471-421F-8745-A2799CFD3359}"/>
    <cellStyle name="SAPBEXexcBad9 4 3" xfId="51132" xr:uid="{00000000-0005-0000-0000-000018BE0000}"/>
    <cellStyle name="SAPBEXexcBad9 4 3 2" xfId="51133" xr:uid="{00000000-0005-0000-0000-000019BE0000}"/>
    <cellStyle name="SAPBEXexcBad9 4 3 2 2" xfId="51134" xr:uid="{00000000-0005-0000-0000-00001ABE0000}"/>
    <cellStyle name="SAPBEXexcBad9 4 3 3" xfId="51135" xr:uid="{00000000-0005-0000-0000-00001BBE0000}"/>
    <cellStyle name="SAPBEXexcBad9 4 3 4" xfId="55093" xr:uid="{8DD0E452-5AB4-4219-BB49-5E7C8F6D71F0}"/>
    <cellStyle name="SAPBEXexcBad9 4 3 5" xfId="56101" xr:uid="{D6932AF6-F503-4216-9875-4E96960AAFE2}"/>
    <cellStyle name="SAPBEXexcBad9 4 4" xfId="51136" xr:uid="{00000000-0005-0000-0000-00001CBE0000}"/>
    <cellStyle name="SAPBEXexcBad9 4 5" xfId="54513" xr:uid="{F8B251A3-A00E-4410-900F-95A743E986C1}"/>
    <cellStyle name="SAPBEXexcBad9 4 6" xfId="55620" xr:uid="{0CBF70F9-A6CD-4F53-A1FA-C907CF7D9754}"/>
    <cellStyle name="SAPBEXexcBad9 5" xfId="51137" xr:uid="{00000000-0005-0000-0000-00001DBE0000}"/>
    <cellStyle name="SAPBEXexcBad9 5 2" xfId="51138" xr:uid="{00000000-0005-0000-0000-00001EBE0000}"/>
    <cellStyle name="SAPBEXexcBad9 5 2 2" xfId="51139" xr:uid="{00000000-0005-0000-0000-00001FBE0000}"/>
    <cellStyle name="SAPBEXexcBad9 5 2 2 2" xfId="51140" xr:uid="{00000000-0005-0000-0000-000020BE0000}"/>
    <cellStyle name="SAPBEXexcBad9 5 2 3" xfId="51141" xr:uid="{00000000-0005-0000-0000-000021BE0000}"/>
    <cellStyle name="SAPBEXexcBad9 5 2 4" xfId="55114" xr:uid="{EA18DB5B-0344-456F-B4E9-9DA7AF349C25}"/>
    <cellStyle name="SAPBEXexcBad9 5 2 5" xfId="56122" xr:uid="{AAE32EF8-F5CE-4008-8751-D98FBCB3AAF4}"/>
    <cellStyle name="SAPBEXexcBad9 5 3" xfId="51142" xr:uid="{00000000-0005-0000-0000-000022BE0000}"/>
    <cellStyle name="SAPBEXexcBad9 5 3 2" xfId="51143" xr:uid="{00000000-0005-0000-0000-000023BE0000}"/>
    <cellStyle name="SAPBEXexcBad9 5 4" xfId="51144" xr:uid="{00000000-0005-0000-0000-000024BE0000}"/>
    <cellStyle name="SAPBEXexcBad9 5 5" xfId="54534" xr:uid="{5CB385F2-D3D0-4FC1-851D-5F10BB62DAC8}"/>
    <cellStyle name="SAPBEXexcBad9 5 6" xfId="55641" xr:uid="{06E81020-E71B-497D-8BEE-FFC4B8EF4313}"/>
    <cellStyle name="SAPBEXexcBad9 6" xfId="51145" xr:uid="{00000000-0005-0000-0000-000025BE0000}"/>
    <cellStyle name="SAPBEXexcBad9 6 2" xfId="51146" xr:uid="{00000000-0005-0000-0000-000026BE0000}"/>
    <cellStyle name="SAPBEXexcBad9 6 2 2" xfId="51147" xr:uid="{00000000-0005-0000-0000-000027BE0000}"/>
    <cellStyle name="SAPBEXexcBad9 6 2 3" xfId="55410" xr:uid="{2EBCC36B-D2D6-4731-BBC6-F9239D1B1ADF}"/>
    <cellStyle name="SAPBEXexcBad9 6 2 4" xfId="56395" xr:uid="{1C93425F-57EA-49C0-9B53-DEE6E5FDC288}"/>
    <cellStyle name="SAPBEXexcBad9 6 3" xfId="51148" xr:uid="{00000000-0005-0000-0000-000028BE0000}"/>
    <cellStyle name="SAPBEXexcBad9 6 4" xfId="54830" xr:uid="{54534A78-ECC6-47AC-818C-16E3C67C0A68}"/>
    <cellStyle name="SAPBEXexcBad9 6 5" xfId="55914" xr:uid="{B15FEE89-F959-4F63-93BC-ADE7D2EEAC02}"/>
    <cellStyle name="SAPBEXexcBad9 7" xfId="51149" xr:uid="{00000000-0005-0000-0000-000029BE0000}"/>
    <cellStyle name="SAPBEXexcBad9 7 2" xfId="55435" xr:uid="{18B8B638-75CA-4466-B110-D65C349133E5}"/>
    <cellStyle name="SAPBEXexcBad9 7 2 2" xfId="56420" xr:uid="{0D4F7D68-9609-4936-85A8-35C4A154D17F}"/>
    <cellStyle name="SAPBEXexcBad9 7 3" xfId="54855" xr:uid="{31942A78-5EDB-4905-9BE7-DD3568A968A2}"/>
    <cellStyle name="SAPBEXexcBad9 7 4" xfId="55939" xr:uid="{38DF6E0E-6E7E-40A2-8A8D-0E48B88F206D}"/>
    <cellStyle name="SAPBEXexcBad9 8" xfId="51150" xr:uid="{00000000-0005-0000-0000-00002ABE0000}"/>
    <cellStyle name="SAPBEXexcBad9 8 2" xfId="55437" xr:uid="{39D2E39D-9811-4A44-AC79-225499CD6510}"/>
    <cellStyle name="SAPBEXexcBad9 8 2 2" xfId="56422" xr:uid="{161ADF89-F289-47AE-B3CA-C3AFC2BD6C7C}"/>
    <cellStyle name="SAPBEXexcBad9 8 3" xfId="54857" xr:uid="{F019818D-1F3C-4D5D-9CE1-10BCC2CA2581}"/>
    <cellStyle name="SAPBEXexcBad9 8 4" xfId="55941" xr:uid="{133E8D40-6B0A-411B-9D90-E0D26F84BBC8}"/>
    <cellStyle name="SAPBEXexcBad9 9" xfId="54925" xr:uid="{D95C4E05-8971-4FBA-A6A4-9771803EAA3F}"/>
    <cellStyle name="SAPBEXexcBad9 9 2" xfId="55960" xr:uid="{FB034552-C53F-4042-AA99-0F7C56174295}"/>
    <cellStyle name="SAPBEXexcCritical4" xfId="23325" xr:uid="{00000000-0005-0000-0000-00002BBE0000}"/>
    <cellStyle name="SAPBEXexcCritical4 10" xfId="54341" xr:uid="{46878F0B-F717-4E6D-81E7-91F7B76979A3}"/>
    <cellStyle name="SAPBEXexcCritical4 11" xfId="55480" xr:uid="{225D663A-555E-4CF5-BD8B-D1775D9ED11A}"/>
    <cellStyle name="SAPBEXexcCritical4 2" xfId="23326" xr:uid="{00000000-0005-0000-0000-00002CBE0000}"/>
    <cellStyle name="SAPBEXexcCritical4 2 2" xfId="23327" xr:uid="{00000000-0005-0000-0000-00002DBE0000}"/>
    <cellStyle name="SAPBEXexcCritical4 2 2 2" xfId="23328" xr:uid="{00000000-0005-0000-0000-00002EBE0000}"/>
    <cellStyle name="SAPBEXexcCritical4 2 2 2 2" xfId="23329" xr:uid="{00000000-0005-0000-0000-00002FBE0000}"/>
    <cellStyle name="SAPBEXexcCritical4 2 2 2 2 2" xfId="51151" xr:uid="{00000000-0005-0000-0000-000030BE0000}"/>
    <cellStyle name="SAPBEXexcCritical4 2 2 2 2 2 2" xfId="51152" xr:uid="{00000000-0005-0000-0000-000031BE0000}"/>
    <cellStyle name="SAPBEXexcCritical4 2 2 2 2 2 2 2" xfId="51153" xr:uid="{00000000-0005-0000-0000-000032BE0000}"/>
    <cellStyle name="SAPBEXexcCritical4 2 2 2 2 2 3" xfId="51154" xr:uid="{00000000-0005-0000-0000-000033BE0000}"/>
    <cellStyle name="SAPBEXexcCritical4 2 2 2 2 3" xfId="51155" xr:uid="{00000000-0005-0000-0000-000034BE0000}"/>
    <cellStyle name="SAPBEXexcCritical4 2 2 2 2 3 2" xfId="51156" xr:uid="{00000000-0005-0000-0000-000035BE0000}"/>
    <cellStyle name="SAPBEXexcCritical4 2 2 2 2 4" xfId="51157" xr:uid="{00000000-0005-0000-0000-000036BE0000}"/>
    <cellStyle name="SAPBEXexcCritical4 2 2 2 3" xfId="51158" xr:uid="{00000000-0005-0000-0000-000037BE0000}"/>
    <cellStyle name="SAPBEXexcCritical4 2 2 2 3 2" xfId="51159" xr:uid="{00000000-0005-0000-0000-000038BE0000}"/>
    <cellStyle name="SAPBEXexcCritical4 2 2 2 3 2 2" xfId="51160" xr:uid="{00000000-0005-0000-0000-000039BE0000}"/>
    <cellStyle name="SAPBEXexcCritical4 2 2 2 3 3" xfId="51161" xr:uid="{00000000-0005-0000-0000-00003ABE0000}"/>
    <cellStyle name="SAPBEXexcCritical4 2 2 2 4" xfId="51162" xr:uid="{00000000-0005-0000-0000-00003BBE0000}"/>
    <cellStyle name="SAPBEXexcCritical4 2 2 2 5" xfId="55205" xr:uid="{CECF4901-9932-4023-B11C-855D98C5AF26}"/>
    <cellStyle name="SAPBEXexcCritical4 2 2 2 6" xfId="56213" xr:uid="{1F3D27FD-DBF6-4547-B5F6-99A8DB61169F}"/>
    <cellStyle name="SAPBEXexcCritical4 2 2 3" xfId="23330" xr:uid="{00000000-0005-0000-0000-00003CBE0000}"/>
    <cellStyle name="SAPBEXexcCritical4 2 2 3 2" xfId="51163" xr:uid="{00000000-0005-0000-0000-00003DBE0000}"/>
    <cellStyle name="SAPBEXexcCritical4 2 2 3 2 2" xfId="51164" xr:uid="{00000000-0005-0000-0000-00003EBE0000}"/>
    <cellStyle name="SAPBEXexcCritical4 2 2 3 2 2 2" xfId="51165" xr:uid="{00000000-0005-0000-0000-00003FBE0000}"/>
    <cellStyle name="SAPBEXexcCritical4 2 2 3 2 3" xfId="51166" xr:uid="{00000000-0005-0000-0000-000040BE0000}"/>
    <cellStyle name="SAPBEXexcCritical4 2 2 3 3" xfId="51167" xr:uid="{00000000-0005-0000-0000-000041BE0000}"/>
    <cellStyle name="SAPBEXexcCritical4 2 2 3 3 2" xfId="51168" xr:uid="{00000000-0005-0000-0000-000042BE0000}"/>
    <cellStyle name="SAPBEXexcCritical4 2 2 3 4" xfId="51169" xr:uid="{00000000-0005-0000-0000-000043BE0000}"/>
    <cellStyle name="SAPBEXexcCritical4 2 2 4" xfId="51170" xr:uid="{00000000-0005-0000-0000-000044BE0000}"/>
    <cellStyle name="SAPBEXexcCritical4 2 2 4 2" xfId="51171" xr:uid="{00000000-0005-0000-0000-000045BE0000}"/>
    <cellStyle name="SAPBEXexcCritical4 2 2 4 2 2" xfId="51172" xr:uid="{00000000-0005-0000-0000-000046BE0000}"/>
    <cellStyle name="SAPBEXexcCritical4 2 2 4 3" xfId="51173" xr:uid="{00000000-0005-0000-0000-000047BE0000}"/>
    <cellStyle name="SAPBEXexcCritical4 2 2 5" xfId="51174" xr:uid="{00000000-0005-0000-0000-000048BE0000}"/>
    <cellStyle name="SAPBEXexcCritical4 2 2 6" xfId="54625" xr:uid="{E424372A-A0D5-4DF6-AA47-C1A93AA9E9BA}"/>
    <cellStyle name="SAPBEXexcCritical4 2 2 7" xfId="55732" xr:uid="{480A5844-5655-4944-9FCC-6526495DBEE7}"/>
    <cellStyle name="SAPBEXexcCritical4 2 3" xfId="23331" xr:uid="{00000000-0005-0000-0000-000049BE0000}"/>
    <cellStyle name="SAPBEXexcCritical4 2 3 2" xfId="51175" xr:uid="{00000000-0005-0000-0000-00004ABE0000}"/>
    <cellStyle name="SAPBEXexcCritical4 2 3 2 2" xfId="51176" xr:uid="{00000000-0005-0000-0000-00004BBE0000}"/>
    <cellStyle name="SAPBEXexcCritical4 2 3 2 2 2" xfId="51177" xr:uid="{00000000-0005-0000-0000-00004CBE0000}"/>
    <cellStyle name="SAPBEXexcCritical4 2 3 2 2 2 2" xfId="51178" xr:uid="{00000000-0005-0000-0000-00004DBE0000}"/>
    <cellStyle name="SAPBEXexcCritical4 2 3 2 2 3" xfId="51179" xr:uid="{00000000-0005-0000-0000-00004EBE0000}"/>
    <cellStyle name="SAPBEXexcCritical4 2 3 2 3" xfId="51180" xr:uid="{00000000-0005-0000-0000-00004FBE0000}"/>
    <cellStyle name="SAPBEXexcCritical4 2 3 2 3 2" xfId="51181" xr:uid="{00000000-0005-0000-0000-000050BE0000}"/>
    <cellStyle name="SAPBEXexcCritical4 2 3 2 4" xfId="51182" xr:uid="{00000000-0005-0000-0000-000051BE0000}"/>
    <cellStyle name="SAPBEXexcCritical4 2 3 2 5" xfId="55248" xr:uid="{D2055C7F-85DA-4FBE-9D5B-3704A5FAABB5}"/>
    <cellStyle name="SAPBEXexcCritical4 2 3 2 6" xfId="56256" xr:uid="{560D45B2-CE19-47EC-A5FB-94C9E6EC51CC}"/>
    <cellStyle name="SAPBEXexcCritical4 2 3 3" xfId="51183" xr:uid="{00000000-0005-0000-0000-000052BE0000}"/>
    <cellStyle name="SAPBEXexcCritical4 2 3 3 2" xfId="51184" xr:uid="{00000000-0005-0000-0000-000053BE0000}"/>
    <cellStyle name="SAPBEXexcCritical4 2 3 3 2 2" xfId="51185" xr:uid="{00000000-0005-0000-0000-000054BE0000}"/>
    <cellStyle name="SAPBEXexcCritical4 2 3 3 3" xfId="51186" xr:uid="{00000000-0005-0000-0000-000055BE0000}"/>
    <cellStyle name="SAPBEXexcCritical4 2 3 4" xfId="51187" xr:uid="{00000000-0005-0000-0000-000056BE0000}"/>
    <cellStyle name="SAPBEXexcCritical4 2 3 5" xfId="54668" xr:uid="{313B6726-B11C-42AC-A6F8-D77A9EB6E651}"/>
    <cellStyle name="SAPBEXexcCritical4 2 3 6" xfId="55775" xr:uid="{F6B9845E-155F-4384-B1B0-3CC213AF5524}"/>
    <cellStyle name="SAPBEXexcCritical4 2 4" xfId="23332" xr:uid="{00000000-0005-0000-0000-000057BE0000}"/>
    <cellStyle name="SAPBEXexcCritical4 2 4 2" xfId="51188" xr:uid="{00000000-0005-0000-0000-000058BE0000}"/>
    <cellStyle name="SAPBEXexcCritical4 2 4 2 2" xfId="51189" xr:uid="{00000000-0005-0000-0000-000059BE0000}"/>
    <cellStyle name="SAPBEXexcCritical4 2 4 2 2 2" xfId="51190" xr:uid="{00000000-0005-0000-0000-00005ABE0000}"/>
    <cellStyle name="SAPBEXexcCritical4 2 4 2 3" xfId="51191" xr:uid="{00000000-0005-0000-0000-00005BBE0000}"/>
    <cellStyle name="SAPBEXexcCritical4 2 4 3" xfId="51192" xr:uid="{00000000-0005-0000-0000-00005CBE0000}"/>
    <cellStyle name="SAPBEXexcCritical4 2 4 3 2" xfId="51193" xr:uid="{00000000-0005-0000-0000-00005DBE0000}"/>
    <cellStyle name="SAPBEXexcCritical4 2 4 4" xfId="51194" xr:uid="{00000000-0005-0000-0000-00005EBE0000}"/>
    <cellStyle name="SAPBEXexcCritical4 2 4 5" xfId="55027" xr:uid="{1465A0AD-BB73-46E6-A719-1F1F75ABB242}"/>
    <cellStyle name="SAPBEXexcCritical4 2 4 6" xfId="56037" xr:uid="{D8234482-3621-4092-9570-07F0C0E50F88}"/>
    <cellStyle name="SAPBEXexcCritical4 2 5" xfId="51195" xr:uid="{00000000-0005-0000-0000-00005FBE0000}"/>
    <cellStyle name="SAPBEXexcCritical4 2 5 2" xfId="51196" xr:uid="{00000000-0005-0000-0000-000060BE0000}"/>
    <cellStyle name="SAPBEXexcCritical4 2 5 2 2" xfId="51197" xr:uid="{00000000-0005-0000-0000-000061BE0000}"/>
    <cellStyle name="SAPBEXexcCritical4 2 5 3" xfId="51198" xr:uid="{00000000-0005-0000-0000-000062BE0000}"/>
    <cellStyle name="SAPBEXexcCritical4 2 6" xfId="51199" xr:uid="{00000000-0005-0000-0000-000063BE0000}"/>
    <cellStyle name="SAPBEXexcCritical4 2 7" xfId="54447" xr:uid="{A04E0931-1663-4AD4-96BB-D331E0225D6D}"/>
    <cellStyle name="SAPBEXexcCritical4 2 8" xfId="55556" xr:uid="{F494567F-8B23-4984-BEDD-DE91DAC17FE0}"/>
    <cellStyle name="SAPBEXexcCritical4 3" xfId="23333" xr:uid="{00000000-0005-0000-0000-000064BE0000}"/>
    <cellStyle name="SAPBEXexcCritical4 3 2" xfId="23334" xr:uid="{00000000-0005-0000-0000-000065BE0000}"/>
    <cellStyle name="SAPBEXexcCritical4 3 2 2" xfId="23335" xr:uid="{00000000-0005-0000-0000-000066BE0000}"/>
    <cellStyle name="SAPBEXexcCritical4 3 2 2 2" xfId="51200" xr:uid="{00000000-0005-0000-0000-000067BE0000}"/>
    <cellStyle name="SAPBEXexcCritical4 3 2 2 2 2" xfId="51201" xr:uid="{00000000-0005-0000-0000-000068BE0000}"/>
    <cellStyle name="SAPBEXexcCritical4 3 2 2 2 2 2" xfId="51202" xr:uid="{00000000-0005-0000-0000-000069BE0000}"/>
    <cellStyle name="SAPBEXexcCritical4 3 2 2 2 3" xfId="51203" xr:uid="{00000000-0005-0000-0000-00006ABE0000}"/>
    <cellStyle name="SAPBEXexcCritical4 3 2 2 3" xfId="51204" xr:uid="{00000000-0005-0000-0000-00006BBE0000}"/>
    <cellStyle name="SAPBEXexcCritical4 3 2 2 3 2" xfId="51205" xr:uid="{00000000-0005-0000-0000-00006CBE0000}"/>
    <cellStyle name="SAPBEXexcCritical4 3 2 2 4" xfId="51206" xr:uid="{00000000-0005-0000-0000-00006DBE0000}"/>
    <cellStyle name="SAPBEXexcCritical4 3 2 2 5" xfId="55176" xr:uid="{BEA6CEB0-27E3-4243-ADDA-B2AC1CBF5917}"/>
    <cellStyle name="SAPBEXexcCritical4 3 2 2 6" xfId="56184" xr:uid="{484E9A56-07E5-41C0-BAD1-1AF4D1BFAA04}"/>
    <cellStyle name="SAPBEXexcCritical4 3 2 3" xfId="51207" xr:uid="{00000000-0005-0000-0000-00006EBE0000}"/>
    <cellStyle name="SAPBEXexcCritical4 3 2 3 2" xfId="51208" xr:uid="{00000000-0005-0000-0000-00006FBE0000}"/>
    <cellStyle name="SAPBEXexcCritical4 3 2 3 2 2" xfId="51209" xr:uid="{00000000-0005-0000-0000-000070BE0000}"/>
    <cellStyle name="SAPBEXexcCritical4 3 2 3 3" xfId="51210" xr:uid="{00000000-0005-0000-0000-000071BE0000}"/>
    <cellStyle name="SAPBEXexcCritical4 3 2 4" xfId="51211" xr:uid="{00000000-0005-0000-0000-000072BE0000}"/>
    <cellStyle name="SAPBEXexcCritical4 3 2 5" xfId="54596" xr:uid="{2F5660DC-826D-4C14-BDC5-B3671B875D1C}"/>
    <cellStyle name="SAPBEXexcCritical4 3 2 6" xfId="55703" xr:uid="{28F0253D-A395-424A-B532-5C849DDF980C}"/>
    <cellStyle name="SAPBEXexcCritical4 3 3" xfId="23336" xr:uid="{00000000-0005-0000-0000-000073BE0000}"/>
    <cellStyle name="SAPBEXexcCritical4 3 3 2" xfId="51212" xr:uid="{00000000-0005-0000-0000-000074BE0000}"/>
    <cellStyle name="SAPBEXexcCritical4 3 3 2 2" xfId="51213" xr:uid="{00000000-0005-0000-0000-000075BE0000}"/>
    <cellStyle name="SAPBEXexcCritical4 3 3 2 2 2" xfId="51214" xr:uid="{00000000-0005-0000-0000-000076BE0000}"/>
    <cellStyle name="SAPBEXexcCritical4 3 3 2 3" xfId="51215" xr:uid="{00000000-0005-0000-0000-000077BE0000}"/>
    <cellStyle name="SAPBEXexcCritical4 3 3 2 4" xfId="55121" xr:uid="{077A0952-49C5-4123-84D1-CF1B29BC60BE}"/>
    <cellStyle name="SAPBEXexcCritical4 3 3 2 5" xfId="56129" xr:uid="{4D974AA8-DEA5-40DD-92F6-B6B4C5562F9A}"/>
    <cellStyle name="SAPBEXexcCritical4 3 3 3" xfId="51216" xr:uid="{00000000-0005-0000-0000-000078BE0000}"/>
    <cellStyle name="SAPBEXexcCritical4 3 3 3 2" xfId="51217" xr:uid="{00000000-0005-0000-0000-000079BE0000}"/>
    <cellStyle name="SAPBEXexcCritical4 3 3 4" xfId="51218" xr:uid="{00000000-0005-0000-0000-00007ABE0000}"/>
    <cellStyle name="SAPBEXexcCritical4 3 3 5" xfId="54541" xr:uid="{296CAD89-1108-4EAC-9BE2-19CCAE6FD309}"/>
    <cellStyle name="SAPBEXexcCritical4 3 3 6" xfId="55648" xr:uid="{F4F1F36C-43C6-4570-A626-E7C359860474}"/>
    <cellStyle name="SAPBEXexcCritical4 3 4" xfId="51219" xr:uid="{00000000-0005-0000-0000-00007BBE0000}"/>
    <cellStyle name="SAPBEXexcCritical4 3 4 2" xfId="51220" xr:uid="{00000000-0005-0000-0000-00007CBE0000}"/>
    <cellStyle name="SAPBEXexcCritical4 3 4 2 2" xfId="51221" xr:uid="{00000000-0005-0000-0000-00007DBE0000}"/>
    <cellStyle name="SAPBEXexcCritical4 3 4 3" xfId="51222" xr:uid="{00000000-0005-0000-0000-00007EBE0000}"/>
    <cellStyle name="SAPBEXexcCritical4 3 4 4" xfId="54983" xr:uid="{C531124A-481E-4DBA-A61A-5EAF94F26FB6}"/>
    <cellStyle name="SAPBEXexcCritical4 3 4 5" xfId="56007" xr:uid="{384E934C-8693-43F4-9267-81606273B382}"/>
    <cellStyle name="SAPBEXexcCritical4 3 5" xfId="51223" xr:uid="{00000000-0005-0000-0000-00007FBE0000}"/>
    <cellStyle name="SAPBEXexcCritical4 3 6" xfId="54403" xr:uid="{5015110D-A8B7-4D7F-9C17-C7ED96A67441}"/>
    <cellStyle name="SAPBEXexcCritical4 3 7" xfId="55526" xr:uid="{176F78C3-9750-4E9D-B5A6-09D12B58CB9C}"/>
    <cellStyle name="SAPBEXexcCritical4 4" xfId="23337" xr:uid="{00000000-0005-0000-0000-000080BE0000}"/>
    <cellStyle name="SAPBEXexcCritical4 4 2" xfId="23338" xr:uid="{00000000-0005-0000-0000-000081BE0000}"/>
    <cellStyle name="SAPBEXexcCritical4 4 2 2" xfId="51224" xr:uid="{00000000-0005-0000-0000-000082BE0000}"/>
    <cellStyle name="SAPBEXexcCritical4 4 2 2 2" xfId="51225" xr:uid="{00000000-0005-0000-0000-000083BE0000}"/>
    <cellStyle name="SAPBEXexcCritical4 4 2 2 2 2" xfId="51226" xr:uid="{00000000-0005-0000-0000-000084BE0000}"/>
    <cellStyle name="SAPBEXexcCritical4 4 2 2 3" xfId="51227" xr:uid="{00000000-0005-0000-0000-000085BE0000}"/>
    <cellStyle name="SAPBEXexcCritical4 4 2 2 4" xfId="55106" xr:uid="{2BA2FA1A-66B5-4408-92E1-2224B9E98791}"/>
    <cellStyle name="SAPBEXexcCritical4 4 2 2 5" xfId="56114" xr:uid="{D90FBCCE-E5C3-47D9-96A7-7BA3C7F56A61}"/>
    <cellStyle name="SAPBEXexcCritical4 4 2 3" xfId="51228" xr:uid="{00000000-0005-0000-0000-000086BE0000}"/>
    <cellStyle name="SAPBEXexcCritical4 4 2 3 2" xfId="51229" xr:uid="{00000000-0005-0000-0000-000087BE0000}"/>
    <cellStyle name="SAPBEXexcCritical4 4 2 4" xfId="51230" xr:uid="{00000000-0005-0000-0000-000088BE0000}"/>
    <cellStyle name="SAPBEXexcCritical4 4 2 5" xfId="54526" xr:uid="{7CFBBD41-8AE1-4DE1-84EF-CA90D0DBD996}"/>
    <cellStyle name="SAPBEXexcCritical4 4 2 6" xfId="55633" xr:uid="{4B4C1E21-E36A-46B1-90D1-10E317934D3C}"/>
    <cellStyle name="SAPBEXexcCritical4 4 3" xfId="51231" xr:uid="{00000000-0005-0000-0000-000089BE0000}"/>
    <cellStyle name="SAPBEXexcCritical4 4 3 2" xfId="51232" xr:uid="{00000000-0005-0000-0000-00008ABE0000}"/>
    <cellStyle name="SAPBEXexcCritical4 4 3 2 2" xfId="51233" xr:uid="{00000000-0005-0000-0000-00008BBE0000}"/>
    <cellStyle name="SAPBEXexcCritical4 4 3 3" xfId="51234" xr:uid="{00000000-0005-0000-0000-00008CBE0000}"/>
    <cellStyle name="SAPBEXexcCritical4 4 3 4" xfId="55011" xr:uid="{541A06E5-B0C4-4CBD-9AD2-9E61C63637FD}"/>
    <cellStyle name="SAPBEXexcCritical4 4 3 5" xfId="56027" xr:uid="{19CD2AC2-AFBD-4C27-B398-68D9BD9D47FE}"/>
    <cellStyle name="SAPBEXexcCritical4 4 4" xfId="51235" xr:uid="{00000000-0005-0000-0000-00008DBE0000}"/>
    <cellStyle name="SAPBEXexcCritical4 4 5" xfId="54431" xr:uid="{78AA5F8E-EDC0-4B4B-AC45-38A25C0945A9}"/>
    <cellStyle name="SAPBEXexcCritical4 4 6" xfId="55546" xr:uid="{16DAC0E0-1B2C-495A-B9ED-BCD17F50F36C}"/>
    <cellStyle name="SAPBEXexcCritical4 5" xfId="51236" xr:uid="{00000000-0005-0000-0000-00008EBE0000}"/>
    <cellStyle name="SAPBEXexcCritical4 5 2" xfId="51237" xr:uid="{00000000-0005-0000-0000-00008FBE0000}"/>
    <cellStyle name="SAPBEXexcCritical4 5 2 2" xfId="51238" xr:uid="{00000000-0005-0000-0000-000090BE0000}"/>
    <cellStyle name="SAPBEXexcCritical4 5 2 2 2" xfId="51239" xr:uid="{00000000-0005-0000-0000-000091BE0000}"/>
    <cellStyle name="SAPBEXexcCritical4 5 2 3" xfId="51240" xr:uid="{00000000-0005-0000-0000-000092BE0000}"/>
    <cellStyle name="SAPBEXexcCritical4 5 2 4" xfId="55155" xr:uid="{06D7EFFA-7472-4A81-95B8-B9D1EEA9D968}"/>
    <cellStyle name="SAPBEXexcCritical4 5 2 5" xfId="56163" xr:uid="{DA664ECC-BE6B-4343-8B8D-97F68F6E29FE}"/>
    <cellStyle name="SAPBEXexcCritical4 5 3" xfId="51241" xr:uid="{00000000-0005-0000-0000-000093BE0000}"/>
    <cellStyle name="SAPBEXexcCritical4 5 3 2" xfId="51242" xr:uid="{00000000-0005-0000-0000-000094BE0000}"/>
    <cellStyle name="SAPBEXexcCritical4 5 4" xfId="51243" xr:uid="{00000000-0005-0000-0000-000095BE0000}"/>
    <cellStyle name="SAPBEXexcCritical4 5 5" xfId="54575" xr:uid="{F8E4D05C-DF5B-42D4-9F08-93A7EBD6D27C}"/>
    <cellStyle name="SAPBEXexcCritical4 5 6" xfId="55682" xr:uid="{1F054065-1406-455D-AEFD-4AFC35068A4C}"/>
    <cellStyle name="SAPBEXexcCritical4 6" xfId="51244" xr:uid="{00000000-0005-0000-0000-000096BE0000}"/>
    <cellStyle name="SAPBEXexcCritical4 6 2" xfId="51245" xr:uid="{00000000-0005-0000-0000-000097BE0000}"/>
    <cellStyle name="SAPBEXexcCritical4 6 2 2" xfId="51246" xr:uid="{00000000-0005-0000-0000-000098BE0000}"/>
    <cellStyle name="SAPBEXexcCritical4 6 2 3" xfId="55408" xr:uid="{C9C5BD5C-DA36-427B-90C1-007ED988C5AA}"/>
    <cellStyle name="SAPBEXexcCritical4 6 2 4" xfId="56393" xr:uid="{F5782554-E6C0-43E9-A60D-61F2B4A2E410}"/>
    <cellStyle name="SAPBEXexcCritical4 6 3" xfId="51247" xr:uid="{00000000-0005-0000-0000-000099BE0000}"/>
    <cellStyle name="SAPBEXexcCritical4 6 4" xfId="54828" xr:uid="{6584B134-3AB2-4E90-ACFD-BCBE87EC8B7A}"/>
    <cellStyle name="SAPBEXexcCritical4 6 5" xfId="55912" xr:uid="{6CDA3373-D5FE-476B-8237-4823BA31027B}"/>
    <cellStyle name="SAPBEXexcCritical4 7" xfId="51248" xr:uid="{00000000-0005-0000-0000-00009ABE0000}"/>
    <cellStyle name="SAPBEXexcCritical4 7 2" xfId="55334" xr:uid="{4A721AE1-E45E-4FD8-A121-7D98C94FD8B4}"/>
    <cellStyle name="SAPBEXexcCritical4 7 2 2" xfId="56333" xr:uid="{7B037CEE-8AF5-4C09-BD38-D9A7926DF041}"/>
    <cellStyle name="SAPBEXexcCritical4 7 3" xfId="54754" xr:uid="{06917C1E-46B1-4B58-9884-2B5164E31B40}"/>
    <cellStyle name="SAPBEXexcCritical4 7 4" xfId="55852" xr:uid="{33153CDE-66F1-4659-B279-005FC1FF1561}"/>
    <cellStyle name="SAPBEXexcCritical4 8" xfId="51249" xr:uid="{00000000-0005-0000-0000-00009BBE0000}"/>
    <cellStyle name="SAPBEXexcCritical4 8 2" xfId="55386" xr:uid="{55BBA424-7CC6-45FF-899D-EFFBFA722A7C}"/>
    <cellStyle name="SAPBEXexcCritical4 8 2 2" xfId="56374" xr:uid="{EAEC0F07-0FA6-46B5-B2CB-28BC738F87B4}"/>
    <cellStyle name="SAPBEXexcCritical4 8 3" xfId="54806" xr:uid="{EA388481-28F8-402A-9730-A2A004040B07}"/>
    <cellStyle name="SAPBEXexcCritical4 8 4" xfId="55893" xr:uid="{83DDAFD9-153C-4720-B9C5-0B8E4FB00290}"/>
    <cellStyle name="SAPBEXexcCritical4 9" xfId="54926" xr:uid="{72CE2205-ACF2-4519-AC9C-B67C547D8ABD}"/>
    <cellStyle name="SAPBEXexcCritical4 9 2" xfId="55961" xr:uid="{203AB99E-9591-45D2-808A-0EBA55DD549E}"/>
    <cellStyle name="SAPBEXexcCritical5" xfId="23339" xr:uid="{00000000-0005-0000-0000-00009CBE0000}"/>
    <cellStyle name="SAPBEXexcCritical5 10" xfId="54342" xr:uid="{D434C936-359A-4A9D-8768-22AFB0314297}"/>
    <cellStyle name="SAPBEXexcCritical5 11" xfId="55481" xr:uid="{95AC3FF4-258A-464A-B4B1-CDF843B667BF}"/>
    <cellStyle name="SAPBEXexcCritical5 2" xfId="23340" xr:uid="{00000000-0005-0000-0000-00009DBE0000}"/>
    <cellStyle name="SAPBEXexcCritical5 2 2" xfId="23341" xr:uid="{00000000-0005-0000-0000-00009EBE0000}"/>
    <cellStyle name="SAPBEXexcCritical5 2 2 2" xfId="23342" xr:uid="{00000000-0005-0000-0000-00009FBE0000}"/>
    <cellStyle name="SAPBEXexcCritical5 2 2 2 2" xfId="23343" xr:uid="{00000000-0005-0000-0000-0000A0BE0000}"/>
    <cellStyle name="SAPBEXexcCritical5 2 2 2 2 2" xfId="51250" xr:uid="{00000000-0005-0000-0000-0000A1BE0000}"/>
    <cellStyle name="SAPBEXexcCritical5 2 2 2 2 2 2" xfId="51251" xr:uid="{00000000-0005-0000-0000-0000A2BE0000}"/>
    <cellStyle name="SAPBEXexcCritical5 2 2 2 2 2 2 2" xfId="51252" xr:uid="{00000000-0005-0000-0000-0000A3BE0000}"/>
    <cellStyle name="SAPBEXexcCritical5 2 2 2 2 2 3" xfId="51253" xr:uid="{00000000-0005-0000-0000-0000A4BE0000}"/>
    <cellStyle name="SAPBEXexcCritical5 2 2 2 2 3" xfId="51254" xr:uid="{00000000-0005-0000-0000-0000A5BE0000}"/>
    <cellStyle name="SAPBEXexcCritical5 2 2 2 2 3 2" xfId="51255" xr:uid="{00000000-0005-0000-0000-0000A6BE0000}"/>
    <cellStyle name="SAPBEXexcCritical5 2 2 2 2 4" xfId="51256" xr:uid="{00000000-0005-0000-0000-0000A7BE0000}"/>
    <cellStyle name="SAPBEXexcCritical5 2 2 2 3" xfId="51257" xr:uid="{00000000-0005-0000-0000-0000A8BE0000}"/>
    <cellStyle name="SAPBEXexcCritical5 2 2 2 3 2" xfId="51258" xr:uid="{00000000-0005-0000-0000-0000A9BE0000}"/>
    <cellStyle name="SAPBEXexcCritical5 2 2 2 3 2 2" xfId="51259" xr:uid="{00000000-0005-0000-0000-0000AABE0000}"/>
    <cellStyle name="SAPBEXexcCritical5 2 2 2 3 3" xfId="51260" xr:uid="{00000000-0005-0000-0000-0000ABBE0000}"/>
    <cellStyle name="SAPBEXexcCritical5 2 2 2 4" xfId="51261" xr:uid="{00000000-0005-0000-0000-0000ACBE0000}"/>
    <cellStyle name="SAPBEXexcCritical5 2 2 2 5" xfId="55206" xr:uid="{F5AC7AA9-A7D0-40CE-BCFD-4263592BA67B}"/>
    <cellStyle name="SAPBEXexcCritical5 2 2 2 6" xfId="56214" xr:uid="{CD4DF1DA-BCDF-47F2-A2F8-0E12E5AD2E0A}"/>
    <cellStyle name="SAPBEXexcCritical5 2 2 3" xfId="23344" xr:uid="{00000000-0005-0000-0000-0000ADBE0000}"/>
    <cellStyle name="SAPBEXexcCritical5 2 2 3 2" xfId="51262" xr:uid="{00000000-0005-0000-0000-0000AEBE0000}"/>
    <cellStyle name="SAPBEXexcCritical5 2 2 3 2 2" xfId="51263" xr:uid="{00000000-0005-0000-0000-0000AFBE0000}"/>
    <cellStyle name="SAPBEXexcCritical5 2 2 3 2 2 2" xfId="51264" xr:uid="{00000000-0005-0000-0000-0000B0BE0000}"/>
    <cellStyle name="SAPBEXexcCritical5 2 2 3 2 3" xfId="51265" xr:uid="{00000000-0005-0000-0000-0000B1BE0000}"/>
    <cellStyle name="SAPBEXexcCritical5 2 2 3 3" xfId="51266" xr:uid="{00000000-0005-0000-0000-0000B2BE0000}"/>
    <cellStyle name="SAPBEXexcCritical5 2 2 3 3 2" xfId="51267" xr:uid="{00000000-0005-0000-0000-0000B3BE0000}"/>
    <cellStyle name="SAPBEXexcCritical5 2 2 3 4" xfId="51268" xr:uid="{00000000-0005-0000-0000-0000B4BE0000}"/>
    <cellStyle name="SAPBEXexcCritical5 2 2 4" xfId="51269" xr:uid="{00000000-0005-0000-0000-0000B5BE0000}"/>
    <cellStyle name="SAPBEXexcCritical5 2 2 4 2" xfId="51270" xr:uid="{00000000-0005-0000-0000-0000B6BE0000}"/>
    <cellStyle name="SAPBEXexcCritical5 2 2 4 2 2" xfId="51271" xr:uid="{00000000-0005-0000-0000-0000B7BE0000}"/>
    <cellStyle name="SAPBEXexcCritical5 2 2 4 3" xfId="51272" xr:uid="{00000000-0005-0000-0000-0000B8BE0000}"/>
    <cellStyle name="SAPBEXexcCritical5 2 2 5" xfId="51273" xr:uid="{00000000-0005-0000-0000-0000B9BE0000}"/>
    <cellStyle name="SAPBEXexcCritical5 2 2 6" xfId="54626" xr:uid="{91D4431D-21E8-4CD7-B529-4E3B8EF57496}"/>
    <cellStyle name="SAPBEXexcCritical5 2 2 7" xfId="55733" xr:uid="{1E18DE67-E5DF-47DC-81B2-BFC9F0C0C4BD}"/>
    <cellStyle name="SAPBEXexcCritical5 2 3" xfId="23345" xr:uid="{00000000-0005-0000-0000-0000BABE0000}"/>
    <cellStyle name="SAPBEXexcCritical5 2 3 2" xfId="51274" xr:uid="{00000000-0005-0000-0000-0000BBBE0000}"/>
    <cellStyle name="SAPBEXexcCritical5 2 3 2 2" xfId="51275" xr:uid="{00000000-0005-0000-0000-0000BCBE0000}"/>
    <cellStyle name="SAPBEXexcCritical5 2 3 2 2 2" xfId="51276" xr:uid="{00000000-0005-0000-0000-0000BDBE0000}"/>
    <cellStyle name="SAPBEXexcCritical5 2 3 2 2 2 2" xfId="51277" xr:uid="{00000000-0005-0000-0000-0000BEBE0000}"/>
    <cellStyle name="SAPBEXexcCritical5 2 3 2 2 3" xfId="51278" xr:uid="{00000000-0005-0000-0000-0000BFBE0000}"/>
    <cellStyle name="SAPBEXexcCritical5 2 3 2 3" xfId="51279" xr:uid="{00000000-0005-0000-0000-0000C0BE0000}"/>
    <cellStyle name="SAPBEXexcCritical5 2 3 2 3 2" xfId="51280" xr:uid="{00000000-0005-0000-0000-0000C1BE0000}"/>
    <cellStyle name="SAPBEXexcCritical5 2 3 2 4" xfId="51281" xr:uid="{00000000-0005-0000-0000-0000C2BE0000}"/>
    <cellStyle name="SAPBEXexcCritical5 2 3 2 5" xfId="55249" xr:uid="{9C3C7AEE-AD4B-4FB4-819F-E21177A5454B}"/>
    <cellStyle name="SAPBEXexcCritical5 2 3 2 6" xfId="56257" xr:uid="{56D2F8A6-E8D9-476A-9857-6CF6F8AFB42C}"/>
    <cellStyle name="SAPBEXexcCritical5 2 3 3" xfId="51282" xr:uid="{00000000-0005-0000-0000-0000C3BE0000}"/>
    <cellStyle name="SAPBEXexcCritical5 2 3 3 2" xfId="51283" xr:uid="{00000000-0005-0000-0000-0000C4BE0000}"/>
    <cellStyle name="SAPBEXexcCritical5 2 3 3 2 2" xfId="51284" xr:uid="{00000000-0005-0000-0000-0000C5BE0000}"/>
    <cellStyle name="SAPBEXexcCritical5 2 3 3 3" xfId="51285" xr:uid="{00000000-0005-0000-0000-0000C6BE0000}"/>
    <cellStyle name="SAPBEXexcCritical5 2 3 4" xfId="51286" xr:uid="{00000000-0005-0000-0000-0000C7BE0000}"/>
    <cellStyle name="SAPBEXexcCritical5 2 3 5" xfId="54669" xr:uid="{B39907DC-C9FB-4D81-BE15-E828F8383164}"/>
    <cellStyle name="SAPBEXexcCritical5 2 3 6" xfId="55776" xr:uid="{8BEFC473-6093-43BD-8D9A-E1B1F08AD56C}"/>
    <cellStyle name="SAPBEXexcCritical5 2 4" xfId="23346" xr:uid="{00000000-0005-0000-0000-0000C8BE0000}"/>
    <cellStyle name="SAPBEXexcCritical5 2 4 2" xfId="51287" xr:uid="{00000000-0005-0000-0000-0000C9BE0000}"/>
    <cellStyle name="SAPBEXexcCritical5 2 4 2 2" xfId="51288" xr:uid="{00000000-0005-0000-0000-0000CABE0000}"/>
    <cellStyle name="SAPBEXexcCritical5 2 4 2 2 2" xfId="51289" xr:uid="{00000000-0005-0000-0000-0000CBBE0000}"/>
    <cellStyle name="SAPBEXexcCritical5 2 4 2 3" xfId="51290" xr:uid="{00000000-0005-0000-0000-0000CCBE0000}"/>
    <cellStyle name="SAPBEXexcCritical5 2 4 3" xfId="51291" xr:uid="{00000000-0005-0000-0000-0000CDBE0000}"/>
    <cellStyle name="SAPBEXexcCritical5 2 4 3 2" xfId="51292" xr:uid="{00000000-0005-0000-0000-0000CEBE0000}"/>
    <cellStyle name="SAPBEXexcCritical5 2 4 4" xfId="51293" xr:uid="{00000000-0005-0000-0000-0000CFBE0000}"/>
    <cellStyle name="SAPBEXexcCritical5 2 4 5" xfId="55028" xr:uid="{49B36FAE-F4F0-440E-B9BD-AD912EEEBFF7}"/>
    <cellStyle name="SAPBEXexcCritical5 2 4 6" xfId="56038" xr:uid="{0D71441F-6552-4C42-8D1B-DD17024586FC}"/>
    <cellStyle name="SAPBEXexcCritical5 2 5" xfId="51294" xr:uid="{00000000-0005-0000-0000-0000D0BE0000}"/>
    <cellStyle name="SAPBEXexcCritical5 2 5 2" xfId="51295" xr:uid="{00000000-0005-0000-0000-0000D1BE0000}"/>
    <cellStyle name="SAPBEXexcCritical5 2 5 2 2" xfId="51296" xr:uid="{00000000-0005-0000-0000-0000D2BE0000}"/>
    <cellStyle name="SAPBEXexcCritical5 2 5 3" xfId="51297" xr:uid="{00000000-0005-0000-0000-0000D3BE0000}"/>
    <cellStyle name="SAPBEXexcCritical5 2 6" xfId="51298" xr:uid="{00000000-0005-0000-0000-0000D4BE0000}"/>
    <cellStyle name="SAPBEXexcCritical5 2 7" xfId="54448" xr:uid="{C412A77E-7936-467C-9E7A-52C4FB6D86E2}"/>
    <cellStyle name="SAPBEXexcCritical5 2 8" xfId="55557" xr:uid="{D63182B5-F44F-47FC-AF36-DDE08173711E}"/>
    <cellStyle name="SAPBEXexcCritical5 3" xfId="23347" xr:uid="{00000000-0005-0000-0000-0000D5BE0000}"/>
    <cellStyle name="SAPBEXexcCritical5 3 2" xfId="23348" xr:uid="{00000000-0005-0000-0000-0000D6BE0000}"/>
    <cellStyle name="SAPBEXexcCritical5 3 2 2" xfId="23349" xr:uid="{00000000-0005-0000-0000-0000D7BE0000}"/>
    <cellStyle name="SAPBEXexcCritical5 3 2 2 2" xfId="51299" xr:uid="{00000000-0005-0000-0000-0000D8BE0000}"/>
    <cellStyle name="SAPBEXexcCritical5 3 2 2 2 2" xfId="51300" xr:uid="{00000000-0005-0000-0000-0000D9BE0000}"/>
    <cellStyle name="SAPBEXexcCritical5 3 2 2 2 2 2" xfId="51301" xr:uid="{00000000-0005-0000-0000-0000DABE0000}"/>
    <cellStyle name="SAPBEXexcCritical5 3 2 2 2 3" xfId="51302" xr:uid="{00000000-0005-0000-0000-0000DBBE0000}"/>
    <cellStyle name="SAPBEXexcCritical5 3 2 2 3" xfId="51303" xr:uid="{00000000-0005-0000-0000-0000DCBE0000}"/>
    <cellStyle name="SAPBEXexcCritical5 3 2 2 3 2" xfId="51304" xr:uid="{00000000-0005-0000-0000-0000DDBE0000}"/>
    <cellStyle name="SAPBEXexcCritical5 3 2 2 4" xfId="51305" xr:uid="{00000000-0005-0000-0000-0000DEBE0000}"/>
    <cellStyle name="SAPBEXexcCritical5 3 2 2 5" xfId="55214" xr:uid="{6C16CE38-EFBC-44D8-A130-2B5D64C15990}"/>
    <cellStyle name="SAPBEXexcCritical5 3 2 2 6" xfId="56222" xr:uid="{17C09987-5568-43CB-9857-14C90269ADF1}"/>
    <cellStyle name="SAPBEXexcCritical5 3 2 3" xfId="51306" xr:uid="{00000000-0005-0000-0000-0000DFBE0000}"/>
    <cellStyle name="SAPBEXexcCritical5 3 2 3 2" xfId="51307" xr:uid="{00000000-0005-0000-0000-0000E0BE0000}"/>
    <cellStyle name="SAPBEXexcCritical5 3 2 3 2 2" xfId="51308" xr:uid="{00000000-0005-0000-0000-0000E1BE0000}"/>
    <cellStyle name="SAPBEXexcCritical5 3 2 3 3" xfId="51309" xr:uid="{00000000-0005-0000-0000-0000E2BE0000}"/>
    <cellStyle name="SAPBEXexcCritical5 3 2 4" xfId="51310" xr:uid="{00000000-0005-0000-0000-0000E3BE0000}"/>
    <cellStyle name="SAPBEXexcCritical5 3 2 5" xfId="54634" xr:uid="{9341BD66-F789-468C-8BBF-AB22311ABD36}"/>
    <cellStyle name="SAPBEXexcCritical5 3 2 6" xfId="55741" xr:uid="{3144F225-466F-4283-99D4-9FABACA183F8}"/>
    <cellStyle name="SAPBEXexcCritical5 3 3" xfId="23350" xr:uid="{00000000-0005-0000-0000-0000E4BE0000}"/>
    <cellStyle name="SAPBEXexcCritical5 3 3 2" xfId="51311" xr:uid="{00000000-0005-0000-0000-0000E5BE0000}"/>
    <cellStyle name="SAPBEXexcCritical5 3 3 2 2" xfId="51312" xr:uid="{00000000-0005-0000-0000-0000E6BE0000}"/>
    <cellStyle name="SAPBEXexcCritical5 3 3 2 2 2" xfId="51313" xr:uid="{00000000-0005-0000-0000-0000E7BE0000}"/>
    <cellStyle name="SAPBEXexcCritical5 3 3 2 3" xfId="51314" xr:uid="{00000000-0005-0000-0000-0000E8BE0000}"/>
    <cellStyle name="SAPBEXexcCritical5 3 3 2 4" xfId="55257" xr:uid="{ACE91369-6FA0-4CA9-99E6-2285E3228DD1}"/>
    <cellStyle name="SAPBEXexcCritical5 3 3 2 5" xfId="56265" xr:uid="{6FCB35FD-41D7-46B7-94D0-A62AD99C14EC}"/>
    <cellStyle name="SAPBEXexcCritical5 3 3 3" xfId="51315" xr:uid="{00000000-0005-0000-0000-0000E9BE0000}"/>
    <cellStyle name="SAPBEXexcCritical5 3 3 3 2" xfId="51316" xr:uid="{00000000-0005-0000-0000-0000EABE0000}"/>
    <cellStyle name="SAPBEXexcCritical5 3 3 4" xfId="51317" xr:uid="{00000000-0005-0000-0000-0000EBBE0000}"/>
    <cellStyle name="SAPBEXexcCritical5 3 3 5" xfId="54677" xr:uid="{BE1C553B-A776-413A-AC04-CCFC443AB7A9}"/>
    <cellStyle name="SAPBEXexcCritical5 3 3 6" xfId="55784" xr:uid="{7E1CD0E4-0B55-4735-93E4-DE55538EB7B4}"/>
    <cellStyle name="SAPBEXexcCritical5 3 4" xfId="51318" xr:uid="{00000000-0005-0000-0000-0000ECBE0000}"/>
    <cellStyle name="SAPBEXexcCritical5 3 4 2" xfId="51319" xr:uid="{00000000-0005-0000-0000-0000EDBE0000}"/>
    <cellStyle name="SAPBEXexcCritical5 3 4 2 2" xfId="51320" xr:uid="{00000000-0005-0000-0000-0000EEBE0000}"/>
    <cellStyle name="SAPBEXexcCritical5 3 4 3" xfId="51321" xr:uid="{00000000-0005-0000-0000-0000EFBE0000}"/>
    <cellStyle name="SAPBEXexcCritical5 3 4 4" xfId="55036" xr:uid="{3CC1D003-F9CC-492D-8985-1032687C15ED}"/>
    <cellStyle name="SAPBEXexcCritical5 3 4 5" xfId="56046" xr:uid="{0685FB08-A19E-42BD-9955-0D92FA1AA628}"/>
    <cellStyle name="SAPBEXexcCritical5 3 5" xfId="51322" xr:uid="{00000000-0005-0000-0000-0000F0BE0000}"/>
    <cellStyle name="SAPBEXexcCritical5 3 6" xfId="54456" xr:uid="{912D7645-D136-46AC-AFD6-36251A59EAE5}"/>
    <cellStyle name="SAPBEXexcCritical5 3 7" xfId="55565" xr:uid="{1DB6F8A7-E86A-4B46-8BB9-AE97E1711E17}"/>
    <cellStyle name="SAPBEXexcCritical5 4" xfId="23351" xr:uid="{00000000-0005-0000-0000-0000F1BE0000}"/>
    <cellStyle name="SAPBEXexcCritical5 4 2" xfId="23352" xr:uid="{00000000-0005-0000-0000-0000F2BE0000}"/>
    <cellStyle name="SAPBEXexcCritical5 4 2 2" xfId="51323" xr:uid="{00000000-0005-0000-0000-0000F3BE0000}"/>
    <cellStyle name="SAPBEXexcCritical5 4 2 2 2" xfId="51324" xr:uid="{00000000-0005-0000-0000-0000F4BE0000}"/>
    <cellStyle name="SAPBEXexcCritical5 4 2 2 2 2" xfId="51325" xr:uid="{00000000-0005-0000-0000-0000F5BE0000}"/>
    <cellStyle name="SAPBEXexcCritical5 4 2 2 3" xfId="51326" xr:uid="{00000000-0005-0000-0000-0000F6BE0000}"/>
    <cellStyle name="SAPBEXexcCritical5 4 2 2 4" xfId="55312" xr:uid="{F85D750E-3DAA-4CDF-A421-6E94AD09A843}"/>
    <cellStyle name="SAPBEXexcCritical5 4 2 2 5" xfId="56320" xr:uid="{42D61051-EBC1-472B-88BD-CE2A4DED4DB5}"/>
    <cellStyle name="SAPBEXexcCritical5 4 2 3" xfId="51327" xr:uid="{00000000-0005-0000-0000-0000F7BE0000}"/>
    <cellStyle name="SAPBEXexcCritical5 4 2 3 2" xfId="51328" xr:uid="{00000000-0005-0000-0000-0000F8BE0000}"/>
    <cellStyle name="SAPBEXexcCritical5 4 2 4" xfId="51329" xr:uid="{00000000-0005-0000-0000-0000F9BE0000}"/>
    <cellStyle name="SAPBEXexcCritical5 4 2 5" xfId="54732" xr:uid="{4213988F-B651-4D49-BF8E-DA1989486B52}"/>
    <cellStyle name="SAPBEXexcCritical5 4 2 6" xfId="55839" xr:uid="{B6DCD52A-2EE2-4745-95B3-516E8965AA55}"/>
    <cellStyle name="SAPBEXexcCritical5 4 3" xfId="51330" xr:uid="{00000000-0005-0000-0000-0000FABE0000}"/>
    <cellStyle name="SAPBEXexcCritical5 4 3 2" xfId="51331" xr:uid="{00000000-0005-0000-0000-0000FBBE0000}"/>
    <cellStyle name="SAPBEXexcCritical5 4 3 2 2" xfId="51332" xr:uid="{00000000-0005-0000-0000-0000FCBE0000}"/>
    <cellStyle name="SAPBEXexcCritical5 4 3 3" xfId="51333" xr:uid="{00000000-0005-0000-0000-0000FDBE0000}"/>
    <cellStyle name="SAPBEXexcCritical5 4 3 4" xfId="55094" xr:uid="{CD2AF0F4-4CBE-4BAA-8756-92E9B22ED4E7}"/>
    <cellStyle name="SAPBEXexcCritical5 4 3 5" xfId="56102" xr:uid="{328887EF-303A-4160-8FD8-7ACB3A0CE04D}"/>
    <cellStyle name="SAPBEXexcCritical5 4 4" xfId="51334" xr:uid="{00000000-0005-0000-0000-0000FEBE0000}"/>
    <cellStyle name="SAPBEXexcCritical5 4 5" xfId="54514" xr:uid="{A835469B-A425-40FC-8A24-4937681FD5C0}"/>
    <cellStyle name="SAPBEXexcCritical5 4 6" xfId="55621" xr:uid="{B9F9A709-69FA-4131-A8B8-C6608F952818}"/>
    <cellStyle name="SAPBEXexcCritical5 5" xfId="51335" xr:uid="{00000000-0005-0000-0000-0000FFBE0000}"/>
    <cellStyle name="SAPBEXexcCritical5 5 2" xfId="51336" xr:uid="{00000000-0005-0000-0000-000000BF0000}"/>
    <cellStyle name="SAPBEXexcCritical5 5 2 2" xfId="51337" xr:uid="{00000000-0005-0000-0000-000001BF0000}"/>
    <cellStyle name="SAPBEXexcCritical5 5 2 2 2" xfId="51338" xr:uid="{00000000-0005-0000-0000-000002BF0000}"/>
    <cellStyle name="SAPBEXexcCritical5 5 2 3" xfId="51339" xr:uid="{00000000-0005-0000-0000-000003BF0000}"/>
    <cellStyle name="SAPBEXexcCritical5 5 2 4" xfId="55113" xr:uid="{0AB01324-C59D-4449-AEE3-CB7C13D43E38}"/>
    <cellStyle name="SAPBEXexcCritical5 5 2 5" xfId="56121" xr:uid="{7791D375-ED56-4CD7-907B-FD8BE862627C}"/>
    <cellStyle name="SAPBEXexcCritical5 5 3" xfId="51340" xr:uid="{00000000-0005-0000-0000-000004BF0000}"/>
    <cellStyle name="SAPBEXexcCritical5 5 3 2" xfId="51341" xr:uid="{00000000-0005-0000-0000-000005BF0000}"/>
    <cellStyle name="SAPBEXexcCritical5 5 4" xfId="51342" xr:uid="{00000000-0005-0000-0000-000006BF0000}"/>
    <cellStyle name="SAPBEXexcCritical5 5 5" xfId="54533" xr:uid="{62E8FB51-9FAC-46CE-806A-2F4E953B818D}"/>
    <cellStyle name="SAPBEXexcCritical5 5 6" xfId="55640" xr:uid="{857DC7BD-522E-4795-876A-83BE9276DD56}"/>
    <cellStyle name="SAPBEXexcCritical5 6" xfId="51343" xr:uid="{00000000-0005-0000-0000-000007BF0000}"/>
    <cellStyle name="SAPBEXexcCritical5 6 2" xfId="51344" xr:uid="{00000000-0005-0000-0000-000008BF0000}"/>
    <cellStyle name="SAPBEXexcCritical5 6 2 2" xfId="51345" xr:uid="{00000000-0005-0000-0000-000009BF0000}"/>
    <cellStyle name="SAPBEXexcCritical5 6 2 3" xfId="55412" xr:uid="{94CECC6D-A984-4676-8B71-36DED0B3731B}"/>
    <cellStyle name="SAPBEXexcCritical5 6 2 4" xfId="56397" xr:uid="{C9319799-243F-430B-9400-BA03BF0AED45}"/>
    <cellStyle name="SAPBEXexcCritical5 6 3" xfId="51346" xr:uid="{00000000-0005-0000-0000-00000ABF0000}"/>
    <cellStyle name="SAPBEXexcCritical5 6 4" xfId="54832" xr:uid="{A6410C9A-6D63-4A61-A21F-2308A57DFDE7}"/>
    <cellStyle name="SAPBEXexcCritical5 6 5" xfId="55916" xr:uid="{0B1DEA69-8220-463F-91A9-332E34A1C444}"/>
    <cellStyle name="SAPBEXexcCritical5 7" xfId="51347" xr:uid="{00000000-0005-0000-0000-00000BBF0000}"/>
    <cellStyle name="SAPBEXexcCritical5 7 2" xfId="55319" xr:uid="{85219D61-677A-48D0-8982-5F4A85CA4ADD}"/>
    <cellStyle name="SAPBEXexcCritical5 7 2 2" xfId="56327" xr:uid="{CA6747BC-C7F0-461E-89B7-25ABDEDA2C2D}"/>
    <cellStyle name="SAPBEXexcCritical5 7 3" xfId="54739" xr:uid="{714AC40A-D90B-42E6-9CB5-798219219340}"/>
    <cellStyle name="SAPBEXexcCritical5 7 4" xfId="55846" xr:uid="{7B6B400C-F5CD-4929-BEE1-0F6B7A4E1C9E}"/>
    <cellStyle name="SAPBEXexcCritical5 8" xfId="51348" xr:uid="{00000000-0005-0000-0000-00000CBF0000}"/>
    <cellStyle name="SAPBEXexcCritical5 8 2" xfId="55400" xr:uid="{666DB80D-63C3-4038-BCD5-AD6101711E64}"/>
    <cellStyle name="SAPBEXexcCritical5 8 2 2" xfId="56385" xr:uid="{30F9E8CA-9A0D-48D2-93FF-16AC5A340294}"/>
    <cellStyle name="SAPBEXexcCritical5 8 3" xfId="54820" xr:uid="{FD4E6835-8CCE-4A99-BBB4-CD3552C64AAA}"/>
    <cellStyle name="SAPBEXexcCritical5 8 4" xfId="55904" xr:uid="{11F3F43D-89C5-477F-865F-DD0DF87AFE75}"/>
    <cellStyle name="SAPBEXexcCritical5 9" xfId="54927" xr:uid="{DC838A08-CA78-4F17-957B-D51DF38F1678}"/>
    <cellStyle name="SAPBEXexcCritical5 9 2" xfId="55962" xr:uid="{5DA95128-352C-4BF0-93FE-7C0402F0B99F}"/>
    <cellStyle name="SAPBEXexcCritical6" xfId="23353" xr:uid="{00000000-0005-0000-0000-00000DBF0000}"/>
    <cellStyle name="SAPBEXexcCritical6 10" xfId="54343" xr:uid="{6FF9146A-A00F-4060-AD35-8EA8FD38950A}"/>
    <cellStyle name="SAPBEXexcCritical6 11" xfId="55482" xr:uid="{EAE3C66F-4BAE-477B-9884-E03E48866863}"/>
    <cellStyle name="SAPBEXexcCritical6 2" xfId="23354" xr:uid="{00000000-0005-0000-0000-00000EBF0000}"/>
    <cellStyle name="SAPBEXexcCritical6 2 2" xfId="23355" xr:uid="{00000000-0005-0000-0000-00000FBF0000}"/>
    <cellStyle name="SAPBEXexcCritical6 2 2 2" xfId="23356" xr:uid="{00000000-0005-0000-0000-000010BF0000}"/>
    <cellStyle name="SAPBEXexcCritical6 2 2 2 2" xfId="23357" xr:uid="{00000000-0005-0000-0000-000011BF0000}"/>
    <cellStyle name="SAPBEXexcCritical6 2 2 2 2 2" xfId="51349" xr:uid="{00000000-0005-0000-0000-000012BF0000}"/>
    <cellStyle name="SAPBEXexcCritical6 2 2 2 2 2 2" xfId="51350" xr:uid="{00000000-0005-0000-0000-000013BF0000}"/>
    <cellStyle name="SAPBEXexcCritical6 2 2 2 2 2 2 2" xfId="51351" xr:uid="{00000000-0005-0000-0000-000014BF0000}"/>
    <cellStyle name="SAPBEXexcCritical6 2 2 2 2 2 3" xfId="51352" xr:uid="{00000000-0005-0000-0000-000015BF0000}"/>
    <cellStyle name="SAPBEXexcCritical6 2 2 2 2 3" xfId="51353" xr:uid="{00000000-0005-0000-0000-000016BF0000}"/>
    <cellStyle name="SAPBEXexcCritical6 2 2 2 2 3 2" xfId="51354" xr:uid="{00000000-0005-0000-0000-000017BF0000}"/>
    <cellStyle name="SAPBEXexcCritical6 2 2 2 2 4" xfId="51355" xr:uid="{00000000-0005-0000-0000-000018BF0000}"/>
    <cellStyle name="SAPBEXexcCritical6 2 2 2 3" xfId="51356" xr:uid="{00000000-0005-0000-0000-000019BF0000}"/>
    <cellStyle name="SAPBEXexcCritical6 2 2 2 3 2" xfId="51357" xr:uid="{00000000-0005-0000-0000-00001ABF0000}"/>
    <cellStyle name="SAPBEXexcCritical6 2 2 2 3 2 2" xfId="51358" xr:uid="{00000000-0005-0000-0000-00001BBF0000}"/>
    <cellStyle name="SAPBEXexcCritical6 2 2 2 3 3" xfId="51359" xr:uid="{00000000-0005-0000-0000-00001CBF0000}"/>
    <cellStyle name="SAPBEXexcCritical6 2 2 2 4" xfId="51360" xr:uid="{00000000-0005-0000-0000-00001DBF0000}"/>
    <cellStyle name="SAPBEXexcCritical6 2 2 2 5" xfId="55207" xr:uid="{0DE89B6E-90CE-499A-836F-74CB8FF02FF3}"/>
    <cellStyle name="SAPBEXexcCritical6 2 2 2 6" xfId="56215" xr:uid="{379BE8EA-A950-4F62-BB12-487801836EEF}"/>
    <cellStyle name="SAPBEXexcCritical6 2 2 3" xfId="23358" xr:uid="{00000000-0005-0000-0000-00001EBF0000}"/>
    <cellStyle name="SAPBEXexcCritical6 2 2 3 2" xfId="51361" xr:uid="{00000000-0005-0000-0000-00001FBF0000}"/>
    <cellStyle name="SAPBEXexcCritical6 2 2 3 2 2" xfId="51362" xr:uid="{00000000-0005-0000-0000-000020BF0000}"/>
    <cellStyle name="SAPBEXexcCritical6 2 2 3 2 2 2" xfId="51363" xr:uid="{00000000-0005-0000-0000-000021BF0000}"/>
    <cellStyle name="SAPBEXexcCritical6 2 2 3 2 3" xfId="51364" xr:uid="{00000000-0005-0000-0000-000022BF0000}"/>
    <cellStyle name="SAPBEXexcCritical6 2 2 3 3" xfId="51365" xr:uid="{00000000-0005-0000-0000-000023BF0000}"/>
    <cellStyle name="SAPBEXexcCritical6 2 2 3 3 2" xfId="51366" xr:uid="{00000000-0005-0000-0000-000024BF0000}"/>
    <cellStyle name="SAPBEXexcCritical6 2 2 3 4" xfId="51367" xr:uid="{00000000-0005-0000-0000-000025BF0000}"/>
    <cellStyle name="SAPBEXexcCritical6 2 2 4" xfId="51368" xr:uid="{00000000-0005-0000-0000-000026BF0000}"/>
    <cellStyle name="SAPBEXexcCritical6 2 2 4 2" xfId="51369" xr:uid="{00000000-0005-0000-0000-000027BF0000}"/>
    <cellStyle name="SAPBEXexcCritical6 2 2 4 2 2" xfId="51370" xr:uid="{00000000-0005-0000-0000-000028BF0000}"/>
    <cellStyle name="SAPBEXexcCritical6 2 2 4 3" xfId="51371" xr:uid="{00000000-0005-0000-0000-000029BF0000}"/>
    <cellStyle name="SAPBEXexcCritical6 2 2 5" xfId="51372" xr:uid="{00000000-0005-0000-0000-00002ABF0000}"/>
    <cellStyle name="SAPBEXexcCritical6 2 2 6" xfId="54627" xr:uid="{B0AC1F25-E874-495A-BE5C-B15084427019}"/>
    <cellStyle name="SAPBEXexcCritical6 2 2 7" xfId="55734" xr:uid="{D280E1E3-218B-4CD8-AF5B-7860F467CA14}"/>
    <cellStyle name="SAPBEXexcCritical6 2 3" xfId="23359" xr:uid="{00000000-0005-0000-0000-00002BBF0000}"/>
    <cellStyle name="SAPBEXexcCritical6 2 3 2" xfId="51373" xr:uid="{00000000-0005-0000-0000-00002CBF0000}"/>
    <cellStyle name="SAPBEXexcCritical6 2 3 2 2" xfId="51374" xr:uid="{00000000-0005-0000-0000-00002DBF0000}"/>
    <cellStyle name="SAPBEXexcCritical6 2 3 2 2 2" xfId="51375" xr:uid="{00000000-0005-0000-0000-00002EBF0000}"/>
    <cellStyle name="SAPBEXexcCritical6 2 3 2 2 2 2" xfId="51376" xr:uid="{00000000-0005-0000-0000-00002FBF0000}"/>
    <cellStyle name="SAPBEXexcCritical6 2 3 2 2 3" xfId="51377" xr:uid="{00000000-0005-0000-0000-000030BF0000}"/>
    <cellStyle name="SAPBEXexcCritical6 2 3 2 3" xfId="51378" xr:uid="{00000000-0005-0000-0000-000031BF0000}"/>
    <cellStyle name="SAPBEXexcCritical6 2 3 2 3 2" xfId="51379" xr:uid="{00000000-0005-0000-0000-000032BF0000}"/>
    <cellStyle name="SAPBEXexcCritical6 2 3 2 4" xfId="51380" xr:uid="{00000000-0005-0000-0000-000033BF0000}"/>
    <cellStyle name="SAPBEXexcCritical6 2 3 2 5" xfId="55250" xr:uid="{D111923D-2212-409F-9C36-42185CD74301}"/>
    <cellStyle name="SAPBEXexcCritical6 2 3 2 6" xfId="56258" xr:uid="{6F79B64F-FB5B-4FAC-B0BB-75AD5ECC4A41}"/>
    <cellStyle name="SAPBEXexcCritical6 2 3 3" xfId="51381" xr:uid="{00000000-0005-0000-0000-000034BF0000}"/>
    <cellStyle name="SAPBEXexcCritical6 2 3 3 2" xfId="51382" xr:uid="{00000000-0005-0000-0000-000035BF0000}"/>
    <cellStyle name="SAPBEXexcCritical6 2 3 3 2 2" xfId="51383" xr:uid="{00000000-0005-0000-0000-000036BF0000}"/>
    <cellStyle name="SAPBEXexcCritical6 2 3 3 3" xfId="51384" xr:uid="{00000000-0005-0000-0000-000037BF0000}"/>
    <cellStyle name="SAPBEXexcCritical6 2 3 4" xfId="51385" xr:uid="{00000000-0005-0000-0000-000038BF0000}"/>
    <cellStyle name="SAPBEXexcCritical6 2 3 5" xfId="54670" xr:uid="{F2CD68C5-6CF1-494D-BA71-F6D27190D574}"/>
    <cellStyle name="SAPBEXexcCritical6 2 3 6" xfId="55777" xr:uid="{9C503B62-4BA7-4653-AC3F-89B8673AF7D8}"/>
    <cellStyle name="SAPBEXexcCritical6 2 4" xfId="23360" xr:uid="{00000000-0005-0000-0000-000039BF0000}"/>
    <cellStyle name="SAPBEXexcCritical6 2 4 2" xfId="51386" xr:uid="{00000000-0005-0000-0000-00003ABF0000}"/>
    <cellStyle name="SAPBEXexcCritical6 2 4 2 2" xfId="51387" xr:uid="{00000000-0005-0000-0000-00003BBF0000}"/>
    <cellStyle name="SAPBEXexcCritical6 2 4 2 2 2" xfId="51388" xr:uid="{00000000-0005-0000-0000-00003CBF0000}"/>
    <cellStyle name="SAPBEXexcCritical6 2 4 2 3" xfId="51389" xr:uid="{00000000-0005-0000-0000-00003DBF0000}"/>
    <cellStyle name="SAPBEXexcCritical6 2 4 3" xfId="51390" xr:uid="{00000000-0005-0000-0000-00003EBF0000}"/>
    <cellStyle name="SAPBEXexcCritical6 2 4 3 2" xfId="51391" xr:uid="{00000000-0005-0000-0000-00003FBF0000}"/>
    <cellStyle name="SAPBEXexcCritical6 2 4 4" xfId="51392" xr:uid="{00000000-0005-0000-0000-000040BF0000}"/>
    <cellStyle name="SAPBEXexcCritical6 2 4 5" xfId="55029" xr:uid="{01468FB8-8BF7-413B-8B59-30339DE3E71C}"/>
    <cellStyle name="SAPBEXexcCritical6 2 4 6" xfId="56039" xr:uid="{45DD61D3-386F-45EE-A5B1-991053932E52}"/>
    <cellStyle name="SAPBEXexcCritical6 2 5" xfId="51393" xr:uid="{00000000-0005-0000-0000-000041BF0000}"/>
    <cellStyle name="SAPBEXexcCritical6 2 5 2" xfId="51394" xr:uid="{00000000-0005-0000-0000-000042BF0000}"/>
    <cellStyle name="SAPBEXexcCritical6 2 5 2 2" xfId="51395" xr:uid="{00000000-0005-0000-0000-000043BF0000}"/>
    <cellStyle name="SAPBEXexcCritical6 2 5 3" xfId="51396" xr:uid="{00000000-0005-0000-0000-000044BF0000}"/>
    <cellStyle name="SAPBEXexcCritical6 2 6" xfId="51397" xr:uid="{00000000-0005-0000-0000-000045BF0000}"/>
    <cellStyle name="SAPBEXexcCritical6 2 7" xfId="54449" xr:uid="{C4FC3809-CFB4-4DFE-A5D4-6498EEB646F1}"/>
    <cellStyle name="SAPBEXexcCritical6 2 8" xfId="55558" xr:uid="{3BBF3D28-3B84-4CDB-85F3-87CA0211D08B}"/>
    <cellStyle name="SAPBEXexcCritical6 3" xfId="23361" xr:uid="{00000000-0005-0000-0000-000046BF0000}"/>
    <cellStyle name="SAPBEXexcCritical6 3 2" xfId="23362" xr:uid="{00000000-0005-0000-0000-000047BF0000}"/>
    <cellStyle name="SAPBEXexcCritical6 3 2 2" xfId="23363" xr:uid="{00000000-0005-0000-0000-000048BF0000}"/>
    <cellStyle name="SAPBEXexcCritical6 3 2 2 2" xfId="51398" xr:uid="{00000000-0005-0000-0000-000049BF0000}"/>
    <cellStyle name="SAPBEXexcCritical6 3 2 2 2 2" xfId="51399" xr:uid="{00000000-0005-0000-0000-00004ABF0000}"/>
    <cellStyle name="SAPBEXexcCritical6 3 2 2 2 2 2" xfId="51400" xr:uid="{00000000-0005-0000-0000-00004BBF0000}"/>
    <cellStyle name="SAPBEXexcCritical6 3 2 2 2 3" xfId="51401" xr:uid="{00000000-0005-0000-0000-00004CBF0000}"/>
    <cellStyle name="SAPBEXexcCritical6 3 2 2 3" xfId="51402" xr:uid="{00000000-0005-0000-0000-00004DBF0000}"/>
    <cellStyle name="SAPBEXexcCritical6 3 2 2 3 2" xfId="51403" xr:uid="{00000000-0005-0000-0000-00004EBF0000}"/>
    <cellStyle name="SAPBEXexcCritical6 3 2 2 4" xfId="51404" xr:uid="{00000000-0005-0000-0000-00004FBF0000}"/>
    <cellStyle name="SAPBEXexcCritical6 3 2 2 5" xfId="55178" xr:uid="{C3FF138A-684B-431E-9905-DD1A6F157957}"/>
    <cellStyle name="SAPBEXexcCritical6 3 2 2 6" xfId="56186" xr:uid="{636668FB-0A30-4934-B503-04A91DCF64BC}"/>
    <cellStyle name="SAPBEXexcCritical6 3 2 3" xfId="51405" xr:uid="{00000000-0005-0000-0000-000050BF0000}"/>
    <cellStyle name="SAPBEXexcCritical6 3 2 3 2" xfId="51406" xr:uid="{00000000-0005-0000-0000-000051BF0000}"/>
    <cellStyle name="SAPBEXexcCritical6 3 2 3 2 2" xfId="51407" xr:uid="{00000000-0005-0000-0000-000052BF0000}"/>
    <cellStyle name="SAPBEXexcCritical6 3 2 3 3" xfId="51408" xr:uid="{00000000-0005-0000-0000-000053BF0000}"/>
    <cellStyle name="SAPBEXexcCritical6 3 2 4" xfId="51409" xr:uid="{00000000-0005-0000-0000-000054BF0000}"/>
    <cellStyle name="SAPBEXexcCritical6 3 2 5" xfId="54598" xr:uid="{F0A68EA7-E1A1-4870-AA18-6FE9A773F36E}"/>
    <cellStyle name="SAPBEXexcCritical6 3 2 6" xfId="55705" xr:uid="{CD2D9921-4AEC-4A82-ADAE-B223FC05C5F1}"/>
    <cellStyle name="SAPBEXexcCritical6 3 3" xfId="23364" xr:uid="{00000000-0005-0000-0000-000055BF0000}"/>
    <cellStyle name="SAPBEXexcCritical6 3 3 2" xfId="51410" xr:uid="{00000000-0005-0000-0000-000056BF0000}"/>
    <cellStyle name="SAPBEXexcCritical6 3 3 2 2" xfId="51411" xr:uid="{00000000-0005-0000-0000-000057BF0000}"/>
    <cellStyle name="SAPBEXexcCritical6 3 3 2 2 2" xfId="51412" xr:uid="{00000000-0005-0000-0000-000058BF0000}"/>
    <cellStyle name="SAPBEXexcCritical6 3 3 2 3" xfId="51413" xr:uid="{00000000-0005-0000-0000-000059BF0000}"/>
    <cellStyle name="SAPBEXexcCritical6 3 3 2 4" xfId="55102" xr:uid="{83B7E4A2-11B3-4728-89A9-089D66C2D714}"/>
    <cellStyle name="SAPBEXexcCritical6 3 3 2 5" xfId="56110" xr:uid="{6D5AAE8D-71EE-48AE-8739-2C3AEE4CB8A2}"/>
    <cellStyle name="SAPBEXexcCritical6 3 3 3" xfId="51414" xr:uid="{00000000-0005-0000-0000-00005ABF0000}"/>
    <cellStyle name="SAPBEXexcCritical6 3 3 3 2" xfId="51415" xr:uid="{00000000-0005-0000-0000-00005BBF0000}"/>
    <cellStyle name="SAPBEXexcCritical6 3 3 4" xfId="51416" xr:uid="{00000000-0005-0000-0000-00005CBF0000}"/>
    <cellStyle name="SAPBEXexcCritical6 3 3 5" xfId="54522" xr:uid="{28574AAD-8510-4AAA-BCF3-D17F21F4E32B}"/>
    <cellStyle name="SAPBEXexcCritical6 3 3 6" xfId="55629" xr:uid="{A3378D4A-F522-44A5-8082-C14F7E8CFE0E}"/>
    <cellStyle name="SAPBEXexcCritical6 3 4" xfId="51417" xr:uid="{00000000-0005-0000-0000-00005DBF0000}"/>
    <cellStyle name="SAPBEXexcCritical6 3 4 2" xfId="51418" xr:uid="{00000000-0005-0000-0000-00005EBF0000}"/>
    <cellStyle name="SAPBEXexcCritical6 3 4 2 2" xfId="51419" xr:uid="{00000000-0005-0000-0000-00005FBF0000}"/>
    <cellStyle name="SAPBEXexcCritical6 3 4 3" xfId="51420" xr:uid="{00000000-0005-0000-0000-000060BF0000}"/>
    <cellStyle name="SAPBEXexcCritical6 3 4 4" xfId="54985" xr:uid="{2E512B48-A90B-4C94-BDAC-84608AC9CDF2}"/>
    <cellStyle name="SAPBEXexcCritical6 3 4 5" xfId="56008" xr:uid="{52CB3F54-EF39-44DD-A2BF-059B2E135502}"/>
    <cellStyle name="SAPBEXexcCritical6 3 5" xfId="51421" xr:uid="{00000000-0005-0000-0000-000061BF0000}"/>
    <cellStyle name="SAPBEXexcCritical6 3 6" xfId="54405" xr:uid="{5E21B0FF-4709-48FB-BEDC-B07FDD3A4E37}"/>
    <cellStyle name="SAPBEXexcCritical6 3 7" xfId="55527" xr:uid="{0C2892F4-6E92-4885-B1AD-AE0D60163A70}"/>
    <cellStyle name="SAPBEXexcCritical6 4" xfId="23365" xr:uid="{00000000-0005-0000-0000-000062BF0000}"/>
    <cellStyle name="SAPBEXexcCritical6 4 2" xfId="23366" xr:uid="{00000000-0005-0000-0000-000063BF0000}"/>
    <cellStyle name="SAPBEXexcCritical6 4 2 2" xfId="51422" xr:uid="{00000000-0005-0000-0000-000064BF0000}"/>
    <cellStyle name="SAPBEXexcCritical6 4 2 2 2" xfId="51423" xr:uid="{00000000-0005-0000-0000-000065BF0000}"/>
    <cellStyle name="SAPBEXexcCritical6 4 2 2 2 2" xfId="51424" xr:uid="{00000000-0005-0000-0000-000066BF0000}"/>
    <cellStyle name="SAPBEXexcCritical6 4 2 2 3" xfId="51425" xr:uid="{00000000-0005-0000-0000-000067BF0000}"/>
    <cellStyle name="SAPBEXexcCritical6 4 2 2 4" xfId="55156" xr:uid="{BD8806B3-A441-41D0-B845-45AD8D73D879}"/>
    <cellStyle name="SAPBEXexcCritical6 4 2 2 5" xfId="56164" xr:uid="{15F3A5CE-FD22-46B5-83D0-7596ED174331}"/>
    <cellStyle name="SAPBEXexcCritical6 4 2 3" xfId="51426" xr:uid="{00000000-0005-0000-0000-000068BF0000}"/>
    <cellStyle name="SAPBEXexcCritical6 4 2 3 2" xfId="51427" xr:uid="{00000000-0005-0000-0000-000069BF0000}"/>
    <cellStyle name="SAPBEXexcCritical6 4 2 4" xfId="51428" xr:uid="{00000000-0005-0000-0000-00006ABF0000}"/>
    <cellStyle name="SAPBEXexcCritical6 4 2 5" xfId="54576" xr:uid="{F4B1B6A6-AFF7-46F9-8C95-973828A3B8EB}"/>
    <cellStyle name="SAPBEXexcCritical6 4 2 6" xfId="55683" xr:uid="{5F890D86-CD79-40A4-9F8E-C25EA02685B0}"/>
    <cellStyle name="SAPBEXexcCritical6 4 3" xfId="51429" xr:uid="{00000000-0005-0000-0000-00006BBF0000}"/>
    <cellStyle name="SAPBEXexcCritical6 4 3 2" xfId="51430" xr:uid="{00000000-0005-0000-0000-00006CBF0000}"/>
    <cellStyle name="SAPBEXexcCritical6 4 3 2 2" xfId="51431" xr:uid="{00000000-0005-0000-0000-00006DBF0000}"/>
    <cellStyle name="SAPBEXexcCritical6 4 3 3" xfId="51432" xr:uid="{00000000-0005-0000-0000-00006EBF0000}"/>
    <cellStyle name="SAPBEXexcCritical6 4 3 4" xfId="54980" xr:uid="{AE522B7A-53AB-4B8D-8B3D-15274C0E6219}"/>
    <cellStyle name="SAPBEXexcCritical6 4 3 5" xfId="56004" xr:uid="{632796F4-67A6-4DA6-9FA5-9D0AC3A9C300}"/>
    <cellStyle name="SAPBEXexcCritical6 4 4" xfId="51433" xr:uid="{00000000-0005-0000-0000-00006FBF0000}"/>
    <cellStyle name="SAPBEXexcCritical6 4 5" xfId="54400" xr:uid="{196C8805-6328-4CC9-9F5B-79D96DFCB027}"/>
    <cellStyle name="SAPBEXexcCritical6 4 6" xfId="55523" xr:uid="{DD748791-8061-41A9-809C-1B5761A83556}"/>
    <cellStyle name="SAPBEXexcCritical6 5" xfId="51434" xr:uid="{00000000-0005-0000-0000-000070BF0000}"/>
    <cellStyle name="SAPBEXexcCritical6 5 2" xfId="51435" xr:uid="{00000000-0005-0000-0000-000071BF0000}"/>
    <cellStyle name="SAPBEXexcCritical6 5 2 2" xfId="51436" xr:uid="{00000000-0005-0000-0000-000072BF0000}"/>
    <cellStyle name="SAPBEXexcCritical6 5 2 2 2" xfId="51437" xr:uid="{00000000-0005-0000-0000-000073BF0000}"/>
    <cellStyle name="SAPBEXexcCritical6 5 2 3" xfId="51438" xr:uid="{00000000-0005-0000-0000-000074BF0000}"/>
    <cellStyle name="SAPBEXexcCritical6 5 2 4" xfId="55151" xr:uid="{7DD8EB16-CBEC-487F-8D67-7B8C13D802E1}"/>
    <cellStyle name="SAPBEXexcCritical6 5 2 5" xfId="56159" xr:uid="{7103EFE7-698F-4719-A439-E1EA2B4A8F47}"/>
    <cellStyle name="SAPBEXexcCritical6 5 3" xfId="51439" xr:uid="{00000000-0005-0000-0000-000075BF0000}"/>
    <cellStyle name="SAPBEXexcCritical6 5 3 2" xfId="51440" xr:uid="{00000000-0005-0000-0000-000076BF0000}"/>
    <cellStyle name="SAPBEXexcCritical6 5 4" xfId="51441" xr:uid="{00000000-0005-0000-0000-000077BF0000}"/>
    <cellStyle name="SAPBEXexcCritical6 5 5" xfId="54571" xr:uid="{52ACCF81-94C2-4D10-B366-0C079F940EC0}"/>
    <cellStyle name="SAPBEXexcCritical6 5 6" xfId="55678" xr:uid="{3E9FA1D3-D9C8-43F2-8599-5F47E1ECEB9A}"/>
    <cellStyle name="SAPBEXexcCritical6 6" xfId="51442" xr:uid="{00000000-0005-0000-0000-000078BF0000}"/>
    <cellStyle name="SAPBEXexcCritical6 6 2" xfId="51443" xr:uid="{00000000-0005-0000-0000-000079BF0000}"/>
    <cellStyle name="SAPBEXexcCritical6 6 2 2" xfId="51444" xr:uid="{00000000-0005-0000-0000-00007ABF0000}"/>
    <cellStyle name="SAPBEXexcCritical6 6 2 3" xfId="55409" xr:uid="{3F1E22E1-5426-46B4-9FE9-A5FE38BBF83C}"/>
    <cellStyle name="SAPBEXexcCritical6 6 2 4" xfId="56394" xr:uid="{AC5F86C6-0C6F-4C4E-BDE5-3560FE9A13AB}"/>
    <cellStyle name="SAPBEXexcCritical6 6 3" xfId="51445" xr:uid="{00000000-0005-0000-0000-00007BBF0000}"/>
    <cellStyle name="SAPBEXexcCritical6 6 4" xfId="54829" xr:uid="{DAB88E1E-CA57-4066-9A09-A0026A08CA04}"/>
    <cellStyle name="SAPBEXexcCritical6 6 5" xfId="55913" xr:uid="{AF720AF6-0EA9-472A-95C0-FA2EDDD7E14B}"/>
    <cellStyle name="SAPBEXexcCritical6 7" xfId="51446" xr:uid="{00000000-0005-0000-0000-00007CBF0000}"/>
    <cellStyle name="SAPBEXexcCritical6 7 2" xfId="55399" xr:uid="{72B9FC05-AC4B-4E64-BBFC-0A3EFE03964C}"/>
    <cellStyle name="SAPBEXexcCritical6 7 2 2" xfId="56384" xr:uid="{8B8B0481-6620-4FAE-ABB8-E677A3D8B1F6}"/>
    <cellStyle name="SAPBEXexcCritical6 7 3" xfId="54819" xr:uid="{E6B9327D-2D7A-4539-A86E-A8AF430331FA}"/>
    <cellStyle name="SAPBEXexcCritical6 7 4" xfId="55903" xr:uid="{287B7C1B-5693-4540-8C52-CA9C13782E53}"/>
    <cellStyle name="SAPBEXexcCritical6 8" xfId="51447" xr:uid="{00000000-0005-0000-0000-00007DBF0000}"/>
    <cellStyle name="SAPBEXexcCritical6 8 2" xfId="55431" xr:uid="{66E9EAD2-ECD3-4EDC-88A7-CE0167637E1A}"/>
    <cellStyle name="SAPBEXexcCritical6 8 2 2" xfId="56416" xr:uid="{156DE922-EEC5-4BC6-ABD7-79D4F4DCE8BB}"/>
    <cellStyle name="SAPBEXexcCritical6 8 3" xfId="54851" xr:uid="{74114B75-F263-42EA-8150-AE8206E4EB59}"/>
    <cellStyle name="SAPBEXexcCritical6 8 4" xfId="55935" xr:uid="{9B831C94-81FD-4E9C-AD29-1A898D05D211}"/>
    <cellStyle name="SAPBEXexcCritical6 9" xfId="54928" xr:uid="{F658A6D0-63BA-48E5-BB65-C38DC0AD8E9C}"/>
    <cellStyle name="SAPBEXexcCritical6 9 2" xfId="55963" xr:uid="{62C736E3-0F90-479E-B9D8-7AEB3FF7639D}"/>
    <cellStyle name="SAPBEXexcGood1" xfId="23367" xr:uid="{00000000-0005-0000-0000-00007EBF0000}"/>
    <cellStyle name="SAPBEXexcGood1 10" xfId="54344" xr:uid="{C2263742-F764-4A30-9E16-66A900A157F8}"/>
    <cellStyle name="SAPBEXexcGood1 11" xfId="55483" xr:uid="{46795C02-9028-4A2C-B287-936BF4000A52}"/>
    <cellStyle name="SAPBEXexcGood1 2" xfId="23368" xr:uid="{00000000-0005-0000-0000-00007FBF0000}"/>
    <cellStyle name="SAPBEXexcGood1 2 2" xfId="23369" xr:uid="{00000000-0005-0000-0000-000080BF0000}"/>
    <cellStyle name="SAPBEXexcGood1 2 2 2" xfId="23370" xr:uid="{00000000-0005-0000-0000-000081BF0000}"/>
    <cellStyle name="SAPBEXexcGood1 2 2 2 2" xfId="23371" xr:uid="{00000000-0005-0000-0000-000082BF0000}"/>
    <cellStyle name="SAPBEXexcGood1 2 2 2 2 2" xfId="51448" xr:uid="{00000000-0005-0000-0000-000083BF0000}"/>
    <cellStyle name="SAPBEXexcGood1 2 2 2 2 2 2" xfId="51449" xr:uid="{00000000-0005-0000-0000-000084BF0000}"/>
    <cellStyle name="SAPBEXexcGood1 2 2 2 2 2 2 2" xfId="51450" xr:uid="{00000000-0005-0000-0000-000085BF0000}"/>
    <cellStyle name="SAPBEXexcGood1 2 2 2 2 2 3" xfId="51451" xr:uid="{00000000-0005-0000-0000-000086BF0000}"/>
    <cellStyle name="SAPBEXexcGood1 2 2 2 2 3" xfId="51452" xr:uid="{00000000-0005-0000-0000-000087BF0000}"/>
    <cellStyle name="SAPBEXexcGood1 2 2 2 2 3 2" xfId="51453" xr:uid="{00000000-0005-0000-0000-000088BF0000}"/>
    <cellStyle name="SAPBEXexcGood1 2 2 2 2 4" xfId="51454" xr:uid="{00000000-0005-0000-0000-000089BF0000}"/>
    <cellStyle name="SAPBEXexcGood1 2 2 2 3" xfId="51455" xr:uid="{00000000-0005-0000-0000-00008ABF0000}"/>
    <cellStyle name="SAPBEXexcGood1 2 2 2 3 2" xfId="51456" xr:uid="{00000000-0005-0000-0000-00008BBF0000}"/>
    <cellStyle name="SAPBEXexcGood1 2 2 2 3 2 2" xfId="51457" xr:uid="{00000000-0005-0000-0000-00008CBF0000}"/>
    <cellStyle name="SAPBEXexcGood1 2 2 2 3 3" xfId="51458" xr:uid="{00000000-0005-0000-0000-00008DBF0000}"/>
    <cellStyle name="SAPBEXexcGood1 2 2 2 4" xfId="51459" xr:uid="{00000000-0005-0000-0000-00008EBF0000}"/>
    <cellStyle name="SAPBEXexcGood1 2 2 2 5" xfId="55208" xr:uid="{FDE7BBD6-3E15-4DE9-AA29-F945D46397C0}"/>
    <cellStyle name="SAPBEXexcGood1 2 2 2 6" xfId="56216" xr:uid="{D679E84A-D8E4-444C-8F63-D5729781A58E}"/>
    <cellStyle name="SAPBEXexcGood1 2 2 3" xfId="23372" xr:uid="{00000000-0005-0000-0000-00008FBF0000}"/>
    <cellStyle name="SAPBEXexcGood1 2 2 3 2" xfId="51460" xr:uid="{00000000-0005-0000-0000-000090BF0000}"/>
    <cellStyle name="SAPBEXexcGood1 2 2 3 2 2" xfId="51461" xr:uid="{00000000-0005-0000-0000-000091BF0000}"/>
    <cellStyle name="SAPBEXexcGood1 2 2 3 2 2 2" xfId="51462" xr:uid="{00000000-0005-0000-0000-000092BF0000}"/>
    <cellStyle name="SAPBEXexcGood1 2 2 3 2 3" xfId="51463" xr:uid="{00000000-0005-0000-0000-000093BF0000}"/>
    <cellStyle name="SAPBEXexcGood1 2 2 3 3" xfId="51464" xr:uid="{00000000-0005-0000-0000-000094BF0000}"/>
    <cellStyle name="SAPBEXexcGood1 2 2 3 3 2" xfId="51465" xr:uid="{00000000-0005-0000-0000-000095BF0000}"/>
    <cellStyle name="SAPBEXexcGood1 2 2 3 4" xfId="51466" xr:uid="{00000000-0005-0000-0000-000096BF0000}"/>
    <cellStyle name="SAPBEXexcGood1 2 2 4" xfId="51467" xr:uid="{00000000-0005-0000-0000-000097BF0000}"/>
    <cellStyle name="SAPBEXexcGood1 2 2 4 2" xfId="51468" xr:uid="{00000000-0005-0000-0000-000098BF0000}"/>
    <cellStyle name="SAPBEXexcGood1 2 2 4 2 2" xfId="51469" xr:uid="{00000000-0005-0000-0000-000099BF0000}"/>
    <cellStyle name="SAPBEXexcGood1 2 2 4 3" xfId="51470" xr:uid="{00000000-0005-0000-0000-00009ABF0000}"/>
    <cellStyle name="SAPBEXexcGood1 2 2 5" xfId="51471" xr:uid="{00000000-0005-0000-0000-00009BBF0000}"/>
    <cellStyle name="SAPBEXexcGood1 2 2 6" xfId="54628" xr:uid="{AA22FC90-DCAD-4072-84AA-6F80C107EB90}"/>
    <cellStyle name="SAPBEXexcGood1 2 2 7" xfId="55735" xr:uid="{D22EAF57-0998-40A5-98AD-385DF4952C23}"/>
    <cellStyle name="SAPBEXexcGood1 2 3" xfId="23373" xr:uid="{00000000-0005-0000-0000-00009CBF0000}"/>
    <cellStyle name="SAPBEXexcGood1 2 3 2" xfId="51472" xr:uid="{00000000-0005-0000-0000-00009DBF0000}"/>
    <cellStyle name="SAPBEXexcGood1 2 3 2 2" xfId="51473" xr:uid="{00000000-0005-0000-0000-00009EBF0000}"/>
    <cellStyle name="SAPBEXexcGood1 2 3 2 2 2" xfId="51474" xr:uid="{00000000-0005-0000-0000-00009FBF0000}"/>
    <cellStyle name="SAPBEXexcGood1 2 3 2 2 2 2" xfId="51475" xr:uid="{00000000-0005-0000-0000-0000A0BF0000}"/>
    <cellStyle name="SAPBEXexcGood1 2 3 2 2 3" xfId="51476" xr:uid="{00000000-0005-0000-0000-0000A1BF0000}"/>
    <cellStyle name="SAPBEXexcGood1 2 3 2 3" xfId="51477" xr:uid="{00000000-0005-0000-0000-0000A2BF0000}"/>
    <cellStyle name="SAPBEXexcGood1 2 3 2 3 2" xfId="51478" xr:uid="{00000000-0005-0000-0000-0000A3BF0000}"/>
    <cellStyle name="SAPBEXexcGood1 2 3 2 4" xfId="51479" xr:uid="{00000000-0005-0000-0000-0000A4BF0000}"/>
    <cellStyle name="SAPBEXexcGood1 2 3 2 5" xfId="55251" xr:uid="{599629F5-3EA1-4E29-AD26-A23435BA9E88}"/>
    <cellStyle name="SAPBEXexcGood1 2 3 2 6" xfId="56259" xr:uid="{637102AB-E436-46E4-AB93-4CC1A005318A}"/>
    <cellStyle name="SAPBEXexcGood1 2 3 3" xfId="51480" xr:uid="{00000000-0005-0000-0000-0000A5BF0000}"/>
    <cellStyle name="SAPBEXexcGood1 2 3 3 2" xfId="51481" xr:uid="{00000000-0005-0000-0000-0000A6BF0000}"/>
    <cellStyle name="SAPBEXexcGood1 2 3 3 2 2" xfId="51482" xr:uid="{00000000-0005-0000-0000-0000A7BF0000}"/>
    <cellStyle name="SAPBEXexcGood1 2 3 3 3" xfId="51483" xr:uid="{00000000-0005-0000-0000-0000A8BF0000}"/>
    <cellStyle name="SAPBEXexcGood1 2 3 4" xfId="51484" xr:uid="{00000000-0005-0000-0000-0000A9BF0000}"/>
    <cellStyle name="SAPBEXexcGood1 2 3 5" xfId="54671" xr:uid="{AE0DAB32-1401-4F7A-BA0F-8EBF27FB3D27}"/>
    <cellStyle name="SAPBEXexcGood1 2 3 6" xfId="55778" xr:uid="{4B7C5C33-DBA1-4CA6-84AA-16A918CB63CA}"/>
    <cellStyle name="SAPBEXexcGood1 2 4" xfId="23374" xr:uid="{00000000-0005-0000-0000-0000AABF0000}"/>
    <cellStyle name="SAPBEXexcGood1 2 4 2" xfId="51485" xr:uid="{00000000-0005-0000-0000-0000ABBF0000}"/>
    <cellStyle name="SAPBEXexcGood1 2 4 2 2" xfId="51486" xr:uid="{00000000-0005-0000-0000-0000ACBF0000}"/>
    <cellStyle name="SAPBEXexcGood1 2 4 2 2 2" xfId="51487" xr:uid="{00000000-0005-0000-0000-0000ADBF0000}"/>
    <cellStyle name="SAPBEXexcGood1 2 4 2 3" xfId="51488" xr:uid="{00000000-0005-0000-0000-0000AEBF0000}"/>
    <cellStyle name="SAPBEXexcGood1 2 4 3" xfId="51489" xr:uid="{00000000-0005-0000-0000-0000AFBF0000}"/>
    <cellStyle name="SAPBEXexcGood1 2 4 3 2" xfId="51490" xr:uid="{00000000-0005-0000-0000-0000B0BF0000}"/>
    <cellStyle name="SAPBEXexcGood1 2 4 4" xfId="51491" xr:uid="{00000000-0005-0000-0000-0000B1BF0000}"/>
    <cellStyle name="SAPBEXexcGood1 2 4 5" xfId="55030" xr:uid="{3C08B31A-3D67-4A71-9F4F-AE964331798E}"/>
    <cellStyle name="SAPBEXexcGood1 2 4 6" xfId="56040" xr:uid="{E7BBCB8B-C3B8-4440-9213-3A356571A3D8}"/>
    <cellStyle name="SAPBEXexcGood1 2 5" xfId="51492" xr:uid="{00000000-0005-0000-0000-0000B2BF0000}"/>
    <cellStyle name="SAPBEXexcGood1 2 5 2" xfId="51493" xr:uid="{00000000-0005-0000-0000-0000B3BF0000}"/>
    <cellStyle name="SAPBEXexcGood1 2 5 2 2" xfId="51494" xr:uid="{00000000-0005-0000-0000-0000B4BF0000}"/>
    <cellStyle name="SAPBEXexcGood1 2 5 3" xfId="51495" xr:uid="{00000000-0005-0000-0000-0000B5BF0000}"/>
    <cellStyle name="SAPBEXexcGood1 2 6" xfId="51496" xr:uid="{00000000-0005-0000-0000-0000B6BF0000}"/>
    <cellStyle name="SAPBEXexcGood1 2 7" xfId="54450" xr:uid="{89356318-08FD-465A-857E-040DA5A3DB68}"/>
    <cellStyle name="SAPBEXexcGood1 2 8" xfId="55559" xr:uid="{C9CE6A40-0A04-4584-8307-FC81C4253511}"/>
    <cellStyle name="SAPBEXexcGood1 3" xfId="23375" xr:uid="{00000000-0005-0000-0000-0000B7BF0000}"/>
    <cellStyle name="SAPBEXexcGood1 3 2" xfId="23376" xr:uid="{00000000-0005-0000-0000-0000B8BF0000}"/>
    <cellStyle name="SAPBEXexcGood1 3 2 2" xfId="23377" xr:uid="{00000000-0005-0000-0000-0000B9BF0000}"/>
    <cellStyle name="SAPBEXexcGood1 3 2 2 2" xfId="51497" xr:uid="{00000000-0005-0000-0000-0000BABF0000}"/>
    <cellStyle name="SAPBEXexcGood1 3 2 2 2 2" xfId="51498" xr:uid="{00000000-0005-0000-0000-0000BBBF0000}"/>
    <cellStyle name="SAPBEXexcGood1 3 2 2 2 2 2" xfId="51499" xr:uid="{00000000-0005-0000-0000-0000BCBF0000}"/>
    <cellStyle name="SAPBEXexcGood1 3 2 2 2 3" xfId="51500" xr:uid="{00000000-0005-0000-0000-0000BDBF0000}"/>
    <cellStyle name="SAPBEXexcGood1 3 2 2 3" xfId="51501" xr:uid="{00000000-0005-0000-0000-0000BEBF0000}"/>
    <cellStyle name="SAPBEXexcGood1 3 2 2 3 2" xfId="51502" xr:uid="{00000000-0005-0000-0000-0000BFBF0000}"/>
    <cellStyle name="SAPBEXexcGood1 3 2 2 4" xfId="51503" xr:uid="{00000000-0005-0000-0000-0000C0BF0000}"/>
    <cellStyle name="SAPBEXexcGood1 3 2 2 5" xfId="55169" xr:uid="{ED8C1AFF-751A-4F56-B8CE-D538181CB4B0}"/>
    <cellStyle name="SAPBEXexcGood1 3 2 2 6" xfId="56177" xr:uid="{024C6AF1-1291-48DB-94E9-0D21766BE6DD}"/>
    <cellStyle name="SAPBEXexcGood1 3 2 3" xfId="51504" xr:uid="{00000000-0005-0000-0000-0000C1BF0000}"/>
    <cellStyle name="SAPBEXexcGood1 3 2 3 2" xfId="51505" xr:uid="{00000000-0005-0000-0000-0000C2BF0000}"/>
    <cellStyle name="SAPBEXexcGood1 3 2 3 2 2" xfId="51506" xr:uid="{00000000-0005-0000-0000-0000C3BF0000}"/>
    <cellStyle name="SAPBEXexcGood1 3 2 3 3" xfId="51507" xr:uid="{00000000-0005-0000-0000-0000C4BF0000}"/>
    <cellStyle name="SAPBEXexcGood1 3 2 4" xfId="51508" xr:uid="{00000000-0005-0000-0000-0000C5BF0000}"/>
    <cellStyle name="SAPBEXexcGood1 3 2 5" xfId="54589" xr:uid="{06E96682-2F03-428F-8DE5-7DAD746494EE}"/>
    <cellStyle name="SAPBEXexcGood1 3 2 6" xfId="55696" xr:uid="{1B0C9B8D-83C0-4DFD-835B-638CD149BFDB}"/>
    <cellStyle name="SAPBEXexcGood1 3 3" xfId="23378" xr:uid="{00000000-0005-0000-0000-0000C6BF0000}"/>
    <cellStyle name="SAPBEXexcGood1 3 3 2" xfId="51509" xr:uid="{00000000-0005-0000-0000-0000C7BF0000}"/>
    <cellStyle name="SAPBEXexcGood1 3 3 2 2" xfId="51510" xr:uid="{00000000-0005-0000-0000-0000C8BF0000}"/>
    <cellStyle name="SAPBEXexcGood1 3 3 2 2 2" xfId="51511" xr:uid="{00000000-0005-0000-0000-0000C9BF0000}"/>
    <cellStyle name="SAPBEXexcGood1 3 3 2 3" xfId="51512" xr:uid="{00000000-0005-0000-0000-0000CABF0000}"/>
    <cellStyle name="SAPBEXexcGood1 3 3 2 4" xfId="55181" xr:uid="{940B1946-F415-4CD3-838E-C5351E13F3EB}"/>
    <cellStyle name="SAPBEXexcGood1 3 3 2 5" xfId="56189" xr:uid="{6D6AE6E4-2507-457D-8185-5219DF45B494}"/>
    <cellStyle name="SAPBEXexcGood1 3 3 3" xfId="51513" xr:uid="{00000000-0005-0000-0000-0000CBBF0000}"/>
    <cellStyle name="SAPBEXexcGood1 3 3 3 2" xfId="51514" xr:uid="{00000000-0005-0000-0000-0000CCBF0000}"/>
    <cellStyle name="SAPBEXexcGood1 3 3 4" xfId="51515" xr:uid="{00000000-0005-0000-0000-0000CDBF0000}"/>
    <cellStyle name="SAPBEXexcGood1 3 3 5" xfId="54601" xr:uid="{9AC91BCD-1081-447C-A6C3-D51CB1014BFA}"/>
    <cellStyle name="SAPBEXexcGood1 3 3 6" xfId="55708" xr:uid="{55F88F82-C1FC-4C6B-97AE-F38194E9D1B5}"/>
    <cellStyle name="SAPBEXexcGood1 3 4" xfId="51516" xr:uid="{00000000-0005-0000-0000-0000CEBF0000}"/>
    <cellStyle name="SAPBEXexcGood1 3 4 2" xfId="51517" xr:uid="{00000000-0005-0000-0000-0000CFBF0000}"/>
    <cellStyle name="SAPBEXexcGood1 3 4 2 2" xfId="51518" xr:uid="{00000000-0005-0000-0000-0000D0BF0000}"/>
    <cellStyle name="SAPBEXexcGood1 3 4 3" xfId="51519" xr:uid="{00000000-0005-0000-0000-0000D1BF0000}"/>
    <cellStyle name="SAPBEXexcGood1 3 4 4" xfId="54963" xr:uid="{2FFFEDD6-37E1-4457-9CD3-27331CF6DEEB}"/>
    <cellStyle name="SAPBEXexcGood1 3 4 5" xfId="55996" xr:uid="{140C606D-DE65-4550-B733-549929F9128F}"/>
    <cellStyle name="SAPBEXexcGood1 3 5" xfId="51520" xr:uid="{00000000-0005-0000-0000-0000D2BF0000}"/>
    <cellStyle name="SAPBEXexcGood1 3 6" xfId="54383" xr:uid="{1FBDFF39-69EC-43D7-9E65-ECD78B64BF39}"/>
    <cellStyle name="SAPBEXexcGood1 3 7" xfId="55515" xr:uid="{A5449511-6A05-4C7F-822E-442DA744EF1F}"/>
    <cellStyle name="SAPBEXexcGood1 4" xfId="23379" xr:uid="{00000000-0005-0000-0000-0000D3BF0000}"/>
    <cellStyle name="SAPBEXexcGood1 4 2" xfId="23380" xr:uid="{00000000-0005-0000-0000-0000D4BF0000}"/>
    <cellStyle name="SAPBEXexcGood1 4 2 2" xfId="51521" xr:uid="{00000000-0005-0000-0000-0000D5BF0000}"/>
    <cellStyle name="SAPBEXexcGood1 4 2 2 2" xfId="51522" xr:uid="{00000000-0005-0000-0000-0000D6BF0000}"/>
    <cellStyle name="SAPBEXexcGood1 4 2 2 2 2" xfId="51523" xr:uid="{00000000-0005-0000-0000-0000D7BF0000}"/>
    <cellStyle name="SAPBEXexcGood1 4 2 2 3" xfId="51524" xr:uid="{00000000-0005-0000-0000-0000D8BF0000}"/>
    <cellStyle name="SAPBEXexcGood1 4 2 2 4" xfId="55304" xr:uid="{A409BCAB-935E-40B6-A53E-1E2EAA21AB2D}"/>
    <cellStyle name="SAPBEXexcGood1 4 2 2 5" xfId="56312" xr:uid="{67C25827-3A55-4504-BF3D-7645A112D5A3}"/>
    <cellStyle name="SAPBEXexcGood1 4 2 3" xfId="51525" xr:uid="{00000000-0005-0000-0000-0000D9BF0000}"/>
    <cellStyle name="SAPBEXexcGood1 4 2 3 2" xfId="51526" xr:uid="{00000000-0005-0000-0000-0000DABF0000}"/>
    <cellStyle name="SAPBEXexcGood1 4 2 4" xfId="51527" xr:uid="{00000000-0005-0000-0000-0000DBBF0000}"/>
    <cellStyle name="SAPBEXexcGood1 4 2 5" xfId="54724" xr:uid="{96C8E893-D3D4-4083-8BE5-542E4E66FD33}"/>
    <cellStyle name="SAPBEXexcGood1 4 2 6" xfId="55831" xr:uid="{5131EFA0-2A77-449A-A25D-025F84CA8ED5}"/>
    <cellStyle name="SAPBEXexcGood1 4 3" xfId="51528" xr:uid="{00000000-0005-0000-0000-0000DCBF0000}"/>
    <cellStyle name="SAPBEXexcGood1 4 3 2" xfId="51529" xr:uid="{00000000-0005-0000-0000-0000DDBF0000}"/>
    <cellStyle name="SAPBEXexcGood1 4 3 2 2" xfId="51530" xr:uid="{00000000-0005-0000-0000-0000DEBF0000}"/>
    <cellStyle name="SAPBEXexcGood1 4 3 3" xfId="51531" xr:uid="{00000000-0005-0000-0000-0000DFBF0000}"/>
    <cellStyle name="SAPBEXexcGood1 4 3 4" xfId="55085" xr:uid="{1625FBC4-1174-4A49-8600-F3449FFF62D3}"/>
    <cellStyle name="SAPBEXexcGood1 4 3 5" xfId="56093" xr:uid="{FE61FEC6-B602-49BF-8BF9-DF5E43083FD1}"/>
    <cellStyle name="SAPBEXexcGood1 4 4" xfId="51532" xr:uid="{00000000-0005-0000-0000-0000E0BF0000}"/>
    <cellStyle name="SAPBEXexcGood1 4 5" xfId="54505" xr:uid="{B0D6BDCE-6A17-4D97-944A-8343072CAABA}"/>
    <cellStyle name="SAPBEXexcGood1 4 6" xfId="55612" xr:uid="{65B1BCB2-6F66-4659-ACED-AFE7887E13E8}"/>
    <cellStyle name="SAPBEXexcGood1 5" xfId="51533" xr:uid="{00000000-0005-0000-0000-0000E1BF0000}"/>
    <cellStyle name="SAPBEXexcGood1 5 2" xfId="51534" xr:uid="{00000000-0005-0000-0000-0000E2BF0000}"/>
    <cellStyle name="SAPBEXexcGood1 5 2 2" xfId="51535" xr:uid="{00000000-0005-0000-0000-0000E3BF0000}"/>
    <cellStyle name="SAPBEXexcGood1 5 2 2 2" xfId="51536" xr:uid="{00000000-0005-0000-0000-0000E4BF0000}"/>
    <cellStyle name="SAPBEXexcGood1 5 2 3" xfId="51537" xr:uid="{00000000-0005-0000-0000-0000E5BF0000}"/>
    <cellStyle name="SAPBEXexcGood1 5 2 4" xfId="55146" xr:uid="{55C139B4-58D4-4E4B-B7B1-8DA4E33D637D}"/>
    <cellStyle name="SAPBEXexcGood1 5 2 5" xfId="56154" xr:uid="{6FC37444-CABD-4F64-A798-847EDE12A8DE}"/>
    <cellStyle name="SAPBEXexcGood1 5 3" xfId="51538" xr:uid="{00000000-0005-0000-0000-0000E6BF0000}"/>
    <cellStyle name="SAPBEXexcGood1 5 3 2" xfId="51539" xr:uid="{00000000-0005-0000-0000-0000E7BF0000}"/>
    <cellStyle name="SAPBEXexcGood1 5 4" xfId="51540" xr:uid="{00000000-0005-0000-0000-0000E8BF0000}"/>
    <cellStyle name="SAPBEXexcGood1 5 5" xfId="54566" xr:uid="{EE2D28EA-4205-49E5-A065-963E6D352881}"/>
    <cellStyle name="SAPBEXexcGood1 5 6" xfId="55673" xr:uid="{FD4AC6D5-DD2A-42BB-A9CE-7ACA0B2BFC72}"/>
    <cellStyle name="SAPBEXexcGood1 6" xfId="51541" xr:uid="{00000000-0005-0000-0000-0000E9BF0000}"/>
    <cellStyle name="SAPBEXexcGood1 6 2" xfId="51542" xr:uid="{00000000-0005-0000-0000-0000EABF0000}"/>
    <cellStyle name="SAPBEXexcGood1 6 2 2" xfId="51543" xr:uid="{00000000-0005-0000-0000-0000EBBF0000}"/>
    <cellStyle name="SAPBEXexcGood1 6 2 3" xfId="55361" xr:uid="{AA1BD981-2AE8-4200-9E40-4D7190C648D4}"/>
    <cellStyle name="SAPBEXexcGood1 6 2 4" xfId="56360" xr:uid="{D29739E1-67FC-4F64-B42C-73F4132F5DFF}"/>
    <cellStyle name="SAPBEXexcGood1 6 3" xfId="51544" xr:uid="{00000000-0005-0000-0000-0000ECBF0000}"/>
    <cellStyle name="SAPBEXexcGood1 6 4" xfId="54781" xr:uid="{92DC322A-7F69-4B61-8A15-17C63F1C4CA7}"/>
    <cellStyle name="SAPBEXexcGood1 6 5" xfId="55879" xr:uid="{878556AF-7D4C-445F-9DD4-904FA8D50196}"/>
    <cellStyle name="SAPBEXexcGood1 7" xfId="51545" xr:uid="{00000000-0005-0000-0000-0000EDBF0000}"/>
    <cellStyle name="SAPBEXexcGood1 7 2" xfId="55427" xr:uid="{3220E53A-ABEE-458B-9268-14B9C2567DC5}"/>
    <cellStyle name="SAPBEXexcGood1 7 2 2" xfId="56412" xr:uid="{5594F3BF-3A34-4B6B-8C84-B5B4D90F92B4}"/>
    <cellStyle name="SAPBEXexcGood1 7 3" xfId="54847" xr:uid="{9F980C21-44DD-4E1A-8412-D74A66E4B0B8}"/>
    <cellStyle name="SAPBEXexcGood1 7 4" xfId="55931" xr:uid="{5F73725F-2ADE-4AD4-AA6B-7BAE74AFF27E}"/>
    <cellStyle name="SAPBEXexcGood1 8" xfId="51546" xr:uid="{00000000-0005-0000-0000-0000EEBF0000}"/>
    <cellStyle name="SAPBEXexcGood1 8 2" xfId="55411" xr:uid="{CFAD83C5-60D3-432C-BC51-ED593DCF1E3D}"/>
    <cellStyle name="SAPBEXexcGood1 8 2 2" xfId="56396" xr:uid="{E316F925-7096-4AE4-8590-4394FFD6F6A3}"/>
    <cellStyle name="SAPBEXexcGood1 8 3" xfId="54831" xr:uid="{B616FB95-68A5-4C96-8DE2-4B33FA93F26A}"/>
    <cellStyle name="SAPBEXexcGood1 8 4" xfId="55915" xr:uid="{FCA8EE7D-7DC6-4851-9D72-137B2AF50F20}"/>
    <cellStyle name="SAPBEXexcGood1 9" xfId="54929" xr:uid="{A558FCE0-A0D0-4458-A03F-CD8047975E31}"/>
    <cellStyle name="SAPBEXexcGood1 9 2" xfId="55964" xr:uid="{D16A460D-824E-4490-989D-FDCE07AA6D05}"/>
    <cellStyle name="SAPBEXexcGood2" xfId="23381" xr:uid="{00000000-0005-0000-0000-0000EFBF0000}"/>
    <cellStyle name="SAPBEXexcGood2 10" xfId="54345" xr:uid="{B19C9781-5572-4919-B4FC-E13ABC34ADE5}"/>
    <cellStyle name="SAPBEXexcGood2 11" xfId="55484" xr:uid="{5CD32FFA-14A6-4E80-802C-9DD3B1E2FD05}"/>
    <cellStyle name="SAPBEXexcGood2 2" xfId="23382" xr:uid="{00000000-0005-0000-0000-0000F0BF0000}"/>
    <cellStyle name="SAPBEXexcGood2 2 2" xfId="23383" xr:uid="{00000000-0005-0000-0000-0000F1BF0000}"/>
    <cellStyle name="SAPBEXexcGood2 2 2 2" xfId="23384" xr:uid="{00000000-0005-0000-0000-0000F2BF0000}"/>
    <cellStyle name="SAPBEXexcGood2 2 2 2 2" xfId="23385" xr:uid="{00000000-0005-0000-0000-0000F3BF0000}"/>
    <cellStyle name="SAPBEXexcGood2 2 2 2 2 2" xfId="51547" xr:uid="{00000000-0005-0000-0000-0000F4BF0000}"/>
    <cellStyle name="SAPBEXexcGood2 2 2 2 2 2 2" xfId="51548" xr:uid="{00000000-0005-0000-0000-0000F5BF0000}"/>
    <cellStyle name="SAPBEXexcGood2 2 2 2 2 2 2 2" xfId="51549" xr:uid="{00000000-0005-0000-0000-0000F6BF0000}"/>
    <cellStyle name="SAPBEXexcGood2 2 2 2 2 2 3" xfId="51550" xr:uid="{00000000-0005-0000-0000-0000F7BF0000}"/>
    <cellStyle name="SAPBEXexcGood2 2 2 2 2 3" xfId="51551" xr:uid="{00000000-0005-0000-0000-0000F8BF0000}"/>
    <cellStyle name="SAPBEXexcGood2 2 2 2 2 3 2" xfId="51552" xr:uid="{00000000-0005-0000-0000-0000F9BF0000}"/>
    <cellStyle name="SAPBEXexcGood2 2 2 2 2 4" xfId="51553" xr:uid="{00000000-0005-0000-0000-0000FABF0000}"/>
    <cellStyle name="SAPBEXexcGood2 2 2 2 3" xfId="51554" xr:uid="{00000000-0005-0000-0000-0000FBBF0000}"/>
    <cellStyle name="SAPBEXexcGood2 2 2 2 3 2" xfId="51555" xr:uid="{00000000-0005-0000-0000-0000FCBF0000}"/>
    <cellStyle name="SAPBEXexcGood2 2 2 2 3 2 2" xfId="51556" xr:uid="{00000000-0005-0000-0000-0000FDBF0000}"/>
    <cellStyle name="SAPBEXexcGood2 2 2 2 3 3" xfId="51557" xr:uid="{00000000-0005-0000-0000-0000FEBF0000}"/>
    <cellStyle name="SAPBEXexcGood2 2 2 2 4" xfId="51558" xr:uid="{00000000-0005-0000-0000-0000FFBF0000}"/>
    <cellStyle name="SAPBEXexcGood2 2 2 2 5" xfId="55209" xr:uid="{39F6AECA-9A37-4872-B94B-2AC8ABC5D8B1}"/>
    <cellStyle name="SAPBEXexcGood2 2 2 2 6" xfId="56217" xr:uid="{C3518E84-BC65-40D2-A9EB-46ECCEDCE00C}"/>
    <cellStyle name="SAPBEXexcGood2 2 2 3" xfId="23386" xr:uid="{00000000-0005-0000-0000-000000C00000}"/>
    <cellStyle name="SAPBEXexcGood2 2 2 3 2" xfId="51559" xr:uid="{00000000-0005-0000-0000-000001C00000}"/>
    <cellStyle name="SAPBEXexcGood2 2 2 3 2 2" xfId="51560" xr:uid="{00000000-0005-0000-0000-000002C00000}"/>
    <cellStyle name="SAPBEXexcGood2 2 2 3 2 2 2" xfId="51561" xr:uid="{00000000-0005-0000-0000-000003C00000}"/>
    <cellStyle name="SAPBEXexcGood2 2 2 3 2 3" xfId="51562" xr:uid="{00000000-0005-0000-0000-000004C00000}"/>
    <cellStyle name="SAPBEXexcGood2 2 2 3 3" xfId="51563" xr:uid="{00000000-0005-0000-0000-000005C00000}"/>
    <cellStyle name="SAPBEXexcGood2 2 2 3 3 2" xfId="51564" xr:uid="{00000000-0005-0000-0000-000006C00000}"/>
    <cellStyle name="SAPBEXexcGood2 2 2 3 4" xfId="51565" xr:uid="{00000000-0005-0000-0000-000007C00000}"/>
    <cellStyle name="SAPBEXexcGood2 2 2 4" xfId="51566" xr:uid="{00000000-0005-0000-0000-000008C00000}"/>
    <cellStyle name="SAPBEXexcGood2 2 2 4 2" xfId="51567" xr:uid="{00000000-0005-0000-0000-000009C00000}"/>
    <cellStyle name="SAPBEXexcGood2 2 2 4 2 2" xfId="51568" xr:uid="{00000000-0005-0000-0000-00000AC00000}"/>
    <cellStyle name="SAPBEXexcGood2 2 2 4 3" xfId="51569" xr:uid="{00000000-0005-0000-0000-00000BC00000}"/>
    <cellStyle name="SAPBEXexcGood2 2 2 5" xfId="51570" xr:uid="{00000000-0005-0000-0000-00000CC00000}"/>
    <cellStyle name="SAPBEXexcGood2 2 2 6" xfId="54629" xr:uid="{74AE02BE-2432-4A9B-9215-03DDBF91DEAD}"/>
    <cellStyle name="SAPBEXexcGood2 2 2 7" xfId="55736" xr:uid="{1FC30A02-E108-4F27-B931-350EA5DB12B8}"/>
    <cellStyle name="SAPBEXexcGood2 2 3" xfId="23387" xr:uid="{00000000-0005-0000-0000-00000DC00000}"/>
    <cellStyle name="SAPBEXexcGood2 2 3 2" xfId="51571" xr:uid="{00000000-0005-0000-0000-00000EC00000}"/>
    <cellStyle name="SAPBEXexcGood2 2 3 2 2" xfId="51572" xr:uid="{00000000-0005-0000-0000-00000FC00000}"/>
    <cellStyle name="SAPBEXexcGood2 2 3 2 2 2" xfId="51573" xr:uid="{00000000-0005-0000-0000-000010C00000}"/>
    <cellStyle name="SAPBEXexcGood2 2 3 2 2 2 2" xfId="51574" xr:uid="{00000000-0005-0000-0000-000011C00000}"/>
    <cellStyle name="SAPBEXexcGood2 2 3 2 2 3" xfId="51575" xr:uid="{00000000-0005-0000-0000-000012C00000}"/>
    <cellStyle name="SAPBEXexcGood2 2 3 2 3" xfId="51576" xr:uid="{00000000-0005-0000-0000-000013C00000}"/>
    <cellStyle name="SAPBEXexcGood2 2 3 2 3 2" xfId="51577" xr:uid="{00000000-0005-0000-0000-000014C00000}"/>
    <cellStyle name="SAPBEXexcGood2 2 3 2 4" xfId="51578" xr:uid="{00000000-0005-0000-0000-000015C00000}"/>
    <cellStyle name="SAPBEXexcGood2 2 3 2 5" xfId="55252" xr:uid="{A9FC554A-280F-4C3A-A073-B50AE6270E9D}"/>
    <cellStyle name="SAPBEXexcGood2 2 3 2 6" xfId="56260" xr:uid="{1A389996-1DB5-4765-93BF-38171D0202A8}"/>
    <cellStyle name="SAPBEXexcGood2 2 3 3" xfId="51579" xr:uid="{00000000-0005-0000-0000-000016C00000}"/>
    <cellStyle name="SAPBEXexcGood2 2 3 3 2" xfId="51580" xr:uid="{00000000-0005-0000-0000-000017C00000}"/>
    <cellStyle name="SAPBEXexcGood2 2 3 3 2 2" xfId="51581" xr:uid="{00000000-0005-0000-0000-000018C00000}"/>
    <cellStyle name="SAPBEXexcGood2 2 3 3 3" xfId="51582" xr:uid="{00000000-0005-0000-0000-000019C00000}"/>
    <cellStyle name="SAPBEXexcGood2 2 3 4" xfId="51583" xr:uid="{00000000-0005-0000-0000-00001AC00000}"/>
    <cellStyle name="SAPBEXexcGood2 2 3 5" xfId="54672" xr:uid="{90E87AF9-C60B-405A-90D9-313FA0CF0D96}"/>
    <cellStyle name="SAPBEXexcGood2 2 3 6" xfId="55779" xr:uid="{3DF386F3-35A7-4580-BBA1-906927293A20}"/>
    <cellStyle name="SAPBEXexcGood2 2 4" xfId="23388" xr:uid="{00000000-0005-0000-0000-00001BC00000}"/>
    <cellStyle name="SAPBEXexcGood2 2 4 2" xfId="51584" xr:uid="{00000000-0005-0000-0000-00001CC00000}"/>
    <cellStyle name="SAPBEXexcGood2 2 4 2 2" xfId="51585" xr:uid="{00000000-0005-0000-0000-00001DC00000}"/>
    <cellStyle name="SAPBEXexcGood2 2 4 2 2 2" xfId="51586" xr:uid="{00000000-0005-0000-0000-00001EC00000}"/>
    <cellStyle name="SAPBEXexcGood2 2 4 2 3" xfId="51587" xr:uid="{00000000-0005-0000-0000-00001FC00000}"/>
    <cellStyle name="SAPBEXexcGood2 2 4 3" xfId="51588" xr:uid="{00000000-0005-0000-0000-000020C00000}"/>
    <cellStyle name="SAPBEXexcGood2 2 4 3 2" xfId="51589" xr:uid="{00000000-0005-0000-0000-000021C00000}"/>
    <cellStyle name="SAPBEXexcGood2 2 4 4" xfId="51590" xr:uid="{00000000-0005-0000-0000-000022C00000}"/>
    <cellStyle name="SAPBEXexcGood2 2 4 5" xfId="55031" xr:uid="{569A7F2E-ECCB-45FC-A7C9-6E550C750F1D}"/>
    <cellStyle name="SAPBEXexcGood2 2 4 6" xfId="56041" xr:uid="{06AB6395-974B-4B5C-A247-651FB4AEF45C}"/>
    <cellStyle name="SAPBEXexcGood2 2 5" xfId="51591" xr:uid="{00000000-0005-0000-0000-000023C00000}"/>
    <cellStyle name="SAPBEXexcGood2 2 5 2" xfId="51592" xr:uid="{00000000-0005-0000-0000-000024C00000}"/>
    <cellStyle name="SAPBEXexcGood2 2 5 2 2" xfId="51593" xr:uid="{00000000-0005-0000-0000-000025C00000}"/>
    <cellStyle name="SAPBEXexcGood2 2 5 3" xfId="51594" xr:uid="{00000000-0005-0000-0000-000026C00000}"/>
    <cellStyle name="SAPBEXexcGood2 2 6" xfId="51595" xr:uid="{00000000-0005-0000-0000-000027C00000}"/>
    <cellStyle name="SAPBEXexcGood2 2 7" xfId="54451" xr:uid="{82A2D2BC-A6E6-4920-830E-02E153C11861}"/>
    <cellStyle name="SAPBEXexcGood2 2 8" xfId="55560" xr:uid="{2285048D-11BE-49DF-A909-AB5FBACB6645}"/>
    <cellStyle name="SAPBEXexcGood2 3" xfId="23389" xr:uid="{00000000-0005-0000-0000-000028C00000}"/>
    <cellStyle name="SAPBEXexcGood2 3 2" xfId="23390" xr:uid="{00000000-0005-0000-0000-000029C00000}"/>
    <cellStyle name="SAPBEXexcGood2 3 2 2" xfId="23391" xr:uid="{00000000-0005-0000-0000-00002AC00000}"/>
    <cellStyle name="SAPBEXexcGood2 3 2 2 2" xfId="51596" xr:uid="{00000000-0005-0000-0000-00002BC00000}"/>
    <cellStyle name="SAPBEXexcGood2 3 2 2 2 2" xfId="51597" xr:uid="{00000000-0005-0000-0000-00002CC00000}"/>
    <cellStyle name="SAPBEXexcGood2 3 2 2 2 2 2" xfId="51598" xr:uid="{00000000-0005-0000-0000-00002DC00000}"/>
    <cellStyle name="SAPBEXexcGood2 3 2 2 2 3" xfId="51599" xr:uid="{00000000-0005-0000-0000-00002EC00000}"/>
    <cellStyle name="SAPBEXexcGood2 3 2 2 3" xfId="51600" xr:uid="{00000000-0005-0000-0000-00002FC00000}"/>
    <cellStyle name="SAPBEXexcGood2 3 2 2 3 2" xfId="51601" xr:uid="{00000000-0005-0000-0000-000030C00000}"/>
    <cellStyle name="SAPBEXexcGood2 3 2 2 4" xfId="51602" xr:uid="{00000000-0005-0000-0000-000031C00000}"/>
    <cellStyle name="SAPBEXexcGood2 3 2 2 5" xfId="55179" xr:uid="{A0BCA3EC-037A-42BE-91D7-7BB20D6ED9F9}"/>
    <cellStyle name="SAPBEXexcGood2 3 2 2 6" xfId="56187" xr:uid="{F5F3C5C6-5F0B-47B1-B833-BE4FCFECBE3D}"/>
    <cellStyle name="SAPBEXexcGood2 3 2 3" xfId="51603" xr:uid="{00000000-0005-0000-0000-000032C00000}"/>
    <cellStyle name="SAPBEXexcGood2 3 2 3 2" xfId="51604" xr:uid="{00000000-0005-0000-0000-000033C00000}"/>
    <cellStyle name="SAPBEXexcGood2 3 2 3 2 2" xfId="51605" xr:uid="{00000000-0005-0000-0000-000034C00000}"/>
    <cellStyle name="SAPBEXexcGood2 3 2 3 3" xfId="51606" xr:uid="{00000000-0005-0000-0000-000035C00000}"/>
    <cellStyle name="SAPBEXexcGood2 3 2 4" xfId="51607" xr:uid="{00000000-0005-0000-0000-000036C00000}"/>
    <cellStyle name="SAPBEXexcGood2 3 2 5" xfId="54599" xr:uid="{CE376DD9-BFE7-4477-8ECB-D6554CE022A8}"/>
    <cellStyle name="SAPBEXexcGood2 3 2 6" xfId="55706" xr:uid="{7B7B0EC8-2EFF-46DC-9015-D6EC1C96739D}"/>
    <cellStyle name="SAPBEXexcGood2 3 3" xfId="23392" xr:uid="{00000000-0005-0000-0000-000037C00000}"/>
    <cellStyle name="SAPBEXexcGood2 3 3 2" xfId="51608" xr:uid="{00000000-0005-0000-0000-000038C00000}"/>
    <cellStyle name="SAPBEXexcGood2 3 3 2 2" xfId="51609" xr:uid="{00000000-0005-0000-0000-000039C00000}"/>
    <cellStyle name="SAPBEXexcGood2 3 3 2 2 2" xfId="51610" xr:uid="{00000000-0005-0000-0000-00003AC00000}"/>
    <cellStyle name="SAPBEXexcGood2 3 3 2 3" xfId="51611" xr:uid="{00000000-0005-0000-0000-00003BC00000}"/>
    <cellStyle name="SAPBEXexcGood2 3 3 2 4" xfId="55145" xr:uid="{716E067F-AA4C-436C-8041-D268CF3EA602}"/>
    <cellStyle name="SAPBEXexcGood2 3 3 2 5" xfId="56153" xr:uid="{EE1747E8-7703-4243-93C2-337FA6F7EFC7}"/>
    <cellStyle name="SAPBEXexcGood2 3 3 3" xfId="51612" xr:uid="{00000000-0005-0000-0000-00003CC00000}"/>
    <cellStyle name="SAPBEXexcGood2 3 3 3 2" xfId="51613" xr:uid="{00000000-0005-0000-0000-00003DC00000}"/>
    <cellStyle name="SAPBEXexcGood2 3 3 4" xfId="51614" xr:uid="{00000000-0005-0000-0000-00003EC00000}"/>
    <cellStyle name="SAPBEXexcGood2 3 3 5" xfId="54565" xr:uid="{EE94FAEB-8E4C-4977-BC5B-0C522F2FF424}"/>
    <cellStyle name="SAPBEXexcGood2 3 3 6" xfId="55672" xr:uid="{7813DF9E-DF6D-4879-ACA0-8BAE1A9E518C}"/>
    <cellStyle name="SAPBEXexcGood2 3 4" xfId="51615" xr:uid="{00000000-0005-0000-0000-00003FC00000}"/>
    <cellStyle name="SAPBEXexcGood2 3 4 2" xfId="51616" xr:uid="{00000000-0005-0000-0000-000040C00000}"/>
    <cellStyle name="SAPBEXexcGood2 3 4 2 2" xfId="51617" xr:uid="{00000000-0005-0000-0000-000041C00000}"/>
    <cellStyle name="SAPBEXexcGood2 3 4 3" xfId="51618" xr:uid="{00000000-0005-0000-0000-000042C00000}"/>
    <cellStyle name="SAPBEXexcGood2 3 4 4" xfId="54986" xr:uid="{D569B382-F497-43DE-953A-14FCE0EFDFB0}"/>
    <cellStyle name="SAPBEXexcGood2 3 4 5" xfId="56009" xr:uid="{294E190C-4374-42D5-AEB2-AE1ABC1D9BDC}"/>
    <cellStyle name="SAPBEXexcGood2 3 5" xfId="51619" xr:uid="{00000000-0005-0000-0000-000043C00000}"/>
    <cellStyle name="SAPBEXexcGood2 3 6" xfId="54406" xr:uid="{5DD8A788-2F49-46DC-A4EC-BDACD2B10BDA}"/>
    <cellStyle name="SAPBEXexcGood2 3 7" xfId="55528" xr:uid="{1F842F43-57F5-48AD-8C91-E32A7611B1A5}"/>
    <cellStyle name="SAPBEXexcGood2 4" xfId="23393" xr:uid="{00000000-0005-0000-0000-000044C00000}"/>
    <cellStyle name="SAPBEXexcGood2 4 2" xfId="23394" xr:uid="{00000000-0005-0000-0000-000045C00000}"/>
    <cellStyle name="SAPBEXexcGood2 4 2 2" xfId="51620" xr:uid="{00000000-0005-0000-0000-000046C00000}"/>
    <cellStyle name="SAPBEXexcGood2 4 2 2 2" xfId="51621" xr:uid="{00000000-0005-0000-0000-000047C00000}"/>
    <cellStyle name="SAPBEXexcGood2 4 2 2 2 2" xfId="51622" xr:uid="{00000000-0005-0000-0000-000048C00000}"/>
    <cellStyle name="SAPBEXexcGood2 4 2 2 3" xfId="51623" xr:uid="{00000000-0005-0000-0000-000049C00000}"/>
    <cellStyle name="SAPBEXexcGood2 4 2 2 4" xfId="55139" xr:uid="{7B039C8B-4A44-45E3-8E4C-573D1CA51DBF}"/>
    <cellStyle name="SAPBEXexcGood2 4 2 2 5" xfId="56147" xr:uid="{FCFA7A6D-85C5-45AC-934B-FCC697DC65B0}"/>
    <cellStyle name="SAPBEXexcGood2 4 2 3" xfId="51624" xr:uid="{00000000-0005-0000-0000-00004AC00000}"/>
    <cellStyle name="SAPBEXexcGood2 4 2 3 2" xfId="51625" xr:uid="{00000000-0005-0000-0000-00004BC00000}"/>
    <cellStyle name="SAPBEXexcGood2 4 2 4" xfId="51626" xr:uid="{00000000-0005-0000-0000-00004CC00000}"/>
    <cellStyle name="SAPBEXexcGood2 4 2 5" xfId="54559" xr:uid="{C6CF0726-C820-4A51-B165-641604090F45}"/>
    <cellStyle name="SAPBEXexcGood2 4 2 6" xfId="55666" xr:uid="{9D99610A-28E7-4DD5-8CB1-DF4EB9EE2DD6}"/>
    <cellStyle name="SAPBEXexcGood2 4 3" xfId="51627" xr:uid="{00000000-0005-0000-0000-00004DC00000}"/>
    <cellStyle name="SAPBEXexcGood2 4 3 2" xfId="51628" xr:uid="{00000000-0005-0000-0000-00004EC00000}"/>
    <cellStyle name="SAPBEXexcGood2 4 3 2 2" xfId="51629" xr:uid="{00000000-0005-0000-0000-00004FC00000}"/>
    <cellStyle name="SAPBEXexcGood2 4 3 3" xfId="51630" xr:uid="{00000000-0005-0000-0000-000050C00000}"/>
    <cellStyle name="SAPBEXexcGood2 4 3 4" xfId="54987" xr:uid="{41E9E0FD-CEB9-4FD9-A8F0-648011AD3E3A}"/>
    <cellStyle name="SAPBEXexcGood2 4 3 5" xfId="56010" xr:uid="{37640E98-9BD0-4357-9454-5512397C8254}"/>
    <cellStyle name="SAPBEXexcGood2 4 4" xfId="51631" xr:uid="{00000000-0005-0000-0000-000051C00000}"/>
    <cellStyle name="SAPBEXexcGood2 4 5" xfId="54407" xr:uid="{D7D4BF9F-D057-4D0B-9612-6686F5159CF6}"/>
    <cellStyle name="SAPBEXexcGood2 4 6" xfId="55529" xr:uid="{4AB2AFAA-1913-4236-909E-13A2497879E7}"/>
    <cellStyle name="SAPBEXexcGood2 5" xfId="51632" xr:uid="{00000000-0005-0000-0000-000052C00000}"/>
    <cellStyle name="SAPBEXexcGood2 5 2" xfId="51633" xr:uid="{00000000-0005-0000-0000-000053C00000}"/>
    <cellStyle name="SAPBEXexcGood2 5 2 2" xfId="51634" xr:uid="{00000000-0005-0000-0000-000054C00000}"/>
    <cellStyle name="SAPBEXexcGood2 5 2 2 2" xfId="51635" xr:uid="{00000000-0005-0000-0000-000055C00000}"/>
    <cellStyle name="SAPBEXexcGood2 5 2 3" xfId="51636" xr:uid="{00000000-0005-0000-0000-000056C00000}"/>
    <cellStyle name="SAPBEXexcGood2 5 2 4" xfId="55152" xr:uid="{D90514FB-7100-4875-92A9-6716503336D1}"/>
    <cellStyle name="SAPBEXexcGood2 5 2 5" xfId="56160" xr:uid="{D102369C-2708-4466-A1C9-F6564FA812BB}"/>
    <cellStyle name="SAPBEXexcGood2 5 3" xfId="51637" xr:uid="{00000000-0005-0000-0000-000057C00000}"/>
    <cellStyle name="SAPBEXexcGood2 5 3 2" xfId="51638" xr:uid="{00000000-0005-0000-0000-000058C00000}"/>
    <cellStyle name="SAPBEXexcGood2 5 4" xfId="51639" xr:uid="{00000000-0005-0000-0000-000059C00000}"/>
    <cellStyle name="SAPBEXexcGood2 5 5" xfId="54572" xr:uid="{C5072315-CD9B-436B-8044-72282CCE9498}"/>
    <cellStyle name="SAPBEXexcGood2 5 6" xfId="55679" xr:uid="{C3BFBD87-EBAD-4898-AA67-8F34450DF9E9}"/>
    <cellStyle name="SAPBEXexcGood2 6" xfId="51640" xr:uid="{00000000-0005-0000-0000-00005AC00000}"/>
    <cellStyle name="SAPBEXexcGood2 6 2" xfId="51641" xr:uid="{00000000-0005-0000-0000-00005BC00000}"/>
    <cellStyle name="SAPBEXexcGood2 6 2 2" xfId="51642" xr:uid="{00000000-0005-0000-0000-00005CC00000}"/>
    <cellStyle name="SAPBEXexcGood2 6 2 3" xfId="55360" xr:uid="{B8DA58CF-5AAE-47FA-AB6A-F9359849280C}"/>
    <cellStyle name="SAPBEXexcGood2 6 2 4" xfId="56359" xr:uid="{0F5238B9-A1F7-442E-B217-56486CB8A0E6}"/>
    <cellStyle name="SAPBEXexcGood2 6 3" xfId="51643" xr:uid="{00000000-0005-0000-0000-00005DC00000}"/>
    <cellStyle name="SAPBEXexcGood2 6 4" xfId="54780" xr:uid="{2036F372-5922-46FF-A6CB-6D8C03659214}"/>
    <cellStyle name="SAPBEXexcGood2 6 5" xfId="55878" xr:uid="{2ACA6D6A-BCEE-4AE6-BFC6-1FB0EFD58ADF}"/>
    <cellStyle name="SAPBEXexcGood2 7" xfId="51644" xr:uid="{00000000-0005-0000-0000-00005EC00000}"/>
    <cellStyle name="SAPBEXexcGood2 7 2" xfId="55365" xr:uid="{22087D81-B576-4314-8A71-34300364A2A0}"/>
    <cellStyle name="SAPBEXexcGood2 7 2 2" xfId="56363" xr:uid="{3F3C6BE1-7747-4293-BFE4-3455B834BD50}"/>
    <cellStyle name="SAPBEXexcGood2 7 3" xfId="54785" xr:uid="{2E7FA9E9-08B7-4618-959B-41350C02BC0F}"/>
    <cellStyle name="SAPBEXexcGood2 7 4" xfId="55882" xr:uid="{0EBACAF9-0B1D-42E8-AB6B-D5D7E459D9A5}"/>
    <cellStyle name="SAPBEXexcGood2 8" xfId="51645" xr:uid="{00000000-0005-0000-0000-00005FC00000}"/>
    <cellStyle name="SAPBEXexcGood2 8 2" xfId="55381" xr:uid="{3D1AE6B0-1D46-4BCC-82A5-6DA07B8F5D72}"/>
    <cellStyle name="SAPBEXexcGood2 8 2 2" xfId="56372" xr:uid="{B3518CD1-288E-4A61-82E3-3C322DDAEB17}"/>
    <cellStyle name="SAPBEXexcGood2 8 3" xfId="54801" xr:uid="{0893AFE3-AD92-43E1-8CCE-DCF195D6B0EA}"/>
    <cellStyle name="SAPBEXexcGood2 8 4" xfId="55891" xr:uid="{6C988E0F-22E1-4844-A972-70EFF35502A7}"/>
    <cellStyle name="SAPBEXexcGood2 9" xfId="54930" xr:uid="{BE5E9DF6-FF77-4E1A-86D6-DFD15067C444}"/>
    <cellStyle name="SAPBEXexcGood2 9 2" xfId="55965" xr:uid="{7594B68C-C0A2-4E33-A144-059548999109}"/>
    <cellStyle name="SAPBEXexcGood3" xfId="23395" xr:uid="{00000000-0005-0000-0000-000060C00000}"/>
    <cellStyle name="SAPBEXexcGood3 10" xfId="54346" xr:uid="{20F11808-EA91-4521-A9B6-68537AD10AE1}"/>
    <cellStyle name="SAPBEXexcGood3 11" xfId="55485" xr:uid="{F61DBD33-F148-4C99-BCDE-AAB496F79A56}"/>
    <cellStyle name="SAPBEXexcGood3 2" xfId="23396" xr:uid="{00000000-0005-0000-0000-000061C00000}"/>
    <cellStyle name="SAPBEXexcGood3 2 2" xfId="23397" xr:uid="{00000000-0005-0000-0000-000062C00000}"/>
    <cellStyle name="SAPBEXexcGood3 2 2 2" xfId="23398" xr:uid="{00000000-0005-0000-0000-000063C00000}"/>
    <cellStyle name="SAPBEXexcGood3 2 2 2 2" xfId="23399" xr:uid="{00000000-0005-0000-0000-000064C00000}"/>
    <cellStyle name="SAPBEXexcGood3 2 2 2 2 2" xfId="51646" xr:uid="{00000000-0005-0000-0000-000065C00000}"/>
    <cellStyle name="SAPBEXexcGood3 2 2 2 2 2 2" xfId="51647" xr:uid="{00000000-0005-0000-0000-000066C00000}"/>
    <cellStyle name="SAPBEXexcGood3 2 2 2 2 2 2 2" xfId="51648" xr:uid="{00000000-0005-0000-0000-000067C00000}"/>
    <cellStyle name="SAPBEXexcGood3 2 2 2 2 2 3" xfId="51649" xr:uid="{00000000-0005-0000-0000-000068C00000}"/>
    <cellStyle name="SAPBEXexcGood3 2 2 2 2 3" xfId="51650" xr:uid="{00000000-0005-0000-0000-000069C00000}"/>
    <cellStyle name="SAPBEXexcGood3 2 2 2 2 3 2" xfId="51651" xr:uid="{00000000-0005-0000-0000-00006AC00000}"/>
    <cellStyle name="SAPBEXexcGood3 2 2 2 2 4" xfId="51652" xr:uid="{00000000-0005-0000-0000-00006BC00000}"/>
    <cellStyle name="SAPBEXexcGood3 2 2 2 3" xfId="51653" xr:uid="{00000000-0005-0000-0000-00006CC00000}"/>
    <cellStyle name="SAPBEXexcGood3 2 2 2 3 2" xfId="51654" xr:uid="{00000000-0005-0000-0000-00006DC00000}"/>
    <cellStyle name="SAPBEXexcGood3 2 2 2 3 2 2" xfId="51655" xr:uid="{00000000-0005-0000-0000-00006EC00000}"/>
    <cellStyle name="SAPBEXexcGood3 2 2 2 3 3" xfId="51656" xr:uid="{00000000-0005-0000-0000-00006FC00000}"/>
    <cellStyle name="SAPBEXexcGood3 2 2 2 4" xfId="51657" xr:uid="{00000000-0005-0000-0000-000070C00000}"/>
    <cellStyle name="SAPBEXexcGood3 2 2 2 5" xfId="55210" xr:uid="{102EC99F-9C0E-4A6D-BB64-C8D2F0FC99AA}"/>
    <cellStyle name="SAPBEXexcGood3 2 2 2 6" xfId="56218" xr:uid="{EBE139AE-482C-486B-A254-DCCA7C9B6118}"/>
    <cellStyle name="SAPBEXexcGood3 2 2 3" xfId="23400" xr:uid="{00000000-0005-0000-0000-000071C00000}"/>
    <cellStyle name="SAPBEXexcGood3 2 2 3 2" xfId="51658" xr:uid="{00000000-0005-0000-0000-000072C00000}"/>
    <cellStyle name="SAPBEXexcGood3 2 2 3 2 2" xfId="51659" xr:uid="{00000000-0005-0000-0000-000073C00000}"/>
    <cellStyle name="SAPBEXexcGood3 2 2 3 2 2 2" xfId="51660" xr:uid="{00000000-0005-0000-0000-000074C00000}"/>
    <cellStyle name="SAPBEXexcGood3 2 2 3 2 3" xfId="51661" xr:uid="{00000000-0005-0000-0000-000075C00000}"/>
    <cellStyle name="SAPBEXexcGood3 2 2 3 3" xfId="51662" xr:uid="{00000000-0005-0000-0000-000076C00000}"/>
    <cellStyle name="SAPBEXexcGood3 2 2 3 3 2" xfId="51663" xr:uid="{00000000-0005-0000-0000-000077C00000}"/>
    <cellStyle name="SAPBEXexcGood3 2 2 3 4" xfId="51664" xr:uid="{00000000-0005-0000-0000-000078C00000}"/>
    <cellStyle name="SAPBEXexcGood3 2 2 4" xfId="51665" xr:uid="{00000000-0005-0000-0000-000079C00000}"/>
    <cellStyle name="SAPBEXexcGood3 2 2 4 2" xfId="51666" xr:uid="{00000000-0005-0000-0000-00007AC00000}"/>
    <cellStyle name="SAPBEXexcGood3 2 2 4 2 2" xfId="51667" xr:uid="{00000000-0005-0000-0000-00007BC00000}"/>
    <cellStyle name="SAPBEXexcGood3 2 2 4 3" xfId="51668" xr:uid="{00000000-0005-0000-0000-00007CC00000}"/>
    <cellStyle name="SAPBEXexcGood3 2 2 5" xfId="51669" xr:uid="{00000000-0005-0000-0000-00007DC00000}"/>
    <cellStyle name="SAPBEXexcGood3 2 2 6" xfId="54630" xr:uid="{E57B972A-6AD3-44EA-9746-F40B0AEF66DC}"/>
    <cellStyle name="SAPBEXexcGood3 2 2 7" xfId="55737" xr:uid="{F36DABA4-A802-4669-8A3F-E55835EA49AB}"/>
    <cellStyle name="SAPBEXexcGood3 2 3" xfId="23401" xr:uid="{00000000-0005-0000-0000-00007EC00000}"/>
    <cellStyle name="SAPBEXexcGood3 2 3 2" xfId="51670" xr:uid="{00000000-0005-0000-0000-00007FC00000}"/>
    <cellStyle name="SAPBEXexcGood3 2 3 2 2" xfId="51671" xr:uid="{00000000-0005-0000-0000-000080C00000}"/>
    <cellStyle name="SAPBEXexcGood3 2 3 2 2 2" xfId="51672" xr:uid="{00000000-0005-0000-0000-000081C00000}"/>
    <cellStyle name="SAPBEXexcGood3 2 3 2 2 2 2" xfId="51673" xr:uid="{00000000-0005-0000-0000-000082C00000}"/>
    <cellStyle name="SAPBEXexcGood3 2 3 2 2 3" xfId="51674" xr:uid="{00000000-0005-0000-0000-000083C00000}"/>
    <cellStyle name="SAPBEXexcGood3 2 3 2 3" xfId="51675" xr:uid="{00000000-0005-0000-0000-000084C00000}"/>
    <cellStyle name="SAPBEXexcGood3 2 3 2 3 2" xfId="51676" xr:uid="{00000000-0005-0000-0000-000085C00000}"/>
    <cellStyle name="SAPBEXexcGood3 2 3 2 4" xfId="51677" xr:uid="{00000000-0005-0000-0000-000086C00000}"/>
    <cellStyle name="SAPBEXexcGood3 2 3 2 5" xfId="55253" xr:uid="{07CBA0D0-67BA-47CD-B851-3C4BFDE195EA}"/>
    <cellStyle name="SAPBEXexcGood3 2 3 2 6" xfId="56261" xr:uid="{FB9F734A-AB1C-4F79-8075-65F229648BA2}"/>
    <cellStyle name="SAPBEXexcGood3 2 3 3" xfId="51678" xr:uid="{00000000-0005-0000-0000-000087C00000}"/>
    <cellStyle name="SAPBEXexcGood3 2 3 3 2" xfId="51679" xr:uid="{00000000-0005-0000-0000-000088C00000}"/>
    <cellStyle name="SAPBEXexcGood3 2 3 3 2 2" xfId="51680" xr:uid="{00000000-0005-0000-0000-000089C00000}"/>
    <cellStyle name="SAPBEXexcGood3 2 3 3 3" xfId="51681" xr:uid="{00000000-0005-0000-0000-00008AC00000}"/>
    <cellStyle name="SAPBEXexcGood3 2 3 4" xfId="51682" xr:uid="{00000000-0005-0000-0000-00008BC00000}"/>
    <cellStyle name="SAPBEXexcGood3 2 3 5" xfId="54673" xr:uid="{53CD63E2-DDCC-429B-8AED-6282B4436A89}"/>
    <cellStyle name="SAPBEXexcGood3 2 3 6" xfId="55780" xr:uid="{4F4848C0-3247-4AC0-B3B4-BB055905B295}"/>
    <cellStyle name="SAPBEXexcGood3 2 4" xfId="23402" xr:uid="{00000000-0005-0000-0000-00008CC00000}"/>
    <cellStyle name="SAPBEXexcGood3 2 4 2" xfId="51683" xr:uid="{00000000-0005-0000-0000-00008DC00000}"/>
    <cellStyle name="SAPBEXexcGood3 2 4 2 2" xfId="51684" xr:uid="{00000000-0005-0000-0000-00008EC00000}"/>
    <cellStyle name="SAPBEXexcGood3 2 4 2 2 2" xfId="51685" xr:uid="{00000000-0005-0000-0000-00008FC00000}"/>
    <cellStyle name="SAPBEXexcGood3 2 4 2 3" xfId="51686" xr:uid="{00000000-0005-0000-0000-000090C00000}"/>
    <cellStyle name="SAPBEXexcGood3 2 4 3" xfId="51687" xr:uid="{00000000-0005-0000-0000-000091C00000}"/>
    <cellStyle name="SAPBEXexcGood3 2 4 3 2" xfId="51688" xr:uid="{00000000-0005-0000-0000-000092C00000}"/>
    <cellStyle name="SAPBEXexcGood3 2 4 4" xfId="51689" xr:uid="{00000000-0005-0000-0000-000093C00000}"/>
    <cellStyle name="SAPBEXexcGood3 2 4 5" xfId="55032" xr:uid="{7E263993-84B4-4760-96D8-0FBE45AD145F}"/>
    <cellStyle name="SAPBEXexcGood3 2 4 6" xfId="56042" xr:uid="{7F3C20A5-63C9-4F42-AA52-72F8ED081F7C}"/>
    <cellStyle name="SAPBEXexcGood3 2 5" xfId="51690" xr:uid="{00000000-0005-0000-0000-000094C00000}"/>
    <cellStyle name="SAPBEXexcGood3 2 5 2" xfId="51691" xr:uid="{00000000-0005-0000-0000-000095C00000}"/>
    <cellStyle name="SAPBEXexcGood3 2 5 2 2" xfId="51692" xr:uid="{00000000-0005-0000-0000-000096C00000}"/>
    <cellStyle name="SAPBEXexcGood3 2 5 3" xfId="51693" xr:uid="{00000000-0005-0000-0000-000097C00000}"/>
    <cellStyle name="SAPBEXexcGood3 2 6" xfId="51694" xr:uid="{00000000-0005-0000-0000-000098C00000}"/>
    <cellStyle name="SAPBEXexcGood3 2 7" xfId="54452" xr:uid="{811D1FE0-9AFE-40BB-90C4-A6E1646C38D1}"/>
    <cellStyle name="SAPBEXexcGood3 2 8" xfId="55561" xr:uid="{B040EE8B-6FE5-44B5-8162-228C3699A310}"/>
    <cellStyle name="SAPBEXexcGood3 3" xfId="23403" xr:uid="{00000000-0005-0000-0000-000099C00000}"/>
    <cellStyle name="SAPBEXexcGood3 3 2" xfId="23404" xr:uid="{00000000-0005-0000-0000-00009AC00000}"/>
    <cellStyle name="SAPBEXexcGood3 3 2 2" xfId="23405" xr:uid="{00000000-0005-0000-0000-00009BC00000}"/>
    <cellStyle name="SAPBEXexcGood3 3 2 2 2" xfId="51695" xr:uid="{00000000-0005-0000-0000-00009CC00000}"/>
    <cellStyle name="SAPBEXexcGood3 3 2 2 2 2" xfId="51696" xr:uid="{00000000-0005-0000-0000-00009DC00000}"/>
    <cellStyle name="SAPBEXexcGood3 3 2 2 2 2 2" xfId="51697" xr:uid="{00000000-0005-0000-0000-00009EC00000}"/>
    <cellStyle name="SAPBEXexcGood3 3 2 2 2 3" xfId="51698" xr:uid="{00000000-0005-0000-0000-00009FC00000}"/>
    <cellStyle name="SAPBEXexcGood3 3 2 2 3" xfId="51699" xr:uid="{00000000-0005-0000-0000-0000A0C00000}"/>
    <cellStyle name="SAPBEXexcGood3 3 2 2 3 2" xfId="51700" xr:uid="{00000000-0005-0000-0000-0000A1C00000}"/>
    <cellStyle name="SAPBEXexcGood3 3 2 2 4" xfId="51701" xr:uid="{00000000-0005-0000-0000-0000A2C00000}"/>
    <cellStyle name="SAPBEXexcGood3 3 2 2 5" xfId="55170" xr:uid="{833345F9-7A3C-4793-BF4E-9F0CBD62667A}"/>
    <cellStyle name="SAPBEXexcGood3 3 2 2 6" xfId="56178" xr:uid="{65E0CD5B-F121-4246-9F90-48D8F6C545CB}"/>
    <cellStyle name="SAPBEXexcGood3 3 2 3" xfId="51702" xr:uid="{00000000-0005-0000-0000-0000A3C00000}"/>
    <cellStyle name="SAPBEXexcGood3 3 2 3 2" xfId="51703" xr:uid="{00000000-0005-0000-0000-0000A4C00000}"/>
    <cellStyle name="SAPBEXexcGood3 3 2 3 2 2" xfId="51704" xr:uid="{00000000-0005-0000-0000-0000A5C00000}"/>
    <cellStyle name="SAPBEXexcGood3 3 2 3 3" xfId="51705" xr:uid="{00000000-0005-0000-0000-0000A6C00000}"/>
    <cellStyle name="SAPBEXexcGood3 3 2 4" xfId="51706" xr:uid="{00000000-0005-0000-0000-0000A7C00000}"/>
    <cellStyle name="SAPBEXexcGood3 3 2 5" xfId="54590" xr:uid="{C32537C7-A944-4252-809D-9365654CEEA8}"/>
    <cellStyle name="SAPBEXexcGood3 3 2 6" xfId="55697" xr:uid="{CCEF0709-2170-4C76-BCBA-A6AAA4AF15E0}"/>
    <cellStyle name="SAPBEXexcGood3 3 3" xfId="23406" xr:uid="{00000000-0005-0000-0000-0000A8C00000}"/>
    <cellStyle name="SAPBEXexcGood3 3 3 2" xfId="51707" xr:uid="{00000000-0005-0000-0000-0000A9C00000}"/>
    <cellStyle name="SAPBEXexcGood3 3 3 2 2" xfId="51708" xr:uid="{00000000-0005-0000-0000-0000AAC00000}"/>
    <cellStyle name="SAPBEXexcGood3 3 3 2 2 2" xfId="51709" xr:uid="{00000000-0005-0000-0000-0000ABC00000}"/>
    <cellStyle name="SAPBEXexcGood3 3 3 2 3" xfId="51710" xr:uid="{00000000-0005-0000-0000-0000ACC00000}"/>
    <cellStyle name="SAPBEXexcGood3 3 3 2 4" xfId="55161" xr:uid="{AA48903B-6E55-4218-909A-634F34230F26}"/>
    <cellStyle name="SAPBEXexcGood3 3 3 2 5" xfId="56169" xr:uid="{F0645CAC-2715-4618-87FA-61CCF210474F}"/>
    <cellStyle name="SAPBEXexcGood3 3 3 3" xfId="51711" xr:uid="{00000000-0005-0000-0000-0000ADC00000}"/>
    <cellStyle name="SAPBEXexcGood3 3 3 3 2" xfId="51712" xr:uid="{00000000-0005-0000-0000-0000AEC00000}"/>
    <cellStyle name="SAPBEXexcGood3 3 3 4" xfId="51713" xr:uid="{00000000-0005-0000-0000-0000AFC00000}"/>
    <cellStyle name="SAPBEXexcGood3 3 3 5" xfId="54581" xr:uid="{85F22FA6-35E9-4EF6-A24D-024612353222}"/>
    <cellStyle name="SAPBEXexcGood3 3 3 6" xfId="55688" xr:uid="{FA32B120-7447-4227-953C-9DA5F7699CEC}"/>
    <cellStyle name="SAPBEXexcGood3 3 4" xfId="51714" xr:uid="{00000000-0005-0000-0000-0000B0C00000}"/>
    <cellStyle name="SAPBEXexcGood3 3 4 2" xfId="51715" xr:uid="{00000000-0005-0000-0000-0000B1C00000}"/>
    <cellStyle name="SAPBEXexcGood3 3 4 2 2" xfId="51716" xr:uid="{00000000-0005-0000-0000-0000B2C00000}"/>
    <cellStyle name="SAPBEXexcGood3 3 4 3" xfId="51717" xr:uid="{00000000-0005-0000-0000-0000B3C00000}"/>
    <cellStyle name="SAPBEXexcGood3 3 4 4" xfId="54964" xr:uid="{3AB7E5DB-7564-4F5A-BA40-CA80B0A8D9FF}"/>
    <cellStyle name="SAPBEXexcGood3 3 4 5" xfId="55997" xr:uid="{51FF11AF-EFB5-47FE-A09F-9AE8F78F5B22}"/>
    <cellStyle name="SAPBEXexcGood3 3 5" xfId="51718" xr:uid="{00000000-0005-0000-0000-0000B4C00000}"/>
    <cellStyle name="SAPBEXexcGood3 3 6" xfId="54384" xr:uid="{366DEC5B-71DE-4531-BE74-93FA985F43A9}"/>
    <cellStyle name="SAPBEXexcGood3 3 7" xfId="55516" xr:uid="{2DF205FF-275C-4E90-BC08-9BA9BF3039D4}"/>
    <cellStyle name="SAPBEXexcGood3 4" xfId="23407" xr:uid="{00000000-0005-0000-0000-0000B5C00000}"/>
    <cellStyle name="SAPBEXexcGood3 4 2" xfId="23408" xr:uid="{00000000-0005-0000-0000-0000B6C00000}"/>
    <cellStyle name="SAPBEXexcGood3 4 2 2" xfId="51719" xr:uid="{00000000-0005-0000-0000-0000B7C00000}"/>
    <cellStyle name="SAPBEXexcGood3 4 2 2 2" xfId="51720" xr:uid="{00000000-0005-0000-0000-0000B8C00000}"/>
    <cellStyle name="SAPBEXexcGood3 4 2 2 2 2" xfId="51721" xr:uid="{00000000-0005-0000-0000-0000B9C00000}"/>
    <cellStyle name="SAPBEXexcGood3 4 2 2 3" xfId="51722" xr:uid="{00000000-0005-0000-0000-0000BAC00000}"/>
    <cellStyle name="SAPBEXexcGood3 4 2 2 4" xfId="55286" xr:uid="{440A7210-D77A-4692-B3EB-62325044B9CF}"/>
    <cellStyle name="SAPBEXexcGood3 4 2 2 5" xfId="56294" xr:uid="{14719084-7E39-4979-9668-B2BD82AF12DE}"/>
    <cellStyle name="SAPBEXexcGood3 4 2 3" xfId="51723" xr:uid="{00000000-0005-0000-0000-0000BBC00000}"/>
    <cellStyle name="SAPBEXexcGood3 4 2 3 2" xfId="51724" xr:uid="{00000000-0005-0000-0000-0000BCC00000}"/>
    <cellStyle name="SAPBEXexcGood3 4 2 4" xfId="51725" xr:uid="{00000000-0005-0000-0000-0000BDC00000}"/>
    <cellStyle name="SAPBEXexcGood3 4 2 5" xfId="54706" xr:uid="{1ECFF326-9446-4DCE-84D6-BD85B10AC6A9}"/>
    <cellStyle name="SAPBEXexcGood3 4 2 6" xfId="55813" xr:uid="{8EB3DE08-9A75-4D7C-AC6A-70BE39E0DFD7}"/>
    <cellStyle name="SAPBEXexcGood3 4 3" xfId="51726" xr:uid="{00000000-0005-0000-0000-0000BEC00000}"/>
    <cellStyle name="SAPBEXexcGood3 4 3 2" xfId="51727" xr:uid="{00000000-0005-0000-0000-0000BFC00000}"/>
    <cellStyle name="SAPBEXexcGood3 4 3 2 2" xfId="51728" xr:uid="{00000000-0005-0000-0000-0000C0C00000}"/>
    <cellStyle name="SAPBEXexcGood3 4 3 3" xfId="51729" xr:uid="{00000000-0005-0000-0000-0000C1C00000}"/>
    <cellStyle name="SAPBEXexcGood3 4 3 4" xfId="55067" xr:uid="{6B16D98A-3234-4663-B229-A3DAE3FCACBF}"/>
    <cellStyle name="SAPBEXexcGood3 4 3 5" xfId="56075" xr:uid="{219180E2-F789-4EBE-96A0-78253A1EB829}"/>
    <cellStyle name="SAPBEXexcGood3 4 4" xfId="51730" xr:uid="{00000000-0005-0000-0000-0000C2C00000}"/>
    <cellStyle name="SAPBEXexcGood3 4 5" xfId="54487" xr:uid="{F26E983C-76EB-4609-80C3-0FAD78FEBE0C}"/>
    <cellStyle name="SAPBEXexcGood3 4 6" xfId="55594" xr:uid="{D602DB11-18C7-4ACF-A21C-DD7231180A42}"/>
    <cellStyle name="SAPBEXexcGood3 5" xfId="51731" xr:uid="{00000000-0005-0000-0000-0000C3C00000}"/>
    <cellStyle name="SAPBEXexcGood3 5 2" xfId="51732" xr:uid="{00000000-0005-0000-0000-0000C4C00000}"/>
    <cellStyle name="SAPBEXexcGood3 5 2 2" xfId="51733" xr:uid="{00000000-0005-0000-0000-0000C5C00000}"/>
    <cellStyle name="SAPBEXexcGood3 5 2 2 2" xfId="51734" xr:uid="{00000000-0005-0000-0000-0000C6C00000}"/>
    <cellStyle name="SAPBEXexcGood3 5 2 3" xfId="51735" xr:uid="{00000000-0005-0000-0000-0000C7C00000}"/>
    <cellStyle name="SAPBEXexcGood3 5 2 4" xfId="55135" xr:uid="{A38AA7D4-8490-4B01-9229-482493E0F7FE}"/>
    <cellStyle name="SAPBEXexcGood3 5 2 5" xfId="56143" xr:uid="{CA92D28F-C328-4311-BD9A-03EB8FE50EFD}"/>
    <cellStyle name="SAPBEXexcGood3 5 3" xfId="51736" xr:uid="{00000000-0005-0000-0000-0000C8C00000}"/>
    <cellStyle name="SAPBEXexcGood3 5 3 2" xfId="51737" xr:uid="{00000000-0005-0000-0000-0000C9C00000}"/>
    <cellStyle name="SAPBEXexcGood3 5 4" xfId="51738" xr:uid="{00000000-0005-0000-0000-0000CAC00000}"/>
    <cellStyle name="SAPBEXexcGood3 5 5" xfId="54555" xr:uid="{84297214-CA00-42EB-BA3E-4A3A8FEF7898}"/>
    <cellStyle name="SAPBEXexcGood3 5 6" xfId="55662" xr:uid="{B469549A-F9E5-4425-93DE-9B38B761E398}"/>
    <cellStyle name="SAPBEXexcGood3 6" xfId="51739" xr:uid="{00000000-0005-0000-0000-0000CBC00000}"/>
    <cellStyle name="SAPBEXexcGood3 6 2" xfId="51740" xr:uid="{00000000-0005-0000-0000-0000CCC00000}"/>
    <cellStyle name="SAPBEXexcGood3 6 2 2" xfId="51741" xr:uid="{00000000-0005-0000-0000-0000CDC00000}"/>
    <cellStyle name="SAPBEXexcGood3 6 2 3" xfId="55359" xr:uid="{EC095411-D23C-4CA8-A3D5-511801B26311}"/>
    <cellStyle name="SAPBEXexcGood3 6 2 4" xfId="56358" xr:uid="{F79C8C2E-86E1-46B6-A4BF-93D624DE13E7}"/>
    <cellStyle name="SAPBEXexcGood3 6 3" xfId="51742" xr:uid="{00000000-0005-0000-0000-0000CEC00000}"/>
    <cellStyle name="SAPBEXexcGood3 6 4" xfId="54779" xr:uid="{48460484-4E39-40F1-A12B-B0BD16AE159F}"/>
    <cellStyle name="SAPBEXexcGood3 6 5" xfId="55877" xr:uid="{0C63C6FB-564C-46A5-9183-4D0A6FB9CE83}"/>
    <cellStyle name="SAPBEXexcGood3 7" xfId="51743" xr:uid="{00000000-0005-0000-0000-0000CFC00000}"/>
    <cellStyle name="SAPBEXexcGood3 7 2" xfId="55429" xr:uid="{ED04C99F-21E4-4AA8-8CB3-3F88372323BD}"/>
    <cellStyle name="SAPBEXexcGood3 7 2 2" xfId="56414" xr:uid="{F70A9D5A-16B5-4AD8-A1A2-C85B228B9CD0}"/>
    <cellStyle name="SAPBEXexcGood3 7 3" xfId="54849" xr:uid="{DE6A0156-15BE-4B69-85FD-9FE505228CFA}"/>
    <cellStyle name="SAPBEXexcGood3 7 4" xfId="55933" xr:uid="{D7D7D2AC-9E93-46F5-A5AF-259157F2B4D1}"/>
    <cellStyle name="SAPBEXexcGood3 8" xfId="51744" xr:uid="{00000000-0005-0000-0000-0000D0C00000}"/>
    <cellStyle name="SAPBEXexcGood3 8 2" xfId="55321" xr:uid="{F127200E-2662-40F9-AA0E-E3FB06427E0A}"/>
    <cellStyle name="SAPBEXexcGood3 8 2 2" xfId="56329" xr:uid="{29771ECB-1C73-4E3E-A594-0AA64B6F0605}"/>
    <cellStyle name="SAPBEXexcGood3 8 3" xfId="54741" xr:uid="{A4624A0A-06FE-47F3-8CAD-E68547015443}"/>
    <cellStyle name="SAPBEXexcGood3 8 4" xfId="55848" xr:uid="{A70D5535-B7A1-4F09-8FB3-AA5121DD534A}"/>
    <cellStyle name="SAPBEXexcGood3 9" xfId="54931" xr:uid="{EC73A8C5-2385-4A17-B261-A82E3C479C06}"/>
    <cellStyle name="SAPBEXexcGood3 9 2" xfId="55966" xr:uid="{66374E25-A54E-4F75-BA43-EB7FC4F82454}"/>
    <cellStyle name="SAPBEXfilterDrill" xfId="23409" xr:uid="{00000000-0005-0000-0000-0000D1C00000}"/>
    <cellStyle name="SAPBEXfilterDrill 2" xfId="23410" xr:uid="{00000000-0005-0000-0000-0000D2C00000}"/>
    <cellStyle name="SAPBEXfilterDrill 2 2" xfId="23411" xr:uid="{00000000-0005-0000-0000-0000D3C00000}"/>
    <cellStyle name="SAPBEXfilterDrill 2 2 2" xfId="23412" xr:uid="{00000000-0005-0000-0000-0000D4C00000}"/>
    <cellStyle name="SAPBEXfilterDrill 2 2 2 2" xfId="51745" xr:uid="{00000000-0005-0000-0000-0000D5C00000}"/>
    <cellStyle name="SAPBEXfilterDrill 2 2 2 2 2" xfId="51746" xr:uid="{00000000-0005-0000-0000-0000D6C00000}"/>
    <cellStyle name="SAPBEXfilterDrill 2 2 2 2 2 2" xfId="51747" xr:uid="{00000000-0005-0000-0000-0000D7C00000}"/>
    <cellStyle name="SAPBEXfilterDrill 2 2 2 2 2 2 2" xfId="51748" xr:uid="{00000000-0005-0000-0000-0000D8C00000}"/>
    <cellStyle name="SAPBEXfilterDrill 2 2 2 2 2 3" xfId="51749" xr:uid="{00000000-0005-0000-0000-0000D9C00000}"/>
    <cellStyle name="SAPBEXfilterDrill 2 2 2 2 3" xfId="51750" xr:uid="{00000000-0005-0000-0000-0000DAC00000}"/>
    <cellStyle name="SAPBEXfilterDrill 2 2 2 2 3 2" xfId="51751" xr:uid="{00000000-0005-0000-0000-0000DBC00000}"/>
    <cellStyle name="SAPBEXfilterDrill 2 2 2 2 4" xfId="51752" xr:uid="{00000000-0005-0000-0000-0000DCC00000}"/>
    <cellStyle name="SAPBEXfilterDrill 2 2 2 3" xfId="51753" xr:uid="{00000000-0005-0000-0000-0000DDC00000}"/>
    <cellStyle name="SAPBEXfilterDrill 2 2 2 3 2" xfId="51754" xr:uid="{00000000-0005-0000-0000-0000DEC00000}"/>
    <cellStyle name="SAPBEXfilterDrill 2 2 2 3 2 2" xfId="51755" xr:uid="{00000000-0005-0000-0000-0000DFC00000}"/>
    <cellStyle name="SAPBEXfilterDrill 2 2 2 3 3" xfId="51756" xr:uid="{00000000-0005-0000-0000-0000E0C00000}"/>
    <cellStyle name="SAPBEXfilterDrill 2 2 2 4" xfId="51757" xr:uid="{00000000-0005-0000-0000-0000E1C00000}"/>
    <cellStyle name="SAPBEXfilterDrill 2 2 3" xfId="51758" xr:uid="{00000000-0005-0000-0000-0000E2C00000}"/>
    <cellStyle name="SAPBEXfilterDrill 2 2 3 2" xfId="51759" xr:uid="{00000000-0005-0000-0000-0000E3C00000}"/>
    <cellStyle name="SAPBEXfilterDrill 2 2 3 2 2" xfId="51760" xr:uid="{00000000-0005-0000-0000-0000E4C00000}"/>
    <cellStyle name="SAPBEXfilterDrill 2 2 3 2 2 2" xfId="51761" xr:uid="{00000000-0005-0000-0000-0000E5C00000}"/>
    <cellStyle name="SAPBEXfilterDrill 2 2 3 2 3" xfId="51762" xr:uid="{00000000-0005-0000-0000-0000E6C00000}"/>
    <cellStyle name="SAPBEXfilterDrill 2 2 3 3" xfId="51763" xr:uid="{00000000-0005-0000-0000-0000E7C00000}"/>
    <cellStyle name="SAPBEXfilterDrill 2 2 3 3 2" xfId="51764" xr:uid="{00000000-0005-0000-0000-0000E8C00000}"/>
    <cellStyle name="SAPBEXfilterDrill 2 2 3 4" xfId="51765" xr:uid="{00000000-0005-0000-0000-0000E9C00000}"/>
    <cellStyle name="SAPBEXfilterDrill 2 2 4" xfId="51766" xr:uid="{00000000-0005-0000-0000-0000EAC00000}"/>
    <cellStyle name="SAPBEXfilterDrill 2 2 4 2" xfId="51767" xr:uid="{00000000-0005-0000-0000-0000EBC00000}"/>
    <cellStyle name="SAPBEXfilterDrill 2 2 4 2 2" xfId="51768" xr:uid="{00000000-0005-0000-0000-0000ECC00000}"/>
    <cellStyle name="SAPBEXfilterDrill 2 2 4 3" xfId="51769" xr:uid="{00000000-0005-0000-0000-0000EDC00000}"/>
    <cellStyle name="SAPBEXfilterDrill 2 2 5" xfId="51770" xr:uid="{00000000-0005-0000-0000-0000EEC00000}"/>
    <cellStyle name="SAPBEXfilterDrill 2 3" xfId="51771" xr:uid="{00000000-0005-0000-0000-0000EFC00000}"/>
    <cellStyle name="SAPBEXfilterDrill 2 3 2" xfId="51772" xr:uid="{00000000-0005-0000-0000-0000F0C00000}"/>
    <cellStyle name="SAPBEXfilterDrill 2 3 2 2" xfId="51773" xr:uid="{00000000-0005-0000-0000-0000F1C00000}"/>
    <cellStyle name="SAPBEXfilterDrill 2 3 2 2 2" xfId="51774" xr:uid="{00000000-0005-0000-0000-0000F2C00000}"/>
    <cellStyle name="SAPBEXfilterDrill 2 3 2 2 2 2" xfId="51775" xr:uid="{00000000-0005-0000-0000-0000F3C00000}"/>
    <cellStyle name="SAPBEXfilterDrill 2 3 2 2 3" xfId="51776" xr:uid="{00000000-0005-0000-0000-0000F4C00000}"/>
    <cellStyle name="SAPBEXfilterDrill 2 3 2 3" xfId="51777" xr:uid="{00000000-0005-0000-0000-0000F5C00000}"/>
    <cellStyle name="SAPBEXfilterDrill 2 3 2 3 2" xfId="51778" xr:uid="{00000000-0005-0000-0000-0000F6C00000}"/>
    <cellStyle name="SAPBEXfilterDrill 2 3 2 4" xfId="51779" xr:uid="{00000000-0005-0000-0000-0000F7C00000}"/>
    <cellStyle name="SAPBEXfilterDrill 2 3 3" xfId="51780" xr:uid="{00000000-0005-0000-0000-0000F8C00000}"/>
    <cellStyle name="SAPBEXfilterDrill 2 3 3 2" xfId="51781" xr:uid="{00000000-0005-0000-0000-0000F9C00000}"/>
    <cellStyle name="SAPBEXfilterDrill 2 3 3 2 2" xfId="51782" xr:uid="{00000000-0005-0000-0000-0000FAC00000}"/>
    <cellStyle name="SAPBEXfilterDrill 2 3 3 3" xfId="51783" xr:uid="{00000000-0005-0000-0000-0000FBC00000}"/>
    <cellStyle name="SAPBEXfilterDrill 2 3 4" xfId="51784" xr:uid="{00000000-0005-0000-0000-0000FCC00000}"/>
    <cellStyle name="SAPBEXfilterDrill 2 4" xfId="51785" xr:uid="{00000000-0005-0000-0000-0000FDC00000}"/>
    <cellStyle name="SAPBEXfilterDrill 2 4 2" xfId="51786" xr:uid="{00000000-0005-0000-0000-0000FEC00000}"/>
    <cellStyle name="SAPBEXfilterDrill 2 4 2 2" xfId="51787" xr:uid="{00000000-0005-0000-0000-0000FFC00000}"/>
    <cellStyle name="SAPBEXfilterDrill 2 4 2 2 2" xfId="51788" xr:uid="{00000000-0005-0000-0000-000000C10000}"/>
    <cellStyle name="SAPBEXfilterDrill 2 4 2 3" xfId="51789" xr:uid="{00000000-0005-0000-0000-000001C10000}"/>
    <cellStyle name="SAPBEXfilterDrill 2 4 3" xfId="51790" xr:uid="{00000000-0005-0000-0000-000002C10000}"/>
    <cellStyle name="SAPBEXfilterDrill 2 4 3 2" xfId="51791" xr:uid="{00000000-0005-0000-0000-000003C10000}"/>
    <cellStyle name="SAPBEXfilterDrill 2 4 4" xfId="51792" xr:uid="{00000000-0005-0000-0000-000004C10000}"/>
    <cellStyle name="SAPBEXfilterDrill 2 5" xfId="51793" xr:uid="{00000000-0005-0000-0000-000005C10000}"/>
    <cellStyle name="SAPBEXfilterDrill 2 5 2" xfId="51794" xr:uid="{00000000-0005-0000-0000-000006C10000}"/>
    <cellStyle name="SAPBEXfilterDrill 2 5 2 2" xfId="51795" xr:uid="{00000000-0005-0000-0000-000007C10000}"/>
    <cellStyle name="SAPBEXfilterDrill 2 5 3" xfId="51796" xr:uid="{00000000-0005-0000-0000-000008C10000}"/>
    <cellStyle name="SAPBEXfilterDrill 2 6" xfId="51797" xr:uid="{00000000-0005-0000-0000-000009C10000}"/>
    <cellStyle name="SAPBEXfilterDrill 3" xfId="51798" xr:uid="{00000000-0005-0000-0000-00000AC10000}"/>
    <cellStyle name="SAPBEXfilterDrill 3 2" xfId="51799" xr:uid="{00000000-0005-0000-0000-00000BC10000}"/>
    <cellStyle name="SAPBEXfilterDrill 3 2 2" xfId="51800" xr:uid="{00000000-0005-0000-0000-00000CC10000}"/>
    <cellStyle name="SAPBEXfilterDrill 3 2 2 2" xfId="51801" xr:uid="{00000000-0005-0000-0000-00000DC10000}"/>
    <cellStyle name="SAPBEXfilterDrill 3 2 2 2 2" xfId="51802" xr:uid="{00000000-0005-0000-0000-00000EC10000}"/>
    <cellStyle name="SAPBEXfilterDrill 3 2 2 2 2 2" xfId="51803" xr:uid="{00000000-0005-0000-0000-00000FC10000}"/>
    <cellStyle name="SAPBEXfilterDrill 3 2 2 2 3" xfId="51804" xr:uid="{00000000-0005-0000-0000-000010C10000}"/>
    <cellStyle name="SAPBEXfilterDrill 3 2 2 3" xfId="51805" xr:uid="{00000000-0005-0000-0000-000011C10000}"/>
    <cellStyle name="SAPBEXfilterDrill 3 2 2 3 2" xfId="51806" xr:uid="{00000000-0005-0000-0000-000012C10000}"/>
    <cellStyle name="SAPBEXfilterDrill 3 2 2 4" xfId="51807" xr:uid="{00000000-0005-0000-0000-000013C10000}"/>
    <cellStyle name="SAPBEXfilterDrill 3 2 3" xfId="51808" xr:uid="{00000000-0005-0000-0000-000014C10000}"/>
    <cellStyle name="SAPBEXfilterDrill 3 2 3 2" xfId="51809" xr:uid="{00000000-0005-0000-0000-000015C10000}"/>
    <cellStyle name="SAPBEXfilterDrill 3 2 3 2 2" xfId="51810" xr:uid="{00000000-0005-0000-0000-000016C10000}"/>
    <cellStyle name="SAPBEXfilterDrill 3 2 3 3" xfId="51811" xr:uid="{00000000-0005-0000-0000-000017C10000}"/>
    <cellStyle name="SAPBEXfilterDrill 3 2 4" xfId="51812" xr:uid="{00000000-0005-0000-0000-000018C10000}"/>
    <cellStyle name="SAPBEXfilterDrill 3 3" xfId="51813" xr:uid="{00000000-0005-0000-0000-000019C10000}"/>
    <cellStyle name="SAPBEXfilterDrill 3 3 2" xfId="51814" xr:uid="{00000000-0005-0000-0000-00001AC10000}"/>
    <cellStyle name="SAPBEXfilterDrill 3 3 2 2" xfId="51815" xr:uid="{00000000-0005-0000-0000-00001BC10000}"/>
    <cellStyle name="SAPBEXfilterDrill 3 3 2 2 2" xfId="51816" xr:uid="{00000000-0005-0000-0000-00001CC10000}"/>
    <cellStyle name="SAPBEXfilterDrill 3 3 2 3" xfId="51817" xr:uid="{00000000-0005-0000-0000-00001DC10000}"/>
    <cellStyle name="SAPBEXfilterDrill 3 3 3" xfId="51818" xr:uid="{00000000-0005-0000-0000-00001EC10000}"/>
    <cellStyle name="SAPBEXfilterDrill 3 3 3 2" xfId="51819" xr:uid="{00000000-0005-0000-0000-00001FC10000}"/>
    <cellStyle name="SAPBEXfilterDrill 3 3 4" xfId="51820" xr:uid="{00000000-0005-0000-0000-000020C10000}"/>
    <cellStyle name="SAPBEXfilterDrill 3 4" xfId="51821" xr:uid="{00000000-0005-0000-0000-000021C10000}"/>
    <cellStyle name="SAPBEXfilterDrill 3 4 2" xfId="51822" xr:uid="{00000000-0005-0000-0000-000022C10000}"/>
    <cellStyle name="SAPBEXfilterDrill 3 4 2 2" xfId="51823" xr:uid="{00000000-0005-0000-0000-000023C10000}"/>
    <cellStyle name="SAPBEXfilterDrill 3 4 3" xfId="51824" xr:uid="{00000000-0005-0000-0000-000024C10000}"/>
    <cellStyle name="SAPBEXfilterDrill 3 5" xfId="51825" xr:uid="{00000000-0005-0000-0000-000025C10000}"/>
    <cellStyle name="SAPBEXfilterDrill 4" xfId="51826" xr:uid="{00000000-0005-0000-0000-000026C10000}"/>
    <cellStyle name="SAPBEXfilterDrill 4 2" xfId="51827" xr:uid="{00000000-0005-0000-0000-000027C10000}"/>
    <cellStyle name="SAPBEXfilterDrill 4 2 2" xfId="51828" xr:uid="{00000000-0005-0000-0000-000028C10000}"/>
    <cellStyle name="SAPBEXfilterDrill 4 2 2 2" xfId="51829" xr:uid="{00000000-0005-0000-0000-000029C10000}"/>
    <cellStyle name="SAPBEXfilterDrill 4 2 2 2 2" xfId="51830" xr:uid="{00000000-0005-0000-0000-00002AC10000}"/>
    <cellStyle name="SAPBEXfilterDrill 4 2 2 3" xfId="51831" xr:uid="{00000000-0005-0000-0000-00002BC10000}"/>
    <cellStyle name="SAPBEXfilterDrill 4 2 3" xfId="51832" xr:uid="{00000000-0005-0000-0000-00002CC10000}"/>
    <cellStyle name="SAPBEXfilterDrill 4 2 3 2" xfId="51833" xr:uid="{00000000-0005-0000-0000-00002DC10000}"/>
    <cellStyle name="SAPBEXfilterDrill 4 2 4" xfId="51834" xr:uid="{00000000-0005-0000-0000-00002EC10000}"/>
    <cellStyle name="SAPBEXfilterDrill 4 3" xfId="51835" xr:uid="{00000000-0005-0000-0000-00002FC10000}"/>
    <cellStyle name="SAPBEXfilterDrill 4 3 2" xfId="51836" xr:uid="{00000000-0005-0000-0000-000030C10000}"/>
    <cellStyle name="SAPBEXfilterDrill 4 3 2 2" xfId="51837" xr:uid="{00000000-0005-0000-0000-000031C10000}"/>
    <cellStyle name="SAPBEXfilterDrill 4 3 3" xfId="51838" xr:uid="{00000000-0005-0000-0000-000032C10000}"/>
    <cellStyle name="SAPBEXfilterDrill 4 4" xfId="51839" xr:uid="{00000000-0005-0000-0000-000033C10000}"/>
    <cellStyle name="SAPBEXfilterDrill 5" xfId="51840" xr:uid="{00000000-0005-0000-0000-000034C10000}"/>
    <cellStyle name="SAPBEXfilterDrill 5 2" xfId="51841" xr:uid="{00000000-0005-0000-0000-000035C10000}"/>
    <cellStyle name="SAPBEXfilterDrill 5 2 2" xfId="51842" xr:uid="{00000000-0005-0000-0000-000036C10000}"/>
    <cellStyle name="SAPBEXfilterDrill 5 2 2 2" xfId="51843" xr:uid="{00000000-0005-0000-0000-000037C10000}"/>
    <cellStyle name="SAPBEXfilterDrill 5 2 3" xfId="51844" xr:uid="{00000000-0005-0000-0000-000038C10000}"/>
    <cellStyle name="SAPBEXfilterDrill 5 3" xfId="51845" xr:uid="{00000000-0005-0000-0000-000039C10000}"/>
    <cellStyle name="SAPBEXfilterDrill 5 3 2" xfId="51846" xr:uid="{00000000-0005-0000-0000-00003AC10000}"/>
    <cellStyle name="SAPBEXfilterDrill 5 4" xfId="51847" xr:uid="{00000000-0005-0000-0000-00003BC10000}"/>
    <cellStyle name="SAPBEXfilterDrill 6" xfId="51848" xr:uid="{00000000-0005-0000-0000-00003CC10000}"/>
    <cellStyle name="SAPBEXfilterDrill 6 2" xfId="51849" xr:uid="{00000000-0005-0000-0000-00003DC10000}"/>
    <cellStyle name="SAPBEXfilterDrill 6 2 2" xfId="51850" xr:uid="{00000000-0005-0000-0000-00003EC10000}"/>
    <cellStyle name="SAPBEXfilterDrill 6 3" xfId="51851" xr:uid="{00000000-0005-0000-0000-00003FC10000}"/>
    <cellStyle name="SAPBEXfilterDrill 7" xfId="51852" xr:uid="{00000000-0005-0000-0000-000040C10000}"/>
    <cellStyle name="SAPBEXfilterDrill 8" xfId="51853" xr:uid="{00000000-0005-0000-0000-000041C10000}"/>
    <cellStyle name="SAPBEXfilterItem" xfId="23413" xr:uid="{00000000-0005-0000-0000-000042C10000}"/>
    <cellStyle name="SAPBEXfilterItem 2" xfId="23414" xr:uid="{00000000-0005-0000-0000-000043C10000}"/>
    <cellStyle name="SAPBEXfilterItem 2 2" xfId="23415" xr:uid="{00000000-0005-0000-0000-000044C10000}"/>
    <cellStyle name="SAPBEXfilterItem 2 2 2" xfId="23416" xr:uid="{00000000-0005-0000-0000-000045C10000}"/>
    <cellStyle name="SAPBEXfilterItem 2 2 2 2" xfId="51854" xr:uid="{00000000-0005-0000-0000-000046C10000}"/>
    <cellStyle name="SAPBEXfilterItem 2 2 3" xfId="51855" xr:uid="{00000000-0005-0000-0000-000047C10000}"/>
    <cellStyle name="SAPBEXfilterItem 2 3" xfId="23417" xr:uid="{00000000-0005-0000-0000-000048C10000}"/>
    <cellStyle name="SAPBEXfilterItem 3" xfId="51856" xr:uid="{00000000-0005-0000-0000-000049C10000}"/>
    <cellStyle name="SAPBEXfilterItem 3 2" xfId="51857" xr:uid="{00000000-0005-0000-0000-00004AC10000}"/>
    <cellStyle name="SAPBEXfilterItem 3 2 2" xfId="51858" xr:uid="{00000000-0005-0000-0000-00004BC10000}"/>
    <cellStyle name="SAPBEXfilterItem 3 3" xfId="51859" xr:uid="{00000000-0005-0000-0000-00004CC10000}"/>
    <cellStyle name="SAPBEXfilterItem 4" xfId="51860" xr:uid="{00000000-0005-0000-0000-00004DC10000}"/>
    <cellStyle name="SAPBEXfilterItem 5" xfId="51861" xr:uid="{00000000-0005-0000-0000-00004EC10000}"/>
    <cellStyle name="SAPBEXfilterText" xfId="23418" xr:uid="{00000000-0005-0000-0000-00004FC10000}"/>
    <cellStyle name="SAPBEXfilterText 10" xfId="23419" xr:uid="{00000000-0005-0000-0000-000050C10000}"/>
    <cellStyle name="SAPBEXfilterText 10 2" xfId="23420" xr:uid="{00000000-0005-0000-0000-000051C10000}"/>
    <cellStyle name="SAPBEXfilterText 10 2 2" xfId="23421" xr:uid="{00000000-0005-0000-0000-000052C10000}"/>
    <cellStyle name="SAPBEXfilterText 10 2 2 2" xfId="23422" xr:uid="{00000000-0005-0000-0000-000053C10000}"/>
    <cellStyle name="SAPBEXfilterText 11" xfId="23423" xr:uid="{00000000-0005-0000-0000-000054C10000}"/>
    <cellStyle name="SAPBEXfilterText 11 2" xfId="23424" xr:uid="{00000000-0005-0000-0000-000055C10000}"/>
    <cellStyle name="SAPBEXfilterText 11 2 2" xfId="23425" xr:uid="{00000000-0005-0000-0000-000056C10000}"/>
    <cellStyle name="SAPBEXfilterText 11 2 2 2" xfId="23426" xr:uid="{00000000-0005-0000-0000-000057C10000}"/>
    <cellStyle name="SAPBEXfilterText 12" xfId="23427" xr:uid="{00000000-0005-0000-0000-000058C10000}"/>
    <cellStyle name="SAPBEXfilterText 12 2" xfId="23428" xr:uid="{00000000-0005-0000-0000-000059C10000}"/>
    <cellStyle name="SAPBEXfilterText 12 2 2" xfId="23429" xr:uid="{00000000-0005-0000-0000-00005AC10000}"/>
    <cellStyle name="SAPBEXfilterText 12 2 2 2" xfId="23430" xr:uid="{00000000-0005-0000-0000-00005BC10000}"/>
    <cellStyle name="SAPBEXfilterText 13" xfId="23431" xr:uid="{00000000-0005-0000-0000-00005CC10000}"/>
    <cellStyle name="SAPBEXfilterText 13 2" xfId="23432" xr:uid="{00000000-0005-0000-0000-00005DC10000}"/>
    <cellStyle name="SAPBEXfilterText 13 2 2" xfId="23433" xr:uid="{00000000-0005-0000-0000-00005EC10000}"/>
    <cellStyle name="SAPBEXfilterText 13 2 2 2" xfId="23434" xr:uid="{00000000-0005-0000-0000-00005FC10000}"/>
    <cellStyle name="SAPBEXfilterText 14" xfId="23435" xr:uid="{00000000-0005-0000-0000-000060C10000}"/>
    <cellStyle name="SAPBEXfilterText 14 2" xfId="23436" xr:uid="{00000000-0005-0000-0000-000061C10000}"/>
    <cellStyle name="SAPBEXfilterText 14 2 2" xfId="23437" xr:uid="{00000000-0005-0000-0000-000062C10000}"/>
    <cellStyle name="SAPBEXfilterText 2" xfId="23438" xr:uid="{00000000-0005-0000-0000-000063C10000}"/>
    <cellStyle name="SAPBEXfilterText 2 2" xfId="23439" xr:uid="{00000000-0005-0000-0000-000064C10000}"/>
    <cellStyle name="SAPBEXfilterText 2 2 2" xfId="23440" xr:uid="{00000000-0005-0000-0000-000065C10000}"/>
    <cellStyle name="SAPBEXfilterText 2 2 2 2" xfId="23441" xr:uid="{00000000-0005-0000-0000-000066C10000}"/>
    <cellStyle name="SAPBEXfilterText 3" xfId="23442" xr:uid="{00000000-0005-0000-0000-000067C10000}"/>
    <cellStyle name="SAPBEXfilterText 3 2" xfId="23443" xr:uid="{00000000-0005-0000-0000-000068C10000}"/>
    <cellStyle name="SAPBEXfilterText 3 2 2" xfId="23444" xr:uid="{00000000-0005-0000-0000-000069C10000}"/>
    <cellStyle name="SAPBEXfilterText 3 2 2 2" xfId="23445" xr:uid="{00000000-0005-0000-0000-00006AC10000}"/>
    <cellStyle name="SAPBEXfilterText 4" xfId="23446" xr:uid="{00000000-0005-0000-0000-00006BC10000}"/>
    <cellStyle name="SAPBEXfilterText 4 2" xfId="23447" xr:uid="{00000000-0005-0000-0000-00006CC10000}"/>
    <cellStyle name="SAPBEXfilterText 4 2 2" xfId="23448" xr:uid="{00000000-0005-0000-0000-00006DC10000}"/>
    <cellStyle name="SAPBEXfilterText 4 2 2 2" xfId="23449" xr:uid="{00000000-0005-0000-0000-00006EC10000}"/>
    <cellStyle name="SAPBEXfilterText 5" xfId="23450" xr:uid="{00000000-0005-0000-0000-00006FC10000}"/>
    <cellStyle name="SAPBEXfilterText 5 2" xfId="23451" xr:uid="{00000000-0005-0000-0000-000070C10000}"/>
    <cellStyle name="SAPBEXfilterText 5 2 2" xfId="23452" xr:uid="{00000000-0005-0000-0000-000071C10000}"/>
    <cellStyle name="SAPBEXfilterText 5 2 2 2" xfId="23453" xr:uid="{00000000-0005-0000-0000-000072C10000}"/>
    <cellStyle name="SAPBEXfilterText 6" xfId="23454" xr:uid="{00000000-0005-0000-0000-000073C10000}"/>
    <cellStyle name="SAPBEXfilterText 6 2" xfId="23455" xr:uid="{00000000-0005-0000-0000-000074C10000}"/>
    <cellStyle name="SAPBEXfilterText 6 2 2" xfId="23456" xr:uid="{00000000-0005-0000-0000-000075C10000}"/>
    <cellStyle name="SAPBEXfilterText 6 2 2 2" xfId="23457" xr:uid="{00000000-0005-0000-0000-000076C10000}"/>
    <cellStyle name="SAPBEXfilterText 7" xfId="23458" xr:uid="{00000000-0005-0000-0000-000077C10000}"/>
    <cellStyle name="SAPBEXfilterText 7 2" xfId="23459" xr:uid="{00000000-0005-0000-0000-000078C10000}"/>
    <cellStyle name="SAPBEXfilterText 7 2 2" xfId="23460" xr:uid="{00000000-0005-0000-0000-000079C10000}"/>
    <cellStyle name="SAPBEXfilterText 7 2 2 2" xfId="23461" xr:uid="{00000000-0005-0000-0000-00007AC10000}"/>
    <cellStyle name="SAPBEXfilterText 8" xfId="23462" xr:uid="{00000000-0005-0000-0000-00007BC10000}"/>
    <cellStyle name="SAPBEXfilterText 8 2" xfId="23463" xr:uid="{00000000-0005-0000-0000-00007CC10000}"/>
    <cellStyle name="SAPBEXfilterText 8 2 2" xfId="23464" xr:uid="{00000000-0005-0000-0000-00007DC10000}"/>
    <cellStyle name="SAPBEXfilterText 8 2 2 2" xfId="23465" xr:uid="{00000000-0005-0000-0000-00007EC10000}"/>
    <cellStyle name="SAPBEXfilterText 9" xfId="23466" xr:uid="{00000000-0005-0000-0000-00007FC10000}"/>
    <cellStyle name="SAPBEXfilterText 9 2" xfId="23467" xr:uid="{00000000-0005-0000-0000-000080C10000}"/>
    <cellStyle name="SAPBEXfilterText 9 2 2" xfId="23468" xr:uid="{00000000-0005-0000-0000-000081C10000}"/>
    <cellStyle name="SAPBEXfilterText 9 2 2 2" xfId="23469" xr:uid="{00000000-0005-0000-0000-000082C10000}"/>
    <cellStyle name="SAPBEXfilterText_AFE Structure" xfId="23470" xr:uid="{00000000-0005-0000-0000-000083C10000}"/>
    <cellStyle name="SAPBEXformats" xfId="23471" xr:uid="{00000000-0005-0000-0000-000084C10000}"/>
    <cellStyle name="SAPBEXformats 10" xfId="54347" xr:uid="{E7540522-B112-4823-ADDC-2EF830794528}"/>
    <cellStyle name="SAPBEXformats 11" xfId="55486" xr:uid="{B385ED26-E533-494B-955E-42405300568A}"/>
    <cellStyle name="SAPBEXformats 2" xfId="23472" xr:uid="{00000000-0005-0000-0000-000085C10000}"/>
    <cellStyle name="SAPBEXformats 2 2" xfId="23473" xr:uid="{00000000-0005-0000-0000-000086C10000}"/>
    <cellStyle name="SAPBEXformats 2 2 2" xfId="23474" xr:uid="{00000000-0005-0000-0000-000087C10000}"/>
    <cellStyle name="SAPBEXformats 2 2 2 2" xfId="23475" xr:uid="{00000000-0005-0000-0000-000088C10000}"/>
    <cellStyle name="SAPBEXformats 2 2 2 3" xfId="55212" xr:uid="{A8BDB212-7EAE-45A5-BA7D-760BFDD980C9}"/>
    <cellStyle name="SAPBEXformats 2 2 2 4" xfId="56220" xr:uid="{A9D6A685-9510-41E0-92EA-98D39267207D}"/>
    <cellStyle name="SAPBEXformats 2 2 3" xfId="23476" xr:uid="{00000000-0005-0000-0000-000089C10000}"/>
    <cellStyle name="SAPBEXformats 2 2 4" xfId="54632" xr:uid="{D49EF525-73B3-48BA-9299-6075FF467636}"/>
    <cellStyle name="SAPBEXformats 2 2 5" xfId="55739" xr:uid="{BB04E791-D18F-4055-85B8-B806AEC508C1}"/>
    <cellStyle name="SAPBEXformats 2 3" xfId="23477" xr:uid="{00000000-0005-0000-0000-00008AC10000}"/>
    <cellStyle name="SAPBEXformats 2 3 2" xfId="55255" xr:uid="{69CAD19F-A408-42B8-8D84-9A1E1FE285D8}"/>
    <cellStyle name="SAPBEXformats 2 3 2 2" xfId="56263" xr:uid="{C6DE8F52-3F10-4C5A-89C7-CE76C212174E}"/>
    <cellStyle name="SAPBEXformats 2 3 3" xfId="54675" xr:uid="{82EB2A99-131F-4856-B165-DC51DB6E936B}"/>
    <cellStyle name="SAPBEXformats 2 3 4" xfId="55782" xr:uid="{2CB51360-D224-4043-AD95-EDAEE3E7EA13}"/>
    <cellStyle name="SAPBEXformats 2 4" xfId="23478" xr:uid="{00000000-0005-0000-0000-00008BC10000}"/>
    <cellStyle name="SAPBEXformats 2 4 2" xfId="55034" xr:uid="{47F9A8CB-43DD-4485-848C-0B1CE549BF1A}"/>
    <cellStyle name="SAPBEXformats 2 4 3" xfId="56044" xr:uid="{5D4742F1-5764-4D65-8D96-508857BC298B}"/>
    <cellStyle name="SAPBEXformats 2 5" xfId="54454" xr:uid="{E19872EE-5B4F-4194-BB6C-75D404827939}"/>
    <cellStyle name="SAPBEXformats 2 6" xfId="55563" xr:uid="{26B0A8B8-9102-4B5B-A555-F9D483BB76CE}"/>
    <cellStyle name="SAPBEXformats 3" xfId="23479" xr:uid="{00000000-0005-0000-0000-00008CC10000}"/>
    <cellStyle name="SAPBEXformats 3 2" xfId="23480" xr:uid="{00000000-0005-0000-0000-00008DC10000}"/>
    <cellStyle name="SAPBEXformats 3 2 2" xfId="23481" xr:uid="{00000000-0005-0000-0000-00008EC10000}"/>
    <cellStyle name="SAPBEXformats 3 2 2 2" xfId="55182" xr:uid="{B19A066C-C65A-41F0-AE37-A2A268A334E3}"/>
    <cellStyle name="SAPBEXformats 3 2 2 3" xfId="56190" xr:uid="{F594F89A-2318-4BA0-8FE4-7DBA66127405}"/>
    <cellStyle name="SAPBEXformats 3 2 3" xfId="54602" xr:uid="{DFDC44A7-B822-4802-B228-C2E7405C0023}"/>
    <cellStyle name="SAPBEXformats 3 2 4" xfId="55709" xr:uid="{FD544B5F-8386-48D0-A7AD-4A560FFB1252}"/>
    <cellStyle name="SAPBEXformats 3 3" xfId="23482" xr:uid="{00000000-0005-0000-0000-00008FC10000}"/>
    <cellStyle name="SAPBEXformats 3 3 2" xfId="54961" xr:uid="{05A35FF5-094D-41D1-93FF-9629FC4E7DD4}"/>
    <cellStyle name="SAPBEXformats 3 3 2 2" xfId="55994" xr:uid="{9D753AC3-21CA-48C5-A2D2-53BA8FFB71BA}"/>
    <cellStyle name="SAPBEXformats 3 3 3" xfId="54381" xr:uid="{FCDB3CC5-9AAC-420B-AB54-B3D27266A451}"/>
    <cellStyle name="SAPBEXformats 3 3 4" xfId="55513" xr:uid="{5EC5426C-0429-4980-BBD2-0C85BEB5D782}"/>
    <cellStyle name="SAPBEXformats 3 4" xfId="54992" xr:uid="{4A25D761-5C60-4604-A560-2ECA9DB4F35B}"/>
    <cellStyle name="SAPBEXformats 3 4 2" xfId="56011" xr:uid="{62B58E0F-78B0-4F4E-935A-0B08BE829619}"/>
    <cellStyle name="SAPBEXformats 3 5" xfId="54412" xr:uid="{2DCC3EDC-1AD5-4188-8DEE-D8CD61842036}"/>
    <cellStyle name="SAPBEXformats 3 6" xfId="55530" xr:uid="{8A0D68EE-1F1D-4E03-8A14-3A8B60BD383F}"/>
    <cellStyle name="SAPBEXformats 4" xfId="23483" xr:uid="{00000000-0005-0000-0000-000090C10000}"/>
    <cellStyle name="SAPBEXformats 4 2" xfId="23484" xr:uid="{00000000-0005-0000-0000-000091C10000}"/>
    <cellStyle name="SAPBEXformats 4 2 2" xfId="55110" xr:uid="{EBD4C1D8-E9BE-4CC4-A8AB-1C37B08AAB40}"/>
    <cellStyle name="SAPBEXformats 4 2 2 2" xfId="56118" xr:uid="{81EBEE83-F0B9-4FDC-B637-7D303E9CD0FE}"/>
    <cellStyle name="SAPBEXformats 4 2 3" xfId="54530" xr:uid="{61464E03-6010-4A09-8C2F-E1BB5B0ED1CA}"/>
    <cellStyle name="SAPBEXformats 4 2 4" xfId="55637" xr:uid="{56B3AF8B-2ADE-448D-B836-A6B716201102}"/>
    <cellStyle name="SAPBEXformats 4 3" xfId="55004" xr:uid="{00A79892-6D86-4C21-9EF8-BB08AFD6D9DB}"/>
    <cellStyle name="SAPBEXformats 4 3 2" xfId="56020" xr:uid="{02DB0088-EC3D-4FF1-B8D8-B1B198F227B9}"/>
    <cellStyle name="SAPBEXformats 4 4" xfId="54424" xr:uid="{C2E48C6A-2735-401F-872A-BC178784E630}"/>
    <cellStyle name="SAPBEXformats 4 5" xfId="55539" xr:uid="{A687B2B5-D656-49D4-B1F2-6543743DD535}"/>
    <cellStyle name="SAPBEXformats 5" xfId="54573" xr:uid="{94755875-4773-475D-BBC0-36B2C809258B}"/>
    <cellStyle name="SAPBEXformats 5 2" xfId="55153" xr:uid="{F6119D68-7DFA-4FD9-9DC7-BB5D5C966054}"/>
    <cellStyle name="SAPBEXformats 5 2 2" xfId="56161" xr:uid="{0651BCDE-3904-4F51-A343-43E0E1527408}"/>
    <cellStyle name="SAPBEXformats 5 3" xfId="55680" xr:uid="{DE351187-A33D-4BA9-8D6F-D618182917B3}"/>
    <cellStyle name="SAPBEXformats 6" xfId="54777" xr:uid="{A564D90E-BB06-4577-BA65-C368736099CA}"/>
    <cellStyle name="SAPBEXformats 6 2" xfId="55357" xr:uid="{503AD56E-249B-45E0-B879-21E66E2386BC}"/>
    <cellStyle name="SAPBEXformats 6 2 2" xfId="56356" xr:uid="{B21B9246-4537-4F0A-B8D4-5E5A703F977D}"/>
    <cellStyle name="SAPBEXformats 6 3" xfId="55875" xr:uid="{20D202A0-FFA4-4E81-8CDF-3216B3B7C85B}"/>
    <cellStyle name="SAPBEXformats 7" xfId="54817" xr:uid="{5B70977C-7BAD-4BA4-9DAE-41D1AB9DBB7B}"/>
    <cellStyle name="SAPBEXformats 7 2" xfId="55397" xr:uid="{D66331A7-64AA-4D14-8243-75AAE76A051D}"/>
    <cellStyle name="SAPBEXformats 7 2 2" xfId="56382" xr:uid="{6BE2815B-9EB5-4953-A05C-B90854B024DF}"/>
    <cellStyle name="SAPBEXformats 7 3" xfId="55901" xr:uid="{C145B0DB-A999-48AD-AF2A-6C7C181C4156}"/>
    <cellStyle name="SAPBEXformats 8" xfId="54818" xr:uid="{7234E3CF-F258-4E84-82D9-8B98B8EBDAF0}"/>
    <cellStyle name="SAPBEXformats 8 2" xfId="55398" xr:uid="{CBB0F858-6EA0-4E44-A60D-04C8C71C78DB}"/>
    <cellStyle name="SAPBEXformats 8 2 2" xfId="56383" xr:uid="{0F280846-C413-450F-8F2B-2CF06B307B82}"/>
    <cellStyle name="SAPBEXformats 8 3" xfId="55902" xr:uid="{52F254C3-954C-488D-81AF-0A5E04B005BA}"/>
    <cellStyle name="SAPBEXformats 9" xfId="54932" xr:uid="{6C61223B-C081-4F29-89A3-5EC93AC51462}"/>
    <cellStyle name="SAPBEXformats 9 2" xfId="55967" xr:uid="{1C787716-BF41-4650-899D-C116E246A502}"/>
    <cellStyle name="SAPBEXheaderItem" xfId="23485" xr:uid="{00000000-0005-0000-0000-000092C10000}"/>
    <cellStyle name="SAPBEXheaderItem 10" xfId="23486" xr:uid="{00000000-0005-0000-0000-000093C10000}"/>
    <cellStyle name="SAPBEXheaderItem 10 2" xfId="23487" xr:uid="{00000000-0005-0000-0000-000094C10000}"/>
    <cellStyle name="SAPBEXheaderItem 10 2 2" xfId="23488" xr:uid="{00000000-0005-0000-0000-000095C10000}"/>
    <cellStyle name="SAPBEXheaderItem 10 2 2 2" xfId="23489" xr:uid="{00000000-0005-0000-0000-000096C10000}"/>
    <cellStyle name="SAPBEXheaderItem 11" xfId="23490" xr:uid="{00000000-0005-0000-0000-000097C10000}"/>
    <cellStyle name="SAPBEXheaderItem 11 2" xfId="23491" xr:uid="{00000000-0005-0000-0000-000098C10000}"/>
    <cellStyle name="SAPBEXheaderItem 11 2 2" xfId="23492" xr:uid="{00000000-0005-0000-0000-000099C10000}"/>
    <cellStyle name="SAPBEXheaderItem 11 2 2 2" xfId="23493" xr:uid="{00000000-0005-0000-0000-00009AC10000}"/>
    <cellStyle name="SAPBEXheaderItem 12" xfId="23494" xr:uid="{00000000-0005-0000-0000-00009BC10000}"/>
    <cellStyle name="SAPBEXheaderItem 12 2" xfId="23495" xr:uid="{00000000-0005-0000-0000-00009CC10000}"/>
    <cellStyle name="SAPBEXheaderItem 12 2 2" xfId="23496" xr:uid="{00000000-0005-0000-0000-00009DC10000}"/>
    <cellStyle name="SAPBEXheaderItem 12 2 2 2" xfId="23497" xr:uid="{00000000-0005-0000-0000-00009EC10000}"/>
    <cellStyle name="SAPBEXheaderItem 13" xfId="23498" xr:uid="{00000000-0005-0000-0000-00009FC10000}"/>
    <cellStyle name="SAPBEXheaderItem 13 2" xfId="23499" xr:uid="{00000000-0005-0000-0000-0000A0C10000}"/>
    <cellStyle name="SAPBEXheaderItem 13 2 2" xfId="23500" xr:uid="{00000000-0005-0000-0000-0000A1C10000}"/>
    <cellStyle name="SAPBEXheaderItem 13 2 2 2" xfId="23501" xr:uid="{00000000-0005-0000-0000-0000A2C10000}"/>
    <cellStyle name="SAPBEXheaderItem 14" xfId="23502" xr:uid="{00000000-0005-0000-0000-0000A3C10000}"/>
    <cellStyle name="SAPBEXheaderItem 14 2" xfId="23503" xr:uid="{00000000-0005-0000-0000-0000A4C10000}"/>
    <cellStyle name="SAPBEXheaderItem 14 2 2" xfId="23504" xr:uid="{00000000-0005-0000-0000-0000A5C10000}"/>
    <cellStyle name="SAPBEXheaderItem 2" xfId="23505" xr:uid="{00000000-0005-0000-0000-0000A6C10000}"/>
    <cellStyle name="SAPBEXheaderItem 2 2" xfId="23506" xr:uid="{00000000-0005-0000-0000-0000A7C10000}"/>
    <cellStyle name="SAPBEXheaderItem 2 2 2" xfId="23507" xr:uid="{00000000-0005-0000-0000-0000A8C10000}"/>
    <cellStyle name="SAPBEXheaderItem 2 2 2 2" xfId="23508" xr:uid="{00000000-0005-0000-0000-0000A9C10000}"/>
    <cellStyle name="SAPBEXheaderItem 2 2 2 2 2" xfId="51862" xr:uid="{00000000-0005-0000-0000-0000AAC10000}"/>
    <cellStyle name="SAPBEXheaderItem 2 2 2 2 2 2" xfId="51863" xr:uid="{00000000-0005-0000-0000-0000ABC10000}"/>
    <cellStyle name="SAPBEXheaderItem 2 2 2 2 2 2 2" xfId="51864" xr:uid="{00000000-0005-0000-0000-0000ACC10000}"/>
    <cellStyle name="SAPBEXheaderItem 2 2 2 2 2 3" xfId="51865" xr:uid="{00000000-0005-0000-0000-0000ADC10000}"/>
    <cellStyle name="SAPBEXheaderItem 2 2 2 2 3" xfId="51866" xr:uid="{00000000-0005-0000-0000-0000AEC10000}"/>
    <cellStyle name="SAPBEXheaderItem 2 2 2 2 3 2" xfId="51867" xr:uid="{00000000-0005-0000-0000-0000AFC10000}"/>
    <cellStyle name="SAPBEXheaderItem 2 2 2 2 4" xfId="51868" xr:uid="{00000000-0005-0000-0000-0000B0C10000}"/>
    <cellStyle name="SAPBEXheaderItem 2 2 2 3" xfId="51869" xr:uid="{00000000-0005-0000-0000-0000B1C10000}"/>
    <cellStyle name="SAPBEXheaderItem 2 2 2 3 2" xfId="51870" xr:uid="{00000000-0005-0000-0000-0000B2C10000}"/>
    <cellStyle name="SAPBEXheaderItem 2 2 2 3 2 2" xfId="51871" xr:uid="{00000000-0005-0000-0000-0000B3C10000}"/>
    <cellStyle name="SAPBEXheaderItem 2 2 2 3 3" xfId="51872" xr:uid="{00000000-0005-0000-0000-0000B4C10000}"/>
    <cellStyle name="SAPBEXheaderItem 2 2 2 4" xfId="51873" xr:uid="{00000000-0005-0000-0000-0000B5C10000}"/>
    <cellStyle name="SAPBEXheaderItem 2 2 3" xfId="51874" xr:uid="{00000000-0005-0000-0000-0000B6C10000}"/>
    <cellStyle name="SAPBEXheaderItem 2 2 3 2" xfId="51875" xr:uid="{00000000-0005-0000-0000-0000B7C10000}"/>
    <cellStyle name="SAPBEXheaderItem 2 2 3 2 2" xfId="51876" xr:uid="{00000000-0005-0000-0000-0000B8C10000}"/>
    <cellStyle name="SAPBEXheaderItem 2 2 3 2 2 2" xfId="51877" xr:uid="{00000000-0005-0000-0000-0000B9C10000}"/>
    <cellStyle name="SAPBEXheaderItem 2 2 3 2 3" xfId="51878" xr:uid="{00000000-0005-0000-0000-0000BAC10000}"/>
    <cellStyle name="SAPBEXheaderItem 2 2 3 3" xfId="51879" xr:uid="{00000000-0005-0000-0000-0000BBC10000}"/>
    <cellStyle name="SAPBEXheaderItem 2 2 3 3 2" xfId="51880" xr:uid="{00000000-0005-0000-0000-0000BCC10000}"/>
    <cellStyle name="SAPBEXheaderItem 2 2 3 4" xfId="51881" xr:uid="{00000000-0005-0000-0000-0000BDC10000}"/>
    <cellStyle name="SAPBEXheaderItem 2 2 4" xfId="51882" xr:uid="{00000000-0005-0000-0000-0000BEC10000}"/>
    <cellStyle name="SAPBEXheaderItem 2 2 4 2" xfId="51883" xr:uid="{00000000-0005-0000-0000-0000BFC10000}"/>
    <cellStyle name="SAPBEXheaderItem 2 2 4 2 2" xfId="51884" xr:uid="{00000000-0005-0000-0000-0000C0C10000}"/>
    <cellStyle name="SAPBEXheaderItem 2 2 4 3" xfId="51885" xr:uid="{00000000-0005-0000-0000-0000C1C10000}"/>
    <cellStyle name="SAPBEXheaderItem 2 2 5" xfId="51886" xr:uid="{00000000-0005-0000-0000-0000C2C10000}"/>
    <cellStyle name="SAPBEXheaderItem 2 3" xfId="51887" xr:uid="{00000000-0005-0000-0000-0000C3C10000}"/>
    <cellStyle name="SAPBEXheaderItem 2 3 2" xfId="51888" xr:uid="{00000000-0005-0000-0000-0000C4C10000}"/>
    <cellStyle name="SAPBEXheaderItem 2 3 2 2" xfId="51889" xr:uid="{00000000-0005-0000-0000-0000C5C10000}"/>
    <cellStyle name="SAPBEXheaderItem 2 3 2 2 2" xfId="51890" xr:uid="{00000000-0005-0000-0000-0000C6C10000}"/>
    <cellStyle name="SAPBEXheaderItem 2 3 2 2 2 2" xfId="51891" xr:uid="{00000000-0005-0000-0000-0000C7C10000}"/>
    <cellStyle name="SAPBEXheaderItem 2 3 2 2 3" xfId="51892" xr:uid="{00000000-0005-0000-0000-0000C8C10000}"/>
    <cellStyle name="SAPBEXheaderItem 2 3 2 3" xfId="51893" xr:uid="{00000000-0005-0000-0000-0000C9C10000}"/>
    <cellStyle name="SAPBEXheaderItem 2 3 2 3 2" xfId="51894" xr:uid="{00000000-0005-0000-0000-0000CAC10000}"/>
    <cellStyle name="SAPBEXheaderItem 2 3 2 4" xfId="51895" xr:uid="{00000000-0005-0000-0000-0000CBC10000}"/>
    <cellStyle name="SAPBEXheaderItem 2 3 3" xfId="51896" xr:uid="{00000000-0005-0000-0000-0000CCC10000}"/>
    <cellStyle name="SAPBEXheaderItem 2 3 3 2" xfId="51897" xr:uid="{00000000-0005-0000-0000-0000CDC10000}"/>
    <cellStyle name="SAPBEXheaderItem 2 3 3 2 2" xfId="51898" xr:uid="{00000000-0005-0000-0000-0000CEC10000}"/>
    <cellStyle name="SAPBEXheaderItem 2 3 3 3" xfId="51899" xr:uid="{00000000-0005-0000-0000-0000CFC10000}"/>
    <cellStyle name="SAPBEXheaderItem 2 3 4" xfId="51900" xr:uid="{00000000-0005-0000-0000-0000D0C10000}"/>
    <cellStyle name="SAPBEXheaderItem 2 4" xfId="51901" xr:uid="{00000000-0005-0000-0000-0000D1C10000}"/>
    <cellStyle name="SAPBEXheaderItem 2 4 2" xfId="51902" xr:uid="{00000000-0005-0000-0000-0000D2C10000}"/>
    <cellStyle name="SAPBEXheaderItem 2 4 2 2" xfId="51903" xr:uid="{00000000-0005-0000-0000-0000D3C10000}"/>
    <cellStyle name="SAPBEXheaderItem 2 4 2 2 2" xfId="51904" xr:uid="{00000000-0005-0000-0000-0000D4C10000}"/>
    <cellStyle name="SAPBEXheaderItem 2 4 2 3" xfId="51905" xr:uid="{00000000-0005-0000-0000-0000D5C10000}"/>
    <cellStyle name="SAPBEXheaderItem 2 4 3" xfId="51906" xr:uid="{00000000-0005-0000-0000-0000D6C10000}"/>
    <cellStyle name="SAPBEXheaderItem 2 4 3 2" xfId="51907" xr:uid="{00000000-0005-0000-0000-0000D7C10000}"/>
    <cellStyle name="SAPBEXheaderItem 2 4 4" xfId="51908" xr:uid="{00000000-0005-0000-0000-0000D8C10000}"/>
    <cellStyle name="SAPBEXheaderItem 2 5" xfId="51909" xr:uid="{00000000-0005-0000-0000-0000D9C10000}"/>
    <cellStyle name="SAPBEXheaderItem 2 5 2" xfId="51910" xr:uid="{00000000-0005-0000-0000-0000DAC10000}"/>
    <cellStyle name="SAPBEXheaderItem 2 5 2 2" xfId="51911" xr:uid="{00000000-0005-0000-0000-0000DBC10000}"/>
    <cellStyle name="SAPBEXheaderItem 2 5 3" xfId="51912" xr:uid="{00000000-0005-0000-0000-0000DCC10000}"/>
    <cellStyle name="SAPBEXheaderItem 2 6" xfId="51913" xr:uid="{00000000-0005-0000-0000-0000DDC10000}"/>
    <cellStyle name="SAPBEXheaderItem 3" xfId="23509" xr:uid="{00000000-0005-0000-0000-0000DEC10000}"/>
    <cellStyle name="SAPBEXheaderItem 3 2" xfId="23510" xr:uid="{00000000-0005-0000-0000-0000DFC10000}"/>
    <cellStyle name="SAPBEXheaderItem 3 2 2" xfId="23511" xr:uid="{00000000-0005-0000-0000-0000E0C10000}"/>
    <cellStyle name="SAPBEXheaderItem 3 2 2 2" xfId="23512" xr:uid="{00000000-0005-0000-0000-0000E1C10000}"/>
    <cellStyle name="SAPBEXheaderItem 3 2 2 2 2" xfId="51914" xr:uid="{00000000-0005-0000-0000-0000E2C10000}"/>
    <cellStyle name="SAPBEXheaderItem 3 2 2 2 2 2" xfId="51915" xr:uid="{00000000-0005-0000-0000-0000E3C10000}"/>
    <cellStyle name="SAPBEXheaderItem 3 2 2 2 3" xfId="51916" xr:uid="{00000000-0005-0000-0000-0000E4C10000}"/>
    <cellStyle name="SAPBEXheaderItem 3 2 2 3" xfId="51917" xr:uid="{00000000-0005-0000-0000-0000E5C10000}"/>
    <cellStyle name="SAPBEXheaderItem 3 2 2 3 2" xfId="51918" xr:uid="{00000000-0005-0000-0000-0000E6C10000}"/>
    <cellStyle name="SAPBEXheaderItem 3 2 2 4" xfId="51919" xr:uid="{00000000-0005-0000-0000-0000E7C10000}"/>
    <cellStyle name="SAPBEXheaderItem 3 2 3" xfId="51920" xr:uid="{00000000-0005-0000-0000-0000E8C10000}"/>
    <cellStyle name="SAPBEXheaderItem 3 2 3 2" xfId="51921" xr:uid="{00000000-0005-0000-0000-0000E9C10000}"/>
    <cellStyle name="SAPBEXheaderItem 3 2 3 2 2" xfId="51922" xr:uid="{00000000-0005-0000-0000-0000EAC10000}"/>
    <cellStyle name="SAPBEXheaderItem 3 2 3 3" xfId="51923" xr:uid="{00000000-0005-0000-0000-0000EBC10000}"/>
    <cellStyle name="SAPBEXheaderItem 3 2 4" xfId="51924" xr:uid="{00000000-0005-0000-0000-0000ECC10000}"/>
    <cellStyle name="SAPBEXheaderItem 3 3" xfId="51925" xr:uid="{00000000-0005-0000-0000-0000EDC10000}"/>
    <cellStyle name="SAPBEXheaderItem 3 3 2" xfId="51926" xr:uid="{00000000-0005-0000-0000-0000EEC10000}"/>
    <cellStyle name="SAPBEXheaderItem 3 3 2 2" xfId="51927" xr:uid="{00000000-0005-0000-0000-0000EFC10000}"/>
    <cellStyle name="SAPBEXheaderItem 3 3 2 2 2" xfId="51928" xr:uid="{00000000-0005-0000-0000-0000F0C10000}"/>
    <cellStyle name="SAPBEXheaderItem 3 3 2 3" xfId="51929" xr:uid="{00000000-0005-0000-0000-0000F1C10000}"/>
    <cellStyle name="SAPBEXheaderItem 3 3 3" xfId="51930" xr:uid="{00000000-0005-0000-0000-0000F2C10000}"/>
    <cellStyle name="SAPBEXheaderItem 3 3 3 2" xfId="51931" xr:uid="{00000000-0005-0000-0000-0000F3C10000}"/>
    <cellStyle name="SAPBEXheaderItem 3 3 4" xfId="51932" xr:uid="{00000000-0005-0000-0000-0000F4C10000}"/>
    <cellStyle name="SAPBEXheaderItem 3 4" xfId="51933" xr:uid="{00000000-0005-0000-0000-0000F5C10000}"/>
    <cellStyle name="SAPBEXheaderItem 3 4 2" xfId="51934" xr:uid="{00000000-0005-0000-0000-0000F6C10000}"/>
    <cellStyle name="SAPBEXheaderItem 3 4 2 2" xfId="51935" xr:uid="{00000000-0005-0000-0000-0000F7C10000}"/>
    <cellStyle name="SAPBEXheaderItem 3 4 3" xfId="51936" xr:uid="{00000000-0005-0000-0000-0000F8C10000}"/>
    <cellStyle name="SAPBEXheaderItem 3 5" xfId="51937" xr:uid="{00000000-0005-0000-0000-0000F9C10000}"/>
    <cellStyle name="SAPBEXheaderItem 4" xfId="23513" xr:uid="{00000000-0005-0000-0000-0000FAC10000}"/>
    <cellStyle name="SAPBEXheaderItem 4 2" xfId="23514" xr:uid="{00000000-0005-0000-0000-0000FBC10000}"/>
    <cellStyle name="SAPBEXheaderItem 4 2 2" xfId="23515" xr:uid="{00000000-0005-0000-0000-0000FCC10000}"/>
    <cellStyle name="SAPBEXheaderItem 4 2 2 2" xfId="23516" xr:uid="{00000000-0005-0000-0000-0000FDC10000}"/>
    <cellStyle name="SAPBEXheaderItem 4 2 2 2 2" xfId="51938" xr:uid="{00000000-0005-0000-0000-0000FEC10000}"/>
    <cellStyle name="SAPBEXheaderItem 4 2 2 3" xfId="51939" xr:uid="{00000000-0005-0000-0000-0000FFC10000}"/>
    <cellStyle name="SAPBEXheaderItem 4 2 3" xfId="51940" xr:uid="{00000000-0005-0000-0000-000000C20000}"/>
    <cellStyle name="SAPBEXheaderItem 4 2 3 2" xfId="51941" xr:uid="{00000000-0005-0000-0000-000001C20000}"/>
    <cellStyle name="SAPBEXheaderItem 4 2 4" xfId="51942" xr:uid="{00000000-0005-0000-0000-000002C20000}"/>
    <cellStyle name="SAPBEXheaderItem 4 3" xfId="51943" xr:uid="{00000000-0005-0000-0000-000003C20000}"/>
    <cellStyle name="SAPBEXheaderItem 4 3 2" xfId="51944" xr:uid="{00000000-0005-0000-0000-000004C20000}"/>
    <cellStyle name="SAPBEXheaderItem 4 3 2 2" xfId="51945" xr:uid="{00000000-0005-0000-0000-000005C20000}"/>
    <cellStyle name="SAPBEXheaderItem 4 3 3" xfId="51946" xr:uid="{00000000-0005-0000-0000-000006C20000}"/>
    <cellStyle name="SAPBEXheaderItem 4 4" xfId="51947" xr:uid="{00000000-0005-0000-0000-000007C20000}"/>
    <cellStyle name="SAPBEXheaderItem 5" xfId="23517" xr:uid="{00000000-0005-0000-0000-000008C20000}"/>
    <cellStyle name="SAPBEXheaderItem 5 2" xfId="23518" xr:uid="{00000000-0005-0000-0000-000009C20000}"/>
    <cellStyle name="SAPBEXheaderItem 5 2 2" xfId="23519" xr:uid="{00000000-0005-0000-0000-00000AC20000}"/>
    <cellStyle name="SAPBEXheaderItem 5 2 2 2" xfId="23520" xr:uid="{00000000-0005-0000-0000-00000BC20000}"/>
    <cellStyle name="SAPBEXheaderItem 5 2 3" xfId="51948" xr:uid="{00000000-0005-0000-0000-00000CC20000}"/>
    <cellStyle name="SAPBEXheaderItem 5 3" xfId="51949" xr:uid="{00000000-0005-0000-0000-00000DC20000}"/>
    <cellStyle name="SAPBEXheaderItem 5 3 2" xfId="51950" xr:uid="{00000000-0005-0000-0000-00000EC20000}"/>
    <cellStyle name="SAPBEXheaderItem 5 4" xfId="51951" xr:uid="{00000000-0005-0000-0000-00000FC20000}"/>
    <cellStyle name="SAPBEXheaderItem 6" xfId="23521" xr:uid="{00000000-0005-0000-0000-000010C20000}"/>
    <cellStyle name="SAPBEXheaderItem 6 2" xfId="23522" xr:uid="{00000000-0005-0000-0000-000011C20000}"/>
    <cellStyle name="SAPBEXheaderItem 6 2 2" xfId="23523" xr:uid="{00000000-0005-0000-0000-000012C20000}"/>
    <cellStyle name="SAPBEXheaderItem 6 2 2 2" xfId="23524" xr:uid="{00000000-0005-0000-0000-000013C20000}"/>
    <cellStyle name="SAPBEXheaderItem 6 3" xfId="51952" xr:uid="{00000000-0005-0000-0000-000014C20000}"/>
    <cellStyle name="SAPBEXheaderItem 7" xfId="23525" xr:uid="{00000000-0005-0000-0000-000015C20000}"/>
    <cellStyle name="SAPBEXheaderItem 7 2" xfId="23526" xr:uid="{00000000-0005-0000-0000-000016C20000}"/>
    <cellStyle name="SAPBEXheaderItem 7 2 2" xfId="23527" xr:uid="{00000000-0005-0000-0000-000017C20000}"/>
    <cellStyle name="SAPBEXheaderItem 7 2 2 2" xfId="23528" xr:uid="{00000000-0005-0000-0000-000018C20000}"/>
    <cellStyle name="SAPBEXheaderItem 8" xfId="23529" xr:uid="{00000000-0005-0000-0000-000019C20000}"/>
    <cellStyle name="SAPBEXheaderItem 8 2" xfId="23530" xr:uid="{00000000-0005-0000-0000-00001AC20000}"/>
    <cellStyle name="SAPBEXheaderItem 8 2 2" xfId="23531" xr:uid="{00000000-0005-0000-0000-00001BC20000}"/>
    <cellStyle name="SAPBEXheaderItem 8 2 2 2" xfId="23532" xr:uid="{00000000-0005-0000-0000-00001CC20000}"/>
    <cellStyle name="SAPBEXheaderItem 9" xfId="23533" xr:uid="{00000000-0005-0000-0000-00001DC20000}"/>
    <cellStyle name="SAPBEXheaderItem 9 2" xfId="23534" xr:uid="{00000000-0005-0000-0000-00001EC20000}"/>
    <cellStyle name="SAPBEXheaderItem 9 2 2" xfId="23535" xr:uid="{00000000-0005-0000-0000-00001FC20000}"/>
    <cellStyle name="SAPBEXheaderItem 9 2 2 2" xfId="23536" xr:uid="{00000000-0005-0000-0000-000020C20000}"/>
    <cellStyle name="SAPBEXheaderItem_AFE Structure" xfId="23537" xr:uid="{00000000-0005-0000-0000-000021C20000}"/>
    <cellStyle name="SAPBEXheaderText" xfId="23538" xr:uid="{00000000-0005-0000-0000-000022C20000}"/>
    <cellStyle name="SAPBEXheaderText 10" xfId="23539" xr:uid="{00000000-0005-0000-0000-000023C20000}"/>
    <cellStyle name="SAPBEXheaderText 10 2" xfId="23540" xr:uid="{00000000-0005-0000-0000-000024C20000}"/>
    <cellStyle name="SAPBEXheaderText 10 2 2" xfId="23541" xr:uid="{00000000-0005-0000-0000-000025C20000}"/>
    <cellStyle name="SAPBEXheaderText 10 2 2 2" xfId="23542" xr:uid="{00000000-0005-0000-0000-000026C20000}"/>
    <cellStyle name="SAPBEXheaderText 11" xfId="23543" xr:uid="{00000000-0005-0000-0000-000027C20000}"/>
    <cellStyle name="SAPBEXheaderText 11 2" xfId="23544" xr:uid="{00000000-0005-0000-0000-000028C20000}"/>
    <cellStyle name="SAPBEXheaderText 11 2 2" xfId="23545" xr:uid="{00000000-0005-0000-0000-000029C20000}"/>
    <cellStyle name="SAPBEXheaderText 11 2 2 2" xfId="23546" xr:uid="{00000000-0005-0000-0000-00002AC20000}"/>
    <cellStyle name="SAPBEXheaderText 12" xfId="23547" xr:uid="{00000000-0005-0000-0000-00002BC20000}"/>
    <cellStyle name="SAPBEXheaderText 12 2" xfId="23548" xr:uid="{00000000-0005-0000-0000-00002CC20000}"/>
    <cellStyle name="SAPBEXheaderText 12 2 2" xfId="23549" xr:uid="{00000000-0005-0000-0000-00002DC20000}"/>
    <cellStyle name="SAPBEXheaderText 12 2 2 2" xfId="23550" xr:uid="{00000000-0005-0000-0000-00002EC20000}"/>
    <cellStyle name="SAPBEXheaderText 13" xfId="23551" xr:uid="{00000000-0005-0000-0000-00002FC20000}"/>
    <cellStyle name="SAPBEXheaderText 13 2" xfId="23552" xr:uid="{00000000-0005-0000-0000-000030C20000}"/>
    <cellStyle name="SAPBEXheaderText 13 2 2" xfId="23553" xr:uid="{00000000-0005-0000-0000-000031C20000}"/>
    <cellStyle name="SAPBEXheaderText 13 2 2 2" xfId="23554" xr:uid="{00000000-0005-0000-0000-000032C20000}"/>
    <cellStyle name="SAPBEXheaderText 14" xfId="23555" xr:uid="{00000000-0005-0000-0000-000033C20000}"/>
    <cellStyle name="SAPBEXheaderText 14 2" xfId="23556" xr:uid="{00000000-0005-0000-0000-000034C20000}"/>
    <cellStyle name="SAPBEXheaderText 14 2 2" xfId="23557" xr:uid="{00000000-0005-0000-0000-000035C20000}"/>
    <cellStyle name="SAPBEXheaderText 2" xfId="23558" xr:uid="{00000000-0005-0000-0000-000036C20000}"/>
    <cellStyle name="SAPBEXheaderText 2 2" xfId="23559" xr:uid="{00000000-0005-0000-0000-000037C20000}"/>
    <cellStyle name="SAPBEXheaderText 2 2 2" xfId="23560" xr:uid="{00000000-0005-0000-0000-000038C20000}"/>
    <cellStyle name="SAPBEXheaderText 2 2 2 2" xfId="23561" xr:uid="{00000000-0005-0000-0000-000039C20000}"/>
    <cellStyle name="SAPBEXheaderText 2 2 2 2 2" xfId="51953" xr:uid="{00000000-0005-0000-0000-00003AC20000}"/>
    <cellStyle name="SAPBEXheaderText 2 2 2 2 2 2" xfId="51954" xr:uid="{00000000-0005-0000-0000-00003BC20000}"/>
    <cellStyle name="SAPBEXheaderText 2 2 2 2 2 2 2" xfId="51955" xr:uid="{00000000-0005-0000-0000-00003CC20000}"/>
    <cellStyle name="SAPBEXheaderText 2 2 2 2 2 3" xfId="51956" xr:uid="{00000000-0005-0000-0000-00003DC20000}"/>
    <cellStyle name="SAPBEXheaderText 2 2 2 2 3" xfId="51957" xr:uid="{00000000-0005-0000-0000-00003EC20000}"/>
    <cellStyle name="SAPBEXheaderText 2 2 2 2 3 2" xfId="51958" xr:uid="{00000000-0005-0000-0000-00003FC20000}"/>
    <cellStyle name="SAPBEXheaderText 2 2 2 2 4" xfId="51959" xr:uid="{00000000-0005-0000-0000-000040C20000}"/>
    <cellStyle name="SAPBEXheaderText 2 2 2 3" xfId="51960" xr:uid="{00000000-0005-0000-0000-000041C20000}"/>
    <cellStyle name="SAPBEXheaderText 2 2 2 3 2" xfId="51961" xr:uid="{00000000-0005-0000-0000-000042C20000}"/>
    <cellStyle name="SAPBEXheaderText 2 2 2 3 2 2" xfId="51962" xr:uid="{00000000-0005-0000-0000-000043C20000}"/>
    <cellStyle name="SAPBEXheaderText 2 2 2 3 3" xfId="51963" xr:uid="{00000000-0005-0000-0000-000044C20000}"/>
    <cellStyle name="SAPBEXheaderText 2 2 2 4" xfId="51964" xr:uid="{00000000-0005-0000-0000-000045C20000}"/>
    <cellStyle name="SAPBEXheaderText 2 2 3" xfId="51965" xr:uid="{00000000-0005-0000-0000-000046C20000}"/>
    <cellStyle name="SAPBEXheaderText 2 2 3 2" xfId="51966" xr:uid="{00000000-0005-0000-0000-000047C20000}"/>
    <cellStyle name="SAPBEXheaderText 2 2 3 2 2" xfId="51967" xr:uid="{00000000-0005-0000-0000-000048C20000}"/>
    <cellStyle name="SAPBEXheaderText 2 2 3 2 2 2" xfId="51968" xr:uid="{00000000-0005-0000-0000-000049C20000}"/>
    <cellStyle name="SAPBEXheaderText 2 2 3 2 3" xfId="51969" xr:uid="{00000000-0005-0000-0000-00004AC20000}"/>
    <cellStyle name="SAPBEXheaderText 2 2 3 3" xfId="51970" xr:uid="{00000000-0005-0000-0000-00004BC20000}"/>
    <cellStyle name="SAPBEXheaderText 2 2 3 3 2" xfId="51971" xr:uid="{00000000-0005-0000-0000-00004CC20000}"/>
    <cellStyle name="SAPBEXheaderText 2 2 3 4" xfId="51972" xr:uid="{00000000-0005-0000-0000-00004DC20000}"/>
    <cellStyle name="SAPBEXheaderText 2 2 4" xfId="51973" xr:uid="{00000000-0005-0000-0000-00004EC20000}"/>
    <cellStyle name="SAPBEXheaderText 2 2 4 2" xfId="51974" xr:uid="{00000000-0005-0000-0000-00004FC20000}"/>
    <cellStyle name="SAPBEXheaderText 2 2 4 2 2" xfId="51975" xr:uid="{00000000-0005-0000-0000-000050C20000}"/>
    <cellStyle name="SAPBEXheaderText 2 2 4 3" xfId="51976" xr:uid="{00000000-0005-0000-0000-000051C20000}"/>
    <cellStyle name="SAPBEXheaderText 2 2 5" xfId="51977" xr:uid="{00000000-0005-0000-0000-000052C20000}"/>
    <cellStyle name="SAPBEXheaderText 2 3" xfId="51978" xr:uid="{00000000-0005-0000-0000-000053C20000}"/>
    <cellStyle name="SAPBEXheaderText 2 3 2" xfId="51979" xr:uid="{00000000-0005-0000-0000-000054C20000}"/>
    <cellStyle name="SAPBEXheaderText 2 3 2 2" xfId="51980" xr:uid="{00000000-0005-0000-0000-000055C20000}"/>
    <cellStyle name="SAPBEXheaderText 2 3 2 2 2" xfId="51981" xr:uid="{00000000-0005-0000-0000-000056C20000}"/>
    <cellStyle name="SAPBEXheaderText 2 3 2 2 2 2" xfId="51982" xr:uid="{00000000-0005-0000-0000-000057C20000}"/>
    <cellStyle name="SAPBEXheaderText 2 3 2 2 3" xfId="51983" xr:uid="{00000000-0005-0000-0000-000058C20000}"/>
    <cellStyle name="SAPBEXheaderText 2 3 2 3" xfId="51984" xr:uid="{00000000-0005-0000-0000-000059C20000}"/>
    <cellStyle name="SAPBEXheaderText 2 3 2 3 2" xfId="51985" xr:uid="{00000000-0005-0000-0000-00005AC20000}"/>
    <cellStyle name="SAPBEXheaderText 2 3 2 4" xfId="51986" xr:uid="{00000000-0005-0000-0000-00005BC20000}"/>
    <cellStyle name="SAPBEXheaderText 2 3 3" xfId="51987" xr:uid="{00000000-0005-0000-0000-00005CC20000}"/>
    <cellStyle name="SAPBEXheaderText 2 3 3 2" xfId="51988" xr:uid="{00000000-0005-0000-0000-00005DC20000}"/>
    <cellStyle name="SAPBEXheaderText 2 3 3 2 2" xfId="51989" xr:uid="{00000000-0005-0000-0000-00005EC20000}"/>
    <cellStyle name="SAPBEXheaderText 2 3 3 3" xfId="51990" xr:uid="{00000000-0005-0000-0000-00005FC20000}"/>
    <cellStyle name="SAPBEXheaderText 2 3 4" xfId="51991" xr:uid="{00000000-0005-0000-0000-000060C20000}"/>
    <cellStyle name="SAPBEXheaderText 2 4" xfId="51992" xr:uid="{00000000-0005-0000-0000-000061C20000}"/>
    <cellStyle name="SAPBEXheaderText 2 4 2" xfId="51993" xr:uid="{00000000-0005-0000-0000-000062C20000}"/>
    <cellStyle name="SAPBEXheaderText 2 4 2 2" xfId="51994" xr:uid="{00000000-0005-0000-0000-000063C20000}"/>
    <cellStyle name="SAPBEXheaderText 2 4 2 2 2" xfId="51995" xr:uid="{00000000-0005-0000-0000-000064C20000}"/>
    <cellStyle name="SAPBEXheaderText 2 4 2 3" xfId="51996" xr:uid="{00000000-0005-0000-0000-000065C20000}"/>
    <cellStyle name="SAPBEXheaderText 2 4 3" xfId="51997" xr:uid="{00000000-0005-0000-0000-000066C20000}"/>
    <cellStyle name="SAPBEXheaderText 2 4 3 2" xfId="51998" xr:uid="{00000000-0005-0000-0000-000067C20000}"/>
    <cellStyle name="SAPBEXheaderText 2 4 4" xfId="51999" xr:uid="{00000000-0005-0000-0000-000068C20000}"/>
    <cellStyle name="SAPBEXheaderText 2 5" xfId="52000" xr:uid="{00000000-0005-0000-0000-000069C20000}"/>
    <cellStyle name="SAPBEXheaderText 2 5 2" xfId="52001" xr:uid="{00000000-0005-0000-0000-00006AC20000}"/>
    <cellStyle name="SAPBEXheaderText 2 5 2 2" xfId="52002" xr:uid="{00000000-0005-0000-0000-00006BC20000}"/>
    <cellStyle name="SAPBEXheaderText 2 5 3" xfId="52003" xr:uid="{00000000-0005-0000-0000-00006CC20000}"/>
    <cellStyle name="SAPBEXheaderText 2 6" xfId="52004" xr:uid="{00000000-0005-0000-0000-00006DC20000}"/>
    <cellStyle name="SAPBEXheaderText 3" xfId="23562" xr:uid="{00000000-0005-0000-0000-00006EC20000}"/>
    <cellStyle name="SAPBEXheaderText 3 2" xfId="23563" xr:uid="{00000000-0005-0000-0000-00006FC20000}"/>
    <cellStyle name="SAPBEXheaderText 3 2 2" xfId="23564" xr:uid="{00000000-0005-0000-0000-000070C20000}"/>
    <cellStyle name="SAPBEXheaderText 3 2 2 2" xfId="23565" xr:uid="{00000000-0005-0000-0000-000071C20000}"/>
    <cellStyle name="SAPBEXheaderText 3 2 2 2 2" xfId="52005" xr:uid="{00000000-0005-0000-0000-000072C20000}"/>
    <cellStyle name="SAPBEXheaderText 3 2 2 2 2 2" xfId="52006" xr:uid="{00000000-0005-0000-0000-000073C20000}"/>
    <cellStyle name="SAPBEXheaderText 3 2 2 2 3" xfId="52007" xr:uid="{00000000-0005-0000-0000-000074C20000}"/>
    <cellStyle name="SAPBEXheaderText 3 2 2 3" xfId="52008" xr:uid="{00000000-0005-0000-0000-000075C20000}"/>
    <cellStyle name="SAPBEXheaderText 3 2 2 3 2" xfId="52009" xr:uid="{00000000-0005-0000-0000-000076C20000}"/>
    <cellStyle name="SAPBEXheaderText 3 2 2 4" xfId="52010" xr:uid="{00000000-0005-0000-0000-000077C20000}"/>
    <cellStyle name="SAPBEXheaderText 3 2 3" xfId="52011" xr:uid="{00000000-0005-0000-0000-000078C20000}"/>
    <cellStyle name="SAPBEXheaderText 3 2 3 2" xfId="52012" xr:uid="{00000000-0005-0000-0000-000079C20000}"/>
    <cellStyle name="SAPBEXheaderText 3 2 3 2 2" xfId="52013" xr:uid="{00000000-0005-0000-0000-00007AC20000}"/>
    <cellStyle name="SAPBEXheaderText 3 2 3 3" xfId="52014" xr:uid="{00000000-0005-0000-0000-00007BC20000}"/>
    <cellStyle name="SAPBEXheaderText 3 2 4" xfId="52015" xr:uid="{00000000-0005-0000-0000-00007CC20000}"/>
    <cellStyle name="SAPBEXheaderText 3 3" xfId="52016" xr:uid="{00000000-0005-0000-0000-00007DC20000}"/>
    <cellStyle name="SAPBEXheaderText 3 3 2" xfId="52017" xr:uid="{00000000-0005-0000-0000-00007EC20000}"/>
    <cellStyle name="SAPBEXheaderText 3 3 2 2" xfId="52018" xr:uid="{00000000-0005-0000-0000-00007FC20000}"/>
    <cellStyle name="SAPBEXheaderText 3 3 2 2 2" xfId="52019" xr:uid="{00000000-0005-0000-0000-000080C20000}"/>
    <cellStyle name="SAPBEXheaderText 3 3 2 3" xfId="52020" xr:uid="{00000000-0005-0000-0000-000081C20000}"/>
    <cellStyle name="SAPBEXheaderText 3 3 3" xfId="52021" xr:uid="{00000000-0005-0000-0000-000082C20000}"/>
    <cellStyle name="SAPBEXheaderText 3 3 3 2" xfId="52022" xr:uid="{00000000-0005-0000-0000-000083C20000}"/>
    <cellStyle name="SAPBEXheaderText 3 3 4" xfId="52023" xr:uid="{00000000-0005-0000-0000-000084C20000}"/>
    <cellStyle name="SAPBEXheaderText 3 4" xfId="52024" xr:uid="{00000000-0005-0000-0000-000085C20000}"/>
    <cellStyle name="SAPBEXheaderText 3 4 2" xfId="52025" xr:uid="{00000000-0005-0000-0000-000086C20000}"/>
    <cellStyle name="SAPBEXheaderText 3 4 2 2" xfId="52026" xr:uid="{00000000-0005-0000-0000-000087C20000}"/>
    <cellStyle name="SAPBEXheaderText 3 4 3" xfId="52027" xr:uid="{00000000-0005-0000-0000-000088C20000}"/>
    <cellStyle name="SAPBEXheaderText 3 5" xfId="52028" xr:uid="{00000000-0005-0000-0000-000089C20000}"/>
    <cellStyle name="SAPBEXheaderText 4" xfId="23566" xr:uid="{00000000-0005-0000-0000-00008AC20000}"/>
    <cellStyle name="SAPBEXheaderText 4 2" xfId="23567" xr:uid="{00000000-0005-0000-0000-00008BC20000}"/>
    <cellStyle name="SAPBEXheaderText 4 2 2" xfId="23568" xr:uid="{00000000-0005-0000-0000-00008CC20000}"/>
    <cellStyle name="SAPBEXheaderText 4 2 2 2" xfId="23569" xr:uid="{00000000-0005-0000-0000-00008DC20000}"/>
    <cellStyle name="SAPBEXheaderText 4 2 2 2 2" xfId="52029" xr:uid="{00000000-0005-0000-0000-00008EC20000}"/>
    <cellStyle name="SAPBEXheaderText 4 2 2 3" xfId="52030" xr:uid="{00000000-0005-0000-0000-00008FC20000}"/>
    <cellStyle name="SAPBEXheaderText 4 2 3" xfId="52031" xr:uid="{00000000-0005-0000-0000-000090C20000}"/>
    <cellStyle name="SAPBEXheaderText 4 2 3 2" xfId="52032" xr:uid="{00000000-0005-0000-0000-000091C20000}"/>
    <cellStyle name="SAPBEXheaderText 4 2 4" xfId="52033" xr:uid="{00000000-0005-0000-0000-000092C20000}"/>
    <cellStyle name="SAPBEXheaderText 4 3" xfId="52034" xr:uid="{00000000-0005-0000-0000-000093C20000}"/>
    <cellStyle name="SAPBEXheaderText 4 3 2" xfId="52035" xr:uid="{00000000-0005-0000-0000-000094C20000}"/>
    <cellStyle name="SAPBEXheaderText 4 3 2 2" xfId="52036" xr:uid="{00000000-0005-0000-0000-000095C20000}"/>
    <cellStyle name="SAPBEXheaderText 4 3 3" xfId="52037" xr:uid="{00000000-0005-0000-0000-000096C20000}"/>
    <cellStyle name="SAPBEXheaderText 4 4" xfId="52038" xr:uid="{00000000-0005-0000-0000-000097C20000}"/>
    <cellStyle name="SAPBEXheaderText 5" xfId="23570" xr:uid="{00000000-0005-0000-0000-000098C20000}"/>
    <cellStyle name="SAPBEXheaderText 5 2" xfId="23571" xr:uid="{00000000-0005-0000-0000-000099C20000}"/>
    <cellStyle name="SAPBEXheaderText 5 2 2" xfId="23572" xr:uid="{00000000-0005-0000-0000-00009AC20000}"/>
    <cellStyle name="SAPBEXheaderText 5 2 2 2" xfId="23573" xr:uid="{00000000-0005-0000-0000-00009BC20000}"/>
    <cellStyle name="SAPBEXheaderText 5 2 3" xfId="52039" xr:uid="{00000000-0005-0000-0000-00009CC20000}"/>
    <cellStyle name="SAPBEXheaderText 5 3" xfId="52040" xr:uid="{00000000-0005-0000-0000-00009DC20000}"/>
    <cellStyle name="SAPBEXheaderText 5 3 2" xfId="52041" xr:uid="{00000000-0005-0000-0000-00009EC20000}"/>
    <cellStyle name="SAPBEXheaderText 5 4" xfId="52042" xr:uid="{00000000-0005-0000-0000-00009FC20000}"/>
    <cellStyle name="SAPBEXheaderText 6" xfId="23574" xr:uid="{00000000-0005-0000-0000-0000A0C20000}"/>
    <cellStyle name="SAPBEXheaderText 6 2" xfId="23575" xr:uid="{00000000-0005-0000-0000-0000A1C20000}"/>
    <cellStyle name="SAPBEXheaderText 6 2 2" xfId="23576" xr:uid="{00000000-0005-0000-0000-0000A2C20000}"/>
    <cellStyle name="SAPBEXheaderText 6 2 2 2" xfId="23577" xr:uid="{00000000-0005-0000-0000-0000A3C20000}"/>
    <cellStyle name="SAPBEXheaderText 6 3" xfId="52043" xr:uid="{00000000-0005-0000-0000-0000A4C20000}"/>
    <cellStyle name="SAPBEXheaderText 7" xfId="23578" xr:uid="{00000000-0005-0000-0000-0000A5C20000}"/>
    <cellStyle name="SAPBEXheaderText 7 2" xfId="23579" xr:uid="{00000000-0005-0000-0000-0000A6C20000}"/>
    <cellStyle name="SAPBEXheaderText 7 2 2" xfId="23580" xr:uid="{00000000-0005-0000-0000-0000A7C20000}"/>
    <cellStyle name="SAPBEXheaderText 7 2 2 2" xfId="23581" xr:uid="{00000000-0005-0000-0000-0000A8C20000}"/>
    <cellStyle name="SAPBEXheaderText 8" xfId="23582" xr:uid="{00000000-0005-0000-0000-0000A9C20000}"/>
    <cellStyle name="SAPBEXheaderText 8 2" xfId="23583" xr:uid="{00000000-0005-0000-0000-0000AAC20000}"/>
    <cellStyle name="SAPBEXheaderText 8 2 2" xfId="23584" xr:uid="{00000000-0005-0000-0000-0000ABC20000}"/>
    <cellStyle name="SAPBEXheaderText 8 2 2 2" xfId="23585" xr:uid="{00000000-0005-0000-0000-0000ACC20000}"/>
    <cellStyle name="SAPBEXheaderText 9" xfId="23586" xr:uid="{00000000-0005-0000-0000-0000ADC20000}"/>
    <cellStyle name="SAPBEXheaderText 9 2" xfId="23587" xr:uid="{00000000-0005-0000-0000-0000AEC20000}"/>
    <cellStyle name="SAPBEXheaderText 9 2 2" xfId="23588" xr:uid="{00000000-0005-0000-0000-0000AFC20000}"/>
    <cellStyle name="SAPBEXheaderText 9 2 2 2" xfId="23589" xr:uid="{00000000-0005-0000-0000-0000B0C20000}"/>
    <cellStyle name="SAPBEXheaderText_AFE Structure" xfId="23590" xr:uid="{00000000-0005-0000-0000-0000B1C20000}"/>
    <cellStyle name="SAPBEXHLevel0" xfId="23591" xr:uid="{00000000-0005-0000-0000-0000B2C20000}"/>
    <cellStyle name="SAPBEXHLevel0 10" xfId="23592" xr:uid="{00000000-0005-0000-0000-0000B3C20000}"/>
    <cellStyle name="SAPBEXHLevel0 10 2" xfId="23593" xr:uid="{00000000-0005-0000-0000-0000B4C20000}"/>
    <cellStyle name="SAPBEXHLevel0 10 2 2" xfId="23594" xr:uid="{00000000-0005-0000-0000-0000B5C20000}"/>
    <cellStyle name="SAPBEXHLevel0 10 2 2 2" xfId="23595" xr:uid="{00000000-0005-0000-0000-0000B6C20000}"/>
    <cellStyle name="SAPBEXHLevel0 10 3" xfId="23596" xr:uid="{00000000-0005-0000-0000-0000B7C20000}"/>
    <cellStyle name="SAPBEXHLevel0 10 4" xfId="54933" xr:uid="{693F6C4F-7135-441E-9091-D83228CD538D}"/>
    <cellStyle name="SAPBEXHLevel0 10 5" xfId="55968" xr:uid="{AE73BD7D-3D2D-4E4E-AD6B-DF4E026DA52D}"/>
    <cellStyle name="SAPBEXHLevel0 11" xfId="23597" xr:uid="{00000000-0005-0000-0000-0000B8C20000}"/>
    <cellStyle name="SAPBEXHLevel0 11 2" xfId="23598" xr:uid="{00000000-0005-0000-0000-0000B9C20000}"/>
    <cellStyle name="SAPBEXHLevel0 11 2 2" xfId="23599" xr:uid="{00000000-0005-0000-0000-0000BAC20000}"/>
    <cellStyle name="SAPBEXHLevel0 11 2 2 2" xfId="23600" xr:uid="{00000000-0005-0000-0000-0000BBC20000}"/>
    <cellStyle name="SAPBEXHLevel0 11 3" xfId="23601" xr:uid="{00000000-0005-0000-0000-0000BCC20000}"/>
    <cellStyle name="SAPBEXHLevel0 12" xfId="23602" xr:uid="{00000000-0005-0000-0000-0000BDC20000}"/>
    <cellStyle name="SAPBEXHLevel0 12 2" xfId="23603" xr:uid="{00000000-0005-0000-0000-0000BEC20000}"/>
    <cellStyle name="SAPBEXHLevel0 12 2 2" xfId="23604" xr:uid="{00000000-0005-0000-0000-0000BFC20000}"/>
    <cellStyle name="SAPBEXHLevel0 12 2 2 2" xfId="23605" xr:uid="{00000000-0005-0000-0000-0000C0C20000}"/>
    <cellStyle name="SAPBEXHLevel0 12 3" xfId="23606" xr:uid="{00000000-0005-0000-0000-0000C1C20000}"/>
    <cellStyle name="SAPBEXHLevel0 13" xfId="23607" xr:uid="{00000000-0005-0000-0000-0000C2C20000}"/>
    <cellStyle name="SAPBEXHLevel0 13 2" xfId="23608" xr:uid="{00000000-0005-0000-0000-0000C3C20000}"/>
    <cellStyle name="SAPBEXHLevel0 13 2 2" xfId="23609" xr:uid="{00000000-0005-0000-0000-0000C4C20000}"/>
    <cellStyle name="SAPBEXHLevel0 13 2 2 2" xfId="23610" xr:uid="{00000000-0005-0000-0000-0000C5C20000}"/>
    <cellStyle name="SAPBEXHLevel0 13 3" xfId="23611" xr:uid="{00000000-0005-0000-0000-0000C6C20000}"/>
    <cellStyle name="SAPBEXHLevel0 14" xfId="23612" xr:uid="{00000000-0005-0000-0000-0000C7C20000}"/>
    <cellStyle name="SAPBEXHLevel0 14 2" xfId="23613" xr:uid="{00000000-0005-0000-0000-0000C8C20000}"/>
    <cellStyle name="SAPBEXHLevel0 14 2 2" xfId="23614" xr:uid="{00000000-0005-0000-0000-0000C9C20000}"/>
    <cellStyle name="SAPBEXHLevel0 14 2 2 2" xfId="23615" xr:uid="{00000000-0005-0000-0000-0000CAC20000}"/>
    <cellStyle name="SAPBEXHLevel0 14 3" xfId="23616" xr:uid="{00000000-0005-0000-0000-0000CBC20000}"/>
    <cellStyle name="SAPBEXHLevel0 15" xfId="23617" xr:uid="{00000000-0005-0000-0000-0000CCC20000}"/>
    <cellStyle name="SAPBEXHLevel0 15 2" xfId="23618" xr:uid="{00000000-0005-0000-0000-0000CDC20000}"/>
    <cellStyle name="SAPBEXHLevel0 15 2 2" xfId="23619" xr:uid="{00000000-0005-0000-0000-0000CEC20000}"/>
    <cellStyle name="SAPBEXHLevel0 15 2 2 2" xfId="23620" xr:uid="{00000000-0005-0000-0000-0000CFC20000}"/>
    <cellStyle name="SAPBEXHLevel0 15 3" xfId="23621" xr:uid="{00000000-0005-0000-0000-0000D0C20000}"/>
    <cellStyle name="SAPBEXHLevel0 16" xfId="23622" xr:uid="{00000000-0005-0000-0000-0000D1C20000}"/>
    <cellStyle name="SAPBEXHLevel0 16 2" xfId="23623" xr:uid="{00000000-0005-0000-0000-0000D2C20000}"/>
    <cellStyle name="SAPBEXHLevel0 16 2 2" xfId="23624" xr:uid="{00000000-0005-0000-0000-0000D3C20000}"/>
    <cellStyle name="SAPBEXHLevel0 16 2 2 2" xfId="23625" xr:uid="{00000000-0005-0000-0000-0000D4C20000}"/>
    <cellStyle name="SAPBEXHLevel0 16 3" xfId="23626" xr:uid="{00000000-0005-0000-0000-0000D5C20000}"/>
    <cellStyle name="SAPBEXHLevel0 17" xfId="23627" xr:uid="{00000000-0005-0000-0000-0000D6C20000}"/>
    <cellStyle name="SAPBEXHLevel0 17 2" xfId="23628" xr:uid="{00000000-0005-0000-0000-0000D7C20000}"/>
    <cellStyle name="SAPBEXHLevel0 17 2 2" xfId="23629" xr:uid="{00000000-0005-0000-0000-0000D8C20000}"/>
    <cellStyle name="SAPBEXHLevel0 17 2 2 2" xfId="23630" xr:uid="{00000000-0005-0000-0000-0000D9C20000}"/>
    <cellStyle name="SAPBEXHLevel0 17 3" xfId="23631" xr:uid="{00000000-0005-0000-0000-0000DAC20000}"/>
    <cellStyle name="SAPBEXHLevel0 18" xfId="23632" xr:uid="{00000000-0005-0000-0000-0000DBC20000}"/>
    <cellStyle name="SAPBEXHLevel0 18 2" xfId="23633" xr:uid="{00000000-0005-0000-0000-0000DCC20000}"/>
    <cellStyle name="SAPBEXHLevel0 18 2 2" xfId="23634" xr:uid="{00000000-0005-0000-0000-0000DDC20000}"/>
    <cellStyle name="SAPBEXHLevel0 18 2 2 2" xfId="23635" xr:uid="{00000000-0005-0000-0000-0000DEC20000}"/>
    <cellStyle name="SAPBEXHLevel0 18 3" xfId="23636" xr:uid="{00000000-0005-0000-0000-0000DFC20000}"/>
    <cellStyle name="SAPBEXHLevel0 19" xfId="23637" xr:uid="{00000000-0005-0000-0000-0000E0C20000}"/>
    <cellStyle name="SAPBEXHLevel0 19 2" xfId="23638" xr:uid="{00000000-0005-0000-0000-0000E1C20000}"/>
    <cellStyle name="SAPBEXHLevel0 19 2 2" xfId="23639" xr:uid="{00000000-0005-0000-0000-0000E2C20000}"/>
    <cellStyle name="SAPBEXHLevel0 19 2 2 2" xfId="23640" xr:uid="{00000000-0005-0000-0000-0000E3C20000}"/>
    <cellStyle name="SAPBEXHLevel0 19 3" xfId="23641" xr:uid="{00000000-0005-0000-0000-0000E4C20000}"/>
    <cellStyle name="SAPBEXHLevel0 2" xfId="23642" xr:uid="{00000000-0005-0000-0000-0000E5C20000}"/>
    <cellStyle name="SAPBEXHLevel0 2 10" xfId="54349" xr:uid="{11B3C52B-81D0-4868-95AF-0EAE34A0ADC4}"/>
    <cellStyle name="SAPBEXHLevel0 2 11" xfId="55488" xr:uid="{D689FE2B-B6C5-49ED-934E-0EFC952AEDA6}"/>
    <cellStyle name="SAPBEXHLevel0 2 2" xfId="23643" xr:uid="{00000000-0005-0000-0000-0000E6C20000}"/>
    <cellStyle name="SAPBEXHLevel0 2 2 2" xfId="23644" xr:uid="{00000000-0005-0000-0000-0000E7C20000}"/>
    <cellStyle name="SAPBEXHLevel0 2 2 2 2" xfId="23645" xr:uid="{00000000-0005-0000-0000-0000E8C20000}"/>
    <cellStyle name="SAPBEXHLevel0 2 2 2 2 2" xfId="23646" xr:uid="{00000000-0005-0000-0000-0000E9C20000}"/>
    <cellStyle name="SAPBEXHLevel0 2 2 2 2 3" xfId="23647" xr:uid="{00000000-0005-0000-0000-0000EAC20000}"/>
    <cellStyle name="SAPBEXHLevel0 2 2 2 2 4" xfId="55216" xr:uid="{D7E352E4-5E7F-4347-A460-F24093B9578D}"/>
    <cellStyle name="SAPBEXHLevel0 2 2 2 2 5" xfId="56224" xr:uid="{9DE1348D-32F9-4937-9F86-F40DB41BE42D}"/>
    <cellStyle name="SAPBEXHLevel0 2 2 2 3" xfId="23648" xr:uid="{00000000-0005-0000-0000-0000EBC20000}"/>
    <cellStyle name="SAPBEXHLevel0 2 2 2 4" xfId="54636" xr:uid="{97E7D6D9-B65C-4C52-A2EA-7854DD39FD98}"/>
    <cellStyle name="SAPBEXHLevel0 2 2 2 5" xfId="55743" xr:uid="{7D513B1B-B587-48E8-ADE5-452EEA2C8C72}"/>
    <cellStyle name="SAPBEXHLevel0 2 2 3" xfId="23649" xr:uid="{00000000-0005-0000-0000-0000ECC20000}"/>
    <cellStyle name="SAPBEXHLevel0 2 2 3 2" xfId="23650" xr:uid="{00000000-0005-0000-0000-0000EDC20000}"/>
    <cellStyle name="SAPBEXHLevel0 2 2 3 2 2" xfId="55259" xr:uid="{A3E9B9C6-3B2C-4CA9-8BE6-B84ECA36B8BA}"/>
    <cellStyle name="SAPBEXHLevel0 2 2 3 2 3" xfId="56267" xr:uid="{B9F2D947-A2BE-4096-A5DB-902A84DCE488}"/>
    <cellStyle name="SAPBEXHLevel0 2 2 3 3" xfId="54679" xr:uid="{81F03408-0C88-42D7-AF24-5D7737B1137A}"/>
    <cellStyle name="SAPBEXHLevel0 2 2 3 4" xfId="55786" xr:uid="{3538DB4A-F4C9-4740-BF0C-32BD1B893F6B}"/>
    <cellStyle name="SAPBEXHLevel0 2 2 4" xfId="23651" xr:uid="{00000000-0005-0000-0000-0000EEC20000}"/>
    <cellStyle name="SAPBEXHLevel0 2 2 4 2" xfId="55038" xr:uid="{7E7198BB-FB2F-4FA2-AC96-C7F8DC5D4E42}"/>
    <cellStyle name="SAPBEXHLevel0 2 2 4 3" xfId="56048" xr:uid="{B3228121-5994-4A5B-8BB4-32FACADE8DCE}"/>
    <cellStyle name="SAPBEXHLevel0 2 2 5" xfId="54458" xr:uid="{4EA621E3-C185-45E3-A7E7-E49ACF041854}"/>
    <cellStyle name="SAPBEXHLevel0 2 2 6" xfId="55567" xr:uid="{334D5CEB-6BB4-40B1-8CA1-C9CF90D0D179}"/>
    <cellStyle name="SAPBEXHLevel0 2 3" xfId="23652" xr:uid="{00000000-0005-0000-0000-0000EFC20000}"/>
    <cellStyle name="SAPBEXHLevel0 2 3 2" xfId="23653" xr:uid="{00000000-0005-0000-0000-0000F0C20000}"/>
    <cellStyle name="SAPBEXHLevel0 2 3 2 2" xfId="23654" xr:uid="{00000000-0005-0000-0000-0000F1C20000}"/>
    <cellStyle name="SAPBEXHLevel0 2 3 2 2 2" xfId="23655" xr:uid="{00000000-0005-0000-0000-0000F2C20000}"/>
    <cellStyle name="SAPBEXHLevel0 2 3 2 2 3" xfId="55184" xr:uid="{E3A7199F-7413-4692-B880-F32AE96406A2}"/>
    <cellStyle name="SAPBEXHLevel0 2 3 2 2 4" xfId="56192" xr:uid="{E4B05304-59B8-4077-A98D-F415F6F77157}"/>
    <cellStyle name="SAPBEXHLevel0 2 3 2 3" xfId="23656" xr:uid="{00000000-0005-0000-0000-0000F3C20000}"/>
    <cellStyle name="SAPBEXHLevel0 2 3 2 4" xfId="54604" xr:uid="{897B1545-CB79-47E0-83C7-01DAE679D3A4}"/>
    <cellStyle name="SAPBEXHLevel0 2 3 2 5" xfId="55711" xr:uid="{817FCCAA-A82A-4F7A-BC13-B3CF2577A840}"/>
    <cellStyle name="SAPBEXHLevel0 2 3 3" xfId="23657" xr:uid="{00000000-0005-0000-0000-0000F4C20000}"/>
    <cellStyle name="SAPBEXHLevel0 2 3 3 2" xfId="54962" xr:uid="{CC6174F4-5288-455D-91E1-10B724BD7482}"/>
    <cellStyle name="SAPBEXHLevel0 2 3 3 2 2" xfId="55995" xr:uid="{273688D0-DE81-4C54-8AFC-95D2AE4630C3}"/>
    <cellStyle name="SAPBEXHLevel0 2 3 3 3" xfId="54382" xr:uid="{C4F8D214-0D75-42DA-B7FC-42236E7362AB}"/>
    <cellStyle name="SAPBEXHLevel0 2 3 3 4" xfId="55514" xr:uid="{7C8ECEAC-35CD-46E4-A45B-95A511F62788}"/>
    <cellStyle name="SAPBEXHLevel0 2 3 4" xfId="23658" xr:uid="{00000000-0005-0000-0000-0000F5C20000}"/>
    <cellStyle name="SAPBEXHLevel0 2 3 4 2" xfId="54994" xr:uid="{B636EBCB-6229-421D-BCC1-856526A3729F}"/>
    <cellStyle name="SAPBEXHLevel0 2 3 4 3" xfId="56013" xr:uid="{9C6099DD-C153-4B23-AEA1-0D5B2F09A184}"/>
    <cellStyle name="SAPBEXHLevel0 2 3 5" xfId="54414" xr:uid="{F5766119-36EF-48A0-A174-91CD1E5092AE}"/>
    <cellStyle name="SAPBEXHLevel0 2 3 6" xfId="55532" xr:uid="{8D62729B-D631-4D90-BC9D-F923745343F1}"/>
    <cellStyle name="SAPBEXHLevel0 2 4" xfId="23659" xr:uid="{00000000-0005-0000-0000-0000F6C20000}"/>
    <cellStyle name="SAPBEXHLevel0 2 4 2" xfId="23660" xr:uid="{00000000-0005-0000-0000-0000F7C20000}"/>
    <cellStyle name="SAPBEXHLevel0 2 4 2 2" xfId="55287" xr:uid="{80C32344-03F6-4762-A8F6-8A783B31E499}"/>
    <cellStyle name="SAPBEXHLevel0 2 4 2 2 2" xfId="56295" xr:uid="{7ADF3FA9-9293-40B3-A12B-FFBDB2307C69}"/>
    <cellStyle name="SAPBEXHLevel0 2 4 2 3" xfId="54707" xr:uid="{A0CA9C8F-4AFC-400F-864A-C626502E7DC7}"/>
    <cellStyle name="SAPBEXHLevel0 2 4 2 4" xfId="55814" xr:uid="{AE581D59-44A3-422D-ACF8-0BBE9506585A}"/>
    <cellStyle name="SAPBEXHLevel0 2 4 3" xfId="55068" xr:uid="{665C03C6-3BF5-48DE-940E-640E733D7B4F}"/>
    <cellStyle name="SAPBEXHLevel0 2 4 3 2" xfId="56076" xr:uid="{7E7F80D1-0B8A-4457-905D-1C8576B12E2A}"/>
    <cellStyle name="SAPBEXHLevel0 2 4 4" xfId="54488" xr:uid="{F2786B20-8974-43DE-8E27-78F25C4C41CC}"/>
    <cellStyle name="SAPBEXHLevel0 2 4 5" xfId="55595" xr:uid="{04341C77-C87D-45B2-B5B6-E28C9BAA677A}"/>
    <cellStyle name="SAPBEXHLevel0 2 5" xfId="54554" xr:uid="{ED30F0C1-98CF-4F10-BE3D-A7F472B89E4E}"/>
    <cellStyle name="SAPBEXHLevel0 2 5 2" xfId="55134" xr:uid="{C8F3DE4E-CED8-4618-86D5-523C7B6183DA}"/>
    <cellStyle name="SAPBEXHLevel0 2 5 2 2" xfId="56142" xr:uid="{E3169D47-6C65-4EBC-ADB0-BE244BDCDE6F}"/>
    <cellStyle name="SAPBEXHLevel0 2 5 3" xfId="55661" xr:uid="{79DCCD7E-2798-4131-912A-1A667E625E89}"/>
    <cellStyle name="SAPBEXHLevel0 2 6" xfId="54775" xr:uid="{CDB29FE4-FB3F-4517-8FA6-04D544F37EEE}"/>
    <cellStyle name="SAPBEXHLevel0 2 6 2" xfId="55355" xr:uid="{896976A1-C314-4398-A0FD-805C8387427E}"/>
    <cellStyle name="SAPBEXHLevel0 2 6 2 2" xfId="56354" xr:uid="{454A7F16-0D6A-44AA-9EA6-1113B1C791DC}"/>
    <cellStyle name="SAPBEXHLevel0 2 6 3" xfId="55873" xr:uid="{E6267844-B9A3-423D-9AE8-2AAED0AB412D}"/>
    <cellStyle name="SAPBEXHLevel0 2 7" xfId="54800" xr:uid="{EC5051BE-4DE2-4535-8E60-15EBA708E945}"/>
    <cellStyle name="SAPBEXHLevel0 2 7 2" xfId="55380" xr:uid="{9BB368C7-7776-4BC8-BFAC-306D874D94DF}"/>
    <cellStyle name="SAPBEXHLevel0 2 7 2 2" xfId="56371" xr:uid="{A6E4E1AA-B4F0-47E9-9F6D-2504F09D1A55}"/>
    <cellStyle name="SAPBEXHLevel0 2 7 3" xfId="55890" xr:uid="{692739B5-911B-49C6-A0BA-1361686B4EF5}"/>
    <cellStyle name="SAPBEXHLevel0 2 8" xfId="54824" xr:uid="{048B4AD1-1734-4C7F-83C5-658603335638}"/>
    <cellStyle name="SAPBEXHLevel0 2 8 2" xfId="55404" xr:uid="{885F9CDE-9155-4136-BD72-1B760A96FBCF}"/>
    <cellStyle name="SAPBEXHLevel0 2 8 2 2" xfId="56389" xr:uid="{8CE04D47-389E-4DE2-8D58-355A63503F54}"/>
    <cellStyle name="SAPBEXHLevel0 2 8 3" xfId="55908" xr:uid="{8E9E9C43-66F8-4766-9762-EFC179F262C6}"/>
    <cellStyle name="SAPBEXHLevel0 2 9" xfId="54934" xr:uid="{C6ADD46D-8FE3-4A6E-9F26-69BED072C42A}"/>
    <cellStyle name="SAPBEXHLevel0 2 9 2" xfId="55969" xr:uid="{87C8C23D-B94A-4229-BD53-7A64C5EEAF1E}"/>
    <cellStyle name="SAPBEXHLevel0 20" xfId="23661" xr:uid="{00000000-0005-0000-0000-0000F8C20000}"/>
    <cellStyle name="SAPBEXHLevel0 20 2" xfId="23662" xr:uid="{00000000-0005-0000-0000-0000F9C20000}"/>
    <cellStyle name="SAPBEXHLevel0 20 2 2" xfId="23663" xr:uid="{00000000-0005-0000-0000-0000FAC20000}"/>
    <cellStyle name="SAPBEXHLevel0 20 2 2 2" xfId="23664" xr:uid="{00000000-0005-0000-0000-0000FBC20000}"/>
    <cellStyle name="SAPBEXHLevel0 20 3" xfId="23665" xr:uid="{00000000-0005-0000-0000-0000FCC20000}"/>
    <cellStyle name="SAPBEXHLevel0 21" xfId="23666" xr:uid="{00000000-0005-0000-0000-0000FDC20000}"/>
    <cellStyle name="SAPBEXHLevel0 21 2" xfId="23667" xr:uid="{00000000-0005-0000-0000-0000FEC20000}"/>
    <cellStyle name="SAPBEXHLevel0 21 2 2" xfId="23668" xr:uid="{00000000-0005-0000-0000-0000FFC20000}"/>
    <cellStyle name="SAPBEXHLevel0 21 2 2 2" xfId="23669" xr:uid="{00000000-0005-0000-0000-000000C30000}"/>
    <cellStyle name="SAPBEXHLevel0 21 3" xfId="23670" xr:uid="{00000000-0005-0000-0000-000001C30000}"/>
    <cellStyle name="SAPBEXHLevel0 22" xfId="23671" xr:uid="{00000000-0005-0000-0000-000002C30000}"/>
    <cellStyle name="SAPBEXHLevel0 22 2" xfId="23672" xr:uid="{00000000-0005-0000-0000-000003C30000}"/>
    <cellStyle name="SAPBEXHLevel0 22 2 2" xfId="23673" xr:uid="{00000000-0005-0000-0000-000004C30000}"/>
    <cellStyle name="SAPBEXHLevel0 23" xfId="23674" xr:uid="{00000000-0005-0000-0000-000005C30000}"/>
    <cellStyle name="SAPBEXHLevel0 24" xfId="54348" xr:uid="{86CC1B95-A464-450E-8E6D-2909D529073E}"/>
    <cellStyle name="SAPBEXHLevel0 25" xfId="55487" xr:uid="{05D0391C-95F5-4B9B-B9B5-E29D5FF22BCB}"/>
    <cellStyle name="SAPBEXHLevel0 3" xfId="23675" xr:uid="{00000000-0005-0000-0000-000006C30000}"/>
    <cellStyle name="SAPBEXHLevel0 3 2" xfId="23676" xr:uid="{00000000-0005-0000-0000-000007C30000}"/>
    <cellStyle name="SAPBEXHLevel0 3 2 2" xfId="23677" xr:uid="{00000000-0005-0000-0000-000008C30000}"/>
    <cellStyle name="SAPBEXHLevel0 3 2 2 2" xfId="23678" xr:uid="{00000000-0005-0000-0000-000009C30000}"/>
    <cellStyle name="SAPBEXHLevel0 3 2 2 2 2" xfId="23679" xr:uid="{00000000-0005-0000-0000-00000AC30000}"/>
    <cellStyle name="SAPBEXHLevel0 3 2 2 3" xfId="23680" xr:uid="{00000000-0005-0000-0000-00000BC30000}"/>
    <cellStyle name="SAPBEXHLevel0 3 2 2 4" xfId="55215" xr:uid="{927F6CA4-1BFA-4AF0-BAB5-379D10818640}"/>
    <cellStyle name="SAPBEXHLevel0 3 2 2 5" xfId="56223" xr:uid="{5A45C7C1-77E2-479D-A5ED-73F36B0964E1}"/>
    <cellStyle name="SAPBEXHLevel0 3 2 3" xfId="23681" xr:uid="{00000000-0005-0000-0000-00000CC30000}"/>
    <cellStyle name="SAPBEXHLevel0 3 2 4" xfId="23682" xr:uid="{00000000-0005-0000-0000-00000DC30000}"/>
    <cellStyle name="SAPBEXHLevel0 3 2 5" xfId="54635" xr:uid="{ABAD7EFB-EA27-4F70-80EA-AC2DA93B9641}"/>
    <cellStyle name="SAPBEXHLevel0 3 2 6" xfId="55742" xr:uid="{E1D16242-64C4-461C-9DE3-DDEEB689ECF8}"/>
    <cellStyle name="SAPBEXHLevel0 3 3" xfId="23683" xr:uid="{00000000-0005-0000-0000-00000EC30000}"/>
    <cellStyle name="SAPBEXHLevel0 3 3 2" xfId="23684" xr:uid="{00000000-0005-0000-0000-00000FC30000}"/>
    <cellStyle name="SAPBEXHLevel0 3 3 2 2" xfId="23685" xr:uid="{00000000-0005-0000-0000-000010C30000}"/>
    <cellStyle name="SAPBEXHLevel0 3 3 2 3" xfId="55258" xr:uid="{6CAE1DA9-B20A-4DAF-901E-897BCEF2E247}"/>
    <cellStyle name="SAPBEXHLevel0 3 3 2 4" xfId="56266" xr:uid="{93F86622-E408-4D14-85F7-AA89770FD9E1}"/>
    <cellStyle name="SAPBEXHLevel0 3 3 3" xfId="23686" xr:uid="{00000000-0005-0000-0000-000011C30000}"/>
    <cellStyle name="SAPBEXHLevel0 3 3 4" xfId="54678" xr:uid="{C3C22D08-2182-44E9-A435-DD028E3FCA1C}"/>
    <cellStyle name="SAPBEXHLevel0 3 3 5" xfId="55785" xr:uid="{8A9E6709-1B99-4D74-96CE-FC5B4A84B0D3}"/>
    <cellStyle name="SAPBEXHLevel0 3 4" xfId="23687" xr:uid="{00000000-0005-0000-0000-000012C30000}"/>
    <cellStyle name="SAPBEXHLevel0 3 4 2" xfId="55037" xr:uid="{B17C2C94-7B9A-4F0D-869D-82A0D7D0682C}"/>
    <cellStyle name="SAPBEXHLevel0 3 4 3" xfId="56047" xr:uid="{4EFFA9B9-BFE4-497C-B1FF-6DBDEBEC400F}"/>
    <cellStyle name="SAPBEXHLevel0 3 5" xfId="54457" xr:uid="{C0382510-725F-45CD-A138-E86AF1F474EF}"/>
    <cellStyle name="SAPBEXHLevel0 3 6" xfId="55566" xr:uid="{E0625906-AA6B-4E79-A883-50E9982300E7}"/>
    <cellStyle name="SAPBEXHLevel0 4" xfId="23688" xr:uid="{00000000-0005-0000-0000-000013C30000}"/>
    <cellStyle name="SAPBEXHLevel0 4 2" xfId="23689" xr:uid="{00000000-0005-0000-0000-000014C30000}"/>
    <cellStyle name="SAPBEXHLevel0 4 2 2" xfId="23690" xr:uid="{00000000-0005-0000-0000-000015C30000}"/>
    <cellStyle name="SAPBEXHLevel0 4 2 2 2" xfId="23691" xr:uid="{00000000-0005-0000-0000-000016C30000}"/>
    <cellStyle name="SAPBEXHLevel0 4 2 2 3" xfId="23692" xr:uid="{00000000-0005-0000-0000-000017C30000}"/>
    <cellStyle name="SAPBEXHLevel0 4 2 2 4" xfId="55183" xr:uid="{CF5A2AEB-C3CC-483A-9388-F694D9B03838}"/>
    <cellStyle name="SAPBEXHLevel0 4 2 2 5" xfId="56191" xr:uid="{08B167B9-3673-451E-9FBD-FD9687314AB2}"/>
    <cellStyle name="SAPBEXHLevel0 4 2 3" xfId="23693" xr:uid="{00000000-0005-0000-0000-000018C30000}"/>
    <cellStyle name="SAPBEXHLevel0 4 2 4" xfId="54603" xr:uid="{6306DEF3-EC4C-4176-A020-1837A1D01104}"/>
    <cellStyle name="SAPBEXHLevel0 4 2 5" xfId="55710" xr:uid="{A6FDC06B-2F58-40A6-A7B7-285DF8880F2D}"/>
    <cellStyle name="SAPBEXHLevel0 4 3" xfId="23694" xr:uid="{00000000-0005-0000-0000-000019C30000}"/>
    <cellStyle name="SAPBEXHLevel0 4 3 2" xfId="55138" xr:uid="{73C18B69-D026-4F44-90E0-B76EEB3E2B77}"/>
    <cellStyle name="SAPBEXHLevel0 4 3 2 2" xfId="56146" xr:uid="{DF0A4C04-DC6D-49E8-B6D4-5CA3007ED60D}"/>
    <cellStyle name="SAPBEXHLevel0 4 3 3" xfId="54558" xr:uid="{2732D222-0881-4FA3-AE6D-44B6E17F6AD3}"/>
    <cellStyle name="SAPBEXHLevel0 4 3 4" xfId="55665" xr:uid="{B7243AFF-F7F2-4A72-8D51-C121CED4E326}"/>
    <cellStyle name="SAPBEXHLevel0 4 4" xfId="54993" xr:uid="{A32561B9-C232-4984-8E17-B84C707D6C15}"/>
    <cellStyle name="SAPBEXHLevel0 4 4 2" xfId="56012" xr:uid="{68E97924-94BF-49B2-9B34-59C61A6E040D}"/>
    <cellStyle name="SAPBEXHLevel0 4 5" xfId="54413" xr:uid="{3B67A23E-0264-4113-8567-1CD13742939A}"/>
    <cellStyle name="SAPBEXHLevel0 4 6" xfId="55531" xr:uid="{E112E100-7678-4F22-AB5C-6D4B4677E02A}"/>
    <cellStyle name="SAPBEXHLevel0 5" xfId="23695" xr:uid="{00000000-0005-0000-0000-00001AC30000}"/>
    <cellStyle name="SAPBEXHLevel0 5 2" xfId="23696" xr:uid="{00000000-0005-0000-0000-00001BC30000}"/>
    <cellStyle name="SAPBEXHLevel0 5 2 2" xfId="23697" xr:uid="{00000000-0005-0000-0000-00001CC30000}"/>
    <cellStyle name="SAPBEXHLevel0 5 2 2 2" xfId="23698" xr:uid="{00000000-0005-0000-0000-00001DC30000}"/>
    <cellStyle name="SAPBEXHLevel0 5 2 2 3" xfId="55107" xr:uid="{154281D2-407D-4444-8BA9-D9208BA37C9D}"/>
    <cellStyle name="SAPBEXHLevel0 5 2 2 4" xfId="56115" xr:uid="{E2F27D1D-D33A-4B72-89C7-6F03E7C89729}"/>
    <cellStyle name="SAPBEXHLevel0 5 2 3" xfId="23699" xr:uid="{00000000-0005-0000-0000-00001EC30000}"/>
    <cellStyle name="SAPBEXHLevel0 5 2 4" xfId="54527" xr:uid="{7426D6F6-8951-4DE4-A567-5B0CCA497F67}"/>
    <cellStyle name="SAPBEXHLevel0 5 2 5" xfId="55634" xr:uid="{B9BA3067-204D-43F8-A3CE-7DCA33A2FE1F}"/>
    <cellStyle name="SAPBEXHLevel0 5 3" xfId="23700" xr:uid="{00000000-0005-0000-0000-00001FC30000}"/>
    <cellStyle name="SAPBEXHLevel0 5 3 2" xfId="55010" xr:uid="{35E1C111-9901-4589-909B-844E37C657F9}"/>
    <cellStyle name="SAPBEXHLevel0 5 3 3" xfId="56026" xr:uid="{54302CDB-15B0-467D-87E0-66A30EB33D35}"/>
    <cellStyle name="SAPBEXHLevel0 5 4" xfId="54430" xr:uid="{776C8561-9DEC-49ED-A386-0377D52B42BF}"/>
    <cellStyle name="SAPBEXHLevel0 5 5" xfId="55545" xr:uid="{60D7AB21-3783-4BB5-8D76-4815600AE80A}"/>
    <cellStyle name="SAPBEXHLevel0 6" xfId="23701" xr:uid="{00000000-0005-0000-0000-000020C30000}"/>
    <cellStyle name="SAPBEXHLevel0 6 2" xfId="23702" xr:uid="{00000000-0005-0000-0000-000021C30000}"/>
    <cellStyle name="SAPBEXHLevel0 6 2 2" xfId="23703" xr:uid="{00000000-0005-0000-0000-000022C30000}"/>
    <cellStyle name="SAPBEXHLevel0 6 2 2 2" xfId="23704" xr:uid="{00000000-0005-0000-0000-000023C30000}"/>
    <cellStyle name="SAPBEXHLevel0 6 2 3" xfId="55154" xr:uid="{E2D5E76E-0B2D-40C2-97F5-10429C1B3B0D}"/>
    <cellStyle name="SAPBEXHLevel0 6 2 4" xfId="56162" xr:uid="{BFE65F01-1F8B-4DB3-AC16-438CB899B868}"/>
    <cellStyle name="SAPBEXHLevel0 6 3" xfId="23705" xr:uid="{00000000-0005-0000-0000-000024C30000}"/>
    <cellStyle name="SAPBEXHLevel0 6 4" xfId="54574" xr:uid="{BBA4F7CC-B06F-4993-845A-A3908CD4D5ED}"/>
    <cellStyle name="SAPBEXHLevel0 6 5" xfId="55681" xr:uid="{8D595317-B770-4D5A-BFCF-B60F0C0AEA2A}"/>
    <cellStyle name="SAPBEXHLevel0 7" xfId="23706" xr:uid="{00000000-0005-0000-0000-000025C30000}"/>
    <cellStyle name="SAPBEXHLevel0 7 2" xfId="23707" xr:uid="{00000000-0005-0000-0000-000026C30000}"/>
    <cellStyle name="SAPBEXHLevel0 7 2 2" xfId="23708" xr:uid="{00000000-0005-0000-0000-000027C30000}"/>
    <cellStyle name="SAPBEXHLevel0 7 2 2 2" xfId="23709" xr:uid="{00000000-0005-0000-0000-000028C30000}"/>
    <cellStyle name="SAPBEXHLevel0 7 2 3" xfId="55356" xr:uid="{9DB9CB7F-A0BC-480F-8E74-5A9D8206354D}"/>
    <cellStyle name="SAPBEXHLevel0 7 2 4" xfId="56355" xr:uid="{D60CD72C-CB54-45D5-97CC-B3542AF73C81}"/>
    <cellStyle name="SAPBEXHLevel0 7 3" xfId="23710" xr:uid="{00000000-0005-0000-0000-000029C30000}"/>
    <cellStyle name="SAPBEXHLevel0 7 4" xfId="54776" xr:uid="{EB61743D-4F50-4279-A03E-5864177BAC11}"/>
    <cellStyle name="SAPBEXHLevel0 7 5" xfId="55874" xr:uid="{1F786B64-4F7C-4BF6-8E47-957DF987769E}"/>
    <cellStyle name="SAPBEXHLevel0 8" xfId="23711" xr:uid="{00000000-0005-0000-0000-00002AC30000}"/>
    <cellStyle name="SAPBEXHLevel0 8 2" xfId="23712" xr:uid="{00000000-0005-0000-0000-00002BC30000}"/>
    <cellStyle name="SAPBEXHLevel0 8 2 2" xfId="23713" xr:uid="{00000000-0005-0000-0000-00002CC30000}"/>
    <cellStyle name="SAPBEXHLevel0 8 2 2 2" xfId="23714" xr:uid="{00000000-0005-0000-0000-00002DC30000}"/>
    <cellStyle name="SAPBEXHLevel0 8 2 3" xfId="55407" xr:uid="{2AFF4C2E-A9B4-405A-8244-CAD1B6C7DCF3}"/>
    <cellStyle name="SAPBEXHLevel0 8 2 4" xfId="56392" xr:uid="{5AB746CD-0879-4555-B220-EFE4CDBC7676}"/>
    <cellStyle name="SAPBEXHLevel0 8 3" xfId="23715" xr:uid="{00000000-0005-0000-0000-00002EC30000}"/>
    <cellStyle name="SAPBEXHLevel0 8 4" xfId="54827" xr:uid="{ACFDD7DE-89AD-4BF9-8C68-98FF6385F25C}"/>
    <cellStyle name="SAPBEXHLevel0 8 5" xfId="55911" xr:uid="{64D7A76C-6F32-43CA-B122-681070F28F0E}"/>
    <cellStyle name="SAPBEXHLevel0 9" xfId="23716" xr:uid="{00000000-0005-0000-0000-00002FC30000}"/>
    <cellStyle name="SAPBEXHLevel0 9 2" xfId="23717" xr:uid="{00000000-0005-0000-0000-000030C30000}"/>
    <cellStyle name="SAPBEXHLevel0 9 2 2" xfId="23718" xr:uid="{00000000-0005-0000-0000-000031C30000}"/>
    <cellStyle name="SAPBEXHLevel0 9 2 2 2" xfId="23719" xr:uid="{00000000-0005-0000-0000-000032C30000}"/>
    <cellStyle name="SAPBEXHLevel0 9 2 3" xfId="55436" xr:uid="{9F42AF2F-BAC5-43DB-8DDE-4A2091A392E4}"/>
    <cellStyle name="SAPBEXHLevel0 9 2 4" xfId="56421" xr:uid="{D70153BB-D97A-4831-AE86-825141429730}"/>
    <cellStyle name="SAPBEXHLevel0 9 3" xfId="23720" xr:uid="{00000000-0005-0000-0000-000033C30000}"/>
    <cellStyle name="SAPBEXHLevel0 9 4" xfId="54856" xr:uid="{ABDB8C57-A419-450E-892A-228B42424C2F}"/>
    <cellStyle name="SAPBEXHLevel0 9 5" xfId="55940" xr:uid="{092DF764-67EC-4B13-8D0F-EBC60E735E49}"/>
    <cellStyle name="SAPBEXHLevel0_AFE Structure" xfId="23721" xr:uid="{00000000-0005-0000-0000-000034C30000}"/>
    <cellStyle name="SAPBEXHLevel0X" xfId="23722" xr:uid="{00000000-0005-0000-0000-000035C30000}"/>
    <cellStyle name="SAPBEXHLevel0X 10" xfId="23723" xr:uid="{00000000-0005-0000-0000-000036C30000}"/>
    <cellStyle name="SAPBEXHLevel0X 10 2" xfId="23724" xr:uid="{00000000-0005-0000-0000-000037C30000}"/>
    <cellStyle name="SAPBEXHLevel0X 10 2 2" xfId="23725" xr:uid="{00000000-0005-0000-0000-000038C30000}"/>
    <cellStyle name="SAPBEXHLevel0X 10 2 2 2" xfId="23726" xr:uid="{00000000-0005-0000-0000-000039C30000}"/>
    <cellStyle name="SAPBEXHLevel0X 10 3" xfId="23727" xr:uid="{00000000-0005-0000-0000-00003AC30000}"/>
    <cellStyle name="SAPBEXHLevel0X 11" xfId="23728" xr:uid="{00000000-0005-0000-0000-00003BC30000}"/>
    <cellStyle name="SAPBEXHLevel0X 11 2" xfId="23729" xr:uid="{00000000-0005-0000-0000-00003CC30000}"/>
    <cellStyle name="SAPBEXHLevel0X 11 2 2" xfId="23730" xr:uid="{00000000-0005-0000-0000-00003DC30000}"/>
    <cellStyle name="SAPBEXHLevel0X 11 2 2 2" xfId="23731" xr:uid="{00000000-0005-0000-0000-00003EC30000}"/>
    <cellStyle name="SAPBEXHLevel0X 11 3" xfId="23732" xr:uid="{00000000-0005-0000-0000-00003FC30000}"/>
    <cellStyle name="SAPBEXHLevel0X 12" xfId="23733" xr:uid="{00000000-0005-0000-0000-000040C30000}"/>
    <cellStyle name="SAPBEXHLevel0X 12 2" xfId="23734" xr:uid="{00000000-0005-0000-0000-000041C30000}"/>
    <cellStyle name="SAPBEXHLevel0X 12 2 2" xfId="23735" xr:uid="{00000000-0005-0000-0000-000042C30000}"/>
    <cellStyle name="SAPBEXHLevel0X 12 2 2 2" xfId="23736" xr:uid="{00000000-0005-0000-0000-000043C30000}"/>
    <cellStyle name="SAPBEXHLevel0X 12 3" xfId="23737" xr:uid="{00000000-0005-0000-0000-000044C30000}"/>
    <cellStyle name="SAPBEXHLevel0X 13" xfId="23738" xr:uid="{00000000-0005-0000-0000-000045C30000}"/>
    <cellStyle name="SAPBEXHLevel0X 13 2" xfId="23739" xr:uid="{00000000-0005-0000-0000-000046C30000}"/>
    <cellStyle name="SAPBEXHLevel0X 13 2 2" xfId="23740" xr:uid="{00000000-0005-0000-0000-000047C30000}"/>
    <cellStyle name="SAPBEXHLevel0X 13 2 2 2" xfId="23741" xr:uid="{00000000-0005-0000-0000-000048C30000}"/>
    <cellStyle name="SAPBEXHLevel0X 13 3" xfId="23742" xr:uid="{00000000-0005-0000-0000-000049C30000}"/>
    <cellStyle name="SAPBEXHLevel0X 14" xfId="23743" xr:uid="{00000000-0005-0000-0000-00004AC30000}"/>
    <cellStyle name="SAPBEXHLevel0X 14 2" xfId="23744" xr:uid="{00000000-0005-0000-0000-00004BC30000}"/>
    <cellStyle name="SAPBEXHLevel0X 14 2 2" xfId="23745" xr:uid="{00000000-0005-0000-0000-00004CC30000}"/>
    <cellStyle name="SAPBEXHLevel0X 14 2 2 2" xfId="23746" xr:uid="{00000000-0005-0000-0000-00004DC30000}"/>
    <cellStyle name="SAPBEXHLevel0X 14 2 2 2 2" xfId="23747" xr:uid="{00000000-0005-0000-0000-00004EC30000}"/>
    <cellStyle name="SAPBEXHLevel0X 14 2 3" xfId="23748" xr:uid="{00000000-0005-0000-0000-00004FC30000}"/>
    <cellStyle name="SAPBEXHLevel0X 14 3" xfId="23749" xr:uid="{00000000-0005-0000-0000-000050C30000}"/>
    <cellStyle name="SAPBEXHLevel0X 14 3 2" xfId="23750" xr:uid="{00000000-0005-0000-0000-000051C30000}"/>
    <cellStyle name="SAPBEXHLevel0X 14 3 2 2" xfId="23751" xr:uid="{00000000-0005-0000-0000-000052C30000}"/>
    <cellStyle name="SAPBEXHLevel0X 14 4" xfId="23752" xr:uid="{00000000-0005-0000-0000-000053C30000}"/>
    <cellStyle name="SAPBEXHLevel0X 15" xfId="23753" xr:uid="{00000000-0005-0000-0000-000054C30000}"/>
    <cellStyle name="SAPBEXHLevel0X 15 2" xfId="23754" xr:uid="{00000000-0005-0000-0000-000055C30000}"/>
    <cellStyle name="SAPBEXHLevel0X 15 2 2" xfId="23755" xr:uid="{00000000-0005-0000-0000-000056C30000}"/>
    <cellStyle name="SAPBEXHLevel0X 15 2 2 2" xfId="23756" xr:uid="{00000000-0005-0000-0000-000057C30000}"/>
    <cellStyle name="SAPBEXHLevel0X 15 3" xfId="23757" xr:uid="{00000000-0005-0000-0000-000058C30000}"/>
    <cellStyle name="SAPBEXHLevel0X 16" xfId="23758" xr:uid="{00000000-0005-0000-0000-000059C30000}"/>
    <cellStyle name="SAPBEXHLevel0X 16 2" xfId="23759" xr:uid="{00000000-0005-0000-0000-00005AC30000}"/>
    <cellStyle name="SAPBEXHLevel0X 16 2 2" xfId="23760" xr:uid="{00000000-0005-0000-0000-00005BC30000}"/>
    <cellStyle name="SAPBEXHLevel0X 17" xfId="23761" xr:uid="{00000000-0005-0000-0000-00005CC30000}"/>
    <cellStyle name="SAPBEXHLevel0X 18" xfId="54350" xr:uid="{F48FC10E-B277-4D70-B750-5BB2F9BE4F7F}"/>
    <cellStyle name="SAPBEXHLevel0X 19" xfId="55489" xr:uid="{0649FF26-FFD3-4B6F-A579-77544204935E}"/>
    <cellStyle name="SAPBEXHLevel0X 2" xfId="23762" xr:uid="{00000000-0005-0000-0000-00005DC30000}"/>
    <cellStyle name="SAPBEXHLevel0X 2 2" xfId="23763" xr:uid="{00000000-0005-0000-0000-00005EC30000}"/>
    <cellStyle name="SAPBEXHLevel0X 2 2 2" xfId="23764" xr:uid="{00000000-0005-0000-0000-00005FC30000}"/>
    <cellStyle name="SAPBEXHLevel0X 2 2 2 2" xfId="23765" xr:uid="{00000000-0005-0000-0000-000060C30000}"/>
    <cellStyle name="SAPBEXHLevel0X 2 2 2 2 2" xfId="52044" xr:uid="{00000000-0005-0000-0000-000061C30000}"/>
    <cellStyle name="SAPBEXHLevel0X 2 2 2 2 2 2" xfId="52045" xr:uid="{00000000-0005-0000-0000-000062C30000}"/>
    <cellStyle name="SAPBEXHLevel0X 2 2 2 2 2 2 2" xfId="52046" xr:uid="{00000000-0005-0000-0000-000063C30000}"/>
    <cellStyle name="SAPBEXHLevel0X 2 2 2 2 2 3" xfId="52047" xr:uid="{00000000-0005-0000-0000-000064C30000}"/>
    <cellStyle name="SAPBEXHLevel0X 2 2 2 2 3" xfId="52048" xr:uid="{00000000-0005-0000-0000-000065C30000}"/>
    <cellStyle name="SAPBEXHLevel0X 2 2 2 2 3 2" xfId="52049" xr:uid="{00000000-0005-0000-0000-000066C30000}"/>
    <cellStyle name="SAPBEXHLevel0X 2 2 2 2 4" xfId="52050" xr:uid="{00000000-0005-0000-0000-000067C30000}"/>
    <cellStyle name="SAPBEXHLevel0X 2 2 2 3" xfId="23766" xr:uid="{00000000-0005-0000-0000-000068C30000}"/>
    <cellStyle name="SAPBEXHLevel0X 2 2 2 3 2" xfId="52051" xr:uid="{00000000-0005-0000-0000-000069C30000}"/>
    <cellStyle name="SAPBEXHLevel0X 2 2 2 3 2 2" xfId="52052" xr:uid="{00000000-0005-0000-0000-00006AC30000}"/>
    <cellStyle name="SAPBEXHLevel0X 2 2 2 3 3" xfId="52053" xr:uid="{00000000-0005-0000-0000-00006BC30000}"/>
    <cellStyle name="SAPBEXHLevel0X 2 2 2 4" xfId="52054" xr:uid="{00000000-0005-0000-0000-00006CC30000}"/>
    <cellStyle name="SAPBEXHLevel0X 2 2 2 5" xfId="55217" xr:uid="{33B716B9-6254-4858-A75A-6BAD0BD9D936}"/>
    <cellStyle name="SAPBEXHLevel0X 2 2 2 6" xfId="56225" xr:uid="{7B5AE670-F4C8-4D31-9E69-D6CC5D919113}"/>
    <cellStyle name="SAPBEXHLevel0X 2 2 3" xfId="23767" xr:uid="{00000000-0005-0000-0000-00006DC30000}"/>
    <cellStyle name="SAPBEXHLevel0X 2 2 3 2" xfId="52055" xr:uid="{00000000-0005-0000-0000-00006EC30000}"/>
    <cellStyle name="SAPBEXHLevel0X 2 2 3 2 2" xfId="52056" xr:uid="{00000000-0005-0000-0000-00006FC30000}"/>
    <cellStyle name="SAPBEXHLevel0X 2 2 3 2 2 2" xfId="52057" xr:uid="{00000000-0005-0000-0000-000070C30000}"/>
    <cellStyle name="SAPBEXHLevel0X 2 2 3 2 3" xfId="52058" xr:uid="{00000000-0005-0000-0000-000071C30000}"/>
    <cellStyle name="SAPBEXHLevel0X 2 2 3 3" xfId="52059" xr:uid="{00000000-0005-0000-0000-000072C30000}"/>
    <cellStyle name="SAPBEXHLevel0X 2 2 3 3 2" xfId="52060" xr:uid="{00000000-0005-0000-0000-000073C30000}"/>
    <cellStyle name="SAPBEXHLevel0X 2 2 3 4" xfId="52061" xr:uid="{00000000-0005-0000-0000-000074C30000}"/>
    <cellStyle name="SAPBEXHLevel0X 2 2 4" xfId="52062" xr:uid="{00000000-0005-0000-0000-000075C30000}"/>
    <cellStyle name="SAPBEXHLevel0X 2 2 4 2" xfId="52063" xr:uid="{00000000-0005-0000-0000-000076C30000}"/>
    <cellStyle name="SAPBEXHLevel0X 2 2 4 2 2" xfId="52064" xr:uid="{00000000-0005-0000-0000-000077C30000}"/>
    <cellStyle name="SAPBEXHLevel0X 2 2 4 3" xfId="52065" xr:uid="{00000000-0005-0000-0000-000078C30000}"/>
    <cellStyle name="SAPBEXHLevel0X 2 2 5" xfId="52066" xr:uid="{00000000-0005-0000-0000-000079C30000}"/>
    <cellStyle name="SAPBEXHLevel0X 2 2 6" xfId="54637" xr:uid="{75A58593-D3A6-46E5-A83F-89BD5C7A8D26}"/>
    <cellStyle name="SAPBEXHLevel0X 2 2 7" xfId="55744" xr:uid="{9418D8F6-A087-42A6-AFE8-F1356848B62B}"/>
    <cellStyle name="SAPBEXHLevel0X 2 3" xfId="23768" xr:uid="{00000000-0005-0000-0000-00007AC30000}"/>
    <cellStyle name="SAPBEXHLevel0X 2 3 2" xfId="52067" xr:uid="{00000000-0005-0000-0000-00007BC30000}"/>
    <cellStyle name="SAPBEXHLevel0X 2 3 2 2" xfId="52068" xr:uid="{00000000-0005-0000-0000-00007CC30000}"/>
    <cellStyle name="SAPBEXHLevel0X 2 3 2 2 2" xfId="52069" xr:uid="{00000000-0005-0000-0000-00007DC30000}"/>
    <cellStyle name="SAPBEXHLevel0X 2 3 2 2 2 2" xfId="52070" xr:uid="{00000000-0005-0000-0000-00007EC30000}"/>
    <cellStyle name="SAPBEXHLevel0X 2 3 2 2 3" xfId="52071" xr:uid="{00000000-0005-0000-0000-00007FC30000}"/>
    <cellStyle name="SAPBEXHLevel0X 2 3 2 3" xfId="52072" xr:uid="{00000000-0005-0000-0000-000080C30000}"/>
    <cellStyle name="SAPBEXHLevel0X 2 3 2 3 2" xfId="52073" xr:uid="{00000000-0005-0000-0000-000081C30000}"/>
    <cellStyle name="SAPBEXHLevel0X 2 3 2 4" xfId="52074" xr:uid="{00000000-0005-0000-0000-000082C30000}"/>
    <cellStyle name="SAPBEXHLevel0X 2 3 2 5" xfId="55260" xr:uid="{0C5F142F-E9AD-4FE4-B552-03CCC29F3F39}"/>
    <cellStyle name="SAPBEXHLevel0X 2 3 2 6" xfId="56268" xr:uid="{864CA40C-DD71-4C22-96B3-E155E38BB37C}"/>
    <cellStyle name="SAPBEXHLevel0X 2 3 3" xfId="52075" xr:uid="{00000000-0005-0000-0000-000083C30000}"/>
    <cellStyle name="SAPBEXHLevel0X 2 3 3 2" xfId="52076" xr:uid="{00000000-0005-0000-0000-000084C30000}"/>
    <cellStyle name="SAPBEXHLevel0X 2 3 3 2 2" xfId="52077" xr:uid="{00000000-0005-0000-0000-000085C30000}"/>
    <cellStyle name="SAPBEXHLevel0X 2 3 3 3" xfId="52078" xr:uid="{00000000-0005-0000-0000-000086C30000}"/>
    <cellStyle name="SAPBEXHLevel0X 2 3 4" xfId="52079" xr:uid="{00000000-0005-0000-0000-000087C30000}"/>
    <cellStyle name="SAPBEXHLevel0X 2 3 5" xfId="54680" xr:uid="{B031B2D7-A085-4222-9788-701447B79476}"/>
    <cellStyle name="SAPBEXHLevel0X 2 3 6" xfId="55787" xr:uid="{BB42F358-3917-4B54-9FAC-FECC77269025}"/>
    <cellStyle name="SAPBEXHLevel0X 2 4" xfId="52080" xr:uid="{00000000-0005-0000-0000-000088C30000}"/>
    <cellStyle name="SAPBEXHLevel0X 2 4 2" xfId="52081" xr:uid="{00000000-0005-0000-0000-000089C30000}"/>
    <cellStyle name="SAPBEXHLevel0X 2 4 2 2" xfId="52082" xr:uid="{00000000-0005-0000-0000-00008AC30000}"/>
    <cellStyle name="SAPBEXHLevel0X 2 4 2 2 2" xfId="52083" xr:uid="{00000000-0005-0000-0000-00008BC30000}"/>
    <cellStyle name="SAPBEXHLevel0X 2 4 2 3" xfId="52084" xr:uid="{00000000-0005-0000-0000-00008CC30000}"/>
    <cellStyle name="SAPBEXHLevel0X 2 4 3" xfId="52085" xr:uid="{00000000-0005-0000-0000-00008DC30000}"/>
    <cellStyle name="SAPBEXHLevel0X 2 4 3 2" xfId="52086" xr:uid="{00000000-0005-0000-0000-00008EC30000}"/>
    <cellStyle name="SAPBEXHLevel0X 2 4 4" xfId="52087" xr:uid="{00000000-0005-0000-0000-00008FC30000}"/>
    <cellStyle name="SAPBEXHLevel0X 2 4 5" xfId="55039" xr:uid="{C09C0CAE-034F-4D79-81D3-513D51F72542}"/>
    <cellStyle name="SAPBEXHLevel0X 2 4 6" xfId="56049" xr:uid="{B2907219-229D-4E32-A7A1-879596748902}"/>
    <cellStyle name="SAPBEXHLevel0X 2 5" xfId="52088" xr:uid="{00000000-0005-0000-0000-000090C30000}"/>
    <cellStyle name="SAPBEXHLevel0X 2 5 2" xfId="52089" xr:uid="{00000000-0005-0000-0000-000091C30000}"/>
    <cellStyle name="SAPBEXHLevel0X 2 5 2 2" xfId="52090" xr:uid="{00000000-0005-0000-0000-000092C30000}"/>
    <cellStyle name="SAPBEXHLevel0X 2 5 3" xfId="52091" xr:uid="{00000000-0005-0000-0000-000093C30000}"/>
    <cellStyle name="SAPBEXHLevel0X 2 6" xfId="52092" xr:uid="{00000000-0005-0000-0000-000094C30000}"/>
    <cellStyle name="SAPBEXHLevel0X 2 7" xfId="54459" xr:uid="{69A90B41-D688-4871-B98D-98A92C2ACA30}"/>
    <cellStyle name="SAPBEXHLevel0X 2 8" xfId="55568" xr:uid="{7AAC89F8-00D6-47D2-972A-6C4DBF061EE1}"/>
    <cellStyle name="SAPBEXHLevel0X 3" xfId="23769" xr:uid="{00000000-0005-0000-0000-000095C30000}"/>
    <cellStyle name="SAPBEXHLevel0X 3 2" xfId="23770" xr:uid="{00000000-0005-0000-0000-000096C30000}"/>
    <cellStyle name="SAPBEXHLevel0X 3 2 2" xfId="23771" xr:uid="{00000000-0005-0000-0000-000097C30000}"/>
    <cellStyle name="SAPBEXHLevel0X 3 2 2 2" xfId="23772" xr:uid="{00000000-0005-0000-0000-000098C30000}"/>
    <cellStyle name="SAPBEXHLevel0X 3 2 2 2 2" xfId="52093" xr:uid="{00000000-0005-0000-0000-000099C30000}"/>
    <cellStyle name="SAPBEXHLevel0X 3 2 2 2 2 2" xfId="52094" xr:uid="{00000000-0005-0000-0000-00009AC30000}"/>
    <cellStyle name="SAPBEXHLevel0X 3 2 2 2 3" xfId="52095" xr:uid="{00000000-0005-0000-0000-00009BC30000}"/>
    <cellStyle name="SAPBEXHLevel0X 3 2 2 3" xfId="23773" xr:uid="{00000000-0005-0000-0000-00009CC30000}"/>
    <cellStyle name="SAPBEXHLevel0X 3 2 2 3 2" xfId="52096" xr:uid="{00000000-0005-0000-0000-00009DC30000}"/>
    <cellStyle name="SAPBEXHLevel0X 3 2 2 4" xfId="52097" xr:uid="{00000000-0005-0000-0000-00009EC30000}"/>
    <cellStyle name="SAPBEXHLevel0X 3 2 2 5" xfId="55196" xr:uid="{602214C5-1A24-4218-94A3-DB5CADA1689D}"/>
    <cellStyle name="SAPBEXHLevel0X 3 2 2 6" xfId="56204" xr:uid="{8E9377A3-DE5E-44DD-A9BC-5790AAFD0147}"/>
    <cellStyle name="SAPBEXHLevel0X 3 2 3" xfId="23774" xr:uid="{00000000-0005-0000-0000-00009FC30000}"/>
    <cellStyle name="SAPBEXHLevel0X 3 2 3 2" xfId="52098" xr:uid="{00000000-0005-0000-0000-0000A0C30000}"/>
    <cellStyle name="SAPBEXHLevel0X 3 2 3 2 2" xfId="52099" xr:uid="{00000000-0005-0000-0000-0000A1C30000}"/>
    <cellStyle name="SAPBEXHLevel0X 3 2 3 3" xfId="52100" xr:uid="{00000000-0005-0000-0000-0000A2C30000}"/>
    <cellStyle name="SAPBEXHLevel0X 3 2 4" xfId="52101" xr:uid="{00000000-0005-0000-0000-0000A3C30000}"/>
    <cellStyle name="SAPBEXHLevel0X 3 2 5" xfId="54616" xr:uid="{8C2C4D42-A89B-41D0-8E44-4602B5964B27}"/>
    <cellStyle name="SAPBEXHLevel0X 3 2 6" xfId="55723" xr:uid="{CB7B12BC-F951-42B3-953F-AC1C1C348539}"/>
    <cellStyle name="SAPBEXHLevel0X 3 3" xfId="23775" xr:uid="{00000000-0005-0000-0000-0000A4C30000}"/>
    <cellStyle name="SAPBEXHLevel0X 3 3 2" xfId="52102" xr:uid="{00000000-0005-0000-0000-0000A5C30000}"/>
    <cellStyle name="SAPBEXHLevel0X 3 3 2 2" xfId="52103" xr:uid="{00000000-0005-0000-0000-0000A6C30000}"/>
    <cellStyle name="SAPBEXHLevel0X 3 3 2 2 2" xfId="52104" xr:uid="{00000000-0005-0000-0000-0000A7C30000}"/>
    <cellStyle name="SAPBEXHLevel0X 3 3 2 3" xfId="52105" xr:uid="{00000000-0005-0000-0000-0000A8C30000}"/>
    <cellStyle name="SAPBEXHLevel0X 3 3 2 4" xfId="55149" xr:uid="{6946CA4D-7DD3-4364-A8DC-91B5BF4FA059}"/>
    <cellStyle name="SAPBEXHLevel0X 3 3 2 5" xfId="56157" xr:uid="{51905287-CB21-4AEB-A178-15308A52C9D8}"/>
    <cellStyle name="SAPBEXHLevel0X 3 3 3" xfId="52106" xr:uid="{00000000-0005-0000-0000-0000A9C30000}"/>
    <cellStyle name="SAPBEXHLevel0X 3 3 3 2" xfId="52107" xr:uid="{00000000-0005-0000-0000-0000AAC30000}"/>
    <cellStyle name="SAPBEXHLevel0X 3 3 4" xfId="52108" xr:uid="{00000000-0005-0000-0000-0000ABC30000}"/>
    <cellStyle name="SAPBEXHLevel0X 3 3 5" xfId="54569" xr:uid="{EBB7C6D7-8D0F-4C72-835F-07CC2DF769BD}"/>
    <cellStyle name="SAPBEXHLevel0X 3 3 6" xfId="55676" xr:uid="{E4767DF8-B681-46D1-B30B-F70E99D2441D}"/>
    <cellStyle name="SAPBEXHLevel0X 3 4" xfId="52109" xr:uid="{00000000-0005-0000-0000-0000ACC30000}"/>
    <cellStyle name="SAPBEXHLevel0X 3 4 2" xfId="52110" xr:uid="{00000000-0005-0000-0000-0000ADC30000}"/>
    <cellStyle name="SAPBEXHLevel0X 3 4 2 2" xfId="52111" xr:uid="{00000000-0005-0000-0000-0000AEC30000}"/>
    <cellStyle name="SAPBEXHLevel0X 3 4 3" xfId="52112" xr:uid="{00000000-0005-0000-0000-0000AFC30000}"/>
    <cellStyle name="SAPBEXHLevel0X 3 4 4" xfId="55018" xr:uid="{2D50072B-9B8C-45C3-A165-4D6967E276C4}"/>
    <cellStyle name="SAPBEXHLevel0X 3 4 5" xfId="56028" xr:uid="{5F6174D0-D675-401C-A11D-F6F9306BC303}"/>
    <cellStyle name="SAPBEXHLevel0X 3 5" xfId="52113" xr:uid="{00000000-0005-0000-0000-0000B0C30000}"/>
    <cellStyle name="SAPBEXHLevel0X 3 6" xfId="54438" xr:uid="{9EF4A6AC-DE4C-4803-B9C5-745765158044}"/>
    <cellStyle name="SAPBEXHLevel0X 3 7" xfId="55547" xr:uid="{B2579884-DF2E-42BF-9C35-0D692D2F57B5}"/>
    <cellStyle name="SAPBEXHLevel0X 4" xfId="23776" xr:uid="{00000000-0005-0000-0000-0000B1C30000}"/>
    <cellStyle name="SAPBEXHLevel0X 4 2" xfId="23777" xr:uid="{00000000-0005-0000-0000-0000B2C30000}"/>
    <cellStyle name="SAPBEXHLevel0X 4 2 2" xfId="23778" xr:uid="{00000000-0005-0000-0000-0000B3C30000}"/>
    <cellStyle name="SAPBEXHLevel0X 4 2 2 2" xfId="23779" xr:uid="{00000000-0005-0000-0000-0000B4C30000}"/>
    <cellStyle name="SAPBEXHLevel0X 4 2 2 2 2" xfId="52114" xr:uid="{00000000-0005-0000-0000-0000B5C30000}"/>
    <cellStyle name="SAPBEXHLevel0X 4 2 2 3" xfId="52115" xr:uid="{00000000-0005-0000-0000-0000B6C30000}"/>
    <cellStyle name="SAPBEXHLevel0X 4 2 2 4" xfId="55308" xr:uid="{79329AF0-12D8-48D6-A4A8-67674C65550F}"/>
    <cellStyle name="SAPBEXHLevel0X 4 2 2 5" xfId="56316" xr:uid="{C1557FAB-7EE6-457A-8143-66DEA30BE57C}"/>
    <cellStyle name="SAPBEXHLevel0X 4 2 3" xfId="23780" xr:uid="{00000000-0005-0000-0000-0000B7C30000}"/>
    <cellStyle name="SAPBEXHLevel0X 4 2 3 2" xfId="52116" xr:uid="{00000000-0005-0000-0000-0000B8C30000}"/>
    <cellStyle name="SAPBEXHLevel0X 4 2 4" xfId="52117" xr:uid="{00000000-0005-0000-0000-0000B9C30000}"/>
    <cellStyle name="SAPBEXHLevel0X 4 2 5" xfId="54728" xr:uid="{35E52C57-A1C2-4B20-91D4-111ACB94DDEE}"/>
    <cellStyle name="SAPBEXHLevel0X 4 2 6" xfId="55835" xr:uid="{9445F425-84B1-4051-A5DC-7E14211A2397}"/>
    <cellStyle name="SAPBEXHLevel0X 4 3" xfId="23781" xr:uid="{00000000-0005-0000-0000-0000BAC30000}"/>
    <cellStyle name="SAPBEXHLevel0X 4 3 2" xfId="52118" xr:uid="{00000000-0005-0000-0000-0000BBC30000}"/>
    <cellStyle name="SAPBEXHLevel0X 4 3 2 2" xfId="52119" xr:uid="{00000000-0005-0000-0000-0000BCC30000}"/>
    <cellStyle name="SAPBEXHLevel0X 4 3 3" xfId="52120" xr:uid="{00000000-0005-0000-0000-0000BDC30000}"/>
    <cellStyle name="SAPBEXHLevel0X 4 3 4" xfId="55090" xr:uid="{3672652A-CFCC-4C85-8E78-AC7A9552274C}"/>
    <cellStyle name="SAPBEXHLevel0X 4 3 5" xfId="56098" xr:uid="{6109319B-B7D2-41B8-879F-9B3F10D31B3F}"/>
    <cellStyle name="SAPBEXHLevel0X 4 4" xfId="52121" xr:uid="{00000000-0005-0000-0000-0000BEC30000}"/>
    <cellStyle name="SAPBEXHLevel0X 4 5" xfId="54510" xr:uid="{EAC40BBE-1A69-4CA0-AF44-207DA9AEBBFC}"/>
    <cellStyle name="SAPBEXHLevel0X 4 6" xfId="55617" xr:uid="{6C910F25-78A0-4AEA-A52F-F9C4B9722180}"/>
    <cellStyle name="SAPBEXHLevel0X 5" xfId="23782" xr:uid="{00000000-0005-0000-0000-0000BFC30000}"/>
    <cellStyle name="SAPBEXHLevel0X 5 2" xfId="23783" xr:uid="{00000000-0005-0000-0000-0000C0C30000}"/>
    <cellStyle name="SAPBEXHLevel0X 5 2 2" xfId="23784" xr:uid="{00000000-0005-0000-0000-0000C1C30000}"/>
    <cellStyle name="SAPBEXHLevel0X 5 2 2 2" xfId="23785" xr:uid="{00000000-0005-0000-0000-0000C2C30000}"/>
    <cellStyle name="SAPBEXHLevel0X 5 2 3" xfId="52122" xr:uid="{00000000-0005-0000-0000-0000C3C30000}"/>
    <cellStyle name="SAPBEXHLevel0X 5 2 4" xfId="55116" xr:uid="{22E339C5-D74A-453B-B5D3-7F5B03663FB6}"/>
    <cellStyle name="SAPBEXHLevel0X 5 2 5" xfId="56124" xr:uid="{AD34CADD-5BE9-43C6-9A37-1D45B76DDF34}"/>
    <cellStyle name="SAPBEXHLevel0X 5 3" xfId="23786" xr:uid="{00000000-0005-0000-0000-0000C4C30000}"/>
    <cellStyle name="SAPBEXHLevel0X 5 3 2" xfId="52123" xr:uid="{00000000-0005-0000-0000-0000C5C30000}"/>
    <cellStyle name="SAPBEXHLevel0X 5 4" xfId="52124" xr:uid="{00000000-0005-0000-0000-0000C6C30000}"/>
    <cellStyle name="SAPBEXHLevel0X 5 5" xfId="54536" xr:uid="{D3F6D24F-AB90-4B58-A17D-B2855599A82C}"/>
    <cellStyle name="SAPBEXHLevel0X 5 6" xfId="55643" xr:uid="{2DA31B41-6CC6-4E4B-A8EC-B7B472365087}"/>
    <cellStyle name="SAPBEXHLevel0X 6" xfId="23787" xr:uid="{00000000-0005-0000-0000-0000C7C30000}"/>
    <cellStyle name="SAPBEXHLevel0X 6 2" xfId="23788" xr:uid="{00000000-0005-0000-0000-0000C8C30000}"/>
    <cellStyle name="SAPBEXHLevel0X 6 2 2" xfId="23789" xr:uid="{00000000-0005-0000-0000-0000C9C30000}"/>
    <cellStyle name="SAPBEXHLevel0X 6 2 2 2" xfId="23790" xr:uid="{00000000-0005-0000-0000-0000CAC30000}"/>
    <cellStyle name="SAPBEXHLevel0X 6 2 3" xfId="55419" xr:uid="{A75FCC46-14D2-4387-A65E-B35EA6204BA5}"/>
    <cellStyle name="SAPBEXHLevel0X 6 2 4" xfId="56404" xr:uid="{8584630D-4FB3-4913-BEA3-529F3CB2252D}"/>
    <cellStyle name="SAPBEXHLevel0X 6 3" xfId="23791" xr:uid="{00000000-0005-0000-0000-0000CBC30000}"/>
    <cellStyle name="SAPBEXHLevel0X 6 4" xfId="54839" xr:uid="{E2742615-FFFE-4745-95BE-7B6B89A506F8}"/>
    <cellStyle name="SAPBEXHLevel0X 6 5" xfId="55923" xr:uid="{001A8737-28E9-4F79-B958-00ECC4E2E6E4}"/>
    <cellStyle name="SAPBEXHLevel0X 7" xfId="23792" xr:uid="{00000000-0005-0000-0000-0000CCC30000}"/>
    <cellStyle name="SAPBEXHLevel0X 7 2" xfId="23793" xr:uid="{00000000-0005-0000-0000-0000CDC30000}"/>
    <cellStyle name="SAPBEXHLevel0X 7 2 2" xfId="23794" xr:uid="{00000000-0005-0000-0000-0000CEC30000}"/>
    <cellStyle name="SAPBEXHLevel0X 7 2 2 2" xfId="23795" xr:uid="{00000000-0005-0000-0000-0000CFC30000}"/>
    <cellStyle name="SAPBEXHLevel0X 7 2 3" xfId="55393" xr:uid="{24DCBA20-0396-4AFB-9566-D673DDA3AA85}"/>
    <cellStyle name="SAPBEXHLevel0X 7 2 4" xfId="56378" xr:uid="{33253233-EF81-4D9F-80A4-73C9359A57A8}"/>
    <cellStyle name="SAPBEXHLevel0X 7 3" xfId="23796" xr:uid="{00000000-0005-0000-0000-0000D0C30000}"/>
    <cellStyle name="SAPBEXHLevel0X 7 4" xfId="54813" xr:uid="{7FCB799F-5BCF-4088-BE91-C63477BA3CB6}"/>
    <cellStyle name="SAPBEXHLevel0X 7 5" xfId="55897" xr:uid="{2293AEEA-C8B4-422B-A66F-4450A0A70B9C}"/>
    <cellStyle name="SAPBEXHLevel0X 8" xfId="23797" xr:uid="{00000000-0005-0000-0000-0000D1C30000}"/>
    <cellStyle name="SAPBEXHLevel0X 8 2" xfId="23798" xr:uid="{00000000-0005-0000-0000-0000D2C30000}"/>
    <cellStyle name="SAPBEXHLevel0X 8 2 2" xfId="23799" xr:uid="{00000000-0005-0000-0000-0000D3C30000}"/>
    <cellStyle name="SAPBEXHLevel0X 8 2 2 2" xfId="23800" xr:uid="{00000000-0005-0000-0000-0000D4C30000}"/>
    <cellStyle name="SAPBEXHLevel0X 8 2 3" xfId="55389" xr:uid="{359BE5B2-2A85-4D7B-A25F-472591B66EC1}"/>
    <cellStyle name="SAPBEXHLevel0X 8 2 4" xfId="56377" xr:uid="{DB9B5116-D976-4C21-9FAB-4DDBFA59DD5F}"/>
    <cellStyle name="SAPBEXHLevel0X 8 3" xfId="23801" xr:uid="{00000000-0005-0000-0000-0000D5C30000}"/>
    <cellStyle name="SAPBEXHLevel0X 8 4" xfId="54809" xr:uid="{00AA7151-49D3-4ACB-9265-C8AD77634BCD}"/>
    <cellStyle name="SAPBEXHLevel0X 8 5" xfId="55896" xr:uid="{5E11FD3B-2549-474A-8A28-B930DA5626A8}"/>
    <cellStyle name="SAPBEXHLevel0X 9" xfId="23802" xr:uid="{00000000-0005-0000-0000-0000D6C30000}"/>
    <cellStyle name="SAPBEXHLevel0X 9 2" xfId="23803" xr:uid="{00000000-0005-0000-0000-0000D7C30000}"/>
    <cellStyle name="SAPBEXHLevel0X 9 2 2" xfId="23804" xr:uid="{00000000-0005-0000-0000-0000D8C30000}"/>
    <cellStyle name="SAPBEXHLevel0X 9 2 2 2" xfId="23805" xr:uid="{00000000-0005-0000-0000-0000D9C30000}"/>
    <cellStyle name="SAPBEXHLevel0X 9 3" xfId="23806" xr:uid="{00000000-0005-0000-0000-0000DAC30000}"/>
    <cellStyle name="SAPBEXHLevel0X 9 4" xfId="54935" xr:uid="{D3C8F032-C852-423E-9CC9-A95553458800}"/>
    <cellStyle name="SAPBEXHLevel0X 9 5" xfId="55970" xr:uid="{6D75A8EC-7D7A-4AFC-A1DD-B1CAD88AE7FB}"/>
    <cellStyle name="SAPBEXHLevel0X_AFE Structure" xfId="23807" xr:uid="{00000000-0005-0000-0000-0000DBC30000}"/>
    <cellStyle name="SAPBEXHLevel1" xfId="23808" xr:uid="{00000000-0005-0000-0000-0000DCC30000}"/>
    <cellStyle name="SAPBEXHLevel1 10" xfId="23809" xr:uid="{00000000-0005-0000-0000-0000DDC30000}"/>
    <cellStyle name="SAPBEXHLevel1 10 2" xfId="23810" xr:uid="{00000000-0005-0000-0000-0000DEC30000}"/>
    <cellStyle name="SAPBEXHLevel1 10 2 2" xfId="23811" xr:uid="{00000000-0005-0000-0000-0000DFC30000}"/>
    <cellStyle name="SAPBEXHLevel1 10 2 2 2" xfId="23812" xr:uid="{00000000-0005-0000-0000-0000E0C30000}"/>
    <cellStyle name="SAPBEXHLevel1 10 3" xfId="23813" xr:uid="{00000000-0005-0000-0000-0000E1C30000}"/>
    <cellStyle name="SAPBEXHLevel1 10 4" xfId="54936" xr:uid="{055C5AC3-2CD1-42A0-A24A-932B5CD6499B}"/>
    <cellStyle name="SAPBEXHLevel1 10 5" xfId="55971" xr:uid="{B8367311-0012-48C8-8D87-BA7E95F8933C}"/>
    <cellStyle name="SAPBEXHLevel1 11" xfId="23814" xr:uid="{00000000-0005-0000-0000-0000E2C30000}"/>
    <cellStyle name="SAPBEXHLevel1 11 2" xfId="23815" xr:uid="{00000000-0005-0000-0000-0000E3C30000}"/>
    <cellStyle name="SAPBEXHLevel1 11 2 2" xfId="23816" xr:uid="{00000000-0005-0000-0000-0000E4C30000}"/>
    <cellStyle name="SAPBEXHLevel1 11 2 2 2" xfId="23817" xr:uid="{00000000-0005-0000-0000-0000E5C30000}"/>
    <cellStyle name="SAPBEXHLevel1 11 3" xfId="23818" xr:uid="{00000000-0005-0000-0000-0000E6C30000}"/>
    <cellStyle name="SAPBEXHLevel1 12" xfId="23819" xr:uid="{00000000-0005-0000-0000-0000E7C30000}"/>
    <cellStyle name="SAPBEXHLevel1 12 2" xfId="23820" xr:uid="{00000000-0005-0000-0000-0000E8C30000}"/>
    <cellStyle name="SAPBEXHLevel1 12 2 2" xfId="23821" xr:uid="{00000000-0005-0000-0000-0000E9C30000}"/>
    <cellStyle name="SAPBEXHLevel1 12 2 2 2" xfId="23822" xr:uid="{00000000-0005-0000-0000-0000EAC30000}"/>
    <cellStyle name="SAPBEXHLevel1 12 3" xfId="23823" xr:uid="{00000000-0005-0000-0000-0000EBC30000}"/>
    <cellStyle name="SAPBEXHLevel1 13" xfId="23824" xr:uid="{00000000-0005-0000-0000-0000ECC30000}"/>
    <cellStyle name="SAPBEXHLevel1 13 2" xfId="23825" xr:uid="{00000000-0005-0000-0000-0000EDC30000}"/>
    <cellStyle name="SAPBEXHLevel1 13 2 2" xfId="23826" xr:uid="{00000000-0005-0000-0000-0000EEC30000}"/>
    <cellStyle name="SAPBEXHLevel1 13 2 2 2" xfId="23827" xr:uid="{00000000-0005-0000-0000-0000EFC30000}"/>
    <cellStyle name="SAPBEXHLevel1 13 3" xfId="23828" xr:uid="{00000000-0005-0000-0000-0000F0C30000}"/>
    <cellStyle name="SAPBEXHLevel1 14" xfId="23829" xr:uid="{00000000-0005-0000-0000-0000F1C30000}"/>
    <cellStyle name="SAPBEXHLevel1 14 2" xfId="23830" xr:uid="{00000000-0005-0000-0000-0000F2C30000}"/>
    <cellStyle name="SAPBEXHLevel1 14 2 2" xfId="23831" xr:uid="{00000000-0005-0000-0000-0000F3C30000}"/>
    <cellStyle name="SAPBEXHLevel1 14 2 2 2" xfId="23832" xr:uid="{00000000-0005-0000-0000-0000F4C30000}"/>
    <cellStyle name="SAPBEXHLevel1 14 3" xfId="23833" xr:uid="{00000000-0005-0000-0000-0000F5C30000}"/>
    <cellStyle name="SAPBEXHLevel1 15" xfId="23834" xr:uid="{00000000-0005-0000-0000-0000F6C30000}"/>
    <cellStyle name="SAPBEXHLevel1 15 2" xfId="23835" xr:uid="{00000000-0005-0000-0000-0000F7C30000}"/>
    <cellStyle name="SAPBEXHLevel1 15 2 2" xfId="23836" xr:uid="{00000000-0005-0000-0000-0000F8C30000}"/>
    <cellStyle name="SAPBEXHLevel1 15 2 2 2" xfId="23837" xr:uid="{00000000-0005-0000-0000-0000F9C30000}"/>
    <cellStyle name="SAPBEXHLevel1 15 3" xfId="23838" xr:uid="{00000000-0005-0000-0000-0000FAC30000}"/>
    <cellStyle name="SAPBEXHLevel1 16" xfId="23839" xr:uid="{00000000-0005-0000-0000-0000FBC30000}"/>
    <cellStyle name="SAPBEXHLevel1 16 2" xfId="23840" xr:uid="{00000000-0005-0000-0000-0000FCC30000}"/>
    <cellStyle name="SAPBEXHLevel1 16 2 2" xfId="23841" xr:uid="{00000000-0005-0000-0000-0000FDC30000}"/>
    <cellStyle name="SAPBEXHLevel1 16 2 2 2" xfId="23842" xr:uid="{00000000-0005-0000-0000-0000FEC30000}"/>
    <cellStyle name="SAPBEXHLevel1 16 3" xfId="23843" xr:uid="{00000000-0005-0000-0000-0000FFC30000}"/>
    <cellStyle name="SAPBEXHLevel1 17" xfId="23844" xr:uid="{00000000-0005-0000-0000-000000C40000}"/>
    <cellStyle name="SAPBEXHLevel1 17 2" xfId="23845" xr:uid="{00000000-0005-0000-0000-000001C40000}"/>
    <cellStyle name="SAPBEXHLevel1 17 2 2" xfId="23846" xr:uid="{00000000-0005-0000-0000-000002C40000}"/>
    <cellStyle name="SAPBEXHLevel1 17 2 2 2" xfId="23847" xr:uid="{00000000-0005-0000-0000-000003C40000}"/>
    <cellStyle name="SAPBEXHLevel1 17 3" xfId="23848" xr:uid="{00000000-0005-0000-0000-000004C40000}"/>
    <cellStyle name="SAPBEXHLevel1 18" xfId="23849" xr:uid="{00000000-0005-0000-0000-000005C40000}"/>
    <cellStyle name="SAPBEXHLevel1 18 2" xfId="23850" xr:uid="{00000000-0005-0000-0000-000006C40000}"/>
    <cellStyle name="SAPBEXHLevel1 18 2 2" xfId="23851" xr:uid="{00000000-0005-0000-0000-000007C40000}"/>
    <cellStyle name="SAPBEXHLevel1 18 2 2 2" xfId="23852" xr:uid="{00000000-0005-0000-0000-000008C40000}"/>
    <cellStyle name="SAPBEXHLevel1 18 3" xfId="23853" xr:uid="{00000000-0005-0000-0000-000009C40000}"/>
    <cellStyle name="SAPBEXHLevel1 19" xfId="23854" xr:uid="{00000000-0005-0000-0000-00000AC40000}"/>
    <cellStyle name="SAPBEXHLevel1 19 2" xfId="23855" xr:uid="{00000000-0005-0000-0000-00000BC40000}"/>
    <cellStyle name="SAPBEXHLevel1 19 2 2" xfId="23856" xr:uid="{00000000-0005-0000-0000-00000CC40000}"/>
    <cellStyle name="SAPBEXHLevel1 19 2 2 2" xfId="23857" xr:uid="{00000000-0005-0000-0000-00000DC40000}"/>
    <cellStyle name="SAPBEXHLevel1 19 3" xfId="23858" xr:uid="{00000000-0005-0000-0000-00000EC40000}"/>
    <cellStyle name="SAPBEXHLevel1 2" xfId="23859" xr:uid="{00000000-0005-0000-0000-00000FC40000}"/>
    <cellStyle name="SAPBEXHLevel1 2 10" xfId="54352" xr:uid="{6A2F2AFE-987C-4353-B23B-6FA0FA8BEA4A}"/>
    <cellStyle name="SAPBEXHLevel1 2 11" xfId="55491" xr:uid="{6A4625DE-88DE-43DC-A518-E9F5690468BC}"/>
    <cellStyle name="SAPBEXHLevel1 2 2" xfId="23860" xr:uid="{00000000-0005-0000-0000-000010C40000}"/>
    <cellStyle name="SAPBEXHLevel1 2 2 2" xfId="23861" xr:uid="{00000000-0005-0000-0000-000011C40000}"/>
    <cellStyle name="SAPBEXHLevel1 2 2 2 2" xfId="23862" xr:uid="{00000000-0005-0000-0000-000012C40000}"/>
    <cellStyle name="SAPBEXHLevel1 2 2 2 2 2" xfId="23863" xr:uid="{00000000-0005-0000-0000-000013C40000}"/>
    <cellStyle name="SAPBEXHLevel1 2 2 2 2 3" xfId="23864" xr:uid="{00000000-0005-0000-0000-000014C40000}"/>
    <cellStyle name="SAPBEXHLevel1 2 2 2 2 4" xfId="55219" xr:uid="{41F0EE3A-873A-4840-8877-BD2B9C12D560}"/>
    <cellStyle name="SAPBEXHLevel1 2 2 2 2 5" xfId="56227" xr:uid="{84DAC7B9-E736-4B3D-A6AF-3412FDB72B8A}"/>
    <cellStyle name="SAPBEXHLevel1 2 2 2 3" xfId="23865" xr:uid="{00000000-0005-0000-0000-000015C40000}"/>
    <cellStyle name="SAPBEXHLevel1 2 2 2 4" xfId="54639" xr:uid="{86CA7922-FCA8-40D2-9FD9-5E9342948C14}"/>
    <cellStyle name="SAPBEXHLevel1 2 2 2 5" xfId="55746" xr:uid="{AD9E9693-4114-4458-A1E8-A193148076F6}"/>
    <cellStyle name="SAPBEXHLevel1 2 2 3" xfId="23866" xr:uid="{00000000-0005-0000-0000-000016C40000}"/>
    <cellStyle name="SAPBEXHLevel1 2 2 3 2" xfId="23867" xr:uid="{00000000-0005-0000-0000-000017C40000}"/>
    <cellStyle name="SAPBEXHLevel1 2 2 3 2 2" xfId="55262" xr:uid="{0FBC24E0-650F-41F2-A48D-6741E2CA64AF}"/>
    <cellStyle name="SAPBEXHLevel1 2 2 3 2 3" xfId="56270" xr:uid="{592D0061-C679-4195-97DC-BE070E2F41E8}"/>
    <cellStyle name="SAPBEXHLevel1 2 2 3 3" xfId="54682" xr:uid="{FEDB83E0-BF6B-4638-9DB4-7E070692645E}"/>
    <cellStyle name="SAPBEXHLevel1 2 2 3 4" xfId="55789" xr:uid="{220A6C4E-4061-4F66-9BB8-040856D3A119}"/>
    <cellStyle name="SAPBEXHLevel1 2 2 4" xfId="23868" xr:uid="{00000000-0005-0000-0000-000018C40000}"/>
    <cellStyle name="SAPBEXHLevel1 2 2 4 2" xfId="55041" xr:uid="{06451618-7096-44C1-8C97-6B2B2AB22772}"/>
    <cellStyle name="SAPBEXHLevel1 2 2 4 3" xfId="56051" xr:uid="{CC955475-8404-4EA1-9AD6-92D01D3FC99E}"/>
    <cellStyle name="SAPBEXHLevel1 2 2 5" xfId="54461" xr:uid="{F1491242-4EB0-4814-A913-C7EBC028F06E}"/>
    <cellStyle name="SAPBEXHLevel1 2 2 6" xfId="55570" xr:uid="{C878FB02-2F04-4C70-82AA-49F065EE5F10}"/>
    <cellStyle name="SAPBEXHLevel1 2 3" xfId="23869" xr:uid="{00000000-0005-0000-0000-000019C40000}"/>
    <cellStyle name="SAPBEXHLevel1 2 3 2" xfId="23870" xr:uid="{00000000-0005-0000-0000-00001AC40000}"/>
    <cellStyle name="SAPBEXHLevel1 2 3 2 2" xfId="23871" xr:uid="{00000000-0005-0000-0000-00001BC40000}"/>
    <cellStyle name="SAPBEXHLevel1 2 3 2 2 2" xfId="23872" xr:uid="{00000000-0005-0000-0000-00001CC40000}"/>
    <cellStyle name="SAPBEXHLevel1 2 3 2 2 3" xfId="55186" xr:uid="{F68EFCE9-AE84-4C51-8A92-AE3EF5FDAABF}"/>
    <cellStyle name="SAPBEXHLevel1 2 3 2 2 4" xfId="56194" xr:uid="{D9ADC785-4863-43BC-A6FE-A32375865335}"/>
    <cellStyle name="SAPBEXHLevel1 2 3 2 3" xfId="23873" xr:uid="{00000000-0005-0000-0000-00001DC40000}"/>
    <cellStyle name="SAPBEXHLevel1 2 3 2 4" xfId="54606" xr:uid="{998D0F4A-1860-4849-9FC3-F34C37FDF001}"/>
    <cellStyle name="SAPBEXHLevel1 2 3 2 5" xfId="55713" xr:uid="{B1CD42B6-F8B0-4525-A334-A1DD1419258E}"/>
    <cellStyle name="SAPBEXHLevel1 2 3 3" xfId="23874" xr:uid="{00000000-0005-0000-0000-00001EC40000}"/>
    <cellStyle name="SAPBEXHLevel1 2 3 3 2" xfId="55148" xr:uid="{18002AF5-E4CA-4CCD-994F-6857573EDC18}"/>
    <cellStyle name="SAPBEXHLevel1 2 3 3 2 2" xfId="56156" xr:uid="{34F5E1BE-D09A-497F-A891-0229475E2A9E}"/>
    <cellStyle name="SAPBEXHLevel1 2 3 3 3" xfId="54568" xr:uid="{D8AEC964-B589-4EB3-92C7-A998FEF96319}"/>
    <cellStyle name="SAPBEXHLevel1 2 3 3 4" xfId="55675" xr:uid="{B4057CD9-D8A9-4ED1-8B7F-FE9EB9788198}"/>
    <cellStyle name="SAPBEXHLevel1 2 3 4" xfId="23875" xr:uid="{00000000-0005-0000-0000-00001FC40000}"/>
    <cellStyle name="SAPBEXHLevel1 2 3 4 2" xfId="54996" xr:uid="{06C45306-5068-40EC-9C7E-BF6D957D4B7A}"/>
    <cellStyle name="SAPBEXHLevel1 2 3 4 3" xfId="56015" xr:uid="{9A839241-EB71-4C75-993B-8503E9E921A3}"/>
    <cellStyle name="SAPBEXHLevel1 2 3 5" xfId="54416" xr:uid="{4934326B-F151-446E-BB37-5A888D5BBE58}"/>
    <cellStyle name="SAPBEXHLevel1 2 3 6" xfId="55534" xr:uid="{1E37F51A-0D96-4838-92A0-50BF6874E29D}"/>
    <cellStyle name="SAPBEXHLevel1 2 4" xfId="23876" xr:uid="{00000000-0005-0000-0000-000020C40000}"/>
    <cellStyle name="SAPBEXHLevel1 2 4 2" xfId="23877" xr:uid="{00000000-0005-0000-0000-000021C40000}"/>
    <cellStyle name="SAPBEXHLevel1 2 4 2 2" xfId="55301" xr:uid="{33CE2811-C4DE-4E06-9AE1-EAF672D4A13A}"/>
    <cellStyle name="SAPBEXHLevel1 2 4 2 2 2" xfId="56309" xr:uid="{AFE14172-165C-4E96-B901-9CFE47F78D9E}"/>
    <cellStyle name="SAPBEXHLevel1 2 4 2 3" xfId="54721" xr:uid="{4C3CE39C-EBAA-4CFB-A416-3D17F3431321}"/>
    <cellStyle name="SAPBEXHLevel1 2 4 2 4" xfId="55828" xr:uid="{8D156CFB-7E9F-46DC-9929-E525C6A7DE23}"/>
    <cellStyle name="SAPBEXHLevel1 2 4 3" xfId="55082" xr:uid="{4E6A05E1-AC9C-4F6E-9013-1D27AD33D4A0}"/>
    <cellStyle name="SAPBEXHLevel1 2 4 3 2" xfId="56090" xr:uid="{B640DB73-C74B-4633-94C8-11BF23713ED2}"/>
    <cellStyle name="SAPBEXHLevel1 2 4 4" xfId="54502" xr:uid="{9BE386F5-CE2E-4C90-9511-573B8D49BEEE}"/>
    <cellStyle name="SAPBEXHLevel1 2 4 5" xfId="55609" xr:uid="{951D6CD8-1A4B-45C7-8C61-BB9CC7BC6E5C}"/>
    <cellStyle name="SAPBEXHLevel1 2 5" xfId="54552" xr:uid="{89A6CB9F-31BD-4C4A-8F69-81BA96BF8802}"/>
    <cellStyle name="SAPBEXHLevel1 2 5 2" xfId="55132" xr:uid="{39497154-E42C-40EF-ACA0-CAB6DB19D619}"/>
    <cellStyle name="SAPBEXHLevel1 2 5 2 2" xfId="56140" xr:uid="{FA56992E-4548-4EE5-8C26-32F751415E00}"/>
    <cellStyle name="SAPBEXHLevel1 2 5 3" xfId="55659" xr:uid="{39DBD5D0-AF16-4CAB-86CA-9D52FFA63930}"/>
    <cellStyle name="SAPBEXHLevel1 2 6" xfId="54773" xr:uid="{8A07860D-1165-4592-915A-D94740DEE2F6}"/>
    <cellStyle name="SAPBEXHLevel1 2 6 2" xfId="55353" xr:uid="{8FC61CD9-7F4E-44D3-870E-D65C7A16F137}"/>
    <cellStyle name="SAPBEXHLevel1 2 6 2 2" xfId="56352" xr:uid="{375E33A2-15C0-4C0B-88EB-2AB4922B0CB7}"/>
    <cellStyle name="SAPBEXHLevel1 2 6 3" xfId="55871" xr:uid="{5634B756-F277-46CA-B199-723C6EC96FD6}"/>
    <cellStyle name="SAPBEXHLevel1 2 7" xfId="54793" xr:uid="{4B94BFBD-71D7-4A2A-AA8F-3361E0E0A9E1}"/>
    <cellStyle name="SAPBEXHLevel1 2 7 2" xfId="55373" xr:uid="{FF4B2E56-CD9D-4A6D-8ACD-766AD328FE66}"/>
    <cellStyle name="SAPBEXHLevel1 2 7 2 2" xfId="56367" xr:uid="{0CB60C33-EA76-497D-A52A-80CE6D94A59F}"/>
    <cellStyle name="SAPBEXHLevel1 2 7 3" xfId="55886" xr:uid="{7D8055C5-969A-4DEC-A624-3E4FB53D24CF}"/>
    <cellStyle name="SAPBEXHLevel1 2 8" xfId="54843" xr:uid="{91923C96-C643-4189-9315-2A0F121E2A67}"/>
    <cellStyle name="SAPBEXHLevel1 2 8 2" xfId="55423" xr:uid="{742ACCA5-0CDF-427D-A83F-62148A406B28}"/>
    <cellStyle name="SAPBEXHLevel1 2 8 2 2" xfId="56408" xr:uid="{4DCF4AB5-B3D7-482F-9909-28CC4FB8BC80}"/>
    <cellStyle name="SAPBEXHLevel1 2 8 3" xfId="55927" xr:uid="{07AA3CC9-EAA3-47E8-85A1-907707CF2AB6}"/>
    <cellStyle name="SAPBEXHLevel1 2 9" xfId="54937" xr:uid="{2B385932-78C5-48A9-A180-32B1BF43B5FC}"/>
    <cellStyle name="SAPBEXHLevel1 2 9 2" xfId="55972" xr:uid="{635433CE-9FF0-4980-883D-52249A2ECB07}"/>
    <cellStyle name="SAPBEXHLevel1 20" xfId="23878" xr:uid="{00000000-0005-0000-0000-000022C40000}"/>
    <cellStyle name="SAPBEXHLevel1 20 2" xfId="23879" xr:uid="{00000000-0005-0000-0000-000023C40000}"/>
    <cellStyle name="SAPBEXHLevel1 20 2 2" xfId="23880" xr:uid="{00000000-0005-0000-0000-000024C40000}"/>
    <cellStyle name="SAPBEXHLevel1 20 2 2 2" xfId="23881" xr:uid="{00000000-0005-0000-0000-000025C40000}"/>
    <cellStyle name="SAPBEXHLevel1 20 3" xfId="23882" xr:uid="{00000000-0005-0000-0000-000026C40000}"/>
    <cellStyle name="SAPBEXHLevel1 21" xfId="23883" xr:uid="{00000000-0005-0000-0000-000027C40000}"/>
    <cellStyle name="SAPBEXHLevel1 21 2" xfId="23884" xr:uid="{00000000-0005-0000-0000-000028C40000}"/>
    <cellStyle name="SAPBEXHLevel1 21 2 2" xfId="23885" xr:uid="{00000000-0005-0000-0000-000029C40000}"/>
    <cellStyle name="SAPBEXHLevel1 21 2 2 2" xfId="23886" xr:uid="{00000000-0005-0000-0000-00002AC40000}"/>
    <cellStyle name="SAPBEXHLevel1 21 3" xfId="23887" xr:uid="{00000000-0005-0000-0000-00002BC40000}"/>
    <cellStyle name="SAPBEXHLevel1 22" xfId="23888" xr:uid="{00000000-0005-0000-0000-00002CC40000}"/>
    <cellStyle name="SAPBEXHLevel1 22 2" xfId="23889" xr:uid="{00000000-0005-0000-0000-00002DC40000}"/>
    <cellStyle name="SAPBEXHLevel1 22 2 2" xfId="23890" xr:uid="{00000000-0005-0000-0000-00002EC40000}"/>
    <cellStyle name="SAPBEXHLevel1 23" xfId="23891" xr:uid="{00000000-0005-0000-0000-00002FC40000}"/>
    <cellStyle name="SAPBEXHLevel1 24" xfId="54351" xr:uid="{01BB0935-6F0A-4FFC-94B5-FE87A1BC90A2}"/>
    <cellStyle name="SAPBEXHLevel1 25" xfId="55490" xr:uid="{DC206DC0-5641-4FB4-8856-0951BD6C4ECB}"/>
    <cellStyle name="SAPBEXHLevel1 3" xfId="23892" xr:uid="{00000000-0005-0000-0000-000030C40000}"/>
    <cellStyle name="SAPBEXHLevel1 3 2" xfId="23893" xr:uid="{00000000-0005-0000-0000-000031C40000}"/>
    <cellStyle name="SAPBEXHLevel1 3 2 2" xfId="23894" xr:uid="{00000000-0005-0000-0000-000032C40000}"/>
    <cellStyle name="SAPBEXHLevel1 3 2 2 2" xfId="23895" xr:uid="{00000000-0005-0000-0000-000033C40000}"/>
    <cellStyle name="SAPBEXHLevel1 3 2 2 2 2" xfId="23896" xr:uid="{00000000-0005-0000-0000-000034C40000}"/>
    <cellStyle name="SAPBEXHLevel1 3 2 2 3" xfId="23897" xr:uid="{00000000-0005-0000-0000-000035C40000}"/>
    <cellStyle name="SAPBEXHLevel1 3 2 2 4" xfId="55218" xr:uid="{F80B78B2-2B3E-4299-B031-85B3DB569C3D}"/>
    <cellStyle name="SAPBEXHLevel1 3 2 2 5" xfId="56226" xr:uid="{166CAD70-7CE7-417D-8D7D-5F58A33D75D2}"/>
    <cellStyle name="SAPBEXHLevel1 3 2 3" xfId="23898" xr:uid="{00000000-0005-0000-0000-000036C40000}"/>
    <cellStyle name="SAPBEXHLevel1 3 2 4" xfId="23899" xr:uid="{00000000-0005-0000-0000-000037C40000}"/>
    <cellStyle name="SAPBEXHLevel1 3 2 5" xfId="54638" xr:uid="{F75DAAFB-41A8-4249-AE57-8DF68736DD16}"/>
    <cellStyle name="SAPBEXHLevel1 3 2 6" xfId="55745" xr:uid="{B76B9499-941A-4963-AA74-3CA14198EB95}"/>
    <cellStyle name="SAPBEXHLevel1 3 3" xfId="23900" xr:uid="{00000000-0005-0000-0000-000038C40000}"/>
    <cellStyle name="SAPBEXHLevel1 3 3 2" xfId="23901" xr:uid="{00000000-0005-0000-0000-000039C40000}"/>
    <cellStyle name="SAPBEXHLevel1 3 3 2 2" xfId="23902" xr:uid="{00000000-0005-0000-0000-00003AC40000}"/>
    <cellStyle name="SAPBEXHLevel1 3 3 2 3" xfId="55261" xr:uid="{B40AC132-2B5C-4F91-8405-BDE89459A367}"/>
    <cellStyle name="SAPBEXHLevel1 3 3 2 4" xfId="56269" xr:uid="{9D04F39E-78B4-4454-A733-3BDAD12B089B}"/>
    <cellStyle name="SAPBEXHLevel1 3 3 3" xfId="23903" xr:uid="{00000000-0005-0000-0000-00003BC40000}"/>
    <cellStyle name="SAPBEXHLevel1 3 3 4" xfId="54681" xr:uid="{0C9BFDF9-247E-42AF-B47D-8180772349CD}"/>
    <cellStyle name="SAPBEXHLevel1 3 3 5" xfId="55788" xr:uid="{D436DC6C-316D-45F9-9783-67271C423AF4}"/>
    <cellStyle name="SAPBEXHLevel1 3 4" xfId="23904" xr:uid="{00000000-0005-0000-0000-00003CC40000}"/>
    <cellStyle name="SAPBEXHLevel1 3 4 2" xfId="55040" xr:uid="{2905FF92-387B-4973-8765-C5A1B0092095}"/>
    <cellStyle name="SAPBEXHLevel1 3 4 3" xfId="56050" xr:uid="{B03D5DAA-4BD1-435C-81EC-17317D7B566B}"/>
    <cellStyle name="SAPBEXHLevel1 3 5" xfId="54460" xr:uid="{A5E16315-360E-475F-A929-3040830055A4}"/>
    <cellStyle name="SAPBEXHLevel1 3 6" xfId="55569" xr:uid="{722823C1-93E3-4DA3-956A-8E78038C4C13}"/>
    <cellStyle name="SAPBEXHLevel1 4" xfId="23905" xr:uid="{00000000-0005-0000-0000-00003DC40000}"/>
    <cellStyle name="SAPBEXHLevel1 4 2" xfId="23906" xr:uid="{00000000-0005-0000-0000-00003EC40000}"/>
    <cellStyle name="SAPBEXHLevel1 4 2 2" xfId="23907" xr:uid="{00000000-0005-0000-0000-00003FC40000}"/>
    <cellStyle name="SAPBEXHLevel1 4 2 2 2" xfId="23908" xr:uid="{00000000-0005-0000-0000-000040C40000}"/>
    <cellStyle name="SAPBEXHLevel1 4 2 2 3" xfId="23909" xr:uid="{00000000-0005-0000-0000-000041C40000}"/>
    <cellStyle name="SAPBEXHLevel1 4 2 2 4" xfId="55185" xr:uid="{1E77AC0C-8F64-4F18-8703-EC5E3D033FA5}"/>
    <cellStyle name="SAPBEXHLevel1 4 2 2 5" xfId="56193" xr:uid="{79FE8C39-8BF5-492D-8D41-89580B760B10}"/>
    <cellStyle name="SAPBEXHLevel1 4 2 3" xfId="23910" xr:uid="{00000000-0005-0000-0000-000042C40000}"/>
    <cellStyle name="SAPBEXHLevel1 4 2 4" xfId="54605" xr:uid="{46426720-7C8B-459E-8221-170A1E0810F8}"/>
    <cellStyle name="SAPBEXHLevel1 4 2 5" xfId="55712" xr:uid="{0CF5FCEF-9926-4BD7-A9C5-3402EC981DAA}"/>
    <cellStyle name="SAPBEXHLevel1 4 3" xfId="23911" xr:uid="{00000000-0005-0000-0000-000043C40000}"/>
    <cellStyle name="SAPBEXHLevel1 4 3 2" xfId="55104" xr:uid="{FF683709-0D7F-441D-943C-867DE8BF201E}"/>
    <cellStyle name="SAPBEXHLevel1 4 3 2 2" xfId="56112" xr:uid="{F3D7029E-4EFF-4BD8-9599-82E6E04712F3}"/>
    <cellStyle name="SAPBEXHLevel1 4 3 3" xfId="54524" xr:uid="{86889E4B-9519-4AA2-A95D-2456D643DB5D}"/>
    <cellStyle name="SAPBEXHLevel1 4 3 4" xfId="55631" xr:uid="{B0C1799F-59A5-4396-8956-EB414F1EF1C4}"/>
    <cellStyle name="SAPBEXHLevel1 4 4" xfId="54995" xr:uid="{6DC4C64A-3F65-40DD-B318-C102085AC53D}"/>
    <cellStyle name="SAPBEXHLevel1 4 4 2" xfId="56014" xr:uid="{6AAD5686-C8C3-479E-A493-EAB7C2FBCC0E}"/>
    <cellStyle name="SAPBEXHLevel1 4 5" xfId="54415" xr:uid="{1F3F74F9-493F-487D-82EA-3960DEF34E8B}"/>
    <cellStyle name="SAPBEXHLevel1 4 6" xfId="55533" xr:uid="{82D96852-ADE5-4F81-AE32-7163FB71759C}"/>
    <cellStyle name="SAPBEXHLevel1 5" xfId="23912" xr:uid="{00000000-0005-0000-0000-000044C40000}"/>
    <cellStyle name="SAPBEXHLevel1 5 2" xfId="23913" xr:uid="{00000000-0005-0000-0000-000045C40000}"/>
    <cellStyle name="SAPBEXHLevel1 5 2 2" xfId="23914" xr:uid="{00000000-0005-0000-0000-000046C40000}"/>
    <cellStyle name="SAPBEXHLevel1 5 2 2 2" xfId="23915" xr:uid="{00000000-0005-0000-0000-000047C40000}"/>
    <cellStyle name="SAPBEXHLevel1 5 2 2 3" xfId="55288" xr:uid="{C2D7D477-69AE-4764-A9BA-81158A1810FA}"/>
    <cellStyle name="SAPBEXHLevel1 5 2 2 4" xfId="56296" xr:uid="{E1B45302-67F2-491B-8698-D53DE5A22D5C}"/>
    <cellStyle name="SAPBEXHLevel1 5 2 3" xfId="23916" xr:uid="{00000000-0005-0000-0000-000048C40000}"/>
    <cellStyle name="SAPBEXHLevel1 5 2 4" xfId="54708" xr:uid="{ACFF0E5B-8EA5-4535-B3CE-B2EC2AAEDDEA}"/>
    <cellStyle name="SAPBEXHLevel1 5 2 5" xfId="55815" xr:uid="{1305ED6D-80C7-4116-AA8A-7B023853BF0A}"/>
    <cellStyle name="SAPBEXHLevel1 5 3" xfId="23917" xr:uid="{00000000-0005-0000-0000-000049C40000}"/>
    <cellStyle name="SAPBEXHLevel1 5 3 2" xfId="55069" xr:uid="{31226930-D1F1-4260-BD1D-FF74409E1D67}"/>
    <cellStyle name="SAPBEXHLevel1 5 3 3" xfId="56077" xr:uid="{19253FD8-D447-4484-B128-8B3270F84FF3}"/>
    <cellStyle name="SAPBEXHLevel1 5 4" xfId="54489" xr:uid="{D9D4BED4-67D9-4461-804B-1BA28FFB0150}"/>
    <cellStyle name="SAPBEXHLevel1 5 5" xfId="55596" xr:uid="{936DB144-CC05-43BC-B529-83F895FD1BA9}"/>
    <cellStyle name="SAPBEXHLevel1 6" xfId="23918" xr:uid="{00000000-0005-0000-0000-00004AC40000}"/>
    <cellStyle name="SAPBEXHLevel1 6 2" xfId="23919" xr:uid="{00000000-0005-0000-0000-00004BC40000}"/>
    <cellStyle name="SAPBEXHLevel1 6 2 2" xfId="23920" xr:uid="{00000000-0005-0000-0000-00004CC40000}"/>
    <cellStyle name="SAPBEXHLevel1 6 2 2 2" xfId="23921" xr:uid="{00000000-0005-0000-0000-00004DC40000}"/>
    <cellStyle name="SAPBEXHLevel1 6 2 3" xfId="55133" xr:uid="{F3E2C76D-B534-44F8-9AB6-D643AE876BA3}"/>
    <cellStyle name="SAPBEXHLevel1 6 2 4" xfId="56141" xr:uid="{637E8A41-2F8F-4803-BB77-249B42C2E880}"/>
    <cellStyle name="SAPBEXHLevel1 6 3" xfId="23922" xr:uid="{00000000-0005-0000-0000-00004EC40000}"/>
    <cellStyle name="SAPBEXHLevel1 6 4" xfId="54553" xr:uid="{84FB5B00-4FDE-4C8B-8560-FDFB6557087A}"/>
    <cellStyle name="SAPBEXHLevel1 6 5" xfId="55660" xr:uid="{E62586A9-D11E-4FEF-BAD4-9779CC57DB0B}"/>
    <cellStyle name="SAPBEXHLevel1 7" xfId="23923" xr:uid="{00000000-0005-0000-0000-00004FC40000}"/>
    <cellStyle name="SAPBEXHLevel1 7 2" xfId="23924" xr:uid="{00000000-0005-0000-0000-000050C40000}"/>
    <cellStyle name="SAPBEXHLevel1 7 2 2" xfId="23925" xr:uid="{00000000-0005-0000-0000-000051C40000}"/>
    <cellStyle name="SAPBEXHLevel1 7 2 2 2" xfId="23926" xr:uid="{00000000-0005-0000-0000-000052C40000}"/>
    <cellStyle name="SAPBEXHLevel1 7 2 3" xfId="55354" xr:uid="{44AF7F09-894F-497F-A2A2-2A8354C7D966}"/>
    <cellStyle name="SAPBEXHLevel1 7 2 4" xfId="56353" xr:uid="{989DE36D-48A5-42BB-9A4A-B0127DEEC02D}"/>
    <cellStyle name="SAPBEXHLevel1 7 3" xfId="23927" xr:uid="{00000000-0005-0000-0000-000053C40000}"/>
    <cellStyle name="SAPBEXHLevel1 7 4" xfId="54774" xr:uid="{75244919-8C77-41FA-9AFE-FD0109DDCAB4}"/>
    <cellStyle name="SAPBEXHLevel1 7 5" xfId="55872" xr:uid="{5055915C-6537-4F42-B616-76C0264DFFDD}"/>
    <cellStyle name="SAPBEXHLevel1 8" xfId="23928" xr:uid="{00000000-0005-0000-0000-000054C40000}"/>
    <cellStyle name="SAPBEXHLevel1 8 2" xfId="23929" xr:uid="{00000000-0005-0000-0000-000055C40000}"/>
    <cellStyle name="SAPBEXHLevel1 8 2 2" xfId="23930" xr:uid="{00000000-0005-0000-0000-000056C40000}"/>
    <cellStyle name="SAPBEXHLevel1 8 2 2 2" xfId="23931" xr:uid="{00000000-0005-0000-0000-000057C40000}"/>
    <cellStyle name="SAPBEXHLevel1 8 2 3" xfId="55396" xr:uid="{1DBEA5E6-ECBF-4693-9A94-1E3659599C5D}"/>
    <cellStyle name="SAPBEXHLevel1 8 2 4" xfId="56381" xr:uid="{4A6A4EC4-BFBE-4BDB-B228-EA49845EB562}"/>
    <cellStyle name="SAPBEXHLevel1 8 3" xfId="23932" xr:uid="{00000000-0005-0000-0000-000058C40000}"/>
    <cellStyle name="SAPBEXHLevel1 8 4" xfId="54816" xr:uid="{7FAF8EB6-109C-4665-915E-2582CD948E53}"/>
    <cellStyle name="SAPBEXHLevel1 8 5" xfId="55900" xr:uid="{7906CB9F-21DF-4740-ABF9-86875C4CE681}"/>
    <cellStyle name="SAPBEXHLevel1 9" xfId="23933" xr:uid="{00000000-0005-0000-0000-000059C40000}"/>
    <cellStyle name="SAPBEXHLevel1 9 2" xfId="23934" xr:uid="{00000000-0005-0000-0000-00005AC40000}"/>
    <cellStyle name="SAPBEXHLevel1 9 2 2" xfId="23935" xr:uid="{00000000-0005-0000-0000-00005BC40000}"/>
    <cellStyle name="SAPBEXHLevel1 9 2 2 2" xfId="23936" xr:uid="{00000000-0005-0000-0000-00005CC40000}"/>
    <cellStyle name="SAPBEXHLevel1 9 2 3" xfId="55442" xr:uid="{85079B39-2054-4DA7-AD4C-98F630D8222D}"/>
    <cellStyle name="SAPBEXHLevel1 9 2 4" xfId="56427" xr:uid="{D9A1F7E8-CC6E-4BF7-AF3D-F0CF7DCDC403}"/>
    <cellStyle name="SAPBEXHLevel1 9 3" xfId="23937" xr:uid="{00000000-0005-0000-0000-00005DC40000}"/>
    <cellStyle name="SAPBEXHLevel1 9 4" xfId="54862" xr:uid="{8276D88D-0107-4F6A-87D2-CB84305B8364}"/>
    <cellStyle name="SAPBEXHLevel1 9 5" xfId="55946" xr:uid="{FFF84357-04F7-4792-933D-8AFDFE963CC7}"/>
    <cellStyle name="SAPBEXHLevel1_AFE Structure" xfId="23938" xr:uid="{00000000-0005-0000-0000-00005EC40000}"/>
    <cellStyle name="SAPBEXHLevel1X" xfId="23939" xr:uid="{00000000-0005-0000-0000-00005FC40000}"/>
    <cellStyle name="SAPBEXHLevel1X 10" xfId="23940" xr:uid="{00000000-0005-0000-0000-000060C40000}"/>
    <cellStyle name="SAPBEXHLevel1X 10 2" xfId="23941" xr:uid="{00000000-0005-0000-0000-000061C40000}"/>
    <cellStyle name="SAPBEXHLevel1X 10 2 2" xfId="23942" xr:uid="{00000000-0005-0000-0000-000062C40000}"/>
    <cellStyle name="SAPBEXHLevel1X 10 2 2 2" xfId="23943" xr:uid="{00000000-0005-0000-0000-000063C40000}"/>
    <cellStyle name="SAPBEXHLevel1X 10 3" xfId="23944" xr:uid="{00000000-0005-0000-0000-000064C40000}"/>
    <cellStyle name="SAPBEXHLevel1X 11" xfId="23945" xr:uid="{00000000-0005-0000-0000-000065C40000}"/>
    <cellStyle name="SAPBEXHLevel1X 11 2" xfId="23946" xr:uid="{00000000-0005-0000-0000-000066C40000}"/>
    <cellStyle name="SAPBEXHLevel1X 11 2 2" xfId="23947" xr:uid="{00000000-0005-0000-0000-000067C40000}"/>
    <cellStyle name="SAPBEXHLevel1X 11 2 2 2" xfId="23948" xr:uid="{00000000-0005-0000-0000-000068C40000}"/>
    <cellStyle name="SAPBEXHLevel1X 11 3" xfId="23949" xr:uid="{00000000-0005-0000-0000-000069C40000}"/>
    <cellStyle name="SAPBEXHLevel1X 12" xfId="23950" xr:uid="{00000000-0005-0000-0000-00006AC40000}"/>
    <cellStyle name="SAPBEXHLevel1X 12 2" xfId="23951" xr:uid="{00000000-0005-0000-0000-00006BC40000}"/>
    <cellStyle name="SAPBEXHLevel1X 12 2 2" xfId="23952" xr:uid="{00000000-0005-0000-0000-00006CC40000}"/>
    <cellStyle name="SAPBEXHLevel1X 12 2 2 2" xfId="23953" xr:uid="{00000000-0005-0000-0000-00006DC40000}"/>
    <cellStyle name="SAPBEXHLevel1X 12 3" xfId="23954" xr:uid="{00000000-0005-0000-0000-00006EC40000}"/>
    <cellStyle name="SAPBEXHLevel1X 13" xfId="23955" xr:uid="{00000000-0005-0000-0000-00006FC40000}"/>
    <cellStyle name="SAPBEXHLevel1X 13 2" xfId="23956" xr:uid="{00000000-0005-0000-0000-000070C40000}"/>
    <cellStyle name="SAPBEXHLevel1X 13 2 2" xfId="23957" xr:uid="{00000000-0005-0000-0000-000071C40000}"/>
    <cellStyle name="SAPBEXHLevel1X 13 2 2 2" xfId="23958" xr:uid="{00000000-0005-0000-0000-000072C40000}"/>
    <cellStyle name="SAPBEXHLevel1X 13 3" xfId="23959" xr:uid="{00000000-0005-0000-0000-000073C40000}"/>
    <cellStyle name="SAPBEXHLevel1X 14" xfId="23960" xr:uid="{00000000-0005-0000-0000-000074C40000}"/>
    <cellStyle name="SAPBEXHLevel1X 14 2" xfId="23961" xr:uid="{00000000-0005-0000-0000-000075C40000}"/>
    <cellStyle name="SAPBEXHLevel1X 14 2 2" xfId="23962" xr:uid="{00000000-0005-0000-0000-000076C40000}"/>
    <cellStyle name="SAPBEXHLevel1X 14 2 2 2" xfId="23963" xr:uid="{00000000-0005-0000-0000-000077C40000}"/>
    <cellStyle name="SAPBEXHLevel1X 14 2 2 2 2" xfId="23964" xr:uid="{00000000-0005-0000-0000-000078C40000}"/>
    <cellStyle name="SAPBEXHLevel1X 14 2 3" xfId="23965" xr:uid="{00000000-0005-0000-0000-000079C40000}"/>
    <cellStyle name="SAPBEXHLevel1X 14 3" xfId="23966" xr:uid="{00000000-0005-0000-0000-00007AC40000}"/>
    <cellStyle name="SAPBEXHLevel1X 14 3 2" xfId="23967" xr:uid="{00000000-0005-0000-0000-00007BC40000}"/>
    <cellStyle name="SAPBEXHLevel1X 14 3 2 2" xfId="23968" xr:uid="{00000000-0005-0000-0000-00007CC40000}"/>
    <cellStyle name="SAPBEXHLevel1X 14 4" xfId="23969" xr:uid="{00000000-0005-0000-0000-00007DC40000}"/>
    <cellStyle name="SAPBEXHLevel1X 15" xfId="23970" xr:uid="{00000000-0005-0000-0000-00007EC40000}"/>
    <cellStyle name="SAPBEXHLevel1X 15 2" xfId="23971" xr:uid="{00000000-0005-0000-0000-00007FC40000}"/>
    <cellStyle name="SAPBEXHLevel1X 15 2 2" xfId="23972" xr:uid="{00000000-0005-0000-0000-000080C40000}"/>
    <cellStyle name="SAPBEXHLevel1X 15 2 2 2" xfId="23973" xr:uid="{00000000-0005-0000-0000-000081C40000}"/>
    <cellStyle name="SAPBEXHLevel1X 15 3" xfId="23974" xr:uid="{00000000-0005-0000-0000-000082C40000}"/>
    <cellStyle name="SAPBEXHLevel1X 16" xfId="23975" xr:uid="{00000000-0005-0000-0000-000083C40000}"/>
    <cellStyle name="SAPBEXHLevel1X 16 2" xfId="23976" xr:uid="{00000000-0005-0000-0000-000084C40000}"/>
    <cellStyle name="SAPBEXHLevel1X 16 2 2" xfId="23977" xr:uid="{00000000-0005-0000-0000-000085C40000}"/>
    <cellStyle name="SAPBEXHLevel1X 17" xfId="23978" xr:uid="{00000000-0005-0000-0000-000086C40000}"/>
    <cellStyle name="SAPBEXHLevel1X 18" xfId="54353" xr:uid="{137E9E9C-EC89-441B-BE89-3533EC5E1BF5}"/>
    <cellStyle name="SAPBEXHLevel1X 19" xfId="55492" xr:uid="{D84C293F-B5E4-4B4F-B553-B977504DD3BF}"/>
    <cellStyle name="SAPBEXHLevel1X 2" xfId="23979" xr:uid="{00000000-0005-0000-0000-000087C40000}"/>
    <cellStyle name="SAPBEXHLevel1X 2 2" xfId="23980" xr:uid="{00000000-0005-0000-0000-000088C40000}"/>
    <cellStyle name="SAPBEXHLevel1X 2 2 2" xfId="23981" xr:uid="{00000000-0005-0000-0000-000089C40000}"/>
    <cellStyle name="SAPBEXHLevel1X 2 2 2 2" xfId="23982" xr:uid="{00000000-0005-0000-0000-00008AC40000}"/>
    <cellStyle name="SAPBEXHLevel1X 2 2 2 2 2" xfId="52125" xr:uid="{00000000-0005-0000-0000-00008BC40000}"/>
    <cellStyle name="SAPBEXHLevel1X 2 2 2 2 2 2" xfId="52126" xr:uid="{00000000-0005-0000-0000-00008CC40000}"/>
    <cellStyle name="SAPBEXHLevel1X 2 2 2 2 2 2 2" xfId="52127" xr:uid="{00000000-0005-0000-0000-00008DC40000}"/>
    <cellStyle name="SAPBEXHLevel1X 2 2 2 2 2 3" xfId="52128" xr:uid="{00000000-0005-0000-0000-00008EC40000}"/>
    <cellStyle name="SAPBEXHLevel1X 2 2 2 2 3" xfId="52129" xr:uid="{00000000-0005-0000-0000-00008FC40000}"/>
    <cellStyle name="SAPBEXHLevel1X 2 2 2 2 3 2" xfId="52130" xr:uid="{00000000-0005-0000-0000-000090C40000}"/>
    <cellStyle name="SAPBEXHLevel1X 2 2 2 2 4" xfId="52131" xr:uid="{00000000-0005-0000-0000-000091C40000}"/>
    <cellStyle name="SAPBEXHLevel1X 2 2 2 3" xfId="23983" xr:uid="{00000000-0005-0000-0000-000092C40000}"/>
    <cellStyle name="SAPBEXHLevel1X 2 2 2 3 2" xfId="52132" xr:uid="{00000000-0005-0000-0000-000093C40000}"/>
    <cellStyle name="SAPBEXHLevel1X 2 2 2 3 2 2" xfId="52133" xr:uid="{00000000-0005-0000-0000-000094C40000}"/>
    <cellStyle name="SAPBEXHLevel1X 2 2 2 3 3" xfId="52134" xr:uid="{00000000-0005-0000-0000-000095C40000}"/>
    <cellStyle name="SAPBEXHLevel1X 2 2 2 4" xfId="52135" xr:uid="{00000000-0005-0000-0000-000096C40000}"/>
    <cellStyle name="SAPBEXHLevel1X 2 2 2 5" xfId="55220" xr:uid="{99A479CB-F664-445E-8BA6-07FA873B59A6}"/>
    <cellStyle name="SAPBEXHLevel1X 2 2 2 6" xfId="56228" xr:uid="{5503E3D9-096E-4912-9671-5BCDA0A5C442}"/>
    <cellStyle name="SAPBEXHLevel1X 2 2 3" xfId="23984" xr:uid="{00000000-0005-0000-0000-000097C40000}"/>
    <cellStyle name="SAPBEXHLevel1X 2 2 3 2" xfId="52136" xr:uid="{00000000-0005-0000-0000-000098C40000}"/>
    <cellStyle name="SAPBEXHLevel1X 2 2 3 2 2" xfId="52137" xr:uid="{00000000-0005-0000-0000-000099C40000}"/>
    <cellStyle name="SAPBEXHLevel1X 2 2 3 2 2 2" xfId="52138" xr:uid="{00000000-0005-0000-0000-00009AC40000}"/>
    <cellStyle name="SAPBEXHLevel1X 2 2 3 2 3" xfId="52139" xr:uid="{00000000-0005-0000-0000-00009BC40000}"/>
    <cellStyle name="SAPBEXHLevel1X 2 2 3 3" xfId="52140" xr:uid="{00000000-0005-0000-0000-00009CC40000}"/>
    <cellStyle name="SAPBEXHLevel1X 2 2 3 3 2" xfId="52141" xr:uid="{00000000-0005-0000-0000-00009DC40000}"/>
    <cellStyle name="SAPBEXHLevel1X 2 2 3 4" xfId="52142" xr:uid="{00000000-0005-0000-0000-00009EC40000}"/>
    <cellStyle name="SAPBEXHLevel1X 2 2 4" xfId="52143" xr:uid="{00000000-0005-0000-0000-00009FC40000}"/>
    <cellStyle name="SAPBEXHLevel1X 2 2 4 2" xfId="52144" xr:uid="{00000000-0005-0000-0000-0000A0C40000}"/>
    <cellStyle name="SAPBEXHLevel1X 2 2 4 2 2" xfId="52145" xr:uid="{00000000-0005-0000-0000-0000A1C40000}"/>
    <cellStyle name="SAPBEXHLevel1X 2 2 4 3" xfId="52146" xr:uid="{00000000-0005-0000-0000-0000A2C40000}"/>
    <cellStyle name="SAPBEXHLevel1X 2 2 5" xfId="52147" xr:uid="{00000000-0005-0000-0000-0000A3C40000}"/>
    <cellStyle name="SAPBEXHLevel1X 2 2 6" xfId="54640" xr:uid="{6F72B47F-DFDB-49D8-8B64-F1E4EA681043}"/>
    <cellStyle name="SAPBEXHLevel1X 2 2 7" xfId="55747" xr:uid="{C262A7A4-3FED-4E27-8798-9CA7BC8810A9}"/>
    <cellStyle name="SAPBEXHLevel1X 2 3" xfId="23985" xr:uid="{00000000-0005-0000-0000-0000A4C40000}"/>
    <cellStyle name="SAPBEXHLevel1X 2 3 2" xfId="52148" xr:uid="{00000000-0005-0000-0000-0000A5C40000}"/>
    <cellStyle name="SAPBEXHLevel1X 2 3 2 2" xfId="52149" xr:uid="{00000000-0005-0000-0000-0000A6C40000}"/>
    <cellStyle name="SAPBEXHLevel1X 2 3 2 2 2" xfId="52150" xr:uid="{00000000-0005-0000-0000-0000A7C40000}"/>
    <cellStyle name="SAPBEXHLevel1X 2 3 2 2 2 2" xfId="52151" xr:uid="{00000000-0005-0000-0000-0000A8C40000}"/>
    <cellStyle name="SAPBEXHLevel1X 2 3 2 2 3" xfId="52152" xr:uid="{00000000-0005-0000-0000-0000A9C40000}"/>
    <cellStyle name="SAPBEXHLevel1X 2 3 2 3" xfId="52153" xr:uid="{00000000-0005-0000-0000-0000AAC40000}"/>
    <cellStyle name="SAPBEXHLevel1X 2 3 2 3 2" xfId="52154" xr:uid="{00000000-0005-0000-0000-0000ABC40000}"/>
    <cellStyle name="SAPBEXHLevel1X 2 3 2 4" xfId="52155" xr:uid="{00000000-0005-0000-0000-0000ACC40000}"/>
    <cellStyle name="SAPBEXHLevel1X 2 3 2 5" xfId="55263" xr:uid="{2FC88419-929B-4AE5-87EC-36F3A032D320}"/>
    <cellStyle name="SAPBEXHLevel1X 2 3 2 6" xfId="56271" xr:uid="{45C825F7-70CD-4B0E-A7F0-C11E9AB7A881}"/>
    <cellStyle name="SAPBEXHLevel1X 2 3 3" xfId="52156" xr:uid="{00000000-0005-0000-0000-0000ADC40000}"/>
    <cellStyle name="SAPBEXHLevel1X 2 3 3 2" xfId="52157" xr:uid="{00000000-0005-0000-0000-0000AEC40000}"/>
    <cellStyle name="SAPBEXHLevel1X 2 3 3 2 2" xfId="52158" xr:uid="{00000000-0005-0000-0000-0000AFC40000}"/>
    <cellStyle name="SAPBEXHLevel1X 2 3 3 3" xfId="52159" xr:uid="{00000000-0005-0000-0000-0000B0C40000}"/>
    <cellStyle name="SAPBEXHLevel1X 2 3 4" xfId="52160" xr:uid="{00000000-0005-0000-0000-0000B1C40000}"/>
    <cellStyle name="SAPBEXHLevel1X 2 3 5" xfId="54683" xr:uid="{5EAD8F26-7D60-4C2C-B179-FB65B37904B2}"/>
    <cellStyle name="SAPBEXHLevel1X 2 3 6" xfId="55790" xr:uid="{5B8099B3-9FD7-46C3-BC6A-DFE72CD2BAD1}"/>
    <cellStyle name="SAPBEXHLevel1X 2 4" xfId="52161" xr:uid="{00000000-0005-0000-0000-0000B2C40000}"/>
    <cellStyle name="SAPBEXHLevel1X 2 4 2" xfId="52162" xr:uid="{00000000-0005-0000-0000-0000B3C40000}"/>
    <cellStyle name="SAPBEXHLevel1X 2 4 2 2" xfId="52163" xr:uid="{00000000-0005-0000-0000-0000B4C40000}"/>
    <cellStyle name="SAPBEXHLevel1X 2 4 2 2 2" xfId="52164" xr:uid="{00000000-0005-0000-0000-0000B5C40000}"/>
    <cellStyle name="SAPBEXHLevel1X 2 4 2 3" xfId="52165" xr:uid="{00000000-0005-0000-0000-0000B6C40000}"/>
    <cellStyle name="SAPBEXHLevel1X 2 4 3" xfId="52166" xr:uid="{00000000-0005-0000-0000-0000B7C40000}"/>
    <cellStyle name="SAPBEXHLevel1X 2 4 3 2" xfId="52167" xr:uid="{00000000-0005-0000-0000-0000B8C40000}"/>
    <cellStyle name="SAPBEXHLevel1X 2 4 4" xfId="52168" xr:uid="{00000000-0005-0000-0000-0000B9C40000}"/>
    <cellStyle name="SAPBEXHLevel1X 2 4 5" xfId="55042" xr:uid="{F3F04E80-4C4F-456B-A4CE-1CAFD978420A}"/>
    <cellStyle name="SAPBEXHLevel1X 2 4 6" xfId="56052" xr:uid="{E60FB457-9AE5-4D8C-B1F6-61E29AE1D612}"/>
    <cellStyle name="SAPBEXHLevel1X 2 5" xfId="52169" xr:uid="{00000000-0005-0000-0000-0000BAC40000}"/>
    <cellStyle name="SAPBEXHLevel1X 2 5 2" xfId="52170" xr:uid="{00000000-0005-0000-0000-0000BBC40000}"/>
    <cellStyle name="SAPBEXHLevel1X 2 5 2 2" xfId="52171" xr:uid="{00000000-0005-0000-0000-0000BCC40000}"/>
    <cellStyle name="SAPBEXHLevel1X 2 5 3" xfId="52172" xr:uid="{00000000-0005-0000-0000-0000BDC40000}"/>
    <cellStyle name="SAPBEXHLevel1X 2 6" xfId="52173" xr:uid="{00000000-0005-0000-0000-0000BEC40000}"/>
    <cellStyle name="SAPBEXHLevel1X 2 7" xfId="54462" xr:uid="{C0989D7A-F7D0-4072-BEB1-4ACB4C71BF3B}"/>
    <cellStyle name="SAPBEXHLevel1X 2 8" xfId="55571" xr:uid="{E22524DA-1054-459B-B6AC-06864ECF5D0E}"/>
    <cellStyle name="SAPBEXHLevel1X 3" xfId="23986" xr:uid="{00000000-0005-0000-0000-0000BFC40000}"/>
    <cellStyle name="SAPBEXHLevel1X 3 2" xfId="23987" xr:uid="{00000000-0005-0000-0000-0000C0C40000}"/>
    <cellStyle name="SAPBEXHLevel1X 3 2 2" xfId="23988" xr:uid="{00000000-0005-0000-0000-0000C1C40000}"/>
    <cellStyle name="SAPBEXHLevel1X 3 2 2 2" xfId="23989" xr:uid="{00000000-0005-0000-0000-0000C2C40000}"/>
    <cellStyle name="SAPBEXHLevel1X 3 2 2 2 2" xfId="52174" xr:uid="{00000000-0005-0000-0000-0000C3C40000}"/>
    <cellStyle name="SAPBEXHLevel1X 3 2 2 2 2 2" xfId="52175" xr:uid="{00000000-0005-0000-0000-0000C4C40000}"/>
    <cellStyle name="SAPBEXHLevel1X 3 2 2 2 3" xfId="52176" xr:uid="{00000000-0005-0000-0000-0000C5C40000}"/>
    <cellStyle name="SAPBEXHLevel1X 3 2 2 3" xfId="23990" xr:uid="{00000000-0005-0000-0000-0000C6C40000}"/>
    <cellStyle name="SAPBEXHLevel1X 3 2 2 3 2" xfId="52177" xr:uid="{00000000-0005-0000-0000-0000C7C40000}"/>
    <cellStyle name="SAPBEXHLevel1X 3 2 2 4" xfId="52178" xr:uid="{00000000-0005-0000-0000-0000C8C40000}"/>
    <cellStyle name="SAPBEXHLevel1X 3 2 2 5" xfId="55187" xr:uid="{B39C619B-8F22-43AE-AA74-221E34227DFC}"/>
    <cellStyle name="SAPBEXHLevel1X 3 2 2 6" xfId="56195" xr:uid="{BFDBB8FD-C836-405A-887E-644117241E2A}"/>
    <cellStyle name="SAPBEXHLevel1X 3 2 3" xfId="23991" xr:uid="{00000000-0005-0000-0000-0000C9C40000}"/>
    <cellStyle name="SAPBEXHLevel1X 3 2 3 2" xfId="52179" xr:uid="{00000000-0005-0000-0000-0000CAC40000}"/>
    <cellStyle name="SAPBEXHLevel1X 3 2 3 2 2" xfId="52180" xr:uid="{00000000-0005-0000-0000-0000CBC40000}"/>
    <cellStyle name="SAPBEXHLevel1X 3 2 3 3" xfId="52181" xr:uid="{00000000-0005-0000-0000-0000CCC40000}"/>
    <cellStyle name="SAPBEXHLevel1X 3 2 4" xfId="52182" xr:uid="{00000000-0005-0000-0000-0000CDC40000}"/>
    <cellStyle name="SAPBEXHLevel1X 3 2 5" xfId="54607" xr:uid="{853390DB-9353-43F3-AE08-FA527DA78AD8}"/>
    <cellStyle name="SAPBEXHLevel1X 3 2 6" xfId="55714" xr:uid="{E90E0C08-E28B-4226-A88E-488FD89C4B62}"/>
    <cellStyle name="SAPBEXHLevel1X 3 3" xfId="23992" xr:uid="{00000000-0005-0000-0000-0000CEC40000}"/>
    <cellStyle name="SAPBEXHLevel1X 3 3 2" xfId="52183" xr:uid="{00000000-0005-0000-0000-0000CFC40000}"/>
    <cellStyle name="SAPBEXHLevel1X 3 3 2 2" xfId="52184" xr:uid="{00000000-0005-0000-0000-0000D0C40000}"/>
    <cellStyle name="SAPBEXHLevel1X 3 3 2 2 2" xfId="52185" xr:uid="{00000000-0005-0000-0000-0000D1C40000}"/>
    <cellStyle name="SAPBEXHLevel1X 3 3 2 3" xfId="52186" xr:uid="{00000000-0005-0000-0000-0000D2C40000}"/>
    <cellStyle name="SAPBEXHLevel1X 3 3 2 4" xfId="55117" xr:uid="{69984D2D-7D13-40F9-9BF9-70AD0B5AE8C4}"/>
    <cellStyle name="SAPBEXHLevel1X 3 3 2 5" xfId="56125" xr:uid="{797614C9-EFEC-4ED5-8BDE-E93F88F42B54}"/>
    <cellStyle name="SAPBEXHLevel1X 3 3 3" xfId="52187" xr:uid="{00000000-0005-0000-0000-0000D3C40000}"/>
    <cellStyle name="SAPBEXHLevel1X 3 3 3 2" xfId="52188" xr:uid="{00000000-0005-0000-0000-0000D4C40000}"/>
    <cellStyle name="SAPBEXHLevel1X 3 3 4" xfId="52189" xr:uid="{00000000-0005-0000-0000-0000D5C40000}"/>
    <cellStyle name="SAPBEXHLevel1X 3 3 5" xfId="54537" xr:uid="{2A3EC383-704B-4034-8BBC-D5E9DF7F6131}"/>
    <cellStyle name="SAPBEXHLevel1X 3 3 6" xfId="55644" xr:uid="{70BD8490-5D20-4CC5-973B-391FD2C7D65F}"/>
    <cellStyle name="SAPBEXHLevel1X 3 4" xfId="52190" xr:uid="{00000000-0005-0000-0000-0000D6C40000}"/>
    <cellStyle name="SAPBEXHLevel1X 3 4 2" xfId="52191" xr:uid="{00000000-0005-0000-0000-0000D7C40000}"/>
    <cellStyle name="SAPBEXHLevel1X 3 4 2 2" xfId="52192" xr:uid="{00000000-0005-0000-0000-0000D8C40000}"/>
    <cellStyle name="SAPBEXHLevel1X 3 4 3" xfId="52193" xr:uid="{00000000-0005-0000-0000-0000D9C40000}"/>
    <cellStyle name="SAPBEXHLevel1X 3 4 4" xfId="54997" xr:uid="{6DF87EDF-C506-49A2-B58D-1D2210EED6FB}"/>
    <cellStyle name="SAPBEXHLevel1X 3 4 5" xfId="56016" xr:uid="{BB431233-28E2-4BCB-9277-F2104360D139}"/>
    <cellStyle name="SAPBEXHLevel1X 3 5" xfId="52194" xr:uid="{00000000-0005-0000-0000-0000DAC40000}"/>
    <cellStyle name="SAPBEXHLevel1X 3 6" xfId="54417" xr:uid="{C153022A-ED12-449D-9291-0D54D7289B8E}"/>
    <cellStyle name="SAPBEXHLevel1X 3 7" xfId="55535" xr:uid="{41BA7A75-729A-4B8C-8BD8-B7AB294D4BF7}"/>
    <cellStyle name="SAPBEXHLevel1X 4" xfId="23993" xr:uid="{00000000-0005-0000-0000-0000DBC40000}"/>
    <cellStyle name="SAPBEXHLevel1X 4 2" xfId="23994" xr:uid="{00000000-0005-0000-0000-0000DCC40000}"/>
    <cellStyle name="SAPBEXHLevel1X 4 2 2" xfId="23995" xr:uid="{00000000-0005-0000-0000-0000DDC40000}"/>
    <cellStyle name="SAPBEXHLevel1X 4 2 2 2" xfId="23996" xr:uid="{00000000-0005-0000-0000-0000DEC40000}"/>
    <cellStyle name="SAPBEXHLevel1X 4 2 2 2 2" xfId="52195" xr:uid="{00000000-0005-0000-0000-0000DFC40000}"/>
    <cellStyle name="SAPBEXHLevel1X 4 2 2 3" xfId="52196" xr:uid="{00000000-0005-0000-0000-0000E0C40000}"/>
    <cellStyle name="SAPBEXHLevel1X 4 2 2 4" xfId="55303" xr:uid="{48DAB9FC-E5C9-4C5A-9C38-69213025DFD8}"/>
    <cellStyle name="SAPBEXHLevel1X 4 2 2 5" xfId="56311" xr:uid="{E03C2B20-3F4C-4311-95DA-CBDE7A655A5E}"/>
    <cellStyle name="SAPBEXHLevel1X 4 2 3" xfId="23997" xr:uid="{00000000-0005-0000-0000-0000E1C40000}"/>
    <cellStyle name="SAPBEXHLevel1X 4 2 3 2" xfId="52197" xr:uid="{00000000-0005-0000-0000-0000E2C40000}"/>
    <cellStyle name="SAPBEXHLevel1X 4 2 4" xfId="52198" xr:uid="{00000000-0005-0000-0000-0000E3C40000}"/>
    <cellStyle name="SAPBEXHLevel1X 4 2 5" xfId="54723" xr:uid="{7D28FBF9-9738-45F4-8683-0923AE215288}"/>
    <cellStyle name="SAPBEXHLevel1X 4 2 6" xfId="55830" xr:uid="{EEE6F31E-BAED-4873-A26D-36A284B573D6}"/>
    <cellStyle name="SAPBEXHLevel1X 4 3" xfId="23998" xr:uid="{00000000-0005-0000-0000-0000E4C40000}"/>
    <cellStyle name="SAPBEXHLevel1X 4 3 2" xfId="52199" xr:uid="{00000000-0005-0000-0000-0000E5C40000}"/>
    <cellStyle name="SAPBEXHLevel1X 4 3 2 2" xfId="52200" xr:uid="{00000000-0005-0000-0000-0000E6C40000}"/>
    <cellStyle name="SAPBEXHLevel1X 4 3 3" xfId="52201" xr:uid="{00000000-0005-0000-0000-0000E7C40000}"/>
    <cellStyle name="SAPBEXHLevel1X 4 3 4" xfId="55084" xr:uid="{A45C64C1-92A3-435A-83DF-E350A50D443F}"/>
    <cellStyle name="SAPBEXHLevel1X 4 3 5" xfId="56092" xr:uid="{31F39611-A0B7-4645-B3C9-02B3609E315C}"/>
    <cellStyle name="SAPBEXHLevel1X 4 4" xfId="52202" xr:uid="{00000000-0005-0000-0000-0000E8C40000}"/>
    <cellStyle name="SAPBEXHLevel1X 4 5" xfId="54504" xr:uid="{87BF1A39-D3DD-4DA4-8A95-CFEAC63335DF}"/>
    <cellStyle name="SAPBEXHLevel1X 4 6" xfId="55611" xr:uid="{694990FD-1362-4D01-856D-93B978585415}"/>
    <cellStyle name="SAPBEXHLevel1X 5" xfId="23999" xr:uid="{00000000-0005-0000-0000-0000E9C40000}"/>
    <cellStyle name="SAPBEXHLevel1X 5 2" xfId="24000" xr:uid="{00000000-0005-0000-0000-0000EAC40000}"/>
    <cellStyle name="SAPBEXHLevel1X 5 2 2" xfId="24001" xr:uid="{00000000-0005-0000-0000-0000EBC40000}"/>
    <cellStyle name="SAPBEXHLevel1X 5 2 2 2" xfId="24002" xr:uid="{00000000-0005-0000-0000-0000ECC40000}"/>
    <cellStyle name="SAPBEXHLevel1X 5 2 3" xfId="52203" xr:uid="{00000000-0005-0000-0000-0000EDC40000}"/>
    <cellStyle name="SAPBEXHLevel1X 5 2 4" xfId="55131" xr:uid="{F8555577-D61E-43B9-A6E0-6B2F00398EAB}"/>
    <cellStyle name="SAPBEXHLevel1X 5 2 5" xfId="56139" xr:uid="{A1E5624B-411D-48D2-AB57-C24EC7AC427B}"/>
    <cellStyle name="SAPBEXHLevel1X 5 3" xfId="24003" xr:uid="{00000000-0005-0000-0000-0000EEC40000}"/>
    <cellStyle name="SAPBEXHLevel1X 5 3 2" xfId="52204" xr:uid="{00000000-0005-0000-0000-0000EFC40000}"/>
    <cellStyle name="SAPBEXHLevel1X 5 4" xfId="52205" xr:uid="{00000000-0005-0000-0000-0000F0C40000}"/>
    <cellStyle name="SAPBEXHLevel1X 5 5" xfId="54551" xr:uid="{477DC2D9-63F5-428B-9989-C93B6F6BF8D8}"/>
    <cellStyle name="SAPBEXHLevel1X 5 6" xfId="55658" xr:uid="{6583565A-72A5-4A55-8B15-A8217D1F2670}"/>
    <cellStyle name="SAPBEXHLevel1X 6" xfId="24004" xr:uid="{00000000-0005-0000-0000-0000F1C40000}"/>
    <cellStyle name="SAPBEXHLevel1X 6 2" xfId="24005" xr:uid="{00000000-0005-0000-0000-0000F2C40000}"/>
    <cellStyle name="SAPBEXHLevel1X 6 2 2" xfId="24006" xr:uid="{00000000-0005-0000-0000-0000F3C40000}"/>
    <cellStyle name="SAPBEXHLevel1X 6 2 2 2" xfId="24007" xr:uid="{00000000-0005-0000-0000-0000F4C40000}"/>
    <cellStyle name="SAPBEXHLevel1X 6 2 3" xfId="55352" xr:uid="{013015CD-9600-448E-B43F-A6840F659698}"/>
    <cellStyle name="SAPBEXHLevel1X 6 2 4" xfId="56351" xr:uid="{A4E107B6-C38C-413E-BED9-143CD34B63B8}"/>
    <cellStyle name="SAPBEXHLevel1X 6 3" xfId="24008" xr:uid="{00000000-0005-0000-0000-0000F5C40000}"/>
    <cellStyle name="SAPBEXHLevel1X 6 4" xfId="54772" xr:uid="{36F926CF-3ADE-4CE2-9AEF-158074A99D11}"/>
    <cellStyle name="SAPBEXHLevel1X 6 5" xfId="55870" xr:uid="{97A087A9-D7E5-47A4-B49B-A283A7FC6CB1}"/>
    <cellStyle name="SAPBEXHLevel1X 7" xfId="24009" xr:uid="{00000000-0005-0000-0000-0000F6C40000}"/>
    <cellStyle name="SAPBEXHLevel1X 7 2" xfId="24010" xr:uid="{00000000-0005-0000-0000-0000F7C40000}"/>
    <cellStyle name="SAPBEXHLevel1X 7 2 2" xfId="24011" xr:uid="{00000000-0005-0000-0000-0000F8C40000}"/>
    <cellStyle name="SAPBEXHLevel1X 7 2 2 2" xfId="24012" xr:uid="{00000000-0005-0000-0000-0000F9C40000}"/>
    <cellStyle name="SAPBEXHLevel1X 7 2 3" xfId="55406" xr:uid="{2D75CB9A-445C-479E-BB5F-EC5B726D816A}"/>
    <cellStyle name="SAPBEXHLevel1X 7 2 4" xfId="56391" xr:uid="{B168714F-5669-4E33-AC51-A32A386DBE3F}"/>
    <cellStyle name="SAPBEXHLevel1X 7 3" xfId="24013" xr:uid="{00000000-0005-0000-0000-0000FAC40000}"/>
    <cellStyle name="SAPBEXHLevel1X 7 4" xfId="54826" xr:uid="{B256327A-1D47-4301-8139-2E15FD231434}"/>
    <cellStyle name="SAPBEXHLevel1X 7 5" xfId="55910" xr:uid="{B8B50709-06D3-49A8-BF42-66B268BE9C81}"/>
    <cellStyle name="SAPBEXHLevel1X 8" xfId="24014" xr:uid="{00000000-0005-0000-0000-0000FBC40000}"/>
    <cellStyle name="SAPBEXHLevel1X 8 2" xfId="24015" xr:uid="{00000000-0005-0000-0000-0000FCC40000}"/>
    <cellStyle name="SAPBEXHLevel1X 8 2 2" xfId="24016" xr:uid="{00000000-0005-0000-0000-0000FDC40000}"/>
    <cellStyle name="SAPBEXHLevel1X 8 2 2 2" xfId="24017" xr:uid="{00000000-0005-0000-0000-0000FEC40000}"/>
    <cellStyle name="SAPBEXHLevel1X 8 2 3" xfId="55422" xr:uid="{E7A2C964-2781-4EDA-8856-F5358D0C5A46}"/>
    <cellStyle name="SAPBEXHLevel1X 8 2 4" xfId="56407" xr:uid="{B694F8CF-4FC0-49CB-9A49-AC795184DAA3}"/>
    <cellStyle name="SAPBEXHLevel1X 8 3" xfId="24018" xr:uid="{00000000-0005-0000-0000-0000FFC40000}"/>
    <cellStyle name="SAPBEXHLevel1X 8 4" xfId="54842" xr:uid="{A794A04B-2869-45FD-B74D-C6DDCEF44127}"/>
    <cellStyle name="SAPBEXHLevel1X 8 5" xfId="55926" xr:uid="{E10BF09E-81B8-41B8-8B37-A40DC004630A}"/>
    <cellStyle name="SAPBEXHLevel1X 9" xfId="24019" xr:uid="{00000000-0005-0000-0000-000000C50000}"/>
    <cellStyle name="SAPBEXHLevel1X 9 2" xfId="24020" xr:uid="{00000000-0005-0000-0000-000001C50000}"/>
    <cellStyle name="SAPBEXHLevel1X 9 2 2" xfId="24021" xr:uid="{00000000-0005-0000-0000-000002C50000}"/>
    <cellStyle name="SAPBEXHLevel1X 9 2 2 2" xfId="24022" xr:uid="{00000000-0005-0000-0000-000003C50000}"/>
    <cellStyle name="SAPBEXHLevel1X 9 3" xfId="24023" xr:uid="{00000000-0005-0000-0000-000004C50000}"/>
    <cellStyle name="SAPBEXHLevel1X 9 4" xfId="54938" xr:uid="{B4EBBB51-EE3B-4236-9224-29E5D1DA400B}"/>
    <cellStyle name="SAPBEXHLevel1X 9 5" xfId="55973" xr:uid="{75815B37-7849-4BC2-9B79-4A70A479A3C1}"/>
    <cellStyle name="SAPBEXHLevel1X_AFE Structure" xfId="24024" xr:uid="{00000000-0005-0000-0000-000005C50000}"/>
    <cellStyle name="SAPBEXHLevel2" xfId="24025" xr:uid="{00000000-0005-0000-0000-000006C50000}"/>
    <cellStyle name="SAPBEXHLevel2 10" xfId="24026" xr:uid="{00000000-0005-0000-0000-000007C50000}"/>
    <cellStyle name="SAPBEXHLevel2 10 2" xfId="24027" xr:uid="{00000000-0005-0000-0000-000008C50000}"/>
    <cellStyle name="SAPBEXHLevel2 10 2 2" xfId="24028" xr:uid="{00000000-0005-0000-0000-000009C50000}"/>
    <cellStyle name="SAPBEXHLevel2 10 2 2 2" xfId="24029" xr:uid="{00000000-0005-0000-0000-00000AC50000}"/>
    <cellStyle name="SAPBEXHLevel2 10 3" xfId="24030" xr:uid="{00000000-0005-0000-0000-00000BC50000}"/>
    <cellStyle name="SAPBEXHLevel2 10 4" xfId="54939" xr:uid="{C22572BA-9C61-4317-973F-C262F2A2F348}"/>
    <cellStyle name="SAPBEXHLevel2 10 5" xfId="55974" xr:uid="{EBA90AE1-701C-4503-A970-F5ED2E8AC74B}"/>
    <cellStyle name="SAPBEXHLevel2 11" xfId="24031" xr:uid="{00000000-0005-0000-0000-00000CC50000}"/>
    <cellStyle name="SAPBEXHLevel2 11 2" xfId="24032" xr:uid="{00000000-0005-0000-0000-00000DC50000}"/>
    <cellStyle name="SAPBEXHLevel2 11 2 2" xfId="24033" xr:uid="{00000000-0005-0000-0000-00000EC50000}"/>
    <cellStyle name="SAPBEXHLevel2 11 2 2 2" xfId="24034" xr:uid="{00000000-0005-0000-0000-00000FC50000}"/>
    <cellStyle name="SAPBEXHLevel2 11 3" xfId="24035" xr:uid="{00000000-0005-0000-0000-000010C50000}"/>
    <cellStyle name="SAPBEXHLevel2 12" xfId="24036" xr:uid="{00000000-0005-0000-0000-000011C50000}"/>
    <cellStyle name="SAPBEXHLevel2 12 2" xfId="24037" xr:uid="{00000000-0005-0000-0000-000012C50000}"/>
    <cellStyle name="SAPBEXHLevel2 12 2 2" xfId="24038" xr:uid="{00000000-0005-0000-0000-000013C50000}"/>
    <cellStyle name="SAPBEXHLevel2 12 2 2 2" xfId="24039" xr:uid="{00000000-0005-0000-0000-000014C50000}"/>
    <cellStyle name="SAPBEXHLevel2 12 3" xfId="24040" xr:uid="{00000000-0005-0000-0000-000015C50000}"/>
    <cellStyle name="SAPBEXHLevel2 13" xfId="24041" xr:uid="{00000000-0005-0000-0000-000016C50000}"/>
    <cellStyle name="SAPBEXHLevel2 13 2" xfId="24042" xr:uid="{00000000-0005-0000-0000-000017C50000}"/>
    <cellStyle name="SAPBEXHLevel2 13 2 2" xfId="24043" xr:uid="{00000000-0005-0000-0000-000018C50000}"/>
    <cellStyle name="SAPBEXHLevel2 13 2 2 2" xfId="24044" xr:uid="{00000000-0005-0000-0000-000019C50000}"/>
    <cellStyle name="SAPBEXHLevel2 13 3" xfId="24045" xr:uid="{00000000-0005-0000-0000-00001AC50000}"/>
    <cellStyle name="SAPBEXHLevel2 14" xfId="24046" xr:uid="{00000000-0005-0000-0000-00001BC50000}"/>
    <cellStyle name="SAPBEXHLevel2 14 2" xfId="24047" xr:uid="{00000000-0005-0000-0000-00001CC50000}"/>
    <cellStyle name="SAPBEXHLevel2 14 2 2" xfId="24048" xr:uid="{00000000-0005-0000-0000-00001DC50000}"/>
    <cellStyle name="SAPBEXHLevel2 14 2 2 2" xfId="24049" xr:uid="{00000000-0005-0000-0000-00001EC50000}"/>
    <cellStyle name="SAPBEXHLevel2 14 3" xfId="24050" xr:uid="{00000000-0005-0000-0000-00001FC50000}"/>
    <cellStyle name="SAPBEXHLevel2 15" xfId="24051" xr:uid="{00000000-0005-0000-0000-000020C50000}"/>
    <cellStyle name="SAPBEXHLevel2 15 2" xfId="24052" xr:uid="{00000000-0005-0000-0000-000021C50000}"/>
    <cellStyle name="SAPBEXHLevel2 15 2 2" xfId="24053" xr:uid="{00000000-0005-0000-0000-000022C50000}"/>
    <cellStyle name="SAPBEXHLevel2 15 2 2 2" xfId="24054" xr:uid="{00000000-0005-0000-0000-000023C50000}"/>
    <cellStyle name="SAPBEXHLevel2 15 3" xfId="24055" xr:uid="{00000000-0005-0000-0000-000024C50000}"/>
    <cellStyle name="SAPBEXHLevel2 16" xfId="24056" xr:uid="{00000000-0005-0000-0000-000025C50000}"/>
    <cellStyle name="SAPBEXHLevel2 16 2" xfId="24057" xr:uid="{00000000-0005-0000-0000-000026C50000}"/>
    <cellStyle name="SAPBEXHLevel2 16 2 2" xfId="24058" xr:uid="{00000000-0005-0000-0000-000027C50000}"/>
    <cellStyle name="SAPBEXHLevel2 16 2 2 2" xfId="24059" xr:uid="{00000000-0005-0000-0000-000028C50000}"/>
    <cellStyle name="SAPBEXHLevel2 16 3" xfId="24060" xr:uid="{00000000-0005-0000-0000-000029C50000}"/>
    <cellStyle name="SAPBEXHLevel2 17" xfId="24061" xr:uid="{00000000-0005-0000-0000-00002AC50000}"/>
    <cellStyle name="SAPBEXHLevel2 17 2" xfId="24062" xr:uid="{00000000-0005-0000-0000-00002BC50000}"/>
    <cellStyle name="SAPBEXHLevel2 17 2 2" xfId="24063" xr:uid="{00000000-0005-0000-0000-00002CC50000}"/>
    <cellStyle name="SAPBEXHLevel2 17 2 2 2" xfId="24064" xr:uid="{00000000-0005-0000-0000-00002DC50000}"/>
    <cellStyle name="SAPBEXHLevel2 17 3" xfId="24065" xr:uid="{00000000-0005-0000-0000-00002EC50000}"/>
    <cellStyle name="SAPBEXHLevel2 18" xfId="24066" xr:uid="{00000000-0005-0000-0000-00002FC50000}"/>
    <cellStyle name="SAPBEXHLevel2 18 2" xfId="24067" xr:uid="{00000000-0005-0000-0000-000030C50000}"/>
    <cellStyle name="SAPBEXHLevel2 18 2 2" xfId="24068" xr:uid="{00000000-0005-0000-0000-000031C50000}"/>
    <cellStyle name="SAPBEXHLevel2 18 2 2 2" xfId="24069" xr:uid="{00000000-0005-0000-0000-000032C50000}"/>
    <cellStyle name="SAPBEXHLevel2 18 3" xfId="24070" xr:uid="{00000000-0005-0000-0000-000033C50000}"/>
    <cellStyle name="SAPBEXHLevel2 19" xfId="24071" xr:uid="{00000000-0005-0000-0000-000034C50000}"/>
    <cellStyle name="SAPBEXHLevel2 19 2" xfId="24072" xr:uid="{00000000-0005-0000-0000-000035C50000}"/>
    <cellStyle name="SAPBEXHLevel2 19 2 2" xfId="24073" xr:uid="{00000000-0005-0000-0000-000036C50000}"/>
    <cellStyle name="SAPBEXHLevel2 19 2 2 2" xfId="24074" xr:uid="{00000000-0005-0000-0000-000037C50000}"/>
    <cellStyle name="SAPBEXHLevel2 19 3" xfId="24075" xr:uid="{00000000-0005-0000-0000-000038C50000}"/>
    <cellStyle name="SAPBEXHLevel2 2" xfId="24076" xr:uid="{00000000-0005-0000-0000-000039C50000}"/>
    <cellStyle name="SAPBEXHLevel2 2 10" xfId="54355" xr:uid="{D71BD6D2-7789-4356-A3C3-7AB492142AC8}"/>
    <cellStyle name="SAPBEXHLevel2 2 11" xfId="55494" xr:uid="{3D2BC1FC-2450-4DEB-80A3-2377FB4029EE}"/>
    <cellStyle name="SAPBEXHLevel2 2 2" xfId="24077" xr:uid="{00000000-0005-0000-0000-00003AC50000}"/>
    <cellStyle name="SAPBEXHLevel2 2 2 2" xfId="24078" xr:uid="{00000000-0005-0000-0000-00003BC50000}"/>
    <cellStyle name="SAPBEXHLevel2 2 2 2 2" xfId="24079" xr:uid="{00000000-0005-0000-0000-00003CC50000}"/>
    <cellStyle name="SAPBEXHLevel2 2 2 2 2 2" xfId="24080" xr:uid="{00000000-0005-0000-0000-00003DC50000}"/>
    <cellStyle name="SAPBEXHLevel2 2 2 2 2 2 2" xfId="52206" xr:uid="{00000000-0005-0000-0000-00003EC50000}"/>
    <cellStyle name="SAPBEXHLevel2 2 2 2 2 2 2 2" xfId="52207" xr:uid="{00000000-0005-0000-0000-00003FC50000}"/>
    <cellStyle name="SAPBEXHLevel2 2 2 2 2 2 3" xfId="52208" xr:uid="{00000000-0005-0000-0000-000040C50000}"/>
    <cellStyle name="SAPBEXHLevel2 2 2 2 2 3" xfId="52209" xr:uid="{00000000-0005-0000-0000-000041C50000}"/>
    <cellStyle name="SAPBEXHLevel2 2 2 2 2 3 2" xfId="52210" xr:uid="{00000000-0005-0000-0000-000042C50000}"/>
    <cellStyle name="SAPBEXHLevel2 2 2 2 2 4" xfId="52211" xr:uid="{00000000-0005-0000-0000-000043C50000}"/>
    <cellStyle name="SAPBEXHLevel2 2 2 2 2 5" xfId="55222" xr:uid="{C4541BCE-F71F-40C0-89AB-481C83D6716A}"/>
    <cellStyle name="SAPBEXHLevel2 2 2 2 2 6" xfId="56230" xr:uid="{EC2255A7-7EC5-46EF-9148-943A50BC4F4E}"/>
    <cellStyle name="SAPBEXHLevel2 2 2 2 3" xfId="24081" xr:uid="{00000000-0005-0000-0000-000044C50000}"/>
    <cellStyle name="SAPBEXHLevel2 2 2 2 3 2" xfId="52212" xr:uid="{00000000-0005-0000-0000-000045C50000}"/>
    <cellStyle name="SAPBEXHLevel2 2 2 2 3 2 2" xfId="52213" xr:uid="{00000000-0005-0000-0000-000046C50000}"/>
    <cellStyle name="SAPBEXHLevel2 2 2 2 3 3" xfId="52214" xr:uid="{00000000-0005-0000-0000-000047C50000}"/>
    <cellStyle name="SAPBEXHLevel2 2 2 2 4" xfId="52215" xr:uid="{00000000-0005-0000-0000-000048C50000}"/>
    <cellStyle name="SAPBEXHLevel2 2 2 2 5" xfId="54642" xr:uid="{C43CE183-6F8E-47B1-90EC-179D3DBD001C}"/>
    <cellStyle name="SAPBEXHLevel2 2 2 2 6" xfId="55749" xr:uid="{869C9505-B254-4877-889F-D99B48AB246A}"/>
    <cellStyle name="SAPBEXHLevel2 2 2 3" xfId="24082" xr:uid="{00000000-0005-0000-0000-000049C50000}"/>
    <cellStyle name="SAPBEXHLevel2 2 2 3 2" xfId="52216" xr:uid="{00000000-0005-0000-0000-00004AC50000}"/>
    <cellStyle name="SAPBEXHLevel2 2 2 3 2 2" xfId="52217" xr:uid="{00000000-0005-0000-0000-00004BC50000}"/>
    <cellStyle name="SAPBEXHLevel2 2 2 3 2 2 2" xfId="52218" xr:uid="{00000000-0005-0000-0000-00004CC50000}"/>
    <cellStyle name="SAPBEXHLevel2 2 2 3 2 3" xfId="52219" xr:uid="{00000000-0005-0000-0000-00004DC50000}"/>
    <cellStyle name="SAPBEXHLevel2 2 2 3 2 4" xfId="55265" xr:uid="{10933057-51F5-47B4-A938-3380B7B58043}"/>
    <cellStyle name="SAPBEXHLevel2 2 2 3 2 5" xfId="56273" xr:uid="{B2710F10-9E4C-493B-9611-BB4D6ACEDEF6}"/>
    <cellStyle name="SAPBEXHLevel2 2 2 3 3" xfId="52220" xr:uid="{00000000-0005-0000-0000-00004EC50000}"/>
    <cellStyle name="SAPBEXHLevel2 2 2 3 3 2" xfId="52221" xr:uid="{00000000-0005-0000-0000-00004FC50000}"/>
    <cellStyle name="SAPBEXHLevel2 2 2 3 4" xfId="52222" xr:uid="{00000000-0005-0000-0000-000050C50000}"/>
    <cellStyle name="SAPBEXHLevel2 2 2 3 5" xfId="54685" xr:uid="{7FE870DE-36DD-4937-AF92-BDB40C4444F1}"/>
    <cellStyle name="SAPBEXHLevel2 2 2 3 6" xfId="55792" xr:uid="{6406CA21-4459-49FD-B72C-B84B9502CEF9}"/>
    <cellStyle name="SAPBEXHLevel2 2 2 4" xfId="24083" xr:uid="{00000000-0005-0000-0000-000051C50000}"/>
    <cellStyle name="SAPBEXHLevel2 2 2 4 2" xfId="52223" xr:uid="{00000000-0005-0000-0000-000052C50000}"/>
    <cellStyle name="SAPBEXHLevel2 2 2 4 2 2" xfId="52224" xr:uid="{00000000-0005-0000-0000-000053C50000}"/>
    <cellStyle name="SAPBEXHLevel2 2 2 4 3" xfId="52225" xr:uid="{00000000-0005-0000-0000-000054C50000}"/>
    <cellStyle name="SAPBEXHLevel2 2 2 4 4" xfId="55044" xr:uid="{0DC08AE0-273A-4448-8F4F-4070B86B99B2}"/>
    <cellStyle name="SAPBEXHLevel2 2 2 4 5" xfId="56054" xr:uid="{E6D8035B-19DD-4FDA-9E49-F5F6AE1F5EF4}"/>
    <cellStyle name="SAPBEXHLevel2 2 2 5" xfId="52226" xr:uid="{00000000-0005-0000-0000-000055C50000}"/>
    <cellStyle name="SAPBEXHLevel2 2 2 6" xfId="54464" xr:uid="{365FD366-AD98-45C3-8FAE-837794FFF5ED}"/>
    <cellStyle name="SAPBEXHLevel2 2 2 7" xfId="55573" xr:uid="{0CFC9981-A2D9-49A0-BA67-BDBC9F54CE10}"/>
    <cellStyle name="SAPBEXHLevel2 2 3" xfId="24084" xr:uid="{00000000-0005-0000-0000-000056C50000}"/>
    <cellStyle name="SAPBEXHLevel2 2 3 2" xfId="24085" xr:uid="{00000000-0005-0000-0000-000057C50000}"/>
    <cellStyle name="SAPBEXHLevel2 2 3 2 2" xfId="24086" xr:uid="{00000000-0005-0000-0000-000058C50000}"/>
    <cellStyle name="SAPBEXHLevel2 2 3 2 2 2" xfId="52227" xr:uid="{00000000-0005-0000-0000-000059C50000}"/>
    <cellStyle name="SAPBEXHLevel2 2 3 2 2 2 2" xfId="52228" xr:uid="{00000000-0005-0000-0000-00005AC50000}"/>
    <cellStyle name="SAPBEXHLevel2 2 3 2 2 3" xfId="52229" xr:uid="{00000000-0005-0000-0000-00005BC50000}"/>
    <cellStyle name="SAPBEXHLevel2 2 3 2 2 4" xfId="55188" xr:uid="{D66E9711-92FC-4682-8221-D3473A0B6D25}"/>
    <cellStyle name="SAPBEXHLevel2 2 3 2 2 5" xfId="56196" xr:uid="{097168F3-5101-4975-BFAD-ADF3F09C70E0}"/>
    <cellStyle name="SAPBEXHLevel2 2 3 2 3" xfId="52230" xr:uid="{00000000-0005-0000-0000-00005CC50000}"/>
    <cellStyle name="SAPBEXHLevel2 2 3 2 3 2" xfId="52231" xr:uid="{00000000-0005-0000-0000-00005DC50000}"/>
    <cellStyle name="SAPBEXHLevel2 2 3 2 4" xfId="52232" xr:uid="{00000000-0005-0000-0000-00005EC50000}"/>
    <cellStyle name="SAPBEXHLevel2 2 3 2 5" xfId="54608" xr:uid="{E2890F45-A6BA-4BBB-85F1-8288D3F723CF}"/>
    <cellStyle name="SAPBEXHLevel2 2 3 2 6" xfId="55715" xr:uid="{3937058F-DD3A-4E0E-91F0-49A685BE6AEA}"/>
    <cellStyle name="SAPBEXHLevel2 2 3 3" xfId="24087" xr:uid="{00000000-0005-0000-0000-00005FC50000}"/>
    <cellStyle name="SAPBEXHLevel2 2 3 3 2" xfId="52233" xr:uid="{00000000-0005-0000-0000-000060C50000}"/>
    <cellStyle name="SAPBEXHLevel2 2 3 3 2 2" xfId="52234" xr:uid="{00000000-0005-0000-0000-000061C50000}"/>
    <cellStyle name="SAPBEXHLevel2 2 3 3 2 3" xfId="55159" xr:uid="{CDD4F8DD-9DFB-494F-9EB0-627775CB28E5}"/>
    <cellStyle name="SAPBEXHLevel2 2 3 3 2 4" xfId="56167" xr:uid="{BDFD3746-3E1E-4169-A4E4-0A0CDCEB2560}"/>
    <cellStyle name="SAPBEXHLevel2 2 3 3 3" xfId="52235" xr:uid="{00000000-0005-0000-0000-000062C50000}"/>
    <cellStyle name="SAPBEXHLevel2 2 3 3 4" xfId="54579" xr:uid="{C75FC12D-1EAB-4E6F-A1E2-E46218FDAB87}"/>
    <cellStyle name="SAPBEXHLevel2 2 3 3 5" xfId="55686" xr:uid="{7F181E79-2C2B-49DF-8E20-3300E496F9CD}"/>
    <cellStyle name="SAPBEXHLevel2 2 3 4" xfId="52236" xr:uid="{00000000-0005-0000-0000-000063C50000}"/>
    <cellStyle name="SAPBEXHLevel2 2 3 4 2" xfId="54998" xr:uid="{DD466AA9-F0BE-4A63-B6F3-55EFA28EB957}"/>
    <cellStyle name="SAPBEXHLevel2 2 3 4 3" xfId="56017" xr:uid="{0F909122-944D-42E4-9152-CD5A94B2CD74}"/>
    <cellStyle name="SAPBEXHLevel2 2 3 5" xfId="54418" xr:uid="{16FBC18F-B4D8-4F20-98C7-E62F06D56708}"/>
    <cellStyle name="SAPBEXHLevel2 2 3 6" xfId="55536" xr:uid="{A538D0D9-720A-4716-A38D-F94675F67EEA}"/>
    <cellStyle name="SAPBEXHLevel2 2 4" xfId="24088" xr:uid="{00000000-0005-0000-0000-000064C50000}"/>
    <cellStyle name="SAPBEXHLevel2 2 4 2" xfId="24089" xr:uid="{00000000-0005-0000-0000-000065C50000}"/>
    <cellStyle name="SAPBEXHLevel2 2 4 2 2" xfId="52237" xr:uid="{00000000-0005-0000-0000-000066C50000}"/>
    <cellStyle name="SAPBEXHLevel2 2 4 2 2 2" xfId="52238" xr:uid="{00000000-0005-0000-0000-000067C50000}"/>
    <cellStyle name="SAPBEXHLevel2 2 4 2 2 3" xfId="55290" xr:uid="{7E4C1C3A-72B1-41E4-ADCB-7EB0FC67CBF7}"/>
    <cellStyle name="SAPBEXHLevel2 2 4 2 2 4" xfId="56298" xr:uid="{4CFF5BE1-2B48-4B04-9928-0E1D288C7457}"/>
    <cellStyle name="SAPBEXHLevel2 2 4 2 3" xfId="52239" xr:uid="{00000000-0005-0000-0000-000068C50000}"/>
    <cellStyle name="SAPBEXHLevel2 2 4 2 4" xfId="54710" xr:uid="{D59F3DCC-7C42-4197-AD07-3D9F0E7301D6}"/>
    <cellStyle name="SAPBEXHLevel2 2 4 2 5" xfId="55817" xr:uid="{AC2BCAC2-1D66-40FC-BE19-5F1F34A48023}"/>
    <cellStyle name="SAPBEXHLevel2 2 4 3" xfId="52240" xr:uid="{00000000-0005-0000-0000-000069C50000}"/>
    <cellStyle name="SAPBEXHLevel2 2 4 3 2" xfId="52241" xr:uid="{00000000-0005-0000-0000-00006AC50000}"/>
    <cellStyle name="SAPBEXHLevel2 2 4 3 3" xfId="55071" xr:uid="{67FC1BE1-DDCC-4190-B242-5E067B1C62A6}"/>
    <cellStyle name="SAPBEXHLevel2 2 4 3 4" xfId="56079" xr:uid="{6C18FFCB-F77B-4B76-9EDE-D8C087C2D62B}"/>
    <cellStyle name="SAPBEXHLevel2 2 4 4" xfId="52242" xr:uid="{00000000-0005-0000-0000-00006BC50000}"/>
    <cellStyle name="SAPBEXHLevel2 2 4 5" xfId="54491" xr:uid="{1A9DAA0F-62DB-4716-90FC-0E0994759AE4}"/>
    <cellStyle name="SAPBEXHLevel2 2 4 6" xfId="55598" xr:uid="{5E2A1270-BDFF-4F95-A5A0-6E14B371BF6A}"/>
    <cellStyle name="SAPBEXHLevel2 2 5" xfId="52243" xr:uid="{00000000-0005-0000-0000-00006CC50000}"/>
    <cellStyle name="SAPBEXHLevel2 2 5 2" xfId="52244" xr:uid="{00000000-0005-0000-0000-00006DC50000}"/>
    <cellStyle name="SAPBEXHLevel2 2 5 2 2" xfId="52245" xr:uid="{00000000-0005-0000-0000-00006EC50000}"/>
    <cellStyle name="SAPBEXHLevel2 2 5 2 3" xfId="55129" xr:uid="{5FA247BE-928D-4379-BAE9-6E9A14359078}"/>
    <cellStyle name="SAPBEXHLevel2 2 5 2 4" xfId="56137" xr:uid="{970E4F57-155A-4419-861E-5FF69503A408}"/>
    <cellStyle name="SAPBEXHLevel2 2 5 3" xfId="52246" xr:uid="{00000000-0005-0000-0000-00006FC50000}"/>
    <cellStyle name="SAPBEXHLevel2 2 5 4" xfId="54549" xr:uid="{57D16D4F-F46C-4B41-9AFB-CCCA22D3B3D3}"/>
    <cellStyle name="SAPBEXHLevel2 2 5 5" xfId="55656" xr:uid="{9D516096-0A97-4EBB-B6C5-DA6A0AA68D52}"/>
    <cellStyle name="SAPBEXHLevel2 2 6" xfId="52247" xr:uid="{00000000-0005-0000-0000-000070C50000}"/>
    <cellStyle name="SAPBEXHLevel2 2 6 2" xfId="55351" xr:uid="{42481E39-58D0-4ADD-B25A-4634337C1F19}"/>
    <cellStyle name="SAPBEXHLevel2 2 6 2 2" xfId="56350" xr:uid="{39CDBB73-7520-4796-B4F6-CF64ACA97BB2}"/>
    <cellStyle name="SAPBEXHLevel2 2 6 3" xfId="54771" xr:uid="{B2B65CED-F7C5-4BD2-85B9-845F74A1F295}"/>
    <cellStyle name="SAPBEXHLevel2 2 6 4" xfId="55869" xr:uid="{D8FEA5E7-06E8-490F-AC63-4FDC70D18E8D}"/>
    <cellStyle name="SAPBEXHLevel2 2 7" xfId="52248" xr:uid="{00000000-0005-0000-0000-000071C50000}"/>
    <cellStyle name="SAPBEXHLevel2 2 7 2" xfId="55434" xr:uid="{8C5738AD-A04C-4DDF-B917-874B1FB49C8D}"/>
    <cellStyle name="SAPBEXHLevel2 2 7 2 2" xfId="56419" xr:uid="{1C37D170-D605-4DEF-9910-F911AF692A2C}"/>
    <cellStyle name="SAPBEXHLevel2 2 7 3" xfId="54854" xr:uid="{92B0D117-1C3C-48E9-B9E9-E40FA76C9597}"/>
    <cellStyle name="SAPBEXHLevel2 2 7 4" xfId="55938" xr:uid="{53F6B404-796B-4BA1-8655-DD56D8BEC642}"/>
    <cellStyle name="SAPBEXHLevel2 2 8" xfId="52249" xr:uid="{00000000-0005-0000-0000-000072C50000}"/>
    <cellStyle name="SAPBEXHLevel2 2 8 2" xfId="55401" xr:uid="{8C4593DA-4E47-449D-80D8-70D3C8B500F8}"/>
    <cellStyle name="SAPBEXHLevel2 2 8 2 2" xfId="56386" xr:uid="{5FB0BC14-E210-4E35-B1D1-1BEB2A90F53D}"/>
    <cellStyle name="SAPBEXHLevel2 2 8 3" xfId="54821" xr:uid="{BAB2E1CB-C80A-4473-9C9B-41A7F09E9BE1}"/>
    <cellStyle name="SAPBEXHLevel2 2 8 4" xfId="55905" xr:uid="{A79D709D-2AFC-437A-A722-33EE0DCD1DDF}"/>
    <cellStyle name="SAPBEXHLevel2 2 9" xfId="52250" xr:uid="{00000000-0005-0000-0000-000073C50000}"/>
    <cellStyle name="SAPBEXHLevel2 2 9 2" xfId="54940" xr:uid="{5C3811E1-E574-4446-8B71-9A1C3EF0E25F}"/>
    <cellStyle name="SAPBEXHLevel2 2 9 3" xfId="55975" xr:uid="{E46D06F9-4CFF-47BB-8F71-8194D447B666}"/>
    <cellStyle name="SAPBEXHLevel2 20" xfId="24090" xr:uid="{00000000-0005-0000-0000-000074C50000}"/>
    <cellStyle name="SAPBEXHLevel2 20 2" xfId="24091" xr:uid="{00000000-0005-0000-0000-000075C50000}"/>
    <cellStyle name="SAPBEXHLevel2 20 2 2" xfId="24092" xr:uid="{00000000-0005-0000-0000-000076C50000}"/>
    <cellStyle name="SAPBEXHLevel2 20 2 2 2" xfId="24093" xr:uid="{00000000-0005-0000-0000-000077C50000}"/>
    <cellStyle name="SAPBEXHLevel2 20 3" xfId="24094" xr:uid="{00000000-0005-0000-0000-000078C50000}"/>
    <cellStyle name="SAPBEXHLevel2 21" xfId="24095" xr:uid="{00000000-0005-0000-0000-000079C50000}"/>
    <cellStyle name="SAPBEXHLevel2 21 2" xfId="24096" xr:uid="{00000000-0005-0000-0000-00007AC50000}"/>
    <cellStyle name="SAPBEXHLevel2 21 2 2" xfId="24097" xr:uid="{00000000-0005-0000-0000-00007BC50000}"/>
    <cellStyle name="SAPBEXHLevel2 21 2 2 2" xfId="24098" xr:uid="{00000000-0005-0000-0000-00007CC50000}"/>
    <cellStyle name="SAPBEXHLevel2 21 3" xfId="24099" xr:uid="{00000000-0005-0000-0000-00007DC50000}"/>
    <cellStyle name="SAPBEXHLevel2 22" xfId="24100" xr:uid="{00000000-0005-0000-0000-00007EC50000}"/>
    <cellStyle name="SAPBEXHLevel2 22 2" xfId="24101" xr:uid="{00000000-0005-0000-0000-00007FC50000}"/>
    <cellStyle name="SAPBEXHLevel2 22 2 2" xfId="24102" xr:uid="{00000000-0005-0000-0000-000080C50000}"/>
    <cellStyle name="SAPBEXHLevel2 23" xfId="24103" xr:uid="{00000000-0005-0000-0000-000081C50000}"/>
    <cellStyle name="SAPBEXHLevel2 24" xfId="54354" xr:uid="{45376636-CBD5-46CC-A8D7-28EC13747231}"/>
    <cellStyle name="SAPBEXHLevel2 25" xfId="55493" xr:uid="{B026CA16-3DF6-4B10-A607-960DE5CA048D}"/>
    <cellStyle name="SAPBEXHLevel2 3" xfId="24104" xr:uid="{00000000-0005-0000-0000-000082C50000}"/>
    <cellStyle name="SAPBEXHLevel2 3 2" xfId="24105" xr:uid="{00000000-0005-0000-0000-000083C50000}"/>
    <cellStyle name="SAPBEXHLevel2 3 2 2" xfId="24106" xr:uid="{00000000-0005-0000-0000-000084C50000}"/>
    <cellStyle name="SAPBEXHLevel2 3 2 2 2" xfId="24107" xr:uid="{00000000-0005-0000-0000-000085C50000}"/>
    <cellStyle name="SAPBEXHLevel2 3 2 2 2 2" xfId="24108" xr:uid="{00000000-0005-0000-0000-000086C50000}"/>
    <cellStyle name="SAPBEXHLevel2 3 2 2 2 2 2" xfId="52251" xr:uid="{00000000-0005-0000-0000-000087C50000}"/>
    <cellStyle name="SAPBEXHLevel2 3 2 2 2 3" xfId="52252" xr:uid="{00000000-0005-0000-0000-000088C50000}"/>
    <cellStyle name="SAPBEXHLevel2 3 2 2 3" xfId="24109" xr:uid="{00000000-0005-0000-0000-000089C50000}"/>
    <cellStyle name="SAPBEXHLevel2 3 2 2 3 2" xfId="52253" xr:uid="{00000000-0005-0000-0000-00008AC50000}"/>
    <cellStyle name="SAPBEXHLevel2 3 2 2 4" xfId="52254" xr:uid="{00000000-0005-0000-0000-00008BC50000}"/>
    <cellStyle name="SAPBEXHLevel2 3 2 2 5" xfId="55221" xr:uid="{2C69E8F5-78EF-47B1-89F2-923902DB0E94}"/>
    <cellStyle name="SAPBEXHLevel2 3 2 2 6" xfId="56229" xr:uid="{E2E315DD-3362-4DFA-AD4A-2D77E797A1D7}"/>
    <cellStyle name="SAPBEXHLevel2 3 2 3" xfId="24110" xr:uid="{00000000-0005-0000-0000-00008CC50000}"/>
    <cellStyle name="SAPBEXHLevel2 3 2 3 2" xfId="52255" xr:uid="{00000000-0005-0000-0000-00008DC50000}"/>
    <cellStyle name="SAPBEXHLevel2 3 2 3 2 2" xfId="52256" xr:uid="{00000000-0005-0000-0000-00008EC50000}"/>
    <cellStyle name="SAPBEXHLevel2 3 2 3 3" xfId="52257" xr:uid="{00000000-0005-0000-0000-00008FC50000}"/>
    <cellStyle name="SAPBEXHLevel2 3 2 4" xfId="24111" xr:uid="{00000000-0005-0000-0000-000090C50000}"/>
    <cellStyle name="SAPBEXHLevel2 3 2 5" xfId="54641" xr:uid="{802B68ED-3736-4A6D-8739-C93D67F8701E}"/>
    <cellStyle name="SAPBEXHLevel2 3 2 6" xfId="55748" xr:uid="{D256425C-D2CB-4AC5-81EC-6C37405FFEF4}"/>
    <cellStyle name="SAPBEXHLevel2 3 3" xfId="24112" xr:uid="{00000000-0005-0000-0000-000091C50000}"/>
    <cellStyle name="SAPBEXHLevel2 3 3 2" xfId="24113" xr:uid="{00000000-0005-0000-0000-000092C50000}"/>
    <cellStyle name="SAPBEXHLevel2 3 3 2 2" xfId="24114" xr:uid="{00000000-0005-0000-0000-000093C50000}"/>
    <cellStyle name="SAPBEXHLevel2 3 3 2 2 2" xfId="52258" xr:uid="{00000000-0005-0000-0000-000094C50000}"/>
    <cellStyle name="SAPBEXHLevel2 3 3 2 3" xfId="52259" xr:uid="{00000000-0005-0000-0000-000095C50000}"/>
    <cellStyle name="SAPBEXHLevel2 3 3 2 4" xfId="55264" xr:uid="{ADDA270D-D226-421F-BAE8-54E4F98A8E52}"/>
    <cellStyle name="SAPBEXHLevel2 3 3 2 5" xfId="56272" xr:uid="{2D776761-03AD-4D65-972B-F1E00230D9C6}"/>
    <cellStyle name="SAPBEXHLevel2 3 3 3" xfId="24115" xr:uid="{00000000-0005-0000-0000-000096C50000}"/>
    <cellStyle name="SAPBEXHLevel2 3 3 3 2" xfId="52260" xr:uid="{00000000-0005-0000-0000-000097C50000}"/>
    <cellStyle name="SAPBEXHLevel2 3 3 4" xfId="52261" xr:uid="{00000000-0005-0000-0000-000098C50000}"/>
    <cellStyle name="SAPBEXHLevel2 3 3 5" xfId="54684" xr:uid="{558208D8-DC0D-48A4-8A7B-C34A6104C36C}"/>
    <cellStyle name="SAPBEXHLevel2 3 3 6" xfId="55791" xr:uid="{17F7E581-0214-4D58-8A92-0EE4BC5F05D4}"/>
    <cellStyle name="SAPBEXHLevel2 3 4" xfId="24116" xr:uid="{00000000-0005-0000-0000-000099C50000}"/>
    <cellStyle name="SAPBEXHLevel2 3 4 2" xfId="52262" xr:uid="{00000000-0005-0000-0000-00009AC50000}"/>
    <cellStyle name="SAPBEXHLevel2 3 4 2 2" xfId="52263" xr:uid="{00000000-0005-0000-0000-00009BC50000}"/>
    <cellStyle name="SAPBEXHLevel2 3 4 3" xfId="52264" xr:uid="{00000000-0005-0000-0000-00009CC50000}"/>
    <cellStyle name="SAPBEXHLevel2 3 4 4" xfId="55043" xr:uid="{254B26E7-F5F9-4A45-9B6A-556CD4410D38}"/>
    <cellStyle name="SAPBEXHLevel2 3 4 5" xfId="56053" xr:uid="{0CCC3F86-D372-4BD4-8284-D3215901E9EF}"/>
    <cellStyle name="SAPBEXHLevel2 3 5" xfId="52265" xr:uid="{00000000-0005-0000-0000-00009DC50000}"/>
    <cellStyle name="SAPBEXHLevel2 3 6" xfId="54463" xr:uid="{05463BC0-8062-4388-B222-06CE2781330B}"/>
    <cellStyle name="SAPBEXHLevel2 3 7" xfId="55572" xr:uid="{9320353B-ED3C-4AB3-9408-454D4D990D7B}"/>
    <cellStyle name="SAPBEXHLevel2 4" xfId="24117" xr:uid="{00000000-0005-0000-0000-00009EC50000}"/>
    <cellStyle name="SAPBEXHLevel2 4 2" xfId="24118" xr:uid="{00000000-0005-0000-0000-00009FC50000}"/>
    <cellStyle name="SAPBEXHLevel2 4 2 2" xfId="24119" xr:uid="{00000000-0005-0000-0000-0000A0C50000}"/>
    <cellStyle name="SAPBEXHLevel2 4 2 2 2" xfId="24120" xr:uid="{00000000-0005-0000-0000-0000A1C50000}"/>
    <cellStyle name="SAPBEXHLevel2 4 2 2 2 2" xfId="52266" xr:uid="{00000000-0005-0000-0000-0000A2C50000}"/>
    <cellStyle name="SAPBEXHLevel2 4 2 2 3" xfId="24121" xr:uid="{00000000-0005-0000-0000-0000A3C50000}"/>
    <cellStyle name="SAPBEXHLevel2 4 2 2 4" xfId="55167" xr:uid="{38B66D72-A7AD-4B45-874C-4406BC129013}"/>
    <cellStyle name="SAPBEXHLevel2 4 2 2 5" xfId="56175" xr:uid="{2F931CB4-1789-4BEE-AAD9-7F6E684B0FBB}"/>
    <cellStyle name="SAPBEXHLevel2 4 2 3" xfId="24122" xr:uid="{00000000-0005-0000-0000-0000A4C50000}"/>
    <cellStyle name="SAPBEXHLevel2 4 2 3 2" xfId="52267" xr:uid="{00000000-0005-0000-0000-0000A5C50000}"/>
    <cellStyle name="SAPBEXHLevel2 4 2 4" xfId="52268" xr:uid="{00000000-0005-0000-0000-0000A6C50000}"/>
    <cellStyle name="SAPBEXHLevel2 4 2 5" xfId="54587" xr:uid="{FB28C5F0-DB31-41DE-AEA7-C9338DB5BF86}"/>
    <cellStyle name="SAPBEXHLevel2 4 2 6" xfId="55694" xr:uid="{FE8EFBDF-9484-4935-8B91-2E891872153A}"/>
    <cellStyle name="SAPBEXHLevel2 4 3" xfId="24123" xr:uid="{00000000-0005-0000-0000-0000A7C50000}"/>
    <cellStyle name="SAPBEXHLevel2 4 3 2" xfId="52269" xr:uid="{00000000-0005-0000-0000-0000A8C50000}"/>
    <cellStyle name="SAPBEXHLevel2 4 3 2 2" xfId="52270" xr:uid="{00000000-0005-0000-0000-0000A9C50000}"/>
    <cellStyle name="SAPBEXHLevel2 4 3 2 3" xfId="55180" xr:uid="{337F1FDA-99AA-430F-A529-C022575F18E1}"/>
    <cellStyle name="SAPBEXHLevel2 4 3 2 4" xfId="56188" xr:uid="{16EFB26B-7B39-4AB4-855D-6E37E71C8788}"/>
    <cellStyle name="SAPBEXHLevel2 4 3 3" xfId="52271" xr:uid="{00000000-0005-0000-0000-0000AAC50000}"/>
    <cellStyle name="SAPBEXHLevel2 4 3 4" xfId="54600" xr:uid="{C2D4EF69-4AF3-4E87-8C6E-E212F3F8D687}"/>
    <cellStyle name="SAPBEXHLevel2 4 3 5" xfId="55707" xr:uid="{A4EBF9F5-08D8-42CC-9AA2-C0F4465EC4DF}"/>
    <cellStyle name="SAPBEXHLevel2 4 4" xfId="52272" xr:uid="{00000000-0005-0000-0000-0000ABC50000}"/>
    <cellStyle name="SAPBEXHLevel2 4 4 2" xfId="54959" xr:uid="{B62D80CF-4607-4918-A77F-E9A5458D5945}"/>
    <cellStyle name="SAPBEXHLevel2 4 4 3" xfId="55992" xr:uid="{67A23B92-0E41-47D8-9C28-87E85DB7A271}"/>
    <cellStyle name="SAPBEXHLevel2 4 5" xfId="54378" xr:uid="{B76EBA45-846E-48D3-8A96-EC1389F8D4AF}"/>
    <cellStyle name="SAPBEXHLevel2 4 6" xfId="55511" xr:uid="{2181DE38-1239-4C2F-B726-E3E89EDB8768}"/>
    <cellStyle name="SAPBEXHLevel2 5" xfId="24124" xr:uid="{00000000-0005-0000-0000-0000ACC50000}"/>
    <cellStyle name="SAPBEXHLevel2 5 2" xfId="24125" xr:uid="{00000000-0005-0000-0000-0000ADC50000}"/>
    <cellStyle name="SAPBEXHLevel2 5 2 2" xfId="24126" xr:uid="{00000000-0005-0000-0000-0000AEC50000}"/>
    <cellStyle name="SAPBEXHLevel2 5 2 2 2" xfId="24127" xr:uid="{00000000-0005-0000-0000-0000AFC50000}"/>
    <cellStyle name="SAPBEXHLevel2 5 2 2 3" xfId="55289" xr:uid="{12E58BB1-37B4-46A5-968B-7507832EC705}"/>
    <cellStyle name="SAPBEXHLevel2 5 2 2 4" xfId="56297" xr:uid="{AF3A2477-32AB-4631-8361-21E077CBA7C4}"/>
    <cellStyle name="SAPBEXHLevel2 5 2 3" xfId="24128" xr:uid="{00000000-0005-0000-0000-0000B0C50000}"/>
    <cellStyle name="SAPBEXHLevel2 5 2 4" xfId="54709" xr:uid="{0F27A78B-CA9D-4853-8328-1B6CED5E9C08}"/>
    <cellStyle name="SAPBEXHLevel2 5 2 5" xfId="55816" xr:uid="{9C5358DE-FC4F-4056-A986-1D759568482F}"/>
    <cellStyle name="SAPBEXHLevel2 5 3" xfId="24129" xr:uid="{00000000-0005-0000-0000-0000B1C50000}"/>
    <cellStyle name="SAPBEXHLevel2 5 3 2" xfId="52273" xr:uid="{00000000-0005-0000-0000-0000B2C50000}"/>
    <cellStyle name="SAPBEXHLevel2 5 3 3" xfId="55070" xr:uid="{D1920B44-64F4-4F92-85F7-1A0BF4A229E3}"/>
    <cellStyle name="SAPBEXHLevel2 5 3 4" xfId="56078" xr:uid="{EF8766D5-0888-4C9D-92B9-4452DB8AF886}"/>
    <cellStyle name="SAPBEXHLevel2 5 4" xfId="52274" xr:uid="{00000000-0005-0000-0000-0000B3C50000}"/>
    <cellStyle name="SAPBEXHLevel2 5 5" xfId="54490" xr:uid="{D8F70C59-E337-4D08-83E0-8B24304F97B6}"/>
    <cellStyle name="SAPBEXHLevel2 5 6" xfId="55597" xr:uid="{6415A7C9-2DBA-4D0D-9EEF-5C54835DA715}"/>
    <cellStyle name="SAPBEXHLevel2 6" xfId="24130" xr:uid="{00000000-0005-0000-0000-0000B4C50000}"/>
    <cellStyle name="SAPBEXHLevel2 6 2" xfId="24131" xr:uid="{00000000-0005-0000-0000-0000B5C50000}"/>
    <cellStyle name="SAPBEXHLevel2 6 2 2" xfId="24132" xr:uid="{00000000-0005-0000-0000-0000B6C50000}"/>
    <cellStyle name="SAPBEXHLevel2 6 2 2 2" xfId="24133" xr:uid="{00000000-0005-0000-0000-0000B7C50000}"/>
    <cellStyle name="SAPBEXHLevel2 6 2 3" xfId="55130" xr:uid="{78FADA29-A196-470C-8F14-BB1DB1CCD493}"/>
    <cellStyle name="SAPBEXHLevel2 6 2 4" xfId="56138" xr:uid="{F5E4C84D-F3EB-41EB-9406-FD1AE8D89F11}"/>
    <cellStyle name="SAPBEXHLevel2 6 3" xfId="24134" xr:uid="{00000000-0005-0000-0000-0000B8C50000}"/>
    <cellStyle name="SAPBEXHLevel2 6 4" xfId="54550" xr:uid="{18729EA7-9836-4083-8BDC-E49AFAC8752C}"/>
    <cellStyle name="SAPBEXHLevel2 6 5" xfId="55657" xr:uid="{8E2A00EF-F063-475E-9EA1-DE875A1A4557}"/>
    <cellStyle name="SAPBEXHLevel2 7" xfId="24135" xr:uid="{00000000-0005-0000-0000-0000B9C50000}"/>
    <cellStyle name="SAPBEXHLevel2 7 2" xfId="24136" xr:uid="{00000000-0005-0000-0000-0000BAC50000}"/>
    <cellStyle name="SAPBEXHLevel2 7 2 2" xfId="24137" xr:uid="{00000000-0005-0000-0000-0000BBC50000}"/>
    <cellStyle name="SAPBEXHLevel2 7 2 2 2" xfId="24138" xr:uid="{00000000-0005-0000-0000-0000BCC50000}"/>
    <cellStyle name="SAPBEXHLevel2 7 2 3" xfId="55323" xr:uid="{43189A4E-51D9-403A-BF2B-6381F313FD10}"/>
    <cellStyle name="SAPBEXHLevel2 7 2 4" xfId="56331" xr:uid="{EF5AD377-0F3D-4FB2-AA37-11D5EFB44AF5}"/>
    <cellStyle name="SAPBEXHLevel2 7 3" xfId="24139" xr:uid="{00000000-0005-0000-0000-0000BDC50000}"/>
    <cellStyle name="SAPBEXHLevel2 7 4" xfId="54743" xr:uid="{7FFB5E29-41B8-4DD9-84D3-A6E995CCEEB9}"/>
    <cellStyle name="SAPBEXHLevel2 7 5" xfId="55850" xr:uid="{2D23198A-A477-4DFD-B576-8E26C3FCE9A4}"/>
    <cellStyle name="SAPBEXHLevel2 8" xfId="24140" xr:uid="{00000000-0005-0000-0000-0000BEC50000}"/>
    <cellStyle name="SAPBEXHLevel2 8 2" xfId="24141" xr:uid="{00000000-0005-0000-0000-0000BFC50000}"/>
    <cellStyle name="SAPBEXHLevel2 8 2 2" xfId="24142" xr:uid="{00000000-0005-0000-0000-0000C0C50000}"/>
    <cellStyle name="SAPBEXHLevel2 8 2 2 2" xfId="24143" xr:uid="{00000000-0005-0000-0000-0000C1C50000}"/>
    <cellStyle name="SAPBEXHLevel2 8 2 3" xfId="55317" xr:uid="{78CCF81D-12E9-4B16-B19B-EB0222ED4B3F}"/>
    <cellStyle name="SAPBEXHLevel2 8 2 4" xfId="56325" xr:uid="{1332C8FF-B004-4435-A0E9-366ABA2A1DFD}"/>
    <cellStyle name="SAPBEXHLevel2 8 3" xfId="24144" xr:uid="{00000000-0005-0000-0000-0000C2C50000}"/>
    <cellStyle name="SAPBEXHLevel2 8 4" xfId="54737" xr:uid="{47075755-21FB-461E-99C0-9D6215326C70}"/>
    <cellStyle name="SAPBEXHLevel2 8 5" xfId="55844" xr:uid="{36DAE013-E0F1-4E67-B7CF-EE37CF0AF27A}"/>
    <cellStyle name="SAPBEXHLevel2 9" xfId="24145" xr:uid="{00000000-0005-0000-0000-0000C3C50000}"/>
    <cellStyle name="SAPBEXHLevel2 9 2" xfId="24146" xr:uid="{00000000-0005-0000-0000-0000C4C50000}"/>
    <cellStyle name="SAPBEXHLevel2 9 2 2" xfId="24147" xr:uid="{00000000-0005-0000-0000-0000C5C50000}"/>
    <cellStyle name="SAPBEXHLevel2 9 2 2 2" xfId="24148" xr:uid="{00000000-0005-0000-0000-0000C6C50000}"/>
    <cellStyle name="SAPBEXHLevel2 9 2 3" xfId="55425" xr:uid="{0CEC3F70-685D-4EDC-B7E7-6E0D73C48815}"/>
    <cellStyle name="SAPBEXHLevel2 9 2 4" xfId="56410" xr:uid="{C192277F-9748-4CEA-8296-F0F77BF3FABC}"/>
    <cellStyle name="SAPBEXHLevel2 9 3" xfId="24149" xr:uid="{00000000-0005-0000-0000-0000C7C50000}"/>
    <cellStyle name="SAPBEXHLevel2 9 4" xfId="54845" xr:uid="{E6D2DAD9-F168-42BE-B8EB-2938C301E288}"/>
    <cellStyle name="SAPBEXHLevel2 9 5" xfId="55929" xr:uid="{1E9104BB-B7FF-4D3C-88DE-2E5050B7D71D}"/>
    <cellStyle name="SAPBEXHLevel2_AFE Structure" xfId="24150" xr:uid="{00000000-0005-0000-0000-0000C8C50000}"/>
    <cellStyle name="SAPBEXHLevel2X" xfId="24151" xr:uid="{00000000-0005-0000-0000-0000C9C50000}"/>
    <cellStyle name="SAPBEXHLevel2X 10" xfId="24152" xr:uid="{00000000-0005-0000-0000-0000CAC50000}"/>
    <cellStyle name="SAPBEXHLevel2X 10 2" xfId="24153" xr:uid="{00000000-0005-0000-0000-0000CBC50000}"/>
    <cellStyle name="SAPBEXHLevel2X 10 2 2" xfId="24154" xr:uid="{00000000-0005-0000-0000-0000CCC50000}"/>
    <cellStyle name="SAPBEXHLevel2X 10 2 2 2" xfId="24155" xr:uid="{00000000-0005-0000-0000-0000CDC50000}"/>
    <cellStyle name="SAPBEXHLevel2X 10 3" xfId="24156" xr:uid="{00000000-0005-0000-0000-0000CEC50000}"/>
    <cellStyle name="SAPBEXHLevel2X 11" xfId="24157" xr:uid="{00000000-0005-0000-0000-0000CFC50000}"/>
    <cellStyle name="SAPBEXHLevel2X 11 2" xfId="24158" xr:uid="{00000000-0005-0000-0000-0000D0C50000}"/>
    <cellStyle name="SAPBEXHLevel2X 11 2 2" xfId="24159" xr:uid="{00000000-0005-0000-0000-0000D1C50000}"/>
    <cellStyle name="SAPBEXHLevel2X 11 2 2 2" xfId="24160" xr:uid="{00000000-0005-0000-0000-0000D2C50000}"/>
    <cellStyle name="SAPBEXHLevel2X 11 3" xfId="24161" xr:uid="{00000000-0005-0000-0000-0000D3C50000}"/>
    <cellStyle name="SAPBEXHLevel2X 12" xfId="24162" xr:uid="{00000000-0005-0000-0000-0000D4C50000}"/>
    <cellStyle name="SAPBEXHLevel2X 12 2" xfId="24163" xr:uid="{00000000-0005-0000-0000-0000D5C50000}"/>
    <cellStyle name="SAPBEXHLevel2X 12 2 2" xfId="24164" xr:uid="{00000000-0005-0000-0000-0000D6C50000}"/>
    <cellStyle name="SAPBEXHLevel2X 12 2 2 2" xfId="24165" xr:uid="{00000000-0005-0000-0000-0000D7C50000}"/>
    <cellStyle name="SAPBEXHLevel2X 12 3" xfId="24166" xr:uid="{00000000-0005-0000-0000-0000D8C50000}"/>
    <cellStyle name="SAPBEXHLevel2X 13" xfId="24167" xr:uid="{00000000-0005-0000-0000-0000D9C50000}"/>
    <cellStyle name="SAPBEXHLevel2X 13 2" xfId="24168" xr:uid="{00000000-0005-0000-0000-0000DAC50000}"/>
    <cellStyle name="SAPBEXHLevel2X 13 2 2" xfId="24169" xr:uid="{00000000-0005-0000-0000-0000DBC50000}"/>
    <cellStyle name="SAPBEXHLevel2X 13 2 2 2" xfId="24170" xr:uid="{00000000-0005-0000-0000-0000DCC50000}"/>
    <cellStyle name="SAPBEXHLevel2X 13 3" xfId="24171" xr:uid="{00000000-0005-0000-0000-0000DDC50000}"/>
    <cellStyle name="SAPBEXHLevel2X 14" xfId="24172" xr:uid="{00000000-0005-0000-0000-0000DEC50000}"/>
    <cellStyle name="SAPBEXHLevel2X 14 2" xfId="24173" xr:uid="{00000000-0005-0000-0000-0000DFC50000}"/>
    <cellStyle name="SAPBEXHLevel2X 14 2 2" xfId="24174" xr:uid="{00000000-0005-0000-0000-0000E0C50000}"/>
    <cellStyle name="SAPBEXHLevel2X 14 2 2 2" xfId="24175" xr:uid="{00000000-0005-0000-0000-0000E1C50000}"/>
    <cellStyle name="SAPBEXHLevel2X 14 2 2 2 2" xfId="24176" xr:uid="{00000000-0005-0000-0000-0000E2C50000}"/>
    <cellStyle name="SAPBEXHLevel2X 14 2 3" xfId="24177" xr:uid="{00000000-0005-0000-0000-0000E3C50000}"/>
    <cellStyle name="SAPBEXHLevel2X 14 3" xfId="24178" xr:uid="{00000000-0005-0000-0000-0000E4C50000}"/>
    <cellStyle name="SAPBEXHLevel2X 14 3 2" xfId="24179" xr:uid="{00000000-0005-0000-0000-0000E5C50000}"/>
    <cellStyle name="SAPBEXHLevel2X 14 3 2 2" xfId="24180" xr:uid="{00000000-0005-0000-0000-0000E6C50000}"/>
    <cellStyle name="SAPBEXHLevel2X 14 4" xfId="24181" xr:uid="{00000000-0005-0000-0000-0000E7C50000}"/>
    <cellStyle name="SAPBEXHLevel2X 15" xfId="24182" xr:uid="{00000000-0005-0000-0000-0000E8C50000}"/>
    <cellStyle name="SAPBEXHLevel2X 15 2" xfId="24183" xr:uid="{00000000-0005-0000-0000-0000E9C50000}"/>
    <cellStyle name="SAPBEXHLevel2X 15 2 2" xfId="24184" xr:uid="{00000000-0005-0000-0000-0000EAC50000}"/>
    <cellStyle name="SAPBEXHLevel2X 15 2 2 2" xfId="24185" xr:uid="{00000000-0005-0000-0000-0000EBC50000}"/>
    <cellStyle name="SAPBEXHLevel2X 15 3" xfId="24186" xr:uid="{00000000-0005-0000-0000-0000ECC50000}"/>
    <cellStyle name="SAPBEXHLevel2X 16" xfId="24187" xr:uid="{00000000-0005-0000-0000-0000EDC50000}"/>
    <cellStyle name="SAPBEXHLevel2X 16 2" xfId="24188" xr:uid="{00000000-0005-0000-0000-0000EEC50000}"/>
    <cellStyle name="SAPBEXHLevel2X 16 2 2" xfId="24189" xr:uid="{00000000-0005-0000-0000-0000EFC50000}"/>
    <cellStyle name="SAPBEXHLevel2X 17" xfId="24190" xr:uid="{00000000-0005-0000-0000-0000F0C50000}"/>
    <cellStyle name="SAPBEXHLevel2X 18" xfId="54356" xr:uid="{F533EBE1-B416-4D4F-9D7B-22DB23C509C4}"/>
    <cellStyle name="SAPBEXHLevel2X 19" xfId="55495" xr:uid="{01CD908D-8821-4512-A9AF-9265CD50326F}"/>
    <cellStyle name="SAPBEXHLevel2X 2" xfId="24191" xr:uid="{00000000-0005-0000-0000-0000F1C50000}"/>
    <cellStyle name="SAPBEXHLevel2X 2 2" xfId="24192" xr:uid="{00000000-0005-0000-0000-0000F2C50000}"/>
    <cellStyle name="SAPBEXHLevel2X 2 2 2" xfId="24193" xr:uid="{00000000-0005-0000-0000-0000F3C50000}"/>
    <cellStyle name="SAPBEXHLevel2X 2 2 2 2" xfId="24194" xr:uid="{00000000-0005-0000-0000-0000F4C50000}"/>
    <cellStyle name="SAPBEXHLevel2X 2 2 2 2 2" xfId="52275" xr:uid="{00000000-0005-0000-0000-0000F5C50000}"/>
    <cellStyle name="SAPBEXHLevel2X 2 2 2 2 2 2" xfId="52276" xr:uid="{00000000-0005-0000-0000-0000F6C50000}"/>
    <cellStyle name="SAPBEXHLevel2X 2 2 2 2 2 2 2" xfId="52277" xr:uid="{00000000-0005-0000-0000-0000F7C50000}"/>
    <cellStyle name="SAPBEXHLevel2X 2 2 2 2 2 3" xfId="52278" xr:uid="{00000000-0005-0000-0000-0000F8C50000}"/>
    <cellStyle name="SAPBEXHLevel2X 2 2 2 2 3" xfId="52279" xr:uid="{00000000-0005-0000-0000-0000F9C50000}"/>
    <cellStyle name="SAPBEXHLevel2X 2 2 2 2 3 2" xfId="52280" xr:uid="{00000000-0005-0000-0000-0000FAC50000}"/>
    <cellStyle name="SAPBEXHLevel2X 2 2 2 2 4" xfId="52281" xr:uid="{00000000-0005-0000-0000-0000FBC50000}"/>
    <cellStyle name="SAPBEXHLevel2X 2 2 2 3" xfId="24195" xr:uid="{00000000-0005-0000-0000-0000FCC50000}"/>
    <cellStyle name="SAPBEXHLevel2X 2 2 2 3 2" xfId="52282" xr:uid="{00000000-0005-0000-0000-0000FDC50000}"/>
    <cellStyle name="SAPBEXHLevel2X 2 2 2 3 2 2" xfId="52283" xr:uid="{00000000-0005-0000-0000-0000FEC50000}"/>
    <cellStyle name="SAPBEXHLevel2X 2 2 2 3 3" xfId="52284" xr:uid="{00000000-0005-0000-0000-0000FFC50000}"/>
    <cellStyle name="SAPBEXHLevel2X 2 2 2 4" xfId="52285" xr:uid="{00000000-0005-0000-0000-000000C60000}"/>
    <cellStyle name="SAPBEXHLevel2X 2 2 2 5" xfId="55223" xr:uid="{664DB70D-B624-4E96-98FE-F296A4B208C4}"/>
    <cellStyle name="SAPBEXHLevel2X 2 2 2 6" xfId="56231" xr:uid="{766E3AA6-60CF-4396-A743-AA8A8A525533}"/>
    <cellStyle name="SAPBEXHLevel2X 2 2 3" xfId="24196" xr:uid="{00000000-0005-0000-0000-000001C60000}"/>
    <cellStyle name="SAPBEXHLevel2X 2 2 3 2" xfId="52286" xr:uid="{00000000-0005-0000-0000-000002C60000}"/>
    <cellStyle name="SAPBEXHLevel2X 2 2 3 2 2" xfId="52287" xr:uid="{00000000-0005-0000-0000-000003C60000}"/>
    <cellStyle name="SAPBEXHLevel2X 2 2 3 2 2 2" xfId="52288" xr:uid="{00000000-0005-0000-0000-000004C60000}"/>
    <cellStyle name="SAPBEXHLevel2X 2 2 3 2 3" xfId="52289" xr:uid="{00000000-0005-0000-0000-000005C60000}"/>
    <cellStyle name="SAPBEXHLevel2X 2 2 3 3" xfId="52290" xr:uid="{00000000-0005-0000-0000-000006C60000}"/>
    <cellStyle name="SAPBEXHLevel2X 2 2 3 3 2" xfId="52291" xr:uid="{00000000-0005-0000-0000-000007C60000}"/>
    <cellStyle name="SAPBEXHLevel2X 2 2 3 4" xfId="52292" xr:uid="{00000000-0005-0000-0000-000008C60000}"/>
    <cellStyle name="SAPBEXHLevel2X 2 2 4" xfId="52293" xr:uid="{00000000-0005-0000-0000-000009C60000}"/>
    <cellStyle name="SAPBEXHLevel2X 2 2 4 2" xfId="52294" xr:uid="{00000000-0005-0000-0000-00000AC60000}"/>
    <cellStyle name="SAPBEXHLevel2X 2 2 4 2 2" xfId="52295" xr:uid="{00000000-0005-0000-0000-00000BC60000}"/>
    <cellStyle name="SAPBEXHLevel2X 2 2 4 3" xfId="52296" xr:uid="{00000000-0005-0000-0000-00000CC60000}"/>
    <cellStyle name="SAPBEXHLevel2X 2 2 5" xfId="52297" xr:uid="{00000000-0005-0000-0000-00000DC60000}"/>
    <cellStyle name="SAPBEXHLevel2X 2 2 6" xfId="54643" xr:uid="{4D509BE5-843B-4C5F-A615-A21DCBAA1819}"/>
    <cellStyle name="SAPBEXHLevel2X 2 2 7" xfId="55750" xr:uid="{B85FAC8A-917B-4312-ABE9-584E82D2D0AC}"/>
    <cellStyle name="SAPBEXHLevel2X 2 3" xfId="24197" xr:uid="{00000000-0005-0000-0000-00000EC60000}"/>
    <cellStyle name="SAPBEXHLevel2X 2 3 2" xfId="52298" xr:uid="{00000000-0005-0000-0000-00000FC60000}"/>
    <cellStyle name="SAPBEXHLevel2X 2 3 2 2" xfId="52299" xr:uid="{00000000-0005-0000-0000-000010C60000}"/>
    <cellStyle name="SAPBEXHLevel2X 2 3 2 2 2" xfId="52300" xr:uid="{00000000-0005-0000-0000-000011C60000}"/>
    <cellStyle name="SAPBEXHLevel2X 2 3 2 2 2 2" xfId="52301" xr:uid="{00000000-0005-0000-0000-000012C60000}"/>
    <cellStyle name="SAPBEXHLevel2X 2 3 2 2 3" xfId="52302" xr:uid="{00000000-0005-0000-0000-000013C60000}"/>
    <cellStyle name="SAPBEXHLevel2X 2 3 2 3" xfId="52303" xr:uid="{00000000-0005-0000-0000-000014C60000}"/>
    <cellStyle name="SAPBEXHLevel2X 2 3 2 3 2" xfId="52304" xr:uid="{00000000-0005-0000-0000-000015C60000}"/>
    <cellStyle name="SAPBEXHLevel2X 2 3 2 4" xfId="52305" xr:uid="{00000000-0005-0000-0000-000016C60000}"/>
    <cellStyle name="SAPBEXHLevel2X 2 3 2 5" xfId="55266" xr:uid="{34956146-4DE1-400C-B955-851DC4A26B17}"/>
    <cellStyle name="SAPBEXHLevel2X 2 3 2 6" xfId="56274" xr:uid="{A5C9ED71-9379-4159-8E65-AA912F45A1ED}"/>
    <cellStyle name="SAPBEXHLevel2X 2 3 3" xfId="52306" xr:uid="{00000000-0005-0000-0000-000017C60000}"/>
    <cellStyle name="SAPBEXHLevel2X 2 3 3 2" xfId="52307" xr:uid="{00000000-0005-0000-0000-000018C60000}"/>
    <cellStyle name="SAPBEXHLevel2X 2 3 3 2 2" xfId="52308" xr:uid="{00000000-0005-0000-0000-000019C60000}"/>
    <cellStyle name="SAPBEXHLevel2X 2 3 3 3" xfId="52309" xr:uid="{00000000-0005-0000-0000-00001AC60000}"/>
    <cellStyle name="SAPBEXHLevel2X 2 3 4" xfId="52310" xr:uid="{00000000-0005-0000-0000-00001BC60000}"/>
    <cellStyle name="SAPBEXHLevel2X 2 3 5" xfId="54686" xr:uid="{971DBC74-C744-4B5A-BDDD-1BB007B337C4}"/>
    <cellStyle name="SAPBEXHLevel2X 2 3 6" xfId="55793" xr:uid="{E002A4C0-4742-4C80-9847-A438ED38095D}"/>
    <cellStyle name="SAPBEXHLevel2X 2 4" xfId="52311" xr:uid="{00000000-0005-0000-0000-00001CC60000}"/>
    <cellStyle name="SAPBEXHLevel2X 2 4 2" xfId="52312" xr:uid="{00000000-0005-0000-0000-00001DC60000}"/>
    <cellStyle name="SAPBEXHLevel2X 2 4 2 2" xfId="52313" xr:uid="{00000000-0005-0000-0000-00001EC60000}"/>
    <cellStyle name="SAPBEXHLevel2X 2 4 2 2 2" xfId="52314" xr:uid="{00000000-0005-0000-0000-00001FC60000}"/>
    <cellStyle name="SAPBEXHLevel2X 2 4 2 3" xfId="52315" xr:uid="{00000000-0005-0000-0000-000020C60000}"/>
    <cellStyle name="SAPBEXHLevel2X 2 4 3" xfId="52316" xr:uid="{00000000-0005-0000-0000-000021C60000}"/>
    <cellStyle name="SAPBEXHLevel2X 2 4 3 2" xfId="52317" xr:uid="{00000000-0005-0000-0000-000022C60000}"/>
    <cellStyle name="SAPBEXHLevel2X 2 4 4" xfId="52318" xr:uid="{00000000-0005-0000-0000-000023C60000}"/>
    <cellStyle name="SAPBEXHLevel2X 2 4 5" xfId="55045" xr:uid="{245C6A95-02BD-4339-984F-7E83A5C55E4A}"/>
    <cellStyle name="SAPBEXHLevel2X 2 4 6" xfId="56055" xr:uid="{48D05428-16E8-4112-AA5A-E9998D0FB0F0}"/>
    <cellStyle name="SAPBEXHLevel2X 2 5" xfId="52319" xr:uid="{00000000-0005-0000-0000-000024C60000}"/>
    <cellStyle name="SAPBEXHLevel2X 2 5 2" xfId="52320" xr:uid="{00000000-0005-0000-0000-000025C60000}"/>
    <cellStyle name="SAPBEXHLevel2X 2 5 2 2" xfId="52321" xr:uid="{00000000-0005-0000-0000-000026C60000}"/>
    <cellStyle name="SAPBEXHLevel2X 2 5 3" xfId="52322" xr:uid="{00000000-0005-0000-0000-000027C60000}"/>
    <cellStyle name="SAPBEXHLevel2X 2 6" xfId="52323" xr:uid="{00000000-0005-0000-0000-000028C60000}"/>
    <cellStyle name="SAPBEXHLevel2X 2 7" xfId="54465" xr:uid="{E6166512-0FD0-4C8B-9283-68892707646A}"/>
    <cellStyle name="SAPBEXHLevel2X 2 8" xfId="55574" xr:uid="{B9D3C723-22E7-4728-87BB-E717B5759A85}"/>
    <cellStyle name="SAPBEXHLevel2X 3" xfId="24198" xr:uid="{00000000-0005-0000-0000-000029C60000}"/>
    <cellStyle name="SAPBEXHLevel2X 3 2" xfId="24199" xr:uid="{00000000-0005-0000-0000-00002AC60000}"/>
    <cellStyle name="SAPBEXHLevel2X 3 2 2" xfId="24200" xr:uid="{00000000-0005-0000-0000-00002BC60000}"/>
    <cellStyle name="SAPBEXHLevel2X 3 2 2 2" xfId="24201" xr:uid="{00000000-0005-0000-0000-00002CC60000}"/>
    <cellStyle name="SAPBEXHLevel2X 3 2 2 2 2" xfId="52324" xr:uid="{00000000-0005-0000-0000-00002DC60000}"/>
    <cellStyle name="SAPBEXHLevel2X 3 2 2 2 2 2" xfId="52325" xr:uid="{00000000-0005-0000-0000-00002EC60000}"/>
    <cellStyle name="SAPBEXHLevel2X 3 2 2 2 3" xfId="52326" xr:uid="{00000000-0005-0000-0000-00002FC60000}"/>
    <cellStyle name="SAPBEXHLevel2X 3 2 2 3" xfId="24202" xr:uid="{00000000-0005-0000-0000-000030C60000}"/>
    <cellStyle name="SAPBEXHLevel2X 3 2 2 3 2" xfId="52327" xr:uid="{00000000-0005-0000-0000-000031C60000}"/>
    <cellStyle name="SAPBEXHLevel2X 3 2 2 4" xfId="52328" xr:uid="{00000000-0005-0000-0000-000032C60000}"/>
    <cellStyle name="SAPBEXHLevel2X 3 2 2 5" xfId="55197" xr:uid="{3850BD11-E269-4DC3-9121-2C6B637BC380}"/>
    <cellStyle name="SAPBEXHLevel2X 3 2 2 6" xfId="56205" xr:uid="{6BFB9336-9C55-4158-B25E-70B29768ED55}"/>
    <cellStyle name="SAPBEXHLevel2X 3 2 3" xfId="24203" xr:uid="{00000000-0005-0000-0000-000033C60000}"/>
    <cellStyle name="SAPBEXHLevel2X 3 2 3 2" xfId="52329" xr:uid="{00000000-0005-0000-0000-000034C60000}"/>
    <cellStyle name="SAPBEXHLevel2X 3 2 3 2 2" xfId="52330" xr:uid="{00000000-0005-0000-0000-000035C60000}"/>
    <cellStyle name="SAPBEXHLevel2X 3 2 3 3" xfId="52331" xr:uid="{00000000-0005-0000-0000-000036C60000}"/>
    <cellStyle name="SAPBEXHLevel2X 3 2 4" xfId="52332" xr:uid="{00000000-0005-0000-0000-000037C60000}"/>
    <cellStyle name="SAPBEXHLevel2X 3 2 5" xfId="54617" xr:uid="{FCE67708-4776-4BEC-B550-5563387D54E1}"/>
    <cellStyle name="SAPBEXHLevel2X 3 2 6" xfId="55724" xr:uid="{392FF6DE-DA83-41B5-BF2E-48FD6E4644A5}"/>
    <cellStyle name="SAPBEXHLevel2X 3 3" xfId="24204" xr:uid="{00000000-0005-0000-0000-000038C60000}"/>
    <cellStyle name="SAPBEXHLevel2X 3 3 2" xfId="52333" xr:uid="{00000000-0005-0000-0000-000039C60000}"/>
    <cellStyle name="SAPBEXHLevel2X 3 3 2 2" xfId="52334" xr:uid="{00000000-0005-0000-0000-00003AC60000}"/>
    <cellStyle name="SAPBEXHLevel2X 3 3 2 2 2" xfId="52335" xr:uid="{00000000-0005-0000-0000-00003BC60000}"/>
    <cellStyle name="SAPBEXHLevel2X 3 3 2 3" xfId="52336" xr:uid="{00000000-0005-0000-0000-00003CC60000}"/>
    <cellStyle name="SAPBEXHLevel2X 3 3 2 4" xfId="55162" xr:uid="{78466C25-8B22-4D26-8C48-91E5033813D4}"/>
    <cellStyle name="SAPBEXHLevel2X 3 3 2 5" xfId="56170" xr:uid="{465DBF96-628A-4C77-B585-A9E02B528659}"/>
    <cellStyle name="SAPBEXHLevel2X 3 3 3" xfId="52337" xr:uid="{00000000-0005-0000-0000-00003DC60000}"/>
    <cellStyle name="SAPBEXHLevel2X 3 3 3 2" xfId="52338" xr:uid="{00000000-0005-0000-0000-00003EC60000}"/>
    <cellStyle name="SAPBEXHLevel2X 3 3 4" xfId="52339" xr:uid="{00000000-0005-0000-0000-00003FC60000}"/>
    <cellStyle name="SAPBEXHLevel2X 3 3 5" xfId="54582" xr:uid="{47B11EDA-AB2A-444B-8A30-7B3EA3077B14}"/>
    <cellStyle name="SAPBEXHLevel2X 3 3 6" xfId="55689" xr:uid="{3E539A53-C513-4266-9874-BA481FD4DECF}"/>
    <cellStyle name="SAPBEXHLevel2X 3 4" xfId="52340" xr:uid="{00000000-0005-0000-0000-000040C60000}"/>
    <cellStyle name="SAPBEXHLevel2X 3 4 2" xfId="52341" xr:uid="{00000000-0005-0000-0000-000041C60000}"/>
    <cellStyle name="SAPBEXHLevel2X 3 4 2 2" xfId="52342" xr:uid="{00000000-0005-0000-0000-000042C60000}"/>
    <cellStyle name="SAPBEXHLevel2X 3 4 3" xfId="52343" xr:uid="{00000000-0005-0000-0000-000043C60000}"/>
    <cellStyle name="SAPBEXHLevel2X 3 4 4" xfId="55019" xr:uid="{C24FFA98-21F8-4D1E-9BD1-485639367F51}"/>
    <cellStyle name="SAPBEXHLevel2X 3 4 5" xfId="56029" xr:uid="{DA942031-BACA-4EDF-97C0-99B610F93BD2}"/>
    <cellStyle name="SAPBEXHLevel2X 3 5" xfId="52344" xr:uid="{00000000-0005-0000-0000-000044C60000}"/>
    <cellStyle name="SAPBEXHLevel2X 3 6" xfId="54439" xr:uid="{873A8677-257F-4F8E-82D4-7CC37169547A}"/>
    <cellStyle name="SAPBEXHLevel2X 3 7" xfId="55548" xr:uid="{E08EF952-AFDF-4D27-944C-C694453A2674}"/>
    <cellStyle name="SAPBEXHLevel2X 4" xfId="24205" xr:uid="{00000000-0005-0000-0000-000045C60000}"/>
    <cellStyle name="SAPBEXHLevel2X 4 2" xfId="24206" xr:uid="{00000000-0005-0000-0000-000046C60000}"/>
    <cellStyle name="SAPBEXHLevel2X 4 2 2" xfId="24207" xr:uid="{00000000-0005-0000-0000-000047C60000}"/>
    <cellStyle name="SAPBEXHLevel2X 4 2 2 2" xfId="24208" xr:uid="{00000000-0005-0000-0000-000048C60000}"/>
    <cellStyle name="SAPBEXHLevel2X 4 2 2 2 2" xfId="52345" xr:uid="{00000000-0005-0000-0000-000049C60000}"/>
    <cellStyle name="SAPBEXHLevel2X 4 2 2 3" xfId="52346" xr:uid="{00000000-0005-0000-0000-00004AC60000}"/>
    <cellStyle name="SAPBEXHLevel2X 4 2 2 4" xfId="55309" xr:uid="{B8862955-F0A3-41BE-9C0D-9154A9E1B1CB}"/>
    <cellStyle name="SAPBEXHLevel2X 4 2 2 5" xfId="56317" xr:uid="{6F058451-2D76-44A6-B1BB-F0AE9F14D7DC}"/>
    <cellStyle name="SAPBEXHLevel2X 4 2 3" xfId="24209" xr:uid="{00000000-0005-0000-0000-00004BC60000}"/>
    <cellStyle name="SAPBEXHLevel2X 4 2 3 2" xfId="52347" xr:uid="{00000000-0005-0000-0000-00004CC60000}"/>
    <cellStyle name="SAPBEXHLevel2X 4 2 4" xfId="52348" xr:uid="{00000000-0005-0000-0000-00004DC60000}"/>
    <cellStyle name="SAPBEXHLevel2X 4 2 5" xfId="54729" xr:uid="{0C96EC3A-9EB4-4266-A4AD-463A084AC41B}"/>
    <cellStyle name="SAPBEXHLevel2X 4 2 6" xfId="55836" xr:uid="{42DA8759-44A7-469D-99E5-378CC946608E}"/>
    <cellStyle name="SAPBEXHLevel2X 4 3" xfId="24210" xr:uid="{00000000-0005-0000-0000-00004EC60000}"/>
    <cellStyle name="SAPBEXHLevel2X 4 3 2" xfId="52349" xr:uid="{00000000-0005-0000-0000-00004FC60000}"/>
    <cellStyle name="SAPBEXHLevel2X 4 3 2 2" xfId="52350" xr:uid="{00000000-0005-0000-0000-000050C60000}"/>
    <cellStyle name="SAPBEXHLevel2X 4 3 3" xfId="52351" xr:uid="{00000000-0005-0000-0000-000051C60000}"/>
    <cellStyle name="SAPBEXHLevel2X 4 3 4" xfId="55091" xr:uid="{EF001A3E-E4C9-41C0-B37E-46EC2512FD5B}"/>
    <cellStyle name="SAPBEXHLevel2X 4 3 5" xfId="56099" xr:uid="{D8223330-7E16-4693-B1DB-60FB9C2C034F}"/>
    <cellStyle name="SAPBEXHLevel2X 4 4" xfId="52352" xr:uid="{00000000-0005-0000-0000-000052C60000}"/>
    <cellStyle name="SAPBEXHLevel2X 4 5" xfId="54511" xr:uid="{35B5A99E-D486-4B4A-891D-5A0E67949918}"/>
    <cellStyle name="SAPBEXHLevel2X 4 6" xfId="55618" xr:uid="{5B151DAB-3298-4E10-BACE-F1F2A8D2EAD7}"/>
    <cellStyle name="SAPBEXHLevel2X 5" xfId="24211" xr:uid="{00000000-0005-0000-0000-000053C60000}"/>
    <cellStyle name="SAPBEXHLevel2X 5 2" xfId="24212" xr:uid="{00000000-0005-0000-0000-000054C60000}"/>
    <cellStyle name="SAPBEXHLevel2X 5 2 2" xfId="24213" xr:uid="{00000000-0005-0000-0000-000055C60000}"/>
    <cellStyle name="SAPBEXHLevel2X 5 2 2 2" xfId="24214" xr:uid="{00000000-0005-0000-0000-000056C60000}"/>
    <cellStyle name="SAPBEXHLevel2X 5 2 3" xfId="52353" xr:uid="{00000000-0005-0000-0000-000057C60000}"/>
    <cellStyle name="SAPBEXHLevel2X 5 2 4" xfId="54977" xr:uid="{9C3DE9B7-2C68-4FDD-92FE-DA15AA20FC78}"/>
    <cellStyle name="SAPBEXHLevel2X 5 2 5" xfId="56001" xr:uid="{1EB5DAC9-F4C2-4769-804E-12E5ADBA610A}"/>
    <cellStyle name="SAPBEXHLevel2X 5 3" xfId="24215" xr:uid="{00000000-0005-0000-0000-000058C60000}"/>
    <cellStyle name="SAPBEXHLevel2X 5 3 2" xfId="52354" xr:uid="{00000000-0005-0000-0000-000059C60000}"/>
    <cellStyle name="SAPBEXHLevel2X 5 4" xfId="52355" xr:uid="{00000000-0005-0000-0000-00005AC60000}"/>
    <cellStyle name="SAPBEXHLevel2X 5 5" xfId="54397" xr:uid="{BB7A259B-63E9-410A-86F1-6EF015100FB3}"/>
    <cellStyle name="SAPBEXHLevel2X 5 6" xfId="55520" xr:uid="{B3335464-F7F1-40E6-9733-AD07FC33A654}"/>
    <cellStyle name="SAPBEXHLevel2X 6" xfId="24216" xr:uid="{00000000-0005-0000-0000-00005BC60000}"/>
    <cellStyle name="SAPBEXHLevel2X 6 2" xfId="24217" xr:uid="{00000000-0005-0000-0000-00005CC60000}"/>
    <cellStyle name="SAPBEXHLevel2X 6 2 2" xfId="24218" xr:uid="{00000000-0005-0000-0000-00005DC60000}"/>
    <cellStyle name="SAPBEXHLevel2X 6 2 2 2" xfId="24219" xr:uid="{00000000-0005-0000-0000-00005EC60000}"/>
    <cellStyle name="SAPBEXHLevel2X 6 2 3" xfId="55350" xr:uid="{A0827548-8AE9-405A-AF35-168DD171EDFF}"/>
    <cellStyle name="SAPBEXHLevel2X 6 2 4" xfId="56349" xr:uid="{1400D483-3C8F-414A-BAC4-FFCDE9B9FB97}"/>
    <cellStyle name="SAPBEXHLevel2X 6 3" xfId="24220" xr:uid="{00000000-0005-0000-0000-00005FC60000}"/>
    <cellStyle name="SAPBEXHLevel2X 6 4" xfId="54770" xr:uid="{8FF5A2AF-9D19-4111-ABDA-C57ABC7BF8DD}"/>
    <cellStyle name="SAPBEXHLevel2X 6 5" xfId="55868" xr:uid="{F4E1B60A-A210-421D-A9F6-C9FD731062DC}"/>
    <cellStyle name="SAPBEXHLevel2X 7" xfId="24221" xr:uid="{00000000-0005-0000-0000-000060C60000}"/>
    <cellStyle name="SAPBEXHLevel2X 7 2" xfId="24222" xr:uid="{00000000-0005-0000-0000-000061C60000}"/>
    <cellStyle name="SAPBEXHLevel2X 7 2 2" xfId="24223" xr:uid="{00000000-0005-0000-0000-000062C60000}"/>
    <cellStyle name="SAPBEXHLevel2X 7 2 2 2" xfId="24224" xr:uid="{00000000-0005-0000-0000-000063C60000}"/>
    <cellStyle name="SAPBEXHLevel2X 7 2 3" xfId="55438" xr:uid="{9BD4F65B-82D2-453E-B8D3-A1095E612F68}"/>
    <cellStyle name="SAPBEXHLevel2X 7 2 4" xfId="56423" xr:uid="{2E9C616D-CD91-4552-A9E7-101D977398D9}"/>
    <cellStyle name="SAPBEXHLevel2X 7 3" xfId="24225" xr:uid="{00000000-0005-0000-0000-000064C60000}"/>
    <cellStyle name="SAPBEXHLevel2X 7 4" xfId="54858" xr:uid="{D13CDB62-B9DB-4ECC-B221-68C27B311D2B}"/>
    <cellStyle name="SAPBEXHLevel2X 7 5" xfId="55942" xr:uid="{2314AD1B-E8F5-4FC5-8528-64186DEFBC96}"/>
    <cellStyle name="SAPBEXHLevel2X 8" xfId="24226" xr:uid="{00000000-0005-0000-0000-000065C60000}"/>
    <cellStyle name="SAPBEXHLevel2X 8 2" xfId="24227" xr:uid="{00000000-0005-0000-0000-000066C60000}"/>
    <cellStyle name="SAPBEXHLevel2X 8 2 2" xfId="24228" xr:uid="{00000000-0005-0000-0000-000067C60000}"/>
    <cellStyle name="SAPBEXHLevel2X 8 2 2 2" xfId="24229" xr:uid="{00000000-0005-0000-0000-000068C60000}"/>
    <cellStyle name="SAPBEXHLevel2X 8 2 3" xfId="55430" xr:uid="{B2B1449D-71B3-47C4-90C0-8B059C1F8519}"/>
    <cellStyle name="SAPBEXHLevel2X 8 2 4" xfId="56415" xr:uid="{4F243CD3-6874-402B-9494-E479E6150E1D}"/>
    <cellStyle name="SAPBEXHLevel2X 8 3" xfId="24230" xr:uid="{00000000-0005-0000-0000-000069C60000}"/>
    <cellStyle name="SAPBEXHLevel2X 8 4" xfId="54850" xr:uid="{ED7A52C8-2423-47AB-9583-9865F93214F3}"/>
    <cellStyle name="SAPBEXHLevel2X 8 5" xfId="55934" xr:uid="{ABDA9035-42F7-411B-84B9-34B070B01C5A}"/>
    <cellStyle name="SAPBEXHLevel2X 9" xfId="24231" xr:uid="{00000000-0005-0000-0000-00006AC60000}"/>
    <cellStyle name="SAPBEXHLevel2X 9 2" xfId="24232" xr:uid="{00000000-0005-0000-0000-00006BC60000}"/>
    <cellStyle name="SAPBEXHLevel2X 9 2 2" xfId="24233" xr:uid="{00000000-0005-0000-0000-00006CC60000}"/>
    <cellStyle name="SAPBEXHLevel2X 9 2 2 2" xfId="24234" xr:uid="{00000000-0005-0000-0000-00006DC60000}"/>
    <cellStyle name="SAPBEXHLevel2X 9 3" xfId="24235" xr:uid="{00000000-0005-0000-0000-00006EC60000}"/>
    <cellStyle name="SAPBEXHLevel2X 9 4" xfId="54941" xr:uid="{3CD652CD-99A2-4532-8F24-80E2A6524D1D}"/>
    <cellStyle name="SAPBEXHLevel2X 9 5" xfId="55976" xr:uid="{26EADABB-895F-4603-B6BD-83139159F4DB}"/>
    <cellStyle name="SAPBEXHLevel2X_AFE Structure" xfId="24236" xr:uid="{00000000-0005-0000-0000-00006FC60000}"/>
    <cellStyle name="SAPBEXHLevel3" xfId="24237" xr:uid="{00000000-0005-0000-0000-000070C60000}"/>
    <cellStyle name="SAPBEXHLevel3 10" xfId="24238" xr:uid="{00000000-0005-0000-0000-000071C60000}"/>
    <cellStyle name="SAPBEXHLevel3 10 2" xfId="24239" xr:uid="{00000000-0005-0000-0000-000072C60000}"/>
    <cellStyle name="SAPBEXHLevel3 10 2 2" xfId="24240" xr:uid="{00000000-0005-0000-0000-000073C60000}"/>
    <cellStyle name="SAPBEXHLevel3 10 2 2 2" xfId="24241" xr:uid="{00000000-0005-0000-0000-000074C60000}"/>
    <cellStyle name="SAPBEXHLevel3 10 3" xfId="24242" xr:uid="{00000000-0005-0000-0000-000075C60000}"/>
    <cellStyle name="SAPBEXHLevel3 10 4" xfId="54942" xr:uid="{0B1CFC93-A030-42AE-8B98-82011AE0D080}"/>
    <cellStyle name="SAPBEXHLevel3 10 5" xfId="55977" xr:uid="{25F6C7D9-9DB6-4930-AD05-4985B6F38CF2}"/>
    <cellStyle name="SAPBEXHLevel3 11" xfId="24243" xr:uid="{00000000-0005-0000-0000-000076C60000}"/>
    <cellStyle name="SAPBEXHLevel3 11 2" xfId="24244" xr:uid="{00000000-0005-0000-0000-000077C60000}"/>
    <cellStyle name="SAPBEXHLevel3 11 2 2" xfId="24245" xr:uid="{00000000-0005-0000-0000-000078C60000}"/>
    <cellStyle name="SAPBEXHLevel3 11 2 2 2" xfId="24246" xr:uid="{00000000-0005-0000-0000-000079C60000}"/>
    <cellStyle name="SAPBEXHLevel3 11 3" xfId="24247" xr:uid="{00000000-0005-0000-0000-00007AC60000}"/>
    <cellStyle name="SAPBEXHLevel3 12" xfId="24248" xr:uid="{00000000-0005-0000-0000-00007BC60000}"/>
    <cellStyle name="SAPBEXHLevel3 12 2" xfId="24249" xr:uid="{00000000-0005-0000-0000-00007CC60000}"/>
    <cellStyle name="SAPBEXHLevel3 12 2 2" xfId="24250" xr:uid="{00000000-0005-0000-0000-00007DC60000}"/>
    <cellStyle name="SAPBEXHLevel3 12 2 2 2" xfId="24251" xr:uid="{00000000-0005-0000-0000-00007EC60000}"/>
    <cellStyle name="SAPBEXHLevel3 12 3" xfId="24252" xr:uid="{00000000-0005-0000-0000-00007FC60000}"/>
    <cellStyle name="SAPBEXHLevel3 13" xfId="24253" xr:uid="{00000000-0005-0000-0000-000080C60000}"/>
    <cellStyle name="SAPBEXHLevel3 13 2" xfId="24254" xr:uid="{00000000-0005-0000-0000-000081C60000}"/>
    <cellStyle name="SAPBEXHLevel3 13 2 2" xfId="24255" xr:uid="{00000000-0005-0000-0000-000082C60000}"/>
    <cellStyle name="SAPBEXHLevel3 13 2 2 2" xfId="24256" xr:uid="{00000000-0005-0000-0000-000083C60000}"/>
    <cellStyle name="SAPBEXHLevel3 13 3" xfId="24257" xr:uid="{00000000-0005-0000-0000-000084C60000}"/>
    <cellStyle name="SAPBEXHLevel3 14" xfId="24258" xr:uid="{00000000-0005-0000-0000-000085C60000}"/>
    <cellStyle name="SAPBEXHLevel3 14 2" xfId="24259" xr:uid="{00000000-0005-0000-0000-000086C60000}"/>
    <cellStyle name="SAPBEXHLevel3 14 2 2" xfId="24260" xr:uid="{00000000-0005-0000-0000-000087C60000}"/>
    <cellStyle name="SAPBEXHLevel3 14 2 2 2" xfId="24261" xr:uid="{00000000-0005-0000-0000-000088C60000}"/>
    <cellStyle name="SAPBEXHLevel3 14 3" xfId="24262" xr:uid="{00000000-0005-0000-0000-000089C60000}"/>
    <cellStyle name="SAPBEXHLevel3 15" xfId="24263" xr:uid="{00000000-0005-0000-0000-00008AC60000}"/>
    <cellStyle name="SAPBEXHLevel3 15 2" xfId="24264" xr:uid="{00000000-0005-0000-0000-00008BC60000}"/>
    <cellStyle name="SAPBEXHLevel3 15 2 2" xfId="24265" xr:uid="{00000000-0005-0000-0000-00008CC60000}"/>
    <cellStyle name="SAPBEXHLevel3 15 2 2 2" xfId="24266" xr:uid="{00000000-0005-0000-0000-00008DC60000}"/>
    <cellStyle name="SAPBEXHLevel3 15 3" xfId="24267" xr:uid="{00000000-0005-0000-0000-00008EC60000}"/>
    <cellStyle name="SAPBEXHLevel3 16" xfId="24268" xr:uid="{00000000-0005-0000-0000-00008FC60000}"/>
    <cellStyle name="SAPBEXHLevel3 16 2" xfId="24269" xr:uid="{00000000-0005-0000-0000-000090C60000}"/>
    <cellStyle name="SAPBEXHLevel3 16 2 2" xfId="24270" xr:uid="{00000000-0005-0000-0000-000091C60000}"/>
    <cellStyle name="SAPBEXHLevel3 16 2 2 2" xfId="24271" xr:uid="{00000000-0005-0000-0000-000092C60000}"/>
    <cellStyle name="SAPBEXHLevel3 16 2 2 2 2" xfId="24272" xr:uid="{00000000-0005-0000-0000-000093C60000}"/>
    <cellStyle name="SAPBEXHLevel3 16 2 3" xfId="24273" xr:uid="{00000000-0005-0000-0000-000094C60000}"/>
    <cellStyle name="SAPBEXHLevel3 16 3" xfId="24274" xr:uid="{00000000-0005-0000-0000-000095C60000}"/>
    <cellStyle name="SAPBEXHLevel3 16 3 2" xfId="24275" xr:uid="{00000000-0005-0000-0000-000096C60000}"/>
    <cellStyle name="SAPBEXHLevel3 16 3 2 2" xfId="24276" xr:uid="{00000000-0005-0000-0000-000097C60000}"/>
    <cellStyle name="SAPBEXHLevel3 16 4" xfId="24277" xr:uid="{00000000-0005-0000-0000-000098C60000}"/>
    <cellStyle name="SAPBEXHLevel3 17" xfId="24278" xr:uid="{00000000-0005-0000-0000-000099C60000}"/>
    <cellStyle name="SAPBEXHLevel3 17 2" xfId="24279" xr:uid="{00000000-0005-0000-0000-00009AC60000}"/>
    <cellStyle name="SAPBEXHLevel3 17 2 2" xfId="24280" xr:uid="{00000000-0005-0000-0000-00009BC60000}"/>
    <cellStyle name="SAPBEXHLevel3 17 2 2 2" xfId="24281" xr:uid="{00000000-0005-0000-0000-00009CC60000}"/>
    <cellStyle name="SAPBEXHLevel3 17 3" xfId="24282" xr:uid="{00000000-0005-0000-0000-00009DC60000}"/>
    <cellStyle name="SAPBEXHLevel3 18" xfId="24283" xr:uid="{00000000-0005-0000-0000-00009EC60000}"/>
    <cellStyle name="SAPBEXHLevel3 18 2" xfId="24284" xr:uid="{00000000-0005-0000-0000-00009FC60000}"/>
    <cellStyle name="SAPBEXHLevel3 18 2 2" xfId="24285" xr:uid="{00000000-0005-0000-0000-0000A0C60000}"/>
    <cellStyle name="SAPBEXHLevel3 19" xfId="24286" xr:uid="{00000000-0005-0000-0000-0000A1C60000}"/>
    <cellStyle name="SAPBEXHLevel3 2" xfId="24287" xr:uid="{00000000-0005-0000-0000-0000A2C60000}"/>
    <cellStyle name="SAPBEXHLevel3 2 10" xfId="54943" xr:uid="{66EAAF7B-12A0-4EE7-B1D0-C4205AED4A46}"/>
    <cellStyle name="SAPBEXHLevel3 2 10 2" xfId="55978" xr:uid="{F5DB15CD-1613-44A2-B894-5C8E8BA9837F}"/>
    <cellStyle name="SAPBEXHLevel3 2 11" xfId="54358" xr:uid="{7AD8CAC1-115B-4D5E-9725-DFD171035B02}"/>
    <cellStyle name="SAPBEXHLevel3 2 12" xfId="55497" xr:uid="{9EFA4BA1-D269-4830-8464-885D8FB70069}"/>
    <cellStyle name="SAPBEXHLevel3 2 2" xfId="24288" xr:uid="{00000000-0005-0000-0000-0000A3C60000}"/>
    <cellStyle name="SAPBEXHLevel3 2 2 10" xfId="54359" xr:uid="{C9AEFE6E-4AAB-4DF1-85A4-B7E5DBEBC50D}"/>
    <cellStyle name="SAPBEXHLevel3 2 2 11" xfId="55498" xr:uid="{AC14EF49-B797-41FB-99EE-EED83F588B85}"/>
    <cellStyle name="SAPBEXHLevel3 2 2 2" xfId="24289" xr:uid="{00000000-0005-0000-0000-0000A4C60000}"/>
    <cellStyle name="SAPBEXHLevel3 2 2 2 2" xfId="24290" xr:uid="{00000000-0005-0000-0000-0000A5C60000}"/>
    <cellStyle name="SAPBEXHLevel3 2 2 2 2 2" xfId="24291" xr:uid="{00000000-0005-0000-0000-0000A6C60000}"/>
    <cellStyle name="SAPBEXHLevel3 2 2 2 2 2 2" xfId="24292" xr:uid="{00000000-0005-0000-0000-0000A7C60000}"/>
    <cellStyle name="SAPBEXHLevel3 2 2 2 2 2 2 2" xfId="52356" xr:uid="{00000000-0005-0000-0000-0000A8C60000}"/>
    <cellStyle name="SAPBEXHLevel3 2 2 2 2 2 3" xfId="52357" xr:uid="{00000000-0005-0000-0000-0000A9C60000}"/>
    <cellStyle name="SAPBEXHLevel3 2 2 2 2 2 4" xfId="55226" xr:uid="{29317609-5D6C-4290-9C50-710DC3203B41}"/>
    <cellStyle name="SAPBEXHLevel3 2 2 2 2 2 5" xfId="56234" xr:uid="{078CFD13-15B6-4259-9FA1-98B9D7045FF1}"/>
    <cellStyle name="SAPBEXHLevel3 2 2 2 2 3" xfId="24293" xr:uid="{00000000-0005-0000-0000-0000AAC60000}"/>
    <cellStyle name="SAPBEXHLevel3 2 2 2 2 3 2" xfId="52358" xr:uid="{00000000-0005-0000-0000-0000ABC60000}"/>
    <cellStyle name="SAPBEXHLevel3 2 2 2 2 4" xfId="52359" xr:uid="{00000000-0005-0000-0000-0000ACC60000}"/>
    <cellStyle name="SAPBEXHLevel3 2 2 2 2 5" xfId="54646" xr:uid="{DC5ABAEF-9855-4DAE-9E88-B6C81C2FDD34}"/>
    <cellStyle name="SAPBEXHLevel3 2 2 2 2 6" xfId="55753" xr:uid="{FFD06CDA-E648-4289-9C68-7ED3714EF443}"/>
    <cellStyle name="SAPBEXHLevel3 2 2 2 3" xfId="24294" xr:uid="{00000000-0005-0000-0000-0000ADC60000}"/>
    <cellStyle name="SAPBEXHLevel3 2 2 2 3 2" xfId="52360" xr:uid="{00000000-0005-0000-0000-0000AEC60000}"/>
    <cellStyle name="SAPBEXHLevel3 2 2 2 3 2 2" xfId="52361" xr:uid="{00000000-0005-0000-0000-0000AFC60000}"/>
    <cellStyle name="SAPBEXHLevel3 2 2 2 3 2 3" xfId="55269" xr:uid="{33F9E427-6759-4D66-A4A9-04088CCD42C4}"/>
    <cellStyle name="SAPBEXHLevel3 2 2 2 3 2 4" xfId="56277" xr:uid="{BABDEBF3-CB14-4BC0-BA25-FFF85A8C5993}"/>
    <cellStyle name="SAPBEXHLevel3 2 2 2 3 3" xfId="52362" xr:uid="{00000000-0005-0000-0000-0000B0C60000}"/>
    <cellStyle name="SAPBEXHLevel3 2 2 2 3 4" xfId="54689" xr:uid="{EC370F26-96CF-4443-A332-36A962301C90}"/>
    <cellStyle name="SAPBEXHLevel3 2 2 2 3 5" xfId="55796" xr:uid="{29CFB7D0-98F9-451F-B5BD-5FF192D19C47}"/>
    <cellStyle name="SAPBEXHLevel3 2 2 2 4" xfId="24295" xr:uid="{00000000-0005-0000-0000-0000B1C60000}"/>
    <cellStyle name="SAPBEXHLevel3 2 2 2 4 2" xfId="55048" xr:uid="{048F3E8F-4829-4D4B-A4F9-6F1ABBEF086D}"/>
    <cellStyle name="SAPBEXHLevel3 2 2 2 4 3" xfId="56058" xr:uid="{DB597974-E9DC-4C8B-981E-7A02C2799F9D}"/>
    <cellStyle name="SAPBEXHLevel3 2 2 2 5" xfId="54468" xr:uid="{0D4BCA2A-11E2-4F1C-9CCF-1AB1DD469FB2}"/>
    <cellStyle name="SAPBEXHLevel3 2 2 2 6" xfId="55577" xr:uid="{BB123FC1-4F9A-4693-9EE0-C52562894434}"/>
    <cellStyle name="SAPBEXHLevel3 2 2 3" xfId="24296" xr:uid="{00000000-0005-0000-0000-0000B2C60000}"/>
    <cellStyle name="SAPBEXHLevel3 2 2 3 2" xfId="24297" xr:uid="{00000000-0005-0000-0000-0000B3C60000}"/>
    <cellStyle name="SAPBEXHLevel3 2 2 3 2 2" xfId="24298" xr:uid="{00000000-0005-0000-0000-0000B4C60000}"/>
    <cellStyle name="SAPBEXHLevel3 2 2 3 2 2 2" xfId="52363" xr:uid="{00000000-0005-0000-0000-0000B5C60000}"/>
    <cellStyle name="SAPBEXHLevel3 2 2 3 2 2 3" xfId="55211" xr:uid="{38682B1C-F0FA-4449-BFCE-4C8CF964A08F}"/>
    <cellStyle name="SAPBEXHLevel3 2 2 3 2 2 4" xfId="56219" xr:uid="{F296EB72-92BA-49C0-8D61-6685971B4D02}"/>
    <cellStyle name="SAPBEXHLevel3 2 2 3 2 3" xfId="52364" xr:uid="{00000000-0005-0000-0000-0000B6C60000}"/>
    <cellStyle name="SAPBEXHLevel3 2 2 3 2 4" xfId="54631" xr:uid="{C70946FD-493B-466E-BDE4-C1890F21AF84}"/>
    <cellStyle name="SAPBEXHLevel3 2 2 3 2 5" xfId="55738" xr:uid="{D3539000-69C1-47A7-BF54-E275FFE0C8D2}"/>
    <cellStyle name="SAPBEXHLevel3 2 2 3 3" xfId="24299" xr:uid="{00000000-0005-0000-0000-0000B7C60000}"/>
    <cellStyle name="SAPBEXHLevel3 2 2 3 3 2" xfId="52365" xr:uid="{00000000-0005-0000-0000-0000B8C60000}"/>
    <cellStyle name="SAPBEXHLevel3 2 2 3 3 2 2" xfId="55254" xr:uid="{7B7D5D7B-B80A-423A-ADF8-83EF0CDF6D4E}"/>
    <cellStyle name="SAPBEXHLevel3 2 2 3 3 2 3" xfId="56262" xr:uid="{709DBE6F-AAD1-4176-9732-C6B17740A338}"/>
    <cellStyle name="SAPBEXHLevel3 2 2 3 3 3" xfId="54674" xr:uid="{627F617D-6189-4ECB-B11D-D8C1C0D5AB21}"/>
    <cellStyle name="SAPBEXHLevel3 2 2 3 3 4" xfId="55781" xr:uid="{85470EAE-AD9B-41BA-BBE2-F58128AF0A4B}"/>
    <cellStyle name="SAPBEXHLevel3 2 2 3 4" xfId="52366" xr:uid="{00000000-0005-0000-0000-0000B9C60000}"/>
    <cellStyle name="SAPBEXHLevel3 2 2 3 4 2" xfId="55033" xr:uid="{8BEB4FE7-6479-4C8C-9C53-652E6FE18E0C}"/>
    <cellStyle name="SAPBEXHLevel3 2 2 3 4 3" xfId="56043" xr:uid="{B5514141-D946-4D64-ACE2-600CD6BF84D6}"/>
    <cellStyle name="SAPBEXHLevel3 2 2 3 5" xfId="54453" xr:uid="{4DBB9328-E7FD-4488-88B3-984C6B98402C}"/>
    <cellStyle name="SAPBEXHLevel3 2 2 3 6" xfId="55562" xr:uid="{497ECA25-AF2C-4B01-8DEF-60D295A970A0}"/>
    <cellStyle name="SAPBEXHLevel3 2 2 4" xfId="24300" xr:uid="{00000000-0005-0000-0000-0000BAC60000}"/>
    <cellStyle name="SAPBEXHLevel3 2 2 4 2" xfId="24301" xr:uid="{00000000-0005-0000-0000-0000BBC60000}"/>
    <cellStyle name="SAPBEXHLevel3 2 2 4 2 2" xfId="52367" xr:uid="{00000000-0005-0000-0000-0000BCC60000}"/>
    <cellStyle name="SAPBEXHLevel3 2 2 4 2 2 2" xfId="55310" xr:uid="{92B9009D-1D19-4187-8C45-06808F96396B}"/>
    <cellStyle name="SAPBEXHLevel3 2 2 4 2 2 3" xfId="56318" xr:uid="{57DC995C-A864-4967-90B0-BADFA59EDB63}"/>
    <cellStyle name="SAPBEXHLevel3 2 2 4 2 3" xfId="54730" xr:uid="{71D3C801-A284-4606-B273-A879CCD48FBF}"/>
    <cellStyle name="SAPBEXHLevel3 2 2 4 2 4" xfId="55837" xr:uid="{E5CE71B7-070B-4D9B-9021-211918D870E2}"/>
    <cellStyle name="SAPBEXHLevel3 2 2 4 3" xfId="52368" xr:uid="{00000000-0005-0000-0000-0000BDC60000}"/>
    <cellStyle name="SAPBEXHLevel3 2 2 4 3 2" xfId="55092" xr:uid="{CDE21165-3413-4C66-8EAD-36D09C51B111}"/>
    <cellStyle name="SAPBEXHLevel3 2 2 4 3 3" xfId="56100" xr:uid="{05F94CE3-18C5-4704-8BAB-7EBF937A2CD3}"/>
    <cellStyle name="SAPBEXHLevel3 2 2 4 4" xfId="54512" xr:uid="{2A3EFABB-FA5A-4EE6-926B-0209B0E6B62E}"/>
    <cellStyle name="SAPBEXHLevel3 2 2 4 5" xfId="55619" xr:uid="{CE946CAE-E247-4026-A5E9-71FFFA8D99A4}"/>
    <cellStyle name="SAPBEXHLevel3 2 2 5" xfId="52369" xr:uid="{00000000-0005-0000-0000-0000BEC60000}"/>
    <cellStyle name="SAPBEXHLevel3 2 2 5 2" xfId="55115" xr:uid="{2DFEB0A6-65EB-44C8-9528-CC32D80CE2FA}"/>
    <cellStyle name="SAPBEXHLevel3 2 2 5 2 2" xfId="56123" xr:uid="{8ACA6F22-E0EC-4F98-AD0F-89A761840B2A}"/>
    <cellStyle name="SAPBEXHLevel3 2 2 5 3" xfId="54535" xr:uid="{4E6B96C6-987B-42F4-9118-0D844B02F7FC}"/>
    <cellStyle name="SAPBEXHLevel3 2 2 5 4" xfId="55642" xr:uid="{8F4C7255-87B6-47FE-99A2-D55D05C61F0C}"/>
    <cellStyle name="SAPBEXHLevel3 2 2 6" xfId="52370" xr:uid="{00000000-0005-0000-0000-0000BFC60000}"/>
    <cellStyle name="SAPBEXHLevel3 2 2 6 2" xfId="55349" xr:uid="{ECA967D3-52B6-40BE-A18F-320BEF09A278}"/>
    <cellStyle name="SAPBEXHLevel3 2 2 6 2 2" xfId="56348" xr:uid="{E9B66278-6638-485F-8E60-187671359477}"/>
    <cellStyle name="SAPBEXHLevel3 2 2 6 3" xfId="54769" xr:uid="{63F7BCA7-9ACB-4D19-8C69-F33C52DB51E0}"/>
    <cellStyle name="SAPBEXHLevel3 2 2 6 4" xfId="55867" xr:uid="{BFBE6BDE-B86A-4945-AD8E-750812B89215}"/>
    <cellStyle name="SAPBEXHLevel3 2 2 7" xfId="52371" xr:uid="{00000000-0005-0000-0000-0000C0C60000}"/>
    <cellStyle name="SAPBEXHLevel3 2 2 7 2" xfId="55358" xr:uid="{0837477A-6177-4898-8B27-69E61E6C527F}"/>
    <cellStyle name="SAPBEXHLevel3 2 2 7 2 2" xfId="56357" xr:uid="{EFD200D3-6841-4199-B9D7-6648BC7DF5A4}"/>
    <cellStyle name="SAPBEXHLevel3 2 2 7 3" xfId="54778" xr:uid="{F53987BF-E63F-494A-B8BF-643671E2F800}"/>
    <cellStyle name="SAPBEXHLevel3 2 2 7 4" xfId="55876" xr:uid="{EBF1C3C3-DA5C-49A1-9E7D-37D6D3F0E1B3}"/>
    <cellStyle name="SAPBEXHLevel3 2 2 8" xfId="52372" xr:uid="{00000000-0005-0000-0000-0000C1C60000}"/>
    <cellStyle name="SAPBEXHLevel3 2 2 8 2" xfId="55417" xr:uid="{E100916D-D496-4548-9EA9-A1F8BF9A3F28}"/>
    <cellStyle name="SAPBEXHLevel3 2 2 8 2 2" xfId="56402" xr:uid="{943B5926-E361-437F-A2CE-F4F70DB9C354}"/>
    <cellStyle name="SAPBEXHLevel3 2 2 8 3" xfId="54837" xr:uid="{D68146E1-EBA2-4134-A6E5-88C64CDF1B6D}"/>
    <cellStyle name="SAPBEXHLevel3 2 2 8 4" xfId="55921" xr:uid="{89AD7547-7614-4EA2-8720-B3C2A1248B19}"/>
    <cellStyle name="SAPBEXHLevel3 2 2 9" xfId="54944" xr:uid="{BC00A775-3535-4CC5-87EF-A6A738C245EB}"/>
    <cellStyle name="SAPBEXHLevel3 2 2 9 2" xfId="55979" xr:uid="{26DCAC0E-8709-4517-9232-1BD505CE69C4}"/>
    <cellStyle name="SAPBEXHLevel3 2 3" xfId="24302" xr:uid="{00000000-0005-0000-0000-0000C2C60000}"/>
    <cellStyle name="SAPBEXHLevel3 2 3 2" xfId="24303" xr:uid="{00000000-0005-0000-0000-0000C3C60000}"/>
    <cellStyle name="SAPBEXHLevel3 2 3 2 2" xfId="24304" xr:uid="{00000000-0005-0000-0000-0000C4C60000}"/>
    <cellStyle name="SAPBEXHLevel3 2 3 2 2 2" xfId="24305" xr:uid="{00000000-0005-0000-0000-0000C5C60000}"/>
    <cellStyle name="SAPBEXHLevel3 2 3 2 2 2 2" xfId="52373" xr:uid="{00000000-0005-0000-0000-0000C6C60000}"/>
    <cellStyle name="SAPBEXHLevel3 2 3 2 2 3" xfId="52374" xr:uid="{00000000-0005-0000-0000-0000C7C60000}"/>
    <cellStyle name="SAPBEXHLevel3 2 3 2 2 4" xfId="55225" xr:uid="{FF39432A-0C2F-495B-93D7-02AAAA98C273}"/>
    <cellStyle name="SAPBEXHLevel3 2 3 2 2 5" xfId="56233" xr:uid="{183BC05D-6BEA-4FFE-9E7F-9DF895304501}"/>
    <cellStyle name="SAPBEXHLevel3 2 3 2 3" xfId="24306" xr:uid="{00000000-0005-0000-0000-0000C8C60000}"/>
    <cellStyle name="SAPBEXHLevel3 2 3 2 3 2" xfId="52375" xr:uid="{00000000-0005-0000-0000-0000C9C60000}"/>
    <cellStyle name="SAPBEXHLevel3 2 3 2 4" xfId="52376" xr:uid="{00000000-0005-0000-0000-0000CAC60000}"/>
    <cellStyle name="SAPBEXHLevel3 2 3 2 5" xfId="54645" xr:uid="{9CB50E4C-F7CC-4C50-A596-FC2628D901AB}"/>
    <cellStyle name="SAPBEXHLevel3 2 3 2 6" xfId="55752" xr:uid="{C1088751-69EE-4FFB-9777-2C356D442443}"/>
    <cellStyle name="SAPBEXHLevel3 2 3 3" xfId="24307" xr:uid="{00000000-0005-0000-0000-0000CBC60000}"/>
    <cellStyle name="SAPBEXHLevel3 2 3 3 2" xfId="52377" xr:uid="{00000000-0005-0000-0000-0000CCC60000}"/>
    <cellStyle name="SAPBEXHLevel3 2 3 3 2 2" xfId="52378" xr:uid="{00000000-0005-0000-0000-0000CDC60000}"/>
    <cellStyle name="SAPBEXHLevel3 2 3 3 2 3" xfId="55268" xr:uid="{5A34A96D-B5D0-4510-9001-08690DF1434D}"/>
    <cellStyle name="SAPBEXHLevel3 2 3 3 2 4" xfId="56276" xr:uid="{CDA67F92-8E79-4310-99DF-BCB272289452}"/>
    <cellStyle name="SAPBEXHLevel3 2 3 3 3" xfId="52379" xr:uid="{00000000-0005-0000-0000-0000CEC60000}"/>
    <cellStyle name="SAPBEXHLevel3 2 3 3 4" xfId="54688" xr:uid="{F01D5055-0968-4F83-95E1-FDFBFF580233}"/>
    <cellStyle name="SAPBEXHLevel3 2 3 3 5" xfId="55795" xr:uid="{2860A9CF-6EFE-4425-95A8-472BF93291AC}"/>
    <cellStyle name="SAPBEXHLevel3 2 3 4" xfId="24308" xr:uid="{00000000-0005-0000-0000-0000CFC60000}"/>
    <cellStyle name="SAPBEXHLevel3 2 3 4 2" xfId="55047" xr:uid="{799635F5-091C-4848-95F3-0E3490F7164D}"/>
    <cellStyle name="SAPBEXHLevel3 2 3 4 3" xfId="56057" xr:uid="{F6798358-ED4F-4905-AEA5-41E7AD864ED7}"/>
    <cellStyle name="SAPBEXHLevel3 2 3 5" xfId="54467" xr:uid="{CCC1B9A0-C7F7-4747-8DCD-9048EA6A1B04}"/>
    <cellStyle name="SAPBEXHLevel3 2 3 6" xfId="55576" xr:uid="{83A2C686-FB73-461B-AD67-38DDA6ABE683}"/>
    <cellStyle name="SAPBEXHLevel3 2 4" xfId="24309" xr:uid="{00000000-0005-0000-0000-0000D0C60000}"/>
    <cellStyle name="SAPBEXHLevel3 2 4 2" xfId="24310" xr:uid="{00000000-0005-0000-0000-0000D1C60000}"/>
    <cellStyle name="SAPBEXHLevel3 2 4 2 2" xfId="24311" xr:uid="{00000000-0005-0000-0000-0000D2C60000}"/>
    <cellStyle name="SAPBEXHLevel3 2 4 2 2 2" xfId="52380" xr:uid="{00000000-0005-0000-0000-0000D3C60000}"/>
    <cellStyle name="SAPBEXHLevel3 2 4 2 2 3" xfId="55166" xr:uid="{A47A22B5-D27B-4372-9806-125115324393}"/>
    <cellStyle name="SAPBEXHLevel3 2 4 2 2 4" xfId="56174" xr:uid="{A840BADA-C861-4D3D-8BC0-DD8DC0BC20D2}"/>
    <cellStyle name="SAPBEXHLevel3 2 4 2 3" xfId="52381" xr:uid="{00000000-0005-0000-0000-0000D4C60000}"/>
    <cellStyle name="SAPBEXHLevel3 2 4 2 4" xfId="54586" xr:uid="{54397037-23CC-4DFD-9C37-E932E591E66A}"/>
    <cellStyle name="SAPBEXHLevel3 2 4 2 5" xfId="55693" xr:uid="{F1383790-CAB4-4C9E-8962-CC231C5286DE}"/>
    <cellStyle name="SAPBEXHLevel3 2 4 3" xfId="24312" xr:uid="{00000000-0005-0000-0000-0000D5C60000}"/>
    <cellStyle name="SAPBEXHLevel3 2 4 3 2" xfId="52382" xr:uid="{00000000-0005-0000-0000-0000D6C60000}"/>
    <cellStyle name="SAPBEXHLevel3 2 4 3 2 2" xfId="55100" xr:uid="{4AA0D958-266C-46FA-9D9C-BF91CCFACF87}"/>
    <cellStyle name="SAPBEXHLevel3 2 4 3 2 3" xfId="56108" xr:uid="{13E7C5D1-3DA9-43AA-B3FF-3DE6B4069AFE}"/>
    <cellStyle name="SAPBEXHLevel3 2 4 3 3" xfId="54520" xr:uid="{F6ADF4A3-E1FC-4F2E-B556-C2CBBE04C07C}"/>
    <cellStyle name="SAPBEXHLevel3 2 4 3 4" xfId="55627" xr:uid="{58E54414-BA2C-45FA-AC1B-88E0BDC0A692}"/>
    <cellStyle name="SAPBEXHLevel3 2 4 4" xfId="52383" xr:uid="{00000000-0005-0000-0000-0000D7C60000}"/>
    <cellStyle name="SAPBEXHLevel3 2 4 4 2" xfId="54958" xr:uid="{F0DB4221-36F8-485B-AB2B-13BF6623DB39}"/>
    <cellStyle name="SAPBEXHLevel3 2 4 4 3" xfId="55991" xr:uid="{6A6033CA-D184-44C0-93C5-14D312D696A3}"/>
    <cellStyle name="SAPBEXHLevel3 2 4 5" xfId="54377" xr:uid="{D6FD30F5-2BBD-42F5-AB1B-1C406EFAF7B6}"/>
    <cellStyle name="SAPBEXHLevel3 2 4 6" xfId="55510" xr:uid="{BEF464AC-14B5-47CB-9B73-68223AB5407E}"/>
    <cellStyle name="SAPBEXHLevel3 2 5" xfId="24313" xr:uid="{00000000-0005-0000-0000-0000D8C60000}"/>
    <cellStyle name="SAPBEXHLevel3 2 5 2" xfId="24314" xr:uid="{00000000-0005-0000-0000-0000D9C60000}"/>
    <cellStyle name="SAPBEXHLevel3 2 5 2 2" xfId="52384" xr:uid="{00000000-0005-0000-0000-0000DAC60000}"/>
    <cellStyle name="SAPBEXHLevel3 2 5 2 2 2" xfId="55305" xr:uid="{03C0D4A6-F863-445A-BE26-BA09777B1D29}"/>
    <cellStyle name="SAPBEXHLevel3 2 5 2 2 3" xfId="56313" xr:uid="{90BC2165-4F39-4B7B-A43A-7A032C65C113}"/>
    <cellStyle name="SAPBEXHLevel3 2 5 2 3" xfId="54725" xr:uid="{539CE1F7-97FD-4CEE-82E6-C18FE2ED23FE}"/>
    <cellStyle name="SAPBEXHLevel3 2 5 2 4" xfId="55832" xr:uid="{63D26826-8991-492B-A6DE-62DEC3D7A6A6}"/>
    <cellStyle name="SAPBEXHLevel3 2 5 3" xfId="52385" xr:uid="{00000000-0005-0000-0000-0000DBC60000}"/>
    <cellStyle name="SAPBEXHLevel3 2 5 3 2" xfId="55086" xr:uid="{9860AEEC-B478-4161-BB05-094E67E2A0CC}"/>
    <cellStyle name="SAPBEXHLevel3 2 5 3 3" xfId="56094" xr:uid="{1B39200F-249A-4F51-9BBD-A39C6055CE85}"/>
    <cellStyle name="SAPBEXHLevel3 2 5 4" xfId="54506" xr:uid="{D55B70E5-DD4E-4D88-9933-F440A1F15CE6}"/>
    <cellStyle name="SAPBEXHLevel3 2 5 5" xfId="55613" xr:uid="{3FF71D27-3F40-4939-98F1-31DF15223F6C}"/>
    <cellStyle name="SAPBEXHLevel3 2 6" xfId="52386" xr:uid="{00000000-0005-0000-0000-0000DCC60000}"/>
    <cellStyle name="SAPBEXHLevel3 2 6 2" xfId="55105" xr:uid="{F2C2D341-8167-46A2-8E56-2017EECFC270}"/>
    <cellStyle name="SAPBEXHLevel3 2 6 2 2" xfId="56113" xr:uid="{57547C92-7B22-414A-AFBB-BFA729437DDB}"/>
    <cellStyle name="SAPBEXHLevel3 2 6 3" xfId="54525" xr:uid="{3D51CCDE-FE6D-4741-8363-D59C2E4C0830}"/>
    <cellStyle name="SAPBEXHLevel3 2 6 4" xfId="55632" xr:uid="{3E2D3779-8CF5-4DA6-ACE3-11E5881E4080}"/>
    <cellStyle name="SAPBEXHLevel3 2 7" xfId="52387" xr:uid="{00000000-0005-0000-0000-0000DDC60000}"/>
    <cellStyle name="SAPBEXHLevel3 2 7 2" xfId="55318" xr:uid="{42C833CD-E434-415D-BA7F-493D33C0E17F}"/>
    <cellStyle name="SAPBEXHLevel3 2 7 2 2" xfId="56326" xr:uid="{F63E1CAB-8312-476B-973F-5308CD3715C5}"/>
    <cellStyle name="SAPBEXHLevel3 2 7 3" xfId="54738" xr:uid="{0AE376E3-09F8-462E-B60E-50C0010D3600}"/>
    <cellStyle name="SAPBEXHLevel3 2 7 4" xfId="55845" xr:uid="{CB766E7A-CB66-41ED-BDE8-161483F12A4D}"/>
    <cellStyle name="SAPBEXHLevel3 2 8" xfId="52388" xr:uid="{00000000-0005-0000-0000-0000DEC60000}"/>
    <cellStyle name="SAPBEXHLevel3 2 8 2" xfId="55372" xr:uid="{66623C7E-8D40-4866-9EA0-2473C744894E}"/>
    <cellStyle name="SAPBEXHLevel3 2 8 2 2" xfId="56366" xr:uid="{82F93E9B-ECDE-4DC1-A815-19E7925A1957}"/>
    <cellStyle name="SAPBEXHLevel3 2 8 3" xfId="54792" xr:uid="{D549DCE7-C7EB-4A9F-BF91-7EC69D62DEB3}"/>
    <cellStyle name="SAPBEXHLevel3 2 8 4" xfId="55885" xr:uid="{0FCFE614-26A3-4F9E-AB1C-C6DBF0BF5A22}"/>
    <cellStyle name="SAPBEXHLevel3 2 9" xfId="52389" xr:uid="{00000000-0005-0000-0000-0000DFC60000}"/>
    <cellStyle name="SAPBEXHLevel3 2 9 2" xfId="55447" xr:uid="{51CD78D6-7AD1-4F4F-A674-4C21F353ACE9}"/>
    <cellStyle name="SAPBEXHLevel3 2 9 2 2" xfId="56432" xr:uid="{35BAE249-96B6-4076-9777-EB88FA64C254}"/>
    <cellStyle name="SAPBEXHLevel3 2 9 3" xfId="54867" xr:uid="{C6A55A4D-B0EE-4E27-BD35-78D80DBDF858}"/>
    <cellStyle name="SAPBEXHLevel3 2 9 4" xfId="55951" xr:uid="{E5CD322D-B39A-4219-A58C-F9440FF6EE57}"/>
    <cellStyle name="SAPBEXHLevel3 2_Sheet3" xfId="24315" xr:uid="{00000000-0005-0000-0000-0000E0C60000}"/>
    <cellStyle name="SAPBEXHLevel3 20" xfId="54357" xr:uid="{89889E24-05F1-4257-A474-F41635D5AB9A}"/>
    <cellStyle name="SAPBEXHLevel3 21" xfId="55496" xr:uid="{213148F7-E248-470F-A7ED-FD888E5AAB63}"/>
    <cellStyle name="SAPBEXHLevel3 3" xfId="24316" xr:uid="{00000000-0005-0000-0000-0000E1C60000}"/>
    <cellStyle name="SAPBEXHLevel3 3 2" xfId="24317" xr:uid="{00000000-0005-0000-0000-0000E2C60000}"/>
    <cellStyle name="SAPBEXHLevel3 3 2 2" xfId="24318" xr:uid="{00000000-0005-0000-0000-0000E3C60000}"/>
    <cellStyle name="SAPBEXHLevel3 3 2 2 2" xfId="24319" xr:uid="{00000000-0005-0000-0000-0000E4C60000}"/>
    <cellStyle name="SAPBEXHLevel3 3 2 2 2 2" xfId="52390" xr:uid="{00000000-0005-0000-0000-0000E5C60000}"/>
    <cellStyle name="SAPBEXHLevel3 3 2 2 2 2 2" xfId="52391" xr:uid="{00000000-0005-0000-0000-0000E6C60000}"/>
    <cellStyle name="SAPBEXHLevel3 3 2 2 2 3" xfId="52392" xr:uid="{00000000-0005-0000-0000-0000E7C60000}"/>
    <cellStyle name="SAPBEXHLevel3 3 2 2 3" xfId="24320" xr:uid="{00000000-0005-0000-0000-0000E8C60000}"/>
    <cellStyle name="SAPBEXHLevel3 3 2 2 3 2" xfId="52393" xr:uid="{00000000-0005-0000-0000-0000E9C60000}"/>
    <cellStyle name="SAPBEXHLevel3 3 2 2 4" xfId="52394" xr:uid="{00000000-0005-0000-0000-0000EAC60000}"/>
    <cellStyle name="SAPBEXHLevel3 3 2 2 5" xfId="55224" xr:uid="{2D9819E0-C734-40A9-AAB5-446F87DE7403}"/>
    <cellStyle name="SAPBEXHLevel3 3 2 2 6" xfId="56232" xr:uid="{E1F6DBCC-F8DC-4146-ABD2-74CD6BB001BB}"/>
    <cellStyle name="SAPBEXHLevel3 3 2 3" xfId="24321" xr:uid="{00000000-0005-0000-0000-0000EBC60000}"/>
    <cellStyle name="SAPBEXHLevel3 3 2 3 2" xfId="52395" xr:uid="{00000000-0005-0000-0000-0000ECC60000}"/>
    <cellStyle name="SAPBEXHLevel3 3 2 3 2 2" xfId="52396" xr:uid="{00000000-0005-0000-0000-0000EDC60000}"/>
    <cellStyle name="SAPBEXHLevel3 3 2 3 3" xfId="52397" xr:uid="{00000000-0005-0000-0000-0000EEC60000}"/>
    <cellStyle name="SAPBEXHLevel3 3 2 4" xfId="52398" xr:uid="{00000000-0005-0000-0000-0000EFC60000}"/>
    <cellStyle name="SAPBEXHLevel3 3 2 5" xfId="54644" xr:uid="{49602986-74D9-490D-8304-D9CD6736C784}"/>
    <cellStyle name="SAPBEXHLevel3 3 2 6" xfId="55751" xr:uid="{9BFE840A-B5BB-492E-9010-68AE6EEED429}"/>
    <cellStyle name="SAPBEXHLevel3 3 3" xfId="24322" xr:uid="{00000000-0005-0000-0000-0000F0C60000}"/>
    <cellStyle name="SAPBEXHLevel3 3 3 2" xfId="52399" xr:uid="{00000000-0005-0000-0000-0000F1C60000}"/>
    <cellStyle name="SAPBEXHLevel3 3 3 2 2" xfId="52400" xr:uid="{00000000-0005-0000-0000-0000F2C60000}"/>
    <cellStyle name="SAPBEXHLevel3 3 3 2 2 2" xfId="52401" xr:uid="{00000000-0005-0000-0000-0000F3C60000}"/>
    <cellStyle name="SAPBEXHLevel3 3 3 2 3" xfId="52402" xr:uid="{00000000-0005-0000-0000-0000F4C60000}"/>
    <cellStyle name="SAPBEXHLevel3 3 3 2 4" xfId="55267" xr:uid="{4CF1858F-6221-4E30-BBC0-A0B3C33EA15A}"/>
    <cellStyle name="SAPBEXHLevel3 3 3 2 5" xfId="56275" xr:uid="{891FEB68-8505-4F88-A856-3DF80E379ECD}"/>
    <cellStyle name="SAPBEXHLevel3 3 3 3" xfId="52403" xr:uid="{00000000-0005-0000-0000-0000F5C60000}"/>
    <cellStyle name="SAPBEXHLevel3 3 3 3 2" xfId="52404" xr:uid="{00000000-0005-0000-0000-0000F6C60000}"/>
    <cellStyle name="SAPBEXHLevel3 3 3 4" xfId="52405" xr:uid="{00000000-0005-0000-0000-0000F7C60000}"/>
    <cellStyle name="SAPBEXHLevel3 3 3 5" xfId="54687" xr:uid="{83A97007-4630-45FB-BBAF-C9B6D5A9089B}"/>
    <cellStyle name="SAPBEXHLevel3 3 3 6" xfId="55794" xr:uid="{5B814972-5AAC-49AB-ADA6-6FB95FD906D9}"/>
    <cellStyle name="SAPBEXHLevel3 3 4" xfId="52406" xr:uid="{00000000-0005-0000-0000-0000F8C60000}"/>
    <cellStyle name="SAPBEXHLevel3 3 4 2" xfId="52407" xr:uid="{00000000-0005-0000-0000-0000F9C60000}"/>
    <cellStyle name="SAPBEXHLevel3 3 4 2 2" xfId="52408" xr:uid="{00000000-0005-0000-0000-0000FAC60000}"/>
    <cellStyle name="SAPBEXHLevel3 3 4 3" xfId="52409" xr:uid="{00000000-0005-0000-0000-0000FBC60000}"/>
    <cellStyle name="SAPBEXHLevel3 3 4 4" xfId="55046" xr:uid="{CBCE0F29-7317-4177-AC2F-E32FCDBA12CE}"/>
    <cellStyle name="SAPBEXHLevel3 3 4 5" xfId="56056" xr:uid="{31CE41F4-7632-48DF-87ED-393CE165AD90}"/>
    <cellStyle name="SAPBEXHLevel3 3 5" xfId="52410" xr:uid="{00000000-0005-0000-0000-0000FCC60000}"/>
    <cellStyle name="SAPBEXHLevel3 3 6" xfId="54466" xr:uid="{31A40DD5-919E-44FD-BCFE-A5FF65ECEC7E}"/>
    <cellStyle name="SAPBEXHLevel3 3 7" xfId="55575" xr:uid="{56CEA63F-4BC3-4343-A7F5-53794EB3036B}"/>
    <cellStyle name="SAPBEXHLevel3 4" xfId="24323" xr:uid="{00000000-0005-0000-0000-0000FDC60000}"/>
    <cellStyle name="SAPBEXHLevel3 4 2" xfId="24324" xr:uid="{00000000-0005-0000-0000-0000FEC60000}"/>
    <cellStyle name="SAPBEXHLevel3 4 2 2" xfId="24325" xr:uid="{00000000-0005-0000-0000-0000FFC60000}"/>
    <cellStyle name="SAPBEXHLevel3 4 2 2 2" xfId="24326" xr:uid="{00000000-0005-0000-0000-000000C70000}"/>
    <cellStyle name="SAPBEXHLevel3 4 2 2 2 2" xfId="52411" xr:uid="{00000000-0005-0000-0000-000001C70000}"/>
    <cellStyle name="SAPBEXHLevel3 4 2 2 3" xfId="24327" xr:uid="{00000000-0005-0000-0000-000002C70000}"/>
    <cellStyle name="SAPBEXHLevel3 4 2 2 4" xfId="55189" xr:uid="{0ED36672-3E10-40F8-AABF-54CF3D158C21}"/>
    <cellStyle name="SAPBEXHLevel3 4 2 2 5" xfId="56197" xr:uid="{926BC703-5FA3-4681-A7AF-DD4E145FCE09}"/>
    <cellStyle name="SAPBEXHLevel3 4 2 3" xfId="24328" xr:uid="{00000000-0005-0000-0000-000003C70000}"/>
    <cellStyle name="SAPBEXHLevel3 4 2 3 2" xfId="52412" xr:uid="{00000000-0005-0000-0000-000004C70000}"/>
    <cellStyle name="SAPBEXHLevel3 4 2 4" xfId="52413" xr:uid="{00000000-0005-0000-0000-000005C70000}"/>
    <cellStyle name="SAPBEXHLevel3 4 2 5" xfId="54609" xr:uid="{DA08064D-1C95-40F5-BA07-A6355CB4C02B}"/>
    <cellStyle name="SAPBEXHLevel3 4 2 6" xfId="55716" xr:uid="{053D4D23-ADC6-432E-A87C-414D1FD00C01}"/>
    <cellStyle name="SAPBEXHLevel3 4 3" xfId="24329" xr:uid="{00000000-0005-0000-0000-000006C70000}"/>
    <cellStyle name="SAPBEXHLevel3 4 3 2" xfId="52414" xr:uid="{00000000-0005-0000-0000-000007C70000}"/>
    <cellStyle name="SAPBEXHLevel3 4 3 2 2" xfId="52415" xr:uid="{00000000-0005-0000-0000-000008C70000}"/>
    <cellStyle name="SAPBEXHLevel3 4 3 2 3" xfId="55241" xr:uid="{3424E969-A208-4FC5-92F7-71CD114DD46F}"/>
    <cellStyle name="SAPBEXHLevel3 4 3 2 4" xfId="56249" xr:uid="{98185793-D758-4D3E-B74E-8F362C96B881}"/>
    <cellStyle name="SAPBEXHLevel3 4 3 3" xfId="52416" xr:uid="{00000000-0005-0000-0000-000009C70000}"/>
    <cellStyle name="SAPBEXHLevel3 4 3 4" xfId="54661" xr:uid="{FCB4A221-19D9-427A-AC87-E258B555ABA6}"/>
    <cellStyle name="SAPBEXHLevel3 4 3 5" xfId="55768" xr:uid="{3CDBE14B-F734-427A-A717-3C0EA35064E4}"/>
    <cellStyle name="SAPBEXHLevel3 4 4" xfId="52417" xr:uid="{00000000-0005-0000-0000-00000AC70000}"/>
    <cellStyle name="SAPBEXHLevel3 4 4 2" xfId="54999" xr:uid="{023AA940-6A17-4C01-BDA5-FA0FB836732E}"/>
    <cellStyle name="SAPBEXHLevel3 4 4 3" xfId="56018" xr:uid="{5CA36C56-6724-4420-9A92-DE77999BE9F6}"/>
    <cellStyle name="SAPBEXHLevel3 4 5" xfId="54419" xr:uid="{D376AB90-1F28-4A42-9294-A34D5984425E}"/>
    <cellStyle name="SAPBEXHLevel3 4 6" xfId="55537" xr:uid="{5C98DF15-701E-443B-829E-4D1746CDCE10}"/>
    <cellStyle name="SAPBEXHLevel3 5" xfId="24330" xr:uid="{00000000-0005-0000-0000-00000BC70000}"/>
    <cellStyle name="SAPBEXHLevel3 5 2" xfId="24331" xr:uid="{00000000-0005-0000-0000-00000CC70000}"/>
    <cellStyle name="SAPBEXHLevel3 5 2 2" xfId="24332" xr:uid="{00000000-0005-0000-0000-00000DC70000}"/>
    <cellStyle name="SAPBEXHLevel3 5 2 2 2" xfId="24333" xr:uid="{00000000-0005-0000-0000-00000EC70000}"/>
    <cellStyle name="SAPBEXHLevel3 5 2 2 3" xfId="55164" xr:uid="{CD73A517-88CF-4139-822D-D9A343BDC5DD}"/>
    <cellStyle name="SAPBEXHLevel3 5 2 2 4" xfId="56172" xr:uid="{FD3615A5-E9CD-465D-A8E5-9309B2E80618}"/>
    <cellStyle name="SAPBEXHLevel3 5 2 3" xfId="24334" xr:uid="{00000000-0005-0000-0000-00000FC70000}"/>
    <cellStyle name="SAPBEXHLevel3 5 2 4" xfId="54584" xr:uid="{DCB741B3-9AA2-4E32-B71A-278185E0E889}"/>
    <cellStyle name="SAPBEXHLevel3 5 2 5" xfId="55691" xr:uid="{E2827263-5055-4115-9A00-E31B894C7EBE}"/>
    <cellStyle name="SAPBEXHLevel3 5 3" xfId="24335" xr:uid="{00000000-0005-0000-0000-000010C70000}"/>
    <cellStyle name="SAPBEXHLevel3 5 3 2" xfId="52418" xr:uid="{00000000-0005-0000-0000-000011C70000}"/>
    <cellStyle name="SAPBEXHLevel3 5 3 3" xfId="54976" xr:uid="{B4ECF6DB-C0D5-49C0-B41E-D282C9ED58C5}"/>
    <cellStyle name="SAPBEXHLevel3 5 3 4" xfId="56000" xr:uid="{E274198C-1DFC-4019-9E3D-48AA41C74091}"/>
    <cellStyle name="SAPBEXHLevel3 5 4" xfId="52419" xr:uid="{00000000-0005-0000-0000-000012C70000}"/>
    <cellStyle name="SAPBEXHLevel3 5 5" xfId="54396" xr:uid="{F56A8038-0DB0-482C-AA9B-557CC94C224B}"/>
    <cellStyle name="SAPBEXHLevel3 5 6" xfId="55519" xr:uid="{00A4B547-CEC8-4280-BF18-55EB56AF3136}"/>
    <cellStyle name="SAPBEXHLevel3 53" xfId="24336" xr:uid="{00000000-0005-0000-0000-000013C70000}"/>
    <cellStyle name="SAPBEXHLevel3 53 10" xfId="54360" xr:uid="{CF50379D-091F-4992-9411-65DC83A4A939}"/>
    <cellStyle name="SAPBEXHLevel3 53 11" xfId="55499" xr:uid="{AD72E088-3792-4959-8098-A44E3319D701}"/>
    <cellStyle name="SAPBEXHLevel3 53 2" xfId="24337" xr:uid="{00000000-0005-0000-0000-000014C70000}"/>
    <cellStyle name="SAPBEXHLevel3 53 2 2" xfId="24338" xr:uid="{00000000-0005-0000-0000-000015C70000}"/>
    <cellStyle name="SAPBEXHLevel3 53 2 2 2" xfId="24339" xr:uid="{00000000-0005-0000-0000-000016C70000}"/>
    <cellStyle name="SAPBEXHLevel3 53 2 2 2 2" xfId="24340" xr:uid="{00000000-0005-0000-0000-000017C70000}"/>
    <cellStyle name="SAPBEXHLevel3 53 2 2 2 2 2" xfId="24341" xr:uid="{00000000-0005-0000-0000-000018C70000}"/>
    <cellStyle name="SAPBEXHLevel3 53 2 2 2 3" xfId="24342" xr:uid="{00000000-0005-0000-0000-000019C70000}"/>
    <cellStyle name="SAPBEXHLevel3 53 2 2 2 4" xfId="55227" xr:uid="{F9C15813-F094-4F68-8BCE-A987C28F80CC}"/>
    <cellStyle name="SAPBEXHLevel3 53 2 2 2 5" xfId="56235" xr:uid="{745F6F0D-1E86-49F1-9D9F-DD46B075DB97}"/>
    <cellStyle name="SAPBEXHLevel3 53 2 2 3" xfId="24343" xr:uid="{00000000-0005-0000-0000-00001AC70000}"/>
    <cellStyle name="SAPBEXHLevel3 53 2 2 4" xfId="54647" xr:uid="{086B7E54-A821-4CFA-A6EB-389B48F903D6}"/>
    <cellStyle name="SAPBEXHLevel3 53 2 2 5" xfId="55754" xr:uid="{D6F2BE58-2FC0-4EAB-9A62-AAB4712E604B}"/>
    <cellStyle name="SAPBEXHLevel3 53 2 3" xfId="24344" xr:uid="{00000000-0005-0000-0000-00001BC70000}"/>
    <cellStyle name="SAPBEXHLevel3 53 2 3 2" xfId="24345" xr:uid="{00000000-0005-0000-0000-00001CC70000}"/>
    <cellStyle name="SAPBEXHLevel3 53 2 3 2 2" xfId="24346" xr:uid="{00000000-0005-0000-0000-00001DC70000}"/>
    <cellStyle name="SAPBEXHLevel3 53 2 3 2 3" xfId="55270" xr:uid="{6E9D6208-6E78-40A5-BF2D-4F4E0B866648}"/>
    <cellStyle name="SAPBEXHLevel3 53 2 3 2 4" xfId="56278" xr:uid="{AF82468E-8B74-400A-9222-F141594D5AF4}"/>
    <cellStyle name="SAPBEXHLevel3 53 2 3 3" xfId="24347" xr:uid="{00000000-0005-0000-0000-00001EC70000}"/>
    <cellStyle name="SAPBEXHLevel3 53 2 3 4" xfId="54690" xr:uid="{673BDE73-72E5-4F39-96A3-E48155917EEF}"/>
    <cellStyle name="SAPBEXHLevel3 53 2 3 5" xfId="55797" xr:uid="{8BF68CC3-7F54-4022-ADC9-3D0A55EA4F16}"/>
    <cellStyle name="SAPBEXHLevel3 53 2 4" xfId="24348" xr:uid="{00000000-0005-0000-0000-00001FC70000}"/>
    <cellStyle name="SAPBEXHLevel3 53 2 4 2" xfId="55049" xr:uid="{B09B5407-DE69-48B6-8056-3F5753022020}"/>
    <cellStyle name="SAPBEXHLevel3 53 2 4 3" xfId="56059" xr:uid="{1A62B7DA-57E6-49CD-8863-111E60A4455E}"/>
    <cellStyle name="SAPBEXHLevel3 53 2 5" xfId="54469" xr:uid="{972EE5AF-4E99-431A-BE25-F270775EBCA5}"/>
    <cellStyle name="SAPBEXHLevel3 53 2 6" xfId="55578" xr:uid="{4CF979A7-3D1E-4D84-9216-5F30E44CF4B7}"/>
    <cellStyle name="SAPBEXHLevel3 53 3" xfId="24349" xr:uid="{00000000-0005-0000-0000-000020C70000}"/>
    <cellStyle name="SAPBEXHLevel3 53 3 2" xfId="24350" xr:uid="{00000000-0005-0000-0000-000021C70000}"/>
    <cellStyle name="SAPBEXHLevel3 53 3 2 2" xfId="24351" xr:uid="{00000000-0005-0000-0000-000022C70000}"/>
    <cellStyle name="SAPBEXHLevel3 53 3 2 2 2" xfId="24352" xr:uid="{00000000-0005-0000-0000-000023C70000}"/>
    <cellStyle name="SAPBEXHLevel3 53 3 2 2 3" xfId="24353" xr:uid="{00000000-0005-0000-0000-000024C70000}"/>
    <cellStyle name="SAPBEXHLevel3 53 3 2 2 4" xfId="55238" xr:uid="{ADE6A50D-8DEF-4DB8-A8D5-BEB1B65E8505}"/>
    <cellStyle name="SAPBEXHLevel3 53 3 2 2 5" xfId="56246" xr:uid="{34941C17-F7FF-4A36-B90B-16E4F844199D}"/>
    <cellStyle name="SAPBEXHLevel3 53 3 2 3" xfId="24354" xr:uid="{00000000-0005-0000-0000-000025C70000}"/>
    <cellStyle name="SAPBEXHLevel3 53 3 2 4" xfId="54658" xr:uid="{D4FE9CA0-A583-43DA-8A14-0B1E5212E163}"/>
    <cellStyle name="SAPBEXHLevel3 53 3 2 5" xfId="55765" xr:uid="{B3FB2F1D-1CF5-4488-8E44-673CC5222CD2}"/>
    <cellStyle name="SAPBEXHLevel3 53 3 3" xfId="24355" xr:uid="{00000000-0005-0000-0000-000026C70000}"/>
    <cellStyle name="SAPBEXHLevel3 53 3 3 2" xfId="55281" xr:uid="{51780C80-FB75-442C-B094-F0CCE8299FC4}"/>
    <cellStyle name="SAPBEXHLevel3 53 3 3 2 2" xfId="56289" xr:uid="{B8E4446F-EA7E-439C-B3B8-4577578509F9}"/>
    <cellStyle name="SAPBEXHLevel3 53 3 3 3" xfId="54701" xr:uid="{1C0CDFBD-686B-45E5-A04F-7B3CA9CA9101}"/>
    <cellStyle name="SAPBEXHLevel3 53 3 3 4" xfId="55808" xr:uid="{C6042CE9-AC63-435E-8932-44E102318356}"/>
    <cellStyle name="SAPBEXHLevel3 53 3 4" xfId="24356" xr:uid="{00000000-0005-0000-0000-000027C70000}"/>
    <cellStyle name="SAPBEXHLevel3 53 3 4 2" xfId="55060" xr:uid="{D55BF086-E6B2-4DC3-8067-6DA9AFCCEACD}"/>
    <cellStyle name="SAPBEXHLevel3 53 3 4 3" xfId="56070" xr:uid="{F7A6521A-3F13-4942-A374-E733D35BB2C9}"/>
    <cellStyle name="SAPBEXHLevel3 53 3 5" xfId="54480" xr:uid="{FB6B571A-F686-413D-B471-B02DAF2D0C3D}"/>
    <cellStyle name="SAPBEXHLevel3 53 3 6" xfId="55589" xr:uid="{10492CD9-1143-49D8-97DC-F9EC7FA65D5E}"/>
    <cellStyle name="SAPBEXHLevel3 53 4" xfId="24357" xr:uid="{00000000-0005-0000-0000-000028C70000}"/>
    <cellStyle name="SAPBEXHLevel3 53 4 2" xfId="24358" xr:uid="{00000000-0005-0000-0000-000029C70000}"/>
    <cellStyle name="SAPBEXHLevel3 53 4 2 2" xfId="55313" xr:uid="{279754FB-1CC4-4554-BF4C-7F907240CB33}"/>
    <cellStyle name="SAPBEXHLevel3 53 4 2 2 2" xfId="56321" xr:uid="{E8855C41-600B-40B2-8570-0CE15973A668}"/>
    <cellStyle name="SAPBEXHLevel3 53 4 2 3" xfId="54733" xr:uid="{9D816A4D-527E-4D3B-89A4-D4A78D8C9D11}"/>
    <cellStyle name="SAPBEXHLevel3 53 4 2 4" xfId="55840" xr:uid="{F8FBDEF7-ED46-4730-B1C1-C141229CBF85}"/>
    <cellStyle name="SAPBEXHLevel3 53 4 3" xfId="24359" xr:uid="{00000000-0005-0000-0000-00002AC70000}"/>
    <cellStyle name="SAPBEXHLevel3 53 4 3 2" xfId="55095" xr:uid="{FE9C9997-37E1-46F6-8442-73ED1788A46B}"/>
    <cellStyle name="SAPBEXHLevel3 53 4 3 3" xfId="56103" xr:uid="{E37BB330-0656-44BE-8DED-D9582E45774C}"/>
    <cellStyle name="SAPBEXHLevel3 53 4 4" xfId="54515" xr:uid="{49FAB912-DE8F-4A78-B86E-871DD3BE986A}"/>
    <cellStyle name="SAPBEXHLevel3 53 4 5" xfId="55622" xr:uid="{573F14D1-A75C-46F4-9A01-93A64D200E8B}"/>
    <cellStyle name="SAPBEXHLevel3 53 5" xfId="24360" xr:uid="{00000000-0005-0000-0000-00002BC70000}"/>
    <cellStyle name="SAPBEXHLevel3 53 5 2" xfId="24361" xr:uid="{00000000-0005-0000-0000-00002CC70000}"/>
    <cellStyle name="SAPBEXHLevel3 53 5 2 2" xfId="24362" xr:uid="{00000000-0005-0000-0000-00002DC70000}"/>
    <cellStyle name="SAPBEXHLevel3 53 5 2 3" xfId="55111" xr:uid="{BF52ADF5-3386-4703-BF9E-C8B0CB19ED05}"/>
    <cellStyle name="SAPBEXHLevel3 53 5 2 4" xfId="56119" xr:uid="{5790D20E-B6FB-4A71-B263-C6AA2580411B}"/>
    <cellStyle name="SAPBEXHLevel3 53 5 3" xfId="24363" xr:uid="{00000000-0005-0000-0000-00002EC70000}"/>
    <cellStyle name="SAPBEXHLevel3 53 5 4" xfId="54531" xr:uid="{BA5EF70E-3765-49D1-88CB-E61D2CC0E109}"/>
    <cellStyle name="SAPBEXHLevel3 53 5 5" xfId="55638" xr:uid="{2FE7055D-4D4E-4303-ADFC-EC5D3B5E3C7D}"/>
    <cellStyle name="SAPBEXHLevel3 53 6" xfId="24364" xr:uid="{00000000-0005-0000-0000-00002FC70000}"/>
    <cellStyle name="SAPBEXHLevel3 53 6 2" xfId="55348" xr:uid="{67677644-C2BC-4E41-B211-F30B0DFEB998}"/>
    <cellStyle name="SAPBEXHLevel3 53 6 2 2" xfId="56347" xr:uid="{02ECC96E-E44E-4119-8021-EA02ADBC274A}"/>
    <cellStyle name="SAPBEXHLevel3 53 6 3" xfId="54768" xr:uid="{E5A1690C-F021-49C4-B5BC-BD2DA4E60349}"/>
    <cellStyle name="SAPBEXHLevel3 53 6 4" xfId="55866" xr:uid="{41C03A4F-9290-445F-B230-ACE0774D72AC}"/>
    <cellStyle name="SAPBEXHLevel3 53 7" xfId="24365" xr:uid="{00000000-0005-0000-0000-000030C70000}"/>
    <cellStyle name="SAPBEXHLevel3 53 7 2" xfId="55418" xr:uid="{D2D9BBAC-A736-4774-8E70-50E29E06A6D1}"/>
    <cellStyle name="SAPBEXHLevel3 53 7 2 2" xfId="56403" xr:uid="{8B0A0DBB-ABFB-4D3A-BD40-CEBAA99B60A9}"/>
    <cellStyle name="SAPBEXHLevel3 53 7 3" xfId="54838" xr:uid="{9079F117-1C00-424C-A696-3EFB9AF48455}"/>
    <cellStyle name="SAPBEXHLevel3 53 7 4" xfId="55922" xr:uid="{05C45019-B3EF-4ACC-840C-6649B0294FDC}"/>
    <cellStyle name="SAPBEXHLevel3 53 8" xfId="54844" xr:uid="{6B1B4A25-1E46-4988-A9BF-41F5C49C4D9F}"/>
    <cellStyle name="SAPBEXHLevel3 53 8 2" xfId="55424" xr:uid="{1C3312C9-B0EE-468B-BB8F-94D64E3278ED}"/>
    <cellStyle name="SAPBEXHLevel3 53 8 2 2" xfId="56409" xr:uid="{AA075C78-07CA-46AF-9D96-C9BAE1622A11}"/>
    <cellStyle name="SAPBEXHLevel3 53 8 3" xfId="55928" xr:uid="{EB483830-5F95-419C-925A-EBF43F7F2F4D}"/>
    <cellStyle name="SAPBEXHLevel3 53 9" xfId="54945" xr:uid="{4AE67DBC-4384-4B36-BA49-23804DD43977}"/>
    <cellStyle name="SAPBEXHLevel3 53 9 2" xfId="55980" xr:uid="{73A46003-41BF-479E-9350-7CE9F1DF6557}"/>
    <cellStyle name="SAPBEXHLevel3 6" xfId="24366" xr:uid="{00000000-0005-0000-0000-000031C70000}"/>
    <cellStyle name="SAPBEXHLevel3 6 2" xfId="24367" xr:uid="{00000000-0005-0000-0000-000032C70000}"/>
    <cellStyle name="SAPBEXHLevel3 6 2 2" xfId="24368" xr:uid="{00000000-0005-0000-0000-000033C70000}"/>
    <cellStyle name="SAPBEXHLevel3 6 2 2 2" xfId="24369" xr:uid="{00000000-0005-0000-0000-000034C70000}"/>
    <cellStyle name="SAPBEXHLevel3 6 2 3" xfId="55128" xr:uid="{3A41A19D-48FA-46A6-B994-116B365480B3}"/>
    <cellStyle name="SAPBEXHLevel3 6 2 4" xfId="56136" xr:uid="{8D483D0F-CA0A-46E5-8F54-D793E67659F4}"/>
    <cellStyle name="SAPBEXHLevel3 6 3" xfId="24370" xr:uid="{00000000-0005-0000-0000-000035C70000}"/>
    <cellStyle name="SAPBEXHLevel3 6 4" xfId="54548" xr:uid="{C90C9035-700D-47B8-B1B1-1F98E07E2810}"/>
    <cellStyle name="SAPBEXHLevel3 6 5" xfId="55655" xr:uid="{6027D99D-A1FE-4F1F-BF9B-948B7EA067B6}"/>
    <cellStyle name="SAPBEXHLevel3 7" xfId="24371" xr:uid="{00000000-0005-0000-0000-000036C70000}"/>
    <cellStyle name="SAPBEXHLevel3 7 2" xfId="24372" xr:uid="{00000000-0005-0000-0000-000037C70000}"/>
    <cellStyle name="SAPBEXHLevel3 7 2 2" xfId="24373" xr:uid="{00000000-0005-0000-0000-000038C70000}"/>
    <cellStyle name="SAPBEXHLevel3 7 2 2 2" xfId="24374" xr:uid="{00000000-0005-0000-0000-000039C70000}"/>
    <cellStyle name="SAPBEXHLevel3 7 2 3" xfId="55320" xr:uid="{094C84F4-3D9E-4E44-8C3D-8BC1CF412238}"/>
    <cellStyle name="SAPBEXHLevel3 7 2 4" xfId="56328" xr:uid="{83E2464E-45E4-4545-A711-5A98032DEF2C}"/>
    <cellStyle name="SAPBEXHLevel3 7 3" xfId="24375" xr:uid="{00000000-0005-0000-0000-00003AC70000}"/>
    <cellStyle name="SAPBEXHLevel3 7 4" xfId="54740" xr:uid="{BC261500-E7D9-41D2-9D15-7A6B6D815681}"/>
    <cellStyle name="SAPBEXHLevel3 7 5" xfId="55847" xr:uid="{118236C8-AD23-4E3B-BC5F-45026650682E}"/>
    <cellStyle name="SAPBEXHLevel3 8" xfId="24376" xr:uid="{00000000-0005-0000-0000-00003BC70000}"/>
    <cellStyle name="SAPBEXHLevel3 8 2" xfId="24377" xr:uid="{00000000-0005-0000-0000-00003CC70000}"/>
    <cellStyle name="SAPBEXHLevel3 8 2 2" xfId="24378" xr:uid="{00000000-0005-0000-0000-00003DC70000}"/>
    <cellStyle name="SAPBEXHLevel3 8 2 2 2" xfId="24379" xr:uid="{00000000-0005-0000-0000-00003EC70000}"/>
    <cellStyle name="SAPBEXHLevel3 8 2 3" xfId="55394" xr:uid="{4B0CA78E-E934-4C2B-9C35-E30227FDA612}"/>
    <cellStyle name="SAPBEXHLevel3 8 2 4" xfId="56379" xr:uid="{077BC6A3-8A42-47D3-9CCE-37E8361E8492}"/>
    <cellStyle name="SAPBEXHLevel3 8 3" xfId="24380" xr:uid="{00000000-0005-0000-0000-00003FC70000}"/>
    <cellStyle name="SAPBEXHLevel3 8 4" xfId="54814" xr:uid="{05B540EE-8BC3-42AA-9285-C73A1B725F5D}"/>
    <cellStyle name="SAPBEXHLevel3 8 5" xfId="55898" xr:uid="{E268E5D6-0F5A-47BE-90FE-22E95F322C25}"/>
    <cellStyle name="SAPBEXHLevel3 9" xfId="24381" xr:uid="{00000000-0005-0000-0000-000040C70000}"/>
    <cellStyle name="SAPBEXHLevel3 9 2" xfId="24382" xr:uid="{00000000-0005-0000-0000-000041C70000}"/>
    <cellStyle name="SAPBEXHLevel3 9 2 2" xfId="24383" xr:uid="{00000000-0005-0000-0000-000042C70000}"/>
    <cellStyle name="SAPBEXHLevel3 9 2 2 2" xfId="24384" xr:uid="{00000000-0005-0000-0000-000043C70000}"/>
    <cellStyle name="SAPBEXHLevel3 9 2 3" xfId="55426" xr:uid="{6C2FA380-88D7-44E2-A7D4-35B893D29422}"/>
    <cellStyle name="SAPBEXHLevel3 9 2 4" xfId="56411" xr:uid="{9D6B4A2F-5BA3-45BD-90E4-13D4C8BED59B}"/>
    <cellStyle name="SAPBEXHLevel3 9 3" xfId="24385" xr:uid="{00000000-0005-0000-0000-000044C70000}"/>
    <cellStyle name="SAPBEXHLevel3 9 4" xfId="54846" xr:uid="{3F5D6A5F-BCD0-4004-96A3-BB324FA87602}"/>
    <cellStyle name="SAPBEXHLevel3 9 5" xfId="55930" xr:uid="{3ABA685B-3CBC-4451-B0D4-B911C4BF2A1A}"/>
    <cellStyle name="SAPBEXHLevel3_AFE Structure" xfId="24386" xr:uid="{00000000-0005-0000-0000-000045C70000}"/>
    <cellStyle name="SAPBEXHLevel3X" xfId="24387" xr:uid="{00000000-0005-0000-0000-000046C70000}"/>
    <cellStyle name="SAPBEXHLevel3X 10" xfId="24388" xr:uid="{00000000-0005-0000-0000-000047C70000}"/>
    <cellStyle name="SAPBEXHLevel3X 10 2" xfId="24389" xr:uid="{00000000-0005-0000-0000-000048C70000}"/>
    <cellStyle name="SAPBEXHLevel3X 10 2 2" xfId="24390" xr:uid="{00000000-0005-0000-0000-000049C70000}"/>
    <cellStyle name="SAPBEXHLevel3X 10 2 2 2" xfId="24391" xr:uid="{00000000-0005-0000-0000-00004AC70000}"/>
    <cellStyle name="SAPBEXHLevel3X 10 3" xfId="24392" xr:uid="{00000000-0005-0000-0000-00004BC70000}"/>
    <cellStyle name="SAPBEXHLevel3X 11" xfId="24393" xr:uid="{00000000-0005-0000-0000-00004CC70000}"/>
    <cellStyle name="SAPBEXHLevel3X 11 2" xfId="24394" xr:uid="{00000000-0005-0000-0000-00004DC70000}"/>
    <cellStyle name="SAPBEXHLevel3X 11 2 2" xfId="24395" xr:uid="{00000000-0005-0000-0000-00004EC70000}"/>
    <cellStyle name="SAPBEXHLevel3X 11 2 2 2" xfId="24396" xr:uid="{00000000-0005-0000-0000-00004FC70000}"/>
    <cellStyle name="SAPBEXHLevel3X 11 3" xfId="24397" xr:uid="{00000000-0005-0000-0000-000050C70000}"/>
    <cellStyle name="SAPBEXHLevel3X 12" xfId="24398" xr:uid="{00000000-0005-0000-0000-000051C70000}"/>
    <cellStyle name="SAPBEXHLevel3X 12 2" xfId="24399" xr:uid="{00000000-0005-0000-0000-000052C70000}"/>
    <cellStyle name="SAPBEXHLevel3X 12 2 2" xfId="24400" xr:uid="{00000000-0005-0000-0000-000053C70000}"/>
    <cellStyle name="SAPBEXHLevel3X 12 2 2 2" xfId="24401" xr:uid="{00000000-0005-0000-0000-000054C70000}"/>
    <cellStyle name="SAPBEXHLevel3X 12 3" xfId="24402" xr:uid="{00000000-0005-0000-0000-000055C70000}"/>
    <cellStyle name="SAPBEXHLevel3X 13" xfId="24403" xr:uid="{00000000-0005-0000-0000-000056C70000}"/>
    <cellStyle name="SAPBEXHLevel3X 13 2" xfId="24404" xr:uid="{00000000-0005-0000-0000-000057C70000}"/>
    <cellStyle name="SAPBEXHLevel3X 13 2 2" xfId="24405" xr:uid="{00000000-0005-0000-0000-000058C70000}"/>
    <cellStyle name="SAPBEXHLevel3X 13 2 2 2" xfId="24406" xr:uid="{00000000-0005-0000-0000-000059C70000}"/>
    <cellStyle name="SAPBEXHLevel3X 13 3" xfId="24407" xr:uid="{00000000-0005-0000-0000-00005AC70000}"/>
    <cellStyle name="SAPBEXHLevel3X 14" xfId="24408" xr:uid="{00000000-0005-0000-0000-00005BC70000}"/>
    <cellStyle name="SAPBEXHLevel3X 14 2" xfId="24409" xr:uid="{00000000-0005-0000-0000-00005CC70000}"/>
    <cellStyle name="SAPBEXHLevel3X 14 2 2" xfId="24410" xr:uid="{00000000-0005-0000-0000-00005DC70000}"/>
    <cellStyle name="SAPBEXHLevel3X 14 2 2 2" xfId="24411" xr:uid="{00000000-0005-0000-0000-00005EC70000}"/>
    <cellStyle name="SAPBEXHLevel3X 14 2 2 2 2" xfId="24412" xr:uid="{00000000-0005-0000-0000-00005FC70000}"/>
    <cellStyle name="SAPBEXHLevel3X 14 2 3" xfId="24413" xr:uid="{00000000-0005-0000-0000-000060C70000}"/>
    <cellStyle name="SAPBEXHLevel3X 14 3" xfId="24414" xr:uid="{00000000-0005-0000-0000-000061C70000}"/>
    <cellStyle name="SAPBEXHLevel3X 14 3 2" xfId="24415" xr:uid="{00000000-0005-0000-0000-000062C70000}"/>
    <cellStyle name="SAPBEXHLevel3X 14 3 2 2" xfId="24416" xr:uid="{00000000-0005-0000-0000-000063C70000}"/>
    <cellStyle name="SAPBEXHLevel3X 14 4" xfId="24417" xr:uid="{00000000-0005-0000-0000-000064C70000}"/>
    <cellStyle name="SAPBEXHLevel3X 15" xfId="24418" xr:uid="{00000000-0005-0000-0000-000065C70000}"/>
    <cellStyle name="SAPBEXHLevel3X 15 2" xfId="24419" xr:uid="{00000000-0005-0000-0000-000066C70000}"/>
    <cellStyle name="SAPBEXHLevel3X 15 2 2" xfId="24420" xr:uid="{00000000-0005-0000-0000-000067C70000}"/>
    <cellStyle name="SAPBEXHLevel3X 15 2 2 2" xfId="24421" xr:uid="{00000000-0005-0000-0000-000068C70000}"/>
    <cellStyle name="SAPBEXHLevel3X 15 3" xfId="24422" xr:uid="{00000000-0005-0000-0000-000069C70000}"/>
    <cellStyle name="SAPBEXHLevel3X 16" xfId="24423" xr:uid="{00000000-0005-0000-0000-00006AC70000}"/>
    <cellStyle name="SAPBEXHLevel3X 16 2" xfId="24424" xr:uid="{00000000-0005-0000-0000-00006BC70000}"/>
    <cellStyle name="SAPBEXHLevel3X 16 2 2" xfId="24425" xr:uid="{00000000-0005-0000-0000-00006CC70000}"/>
    <cellStyle name="SAPBEXHLevel3X 17" xfId="24426" xr:uid="{00000000-0005-0000-0000-00006DC70000}"/>
    <cellStyle name="SAPBEXHLevel3X 18" xfId="54361" xr:uid="{7CF16E71-ABAD-4894-91CF-9D194C02B65C}"/>
    <cellStyle name="SAPBEXHLevel3X 19" xfId="55500" xr:uid="{220C0F28-E737-41F3-B97B-D05F2F1E79D0}"/>
    <cellStyle name="SAPBEXHLevel3X 2" xfId="24427" xr:uid="{00000000-0005-0000-0000-00006EC70000}"/>
    <cellStyle name="SAPBEXHLevel3X 2 2" xfId="24428" xr:uid="{00000000-0005-0000-0000-00006FC70000}"/>
    <cellStyle name="SAPBEXHLevel3X 2 2 2" xfId="24429" xr:uid="{00000000-0005-0000-0000-000070C70000}"/>
    <cellStyle name="SAPBEXHLevel3X 2 2 2 2" xfId="24430" xr:uid="{00000000-0005-0000-0000-000071C70000}"/>
    <cellStyle name="SAPBEXHLevel3X 2 2 2 2 2" xfId="52420" xr:uid="{00000000-0005-0000-0000-000072C70000}"/>
    <cellStyle name="SAPBEXHLevel3X 2 2 2 2 2 2" xfId="52421" xr:uid="{00000000-0005-0000-0000-000073C70000}"/>
    <cellStyle name="SAPBEXHLevel3X 2 2 2 2 2 2 2" xfId="52422" xr:uid="{00000000-0005-0000-0000-000074C70000}"/>
    <cellStyle name="SAPBEXHLevel3X 2 2 2 2 2 3" xfId="52423" xr:uid="{00000000-0005-0000-0000-000075C70000}"/>
    <cellStyle name="SAPBEXHLevel3X 2 2 2 2 3" xfId="52424" xr:uid="{00000000-0005-0000-0000-000076C70000}"/>
    <cellStyle name="SAPBEXHLevel3X 2 2 2 2 3 2" xfId="52425" xr:uid="{00000000-0005-0000-0000-000077C70000}"/>
    <cellStyle name="SAPBEXHLevel3X 2 2 2 2 4" xfId="52426" xr:uid="{00000000-0005-0000-0000-000078C70000}"/>
    <cellStyle name="SAPBEXHLevel3X 2 2 2 3" xfId="24431" xr:uid="{00000000-0005-0000-0000-000079C70000}"/>
    <cellStyle name="SAPBEXHLevel3X 2 2 2 3 2" xfId="52427" xr:uid="{00000000-0005-0000-0000-00007AC70000}"/>
    <cellStyle name="SAPBEXHLevel3X 2 2 2 3 2 2" xfId="52428" xr:uid="{00000000-0005-0000-0000-00007BC70000}"/>
    <cellStyle name="SAPBEXHLevel3X 2 2 2 3 3" xfId="52429" xr:uid="{00000000-0005-0000-0000-00007CC70000}"/>
    <cellStyle name="SAPBEXHLevel3X 2 2 2 4" xfId="52430" xr:uid="{00000000-0005-0000-0000-00007DC70000}"/>
    <cellStyle name="SAPBEXHLevel3X 2 2 2 5" xfId="55228" xr:uid="{AF9878D7-3049-4FCE-BA46-356D084455A6}"/>
    <cellStyle name="SAPBEXHLevel3X 2 2 2 6" xfId="56236" xr:uid="{B9E4C878-B35D-4071-BBBB-6C103FB51B48}"/>
    <cellStyle name="SAPBEXHLevel3X 2 2 3" xfId="24432" xr:uid="{00000000-0005-0000-0000-00007EC70000}"/>
    <cellStyle name="SAPBEXHLevel3X 2 2 3 2" xfId="52431" xr:uid="{00000000-0005-0000-0000-00007FC70000}"/>
    <cellStyle name="SAPBEXHLevel3X 2 2 3 2 2" xfId="52432" xr:uid="{00000000-0005-0000-0000-000080C70000}"/>
    <cellStyle name="SAPBEXHLevel3X 2 2 3 2 2 2" xfId="52433" xr:uid="{00000000-0005-0000-0000-000081C70000}"/>
    <cellStyle name="SAPBEXHLevel3X 2 2 3 2 3" xfId="52434" xr:uid="{00000000-0005-0000-0000-000082C70000}"/>
    <cellStyle name="SAPBEXHLevel3X 2 2 3 3" xfId="52435" xr:uid="{00000000-0005-0000-0000-000083C70000}"/>
    <cellStyle name="SAPBEXHLevel3X 2 2 3 3 2" xfId="52436" xr:uid="{00000000-0005-0000-0000-000084C70000}"/>
    <cellStyle name="SAPBEXHLevel3X 2 2 3 4" xfId="52437" xr:uid="{00000000-0005-0000-0000-000085C70000}"/>
    <cellStyle name="SAPBEXHLevel3X 2 2 4" xfId="52438" xr:uid="{00000000-0005-0000-0000-000086C70000}"/>
    <cellStyle name="SAPBEXHLevel3X 2 2 4 2" xfId="52439" xr:uid="{00000000-0005-0000-0000-000087C70000}"/>
    <cellStyle name="SAPBEXHLevel3X 2 2 4 2 2" xfId="52440" xr:uid="{00000000-0005-0000-0000-000088C70000}"/>
    <cellStyle name="SAPBEXHLevel3X 2 2 4 3" xfId="52441" xr:uid="{00000000-0005-0000-0000-000089C70000}"/>
    <cellStyle name="SAPBEXHLevel3X 2 2 5" xfId="52442" xr:uid="{00000000-0005-0000-0000-00008AC70000}"/>
    <cellStyle name="SAPBEXHLevel3X 2 2 6" xfId="54648" xr:uid="{B076E7AD-8C5C-4015-A5D9-F1ACBC6BEAD7}"/>
    <cellStyle name="SAPBEXHLevel3X 2 2 7" xfId="55755" xr:uid="{4F4687BD-23C7-4C45-B909-479FF9E23262}"/>
    <cellStyle name="SAPBEXHLevel3X 2 3" xfId="24433" xr:uid="{00000000-0005-0000-0000-00008BC70000}"/>
    <cellStyle name="SAPBEXHLevel3X 2 3 2" xfId="52443" xr:uid="{00000000-0005-0000-0000-00008CC70000}"/>
    <cellStyle name="SAPBEXHLevel3X 2 3 2 2" xfId="52444" xr:uid="{00000000-0005-0000-0000-00008DC70000}"/>
    <cellStyle name="SAPBEXHLevel3X 2 3 2 2 2" xfId="52445" xr:uid="{00000000-0005-0000-0000-00008EC70000}"/>
    <cellStyle name="SAPBEXHLevel3X 2 3 2 2 2 2" xfId="52446" xr:uid="{00000000-0005-0000-0000-00008FC70000}"/>
    <cellStyle name="SAPBEXHLevel3X 2 3 2 2 3" xfId="52447" xr:uid="{00000000-0005-0000-0000-000090C70000}"/>
    <cellStyle name="SAPBEXHLevel3X 2 3 2 3" xfId="52448" xr:uid="{00000000-0005-0000-0000-000091C70000}"/>
    <cellStyle name="SAPBEXHLevel3X 2 3 2 3 2" xfId="52449" xr:uid="{00000000-0005-0000-0000-000092C70000}"/>
    <cellStyle name="SAPBEXHLevel3X 2 3 2 4" xfId="52450" xr:uid="{00000000-0005-0000-0000-000093C70000}"/>
    <cellStyle name="SAPBEXHLevel3X 2 3 2 5" xfId="55271" xr:uid="{68216F2A-DE1C-4073-A94B-7751B70B597D}"/>
    <cellStyle name="SAPBEXHLevel3X 2 3 2 6" xfId="56279" xr:uid="{AEFB9DF4-41A6-472E-A9A1-941C1ED4902C}"/>
    <cellStyle name="SAPBEXHLevel3X 2 3 3" xfId="52451" xr:uid="{00000000-0005-0000-0000-000094C70000}"/>
    <cellStyle name="SAPBEXHLevel3X 2 3 3 2" xfId="52452" xr:uid="{00000000-0005-0000-0000-000095C70000}"/>
    <cellStyle name="SAPBEXHLevel3X 2 3 3 2 2" xfId="52453" xr:uid="{00000000-0005-0000-0000-000096C70000}"/>
    <cellStyle name="SAPBEXHLevel3X 2 3 3 3" xfId="52454" xr:uid="{00000000-0005-0000-0000-000097C70000}"/>
    <cellStyle name="SAPBEXHLevel3X 2 3 4" xfId="52455" xr:uid="{00000000-0005-0000-0000-000098C70000}"/>
    <cellStyle name="SAPBEXHLevel3X 2 3 5" xfId="54691" xr:uid="{9FEDEF6A-B4CE-4B93-8395-CAD206319E3F}"/>
    <cellStyle name="SAPBEXHLevel3X 2 3 6" xfId="55798" xr:uid="{65818B3A-455B-477E-BB95-4477F97D9B52}"/>
    <cellStyle name="SAPBEXHLevel3X 2 4" xfId="52456" xr:uid="{00000000-0005-0000-0000-000099C70000}"/>
    <cellStyle name="SAPBEXHLevel3X 2 4 2" xfId="52457" xr:uid="{00000000-0005-0000-0000-00009AC70000}"/>
    <cellStyle name="SAPBEXHLevel3X 2 4 2 2" xfId="52458" xr:uid="{00000000-0005-0000-0000-00009BC70000}"/>
    <cellStyle name="SAPBEXHLevel3X 2 4 2 2 2" xfId="52459" xr:uid="{00000000-0005-0000-0000-00009CC70000}"/>
    <cellStyle name="SAPBEXHLevel3X 2 4 2 3" xfId="52460" xr:uid="{00000000-0005-0000-0000-00009DC70000}"/>
    <cellStyle name="SAPBEXHLevel3X 2 4 3" xfId="52461" xr:uid="{00000000-0005-0000-0000-00009EC70000}"/>
    <cellStyle name="SAPBEXHLevel3X 2 4 3 2" xfId="52462" xr:uid="{00000000-0005-0000-0000-00009FC70000}"/>
    <cellStyle name="SAPBEXHLevel3X 2 4 4" xfId="52463" xr:uid="{00000000-0005-0000-0000-0000A0C70000}"/>
    <cellStyle name="SAPBEXHLevel3X 2 4 5" xfId="55050" xr:uid="{63BE99E7-D43C-46FF-82EA-5A655ACBDADF}"/>
    <cellStyle name="SAPBEXHLevel3X 2 4 6" xfId="56060" xr:uid="{E6E59547-5CCC-4DA5-AD57-26EA1170066C}"/>
    <cellStyle name="SAPBEXHLevel3X 2 5" xfId="52464" xr:uid="{00000000-0005-0000-0000-0000A1C70000}"/>
    <cellStyle name="SAPBEXHLevel3X 2 5 2" xfId="52465" xr:uid="{00000000-0005-0000-0000-0000A2C70000}"/>
    <cellStyle name="SAPBEXHLevel3X 2 5 2 2" xfId="52466" xr:uid="{00000000-0005-0000-0000-0000A3C70000}"/>
    <cellStyle name="SAPBEXHLevel3X 2 5 3" xfId="52467" xr:uid="{00000000-0005-0000-0000-0000A4C70000}"/>
    <cellStyle name="SAPBEXHLevel3X 2 6" xfId="52468" xr:uid="{00000000-0005-0000-0000-0000A5C70000}"/>
    <cellStyle name="SAPBEXHLevel3X 2 7" xfId="54470" xr:uid="{C9C13467-2CF4-4299-B035-B7F81ACB9F0C}"/>
    <cellStyle name="SAPBEXHLevel3X 2 8" xfId="55579" xr:uid="{CB645FFA-5B84-43DD-98F2-750C29A746B6}"/>
    <cellStyle name="SAPBEXHLevel3X 3" xfId="24434" xr:uid="{00000000-0005-0000-0000-0000A6C70000}"/>
    <cellStyle name="SAPBEXHLevel3X 3 2" xfId="24435" xr:uid="{00000000-0005-0000-0000-0000A7C70000}"/>
    <cellStyle name="SAPBEXHLevel3X 3 2 2" xfId="24436" xr:uid="{00000000-0005-0000-0000-0000A8C70000}"/>
    <cellStyle name="SAPBEXHLevel3X 3 2 2 2" xfId="24437" xr:uid="{00000000-0005-0000-0000-0000A9C70000}"/>
    <cellStyle name="SAPBEXHLevel3X 3 2 2 2 2" xfId="52469" xr:uid="{00000000-0005-0000-0000-0000AAC70000}"/>
    <cellStyle name="SAPBEXHLevel3X 3 2 2 2 2 2" xfId="52470" xr:uid="{00000000-0005-0000-0000-0000ABC70000}"/>
    <cellStyle name="SAPBEXHLevel3X 3 2 2 2 3" xfId="52471" xr:uid="{00000000-0005-0000-0000-0000ACC70000}"/>
    <cellStyle name="SAPBEXHLevel3X 3 2 2 3" xfId="24438" xr:uid="{00000000-0005-0000-0000-0000ADC70000}"/>
    <cellStyle name="SAPBEXHLevel3X 3 2 2 3 2" xfId="52472" xr:uid="{00000000-0005-0000-0000-0000AEC70000}"/>
    <cellStyle name="SAPBEXHLevel3X 3 2 2 4" xfId="52473" xr:uid="{00000000-0005-0000-0000-0000AFC70000}"/>
    <cellStyle name="SAPBEXHLevel3X 3 2 2 5" xfId="55190" xr:uid="{778FBDFA-0134-4204-B7EC-5FA05BB9D9E4}"/>
    <cellStyle name="SAPBEXHLevel3X 3 2 2 6" xfId="56198" xr:uid="{109159E6-35B2-4AE3-BEFA-A088263F62AA}"/>
    <cellStyle name="SAPBEXHLevel3X 3 2 3" xfId="24439" xr:uid="{00000000-0005-0000-0000-0000B0C70000}"/>
    <cellStyle name="SAPBEXHLevel3X 3 2 3 2" xfId="52474" xr:uid="{00000000-0005-0000-0000-0000B1C70000}"/>
    <cellStyle name="SAPBEXHLevel3X 3 2 3 2 2" xfId="52475" xr:uid="{00000000-0005-0000-0000-0000B2C70000}"/>
    <cellStyle name="SAPBEXHLevel3X 3 2 3 3" xfId="52476" xr:uid="{00000000-0005-0000-0000-0000B3C70000}"/>
    <cellStyle name="SAPBEXHLevel3X 3 2 4" xfId="52477" xr:uid="{00000000-0005-0000-0000-0000B4C70000}"/>
    <cellStyle name="SAPBEXHLevel3X 3 2 5" xfId="54610" xr:uid="{484EFE65-C81E-4EA5-AF57-ACDBB8089EDD}"/>
    <cellStyle name="SAPBEXHLevel3X 3 2 6" xfId="55717" xr:uid="{86506C6E-FE1B-4F11-8234-2192009E35DF}"/>
    <cellStyle name="SAPBEXHLevel3X 3 3" xfId="24440" xr:uid="{00000000-0005-0000-0000-0000B5C70000}"/>
    <cellStyle name="SAPBEXHLevel3X 3 3 2" xfId="52478" xr:uid="{00000000-0005-0000-0000-0000B6C70000}"/>
    <cellStyle name="SAPBEXHLevel3X 3 3 2 2" xfId="52479" xr:uid="{00000000-0005-0000-0000-0000B7C70000}"/>
    <cellStyle name="SAPBEXHLevel3X 3 3 2 2 2" xfId="52480" xr:uid="{00000000-0005-0000-0000-0000B8C70000}"/>
    <cellStyle name="SAPBEXHLevel3X 3 3 2 3" xfId="52481" xr:uid="{00000000-0005-0000-0000-0000B9C70000}"/>
    <cellStyle name="SAPBEXHLevel3X 3 3 2 4" xfId="55157" xr:uid="{B6F7AF42-2492-47F3-AAE2-C720BA01DD0F}"/>
    <cellStyle name="SAPBEXHLevel3X 3 3 2 5" xfId="56165" xr:uid="{FCAA0159-B469-4C68-8FA0-72BECA84147D}"/>
    <cellStyle name="SAPBEXHLevel3X 3 3 3" xfId="52482" xr:uid="{00000000-0005-0000-0000-0000BAC70000}"/>
    <cellStyle name="SAPBEXHLevel3X 3 3 3 2" xfId="52483" xr:uid="{00000000-0005-0000-0000-0000BBC70000}"/>
    <cellStyle name="SAPBEXHLevel3X 3 3 4" xfId="52484" xr:uid="{00000000-0005-0000-0000-0000BCC70000}"/>
    <cellStyle name="SAPBEXHLevel3X 3 3 5" xfId="54577" xr:uid="{CD762D0E-99FF-4253-A420-3A4811658ABE}"/>
    <cellStyle name="SAPBEXHLevel3X 3 3 6" xfId="55684" xr:uid="{18A876C0-34D0-4843-9570-9EAD7869927A}"/>
    <cellStyle name="SAPBEXHLevel3X 3 4" xfId="52485" xr:uid="{00000000-0005-0000-0000-0000BDC70000}"/>
    <cellStyle name="SAPBEXHLevel3X 3 4 2" xfId="52486" xr:uid="{00000000-0005-0000-0000-0000BEC70000}"/>
    <cellStyle name="SAPBEXHLevel3X 3 4 2 2" xfId="52487" xr:uid="{00000000-0005-0000-0000-0000BFC70000}"/>
    <cellStyle name="SAPBEXHLevel3X 3 4 3" xfId="52488" xr:uid="{00000000-0005-0000-0000-0000C0C70000}"/>
    <cellStyle name="SAPBEXHLevel3X 3 4 4" xfId="55003" xr:uid="{77D8E9E1-FC6A-4882-A766-2C5C066D9E10}"/>
    <cellStyle name="SAPBEXHLevel3X 3 4 5" xfId="56019" xr:uid="{5798A2E2-1D5D-48B3-A6C9-2515B5F7AD5F}"/>
    <cellStyle name="SAPBEXHLevel3X 3 5" xfId="52489" xr:uid="{00000000-0005-0000-0000-0000C1C70000}"/>
    <cellStyle name="SAPBEXHLevel3X 3 6" xfId="54423" xr:uid="{16F0834C-9EF7-4A5B-A8FB-8F263F36593D}"/>
    <cellStyle name="SAPBEXHLevel3X 3 7" xfId="55538" xr:uid="{145D89F6-1749-41CA-905A-C8D1DF1CF05C}"/>
    <cellStyle name="SAPBEXHLevel3X 4" xfId="24441" xr:uid="{00000000-0005-0000-0000-0000C2C70000}"/>
    <cellStyle name="SAPBEXHLevel3X 4 2" xfId="24442" xr:uid="{00000000-0005-0000-0000-0000C3C70000}"/>
    <cellStyle name="SAPBEXHLevel3X 4 2 2" xfId="24443" xr:uid="{00000000-0005-0000-0000-0000C4C70000}"/>
    <cellStyle name="SAPBEXHLevel3X 4 2 2 2" xfId="24444" xr:uid="{00000000-0005-0000-0000-0000C5C70000}"/>
    <cellStyle name="SAPBEXHLevel3X 4 2 2 2 2" xfId="52490" xr:uid="{00000000-0005-0000-0000-0000C6C70000}"/>
    <cellStyle name="SAPBEXHLevel3X 4 2 2 3" xfId="52491" xr:uid="{00000000-0005-0000-0000-0000C7C70000}"/>
    <cellStyle name="SAPBEXHLevel3X 4 2 2 4" xfId="55291" xr:uid="{D44640BC-3A32-4690-95B1-3C82C34F3EE2}"/>
    <cellStyle name="SAPBEXHLevel3X 4 2 2 5" xfId="56299" xr:uid="{597A0448-CC2C-46AF-AA83-EC5088882E15}"/>
    <cellStyle name="SAPBEXHLevel3X 4 2 3" xfId="24445" xr:uid="{00000000-0005-0000-0000-0000C8C70000}"/>
    <cellStyle name="SAPBEXHLevel3X 4 2 3 2" xfId="52492" xr:uid="{00000000-0005-0000-0000-0000C9C70000}"/>
    <cellStyle name="SAPBEXHLevel3X 4 2 4" xfId="52493" xr:uid="{00000000-0005-0000-0000-0000CAC70000}"/>
    <cellStyle name="SAPBEXHLevel3X 4 2 5" xfId="54711" xr:uid="{D5F859FF-0398-4381-83D0-DD412CDD487D}"/>
    <cellStyle name="SAPBEXHLevel3X 4 2 6" xfId="55818" xr:uid="{19048889-6C6E-4948-99B1-1ACBA7916371}"/>
    <cellStyle name="SAPBEXHLevel3X 4 3" xfId="24446" xr:uid="{00000000-0005-0000-0000-0000CBC70000}"/>
    <cellStyle name="SAPBEXHLevel3X 4 3 2" xfId="52494" xr:uid="{00000000-0005-0000-0000-0000CCC70000}"/>
    <cellStyle name="SAPBEXHLevel3X 4 3 2 2" xfId="52495" xr:uid="{00000000-0005-0000-0000-0000CDC70000}"/>
    <cellStyle name="SAPBEXHLevel3X 4 3 3" xfId="52496" xr:uid="{00000000-0005-0000-0000-0000CEC70000}"/>
    <cellStyle name="SAPBEXHLevel3X 4 3 4" xfId="55072" xr:uid="{935833AE-77F3-4185-9A01-B036F5D75404}"/>
    <cellStyle name="SAPBEXHLevel3X 4 3 5" xfId="56080" xr:uid="{61208CCB-13E3-4E99-8E62-309EC893B715}"/>
    <cellStyle name="SAPBEXHLevel3X 4 4" xfId="52497" xr:uid="{00000000-0005-0000-0000-0000CFC70000}"/>
    <cellStyle name="SAPBEXHLevel3X 4 5" xfId="54492" xr:uid="{62AA6466-F0B8-4838-B8DF-BFC65BB189E1}"/>
    <cellStyle name="SAPBEXHLevel3X 4 6" xfId="55599" xr:uid="{9F55C1CA-B437-42A0-ADD0-23E681FEFC3C}"/>
    <cellStyle name="SAPBEXHLevel3X 5" xfId="24447" xr:uid="{00000000-0005-0000-0000-0000D0C70000}"/>
    <cellStyle name="SAPBEXHLevel3X 5 2" xfId="24448" xr:uid="{00000000-0005-0000-0000-0000D1C70000}"/>
    <cellStyle name="SAPBEXHLevel3X 5 2 2" xfId="24449" xr:uid="{00000000-0005-0000-0000-0000D2C70000}"/>
    <cellStyle name="SAPBEXHLevel3X 5 2 2 2" xfId="24450" xr:uid="{00000000-0005-0000-0000-0000D3C70000}"/>
    <cellStyle name="SAPBEXHLevel3X 5 2 3" xfId="52498" xr:uid="{00000000-0005-0000-0000-0000D4C70000}"/>
    <cellStyle name="SAPBEXHLevel3X 5 2 4" xfId="55099" xr:uid="{4ACEAA79-0EAF-4919-8B59-C99583438CB2}"/>
    <cellStyle name="SAPBEXHLevel3X 5 2 5" xfId="56107" xr:uid="{29EB9FE7-3910-4E83-8577-1ACF3DE2500E}"/>
    <cellStyle name="SAPBEXHLevel3X 5 3" xfId="24451" xr:uid="{00000000-0005-0000-0000-0000D5C70000}"/>
    <cellStyle name="SAPBEXHLevel3X 5 3 2" xfId="52499" xr:uid="{00000000-0005-0000-0000-0000D6C70000}"/>
    <cellStyle name="SAPBEXHLevel3X 5 4" xfId="52500" xr:uid="{00000000-0005-0000-0000-0000D7C70000}"/>
    <cellStyle name="SAPBEXHLevel3X 5 5" xfId="54519" xr:uid="{4C841694-567C-4ADC-B933-4D180A2DD1FE}"/>
    <cellStyle name="SAPBEXHLevel3X 5 6" xfId="55626" xr:uid="{A1F8BA5A-359D-48F7-A72F-A3ECD4A246A9}"/>
    <cellStyle name="SAPBEXHLevel3X 6" xfId="24452" xr:uid="{00000000-0005-0000-0000-0000D8C70000}"/>
    <cellStyle name="SAPBEXHLevel3X 6 2" xfId="24453" xr:uid="{00000000-0005-0000-0000-0000D9C70000}"/>
    <cellStyle name="SAPBEXHLevel3X 6 2 2" xfId="24454" xr:uid="{00000000-0005-0000-0000-0000DAC70000}"/>
    <cellStyle name="SAPBEXHLevel3X 6 2 2 2" xfId="24455" xr:uid="{00000000-0005-0000-0000-0000DBC70000}"/>
    <cellStyle name="SAPBEXHLevel3X 6 2 3" xfId="55316" xr:uid="{246921AB-4BEF-4306-9196-386AD27713BD}"/>
    <cellStyle name="SAPBEXHLevel3X 6 2 4" xfId="56324" xr:uid="{F3601FEB-CEDE-474D-B9A0-8BCF371D115D}"/>
    <cellStyle name="SAPBEXHLevel3X 6 3" xfId="24456" xr:uid="{00000000-0005-0000-0000-0000DCC70000}"/>
    <cellStyle name="SAPBEXHLevel3X 6 4" xfId="54736" xr:uid="{371F924C-EAD8-4CBC-9272-D9FE73721F7A}"/>
    <cellStyle name="SAPBEXHLevel3X 6 5" xfId="55843" xr:uid="{A122A717-EF0D-4370-BCB8-63B388BF8390}"/>
    <cellStyle name="SAPBEXHLevel3X 7" xfId="24457" xr:uid="{00000000-0005-0000-0000-0000DDC70000}"/>
    <cellStyle name="SAPBEXHLevel3X 7 2" xfId="24458" xr:uid="{00000000-0005-0000-0000-0000DEC70000}"/>
    <cellStyle name="SAPBEXHLevel3X 7 2 2" xfId="24459" xr:uid="{00000000-0005-0000-0000-0000DFC70000}"/>
    <cellStyle name="SAPBEXHLevel3X 7 2 2 2" xfId="24460" xr:uid="{00000000-0005-0000-0000-0000E0C70000}"/>
    <cellStyle name="SAPBEXHLevel3X 7 2 3" xfId="55433" xr:uid="{200A5447-1F83-4D60-83B3-407EECB04F5F}"/>
    <cellStyle name="SAPBEXHLevel3X 7 2 4" xfId="56418" xr:uid="{C03A4D27-BCE2-4F23-B0F9-AF866DD36007}"/>
    <cellStyle name="SAPBEXHLevel3X 7 3" xfId="24461" xr:uid="{00000000-0005-0000-0000-0000E1C70000}"/>
    <cellStyle name="SAPBEXHLevel3X 7 4" xfId="54853" xr:uid="{49149D1F-5F8B-4B83-A79C-128F0B0E9A49}"/>
    <cellStyle name="SAPBEXHLevel3X 7 5" xfId="55937" xr:uid="{3B8B80E2-A45A-447B-9255-FBAB92F57135}"/>
    <cellStyle name="SAPBEXHLevel3X 8" xfId="24462" xr:uid="{00000000-0005-0000-0000-0000E2C70000}"/>
    <cellStyle name="SAPBEXHLevel3X 8 2" xfId="24463" xr:uid="{00000000-0005-0000-0000-0000E3C70000}"/>
    <cellStyle name="SAPBEXHLevel3X 8 2 2" xfId="24464" xr:uid="{00000000-0005-0000-0000-0000E4C70000}"/>
    <cellStyle name="SAPBEXHLevel3X 8 2 2 2" xfId="24465" xr:uid="{00000000-0005-0000-0000-0000E5C70000}"/>
    <cellStyle name="SAPBEXHLevel3X 8 2 3" xfId="55449" xr:uid="{F4D66D21-71EC-46D6-8B57-8DD12C38F424}"/>
    <cellStyle name="SAPBEXHLevel3X 8 2 4" xfId="56434" xr:uid="{4137319C-7245-442E-9363-59DDD58762CE}"/>
    <cellStyle name="SAPBEXHLevel3X 8 3" xfId="24466" xr:uid="{00000000-0005-0000-0000-0000E6C70000}"/>
    <cellStyle name="SAPBEXHLevel3X 8 4" xfId="54869" xr:uid="{83A80DB9-8CC8-47D2-A4D5-498977948234}"/>
    <cellStyle name="SAPBEXHLevel3X 8 5" xfId="55953" xr:uid="{0D24CBEB-D425-47AF-90C9-2012DFE4BEFF}"/>
    <cellStyle name="SAPBEXHLevel3X 9" xfId="24467" xr:uid="{00000000-0005-0000-0000-0000E7C70000}"/>
    <cellStyle name="SAPBEXHLevel3X 9 2" xfId="24468" xr:uid="{00000000-0005-0000-0000-0000E8C70000}"/>
    <cellStyle name="SAPBEXHLevel3X 9 2 2" xfId="24469" xr:uid="{00000000-0005-0000-0000-0000E9C70000}"/>
    <cellStyle name="SAPBEXHLevel3X 9 2 2 2" xfId="24470" xr:uid="{00000000-0005-0000-0000-0000EAC70000}"/>
    <cellStyle name="SAPBEXHLevel3X 9 3" xfId="24471" xr:uid="{00000000-0005-0000-0000-0000EBC70000}"/>
    <cellStyle name="SAPBEXHLevel3X 9 4" xfId="54946" xr:uid="{AC070E79-7F4A-4727-A08B-77D0E97263F1}"/>
    <cellStyle name="SAPBEXHLevel3X 9 5" xfId="55981" xr:uid="{87C20013-5A45-44C2-AC93-F83D1D22A5D5}"/>
    <cellStyle name="SAPBEXHLevel3X_AFE Structure" xfId="24472" xr:uid="{00000000-0005-0000-0000-0000ECC70000}"/>
    <cellStyle name="SAPBEXinputData" xfId="24473" xr:uid="{00000000-0005-0000-0000-0000EDC70000}"/>
    <cellStyle name="SAPBEXinputData 10" xfId="24474" xr:uid="{00000000-0005-0000-0000-0000EEC70000}"/>
    <cellStyle name="SAPBEXinputData 10 2" xfId="24475" xr:uid="{00000000-0005-0000-0000-0000EFC70000}"/>
    <cellStyle name="SAPBEXinputData 10 2 2" xfId="24476" xr:uid="{00000000-0005-0000-0000-0000F0C70000}"/>
    <cellStyle name="SAPBEXinputData 10 2 2 2" xfId="24477" xr:uid="{00000000-0005-0000-0000-0000F1C70000}"/>
    <cellStyle name="SAPBEXinputData 10 3" xfId="24478" xr:uid="{00000000-0005-0000-0000-0000F2C70000}"/>
    <cellStyle name="SAPBEXinputData 11" xfId="24479" xr:uid="{00000000-0005-0000-0000-0000F3C70000}"/>
    <cellStyle name="SAPBEXinputData 11 2" xfId="24480" xr:uid="{00000000-0005-0000-0000-0000F4C70000}"/>
    <cellStyle name="SAPBEXinputData 11 2 2" xfId="24481" xr:uid="{00000000-0005-0000-0000-0000F5C70000}"/>
    <cellStyle name="SAPBEXinputData 11 2 2 2" xfId="24482" xr:uid="{00000000-0005-0000-0000-0000F6C70000}"/>
    <cellStyle name="SAPBEXinputData 11 3" xfId="24483" xr:uid="{00000000-0005-0000-0000-0000F7C70000}"/>
    <cellStyle name="SAPBEXinputData 12" xfId="24484" xr:uid="{00000000-0005-0000-0000-0000F8C70000}"/>
    <cellStyle name="SAPBEXinputData 12 2" xfId="24485" xr:uid="{00000000-0005-0000-0000-0000F9C70000}"/>
    <cellStyle name="SAPBEXinputData 12 2 2" xfId="24486" xr:uid="{00000000-0005-0000-0000-0000FAC70000}"/>
    <cellStyle name="SAPBEXinputData 12 2 2 2" xfId="24487" xr:uid="{00000000-0005-0000-0000-0000FBC70000}"/>
    <cellStyle name="SAPBEXinputData 12 3" xfId="24488" xr:uid="{00000000-0005-0000-0000-0000FCC70000}"/>
    <cellStyle name="SAPBEXinputData 13" xfId="24489" xr:uid="{00000000-0005-0000-0000-0000FDC70000}"/>
    <cellStyle name="SAPBEXinputData 13 2" xfId="24490" xr:uid="{00000000-0005-0000-0000-0000FEC70000}"/>
    <cellStyle name="SAPBEXinputData 13 2 2" xfId="24491" xr:uid="{00000000-0005-0000-0000-0000FFC70000}"/>
    <cellStyle name="SAPBEXinputData 13 2 2 2" xfId="24492" xr:uid="{00000000-0005-0000-0000-000000C80000}"/>
    <cellStyle name="SAPBEXinputData 13 3" xfId="24493" xr:uid="{00000000-0005-0000-0000-000001C80000}"/>
    <cellStyle name="SAPBEXinputData 14" xfId="24494" xr:uid="{00000000-0005-0000-0000-000002C80000}"/>
    <cellStyle name="SAPBEXinputData 14 2" xfId="24495" xr:uid="{00000000-0005-0000-0000-000003C80000}"/>
    <cellStyle name="SAPBEXinputData 14 2 2" xfId="24496" xr:uid="{00000000-0005-0000-0000-000004C80000}"/>
    <cellStyle name="SAPBEXinputData 14 2 2 2" xfId="24497" xr:uid="{00000000-0005-0000-0000-000005C80000}"/>
    <cellStyle name="SAPBEXinputData 14 2 2 2 2" xfId="24498" xr:uid="{00000000-0005-0000-0000-000006C80000}"/>
    <cellStyle name="SAPBEXinputData 14 2 3" xfId="24499" xr:uid="{00000000-0005-0000-0000-000007C80000}"/>
    <cellStyle name="SAPBEXinputData 14 3" xfId="24500" xr:uid="{00000000-0005-0000-0000-000008C80000}"/>
    <cellStyle name="SAPBEXinputData 14 3 2" xfId="24501" xr:uid="{00000000-0005-0000-0000-000009C80000}"/>
    <cellStyle name="SAPBEXinputData 14 3 2 2" xfId="24502" xr:uid="{00000000-0005-0000-0000-00000AC80000}"/>
    <cellStyle name="SAPBEXinputData 14 4" xfId="24503" xr:uid="{00000000-0005-0000-0000-00000BC80000}"/>
    <cellStyle name="SAPBEXinputData 15" xfId="24504" xr:uid="{00000000-0005-0000-0000-00000CC80000}"/>
    <cellStyle name="SAPBEXinputData 15 2" xfId="24505" xr:uid="{00000000-0005-0000-0000-00000DC80000}"/>
    <cellStyle name="SAPBEXinputData 15 2 2" xfId="24506" xr:uid="{00000000-0005-0000-0000-00000EC80000}"/>
    <cellStyle name="SAPBEXinputData 15 2 2 2" xfId="24507" xr:uid="{00000000-0005-0000-0000-00000FC80000}"/>
    <cellStyle name="SAPBEXinputData 15 3" xfId="24508" xr:uid="{00000000-0005-0000-0000-000010C80000}"/>
    <cellStyle name="SAPBEXinputData 16" xfId="24509" xr:uid="{00000000-0005-0000-0000-000011C80000}"/>
    <cellStyle name="SAPBEXinputData 16 2" xfId="24510" xr:uid="{00000000-0005-0000-0000-000012C80000}"/>
    <cellStyle name="SAPBEXinputData 16 2 2" xfId="24511" xr:uid="{00000000-0005-0000-0000-000013C80000}"/>
    <cellStyle name="SAPBEXinputData 17" xfId="24512" xr:uid="{00000000-0005-0000-0000-000014C80000}"/>
    <cellStyle name="SAPBEXinputData 2" xfId="24513" xr:uid="{00000000-0005-0000-0000-000015C80000}"/>
    <cellStyle name="SAPBEXinputData 2 2" xfId="24514" xr:uid="{00000000-0005-0000-0000-000016C80000}"/>
    <cellStyle name="SAPBEXinputData 2 2 2" xfId="24515" xr:uid="{00000000-0005-0000-0000-000017C80000}"/>
    <cellStyle name="SAPBEXinputData 2 2 2 2" xfId="24516" xr:uid="{00000000-0005-0000-0000-000018C80000}"/>
    <cellStyle name="SAPBEXinputData 2 2 2 3" xfId="24517" xr:uid="{00000000-0005-0000-0000-000019C80000}"/>
    <cellStyle name="SAPBEXinputData 2 2 3" xfId="24518" xr:uid="{00000000-0005-0000-0000-00001AC80000}"/>
    <cellStyle name="SAPBEXinputData 2 3" xfId="24519" xr:uid="{00000000-0005-0000-0000-00001BC80000}"/>
    <cellStyle name="SAPBEXinputData 3" xfId="24520" xr:uid="{00000000-0005-0000-0000-00001CC80000}"/>
    <cellStyle name="SAPBEXinputData 3 2" xfId="24521" xr:uid="{00000000-0005-0000-0000-00001DC80000}"/>
    <cellStyle name="SAPBEXinputData 3 2 2" xfId="24522" xr:uid="{00000000-0005-0000-0000-00001EC80000}"/>
    <cellStyle name="SAPBEXinputData 3 2 2 2" xfId="24523" xr:uid="{00000000-0005-0000-0000-00001FC80000}"/>
    <cellStyle name="SAPBEXinputData 3 2 2 3" xfId="24524" xr:uid="{00000000-0005-0000-0000-000020C80000}"/>
    <cellStyle name="SAPBEXinputData 3 2 3" xfId="24525" xr:uid="{00000000-0005-0000-0000-000021C80000}"/>
    <cellStyle name="SAPBEXinputData 3 3" xfId="24526" xr:uid="{00000000-0005-0000-0000-000022C80000}"/>
    <cellStyle name="SAPBEXinputData 4" xfId="24527" xr:uid="{00000000-0005-0000-0000-000023C80000}"/>
    <cellStyle name="SAPBEXinputData 4 2" xfId="24528" xr:uid="{00000000-0005-0000-0000-000024C80000}"/>
    <cellStyle name="SAPBEXinputData 4 2 2" xfId="24529" xr:uid="{00000000-0005-0000-0000-000025C80000}"/>
    <cellStyle name="SAPBEXinputData 4 2 2 2" xfId="24530" xr:uid="{00000000-0005-0000-0000-000026C80000}"/>
    <cellStyle name="SAPBEXinputData 4 2 3" xfId="24531" xr:uid="{00000000-0005-0000-0000-000027C80000}"/>
    <cellStyle name="SAPBEXinputData 4 3" xfId="24532" xr:uid="{00000000-0005-0000-0000-000028C80000}"/>
    <cellStyle name="SAPBEXinputData 5" xfId="24533" xr:uid="{00000000-0005-0000-0000-000029C80000}"/>
    <cellStyle name="SAPBEXinputData 5 2" xfId="24534" xr:uid="{00000000-0005-0000-0000-00002AC80000}"/>
    <cellStyle name="SAPBEXinputData 5 2 2" xfId="24535" xr:uid="{00000000-0005-0000-0000-00002BC80000}"/>
    <cellStyle name="SAPBEXinputData 5 2 2 2" xfId="24536" xr:uid="{00000000-0005-0000-0000-00002CC80000}"/>
    <cellStyle name="SAPBEXinputData 5 2 3" xfId="24537" xr:uid="{00000000-0005-0000-0000-00002DC80000}"/>
    <cellStyle name="SAPBEXinputData 5 3" xfId="24538" xr:uid="{00000000-0005-0000-0000-00002EC80000}"/>
    <cellStyle name="SAPBEXinputData 6" xfId="24539" xr:uid="{00000000-0005-0000-0000-00002FC80000}"/>
    <cellStyle name="SAPBEXinputData 6 2" xfId="24540" xr:uid="{00000000-0005-0000-0000-000030C80000}"/>
    <cellStyle name="SAPBEXinputData 6 2 2" xfId="24541" xr:uid="{00000000-0005-0000-0000-000031C80000}"/>
    <cellStyle name="SAPBEXinputData 6 2 2 2" xfId="24542" xr:uid="{00000000-0005-0000-0000-000032C80000}"/>
    <cellStyle name="SAPBEXinputData 6 3" xfId="24543" xr:uid="{00000000-0005-0000-0000-000033C80000}"/>
    <cellStyle name="SAPBEXinputData 7" xfId="24544" xr:uid="{00000000-0005-0000-0000-000034C80000}"/>
    <cellStyle name="SAPBEXinputData 7 2" xfId="24545" xr:uid="{00000000-0005-0000-0000-000035C80000}"/>
    <cellStyle name="SAPBEXinputData 7 2 2" xfId="24546" xr:uid="{00000000-0005-0000-0000-000036C80000}"/>
    <cellStyle name="SAPBEXinputData 7 2 2 2" xfId="24547" xr:uid="{00000000-0005-0000-0000-000037C80000}"/>
    <cellStyle name="SAPBEXinputData 7 3" xfId="24548" xr:uid="{00000000-0005-0000-0000-000038C80000}"/>
    <cellStyle name="SAPBEXinputData 8" xfId="24549" xr:uid="{00000000-0005-0000-0000-000039C80000}"/>
    <cellStyle name="SAPBEXinputData 8 2" xfId="24550" xr:uid="{00000000-0005-0000-0000-00003AC80000}"/>
    <cellStyle name="SAPBEXinputData 8 2 2" xfId="24551" xr:uid="{00000000-0005-0000-0000-00003BC80000}"/>
    <cellStyle name="SAPBEXinputData 8 2 2 2" xfId="24552" xr:uid="{00000000-0005-0000-0000-00003CC80000}"/>
    <cellStyle name="SAPBEXinputData 8 3" xfId="24553" xr:uid="{00000000-0005-0000-0000-00003DC80000}"/>
    <cellStyle name="SAPBEXinputData 9" xfId="24554" xr:uid="{00000000-0005-0000-0000-00003EC80000}"/>
    <cellStyle name="SAPBEXinputData 9 2" xfId="24555" xr:uid="{00000000-0005-0000-0000-00003FC80000}"/>
    <cellStyle name="SAPBEXinputData 9 2 2" xfId="24556" xr:uid="{00000000-0005-0000-0000-000040C80000}"/>
    <cellStyle name="SAPBEXinputData 9 2 2 2" xfId="24557" xr:uid="{00000000-0005-0000-0000-000041C80000}"/>
    <cellStyle name="SAPBEXinputData 9 3" xfId="24558" xr:uid="{00000000-0005-0000-0000-000042C80000}"/>
    <cellStyle name="SAPBEXinputData_AFE Structure" xfId="24559" xr:uid="{00000000-0005-0000-0000-000043C80000}"/>
    <cellStyle name="SAPBEXresData" xfId="24560" xr:uid="{00000000-0005-0000-0000-000044C80000}"/>
    <cellStyle name="SAPBEXresData 10" xfId="54362" xr:uid="{86982715-FEDE-4B8A-9113-5ADD079C023C}"/>
    <cellStyle name="SAPBEXresData 11" xfId="55501" xr:uid="{1B646141-B0AA-4F1B-927F-75AC37F68A23}"/>
    <cellStyle name="SAPBEXresData 2" xfId="24561" xr:uid="{00000000-0005-0000-0000-000045C80000}"/>
    <cellStyle name="SAPBEXresData 2 2" xfId="24562" xr:uid="{00000000-0005-0000-0000-000046C80000}"/>
    <cellStyle name="SAPBEXresData 2 2 2" xfId="24563" xr:uid="{00000000-0005-0000-0000-000047C80000}"/>
    <cellStyle name="SAPBEXresData 2 2 2 2" xfId="24564" xr:uid="{00000000-0005-0000-0000-000048C80000}"/>
    <cellStyle name="SAPBEXresData 2 2 2 2 2" xfId="52501" xr:uid="{00000000-0005-0000-0000-000049C80000}"/>
    <cellStyle name="SAPBEXresData 2 2 2 2 2 2" xfId="52502" xr:uid="{00000000-0005-0000-0000-00004AC80000}"/>
    <cellStyle name="SAPBEXresData 2 2 2 2 2 2 2" xfId="52503" xr:uid="{00000000-0005-0000-0000-00004BC80000}"/>
    <cellStyle name="SAPBEXresData 2 2 2 2 2 3" xfId="52504" xr:uid="{00000000-0005-0000-0000-00004CC80000}"/>
    <cellStyle name="SAPBEXresData 2 2 2 2 3" xfId="52505" xr:uid="{00000000-0005-0000-0000-00004DC80000}"/>
    <cellStyle name="SAPBEXresData 2 2 2 2 3 2" xfId="52506" xr:uid="{00000000-0005-0000-0000-00004EC80000}"/>
    <cellStyle name="SAPBEXresData 2 2 2 2 4" xfId="52507" xr:uid="{00000000-0005-0000-0000-00004FC80000}"/>
    <cellStyle name="SAPBEXresData 2 2 2 3" xfId="52508" xr:uid="{00000000-0005-0000-0000-000050C80000}"/>
    <cellStyle name="SAPBEXresData 2 2 2 3 2" xfId="52509" xr:uid="{00000000-0005-0000-0000-000051C80000}"/>
    <cellStyle name="SAPBEXresData 2 2 2 3 2 2" xfId="52510" xr:uid="{00000000-0005-0000-0000-000052C80000}"/>
    <cellStyle name="SAPBEXresData 2 2 2 3 3" xfId="52511" xr:uid="{00000000-0005-0000-0000-000053C80000}"/>
    <cellStyle name="SAPBEXresData 2 2 2 4" xfId="52512" xr:uid="{00000000-0005-0000-0000-000054C80000}"/>
    <cellStyle name="SAPBEXresData 2 2 2 5" xfId="55229" xr:uid="{026A5C0C-A210-4FC5-A1FE-2C12E87A0506}"/>
    <cellStyle name="SAPBEXresData 2 2 2 6" xfId="56237" xr:uid="{DA85AC6D-C716-4C5C-80E3-44449867201B}"/>
    <cellStyle name="SAPBEXresData 2 2 3" xfId="24565" xr:uid="{00000000-0005-0000-0000-000055C80000}"/>
    <cellStyle name="SAPBEXresData 2 2 3 2" xfId="52513" xr:uid="{00000000-0005-0000-0000-000056C80000}"/>
    <cellStyle name="SAPBEXresData 2 2 3 2 2" xfId="52514" xr:uid="{00000000-0005-0000-0000-000057C80000}"/>
    <cellStyle name="SAPBEXresData 2 2 3 2 2 2" xfId="52515" xr:uid="{00000000-0005-0000-0000-000058C80000}"/>
    <cellStyle name="SAPBEXresData 2 2 3 2 3" xfId="52516" xr:uid="{00000000-0005-0000-0000-000059C80000}"/>
    <cellStyle name="SAPBEXresData 2 2 3 3" xfId="52517" xr:uid="{00000000-0005-0000-0000-00005AC80000}"/>
    <cellStyle name="SAPBEXresData 2 2 3 3 2" xfId="52518" xr:uid="{00000000-0005-0000-0000-00005BC80000}"/>
    <cellStyle name="SAPBEXresData 2 2 3 4" xfId="52519" xr:uid="{00000000-0005-0000-0000-00005CC80000}"/>
    <cellStyle name="SAPBEXresData 2 2 4" xfId="52520" xr:uid="{00000000-0005-0000-0000-00005DC80000}"/>
    <cellStyle name="SAPBEXresData 2 2 4 2" xfId="52521" xr:uid="{00000000-0005-0000-0000-00005EC80000}"/>
    <cellStyle name="SAPBEXresData 2 2 4 2 2" xfId="52522" xr:uid="{00000000-0005-0000-0000-00005FC80000}"/>
    <cellStyle name="SAPBEXresData 2 2 4 3" xfId="52523" xr:uid="{00000000-0005-0000-0000-000060C80000}"/>
    <cellStyle name="SAPBEXresData 2 2 5" xfId="52524" xr:uid="{00000000-0005-0000-0000-000061C80000}"/>
    <cellStyle name="SAPBEXresData 2 2 6" xfId="54649" xr:uid="{DC510CB3-ACFE-4193-ACC9-0376E670EB5E}"/>
    <cellStyle name="SAPBEXresData 2 2 7" xfId="55756" xr:uid="{140EC51D-5184-4287-AFB8-2434C33325F1}"/>
    <cellStyle name="SAPBEXresData 2 3" xfId="24566" xr:uid="{00000000-0005-0000-0000-000062C80000}"/>
    <cellStyle name="SAPBEXresData 2 3 2" xfId="52525" xr:uid="{00000000-0005-0000-0000-000063C80000}"/>
    <cellStyle name="SAPBEXresData 2 3 2 2" xfId="52526" xr:uid="{00000000-0005-0000-0000-000064C80000}"/>
    <cellStyle name="SAPBEXresData 2 3 2 2 2" xfId="52527" xr:uid="{00000000-0005-0000-0000-000065C80000}"/>
    <cellStyle name="SAPBEXresData 2 3 2 2 2 2" xfId="52528" xr:uid="{00000000-0005-0000-0000-000066C80000}"/>
    <cellStyle name="SAPBEXresData 2 3 2 2 3" xfId="52529" xr:uid="{00000000-0005-0000-0000-000067C80000}"/>
    <cellStyle name="SAPBEXresData 2 3 2 3" xfId="52530" xr:uid="{00000000-0005-0000-0000-000068C80000}"/>
    <cellStyle name="SAPBEXresData 2 3 2 3 2" xfId="52531" xr:uid="{00000000-0005-0000-0000-000069C80000}"/>
    <cellStyle name="SAPBEXresData 2 3 2 4" xfId="52532" xr:uid="{00000000-0005-0000-0000-00006AC80000}"/>
    <cellStyle name="SAPBEXresData 2 3 2 5" xfId="55272" xr:uid="{3A8D4CFC-3178-4508-A230-506A72870890}"/>
    <cellStyle name="SAPBEXresData 2 3 2 6" xfId="56280" xr:uid="{0C2E54C0-F9AB-41CB-8295-752ED69F45B0}"/>
    <cellStyle name="SAPBEXresData 2 3 3" xfId="52533" xr:uid="{00000000-0005-0000-0000-00006BC80000}"/>
    <cellStyle name="SAPBEXresData 2 3 3 2" xfId="52534" xr:uid="{00000000-0005-0000-0000-00006CC80000}"/>
    <cellStyle name="SAPBEXresData 2 3 3 2 2" xfId="52535" xr:uid="{00000000-0005-0000-0000-00006DC80000}"/>
    <cellStyle name="SAPBEXresData 2 3 3 3" xfId="52536" xr:uid="{00000000-0005-0000-0000-00006EC80000}"/>
    <cellStyle name="SAPBEXresData 2 3 4" xfId="52537" xr:uid="{00000000-0005-0000-0000-00006FC80000}"/>
    <cellStyle name="SAPBEXresData 2 3 5" xfId="54692" xr:uid="{A055E101-E2A7-47DB-8F90-94CD96A9D0F0}"/>
    <cellStyle name="SAPBEXresData 2 3 6" xfId="55799" xr:uid="{D41F8B90-099D-433D-88A1-5830764622AF}"/>
    <cellStyle name="SAPBEXresData 2 4" xfId="24567" xr:uid="{00000000-0005-0000-0000-000070C80000}"/>
    <cellStyle name="SAPBEXresData 2 4 2" xfId="52538" xr:uid="{00000000-0005-0000-0000-000071C80000}"/>
    <cellStyle name="SAPBEXresData 2 4 2 2" xfId="52539" xr:uid="{00000000-0005-0000-0000-000072C80000}"/>
    <cellStyle name="SAPBEXresData 2 4 2 2 2" xfId="52540" xr:uid="{00000000-0005-0000-0000-000073C80000}"/>
    <cellStyle name="SAPBEXresData 2 4 2 3" xfId="52541" xr:uid="{00000000-0005-0000-0000-000074C80000}"/>
    <cellStyle name="SAPBEXresData 2 4 3" xfId="52542" xr:uid="{00000000-0005-0000-0000-000075C80000}"/>
    <cellStyle name="SAPBEXresData 2 4 3 2" xfId="52543" xr:uid="{00000000-0005-0000-0000-000076C80000}"/>
    <cellStyle name="SAPBEXresData 2 4 4" xfId="52544" xr:uid="{00000000-0005-0000-0000-000077C80000}"/>
    <cellStyle name="SAPBEXresData 2 4 5" xfId="55051" xr:uid="{44407485-A668-4049-970C-398898CFD56F}"/>
    <cellStyle name="SAPBEXresData 2 4 6" xfId="56061" xr:uid="{9F73228E-73F1-408F-B6BA-5AADCD7A90EE}"/>
    <cellStyle name="SAPBEXresData 2 5" xfId="52545" xr:uid="{00000000-0005-0000-0000-000078C80000}"/>
    <cellStyle name="SAPBEXresData 2 5 2" xfId="52546" xr:uid="{00000000-0005-0000-0000-000079C80000}"/>
    <cellStyle name="SAPBEXresData 2 5 2 2" xfId="52547" xr:uid="{00000000-0005-0000-0000-00007AC80000}"/>
    <cellStyle name="SAPBEXresData 2 5 3" xfId="52548" xr:uid="{00000000-0005-0000-0000-00007BC80000}"/>
    <cellStyle name="SAPBEXresData 2 6" xfId="52549" xr:uid="{00000000-0005-0000-0000-00007CC80000}"/>
    <cellStyle name="SAPBEXresData 2 7" xfId="54471" xr:uid="{F5803ADC-9879-4E08-81B6-728AFD4565AC}"/>
    <cellStyle name="SAPBEXresData 2 8" xfId="55580" xr:uid="{EB08E9C5-98CE-43E4-841D-4479395C5A53}"/>
    <cellStyle name="SAPBEXresData 3" xfId="24568" xr:uid="{00000000-0005-0000-0000-00007DC80000}"/>
    <cellStyle name="SAPBEXresData 3 2" xfId="24569" xr:uid="{00000000-0005-0000-0000-00007EC80000}"/>
    <cellStyle name="SAPBEXresData 3 2 2" xfId="24570" xr:uid="{00000000-0005-0000-0000-00007FC80000}"/>
    <cellStyle name="SAPBEXresData 3 2 2 2" xfId="52550" xr:uid="{00000000-0005-0000-0000-000080C80000}"/>
    <cellStyle name="SAPBEXresData 3 2 2 2 2" xfId="52551" xr:uid="{00000000-0005-0000-0000-000081C80000}"/>
    <cellStyle name="SAPBEXresData 3 2 2 2 2 2" xfId="52552" xr:uid="{00000000-0005-0000-0000-000082C80000}"/>
    <cellStyle name="SAPBEXresData 3 2 2 2 3" xfId="52553" xr:uid="{00000000-0005-0000-0000-000083C80000}"/>
    <cellStyle name="SAPBEXresData 3 2 2 3" xfId="52554" xr:uid="{00000000-0005-0000-0000-000084C80000}"/>
    <cellStyle name="SAPBEXresData 3 2 2 3 2" xfId="52555" xr:uid="{00000000-0005-0000-0000-000085C80000}"/>
    <cellStyle name="SAPBEXresData 3 2 2 4" xfId="52556" xr:uid="{00000000-0005-0000-0000-000086C80000}"/>
    <cellStyle name="SAPBEXresData 3 2 2 5" xfId="55243" xr:uid="{8B9A5B67-6EC2-4E70-A25D-20946CDF5244}"/>
    <cellStyle name="SAPBEXresData 3 2 2 6" xfId="56251" xr:uid="{504F0276-BEFB-475D-B1BE-0726CC10BBBE}"/>
    <cellStyle name="SAPBEXresData 3 2 3" xfId="52557" xr:uid="{00000000-0005-0000-0000-000087C80000}"/>
    <cellStyle name="SAPBEXresData 3 2 3 2" xfId="52558" xr:uid="{00000000-0005-0000-0000-000088C80000}"/>
    <cellStyle name="SAPBEXresData 3 2 3 2 2" xfId="52559" xr:uid="{00000000-0005-0000-0000-000089C80000}"/>
    <cellStyle name="SAPBEXresData 3 2 3 3" xfId="52560" xr:uid="{00000000-0005-0000-0000-00008AC80000}"/>
    <cellStyle name="SAPBEXresData 3 2 4" xfId="52561" xr:uid="{00000000-0005-0000-0000-00008BC80000}"/>
    <cellStyle name="SAPBEXresData 3 2 5" xfId="54663" xr:uid="{C0B70792-1DB0-4491-B680-69FB3A73B6D9}"/>
    <cellStyle name="SAPBEXresData 3 2 6" xfId="55770" xr:uid="{337CDA11-9832-4718-9FC7-8AE2AE96AE41}"/>
    <cellStyle name="SAPBEXresData 3 3" xfId="24571" xr:uid="{00000000-0005-0000-0000-00008CC80000}"/>
    <cellStyle name="SAPBEXresData 3 3 2" xfId="52562" xr:uid="{00000000-0005-0000-0000-00008DC80000}"/>
    <cellStyle name="SAPBEXresData 3 3 2 2" xfId="52563" xr:uid="{00000000-0005-0000-0000-00008EC80000}"/>
    <cellStyle name="SAPBEXresData 3 3 2 2 2" xfId="52564" xr:uid="{00000000-0005-0000-0000-00008FC80000}"/>
    <cellStyle name="SAPBEXresData 3 3 2 3" xfId="52565" xr:uid="{00000000-0005-0000-0000-000090C80000}"/>
    <cellStyle name="SAPBEXresData 3 3 2 4" xfId="55306" xr:uid="{920D2BE2-5946-4F78-98FD-9DE8051D3C40}"/>
    <cellStyle name="SAPBEXresData 3 3 2 5" xfId="56314" xr:uid="{18B6CC08-811F-4F0D-833D-6994C36706C5}"/>
    <cellStyle name="SAPBEXresData 3 3 3" xfId="52566" xr:uid="{00000000-0005-0000-0000-000091C80000}"/>
    <cellStyle name="SAPBEXresData 3 3 3 2" xfId="52567" xr:uid="{00000000-0005-0000-0000-000092C80000}"/>
    <cellStyle name="SAPBEXresData 3 3 4" xfId="52568" xr:uid="{00000000-0005-0000-0000-000093C80000}"/>
    <cellStyle name="SAPBEXresData 3 3 5" xfId="54726" xr:uid="{55406794-6833-41C7-A8D3-00BEFDB3DD24}"/>
    <cellStyle name="SAPBEXresData 3 3 6" xfId="55833" xr:uid="{1602579E-8EB4-4A8A-A66D-9DFC6496B51A}"/>
    <cellStyle name="SAPBEXresData 3 4" xfId="52569" xr:uid="{00000000-0005-0000-0000-000094C80000}"/>
    <cellStyle name="SAPBEXresData 3 4 2" xfId="52570" xr:uid="{00000000-0005-0000-0000-000095C80000}"/>
    <cellStyle name="SAPBEXresData 3 4 2 2" xfId="52571" xr:uid="{00000000-0005-0000-0000-000096C80000}"/>
    <cellStyle name="SAPBEXresData 3 4 3" xfId="52572" xr:uid="{00000000-0005-0000-0000-000097C80000}"/>
    <cellStyle name="SAPBEXresData 3 4 4" xfId="55088" xr:uid="{FD85354D-B2BA-46AB-ADC3-6C9AD47DFAE3}"/>
    <cellStyle name="SAPBEXresData 3 4 5" xfId="56096" xr:uid="{94ACB6AB-9C15-48BB-9B64-19C09AA6E83D}"/>
    <cellStyle name="SAPBEXresData 3 5" xfId="52573" xr:uid="{00000000-0005-0000-0000-000098C80000}"/>
    <cellStyle name="SAPBEXresData 3 6" xfId="54508" xr:uid="{57EFACA8-86D5-4702-B457-509254BC8E93}"/>
    <cellStyle name="SAPBEXresData 3 7" xfId="55615" xr:uid="{473CFE07-BCCF-458C-9C55-EAB971957B69}"/>
    <cellStyle name="SAPBEXresData 4" xfId="24572" xr:uid="{00000000-0005-0000-0000-000099C80000}"/>
    <cellStyle name="SAPBEXresData 4 2" xfId="24573" xr:uid="{00000000-0005-0000-0000-00009AC80000}"/>
    <cellStyle name="SAPBEXresData 4 2 2" xfId="52574" xr:uid="{00000000-0005-0000-0000-00009BC80000}"/>
    <cellStyle name="SAPBEXresData 4 2 2 2" xfId="52575" xr:uid="{00000000-0005-0000-0000-00009CC80000}"/>
    <cellStyle name="SAPBEXresData 4 2 2 2 2" xfId="52576" xr:uid="{00000000-0005-0000-0000-00009DC80000}"/>
    <cellStyle name="SAPBEXresData 4 2 2 3" xfId="52577" xr:uid="{00000000-0005-0000-0000-00009EC80000}"/>
    <cellStyle name="SAPBEXresData 4 2 2 4" xfId="55299" xr:uid="{DA0DFF30-B522-44A1-BBB6-2C3C5EF91F83}"/>
    <cellStyle name="SAPBEXresData 4 2 2 5" xfId="56307" xr:uid="{82E5DBB5-F2F6-4D65-AF2B-E4070A154264}"/>
    <cellStyle name="SAPBEXresData 4 2 3" xfId="52578" xr:uid="{00000000-0005-0000-0000-00009FC80000}"/>
    <cellStyle name="SAPBEXresData 4 2 3 2" xfId="52579" xr:uid="{00000000-0005-0000-0000-0000A0C80000}"/>
    <cellStyle name="SAPBEXresData 4 2 4" xfId="52580" xr:uid="{00000000-0005-0000-0000-0000A1C80000}"/>
    <cellStyle name="SAPBEXresData 4 2 5" xfId="54719" xr:uid="{1E5492E7-6C01-4D81-8040-1A38B70DC7C3}"/>
    <cellStyle name="SAPBEXresData 4 2 6" xfId="55826" xr:uid="{7A2741EA-9E5D-46F1-9240-728EB4D25EF2}"/>
    <cellStyle name="SAPBEXresData 4 3" xfId="52581" xr:uid="{00000000-0005-0000-0000-0000A2C80000}"/>
    <cellStyle name="SAPBEXresData 4 3 2" xfId="52582" xr:uid="{00000000-0005-0000-0000-0000A3C80000}"/>
    <cellStyle name="SAPBEXresData 4 3 2 2" xfId="52583" xr:uid="{00000000-0005-0000-0000-0000A4C80000}"/>
    <cellStyle name="SAPBEXresData 4 3 3" xfId="52584" xr:uid="{00000000-0005-0000-0000-0000A5C80000}"/>
    <cellStyle name="SAPBEXresData 4 3 4" xfId="55080" xr:uid="{20571099-85F6-4784-B61C-2AF4B02C4B8D}"/>
    <cellStyle name="SAPBEXresData 4 3 5" xfId="56088" xr:uid="{F3E2764C-C19A-40C1-A9D6-C8C9141CD83E}"/>
    <cellStyle name="SAPBEXresData 4 4" xfId="52585" xr:uid="{00000000-0005-0000-0000-0000A6C80000}"/>
    <cellStyle name="SAPBEXresData 4 5" xfId="54500" xr:uid="{A88DB568-2274-4A2A-BFB7-9B4EA3D0ABE4}"/>
    <cellStyle name="SAPBEXresData 4 6" xfId="55607" xr:uid="{84462223-395A-4F03-9902-3F4391652894}"/>
    <cellStyle name="SAPBEXresData 5" xfId="52586" xr:uid="{00000000-0005-0000-0000-0000A7C80000}"/>
    <cellStyle name="SAPBEXresData 5 2" xfId="52587" xr:uid="{00000000-0005-0000-0000-0000A8C80000}"/>
    <cellStyle name="SAPBEXresData 5 2 2" xfId="52588" xr:uid="{00000000-0005-0000-0000-0000A9C80000}"/>
    <cellStyle name="SAPBEXresData 5 2 2 2" xfId="52589" xr:uid="{00000000-0005-0000-0000-0000AAC80000}"/>
    <cellStyle name="SAPBEXresData 5 2 3" xfId="52590" xr:uid="{00000000-0005-0000-0000-0000ABC80000}"/>
    <cellStyle name="SAPBEXresData 5 2 4" xfId="55143" xr:uid="{10802022-F4DF-4614-BC1F-D7B9C35979AE}"/>
    <cellStyle name="SAPBEXresData 5 2 5" xfId="56151" xr:uid="{581991A1-D36A-4BC1-8304-B02E26C9F2A8}"/>
    <cellStyle name="SAPBEXresData 5 3" xfId="52591" xr:uid="{00000000-0005-0000-0000-0000ACC80000}"/>
    <cellStyle name="SAPBEXresData 5 3 2" xfId="52592" xr:uid="{00000000-0005-0000-0000-0000ADC80000}"/>
    <cellStyle name="SAPBEXresData 5 4" xfId="52593" xr:uid="{00000000-0005-0000-0000-0000AEC80000}"/>
    <cellStyle name="SAPBEXresData 5 5" xfId="54563" xr:uid="{9163DF0D-B2E9-47C8-B1B7-80D97FFE50A6}"/>
    <cellStyle name="SAPBEXresData 5 6" xfId="55670" xr:uid="{7E57E154-01D0-491D-86A7-4F3C5BA2A806}"/>
    <cellStyle name="SAPBEXresData 6" xfId="52594" xr:uid="{00000000-0005-0000-0000-0000AFC80000}"/>
    <cellStyle name="SAPBEXresData 6 2" xfId="52595" xr:uid="{00000000-0005-0000-0000-0000B0C80000}"/>
    <cellStyle name="SAPBEXresData 6 2 2" xfId="52596" xr:uid="{00000000-0005-0000-0000-0000B1C80000}"/>
    <cellStyle name="SAPBEXresData 6 2 3" xfId="55346" xr:uid="{80A6268A-595C-4F72-BF1D-1E36B98488F5}"/>
    <cellStyle name="SAPBEXresData 6 2 4" xfId="56345" xr:uid="{0463DCB3-142C-4A65-8A74-4BB77E158D12}"/>
    <cellStyle name="SAPBEXresData 6 3" xfId="52597" xr:uid="{00000000-0005-0000-0000-0000B2C80000}"/>
    <cellStyle name="SAPBEXresData 6 4" xfId="54766" xr:uid="{0B303FF6-7B4A-44F4-A1BD-FB753F425C29}"/>
    <cellStyle name="SAPBEXresData 6 5" xfId="55864" xr:uid="{28EC4754-FA09-40A6-A141-733ED309856A}"/>
    <cellStyle name="SAPBEXresData 7" xfId="52598" xr:uid="{00000000-0005-0000-0000-0000B3C80000}"/>
    <cellStyle name="SAPBEXresData 7 2" xfId="55326" xr:uid="{9740AD71-86F8-4642-8929-C80919A9E63A}"/>
    <cellStyle name="SAPBEXresData 7 2 2" xfId="56332" xr:uid="{FA6946C2-EFFB-471E-A880-411FC82420EA}"/>
    <cellStyle name="SAPBEXresData 7 3" xfId="54746" xr:uid="{F23FF989-9006-4715-BA87-F52C09AA4CFC}"/>
    <cellStyle name="SAPBEXresData 7 4" xfId="55851" xr:uid="{BBF9045B-42F3-43B9-8BFF-B1F2D6233702}"/>
    <cellStyle name="SAPBEXresData 8" xfId="52599" xr:uid="{00000000-0005-0000-0000-0000B4C80000}"/>
    <cellStyle name="SAPBEXresData 8 2" xfId="55366" xr:uid="{49347B32-7914-42BE-80B7-C917DE8843A8}"/>
    <cellStyle name="SAPBEXresData 8 2 2" xfId="56364" xr:uid="{7ECDC194-1FEA-410A-A725-1323662DC494}"/>
    <cellStyle name="SAPBEXresData 8 3" xfId="54786" xr:uid="{18FC3338-EFC2-4DB5-8986-DE09717B69C3}"/>
    <cellStyle name="SAPBEXresData 8 4" xfId="55883" xr:uid="{91BE0594-FE81-45F0-8999-12007B80178E}"/>
    <cellStyle name="SAPBEXresData 9" xfId="54947" xr:uid="{93A78BFF-03DB-4BEF-96E1-068ED836D9F9}"/>
    <cellStyle name="SAPBEXresData 9 2" xfId="55982" xr:uid="{87C640EF-7A55-4FF4-BAF6-E848F150A87C}"/>
    <cellStyle name="SAPBEXresDataEmph" xfId="24574" xr:uid="{00000000-0005-0000-0000-0000B5C80000}"/>
    <cellStyle name="SAPBEXresDataEmph 10" xfId="54363" xr:uid="{07FBEC8D-8FDE-4136-B8CC-6A7B506B5061}"/>
    <cellStyle name="SAPBEXresDataEmph 11" xfId="55502" xr:uid="{4CA75ECD-8A3D-4C71-AD6A-25A41C99D293}"/>
    <cellStyle name="SAPBEXresDataEmph 2" xfId="24575" xr:uid="{00000000-0005-0000-0000-0000B6C80000}"/>
    <cellStyle name="SAPBEXresDataEmph 2 2" xfId="24576" xr:uid="{00000000-0005-0000-0000-0000B7C80000}"/>
    <cellStyle name="SAPBEXresDataEmph 2 2 2" xfId="24577" xr:uid="{00000000-0005-0000-0000-0000B8C80000}"/>
    <cellStyle name="SAPBEXresDataEmph 2 2 2 2" xfId="24578" xr:uid="{00000000-0005-0000-0000-0000B9C80000}"/>
    <cellStyle name="SAPBEXresDataEmph 2 2 2 2 2" xfId="52600" xr:uid="{00000000-0005-0000-0000-0000BAC80000}"/>
    <cellStyle name="SAPBEXresDataEmph 2 2 2 2 2 2" xfId="52601" xr:uid="{00000000-0005-0000-0000-0000BBC80000}"/>
    <cellStyle name="SAPBEXresDataEmph 2 2 2 2 2 2 2" xfId="52602" xr:uid="{00000000-0005-0000-0000-0000BCC80000}"/>
    <cellStyle name="SAPBEXresDataEmph 2 2 2 2 2 3" xfId="52603" xr:uid="{00000000-0005-0000-0000-0000BDC80000}"/>
    <cellStyle name="SAPBEXresDataEmph 2 2 2 2 3" xfId="52604" xr:uid="{00000000-0005-0000-0000-0000BEC80000}"/>
    <cellStyle name="SAPBEXresDataEmph 2 2 2 2 3 2" xfId="52605" xr:uid="{00000000-0005-0000-0000-0000BFC80000}"/>
    <cellStyle name="SAPBEXresDataEmph 2 2 2 2 4" xfId="52606" xr:uid="{00000000-0005-0000-0000-0000C0C80000}"/>
    <cellStyle name="SAPBEXresDataEmph 2 2 2 3" xfId="52607" xr:uid="{00000000-0005-0000-0000-0000C1C80000}"/>
    <cellStyle name="SAPBEXresDataEmph 2 2 2 3 2" xfId="52608" xr:uid="{00000000-0005-0000-0000-0000C2C80000}"/>
    <cellStyle name="SAPBEXresDataEmph 2 2 2 3 2 2" xfId="52609" xr:uid="{00000000-0005-0000-0000-0000C3C80000}"/>
    <cellStyle name="SAPBEXresDataEmph 2 2 2 3 3" xfId="52610" xr:uid="{00000000-0005-0000-0000-0000C4C80000}"/>
    <cellStyle name="SAPBEXresDataEmph 2 2 2 4" xfId="52611" xr:uid="{00000000-0005-0000-0000-0000C5C80000}"/>
    <cellStyle name="SAPBEXresDataEmph 2 2 2 5" xfId="55230" xr:uid="{8F051F9D-0D44-4ACF-AE1B-539391B73D70}"/>
    <cellStyle name="SAPBEXresDataEmph 2 2 2 6" xfId="56238" xr:uid="{7687B820-E08E-4913-A06F-F5DA56B6ED8F}"/>
    <cellStyle name="SAPBEXresDataEmph 2 2 3" xfId="24579" xr:uid="{00000000-0005-0000-0000-0000C6C80000}"/>
    <cellStyle name="SAPBEXresDataEmph 2 2 3 2" xfId="52612" xr:uid="{00000000-0005-0000-0000-0000C7C80000}"/>
    <cellStyle name="SAPBEXresDataEmph 2 2 3 2 2" xfId="52613" xr:uid="{00000000-0005-0000-0000-0000C8C80000}"/>
    <cellStyle name="SAPBEXresDataEmph 2 2 3 2 2 2" xfId="52614" xr:uid="{00000000-0005-0000-0000-0000C9C80000}"/>
    <cellStyle name="SAPBEXresDataEmph 2 2 3 2 3" xfId="52615" xr:uid="{00000000-0005-0000-0000-0000CAC80000}"/>
    <cellStyle name="SAPBEXresDataEmph 2 2 3 3" xfId="52616" xr:uid="{00000000-0005-0000-0000-0000CBC80000}"/>
    <cellStyle name="SAPBEXresDataEmph 2 2 3 3 2" xfId="52617" xr:uid="{00000000-0005-0000-0000-0000CCC80000}"/>
    <cellStyle name="SAPBEXresDataEmph 2 2 3 4" xfId="52618" xr:uid="{00000000-0005-0000-0000-0000CDC80000}"/>
    <cellStyle name="SAPBEXresDataEmph 2 2 4" xfId="52619" xr:uid="{00000000-0005-0000-0000-0000CEC80000}"/>
    <cellStyle name="SAPBEXresDataEmph 2 2 4 2" xfId="52620" xr:uid="{00000000-0005-0000-0000-0000CFC80000}"/>
    <cellStyle name="SAPBEXresDataEmph 2 2 4 2 2" xfId="52621" xr:uid="{00000000-0005-0000-0000-0000D0C80000}"/>
    <cellStyle name="SAPBEXresDataEmph 2 2 4 3" xfId="52622" xr:uid="{00000000-0005-0000-0000-0000D1C80000}"/>
    <cellStyle name="SAPBEXresDataEmph 2 2 5" xfId="52623" xr:uid="{00000000-0005-0000-0000-0000D2C80000}"/>
    <cellStyle name="SAPBEXresDataEmph 2 2 6" xfId="54650" xr:uid="{E49845DC-56A3-4B69-A296-15374B8EFBF7}"/>
    <cellStyle name="SAPBEXresDataEmph 2 2 7" xfId="55757" xr:uid="{BAD7A96E-76A2-4C1E-AE36-4D07C2F3969D}"/>
    <cellStyle name="SAPBEXresDataEmph 2 3" xfId="24580" xr:uid="{00000000-0005-0000-0000-0000D3C80000}"/>
    <cellStyle name="SAPBEXresDataEmph 2 3 2" xfId="52624" xr:uid="{00000000-0005-0000-0000-0000D4C80000}"/>
    <cellStyle name="SAPBEXresDataEmph 2 3 2 2" xfId="52625" xr:uid="{00000000-0005-0000-0000-0000D5C80000}"/>
    <cellStyle name="SAPBEXresDataEmph 2 3 2 2 2" xfId="52626" xr:uid="{00000000-0005-0000-0000-0000D6C80000}"/>
    <cellStyle name="SAPBEXresDataEmph 2 3 2 2 2 2" xfId="52627" xr:uid="{00000000-0005-0000-0000-0000D7C80000}"/>
    <cellStyle name="SAPBEXresDataEmph 2 3 2 2 3" xfId="52628" xr:uid="{00000000-0005-0000-0000-0000D8C80000}"/>
    <cellStyle name="SAPBEXresDataEmph 2 3 2 3" xfId="52629" xr:uid="{00000000-0005-0000-0000-0000D9C80000}"/>
    <cellStyle name="SAPBEXresDataEmph 2 3 2 3 2" xfId="52630" xr:uid="{00000000-0005-0000-0000-0000DAC80000}"/>
    <cellStyle name="SAPBEXresDataEmph 2 3 2 4" xfId="52631" xr:uid="{00000000-0005-0000-0000-0000DBC80000}"/>
    <cellStyle name="SAPBEXresDataEmph 2 3 2 5" xfId="55273" xr:uid="{24EFE798-C991-4E47-BDFA-294CB688E857}"/>
    <cellStyle name="SAPBEXresDataEmph 2 3 2 6" xfId="56281" xr:uid="{408E7F8F-AE0D-49C4-BF23-FF54BB765402}"/>
    <cellStyle name="SAPBEXresDataEmph 2 3 3" xfId="52632" xr:uid="{00000000-0005-0000-0000-0000DCC80000}"/>
    <cellStyle name="SAPBEXresDataEmph 2 3 3 2" xfId="52633" xr:uid="{00000000-0005-0000-0000-0000DDC80000}"/>
    <cellStyle name="SAPBEXresDataEmph 2 3 3 2 2" xfId="52634" xr:uid="{00000000-0005-0000-0000-0000DEC80000}"/>
    <cellStyle name="SAPBEXresDataEmph 2 3 3 3" xfId="52635" xr:uid="{00000000-0005-0000-0000-0000DFC80000}"/>
    <cellStyle name="SAPBEXresDataEmph 2 3 4" xfId="52636" xr:uid="{00000000-0005-0000-0000-0000E0C80000}"/>
    <cellStyle name="SAPBEXresDataEmph 2 3 5" xfId="54693" xr:uid="{AEED7BEB-215E-4ED2-B018-229698C7E3E9}"/>
    <cellStyle name="SAPBEXresDataEmph 2 3 6" xfId="55800" xr:uid="{F6F97D43-A19E-43D1-B17C-4075780CFF3F}"/>
    <cellStyle name="SAPBEXresDataEmph 2 4" xfId="24581" xr:uid="{00000000-0005-0000-0000-0000E1C80000}"/>
    <cellStyle name="SAPBEXresDataEmph 2 4 2" xfId="52637" xr:uid="{00000000-0005-0000-0000-0000E2C80000}"/>
    <cellStyle name="SAPBEXresDataEmph 2 4 2 2" xfId="52638" xr:uid="{00000000-0005-0000-0000-0000E3C80000}"/>
    <cellStyle name="SAPBEXresDataEmph 2 4 2 2 2" xfId="52639" xr:uid="{00000000-0005-0000-0000-0000E4C80000}"/>
    <cellStyle name="SAPBEXresDataEmph 2 4 2 3" xfId="52640" xr:uid="{00000000-0005-0000-0000-0000E5C80000}"/>
    <cellStyle name="SAPBEXresDataEmph 2 4 3" xfId="52641" xr:uid="{00000000-0005-0000-0000-0000E6C80000}"/>
    <cellStyle name="SAPBEXresDataEmph 2 4 3 2" xfId="52642" xr:uid="{00000000-0005-0000-0000-0000E7C80000}"/>
    <cellStyle name="SAPBEXresDataEmph 2 4 4" xfId="52643" xr:uid="{00000000-0005-0000-0000-0000E8C80000}"/>
    <cellStyle name="SAPBEXresDataEmph 2 4 5" xfId="55052" xr:uid="{E181F3FE-86B0-413A-A192-EEF44FF746AF}"/>
    <cellStyle name="SAPBEXresDataEmph 2 4 6" xfId="56062" xr:uid="{95C49162-E742-424A-9053-EADC82DF6A15}"/>
    <cellStyle name="SAPBEXresDataEmph 2 5" xfId="52644" xr:uid="{00000000-0005-0000-0000-0000E9C80000}"/>
    <cellStyle name="SAPBEXresDataEmph 2 5 2" xfId="52645" xr:uid="{00000000-0005-0000-0000-0000EAC80000}"/>
    <cellStyle name="SAPBEXresDataEmph 2 5 2 2" xfId="52646" xr:uid="{00000000-0005-0000-0000-0000EBC80000}"/>
    <cellStyle name="SAPBEXresDataEmph 2 5 3" xfId="52647" xr:uid="{00000000-0005-0000-0000-0000ECC80000}"/>
    <cellStyle name="SAPBEXresDataEmph 2 6" xfId="52648" xr:uid="{00000000-0005-0000-0000-0000EDC80000}"/>
    <cellStyle name="SAPBEXresDataEmph 2 7" xfId="54472" xr:uid="{F4D557D9-044D-4AE5-87EE-82D779CC18A4}"/>
    <cellStyle name="SAPBEXresDataEmph 2 8" xfId="55581" xr:uid="{55FE7096-B69B-48E3-922E-446A4C7DB88B}"/>
    <cellStyle name="SAPBEXresDataEmph 3" xfId="24582" xr:uid="{00000000-0005-0000-0000-0000EEC80000}"/>
    <cellStyle name="SAPBEXresDataEmph 3 2" xfId="24583" xr:uid="{00000000-0005-0000-0000-0000EFC80000}"/>
    <cellStyle name="SAPBEXresDataEmph 3 2 2" xfId="24584" xr:uid="{00000000-0005-0000-0000-0000F0C80000}"/>
    <cellStyle name="SAPBEXresDataEmph 3 2 2 2" xfId="52649" xr:uid="{00000000-0005-0000-0000-0000F1C80000}"/>
    <cellStyle name="SAPBEXresDataEmph 3 2 2 2 2" xfId="52650" xr:uid="{00000000-0005-0000-0000-0000F2C80000}"/>
    <cellStyle name="SAPBEXresDataEmph 3 2 2 2 2 2" xfId="52651" xr:uid="{00000000-0005-0000-0000-0000F3C80000}"/>
    <cellStyle name="SAPBEXresDataEmph 3 2 2 2 3" xfId="52652" xr:uid="{00000000-0005-0000-0000-0000F4C80000}"/>
    <cellStyle name="SAPBEXresDataEmph 3 2 2 3" xfId="52653" xr:uid="{00000000-0005-0000-0000-0000F5C80000}"/>
    <cellStyle name="SAPBEXresDataEmph 3 2 2 3 2" xfId="52654" xr:uid="{00000000-0005-0000-0000-0000F6C80000}"/>
    <cellStyle name="SAPBEXresDataEmph 3 2 2 4" xfId="52655" xr:uid="{00000000-0005-0000-0000-0000F7C80000}"/>
    <cellStyle name="SAPBEXresDataEmph 3 2 2 5" xfId="55240" xr:uid="{CABEA89D-6F87-46E4-9BC2-6CCF4EC7CBFB}"/>
    <cellStyle name="SAPBEXresDataEmph 3 2 2 6" xfId="56248" xr:uid="{8FAB609B-DD8F-4204-89AD-43DA6BA74E46}"/>
    <cellStyle name="SAPBEXresDataEmph 3 2 3" xfId="52656" xr:uid="{00000000-0005-0000-0000-0000F8C80000}"/>
    <cellStyle name="SAPBEXresDataEmph 3 2 3 2" xfId="52657" xr:uid="{00000000-0005-0000-0000-0000F9C80000}"/>
    <cellStyle name="SAPBEXresDataEmph 3 2 3 2 2" xfId="52658" xr:uid="{00000000-0005-0000-0000-0000FAC80000}"/>
    <cellStyle name="SAPBEXresDataEmph 3 2 3 3" xfId="52659" xr:uid="{00000000-0005-0000-0000-0000FBC80000}"/>
    <cellStyle name="SAPBEXresDataEmph 3 2 4" xfId="52660" xr:uid="{00000000-0005-0000-0000-0000FCC80000}"/>
    <cellStyle name="SAPBEXresDataEmph 3 2 5" xfId="54660" xr:uid="{292E2D66-74DC-4A66-9C1A-9B662BD0AF5D}"/>
    <cellStyle name="SAPBEXresDataEmph 3 2 6" xfId="55767" xr:uid="{D8E11849-4649-48ED-AA61-6A12CF561ED0}"/>
    <cellStyle name="SAPBEXresDataEmph 3 3" xfId="24585" xr:uid="{00000000-0005-0000-0000-0000FDC80000}"/>
    <cellStyle name="SAPBEXresDataEmph 3 3 2" xfId="52661" xr:uid="{00000000-0005-0000-0000-0000FEC80000}"/>
    <cellStyle name="SAPBEXresDataEmph 3 3 2 2" xfId="52662" xr:uid="{00000000-0005-0000-0000-0000FFC80000}"/>
    <cellStyle name="SAPBEXresDataEmph 3 3 2 2 2" xfId="52663" xr:uid="{00000000-0005-0000-0000-000000C90000}"/>
    <cellStyle name="SAPBEXresDataEmph 3 3 2 3" xfId="52664" xr:uid="{00000000-0005-0000-0000-000001C90000}"/>
    <cellStyle name="SAPBEXresDataEmph 3 3 2 4" xfId="55283" xr:uid="{E8631801-67B3-4C9D-A440-F3D0F85FD556}"/>
    <cellStyle name="SAPBEXresDataEmph 3 3 2 5" xfId="56291" xr:uid="{1787C40E-3FFB-417F-AECC-26EE4E869931}"/>
    <cellStyle name="SAPBEXresDataEmph 3 3 3" xfId="52665" xr:uid="{00000000-0005-0000-0000-000002C90000}"/>
    <cellStyle name="SAPBEXresDataEmph 3 3 3 2" xfId="52666" xr:uid="{00000000-0005-0000-0000-000003C90000}"/>
    <cellStyle name="SAPBEXresDataEmph 3 3 4" xfId="52667" xr:uid="{00000000-0005-0000-0000-000004C90000}"/>
    <cellStyle name="SAPBEXresDataEmph 3 3 5" xfId="54703" xr:uid="{C7FBB04F-55EE-4776-807E-7A00ACB991F8}"/>
    <cellStyle name="SAPBEXresDataEmph 3 3 6" xfId="55810" xr:uid="{C51050ED-7A18-4CE8-BEEC-9CFCE58FAB1F}"/>
    <cellStyle name="SAPBEXresDataEmph 3 4" xfId="52668" xr:uid="{00000000-0005-0000-0000-000005C90000}"/>
    <cellStyle name="SAPBEXresDataEmph 3 4 2" xfId="52669" xr:uid="{00000000-0005-0000-0000-000006C90000}"/>
    <cellStyle name="SAPBEXresDataEmph 3 4 2 2" xfId="52670" xr:uid="{00000000-0005-0000-0000-000007C90000}"/>
    <cellStyle name="SAPBEXresDataEmph 3 4 3" xfId="52671" xr:uid="{00000000-0005-0000-0000-000008C90000}"/>
    <cellStyle name="SAPBEXresDataEmph 3 4 4" xfId="55062" xr:uid="{73B019C1-1E61-4A7E-9E4A-74123F80A66D}"/>
    <cellStyle name="SAPBEXresDataEmph 3 4 5" xfId="56072" xr:uid="{DD294433-7B82-4C11-9E72-ADA10CF8953A}"/>
    <cellStyle name="SAPBEXresDataEmph 3 5" xfId="52672" xr:uid="{00000000-0005-0000-0000-000009C90000}"/>
    <cellStyle name="SAPBEXresDataEmph 3 6" xfId="54482" xr:uid="{DE260F98-4E01-4399-86E0-57F1C3315563}"/>
    <cellStyle name="SAPBEXresDataEmph 3 7" xfId="55591" xr:uid="{B5834B67-93D7-4B68-AC56-04B18EC7A1F4}"/>
    <cellStyle name="SAPBEXresDataEmph 4" xfId="24586" xr:uid="{00000000-0005-0000-0000-00000AC90000}"/>
    <cellStyle name="SAPBEXresDataEmph 4 2" xfId="24587" xr:uid="{00000000-0005-0000-0000-00000BC90000}"/>
    <cellStyle name="SAPBEXresDataEmph 4 2 2" xfId="52673" xr:uid="{00000000-0005-0000-0000-00000CC90000}"/>
    <cellStyle name="SAPBEXresDataEmph 4 2 2 2" xfId="52674" xr:uid="{00000000-0005-0000-0000-00000DC90000}"/>
    <cellStyle name="SAPBEXresDataEmph 4 2 2 2 2" xfId="52675" xr:uid="{00000000-0005-0000-0000-00000EC90000}"/>
    <cellStyle name="SAPBEXresDataEmph 4 2 2 3" xfId="52676" xr:uid="{00000000-0005-0000-0000-00000FC90000}"/>
    <cellStyle name="SAPBEXresDataEmph 4 2 2 4" xfId="55315" xr:uid="{7052A94E-30C0-4EF4-AB37-2F3E817A111A}"/>
    <cellStyle name="SAPBEXresDataEmph 4 2 2 5" xfId="56323" xr:uid="{C7C03B46-0951-4FFC-A6BC-2A0C3FFAFE18}"/>
    <cellStyle name="SAPBEXresDataEmph 4 2 3" xfId="52677" xr:uid="{00000000-0005-0000-0000-000010C90000}"/>
    <cellStyle name="SAPBEXresDataEmph 4 2 3 2" xfId="52678" xr:uid="{00000000-0005-0000-0000-000011C90000}"/>
    <cellStyle name="SAPBEXresDataEmph 4 2 4" xfId="52679" xr:uid="{00000000-0005-0000-0000-000012C90000}"/>
    <cellStyle name="SAPBEXresDataEmph 4 2 5" xfId="54735" xr:uid="{D8C1A4BC-0CDB-42C8-9593-30DB25D6D02A}"/>
    <cellStyle name="SAPBEXresDataEmph 4 2 6" xfId="55842" xr:uid="{57AC7FFB-9577-4529-9EFF-AAAC0800D2D5}"/>
    <cellStyle name="SAPBEXresDataEmph 4 3" xfId="52680" xr:uid="{00000000-0005-0000-0000-000013C90000}"/>
    <cellStyle name="SAPBEXresDataEmph 4 3 2" xfId="52681" xr:uid="{00000000-0005-0000-0000-000014C90000}"/>
    <cellStyle name="SAPBEXresDataEmph 4 3 2 2" xfId="52682" xr:uid="{00000000-0005-0000-0000-000015C90000}"/>
    <cellStyle name="SAPBEXresDataEmph 4 3 3" xfId="52683" xr:uid="{00000000-0005-0000-0000-000016C90000}"/>
    <cellStyle name="SAPBEXresDataEmph 4 3 4" xfId="55097" xr:uid="{07858809-8E84-40E7-815F-32FBA4F7A760}"/>
    <cellStyle name="SAPBEXresDataEmph 4 3 5" xfId="56105" xr:uid="{4BA80250-3A13-4A72-A2F1-BB11B83BFA5E}"/>
    <cellStyle name="SAPBEXresDataEmph 4 4" xfId="52684" xr:uid="{00000000-0005-0000-0000-000017C90000}"/>
    <cellStyle name="SAPBEXresDataEmph 4 5" xfId="54517" xr:uid="{5FD01C49-331E-493F-A90C-CEA6C98A9CDD}"/>
    <cellStyle name="SAPBEXresDataEmph 4 6" xfId="55624" xr:uid="{4E6689B1-3F11-4133-9BA9-A3208518F73A}"/>
    <cellStyle name="SAPBEXresDataEmph 5" xfId="52685" xr:uid="{00000000-0005-0000-0000-000018C90000}"/>
    <cellStyle name="SAPBEXresDataEmph 5 2" xfId="52686" xr:uid="{00000000-0005-0000-0000-000019C90000}"/>
    <cellStyle name="SAPBEXresDataEmph 5 2 2" xfId="52687" xr:uid="{00000000-0005-0000-0000-00001AC90000}"/>
    <cellStyle name="SAPBEXresDataEmph 5 2 2 2" xfId="52688" xr:uid="{00000000-0005-0000-0000-00001BC90000}"/>
    <cellStyle name="SAPBEXresDataEmph 5 2 3" xfId="52689" xr:uid="{00000000-0005-0000-0000-00001CC90000}"/>
    <cellStyle name="SAPBEXresDataEmph 5 2 4" xfId="55108" xr:uid="{CB40F567-E73C-40BE-AB64-97C21AB52E11}"/>
    <cellStyle name="SAPBEXresDataEmph 5 2 5" xfId="56116" xr:uid="{5E12AC1F-613F-429A-A0E2-6DB23B119042}"/>
    <cellStyle name="SAPBEXresDataEmph 5 3" xfId="52690" xr:uid="{00000000-0005-0000-0000-00001DC90000}"/>
    <cellStyle name="SAPBEXresDataEmph 5 3 2" xfId="52691" xr:uid="{00000000-0005-0000-0000-00001EC90000}"/>
    <cellStyle name="SAPBEXresDataEmph 5 4" xfId="52692" xr:uid="{00000000-0005-0000-0000-00001FC90000}"/>
    <cellStyle name="SAPBEXresDataEmph 5 5" xfId="54528" xr:uid="{2CCF86E5-4613-4ED9-86A7-90CE820B19D1}"/>
    <cellStyle name="SAPBEXresDataEmph 5 6" xfId="55635" xr:uid="{44E0A144-BDD8-456D-ABF7-12CC540AD317}"/>
    <cellStyle name="SAPBEXresDataEmph 6" xfId="52693" xr:uid="{00000000-0005-0000-0000-000020C90000}"/>
    <cellStyle name="SAPBEXresDataEmph 6 2" xfId="52694" xr:uid="{00000000-0005-0000-0000-000021C90000}"/>
    <cellStyle name="SAPBEXresDataEmph 6 2 2" xfId="52695" xr:uid="{00000000-0005-0000-0000-000022C90000}"/>
    <cellStyle name="SAPBEXresDataEmph 6 2 3" xfId="55345" xr:uid="{5A579FC7-6B7A-4BFE-BD5C-B9DEB9EC21A3}"/>
    <cellStyle name="SAPBEXresDataEmph 6 2 4" xfId="56344" xr:uid="{D4C56D35-32C2-449F-B029-BA8D777957CA}"/>
    <cellStyle name="SAPBEXresDataEmph 6 3" xfId="52696" xr:uid="{00000000-0005-0000-0000-000023C90000}"/>
    <cellStyle name="SAPBEXresDataEmph 6 4" xfId="54765" xr:uid="{B39ABC02-CB7B-474A-A548-EE380ED4C884}"/>
    <cellStyle name="SAPBEXresDataEmph 6 5" xfId="55863" xr:uid="{EFC7DE02-A3CC-4536-9070-A7207135A07C}"/>
    <cellStyle name="SAPBEXresDataEmph 7" xfId="52697" xr:uid="{00000000-0005-0000-0000-000024C90000}"/>
    <cellStyle name="SAPBEXresDataEmph 7 2" xfId="55387" xr:uid="{48A07E4A-06D4-4563-9945-3A5B4EED6F8A}"/>
    <cellStyle name="SAPBEXresDataEmph 7 2 2" xfId="56375" xr:uid="{645703A2-BD7B-4F14-B2F7-D1E039B2FF80}"/>
    <cellStyle name="SAPBEXresDataEmph 7 3" xfId="54807" xr:uid="{4F264E1A-F647-4B70-B791-1E6A0883E70F}"/>
    <cellStyle name="SAPBEXresDataEmph 7 4" xfId="55894" xr:uid="{5641584F-65D8-4362-B947-03823ADF26C8}"/>
    <cellStyle name="SAPBEXresDataEmph 8" xfId="52698" xr:uid="{00000000-0005-0000-0000-000025C90000}"/>
    <cellStyle name="SAPBEXresDataEmph 8 2" xfId="55336" xr:uid="{430F115E-2B93-42FD-AFBA-45FCE7966055}"/>
    <cellStyle name="SAPBEXresDataEmph 8 2 2" xfId="56335" xr:uid="{8EFE0A51-5530-4275-91B1-7650858EB942}"/>
    <cellStyle name="SAPBEXresDataEmph 8 3" xfId="54756" xr:uid="{C6108798-BEFD-48BC-A272-4D43B591AD1F}"/>
    <cellStyle name="SAPBEXresDataEmph 8 4" xfId="55854" xr:uid="{EB9B2A56-0DF8-4D4D-9FD8-DA1692B2DAB1}"/>
    <cellStyle name="SAPBEXresDataEmph 9" xfId="54948" xr:uid="{2A45F991-4B05-414D-B6CB-9B90D4697CE3}"/>
    <cellStyle name="SAPBEXresDataEmph 9 2" xfId="55983" xr:uid="{ABA18CAF-B3BE-48DF-92B5-4AEDA9498D65}"/>
    <cellStyle name="SAPBEXresItem" xfId="24588" xr:uid="{00000000-0005-0000-0000-000026C90000}"/>
    <cellStyle name="SAPBEXresItem 10" xfId="54364" xr:uid="{A00EA549-3A2A-4A24-BD5C-0CA071AD114B}"/>
    <cellStyle name="SAPBEXresItem 11" xfId="55503" xr:uid="{45238E69-D4FA-41CA-9329-B68C148B7C74}"/>
    <cellStyle name="SAPBEXresItem 2" xfId="24589" xr:uid="{00000000-0005-0000-0000-000027C90000}"/>
    <cellStyle name="SAPBEXresItem 2 2" xfId="24590" xr:uid="{00000000-0005-0000-0000-000028C90000}"/>
    <cellStyle name="SAPBEXresItem 2 2 2" xfId="24591" xr:uid="{00000000-0005-0000-0000-000029C90000}"/>
    <cellStyle name="SAPBEXresItem 2 2 2 2" xfId="24592" xr:uid="{00000000-0005-0000-0000-00002AC90000}"/>
    <cellStyle name="SAPBEXresItem 2 2 2 2 2" xfId="52699" xr:uid="{00000000-0005-0000-0000-00002BC90000}"/>
    <cellStyle name="SAPBEXresItem 2 2 2 2 2 2" xfId="52700" xr:uid="{00000000-0005-0000-0000-00002CC90000}"/>
    <cellStyle name="SAPBEXresItem 2 2 2 2 2 2 2" xfId="52701" xr:uid="{00000000-0005-0000-0000-00002DC90000}"/>
    <cellStyle name="SAPBEXresItem 2 2 2 2 2 3" xfId="52702" xr:uid="{00000000-0005-0000-0000-00002EC90000}"/>
    <cellStyle name="SAPBEXresItem 2 2 2 2 3" xfId="52703" xr:uid="{00000000-0005-0000-0000-00002FC90000}"/>
    <cellStyle name="SAPBEXresItem 2 2 2 2 3 2" xfId="52704" xr:uid="{00000000-0005-0000-0000-000030C90000}"/>
    <cellStyle name="SAPBEXresItem 2 2 2 2 4" xfId="52705" xr:uid="{00000000-0005-0000-0000-000031C90000}"/>
    <cellStyle name="SAPBEXresItem 2 2 2 3" xfId="52706" xr:uid="{00000000-0005-0000-0000-000032C90000}"/>
    <cellStyle name="SAPBEXresItem 2 2 2 3 2" xfId="52707" xr:uid="{00000000-0005-0000-0000-000033C90000}"/>
    <cellStyle name="SAPBEXresItem 2 2 2 3 2 2" xfId="52708" xr:uid="{00000000-0005-0000-0000-000034C90000}"/>
    <cellStyle name="SAPBEXresItem 2 2 2 3 3" xfId="52709" xr:uid="{00000000-0005-0000-0000-000035C90000}"/>
    <cellStyle name="SAPBEXresItem 2 2 2 4" xfId="52710" xr:uid="{00000000-0005-0000-0000-000036C90000}"/>
    <cellStyle name="SAPBEXresItem 2 2 2 5" xfId="55231" xr:uid="{0F90A511-5806-41E5-92FB-FF8C065F53BA}"/>
    <cellStyle name="SAPBEXresItem 2 2 2 6" xfId="56239" xr:uid="{9E289D66-C408-4E15-BCE2-085F831ABAC7}"/>
    <cellStyle name="SAPBEXresItem 2 2 3" xfId="24593" xr:uid="{00000000-0005-0000-0000-000037C90000}"/>
    <cellStyle name="SAPBEXresItem 2 2 3 2" xfId="52711" xr:uid="{00000000-0005-0000-0000-000038C90000}"/>
    <cellStyle name="SAPBEXresItem 2 2 3 2 2" xfId="52712" xr:uid="{00000000-0005-0000-0000-000039C90000}"/>
    <cellStyle name="SAPBEXresItem 2 2 3 2 2 2" xfId="52713" xr:uid="{00000000-0005-0000-0000-00003AC90000}"/>
    <cellStyle name="SAPBEXresItem 2 2 3 2 3" xfId="52714" xr:uid="{00000000-0005-0000-0000-00003BC90000}"/>
    <cellStyle name="SAPBEXresItem 2 2 3 3" xfId="52715" xr:uid="{00000000-0005-0000-0000-00003CC90000}"/>
    <cellStyle name="SAPBEXresItem 2 2 3 3 2" xfId="52716" xr:uid="{00000000-0005-0000-0000-00003DC90000}"/>
    <cellStyle name="SAPBEXresItem 2 2 3 4" xfId="52717" xr:uid="{00000000-0005-0000-0000-00003EC90000}"/>
    <cellStyle name="SAPBEXresItem 2 2 4" xfId="52718" xr:uid="{00000000-0005-0000-0000-00003FC90000}"/>
    <cellStyle name="SAPBEXresItem 2 2 4 2" xfId="52719" xr:uid="{00000000-0005-0000-0000-000040C90000}"/>
    <cellStyle name="SAPBEXresItem 2 2 4 2 2" xfId="52720" xr:uid="{00000000-0005-0000-0000-000041C90000}"/>
    <cellStyle name="SAPBEXresItem 2 2 4 3" xfId="52721" xr:uid="{00000000-0005-0000-0000-000042C90000}"/>
    <cellStyle name="SAPBEXresItem 2 2 5" xfId="52722" xr:uid="{00000000-0005-0000-0000-000043C90000}"/>
    <cellStyle name="SAPBEXresItem 2 2 6" xfId="54651" xr:uid="{1B495164-ECDA-4EE2-9E2D-DD7F2CFAB1D0}"/>
    <cellStyle name="SAPBEXresItem 2 2 7" xfId="55758" xr:uid="{03A148D7-A904-44CB-AA2B-A939982E1006}"/>
    <cellStyle name="SAPBEXresItem 2 3" xfId="24594" xr:uid="{00000000-0005-0000-0000-000044C90000}"/>
    <cellStyle name="SAPBEXresItem 2 3 2" xfId="52723" xr:uid="{00000000-0005-0000-0000-000045C90000}"/>
    <cellStyle name="SAPBEXresItem 2 3 2 2" xfId="52724" xr:uid="{00000000-0005-0000-0000-000046C90000}"/>
    <cellStyle name="SAPBEXresItem 2 3 2 2 2" xfId="52725" xr:uid="{00000000-0005-0000-0000-000047C90000}"/>
    <cellStyle name="SAPBEXresItem 2 3 2 2 2 2" xfId="52726" xr:uid="{00000000-0005-0000-0000-000048C90000}"/>
    <cellStyle name="SAPBEXresItem 2 3 2 2 3" xfId="52727" xr:uid="{00000000-0005-0000-0000-000049C90000}"/>
    <cellStyle name="SAPBEXresItem 2 3 2 3" xfId="52728" xr:uid="{00000000-0005-0000-0000-00004AC90000}"/>
    <cellStyle name="SAPBEXresItem 2 3 2 3 2" xfId="52729" xr:uid="{00000000-0005-0000-0000-00004BC90000}"/>
    <cellStyle name="SAPBEXresItem 2 3 2 4" xfId="52730" xr:uid="{00000000-0005-0000-0000-00004CC90000}"/>
    <cellStyle name="SAPBEXresItem 2 3 2 5" xfId="55274" xr:uid="{9C8164B8-4B23-4FC6-9C56-C8FAF3D69A03}"/>
    <cellStyle name="SAPBEXresItem 2 3 2 6" xfId="56282" xr:uid="{74C0425F-1112-44F4-938A-0DAA390AE88F}"/>
    <cellStyle name="SAPBEXresItem 2 3 3" xfId="52731" xr:uid="{00000000-0005-0000-0000-00004DC90000}"/>
    <cellStyle name="SAPBEXresItem 2 3 3 2" xfId="52732" xr:uid="{00000000-0005-0000-0000-00004EC90000}"/>
    <cellStyle name="SAPBEXresItem 2 3 3 2 2" xfId="52733" xr:uid="{00000000-0005-0000-0000-00004FC90000}"/>
    <cellStyle name="SAPBEXresItem 2 3 3 3" xfId="52734" xr:uid="{00000000-0005-0000-0000-000050C90000}"/>
    <cellStyle name="SAPBEXresItem 2 3 4" xfId="52735" xr:uid="{00000000-0005-0000-0000-000051C90000}"/>
    <cellStyle name="SAPBEXresItem 2 3 5" xfId="54694" xr:uid="{C8BA7919-F6E3-42E0-8295-97BC55D1614F}"/>
    <cellStyle name="SAPBEXresItem 2 3 6" xfId="55801" xr:uid="{BC8F4EB5-9473-482D-B3AD-394C59320EC1}"/>
    <cellStyle name="SAPBEXresItem 2 4" xfId="24595" xr:uid="{00000000-0005-0000-0000-000052C90000}"/>
    <cellStyle name="SAPBEXresItem 2 4 2" xfId="52736" xr:uid="{00000000-0005-0000-0000-000053C90000}"/>
    <cellStyle name="SAPBEXresItem 2 4 2 2" xfId="52737" xr:uid="{00000000-0005-0000-0000-000054C90000}"/>
    <cellStyle name="SAPBEXresItem 2 4 2 2 2" xfId="52738" xr:uid="{00000000-0005-0000-0000-000055C90000}"/>
    <cellStyle name="SAPBEXresItem 2 4 2 3" xfId="52739" xr:uid="{00000000-0005-0000-0000-000056C90000}"/>
    <cellStyle name="SAPBEXresItem 2 4 3" xfId="52740" xr:uid="{00000000-0005-0000-0000-000057C90000}"/>
    <cellStyle name="SAPBEXresItem 2 4 3 2" xfId="52741" xr:uid="{00000000-0005-0000-0000-000058C90000}"/>
    <cellStyle name="SAPBEXresItem 2 4 4" xfId="52742" xr:uid="{00000000-0005-0000-0000-000059C90000}"/>
    <cellStyle name="SAPBEXresItem 2 4 5" xfId="55053" xr:uid="{524A6C74-A709-44F6-B4F3-BB0B760B2413}"/>
    <cellStyle name="SAPBEXresItem 2 4 6" xfId="56063" xr:uid="{046A08E0-CA15-4ABB-A74B-BC342F405E03}"/>
    <cellStyle name="SAPBEXresItem 2 5" xfId="52743" xr:uid="{00000000-0005-0000-0000-00005AC90000}"/>
    <cellStyle name="SAPBEXresItem 2 5 2" xfId="52744" xr:uid="{00000000-0005-0000-0000-00005BC90000}"/>
    <cellStyle name="SAPBEXresItem 2 5 2 2" xfId="52745" xr:uid="{00000000-0005-0000-0000-00005CC90000}"/>
    <cellStyle name="SAPBEXresItem 2 5 3" xfId="52746" xr:uid="{00000000-0005-0000-0000-00005DC90000}"/>
    <cellStyle name="SAPBEXresItem 2 6" xfId="52747" xr:uid="{00000000-0005-0000-0000-00005EC90000}"/>
    <cellStyle name="SAPBEXresItem 2 7" xfId="54473" xr:uid="{C81146A7-4A5C-47F4-8567-B2EF20BCC146}"/>
    <cellStyle name="SAPBEXresItem 2 8" xfId="55582" xr:uid="{13AB78AA-69F8-4556-B558-B1CDDC9D3EE9}"/>
    <cellStyle name="SAPBEXresItem 3" xfId="24596" xr:uid="{00000000-0005-0000-0000-00005FC90000}"/>
    <cellStyle name="SAPBEXresItem 3 2" xfId="24597" xr:uid="{00000000-0005-0000-0000-000060C90000}"/>
    <cellStyle name="SAPBEXresItem 3 2 2" xfId="24598" xr:uid="{00000000-0005-0000-0000-000061C90000}"/>
    <cellStyle name="SAPBEXresItem 3 2 2 2" xfId="52748" xr:uid="{00000000-0005-0000-0000-000062C90000}"/>
    <cellStyle name="SAPBEXresItem 3 2 2 2 2" xfId="52749" xr:uid="{00000000-0005-0000-0000-000063C90000}"/>
    <cellStyle name="SAPBEXresItem 3 2 2 2 2 2" xfId="52750" xr:uid="{00000000-0005-0000-0000-000064C90000}"/>
    <cellStyle name="SAPBEXresItem 3 2 2 2 3" xfId="52751" xr:uid="{00000000-0005-0000-0000-000065C90000}"/>
    <cellStyle name="SAPBEXresItem 3 2 2 3" xfId="52752" xr:uid="{00000000-0005-0000-0000-000066C90000}"/>
    <cellStyle name="SAPBEXresItem 3 2 2 3 2" xfId="52753" xr:uid="{00000000-0005-0000-0000-000067C90000}"/>
    <cellStyle name="SAPBEXresItem 3 2 2 4" xfId="52754" xr:uid="{00000000-0005-0000-0000-000068C90000}"/>
    <cellStyle name="SAPBEXresItem 3 2 2 5" xfId="55242" xr:uid="{1C2A142D-D5D2-42BD-B489-D58B1F00EF36}"/>
    <cellStyle name="SAPBEXresItem 3 2 2 6" xfId="56250" xr:uid="{99852649-D0C1-4EC8-A467-53AD3863504C}"/>
    <cellStyle name="SAPBEXresItem 3 2 3" xfId="52755" xr:uid="{00000000-0005-0000-0000-000069C90000}"/>
    <cellStyle name="SAPBEXresItem 3 2 3 2" xfId="52756" xr:uid="{00000000-0005-0000-0000-00006AC90000}"/>
    <cellStyle name="SAPBEXresItem 3 2 3 2 2" xfId="52757" xr:uid="{00000000-0005-0000-0000-00006BC90000}"/>
    <cellStyle name="SAPBEXresItem 3 2 3 3" xfId="52758" xr:uid="{00000000-0005-0000-0000-00006CC90000}"/>
    <cellStyle name="SAPBEXresItem 3 2 4" xfId="52759" xr:uid="{00000000-0005-0000-0000-00006DC90000}"/>
    <cellStyle name="SAPBEXresItem 3 2 5" xfId="54662" xr:uid="{C0FBDDF9-3958-4448-85B0-328E98186FD6}"/>
    <cellStyle name="SAPBEXresItem 3 2 6" xfId="55769" xr:uid="{C495B368-B4DC-432A-B1AE-8660F261BA49}"/>
    <cellStyle name="SAPBEXresItem 3 3" xfId="24599" xr:uid="{00000000-0005-0000-0000-00006EC90000}"/>
    <cellStyle name="SAPBEXresItem 3 3 2" xfId="52760" xr:uid="{00000000-0005-0000-0000-00006FC90000}"/>
    <cellStyle name="SAPBEXresItem 3 3 2 2" xfId="52761" xr:uid="{00000000-0005-0000-0000-000070C90000}"/>
    <cellStyle name="SAPBEXresItem 3 3 2 2 2" xfId="52762" xr:uid="{00000000-0005-0000-0000-000071C90000}"/>
    <cellStyle name="SAPBEXresItem 3 3 2 3" xfId="52763" xr:uid="{00000000-0005-0000-0000-000072C90000}"/>
    <cellStyle name="SAPBEXresItem 3 3 2 4" xfId="55284" xr:uid="{C08514DD-753C-4786-B722-7CD8E6B446D1}"/>
    <cellStyle name="SAPBEXresItem 3 3 2 5" xfId="56292" xr:uid="{63BB534E-EE3A-4CDF-B45C-BC475DB20B61}"/>
    <cellStyle name="SAPBEXresItem 3 3 3" xfId="52764" xr:uid="{00000000-0005-0000-0000-000073C90000}"/>
    <cellStyle name="SAPBEXresItem 3 3 3 2" xfId="52765" xr:uid="{00000000-0005-0000-0000-000074C90000}"/>
    <cellStyle name="SAPBEXresItem 3 3 4" xfId="52766" xr:uid="{00000000-0005-0000-0000-000075C90000}"/>
    <cellStyle name="SAPBEXresItem 3 3 5" xfId="54704" xr:uid="{3A2EC43D-416E-426A-B6E2-132C66C00041}"/>
    <cellStyle name="SAPBEXresItem 3 3 6" xfId="55811" xr:uid="{58A4D70A-9D06-4695-92F8-CC4F43939E38}"/>
    <cellStyle name="SAPBEXresItem 3 4" xfId="52767" xr:uid="{00000000-0005-0000-0000-000076C90000}"/>
    <cellStyle name="SAPBEXresItem 3 4 2" xfId="52768" xr:uid="{00000000-0005-0000-0000-000077C90000}"/>
    <cellStyle name="SAPBEXresItem 3 4 2 2" xfId="52769" xr:uid="{00000000-0005-0000-0000-000078C90000}"/>
    <cellStyle name="SAPBEXresItem 3 4 3" xfId="52770" xr:uid="{00000000-0005-0000-0000-000079C90000}"/>
    <cellStyle name="SAPBEXresItem 3 4 4" xfId="55065" xr:uid="{64164C36-EBD8-4F57-AA08-1F72B75F0F37}"/>
    <cellStyle name="SAPBEXresItem 3 4 5" xfId="56073" xr:uid="{3A42C836-5A24-4B4E-8765-1C3850EFFFF1}"/>
    <cellStyle name="SAPBEXresItem 3 5" xfId="52771" xr:uid="{00000000-0005-0000-0000-00007AC90000}"/>
    <cellStyle name="SAPBEXresItem 3 6" xfId="54485" xr:uid="{E4B5A908-37E2-459C-AFDA-15936D4C454C}"/>
    <cellStyle name="SAPBEXresItem 3 7" xfId="55592" xr:uid="{3C4121D4-4A97-45D5-BF37-5FCF085A26F9}"/>
    <cellStyle name="SAPBEXresItem 4" xfId="24600" xr:uid="{00000000-0005-0000-0000-00007BC90000}"/>
    <cellStyle name="SAPBEXresItem 4 2" xfId="24601" xr:uid="{00000000-0005-0000-0000-00007CC90000}"/>
    <cellStyle name="SAPBEXresItem 4 2 2" xfId="52772" xr:uid="{00000000-0005-0000-0000-00007DC90000}"/>
    <cellStyle name="SAPBEXresItem 4 2 2 2" xfId="52773" xr:uid="{00000000-0005-0000-0000-00007EC90000}"/>
    <cellStyle name="SAPBEXresItem 4 2 2 2 2" xfId="52774" xr:uid="{00000000-0005-0000-0000-00007FC90000}"/>
    <cellStyle name="SAPBEXresItem 4 2 2 3" xfId="52775" xr:uid="{00000000-0005-0000-0000-000080C90000}"/>
    <cellStyle name="SAPBEXresItem 4 2 2 4" xfId="55292" xr:uid="{1EA0D17E-3E5F-4293-A5B4-ACA79BCF6583}"/>
    <cellStyle name="SAPBEXresItem 4 2 2 5" xfId="56300" xr:uid="{CF9F656B-9201-472C-AF07-559461B94E9E}"/>
    <cellStyle name="SAPBEXresItem 4 2 3" xfId="52776" xr:uid="{00000000-0005-0000-0000-000081C90000}"/>
    <cellStyle name="SAPBEXresItem 4 2 3 2" xfId="52777" xr:uid="{00000000-0005-0000-0000-000082C90000}"/>
    <cellStyle name="SAPBEXresItem 4 2 4" xfId="52778" xr:uid="{00000000-0005-0000-0000-000083C90000}"/>
    <cellStyle name="SAPBEXresItem 4 2 5" xfId="54712" xr:uid="{6A64E2BD-9877-4FC2-B5C4-70320A58256B}"/>
    <cellStyle name="SAPBEXresItem 4 2 6" xfId="55819" xr:uid="{67B29828-9656-40C6-B633-4CC8EF06A0B3}"/>
    <cellStyle name="SAPBEXresItem 4 3" xfId="52779" xr:uid="{00000000-0005-0000-0000-000084C90000}"/>
    <cellStyle name="SAPBEXresItem 4 3 2" xfId="52780" xr:uid="{00000000-0005-0000-0000-000085C90000}"/>
    <cellStyle name="SAPBEXresItem 4 3 2 2" xfId="52781" xr:uid="{00000000-0005-0000-0000-000086C90000}"/>
    <cellStyle name="SAPBEXresItem 4 3 3" xfId="52782" xr:uid="{00000000-0005-0000-0000-000087C90000}"/>
    <cellStyle name="SAPBEXresItem 4 3 4" xfId="55073" xr:uid="{9E3407A3-0D4D-4D5A-BBBA-303F1B168AA3}"/>
    <cellStyle name="SAPBEXresItem 4 3 5" xfId="56081" xr:uid="{42D743C0-5B81-47CD-BE5A-F3B6FFCF462D}"/>
    <cellStyle name="SAPBEXresItem 4 4" xfId="52783" xr:uid="{00000000-0005-0000-0000-000088C90000}"/>
    <cellStyle name="SAPBEXresItem 4 5" xfId="54493" xr:uid="{A43A8C6F-90CA-4CA9-BED6-C45506EFC4B1}"/>
    <cellStyle name="SAPBEXresItem 4 6" xfId="55600" xr:uid="{905AD671-B54E-4558-A5BA-7BEF1CC3FBE5}"/>
    <cellStyle name="SAPBEXresItem 5" xfId="52784" xr:uid="{00000000-0005-0000-0000-000089C90000}"/>
    <cellStyle name="SAPBEXresItem 5 2" xfId="52785" xr:uid="{00000000-0005-0000-0000-00008AC90000}"/>
    <cellStyle name="SAPBEXresItem 5 2 2" xfId="52786" xr:uid="{00000000-0005-0000-0000-00008BC90000}"/>
    <cellStyle name="SAPBEXresItem 5 2 2 2" xfId="52787" xr:uid="{00000000-0005-0000-0000-00008CC90000}"/>
    <cellStyle name="SAPBEXresItem 5 2 3" xfId="52788" xr:uid="{00000000-0005-0000-0000-00008DC90000}"/>
    <cellStyle name="SAPBEXresItem 5 2 4" xfId="55127" xr:uid="{EC984A70-A62D-4ED6-AAF9-DB83AE524CF8}"/>
    <cellStyle name="SAPBEXresItem 5 2 5" xfId="56135" xr:uid="{C4900B69-33A4-4663-B022-26ECA05EE5CB}"/>
    <cellStyle name="SAPBEXresItem 5 3" xfId="52789" xr:uid="{00000000-0005-0000-0000-00008EC90000}"/>
    <cellStyle name="SAPBEXresItem 5 3 2" xfId="52790" xr:uid="{00000000-0005-0000-0000-00008FC90000}"/>
    <cellStyle name="SAPBEXresItem 5 4" xfId="52791" xr:uid="{00000000-0005-0000-0000-000090C90000}"/>
    <cellStyle name="SAPBEXresItem 5 5" xfId="54547" xr:uid="{26AD958E-8883-4A6F-BDCF-D5528180BF08}"/>
    <cellStyle name="SAPBEXresItem 5 6" xfId="55654" xr:uid="{BC85B7F6-ADB0-4427-AC1B-77B33D4A0425}"/>
    <cellStyle name="SAPBEXresItem 6" xfId="52792" xr:uid="{00000000-0005-0000-0000-000091C90000}"/>
    <cellStyle name="SAPBEXresItem 6 2" xfId="52793" xr:uid="{00000000-0005-0000-0000-000092C90000}"/>
    <cellStyle name="SAPBEXresItem 6 2 2" xfId="52794" xr:uid="{00000000-0005-0000-0000-000093C90000}"/>
    <cellStyle name="SAPBEXresItem 6 2 3" xfId="55344" xr:uid="{0D8BFA0F-4169-466E-BF79-3C9C6E381AF0}"/>
    <cellStyle name="SAPBEXresItem 6 2 4" xfId="56343" xr:uid="{BC078239-1B43-4941-8BDB-487634A06A20}"/>
    <cellStyle name="SAPBEXresItem 6 3" xfId="52795" xr:uid="{00000000-0005-0000-0000-000094C90000}"/>
    <cellStyle name="SAPBEXresItem 6 4" xfId="54764" xr:uid="{65DA929A-A7B2-439C-8C34-D8A8DA6331EA}"/>
    <cellStyle name="SAPBEXresItem 6 5" xfId="55862" xr:uid="{C48301ED-91BB-4734-9E2C-6D7C4E7D3812}"/>
    <cellStyle name="SAPBEXresItem 7" xfId="52796" xr:uid="{00000000-0005-0000-0000-000095C90000}"/>
    <cellStyle name="SAPBEXresItem 7 2" xfId="55337" xr:uid="{68EB873C-C477-44C2-9223-522636F931AA}"/>
    <cellStyle name="SAPBEXresItem 7 2 2" xfId="56336" xr:uid="{B36690F9-C9BD-4E5B-A59F-9B7BF32DF2E6}"/>
    <cellStyle name="SAPBEXresItem 7 3" xfId="54757" xr:uid="{71B24D3C-B546-4040-9F95-B43692487285}"/>
    <cellStyle name="SAPBEXresItem 7 4" xfId="55855" xr:uid="{4B8AACD4-E9DF-4D8E-B2C3-BBE72013EFF4}"/>
    <cellStyle name="SAPBEXresItem 8" xfId="52797" xr:uid="{00000000-0005-0000-0000-000096C90000}"/>
    <cellStyle name="SAPBEXresItem 8 2" xfId="55382" xr:uid="{BFFB46F0-9719-4F1D-89C2-C55AA7953952}"/>
    <cellStyle name="SAPBEXresItem 8 2 2" xfId="56373" xr:uid="{4B313282-D4ED-424A-AB43-7DD3375CF23A}"/>
    <cellStyle name="SAPBEXresItem 8 3" xfId="54802" xr:uid="{755E3F28-1CFF-42C4-A529-B46E4DCD6C2F}"/>
    <cellStyle name="SAPBEXresItem 8 4" xfId="55892" xr:uid="{6583B9F4-0658-45FC-BF61-1183DE0FC8A9}"/>
    <cellStyle name="SAPBEXresItem 9" xfId="54949" xr:uid="{214D58EC-E38D-40FC-8D1A-AE96C90140B6}"/>
    <cellStyle name="SAPBEXresItem 9 2" xfId="55984" xr:uid="{AD77DC8C-0B49-454F-B378-78DA315E4447}"/>
    <cellStyle name="SAPBEXresItemX" xfId="24602" xr:uid="{00000000-0005-0000-0000-000097C90000}"/>
    <cellStyle name="SAPBEXresItemX 10" xfId="54365" xr:uid="{E44E9A02-8B7A-4C29-BE52-E6E658EE34A9}"/>
    <cellStyle name="SAPBEXresItemX 11" xfId="55504" xr:uid="{486E9758-22FE-432F-87B2-649E368A786D}"/>
    <cellStyle name="SAPBEXresItemX 2" xfId="24603" xr:uid="{00000000-0005-0000-0000-000098C90000}"/>
    <cellStyle name="SAPBEXresItemX 2 2" xfId="24604" xr:uid="{00000000-0005-0000-0000-000099C90000}"/>
    <cellStyle name="SAPBEXresItemX 2 2 2" xfId="24605" xr:uid="{00000000-0005-0000-0000-00009AC90000}"/>
    <cellStyle name="SAPBEXresItemX 2 2 2 2" xfId="24606" xr:uid="{00000000-0005-0000-0000-00009BC90000}"/>
    <cellStyle name="SAPBEXresItemX 2 2 2 2 2" xfId="52798" xr:uid="{00000000-0005-0000-0000-00009CC90000}"/>
    <cellStyle name="SAPBEXresItemX 2 2 2 2 2 2" xfId="52799" xr:uid="{00000000-0005-0000-0000-00009DC90000}"/>
    <cellStyle name="SAPBEXresItemX 2 2 2 2 2 2 2" xfId="52800" xr:uid="{00000000-0005-0000-0000-00009EC90000}"/>
    <cellStyle name="SAPBEXresItemX 2 2 2 2 2 3" xfId="52801" xr:uid="{00000000-0005-0000-0000-00009FC90000}"/>
    <cellStyle name="SAPBEXresItemX 2 2 2 2 3" xfId="52802" xr:uid="{00000000-0005-0000-0000-0000A0C90000}"/>
    <cellStyle name="SAPBEXresItemX 2 2 2 2 3 2" xfId="52803" xr:uid="{00000000-0005-0000-0000-0000A1C90000}"/>
    <cellStyle name="SAPBEXresItemX 2 2 2 2 4" xfId="52804" xr:uid="{00000000-0005-0000-0000-0000A2C90000}"/>
    <cellStyle name="SAPBEXresItemX 2 2 2 3" xfId="52805" xr:uid="{00000000-0005-0000-0000-0000A3C90000}"/>
    <cellStyle name="SAPBEXresItemX 2 2 2 3 2" xfId="52806" xr:uid="{00000000-0005-0000-0000-0000A4C90000}"/>
    <cellStyle name="SAPBEXresItemX 2 2 2 3 2 2" xfId="52807" xr:uid="{00000000-0005-0000-0000-0000A5C90000}"/>
    <cellStyle name="SAPBEXresItemX 2 2 2 3 3" xfId="52808" xr:uid="{00000000-0005-0000-0000-0000A6C90000}"/>
    <cellStyle name="SAPBEXresItemX 2 2 2 4" xfId="52809" xr:uid="{00000000-0005-0000-0000-0000A7C90000}"/>
    <cellStyle name="SAPBEXresItemX 2 2 2 5" xfId="55232" xr:uid="{73C3CF23-2993-4BD3-9BCB-546F8CE26E0E}"/>
    <cellStyle name="SAPBEXresItemX 2 2 2 6" xfId="56240" xr:uid="{DEDD690F-FB77-4DB5-BA3A-51DC11077624}"/>
    <cellStyle name="SAPBEXresItemX 2 2 3" xfId="24607" xr:uid="{00000000-0005-0000-0000-0000A8C90000}"/>
    <cellStyle name="SAPBEXresItemX 2 2 3 2" xfId="52810" xr:uid="{00000000-0005-0000-0000-0000A9C90000}"/>
    <cellStyle name="SAPBEXresItemX 2 2 3 2 2" xfId="52811" xr:uid="{00000000-0005-0000-0000-0000AAC90000}"/>
    <cellStyle name="SAPBEXresItemX 2 2 3 2 2 2" xfId="52812" xr:uid="{00000000-0005-0000-0000-0000ABC90000}"/>
    <cellStyle name="SAPBEXresItemX 2 2 3 2 3" xfId="52813" xr:uid="{00000000-0005-0000-0000-0000ACC90000}"/>
    <cellStyle name="SAPBEXresItemX 2 2 3 3" xfId="52814" xr:uid="{00000000-0005-0000-0000-0000ADC90000}"/>
    <cellStyle name="SAPBEXresItemX 2 2 3 3 2" xfId="52815" xr:uid="{00000000-0005-0000-0000-0000AEC90000}"/>
    <cellStyle name="SAPBEXresItemX 2 2 3 4" xfId="52816" xr:uid="{00000000-0005-0000-0000-0000AFC90000}"/>
    <cellStyle name="SAPBEXresItemX 2 2 4" xfId="52817" xr:uid="{00000000-0005-0000-0000-0000B0C90000}"/>
    <cellStyle name="SAPBEXresItemX 2 2 4 2" xfId="52818" xr:uid="{00000000-0005-0000-0000-0000B1C90000}"/>
    <cellStyle name="SAPBEXresItemX 2 2 4 2 2" xfId="52819" xr:uid="{00000000-0005-0000-0000-0000B2C90000}"/>
    <cellStyle name="SAPBEXresItemX 2 2 4 3" xfId="52820" xr:uid="{00000000-0005-0000-0000-0000B3C90000}"/>
    <cellStyle name="SAPBEXresItemX 2 2 5" xfId="52821" xr:uid="{00000000-0005-0000-0000-0000B4C90000}"/>
    <cellStyle name="SAPBEXresItemX 2 2 6" xfId="54652" xr:uid="{6DA62C1C-E75E-4F14-9C59-56F9E347911E}"/>
    <cellStyle name="SAPBEXresItemX 2 2 7" xfId="55759" xr:uid="{CB790A44-C4D9-4D1E-AC06-047D7D98A5DD}"/>
    <cellStyle name="SAPBEXresItemX 2 3" xfId="24608" xr:uid="{00000000-0005-0000-0000-0000B5C90000}"/>
    <cellStyle name="SAPBEXresItemX 2 3 2" xfId="52822" xr:uid="{00000000-0005-0000-0000-0000B6C90000}"/>
    <cellStyle name="SAPBEXresItemX 2 3 2 2" xfId="52823" xr:uid="{00000000-0005-0000-0000-0000B7C90000}"/>
    <cellStyle name="SAPBEXresItemX 2 3 2 2 2" xfId="52824" xr:uid="{00000000-0005-0000-0000-0000B8C90000}"/>
    <cellStyle name="SAPBEXresItemX 2 3 2 2 2 2" xfId="52825" xr:uid="{00000000-0005-0000-0000-0000B9C90000}"/>
    <cellStyle name="SAPBEXresItemX 2 3 2 2 3" xfId="52826" xr:uid="{00000000-0005-0000-0000-0000BAC90000}"/>
    <cellStyle name="SAPBEXresItemX 2 3 2 3" xfId="52827" xr:uid="{00000000-0005-0000-0000-0000BBC90000}"/>
    <cellStyle name="SAPBEXresItemX 2 3 2 3 2" xfId="52828" xr:uid="{00000000-0005-0000-0000-0000BCC90000}"/>
    <cellStyle name="SAPBEXresItemX 2 3 2 4" xfId="52829" xr:uid="{00000000-0005-0000-0000-0000BDC90000}"/>
    <cellStyle name="SAPBEXresItemX 2 3 2 5" xfId="55275" xr:uid="{B21DBD36-BA3B-4954-BF1F-5F66F6D53675}"/>
    <cellStyle name="SAPBEXresItemX 2 3 2 6" xfId="56283" xr:uid="{0BEA4154-1F0A-4A14-BDA3-13F9FC3A7D12}"/>
    <cellStyle name="SAPBEXresItemX 2 3 3" xfId="52830" xr:uid="{00000000-0005-0000-0000-0000BEC90000}"/>
    <cellStyle name="SAPBEXresItemX 2 3 3 2" xfId="52831" xr:uid="{00000000-0005-0000-0000-0000BFC90000}"/>
    <cellStyle name="SAPBEXresItemX 2 3 3 2 2" xfId="52832" xr:uid="{00000000-0005-0000-0000-0000C0C90000}"/>
    <cellStyle name="SAPBEXresItemX 2 3 3 3" xfId="52833" xr:uid="{00000000-0005-0000-0000-0000C1C90000}"/>
    <cellStyle name="SAPBEXresItemX 2 3 4" xfId="52834" xr:uid="{00000000-0005-0000-0000-0000C2C90000}"/>
    <cellStyle name="SAPBEXresItemX 2 3 5" xfId="54695" xr:uid="{9BBC7BBB-D0EC-42FA-B765-41768733E50F}"/>
    <cellStyle name="SAPBEXresItemX 2 3 6" xfId="55802" xr:uid="{D7C1CE58-7BF3-4D5D-B6D5-EAB969E0CBA1}"/>
    <cellStyle name="SAPBEXresItemX 2 4" xfId="24609" xr:uid="{00000000-0005-0000-0000-0000C3C90000}"/>
    <cellStyle name="SAPBEXresItemX 2 4 2" xfId="52835" xr:uid="{00000000-0005-0000-0000-0000C4C90000}"/>
    <cellStyle name="SAPBEXresItemX 2 4 2 2" xfId="52836" xr:uid="{00000000-0005-0000-0000-0000C5C90000}"/>
    <cellStyle name="SAPBEXresItemX 2 4 2 2 2" xfId="52837" xr:uid="{00000000-0005-0000-0000-0000C6C90000}"/>
    <cellStyle name="SAPBEXresItemX 2 4 2 3" xfId="52838" xr:uid="{00000000-0005-0000-0000-0000C7C90000}"/>
    <cellStyle name="SAPBEXresItemX 2 4 3" xfId="52839" xr:uid="{00000000-0005-0000-0000-0000C8C90000}"/>
    <cellStyle name="SAPBEXresItemX 2 4 3 2" xfId="52840" xr:uid="{00000000-0005-0000-0000-0000C9C90000}"/>
    <cellStyle name="SAPBEXresItemX 2 4 4" xfId="52841" xr:uid="{00000000-0005-0000-0000-0000CAC90000}"/>
    <cellStyle name="SAPBEXresItemX 2 4 5" xfId="55054" xr:uid="{0CB4E36A-A048-4020-BBE8-76B7DF204696}"/>
    <cellStyle name="SAPBEXresItemX 2 4 6" xfId="56064" xr:uid="{03C6E1EE-437F-4041-84D2-940C8B629BDF}"/>
    <cellStyle name="SAPBEXresItemX 2 5" xfId="52842" xr:uid="{00000000-0005-0000-0000-0000CBC90000}"/>
    <cellStyle name="SAPBEXresItemX 2 5 2" xfId="52843" xr:uid="{00000000-0005-0000-0000-0000CCC90000}"/>
    <cellStyle name="SAPBEXresItemX 2 5 2 2" xfId="52844" xr:uid="{00000000-0005-0000-0000-0000CDC90000}"/>
    <cellStyle name="SAPBEXresItemX 2 5 3" xfId="52845" xr:uid="{00000000-0005-0000-0000-0000CEC90000}"/>
    <cellStyle name="SAPBEXresItemX 2 6" xfId="52846" xr:uid="{00000000-0005-0000-0000-0000CFC90000}"/>
    <cellStyle name="SAPBEXresItemX 2 7" xfId="54474" xr:uid="{4AFD4829-0A4F-4568-9A24-4F91E76B06D0}"/>
    <cellStyle name="SAPBEXresItemX 2 8" xfId="55583" xr:uid="{1CE13457-10DF-4078-BA0F-0FD37037512D}"/>
    <cellStyle name="SAPBEXresItemX 3" xfId="24610" xr:uid="{00000000-0005-0000-0000-0000D0C90000}"/>
    <cellStyle name="SAPBEXresItemX 3 2" xfId="24611" xr:uid="{00000000-0005-0000-0000-0000D1C90000}"/>
    <cellStyle name="SAPBEXresItemX 3 2 2" xfId="24612" xr:uid="{00000000-0005-0000-0000-0000D2C90000}"/>
    <cellStyle name="SAPBEXresItemX 3 2 2 2" xfId="52847" xr:uid="{00000000-0005-0000-0000-0000D3C90000}"/>
    <cellStyle name="SAPBEXresItemX 3 2 2 2 2" xfId="52848" xr:uid="{00000000-0005-0000-0000-0000D4C90000}"/>
    <cellStyle name="SAPBEXresItemX 3 2 2 2 2 2" xfId="52849" xr:uid="{00000000-0005-0000-0000-0000D5C90000}"/>
    <cellStyle name="SAPBEXresItemX 3 2 2 2 3" xfId="52850" xr:uid="{00000000-0005-0000-0000-0000D6C90000}"/>
    <cellStyle name="SAPBEXresItemX 3 2 2 3" xfId="52851" xr:uid="{00000000-0005-0000-0000-0000D7C90000}"/>
    <cellStyle name="SAPBEXresItemX 3 2 2 3 2" xfId="52852" xr:uid="{00000000-0005-0000-0000-0000D8C90000}"/>
    <cellStyle name="SAPBEXresItemX 3 2 2 4" xfId="52853" xr:uid="{00000000-0005-0000-0000-0000D9C90000}"/>
    <cellStyle name="SAPBEXresItemX 3 2 2 5" xfId="55191" xr:uid="{4D2BE866-99F1-4F4D-83F5-E5693B3F50C6}"/>
    <cellStyle name="SAPBEXresItemX 3 2 2 6" xfId="56199" xr:uid="{E8D67E19-2D12-4C57-B58E-98C44CE32EE7}"/>
    <cellStyle name="SAPBEXresItemX 3 2 3" xfId="52854" xr:uid="{00000000-0005-0000-0000-0000DAC90000}"/>
    <cellStyle name="SAPBEXresItemX 3 2 3 2" xfId="52855" xr:uid="{00000000-0005-0000-0000-0000DBC90000}"/>
    <cellStyle name="SAPBEXresItemX 3 2 3 2 2" xfId="52856" xr:uid="{00000000-0005-0000-0000-0000DCC90000}"/>
    <cellStyle name="SAPBEXresItemX 3 2 3 3" xfId="52857" xr:uid="{00000000-0005-0000-0000-0000DDC90000}"/>
    <cellStyle name="SAPBEXresItemX 3 2 4" xfId="52858" xr:uid="{00000000-0005-0000-0000-0000DEC90000}"/>
    <cellStyle name="SAPBEXresItemX 3 2 5" xfId="54611" xr:uid="{22B9D203-2264-4F0C-8BDB-0F47FE4202E2}"/>
    <cellStyle name="SAPBEXresItemX 3 2 6" xfId="55718" xr:uid="{D56F6684-07C0-42DD-87CD-8BB8BD1AF9F1}"/>
    <cellStyle name="SAPBEXresItemX 3 3" xfId="24613" xr:uid="{00000000-0005-0000-0000-0000DFC90000}"/>
    <cellStyle name="SAPBEXresItemX 3 3 2" xfId="52859" xr:uid="{00000000-0005-0000-0000-0000E0C90000}"/>
    <cellStyle name="SAPBEXresItemX 3 3 2 2" xfId="52860" xr:uid="{00000000-0005-0000-0000-0000E1C90000}"/>
    <cellStyle name="SAPBEXresItemX 3 3 2 2 2" xfId="52861" xr:uid="{00000000-0005-0000-0000-0000E2C90000}"/>
    <cellStyle name="SAPBEXresItemX 3 3 2 3" xfId="52862" xr:uid="{00000000-0005-0000-0000-0000E3C90000}"/>
    <cellStyle name="SAPBEXresItemX 3 3 2 4" xfId="55165" xr:uid="{2D99D5D7-DC01-4EA9-B11B-F5DF1667DCF2}"/>
    <cellStyle name="SAPBEXresItemX 3 3 2 5" xfId="56173" xr:uid="{01CD6ABF-6A05-4990-B980-D4CD15239AEB}"/>
    <cellStyle name="SAPBEXresItemX 3 3 3" xfId="52863" xr:uid="{00000000-0005-0000-0000-0000E4C90000}"/>
    <cellStyle name="SAPBEXresItemX 3 3 3 2" xfId="52864" xr:uid="{00000000-0005-0000-0000-0000E5C90000}"/>
    <cellStyle name="SAPBEXresItemX 3 3 4" xfId="52865" xr:uid="{00000000-0005-0000-0000-0000E6C90000}"/>
    <cellStyle name="SAPBEXresItemX 3 3 5" xfId="54585" xr:uid="{B423EE6D-95C1-4327-AB3A-25765F0A0EE6}"/>
    <cellStyle name="SAPBEXresItemX 3 3 6" xfId="55692" xr:uid="{99CE012C-80F1-469C-A672-82CA0CF4F976}"/>
    <cellStyle name="SAPBEXresItemX 3 4" xfId="52866" xr:uid="{00000000-0005-0000-0000-0000E7C90000}"/>
    <cellStyle name="SAPBEXresItemX 3 4 2" xfId="52867" xr:uid="{00000000-0005-0000-0000-0000E8C90000}"/>
    <cellStyle name="SAPBEXresItemX 3 4 2 2" xfId="52868" xr:uid="{00000000-0005-0000-0000-0000E9C90000}"/>
    <cellStyle name="SAPBEXresItemX 3 4 3" xfId="52869" xr:uid="{00000000-0005-0000-0000-0000EAC90000}"/>
    <cellStyle name="SAPBEXresItemX 3 4 4" xfId="55005" xr:uid="{7B7B13AC-2A5B-42B1-9965-4C85F4CB6C3A}"/>
    <cellStyle name="SAPBEXresItemX 3 4 5" xfId="56021" xr:uid="{C7E40166-CBDF-41FA-8393-6ED4A1347740}"/>
    <cellStyle name="SAPBEXresItemX 3 5" xfId="52870" xr:uid="{00000000-0005-0000-0000-0000EBC90000}"/>
    <cellStyle name="SAPBEXresItemX 3 6" xfId="54425" xr:uid="{D0EF3D89-4620-4857-AAD2-E5083F89134B}"/>
    <cellStyle name="SAPBEXresItemX 3 7" xfId="55540" xr:uid="{1F139917-C07B-4FE0-81A0-A9E3A8EEB99B}"/>
    <cellStyle name="SAPBEXresItemX 4" xfId="24614" xr:uid="{00000000-0005-0000-0000-0000ECC90000}"/>
    <cellStyle name="SAPBEXresItemX 4 2" xfId="24615" xr:uid="{00000000-0005-0000-0000-0000EDC90000}"/>
    <cellStyle name="SAPBEXresItemX 4 2 2" xfId="52871" xr:uid="{00000000-0005-0000-0000-0000EEC90000}"/>
    <cellStyle name="SAPBEXresItemX 4 2 2 2" xfId="52872" xr:uid="{00000000-0005-0000-0000-0000EFC90000}"/>
    <cellStyle name="SAPBEXresItemX 4 2 2 2 2" xfId="52873" xr:uid="{00000000-0005-0000-0000-0000F0C90000}"/>
    <cellStyle name="SAPBEXresItemX 4 2 2 3" xfId="52874" xr:uid="{00000000-0005-0000-0000-0000F1C90000}"/>
    <cellStyle name="SAPBEXresItemX 4 2 2 4" xfId="55293" xr:uid="{0243ED5E-5ACC-4869-A1E3-D6AAE7F5A47D}"/>
    <cellStyle name="SAPBEXresItemX 4 2 2 5" xfId="56301" xr:uid="{5238E29B-7297-4C92-BC68-D092D832B714}"/>
    <cellStyle name="SAPBEXresItemX 4 2 3" xfId="52875" xr:uid="{00000000-0005-0000-0000-0000F2C90000}"/>
    <cellStyle name="SAPBEXresItemX 4 2 3 2" xfId="52876" xr:uid="{00000000-0005-0000-0000-0000F3C90000}"/>
    <cellStyle name="SAPBEXresItemX 4 2 4" xfId="52877" xr:uid="{00000000-0005-0000-0000-0000F4C90000}"/>
    <cellStyle name="SAPBEXresItemX 4 2 5" xfId="54713" xr:uid="{86A8DCFB-A559-413D-8C19-145FE6F1A50B}"/>
    <cellStyle name="SAPBEXresItemX 4 2 6" xfId="55820" xr:uid="{E78F87F0-AAFC-4AD8-B343-65C7646F65DF}"/>
    <cellStyle name="SAPBEXresItemX 4 3" xfId="52878" xr:uid="{00000000-0005-0000-0000-0000F5C90000}"/>
    <cellStyle name="SAPBEXresItemX 4 3 2" xfId="52879" xr:uid="{00000000-0005-0000-0000-0000F6C90000}"/>
    <cellStyle name="SAPBEXresItemX 4 3 2 2" xfId="52880" xr:uid="{00000000-0005-0000-0000-0000F7C90000}"/>
    <cellStyle name="SAPBEXresItemX 4 3 3" xfId="52881" xr:uid="{00000000-0005-0000-0000-0000F8C90000}"/>
    <cellStyle name="SAPBEXresItemX 4 3 4" xfId="55074" xr:uid="{28281EB6-DB6B-426C-A140-12DDAF8F6A2A}"/>
    <cellStyle name="SAPBEXresItemX 4 3 5" xfId="56082" xr:uid="{593A2FCC-6D61-4876-8467-342277CDF9F8}"/>
    <cellStyle name="SAPBEXresItemX 4 4" xfId="52882" xr:uid="{00000000-0005-0000-0000-0000F9C90000}"/>
    <cellStyle name="SAPBEXresItemX 4 5" xfId="54494" xr:uid="{BBD73800-4764-481B-B034-FD2023441291}"/>
    <cellStyle name="SAPBEXresItemX 4 6" xfId="55601" xr:uid="{9798850F-29A9-4FB5-9BD2-00FF67BA3D92}"/>
    <cellStyle name="SAPBEXresItemX 5" xfId="52883" xr:uid="{00000000-0005-0000-0000-0000FAC90000}"/>
    <cellStyle name="SAPBEXresItemX 5 2" xfId="52884" xr:uid="{00000000-0005-0000-0000-0000FBC90000}"/>
    <cellStyle name="SAPBEXresItemX 5 2 2" xfId="52885" xr:uid="{00000000-0005-0000-0000-0000FCC90000}"/>
    <cellStyle name="SAPBEXresItemX 5 2 2 2" xfId="52886" xr:uid="{00000000-0005-0000-0000-0000FDC90000}"/>
    <cellStyle name="SAPBEXresItemX 5 2 3" xfId="52887" xr:uid="{00000000-0005-0000-0000-0000FEC90000}"/>
    <cellStyle name="SAPBEXresItemX 5 2 4" xfId="55126" xr:uid="{474DE28D-CEC0-40BE-918D-0790CBA6DA13}"/>
    <cellStyle name="SAPBEXresItemX 5 2 5" xfId="56134" xr:uid="{8C7F7805-5800-45CD-8E02-C463D22E839C}"/>
    <cellStyle name="SAPBEXresItemX 5 3" xfId="52888" xr:uid="{00000000-0005-0000-0000-0000FFC90000}"/>
    <cellStyle name="SAPBEXresItemX 5 3 2" xfId="52889" xr:uid="{00000000-0005-0000-0000-000000CA0000}"/>
    <cellStyle name="SAPBEXresItemX 5 4" xfId="52890" xr:uid="{00000000-0005-0000-0000-000001CA0000}"/>
    <cellStyle name="SAPBEXresItemX 5 5" xfId="54546" xr:uid="{FA77060D-0B28-43AE-84CD-3A88B0835C4F}"/>
    <cellStyle name="SAPBEXresItemX 5 6" xfId="55653" xr:uid="{80DC08F8-3D4F-48CC-983D-299033F0B269}"/>
    <cellStyle name="SAPBEXresItemX 6" xfId="52891" xr:uid="{00000000-0005-0000-0000-000002CA0000}"/>
    <cellStyle name="SAPBEXresItemX 6 2" xfId="52892" xr:uid="{00000000-0005-0000-0000-000003CA0000}"/>
    <cellStyle name="SAPBEXresItemX 6 2 2" xfId="52893" xr:uid="{00000000-0005-0000-0000-000004CA0000}"/>
    <cellStyle name="SAPBEXresItemX 6 2 3" xfId="55343" xr:uid="{0DD69CCE-CBCF-42E9-B030-D030178C10FD}"/>
    <cellStyle name="SAPBEXresItemX 6 2 4" xfId="56342" xr:uid="{50412B4D-168F-4F0A-BD71-EDDC6BDF5E63}"/>
    <cellStyle name="SAPBEXresItemX 6 3" xfId="52894" xr:uid="{00000000-0005-0000-0000-000005CA0000}"/>
    <cellStyle name="SAPBEXresItemX 6 4" xfId="54763" xr:uid="{B36F95F0-6C4C-4E17-A895-8B6AA397F4DB}"/>
    <cellStyle name="SAPBEXresItemX 6 5" xfId="55861" xr:uid="{26F3EE30-7166-4487-8470-0E98E396B3DC}"/>
    <cellStyle name="SAPBEXresItemX 7" xfId="52895" xr:uid="{00000000-0005-0000-0000-000006CA0000}"/>
    <cellStyle name="SAPBEXresItemX 7 2" xfId="55367" xr:uid="{8E5715C6-FB1E-4D4C-BB4A-685EA9241E62}"/>
    <cellStyle name="SAPBEXresItemX 7 2 2" xfId="56365" xr:uid="{C5A5A2A6-0FFF-4276-8C4C-51355B7ABAF3}"/>
    <cellStyle name="SAPBEXresItemX 7 3" xfId="54787" xr:uid="{A0557FA9-46D8-4CBE-9C77-274C817C3658}"/>
    <cellStyle name="SAPBEXresItemX 7 4" xfId="55884" xr:uid="{BDFA295B-9DF3-4629-9D5E-474151AEAC43}"/>
    <cellStyle name="SAPBEXresItemX 8" xfId="52896" xr:uid="{00000000-0005-0000-0000-000007CA0000}"/>
    <cellStyle name="SAPBEXresItemX 8 2" xfId="55322" xr:uid="{CB4E0FD5-911E-4093-8316-466F20F9C63D}"/>
    <cellStyle name="SAPBEXresItemX 8 2 2" xfId="56330" xr:uid="{DC13FE13-D09C-48B5-9D49-283EFC1FDFDE}"/>
    <cellStyle name="SAPBEXresItemX 8 3" xfId="54742" xr:uid="{AF9C3F85-B8BB-409E-A7AE-6DECB87424F1}"/>
    <cellStyle name="SAPBEXresItemX 8 4" xfId="55849" xr:uid="{4A42133C-0C4B-46E3-B713-3411B1C38646}"/>
    <cellStyle name="SAPBEXresItemX 9" xfId="52897" xr:uid="{00000000-0005-0000-0000-000008CA0000}"/>
    <cellStyle name="SAPBEXresItemX 9 2" xfId="54950" xr:uid="{C78B53D6-9037-473D-B385-6331D8A24556}"/>
    <cellStyle name="SAPBEXresItemX 9 3" xfId="55985" xr:uid="{A46FB409-3C71-400E-9BF8-2A5FA2FE4DCD}"/>
    <cellStyle name="SAPBEXstdData" xfId="24616" xr:uid="{00000000-0005-0000-0000-000009CA0000}"/>
    <cellStyle name="SAPBEXstdData 10" xfId="24617" xr:uid="{00000000-0005-0000-0000-00000ACA0000}"/>
    <cellStyle name="SAPBEXstdData 10 2" xfId="24618" xr:uid="{00000000-0005-0000-0000-00000BCA0000}"/>
    <cellStyle name="SAPBEXstdData 10 2 2" xfId="24619" xr:uid="{00000000-0005-0000-0000-00000CCA0000}"/>
    <cellStyle name="SAPBEXstdData 11" xfId="54366" xr:uid="{30B887F8-5584-45EB-BD40-A5F565F147F2}"/>
    <cellStyle name="SAPBEXstdData 12" xfId="55505" xr:uid="{BF057334-7892-4A38-AC81-33AFE000AD3A}"/>
    <cellStyle name="SAPBEXstdData 2" xfId="24620" xr:uid="{00000000-0005-0000-0000-00000DCA0000}"/>
    <cellStyle name="SAPBEXstdData 2 10" xfId="55584" xr:uid="{EAF24816-1418-44AE-A584-6F2490F1F2AD}"/>
    <cellStyle name="SAPBEXstdData 2 2" xfId="24621" xr:uid="{00000000-0005-0000-0000-00000ECA0000}"/>
    <cellStyle name="SAPBEXstdData 2 2 2" xfId="24622" xr:uid="{00000000-0005-0000-0000-00000FCA0000}"/>
    <cellStyle name="SAPBEXstdData 2 2 2 2" xfId="24623" xr:uid="{00000000-0005-0000-0000-000010CA0000}"/>
    <cellStyle name="SAPBEXstdData 2 2 2 2 2" xfId="24624" xr:uid="{00000000-0005-0000-0000-000011CA0000}"/>
    <cellStyle name="SAPBEXstdData 2 2 2 2 2 2" xfId="52898" xr:uid="{00000000-0005-0000-0000-000012CA0000}"/>
    <cellStyle name="SAPBEXstdData 2 2 2 2 2 2 2" xfId="52899" xr:uid="{00000000-0005-0000-0000-000013CA0000}"/>
    <cellStyle name="SAPBEXstdData 2 2 2 2 2 3" xfId="52900" xr:uid="{00000000-0005-0000-0000-000014CA0000}"/>
    <cellStyle name="SAPBEXstdData 2 2 2 2 3" xfId="24625" xr:uid="{00000000-0005-0000-0000-000015CA0000}"/>
    <cellStyle name="SAPBEXstdData 2 2 2 2 3 2" xfId="52901" xr:uid="{00000000-0005-0000-0000-000016CA0000}"/>
    <cellStyle name="SAPBEXstdData 2 2 2 2 4" xfId="52902" xr:uid="{00000000-0005-0000-0000-000017CA0000}"/>
    <cellStyle name="SAPBEXstdData 2 2 2 3" xfId="24626" xr:uid="{00000000-0005-0000-0000-000018CA0000}"/>
    <cellStyle name="SAPBEXstdData 2 2 2 3 2" xfId="52903" xr:uid="{00000000-0005-0000-0000-000019CA0000}"/>
    <cellStyle name="SAPBEXstdData 2 2 2 3 2 2" xfId="52904" xr:uid="{00000000-0005-0000-0000-00001ACA0000}"/>
    <cellStyle name="SAPBEXstdData 2 2 2 3 3" xfId="52905" xr:uid="{00000000-0005-0000-0000-00001BCA0000}"/>
    <cellStyle name="SAPBEXstdData 2 2 2 4" xfId="52906" xr:uid="{00000000-0005-0000-0000-00001CCA0000}"/>
    <cellStyle name="SAPBEXstdData 2 2 2 5" xfId="55233" xr:uid="{EAC7EAF0-2AE0-4F19-A1CC-01509351072D}"/>
    <cellStyle name="SAPBEXstdData 2 2 2 6" xfId="56241" xr:uid="{90ECC04B-874F-40BD-8353-22F8C6FF1D47}"/>
    <cellStyle name="SAPBEXstdData 2 2 3" xfId="24627" xr:uid="{00000000-0005-0000-0000-00001DCA0000}"/>
    <cellStyle name="SAPBEXstdData 2 2 3 2" xfId="24628" xr:uid="{00000000-0005-0000-0000-00001ECA0000}"/>
    <cellStyle name="SAPBEXstdData 2 2 3 2 2" xfId="52907" xr:uid="{00000000-0005-0000-0000-00001FCA0000}"/>
    <cellStyle name="SAPBEXstdData 2 2 3 2 2 2" xfId="52908" xr:uid="{00000000-0005-0000-0000-000020CA0000}"/>
    <cellStyle name="SAPBEXstdData 2 2 3 2 3" xfId="52909" xr:uid="{00000000-0005-0000-0000-000021CA0000}"/>
    <cellStyle name="SAPBEXstdData 2 2 3 3" xfId="52910" xr:uid="{00000000-0005-0000-0000-000022CA0000}"/>
    <cellStyle name="SAPBEXstdData 2 2 3 3 2" xfId="52911" xr:uid="{00000000-0005-0000-0000-000023CA0000}"/>
    <cellStyle name="SAPBEXstdData 2 2 3 4" xfId="52912" xr:uid="{00000000-0005-0000-0000-000024CA0000}"/>
    <cellStyle name="SAPBEXstdData 2 2 4" xfId="24629" xr:uid="{00000000-0005-0000-0000-000025CA0000}"/>
    <cellStyle name="SAPBEXstdData 2 2 4 2" xfId="52913" xr:uid="{00000000-0005-0000-0000-000026CA0000}"/>
    <cellStyle name="SAPBEXstdData 2 2 4 2 2" xfId="52914" xr:uid="{00000000-0005-0000-0000-000027CA0000}"/>
    <cellStyle name="SAPBEXstdData 2 2 4 3" xfId="52915" xr:uid="{00000000-0005-0000-0000-000028CA0000}"/>
    <cellStyle name="SAPBEXstdData 2 2 5" xfId="24630" xr:uid="{00000000-0005-0000-0000-000029CA0000}"/>
    <cellStyle name="SAPBEXstdData 2 2 6" xfId="54653" xr:uid="{05D7B635-2D90-4850-97C4-5F2E33384D8A}"/>
    <cellStyle name="SAPBEXstdData 2 2 7" xfId="55760" xr:uid="{CD83EFDA-2286-4908-BF61-5E7A19303CB9}"/>
    <cellStyle name="SAPBEXstdData 2 3" xfId="24631" xr:uid="{00000000-0005-0000-0000-00002ACA0000}"/>
    <cellStyle name="SAPBEXstdData 2 3 2" xfId="24632" xr:uid="{00000000-0005-0000-0000-00002BCA0000}"/>
    <cellStyle name="SAPBEXstdData 2 3 2 2" xfId="24633" xr:uid="{00000000-0005-0000-0000-00002CCA0000}"/>
    <cellStyle name="SAPBEXstdData 2 3 2 2 2" xfId="24634" xr:uid="{00000000-0005-0000-0000-00002DCA0000}"/>
    <cellStyle name="SAPBEXstdData 2 3 2 2 2 2" xfId="52916" xr:uid="{00000000-0005-0000-0000-00002ECA0000}"/>
    <cellStyle name="SAPBEXstdData 2 3 2 2 3" xfId="24635" xr:uid="{00000000-0005-0000-0000-00002FCA0000}"/>
    <cellStyle name="SAPBEXstdData 2 3 2 3" xfId="24636" xr:uid="{00000000-0005-0000-0000-000030CA0000}"/>
    <cellStyle name="SAPBEXstdData 2 3 2 3 2" xfId="52917" xr:uid="{00000000-0005-0000-0000-000031CA0000}"/>
    <cellStyle name="SAPBEXstdData 2 3 2 4" xfId="52918" xr:uid="{00000000-0005-0000-0000-000032CA0000}"/>
    <cellStyle name="SAPBEXstdData 2 3 2 5" xfId="55276" xr:uid="{CC632E38-1118-40DB-BE6F-EB62BCE41E55}"/>
    <cellStyle name="SAPBEXstdData 2 3 2 6" xfId="56284" xr:uid="{B31ABA80-95FD-4AA7-9717-2ED3E25D58D7}"/>
    <cellStyle name="SAPBEXstdData 2 3 3" xfId="24637" xr:uid="{00000000-0005-0000-0000-000033CA0000}"/>
    <cellStyle name="SAPBEXstdData 2 3 3 2" xfId="52919" xr:uid="{00000000-0005-0000-0000-000034CA0000}"/>
    <cellStyle name="SAPBEXstdData 2 3 3 2 2" xfId="52920" xr:uid="{00000000-0005-0000-0000-000035CA0000}"/>
    <cellStyle name="SAPBEXstdData 2 3 3 3" xfId="52921" xr:uid="{00000000-0005-0000-0000-000036CA0000}"/>
    <cellStyle name="SAPBEXstdData 2 3 4" xfId="24638" xr:uid="{00000000-0005-0000-0000-000037CA0000}"/>
    <cellStyle name="SAPBEXstdData 2 3 5" xfId="54696" xr:uid="{C4A7CE11-A8DE-4503-89A3-31EC8AD6FDD8}"/>
    <cellStyle name="SAPBEXstdData 2 3 6" xfId="55803" xr:uid="{39F7D303-6FFC-444A-9F13-D9227CC447EE}"/>
    <cellStyle name="SAPBEXstdData 2 4" xfId="24639" xr:uid="{00000000-0005-0000-0000-000038CA0000}"/>
    <cellStyle name="SAPBEXstdData 2 4 2" xfId="24640" xr:uid="{00000000-0005-0000-0000-000039CA0000}"/>
    <cellStyle name="SAPBEXstdData 2 4 2 2" xfId="24641" xr:uid="{00000000-0005-0000-0000-00003ACA0000}"/>
    <cellStyle name="SAPBEXstdData 2 4 2 2 2" xfId="24642" xr:uid="{00000000-0005-0000-0000-00003BCA0000}"/>
    <cellStyle name="SAPBEXstdData 2 4 2 3" xfId="24643" xr:uid="{00000000-0005-0000-0000-00003CCA0000}"/>
    <cellStyle name="SAPBEXstdData 2 4 3" xfId="24644" xr:uid="{00000000-0005-0000-0000-00003DCA0000}"/>
    <cellStyle name="SAPBEXstdData 2 4 3 2" xfId="52922" xr:uid="{00000000-0005-0000-0000-00003ECA0000}"/>
    <cellStyle name="SAPBEXstdData 2 4 4" xfId="24645" xr:uid="{00000000-0005-0000-0000-00003FCA0000}"/>
    <cellStyle name="SAPBEXstdData 2 4 5" xfId="55055" xr:uid="{EF231D64-5FBB-4BBF-904D-116A3A65C9E3}"/>
    <cellStyle name="SAPBEXstdData 2 4 6" xfId="56065" xr:uid="{C52AB7EC-F00A-48BB-AE1A-988E2044D802}"/>
    <cellStyle name="SAPBEXstdData 2 5" xfId="24646" xr:uid="{00000000-0005-0000-0000-000040CA0000}"/>
    <cellStyle name="SAPBEXstdData 2 5 2" xfId="24647" xr:uid="{00000000-0005-0000-0000-000041CA0000}"/>
    <cellStyle name="SAPBEXstdData 2 5 2 2" xfId="52923" xr:uid="{00000000-0005-0000-0000-000042CA0000}"/>
    <cellStyle name="SAPBEXstdData 2 5 3" xfId="52924" xr:uid="{00000000-0005-0000-0000-000043CA0000}"/>
    <cellStyle name="SAPBEXstdData 2 6" xfId="24648" xr:uid="{00000000-0005-0000-0000-000044CA0000}"/>
    <cellStyle name="SAPBEXstdData 2 6 2" xfId="24649" xr:uid="{00000000-0005-0000-0000-000045CA0000}"/>
    <cellStyle name="SAPBEXstdData 2 7" xfId="24650" xr:uid="{00000000-0005-0000-0000-000046CA0000}"/>
    <cellStyle name="SAPBEXstdData 2 8" xfId="24651" xr:uid="{00000000-0005-0000-0000-000047CA0000}"/>
    <cellStyle name="SAPBEXstdData 2 9" xfId="54475" xr:uid="{26F60CD6-EABE-4792-B9B6-3EFFCC507D1E}"/>
    <cellStyle name="SAPBEXstdData 3" xfId="24652" xr:uid="{00000000-0005-0000-0000-000048CA0000}"/>
    <cellStyle name="SAPBEXstdData 3 2" xfId="24653" xr:uid="{00000000-0005-0000-0000-000049CA0000}"/>
    <cellStyle name="SAPBEXstdData 3 2 2" xfId="24654" xr:uid="{00000000-0005-0000-0000-00004ACA0000}"/>
    <cellStyle name="SAPBEXstdData 3 2 2 2" xfId="24655" xr:uid="{00000000-0005-0000-0000-00004BCA0000}"/>
    <cellStyle name="SAPBEXstdData 3 2 2 2 2" xfId="24656" xr:uid="{00000000-0005-0000-0000-00004CCA0000}"/>
    <cellStyle name="SAPBEXstdData 3 2 2 2 2 2" xfId="52925" xr:uid="{00000000-0005-0000-0000-00004DCA0000}"/>
    <cellStyle name="SAPBEXstdData 3 2 2 2 3" xfId="52926" xr:uid="{00000000-0005-0000-0000-00004ECA0000}"/>
    <cellStyle name="SAPBEXstdData 3 2 2 3" xfId="24657" xr:uid="{00000000-0005-0000-0000-00004FCA0000}"/>
    <cellStyle name="SAPBEXstdData 3 2 2 3 2" xfId="52927" xr:uid="{00000000-0005-0000-0000-000050CA0000}"/>
    <cellStyle name="SAPBEXstdData 3 2 2 4" xfId="52928" xr:uid="{00000000-0005-0000-0000-000051CA0000}"/>
    <cellStyle name="SAPBEXstdData 3 2 2 5" xfId="55168" xr:uid="{532346E2-5CD0-4F70-B8E3-838A210D6016}"/>
    <cellStyle name="SAPBEXstdData 3 2 2 6" xfId="56176" xr:uid="{039DFA38-900B-4F1B-92B1-5B269436A39A}"/>
    <cellStyle name="SAPBEXstdData 3 2 3" xfId="24658" xr:uid="{00000000-0005-0000-0000-000052CA0000}"/>
    <cellStyle name="SAPBEXstdData 3 2 3 2" xfId="52929" xr:uid="{00000000-0005-0000-0000-000053CA0000}"/>
    <cellStyle name="SAPBEXstdData 3 2 3 2 2" xfId="52930" xr:uid="{00000000-0005-0000-0000-000054CA0000}"/>
    <cellStyle name="SAPBEXstdData 3 2 3 3" xfId="52931" xr:uid="{00000000-0005-0000-0000-000055CA0000}"/>
    <cellStyle name="SAPBEXstdData 3 2 4" xfId="24659" xr:uid="{00000000-0005-0000-0000-000056CA0000}"/>
    <cellStyle name="SAPBEXstdData 3 2 5" xfId="54588" xr:uid="{F8E14793-FF48-4E69-9411-ACD226C1077F}"/>
    <cellStyle name="SAPBEXstdData 3 2 6" xfId="55695" xr:uid="{9701E61A-A995-40D8-BA78-4D3585798B6D}"/>
    <cellStyle name="SAPBEXstdData 3 3" xfId="24660" xr:uid="{00000000-0005-0000-0000-000057CA0000}"/>
    <cellStyle name="SAPBEXstdData 3 3 2" xfId="24661" xr:uid="{00000000-0005-0000-0000-000058CA0000}"/>
    <cellStyle name="SAPBEXstdData 3 3 2 2" xfId="24662" xr:uid="{00000000-0005-0000-0000-000059CA0000}"/>
    <cellStyle name="SAPBEXstdData 3 3 2 2 2" xfId="52932" xr:uid="{00000000-0005-0000-0000-00005ACA0000}"/>
    <cellStyle name="SAPBEXstdData 3 3 2 3" xfId="52933" xr:uid="{00000000-0005-0000-0000-00005BCA0000}"/>
    <cellStyle name="SAPBEXstdData 3 3 2 4" xfId="55120" xr:uid="{0A403529-DA89-49B7-B1F3-B9A4E7EAA68F}"/>
    <cellStyle name="SAPBEXstdData 3 3 2 5" xfId="56128" xr:uid="{D62B0D0A-6119-40B2-AFC3-E4B388EA70ED}"/>
    <cellStyle name="SAPBEXstdData 3 3 3" xfId="24663" xr:uid="{00000000-0005-0000-0000-00005CCA0000}"/>
    <cellStyle name="SAPBEXstdData 3 3 3 2" xfId="52934" xr:uid="{00000000-0005-0000-0000-00005DCA0000}"/>
    <cellStyle name="SAPBEXstdData 3 3 4" xfId="52935" xr:uid="{00000000-0005-0000-0000-00005ECA0000}"/>
    <cellStyle name="SAPBEXstdData 3 3 5" xfId="54540" xr:uid="{D94F43B6-A4A7-46D1-8D9F-86D1747A9E34}"/>
    <cellStyle name="SAPBEXstdData 3 3 6" xfId="55647" xr:uid="{8E5552C5-A476-4807-80D6-2CB09F8E6AB9}"/>
    <cellStyle name="SAPBEXstdData 3 4" xfId="24664" xr:uid="{00000000-0005-0000-0000-00005FCA0000}"/>
    <cellStyle name="SAPBEXstdData 3 4 2" xfId="24665" xr:uid="{00000000-0005-0000-0000-000060CA0000}"/>
    <cellStyle name="SAPBEXstdData 3 4 2 2" xfId="52936" xr:uid="{00000000-0005-0000-0000-000061CA0000}"/>
    <cellStyle name="SAPBEXstdData 3 4 3" xfId="52937" xr:uid="{00000000-0005-0000-0000-000062CA0000}"/>
    <cellStyle name="SAPBEXstdData 3 4 4" xfId="54960" xr:uid="{1C75F496-BB27-4664-B053-C6ED798A2782}"/>
    <cellStyle name="SAPBEXstdData 3 4 5" xfId="55993" xr:uid="{30C28B7C-DBD5-440D-9320-44574A10ACF7}"/>
    <cellStyle name="SAPBEXstdData 3 5" xfId="24666" xr:uid="{00000000-0005-0000-0000-000063CA0000}"/>
    <cellStyle name="SAPBEXstdData 3 6" xfId="54380" xr:uid="{49AA01ED-A771-4448-A49C-8A305C138881}"/>
    <cellStyle name="SAPBEXstdData 3 7" xfId="55512" xr:uid="{56F08540-61BA-4572-94BE-04E5965094AC}"/>
    <cellStyle name="SAPBEXstdData 4" xfId="24667" xr:uid="{00000000-0005-0000-0000-000064CA0000}"/>
    <cellStyle name="SAPBEXstdData 4 2" xfId="24668" xr:uid="{00000000-0005-0000-0000-000065CA0000}"/>
    <cellStyle name="SAPBEXstdData 4 2 2" xfId="24669" xr:uid="{00000000-0005-0000-0000-000066CA0000}"/>
    <cellStyle name="SAPBEXstdData 4 2 2 2" xfId="24670" xr:uid="{00000000-0005-0000-0000-000067CA0000}"/>
    <cellStyle name="SAPBEXstdData 4 2 2 2 2" xfId="52938" xr:uid="{00000000-0005-0000-0000-000068CA0000}"/>
    <cellStyle name="SAPBEXstdData 4 2 2 3" xfId="24671" xr:uid="{00000000-0005-0000-0000-000069CA0000}"/>
    <cellStyle name="SAPBEXstdData 4 2 2 4" xfId="55294" xr:uid="{307EC792-8FFA-4FA8-9E1C-32FA4DC3237C}"/>
    <cellStyle name="SAPBEXstdData 4 2 2 5" xfId="56302" xr:uid="{89419C25-0C5C-4FFE-A10B-7B6BB445BB09}"/>
    <cellStyle name="SAPBEXstdData 4 2 3" xfId="24672" xr:uid="{00000000-0005-0000-0000-00006ACA0000}"/>
    <cellStyle name="SAPBEXstdData 4 2 3 2" xfId="52939" xr:uid="{00000000-0005-0000-0000-00006BCA0000}"/>
    <cellStyle name="SAPBEXstdData 4 2 4" xfId="52940" xr:uid="{00000000-0005-0000-0000-00006CCA0000}"/>
    <cellStyle name="SAPBEXstdData 4 2 5" xfId="54714" xr:uid="{195F0CA4-E25D-4D01-8994-B2FB2B7F4146}"/>
    <cellStyle name="SAPBEXstdData 4 2 6" xfId="55821" xr:uid="{97CCEB86-F857-4788-B89E-F103E58E8B2C}"/>
    <cellStyle name="SAPBEXstdData 4 3" xfId="24673" xr:uid="{00000000-0005-0000-0000-00006DCA0000}"/>
    <cellStyle name="SAPBEXstdData 4 3 2" xfId="24674" xr:uid="{00000000-0005-0000-0000-00006ECA0000}"/>
    <cellStyle name="SAPBEXstdData 4 3 2 2" xfId="52941" xr:uid="{00000000-0005-0000-0000-00006FCA0000}"/>
    <cellStyle name="SAPBEXstdData 4 3 3" xfId="52942" xr:uid="{00000000-0005-0000-0000-000070CA0000}"/>
    <cellStyle name="SAPBEXstdData 4 3 4" xfId="55075" xr:uid="{96756B6A-B776-4BDF-8CC7-621F3A802888}"/>
    <cellStyle name="SAPBEXstdData 4 3 5" xfId="56083" xr:uid="{3B85712E-EB67-476D-B26E-BB95A472F78A}"/>
    <cellStyle name="SAPBEXstdData 4 4" xfId="24675" xr:uid="{00000000-0005-0000-0000-000071CA0000}"/>
    <cellStyle name="SAPBEXstdData 4 5" xfId="24676" xr:uid="{00000000-0005-0000-0000-000072CA0000}"/>
    <cellStyle name="SAPBEXstdData 4 6" xfId="54495" xr:uid="{86DF01CB-9047-4C4A-9E08-1F2FE45AA93A}"/>
    <cellStyle name="SAPBEXstdData 4 7" xfId="55602" xr:uid="{F73ED8B3-F77E-42C9-A416-A7D872E321F4}"/>
    <cellStyle name="SAPBEXstdData 5" xfId="24677" xr:uid="{00000000-0005-0000-0000-000073CA0000}"/>
    <cellStyle name="SAPBEXstdData 5 2" xfId="24678" xr:uid="{00000000-0005-0000-0000-000074CA0000}"/>
    <cellStyle name="SAPBEXstdData 5 2 2" xfId="24679" xr:uid="{00000000-0005-0000-0000-000075CA0000}"/>
    <cellStyle name="SAPBEXstdData 5 2 2 2" xfId="24680" xr:uid="{00000000-0005-0000-0000-000076CA0000}"/>
    <cellStyle name="SAPBEXstdData 5 2 2 3" xfId="24681" xr:uid="{00000000-0005-0000-0000-000077CA0000}"/>
    <cellStyle name="SAPBEXstdData 5 2 3" xfId="24682" xr:uid="{00000000-0005-0000-0000-000078CA0000}"/>
    <cellStyle name="SAPBEXstdData 5 2 4" xfId="55125" xr:uid="{4BBE7A60-0D31-491D-ADB4-6FB3E5D22B5C}"/>
    <cellStyle name="SAPBEXstdData 5 2 5" xfId="56133" xr:uid="{9EE13827-F641-48DE-BCC4-FEFFAC0BD42A}"/>
    <cellStyle name="SAPBEXstdData 5 3" xfId="24683" xr:uid="{00000000-0005-0000-0000-000079CA0000}"/>
    <cellStyle name="SAPBEXstdData 5 3 2" xfId="52943" xr:uid="{00000000-0005-0000-0000-00007ACA0000}"/>
    <cellStyle name="SAPBEXstdData 5 4" xfId="24684" xr:uid="{00000000-0005-0000-0000-00007BCA0000}"/>
    <cellStyle name="SAPBEXstdData 5 5" xfId="54545" xr:uid="{5D40D207-27C5-4291-B5B3-9513C1D886AE}"/>
    <cellStyle name="SAPBEXstdData 5 6" xfId="55652" xr:uid="{56498D88-7A97-446A-AB4A-51CB0E0DB0D8}"/>
    <cellStyle name="SAPBEXstdData 6" xfId="24685" xr:uid="{00000000-0005-0000-0000-00007CCA0000}"/>
    <cellStyle name="SAPBEXstdData 6 2" xfId="24686" xr:uid="{00000000-0005-0000-0000-00007DCA0000}"/>
    <cellStyle name="SAPBEXstdData 6 2 2" xfId="24687" xr:uid="{00000000-0005-0000-0000-00007ECA0000}"/>
    <cellStyle name="SAPBEXstdData 6 2 2 2" xfId="24688" xr:uid="{00000000-0005-0000-0000-00007FCA0000}"/>
    <cellStyle name="SAPBEXstdData 6 2 2 3" xfId="24689" xr:uid="{00000000-0005-0000-0000-000080CA0000}"/>
    <cellStyle name="SAPBEXstdData 6 2 3" xfId="24690" xr:uid="{00000000-0005-0000-0000-000081CA0000}"/>
    <cellStyle name="SAPBEXstdData 6 2 4" xfId="55342" xr:uid="{2F2CDD99-FFC8-4854-84DE-36C53C7CC40A}"/>
    <cellStyle name="SAPBEXstdData 6 2 5" xfId="56341" xr:uid="{97C5F08F-9103-4ADF-AA5C-2899E2DC18C7}"/>
    <cellStyle name="SAPBEXstdData 6 3" xfId="24691" xr:uid="{00000000-0005-0000-0000-000082CA0000}"/>
    <cellStyle name="SAPBEXstdData 6 4" xfId="24692" xr:uid="{00000000-0005-0000-0000-000083CA0000}"/>
    <cellStyle name="SAPBEXstdData 6 5" xfId="54762" xr:uid="{8DA18054-4D1D-4FF7-A37E-B7F442C8F8F8}"/>
    <cellStyle name="SAPBEXstdData 6 6" xfId="55860" xr:uid="{E74F1513-86B2-4259-AB63-B2608738D1F3}"/>
    <cellStyle name="SAPBEXstdData 7" xfId="24693" xr:uid="{00000000-0005-0000-0000-000084CA0000}"/>
    <cellStyle name="SAPBEXstdData 7 2" xfId="24694" xr:uid="{00000000-0005-0000-0000-000085CA0000}"/>
    <cellStyle name="SAPBEXstdData 7 2 2" xfId="24695" xr:uid="{00000000-0005-0000-0000-000086CA0000}"/>
    <cellStyle name="SAPBEXstdData 7 2 2 2" xfId="24696" xr:uid="{00000000-0005-0000-0000-000087CA0000}"/>
    <cellStyle name="SAPBEXstdData 7 2 3" xfId="24697" xr:uid="{00000000-0005-0000-0000-000088CA0000}"/>
    <cellStyle name="SAPBEXstdData 7 2 4" xfId="55443" xr:uid="{B757C1AB-9420-46E4-B7A5-32CEF3237DA5}"/>
    <cellStyle name="SAPBEXstdData 7 2 5" xfId="56428" xr:uid="{4BA08E6D-3B0E-495D-A91C-A6A0A7C3EA9D}"/>
    <cellStyle name="SAPBEXstdData 7 3" xfId="24698" xr:uid="{00000000-0005-0000-0000-000089CA0000}"/>
    <cellStyle name="SAPBEXstdData 7 4" xfId="54863" xr:uid="{05C42E09-41AE-45D6-89C8-CC651637E2CB}"/>
    <cellStyle name="SAPBEXstdData 7 5" xfId="55947" xr:uid="{7B397AD9-F1AF-4CC1-9477-BA512C74C4D0}"/>
    <cellStyle name="SAPBEXstdData 8" xfId="24699" xr:uid="{00000000-0005-0000-0000-00008ACA0000}"/>
    <cellStyle name="SAPBEXstdData 8 2" xfId="24700" xr:uid="{00000000-0005-0000-0000-00008BCA0000}"/>
    <cellStyle name="SAPBEXstdData 8 2 2" xfId="24701" xr:uid="{00000000-0005-0000-0000-00008CCA0000}"/>
    <cellStyle name="SAPBEXstdData 8 2 2 2" xfId="24702" xr:uid="{00000000-0005-0000-0000-00008DCA0000}"/>
    <cellStyle name="SAPBEXstdData 8 2 3" xfId="24703" xr:uid="{00000000-0005-0000-0000-00008ECA0000}"/>
    <cellStyle name="SAPBEXstdData 8 2 4" xfId="55377" xr:uid="{ECBE3B6A-FC10-43B3-97EF-B0B9B455E9CD}"/>
    <cellStyle name="SAPBEXstdData 8 2 5" xfId="56368" xr:uid="{037B1A23-007F-40F9-AC1F-711D2A02CC9C}"/>
    <cellStyle name="SAPBEXstdData 8 3" xfId="24704" xr:uid="{00000000-0005-0000-0000-00008FCA0000}"/>
    <cellStyle name="SAPBEXstdData 8 4" xfId="54797" xr:uid="{F43F0279-7525-4A71-8D7E-9A5945790DBE}"/>
    <cellStyle name="SAPBEXstdData 8 5" xfId="55887" xr:uid="{4D35E63F-9090-4B75-A92B-0872E894FCF7}"/>
    <cellStyle name="SAPBEXstdData 9" xfId="24705" xr:uid="{00000000-0005-0000-0000-000090CA0000}"/>
    <cellStyle name="SAPBEXstdData 9 2" xfId="24706" xr:uid="{00000000-0005-0000-0000-000091CA0000}"/>
    <cellStyle name="SAPBEXstdData 9 2 2" xfId="24707" xr:uid="{00000000-0005-0000-0000-000092CA0000}"/>
    <cellStyle name="SAPBEXstdData 9 2 2 2" xfId="24708" xr:uid="{00000000-0005-0000-0000-000093CA0000}"/>
    <cellStyle name="SAPBEXstdData 9 3" xfId="24709" xr:uid="{00000000-0005-0000-0000-000094CA0000}"/>
    <cellStyle name="SAPBEXstdData 9 4" xfId="54951" xr:uid="{6F39512A-B446-4401-89F4-F03A67478CDC}"/>
    <cellStyle name="SAPBEXstdData 9 5" xfId="55986" xr:uid="{2CEE4DAF-932C-436F-A663-A0FC943F49D0}"/>
    <cellStyle name="SAPBEXstdData_Use this one" xfId="24710" xr:uid="{00000000-0005-0000-0000-000095CA0000}"/>
    <cellStyle name="SAPBEXstdDataEmph" xfId="24711" xr:uid="{00000000-0005-0000-0000-000096CA0000}"/>
    <cellStyle name="SAPBEXstdDataEmph 10" xfId="54367" xr:uid="{44F7D10C-6FC3-49C1-839D-7CCB2259D21D}"/>
    <cellStyle name="SAPBEXstdDataEmph 11" xfId="55506" xr:uid="{DE93F4AD-A330-4500-8D73-3038EF6ADEB1}"/>
    <cellStyle name="SAPBEXstdDataEmph 2" xfId="24712" xr:uid="{00000000-0005-0000-0000-000097CA0000}"/>
    <cellStyle name="SAPBEXstdDataEmph 2 2" xfId="24713" xr:uid="{00000000-0005-0000-0000-000098CA0000}"/>
    <cellStyle name="SAPBEXstdDataEmph 2 2 2" xfId="24714" xr:uid="{00000000-0005-0000-0000-000099CA0000}"/>
    <cellStyle name="SAPBEXstdDataEmph 2 2 2 2" xfId="24715" xr:uid="{00000000-0005-0000-0000-00009ACA0000}"/>
    <cellStyle name="SAPBEXstdDataEmph 2 2 2 2 2" xfId="24716" xr:uid="{00000000-0005-0000-0000-00009BCA0000}"/>
    <cellStyle name="SAPBEXstdDataEmph 2 2 2 2 2 2" xfId="52944" xr:uid="{00000000-0005-0000-0000-00009CCA0000}"/>
    <cellStyle name="SAPBEXstdDataEmph 2 2 2 2 2 2 2" xfId="52945" xr:uid="{00000000-0005-0000-0000-00009DCA0000}"/>
    <cellStyle name="SAPBEXstdDataEmph 2 2 2 2 2 3" xfId="52946" xr:uid="{00000000-0005-0000-0000-00009ECA0000}"/>
    <cellStyle name="SAPBEXstdDataEmph 2 2 2 2 3" xfId="24717" xr:uid="{00000000-0005-0000-0000-00009FCA0000}"/>
    <cellStyle name="SAPBEXstdDataEmph 2 2 2 2 3 2" xfId="52947" xr:uid="{00000000-0005-0000-0000-0000A0CA0000}"/>
    <cellStyle name="SAPBEXstdDataEmph 2 2 2 2 4" xfId="52948" xr:uid="{00000000-0005-0000-0000-0000A1CA0000}"/>
    <cellStyle name="SAPBEXstdDataEmph 2 2 2 3" xfId="24718" xr:uid="{00000000-0005-0000-0000-0000A2CA0000}"/>
    <cellStyle name="SAPBEXstdDataEmph 2 2 2 3 2" xfId="52949" xr:uid="{00000000-0005-0000-0000-0000A3CA0000}"/>
    <cellStyle name="SAPBEXstdDataEmph 2 2 2 3 2 2" xfId="52950" xr:uid="{00000000-0005-0000-0000-0000A4CA0000}"/>
    <cellStyle name="SAPBEXstdDataEmph 2 2 2 3 3" xfId="52951" xr:uid="{00000000-0005-0000-0000-0000A5CA0000}"/>
    <cellStyle name="SAPBEXstdDataEmph 2 2 2 4" xfId="52952" xr:uid="{00000000-0005-0000-0000-0000A6CA0000}"/>
    <cellStyle name="SAPBEXstdDataEmph 2 2 2 5" xfId="55234" xr:uid="{D9BB924B-2C26-4870-B6F3-85B005537EDA}"/>
    <cellStyle name="SAPBEXstdDataEmph 2 2 2 6" xfId="56242" xr:uid="{A88F357A-D684-4F90-8A92-B2C6A7BB0112}"/>
    <cellStyle name="SAPBEXstdDataEmph 2 2 3" xfId="24719" xr:uid="{00000000-0005-0000-0000-0000A7CA0000}"/>
    <cellStyle name="SAPBEXstdDataEmph 2 2 3 2" xfId="52953" xr:uid="{00000000-0005-0000-0000-0000A8CA0000}"/>
    <cellStyle name="SAPBEXstdDataEmph 2 2 3 2 2" xfId="52954" xr:uid="{00000000-0005-0000-0000-0000A9CA0000}"/>
    <cellStyle name="SAPBEXstdDataEmph 2 2 3 2 2 2" xfId="52955" xr:uid="{00000000-0005-0000-0000-0000AACA0000}"/>
    <cellStyle name="SAPBEXstdDataEmph 2 2 3 2 3" xfId="52956" xr:uid="{00000000-0005-0000-0000-0000ABCA0000}"/>
    <cellStyle name="SAPBEXstdDataEmph 2 2 3 3" xfId="52957" xr:uid="{00000000-0005-0000-0000-0000ACCA0000}"/>
    <cellStyle name="SAPBEXstdDataEmph 2 2 3 3 2" xfId="52958" xr:uid="{00000000-0005-0000-0000-0000ADCA0000}"/>
    <cellStyle name="SAPBEXstdDataEmph 2 2 3 4" xfId="52959" xr:uid="{00000000-0005-0000-0000-0000AECA0000}"/>
    <cellStyle name="SAPBEXstdDataEmph 2 2 4" xfId="52960" xr:uid="{00000000-0005-0000-0000-0000AFCA0000}"/>
    <cellStyle name="SAPBEXstdDataEmph 2 2 4 2" xfId="52961" xr:uid="{00000000-0005-0000-0000-0000B0CA0000}"/>
    <cellStyle name="SAPBEXstdDataEmph 2 2 4 2 2" xfId="52962" xr:uid="{00000000-0005-0000-0000-0000B1CA0000}"/>
    <cellStyle name="SAPBEXstdDataEmph 2 2 4 3" xfId="52963" xr:uid="{00000000-0005-0000-0000-0000B2CA0000}"/>
    <cellStyle name="SAPBEXstdDataEmph 2 2 5" xfId="52964" xr:uid="{00000000-0005-0000-0000-0000B3CA0000}"/>
    <cellStyle name="SAPBEXstdDataEmph 2 2 6" xfId="54654" xr:uid="{9A74A1CE-F6E6-435E-8C98-A76FF37C7E77}"/>
    <cellStyle name="SAPBEXstdDataEmph 2 2 7" xfId="55761" xr:uid="{2CB5DD3D-A548-4AF7-809D-D867C220FC62}"/>
    <cellStyle name="SAPBEXstdDataEmph 2 3" xfId="24720" xr:uid="{00000000-0005-0000-0000-0000B4CA0000}"/>
    <cellStyle name="SAPBEXstdDataEmph 2 3 2" xfId="24721" xr:uid="{00000000-0005-0000-0000-0000B5CA0000}"/>
    <cellStyle name="SAPBEXstdDataEmph 2 3 2 2" xfId="24722" xr:uid="{00000000-0005-0000-0000-0000B6CA0000}"/>
    <cellStyle name="SAPBEXstdDataEmph 2 3 2 2 2" xfId="24723" xr:uid="{00000000-0005-0000-0000-0000B7CA0000}"/>
    <cellStyle name="SAPBEXstdDataEmph 2 3 2 2 2 2" xfId="52965" xr:uid="{00000000-0005-0000-0000-0000B8CA0000}"/>
    <cellStyle name="SAPBEXstdDataEmph 2 3 2 2 3" xfId="24724" xr:uid="{00000000-0005-0000-0000-0000B9CA0000}"/>
    <cellStyle name="SAPBEXstdDataEmph 2 3 2 3" xfId="24725" xr:uid="{00000000-0005-0000-0000-0000BACA0000}"/>
    <cellStyle name="SAPBEXstdDataEmph 2 3 2 3 2" xfId="52966" xr:uid="{00000000-0005-0000-0000-0000BBCA0000}"/>
    <cellStyle name="SAPBEXstdDataEmph 2 3 2 4" xfId="52967" xr:uid="{00000000-0005-0000-0000-0000BCCA0000}"/>
    <cellStyle name="SAPBEXstdDataEmph 2 3 2 5" xfId="55277" xr:uid="{1C141CE7-3A35-4496-8D1D-55389EDA56FD}"/>
    <cellStyle name="SAPBEXstdDataEmph 2 3 2 6" xfId="56285" xr:uid="{6153565C-FD62-4408-AA5A-327E80484411}"/>
    <cellStyle name="SAPBEXstdDataEmph 2 3 3" xfId="24726" xr:uid="{00000000-0005-0000-0000-0000BDCA0000}"/>
    <cellStyle name="SAPBEXstdDataEmph 2 3 3 2" xfId="52968" xr:uid="{00000000-0005-0000-0000-0000BECA0000}"/>
    <cellStyle name="SAPBEXstdDataEmph 2 3 3 2 2" xfId="52969" xr:uid="{00000000-0005-0000-0000-0000BFCA0000}"/>
    <cellStyle name="SAPBEXstdDataEmph 2 3 3 3" xfId="52970" xr:uid="{00000000-0005-0000-0000-0000C0CA0000}"/>
    <cellStyle name="SAPBEXstdDataEmph 2 3 4" xfId="24727" xr:uid="{00000000-0005-0000-0000-0000C1CA0000}"/>
    <cellStyle name="SAPBEXstdDataEmph 2 3 5" xfId="54697" xr:uid="{62D736E3-4CBF-48C5-BC9B-F9BC439AF621}"/>
    <cellStyle name="SAPBEXstdDataEmph 2 3 6" xfId="55804" xr:uid="{04CBED5B-682C-48DB-A861-4B87BC38FC13}"/>
    <cellStyle name="SAPBEXstdDataEmph 2 4" xfId="24728" xr:uid="{00000000-0005-0000-0000-0000C2CA0000}"/>
    <cellStyle name="SAPBEXstdDataEmph 2 4 2" xfId="24729" xr:uid="{00000000-0005-0000-0000-0000C3CA0000}"/>
    <cellStyle name="SAPBEXstdDataEmph 2 4 2 2" xfId="24730" xr:uid="{00000000-0005-0000-0000-0000C4CA0000}"/>
    <cellStyle name="SAPBEXstdDataEmph 2 4 2 2 2" xfId="52971" xr:uid="{00000000-0005-0000-0000-0000C5CA0000}"/>
    <cellStyle name="SAPBEXstdDataEmph 2 4 2 3" xfId="24731" xr:uid="{00000000-0005-0000-0000-0000C6CA0000}"/>
    <cellStyle name="SAPBEXstdDataEmph 2 4 3" xfId="24732" xr:uid="{00000000-0005-0000-0000-0000C7CA0000}"/>
    <cellStyle name="SAPBEXstdDataEmph 2 4 3 2" xfId="52972" xr:uid="{00000000-0005-0000-0000-0000C8CA0000}"/>
    <cellStyle name="SAPBEXstdDataEmph 2 4 4" xfId="52973" xr:uid="{00000000-0005-0000-0000-0000C9CA0000}"/>
    <cellStyle name="SAPBEXstdDataEmph 2 4 5" xfId="55056" xr:uid="{64271290-E8E9-4435-A993-0F964D4351CB}"/>
    <cellStyle name="SAPBEXstdDataEmph 2 4 6" xfId="56066" xr:uid="{ECC3C726-0BA0-498E-B7EB-03303F6C4E99}"/>
    <cellStyle name="SAPBEXstdDataEmph 2 5" xfId="24733" xr:uid="{00000000-0005-0000-0000-0000CACA0000}"/>
    <cellStyle name="SAPBEXstdDataEmph 2 5 2" xfId="24734" xr:uid="{00000000-0005-0000-0000-0000CBCA0000}"/>
    <cellStyle name="SAPBEXstdDataEmph 2 5 2 2" xfId="52974" xr:uid="{00000000-0005-0000-0000-0000CCCA0000}"/>
    <cellStyle name="SAPBEXstdDataEmph 2 5 3" xfId="52975" xr:uid="{00000000-0005-0000-0000-0000CDCA0000}"/>
    <cellStyle name="SAPBEXstdDataEmph 2 6" xfId="52976" xr:uid="{00000000-0005-0000-0000-0000CECA0000}"/>
    <cellStyle name="SAPBEXstdDataEmph 2 7" xfId="54476" xr:uid="{A93433F1-D428-408D-BAA0-6F753BB5F3A0}"/>
    <cellStyle name="SAPBEXstdDataEmph 2 8" xfId="55585" xr:uid="{F6A53EC6-0F6A-4527-9363-F9EFA5267EAC}"/>
    <cellStyle name="SAPBEXstdDataEmph 3" xfId="24735" xr:uid="{00000000-0005-0000-0000-0000CFCA0000}"/>
    <cellStyle name="SAPBEXstdDataEmph 3 2" xfId="24736" xr:uid="{00000000-0005-0000-0000-0000D0CA0000}"/>
    <cellStyle name="SAPBEXstdDataEmph 3 2 2" xfId="24737" xr:uid="{00000000-0005-0000-0000-0000D1CA0000}"/>
    <cellStyle name="SAPBEXstdDataEmph 3 2 2 2" xfId="24738" xr:uid="{00000000-0005-0000-0000-0000D2CA0000}"/>
    <cellStyle name="SAPBEXstdDataEmph 3 2 2 2 2" xfId="52977" xr:uid="{00000000-0005-0000-0000-0000D3CA0000}"/>
    <cellStyle name="SAPBEXstdDataEmph 3 2 2 2 2 2" xfId="52978" xr:uid="{00000000-0005-0000-0000-0000D4CA0000}"/>
    <cellStyle name="SAPBEXstdDataEmph 3 2 2 2 3" xfId="52979" xr:uid="{00000000-0005-0000-0000-0000D5CA0000}"/>
    <cellStyle name="SAPBEXstdDataEmph 3 2 2 3" xfId="52980" xr:uid="{00000000-0005-0000-0000-0000D6CA0000}"/>
    <cellStyle name="SAPBEXstdDataEmph 3 2 2 3 2" xfId="52981" xr:uid="{00000000-0005-0000-0000-0000D7CA0000}"/>
    <cellStyle name="SAPBEXstdDataEmph 3 2 2 4" xfId="52982" xr:uid="{00000000-0005-0000-0000-0000D8CA0000}"/>
    <cellStyle name="SAPBEXstdDataEmph 3 2 2 5" xfId="55192" xr:uid="{0055C938-8792-46C6-AB4C-1D4CED63D08E}"/>
    <cellStyle name="SAPBEXstdDataEmph 3 2 2 6" xfId="56200" xr:uid="{D9AC04C7-C4AD-43D1-B7F3-1FABDC50E9E8}"/>
    <cellStyle name="SAPBEXstdDataEmph 3 2 3" xfId="24739" xr:uid="{00000000-0005-0000-0000-0000D9CA0000}"/>
    <cellStyle name="SAPBEXstdDataEmph 3 2 3 2" xfId="52983" xr:uid="{00000000-0005-0000-0000-0000DACA0000}"/>
    <cellStyle name="SAPBEXstdDataEmph 3 2 3 2 2" xfId="52984" xr:uid="{00000000-0005-0000-0000-0000DBCA0000}"/>
    <cellStyle name="SAPBEXstdDataEmph 3 2 3 3" xfId="52985" xr:uid="{00000000-0005-0000-0000-0000DCCA0000}"/>
    <cellStyle name="SAPBEXstdDataEmph 3 2 4" xfId="52986" xr:uid="{00000000-0005-0000-0000-0000DDCA0000}"/>
    <cellStyle name="SAPBEXstdDataEmph 3 2 5" xfId="54612" xr:uid="{C839ED9B-3F91-42FF-A8E4-954F0B954F26}"/>
    <cellStyle name="SAPBEXstdDataEmph 3 2 6" xfId="55719" xr:uid="{79B668A9-79E1-4088-8114-BF7CFE14000D}"/>
    <cellStyle name="SAPBEXstdDataEmph 3 3" xfId="24740" xr:uid="{00000000-0005-0000-0000-0000DECA0000}"/>
    <cellStyle name="SAPBEXstdDataEmph 3 3 2" xfId="24741" xr:uid="{00000000-0005-0000-0000-0000DFCA0000}"/>
    <cellStyle name="SAPBEXstdDataEmph 3 3 2 2" xfId="24742" xr:uid="{00000000-0005-0000-0000-0000E0CA0000}"/>
    <cellStyle name="SAPBEXstdDataEmph 3 3 2 2 2" xfId="52987" xr:uid="{00000000-0005-0000-0000-0000E1CA0000}"/>
    <cellStyle name="SAPBEXstdDataEmph 3 3 2 3" xfId="24743" xr:uid="{00000000-0005-0000-0000-0000E2CA0000}"/>
    <cellStyle name="SAPBEXstdDataEmph 3 3 2 4" xfId="55142" xr:uid="{41744E0F-1E58-463F-B781-E28EE5ABF0FF}"/>
    <cellStyle name="SAPBEXstdDataEmph 3 3 2 5" xfId="56150" xr:uid="{92B2C1EA-2D81-4BAA-A99A-72AD18AE43C0}"/>
    <cellStyle name="SAPBEXstdDataEmph 3 3 3" xfId="24744" xr:uid="{00000000-0005-0000-0000-0000E3CA0000}"/>
    <cellStyle name="SAPBEXstdDataEmph 3 3 3 2" xfId="52988" xr:uid="{00000000-0005-0000-0000-0000E4CA0000}"/>
    <cellStyle name="SAPBEXstdDataEmph 3 3 4" xfId="24745" xr:uid="{00000000-0005-0000-0000-0000E5CA0000}"/>
    <cellStyle name="SAPBEXstdDataEmph 3 3 5" xfId="54562" xr:uid="{493B8CBB-128A-4DF9-87DA-E364D8888E99}"/>
    <cellStyle name="SAPBEXstdDataEmph 3 3 6" xfId="55669" xr:uid="{3A157F6C-FF21-4F3C-ABEB-3FD81F44D60F}"/>
    <cellStyle name="SAPBEXstdDataEmph 3 4" xfId="24746" xr:uid="{00000000-0005-0000-0000-0000E6CA0000}"/>
    <cellStyle name="SAPBEXstdDataEmph 3 4 2" xfId="24747" xr:uid="{00000000-0005-0000-0000-0000E7CA0000}"/>
    <cellStyle name="SAPBEXstdDataEmph 3 4 2 2" xfId="52989" xr:uid="{00000000-0005-0000-0000-0000E8CA0000}"/>
    <cellStyle name="SAPBEXstdDataEmph 3 4 3" xfId="52990" xr:uid="{00000000-0005-0000-0000-0000E9CA0000}"/>
    <cellStyle name="SAPBEXstdDataEmph 3 4 4" xfId="55006" xr:uid="{C9166127-1395-496A-9090-0128678FB8C6}"/>
    <cellStyle name="SAPBEXstdDataEmph 3 4 5" xfId="56022" xr:uid="{A613CCD6-D931-4BB6-9CB7-63AD53D4D6D2}"/>
    <cellStyle name="SAPBEXstdDataEmph 3 5" xfId="24748" xr:uid="{00000000-0005-0000-0000-0000EACA0000}"/>
    <cellStyle name="SAPBEXstdDataEmph 3 6" xfId="54426" xr:uid="{41C31D3E-185B-4054-B3F6-4F5E1AB9D6E7}"/>
    <cellStyle name="SAPBEXstdDataEmph 3 7" xfId="55541" xr:uid="{CB1E5DAC-6899-4355-BE2B-503670E7827A}"/>
    <cellStyle name="SAPBEXstdDataEmph 4" xfId="24749" xr:uid="{00000000-0005-0000-0000-0000EBCA0000}"/>
    <cellStyle name="SAPBEXstdDataEmph 4 2" xfId="24750" xr:uid="{00000000-0005-0000-0000-0000ECCA0000}"/>
    <cellStyle name="SAPBEXstdDataEmph 4 2 2" xfId="24751" xr:uid="{00000000-0005-0000-0000-0000EDCA0000}"/>
    <cellStyle name="SAPBEXstdDataEmph 4 2 2 2" xfId="52991" xr:uid="{00000000-0005-0000-0000-0000EECA0000}"/>
    <cellStyle name="SAPBEXstdDataEmph 4 2 2 2 2" xfId="52992" xr:uid="{00000000-0005-0000-0000-0000EFCA0000}"/>
    <cellStyle name="SAPBEXstdDataEmph 4 2 2 3" xfId="52993" xr:uid="{00000000-0005-0000-0000-0000F0CA0000}"/>
    <cellStyle name="SAPBEXstdDataEmph 4 2 2 4" xfId="55295" xr:uid="{623A6FE3-74FF-4A46-A303-1AED1810C604}"/>
    <cellStyle name="SAPBEXstdDataEmph 4 2 2 5" xfId="56303" xr:uid="{65E78C2E-4B0C-4C2D-BDB9-DDB440BC2321}"/>
    <cellStyle name="SAPBEXstdDataEmph 4 2 3" xfId="52994" xr:uid="{00000000-0005-0000-0000-0000F1CA0000}"/>
    <cellStyle name="SAPBEXstdDataEmph 4 2 3 2" xfId="52995" xr:uid="{00000000-0005-0000-0000-0000F2CA0000}"/>
    <cellStyle name="SAPBEXstdDataEmph 4 2 4" xfId="52996" xr:uid="{00000000-0005-0000-0000-0000F3CA0000}"/>
    <cellStyle name="SAPBEXstdDataEmph 4 2 5" xfId="54715" xr:uid="{AC057038-551B-46CF-A73A-08FD8ADB8CAD}"/>
    <cellStyle name="SAPBEXstdDataEmph 4 2 6" xfId="55822" xr:uid="{A42E89C0-84E7-4EB9-8457-3BD8B7AAB09F}"/>
    <cellStyle name="SAPBEXstdDataEmph 4 3" xfId="24752" xr:uid="{00000000-0005-0000-0000-0000F4CA0000}"/>
    <cellStyle name="SAPBEXstdDataEmph 4 3 2" xfId="52997" xr:uid="{00000000-0005-0000-0000-0000F5CA0000}"/>
    <cellStyle name="SAPBEXstdDataEmph 4 3 2 2" xfId="52998" xr:uid="{00000000-0005-0000-0000-0000F6CA0000}"/>
    <cellStyle name="SAPBEXstdDataEmph 4 3 3" xfId="52999" xr:uid="{00000000-0005-0000-0000-0000F7CA0000}"/>
    <cellStyle name="SAPBEXstdDataEmph 4 3 4" xfId="55076" xr:uid="{000EEC33-7BBC-4921-8519-5C620419BCB4}"/>
    <cellStyle name="SAPBEXstdDataEmph 4 3 5" xfId="56084" xr:uid="{C5A16DE8-F3A3-4E2F-8780-A578795AB560}"/>
    <cellStyle name="SAPBEXstdDataEmph 4 4" xfId="53000" xr:uid="{00000000-0005-0000-0000-0000F8CA0000}"/>
    <cellStyle name="SAPBEXstdDataEmph 4 5" xfId="54496" xr:uid="{9C52B350-80C8-4B73-84D0-CE1DD4C269B1}"/>
    <cellStyle name="SAPBEXstdDataEmph 4 6" xfId="55603" xr:uid="{B75BAD6E-E0EF-4127-8E41-283427BB206A}"/>
    <cellStyle name="SAPBEXstdDataEmph 5" xfId="24753" xr:uid="{00000000-0005-0000-0000-0000F9CA0000}"/>
    <cellStyle name="SAPBEXstdDataEmph 5 2" xfId="24754" xr:uid="{00000000-0005-0000-0000-0000FACA0000}"/>
    <cellStyle name="SAPBEXstdDataEmph 5 2 2" xfId="24755" xr:uid="{00000000-0005-0000-0000-0000FBCA0000}"/>
    <cellStyle name="SAPBEXstdDataEmph 5 2 2 2" xfId="53001" xr:uid="{00000000-0005-0000-0000-0000FCCA0000}"/>
    <cellStyle name="SAPBEXstdDataEmph 5 2 3" xfId="53002" xr:uid="{00000000-0005-0000-0000-0000FDCA0000}"/>
    <cellStyle name="SAPBEXstdDataEmph 5 2 4" xfId="55124" xr:uid="{81BD6D93-0E32-4472-8AEF-AC00545A8283}"/>
    <cellStyle name="SAPBEXstdDataEmph 5 2 5" xfId="56132" xr:uid="{53284026-9A9A-45C6-84A5-34C2EE86C05D}"/>
    <cellStyle name="SAPBEXstdDataEmph 5 3" xfId="24756" xr:uid="{00000000-0005-0000-0000-0000FECA0000}"/>
    <cellStyle name="SAPBEXstdDataEmph 5 3 2" xfId="53003" xr:uid="{00000000-0005-0000-0000-0000FFCA0000}"/>
    <cellStyle name="SAPBEXstdDataEmph 5 4" xfId="53004" xr:uid="{00000000-0005-0000-0000-000000CB0000}"/>
    <cellStyle name="SAPBEXstdDataEmph 5 5" xfId="54544" xr:uid="{22557B49-76DB-44EB-81E8-F26A43A64D88}"/>
    <cellStyle name="SAPBEXstdDataEmph 5 6" xfId="55651" xr:uid="{C8DC38D2-AA0F-4B2F-A930-27E8D980A6E9}"/>
    <cellStyle name="SAPBEXstdDataEmph 6" xfId="24757" xr:uid="{00000000-0005-0000-0000-000001CB0000}"/>
    <cellStyle name="SAPBEXstdDataEmph 6 2" xfId="24758" xr:uid="{00000000-0005-0000-0000-000002CB0000}"/>
    <cellStyle name="SAPBEXstdDataEmph 6 2 2" xfId="53005" xr:uid="{00000000-0005-0000-0000-000003CB0000}"/>
    <cellStyle name="SAPBEXstdDataEmph 6 2 3" xfId="55341" xr:uid="{1F9498C5-2391-4C1D-A2AC-277DD3FFCF7B}"/>
    <cellStyle name="SAPBEXstdDataEmph 6 2 4" xfId="56340" xr:uid="{61296B18-5CE7-4406-95F6-C8FB3B01DBB1}"/>
    <cellStyle name="SAPBEXstdDataEmph 6 3" xfId="53006" xr:uid="{00000000-0005-0000-0000-000004CB0000}"/>
    <cellStyle name="SAPBEXstdDataEmph 6 4" xfId="54761" xr:uid="{66BA402D-609B-4BF9-BD59-CB3CBC7002F9}"/>
    <cellStyle name="SAPBEXstdDataEmph 6 5" xfId="55859" xr:uid="{4FD1FD95-D34E-43AC-ACB6-87EBDF1B3523}"/>
    <cellStyle name="SAPBEXstdDataEmph 7" xfId="24759" xr:uid="{00000000-0005-0000-0000-000005CB0000}"/>
    <cellStyle name="SAPBEXstdDataEmph 7 2" xfId="24760" xr:uid="{00000000-0005-0000-0000-000006CB0000}"/>
    <cellStyle name="SAPBEXstdDataEmph 7 2 2" xfId="55444" xr:uid="{A5A25C40-CB72-4859-82AD-43F2BBA669B1}"/>
    <cellStyle name="SAPBEXstdDataEmph 7 2 3" xfId="56429" xr:uid="{572B98BF-BD12-420E-84F0-685FD6DC1A33}"/>
    <cellStyle name="SAPBEXstdDataEmph 7 3" xfId="54864" xr:uid="{99319E33-604E-43D1-8EC2-42D6C65F5ACC}"/>
    <cellStyle name="SAPBEXstdDataEmph 7 4" xfId="55948" xr:uid="{89EBB73E-76D0-4BDF-8100-6535DFF35B16}"/>
    <cellStyle name="SAPBEXstdDataEmph 8" xfId="53007" xr:uid="{00000000-0005-0000-0000-000007CB0000}"/>
    <cellStyle name="SAPBEXstdDataEmph 8 2" xfId="55403" xr:uid="{33786DA7-4BD4-4EBB-BDA6-9C6EBDD9CCBF}"/>
    <cellStyle name="SAPBEXstdDataEmph 8 2 2" xfId="56388" xr:uid="{231BE2FF-B49F-4516-90A6-B611A53677DA}"/>
    <cellStyle name="SAPBEXstdDataEmph 8 3" xfId="54823" xr:uid="{2E539E9B-B5E3-4A5B-A977-924DFDB40E0E}"/>
    <cellStyle name="SAPBEXstdDataEmph 8 4" xfId="55907" xr:uid="{FA4BB839-F668-4129-A746-5F0125A20805}"/>
    <cellStyle name="SAPBEXstdDataEmph 9" xfId="54952" xr:uid="{6AE7E205-106A-4B46-91F4-FE4021337FE5}"/>
    <cellStyle name="SAPBEXstdDataEmph 9 2" xfId="55987" xr:uid="{7B097AF6-EB24-479D-BD25-40B977EA700A}"/>
    <cellStyle name="SAPBEXstdItem" xfId="24761" xr:uid="{00000000-0005-0000-0000-000008CB0000}"/>
    <cellStyle name="SAPBEXstdItem 10" xfId="54368" xr:uid="{C7576331-79D8-4B4E-8A72-61CF63B657A0}"/>
    <cellStyle name="SAPBEXstdItem 11" xfId="55507" xr:uid="{A4F404DE-6EF7-4449-9717-C77288E77D48}"/>
    <cellStyle name="SAPBEXstdItem 2" xfId="24762" xr:uid="{00000000-0005-0000-0000-000009CB0000}"/>
    <cellStyle name="SAPBEXstdItem 2 2" xfId="24763" xr:uid="{00000000-0005-0000-0000-00000ACB0000}"/>
    <cellStyle name="SAPBEXstdItem 2 2 2" xfId="24764" xr:uid="{00000000-0005-0000-0000-00000BCB0000}"/>
    <cellStyle name="SAPBEXstdItem 2 2 2 2" xfId="24765" xr:uid="{00000000-0005-0000-0000-00000CCB0000}"/>
    <cellStyle name="SAPBEXstdItem 2 2 2 2 2" xfId="24766" xr:uid="{00000000-0005-0000-0000-00000DCB0000}"/>
    <cellStyle name="SAPBEXstdItem 2 2 2 3" xfId="55235" xr:uid="{95CAAA5E-B1D5-4620-99D8-33BFC7754189}"/>
    <cellStyle name="SAPBEXstdItem 2 2 2 4" xfId="56243" xr:uid="{22B0353A-951B-4642-81A8-C458BC957A3D}"/>
    <cellStyle name="SAPBEXstdItem 2 2 3" xfId="24767" xr:uid="{00000000-0005-0000-0000-00000ECB0000}"/>
    <cellStyle name="SAPBEXstdItem 2 2 4" xfId="54655" xr:uid="{40825F2D-2B0C-4119-82AF-31BFCF560BCE}"/>
    <cellStyle name="SAPBEXstdItem 2 2 5" xfId="55762" xr:uid="{4AC215E4-4035-4643-90B1-59843ED4575F}"/>
    <cellStyle name="SAPBEXstdItem 2 3" xfId="24768" xr:uid="{00000000-0005-0000-0000-00000FCB0000}"/>
    <cellStyle name="SAPBEXstdItem 2 3 2" xfId="24769" xr:uid="{00000000-0005-0000-0000-000010CB0000}"/>
    <cellStyle name="SAPBEXstdItem 2 3 2 2" xfId="24770" xr:uid="{00000000-0005-0000-0000-000011CB0000}"/>
    <cellStyle name="SAPBEXstdItem 2 3 2 2 2" xfId="24771" xr:uid="{00000000-0005-0000-0000-000012CB0000}"/>
    <cellStyle name="SAPBEXstdItem 2 3 2 3" xfId="55278" xr:uid="{FE049708-5C1E-4391-B908-DCD10B040242}"/>
    <cellStyle name="SAPBEXstdItem 2 3 2 4" xfId="56286" xr:uid="{99534A03-990F-419C-A02A-0AF930813B19}"/>
    <cellStyle name="SAPBEXstdItem 2 3 3" xfId="24772" xr:uid="{00000000-0005-0000-0000-000013CB0000}"/>
    <cellStyle name="SAPBEXstdItem 2 3 4" xfId="54698" xr:uid="{2CBCCCFE-E91B-4D69-8E3D-C6E6B1CBE6FF}"/>
    <cellStyle name="SAPBEXstdItem 2 3 5" xfId="55805" xr:uid="{6DB10C71-0D24-462D-9FDB-8C2098B9669C}"/>
    <cellStyle name="SAPBEXstdItem 2 4" xfId="24773" xr:uid="{00000000-0005-0000-0000-000014CB0000}"/>
    <cellStyle name="SAPBEXstdItem 2 4 2" xfId="24774" xr:uid="{00000000-0005-0000-0000-000015CB0000}"/>
    <cellStyle name="SAPBEXstdItem 2 4 2 2" xfId="24775" xr:uid="{00000000-0005-0000-0000-000016CB0000}"/>
    <cellStyle name="SAPBEXstdItem 2 4 3" xfId="55057" xr:uid="{9542B971-A290-4E8D-97BB-6E1B1E5915D1}"/>
    <cellStyle name="SAPBEXstdItem 2 4 4" xfId="56067" xr:uid="{2C8C696E-7B22-4DA3-B0F7-09C52F4111CB}"/>
    <cellStyle name="SAPBEXstdItem 2 5" xfId="24776" xr:uid="{00000000-0005-0000-0000-000017CB0000}"/>
    <cellStyle name="SAPBEXstdItem 2 5 2" xfId="24777" xr:uid="{00000000-0005-0000-0000-000018CB0000}"/>
    <cellStyle name="SAPBEXstdItem 2 6" xfId="24778" xr:uid="{00000000-0005-0000-0000-000019CB0000}"/>
    <cellStyle name="SAPBEXstdItem 2 7" xfId="54477" xr:uid="{026287F5-F7D8-4CA1-924C-B04ECE39AFAC}"/>
    <cellStyle name="SAPBEXstdItem 2 8" xfId="55586" xr:uid="{EDB5041C-B4B8-4983-9F38-1F7240BC5F92}"/>
    <cellStyle name="SAPBEXstdItem 3" xfId="24779" xr:uid="{00000000-0005-0000-0000-00001ACB0000}"/>
    <cellStyle name="SAPBEXstdItem 3 2" xfId="24780" xr:uid="{00000000-0005-0000-0000-00001BCB0000}"/>
    <cellStyle name="SAPBEXstdItem 3 2 2" xfId="24781" xr:uid="{00000000-0005-0000-0000-00001CCB0000}"/>
    <cellStyle name="SAPBEXstdItem 3 2 2 2" xfId="24782" xr:uid="{00000000-0005-0000-0000-00001DCB0000}"/>
    <cellStyle name="SAPBEXstdItem 3 2 2 2 2" xfId="24783" xr:uid="{00000000-0005-0000-0000-00001ECB0000}"/>
    <cellStyle name="SAPBEXstdItem 3 2 2 3" xfId="24784" xr:uid="{00000000-0005-0000-0000-00001FCB0000}"/>
    <cellStyle name="SAPBEXstdItem 3 2 2 4" xfId="55193" xr:uid="{B969504E-B9A7-4A76-BDA0-F75B6829AB63}"/>
    <cellStyle name="SAPBEXstdItem 3 2 2 5" xfId="56201" xr:uid="{2789DABC-6A26-43A5-88A0-3C5A189DCC2A}"/>
    <cellStyle name="SAPBEXstdItem 3 2 3" xfId="24785" xr:uid="{00000000-0005-0000-0000-000020CB0000}"/>
    <cellStyle name="SAPBEXstdItem 3 2 4" xfId="24786" xr:uid="{00000000-0005-0000-0000-000021CB0000}"/>
    <cellStyle name="SAPBEXstdItem 3 2 5" xfId="54613" xr:uid="{18F4D3EC-88AD-4044-A39D-E4924116A0D6}"/>
    <cellStyle name="SAPBEXstdItem 3 2 6" xfId="55720" xr:uid="{7ABE7545-1400-46BD-BD73-46FCF3D7756A}"/>
    <cellStyle name="SAPBEXstdItem 3 3" xfId="24787" xr:uid="{00000000-0005-0000-0000-000022CB0000}"/>
    <cellStyle name="SAPBEXstdItem 3 3 2" xfId="24788" xr:uid="{00000000-0005-0000-0000-000023CB0000}"/>
    <cellStyle name="SAPBEXstdItem 3 3 2 2" xfId="24789" xr:uid="{00000000-0005-0000-0000-000024CB0000}"/>
    <cellStyle name="SAPBEXstdItem 3 3 2 3" xfId="55103" xr:uid="{0FEDFE6B-999F-4B55-AF12-04CA9D388BE4}"/>
    <cellStyle name="SAPBEXstdItem 3 3 2 4" xfId="56111" xr:uid="{C187E72C-F9E4-4B5F-AEA6-D6A584C9A46E}"/>
    <cellStyle name="SAPBEXstdItem 3 3 3" xfId="24790" xr:uid="{00000000-0005-0000-0000-000025CB0000}"/>
    <cellStyle name="SAPBEXstdItem 3 3 4" xfId="54523" xr:uid="{F9E3866F-AC76-40ED-9BAE-D7C9D8B2F7CF}"/>
    <cellStyle name="SAPBEXstdItem 3 3 5" xfId="55630" xr:uid="{20AB9ECC-BD6D-473B-9099-939873A4685C}"/>
    <cellStyle name="SAPBEXstdItem 3 4" xfId="24791" xr:uid="{00000000-0005-0000-0000-000026CB0000}"/>
    <cellStyle name="SAPBEXstdItem 3 4 2" xfId="24792" xr:uid="{00000000-0005-0000-0000-000027CB0000}"/>
    <cellStyle name="SAPBEXstdItem 3 4 3" xfId="55007" xr:uid="{79988C66-ADE2-4D53-B63C-86D3823C5094}"/>
    <cellStyle name="SAPBEXstdItem 3 4 4" xfId="56023" xr:uid="{C63820F4-7E17-400F-83A0-1B29CD33939A}"/>
    <cellStyle name="SAPBEXstdItem 3 5" xfId="24793" xr:uid="{00000000-0005-0000-0000-000028CB0000}"/>
    <cellStyle name="SAPBEXstdItem 3 6" xfId="54427" xr:uid="{F7E0D7AD-186E-485F-92D2-13A8A686A59E}"/>
    <cellStyle name="SAPBEXstdItem 3 7" xfId="55542" xr:uid="{2A5486B1-8452-4CF6-9096-2CE421AB6E54}"/>
    <cellStyle name="SAPBEXstdItem 4" xfId="24794" xr:uid="{00000000-0005-0000-0000-000029CB0000}"/>
    <cellStyle name="SAPBEXstdItem 4 2" xfId="24795" xr:uid="{00000000-0005-0000-0000-00002ACB0000}"/>
    <cellStyle name="SAPBEXstdItem 4 2 2" xfId="24796" xr:uid="{00000000-0005-0000-0000-00002BCB0000}"/>
    <cellStyle name="SAPBEXstdItem 4 2 2 2" xfId="24797" xr:uid="{00000000-0005-0000-0000-00002CCB0000}"/>
    <cellStyle name="SAPBEXstdItem 4 2 2 3" xfId="55296" xr:uid="{75971036-561B-4554-A2FC-B24B4EC1F331}"/>
    <cellStyle name="SAPBEXstdItem 4 2 2 4" xfId="56304" xr:uid="{1F3301F0-CFF2-43EA-905D-D60DF184F54D}"/>
    <cellStyle name="SAPBEXstdItem 4 2 3" xfId="54716" xr:uid="{6BFFD1CD-F4F8-47BC-90ED-2096D203720D}"/>
    <cellStyle name="SAPBEXstdItem 4 2 4" xfId="55823" xr:uid="{6B58077E-3DBA-4CA1-BDE8-2F7DD403D4D2}"/>
    <cellStyle name="SAPBEXstdItem 4 3" xfId="24798" xr:uid="{00000000-0005-0000-0000-00002DCB0000}"/>
    <cellStyle name="SAPBEXstdItem 4 3 2" xfId="55077" xr:uid="{9F608EC2-9CA7-4E48-9A61-3F36B3F6DC6E}"/>
    <cellStyle name="SAPBEXstdItem 4 3 3" xfId="56085" xr:uid="{FFFE9621-BA4F-4EF5-BCC6-6F50232BAA2B}"/>
    <cellStyle name="SAPBEXstdItem 4 4" xfId="54497" xr:uid="{025746A4-2C97-43EC-9A5D-0A5481F43CCC}"/>
    <cellStyle name="SAPBEXstdItem 4 5" xfId="55604" xr:uid="{15ABC03F-0E20-4EB6-8FC3-63EC13081432}"/>
    <cellStyle name="SAPBEXstdItem 5" xfId="24799" xr:uid="{00000000-0005-0000-0000-00002ECB0000}"/>
    <cellStyle name="SAPBEXstdItem 5 2" xfId="24800" xr:uid="{00000000-0005-0000-0000-00002FCB0000}"/>
    <cellStyle name="SAPBEXstdItem 5 2 2" xfId="24801" xr:uid="{00000000-0005-0000-0000-000030CB0000}"/>
    <cellStyle name="SAPBEXstdItem 5 2 2 2" xfId="24802" xr:uid="{00000000-0005-0000-0000-000031CB0000}"/>
    <cellStyle name="SAPBEXstdItem 5 2 3" xfId="55087" xr:uid="{9C7ED3FF-2241-45DF-AC62-E0D214B23B14}"/>
    <cellStyle name="SAPBEXstdItem 5 2 4" xfId="56095" xr:uid="{7C645364-3D99-4B48-9ADB-D4B2D7FF998A}"/>
    <cellStyle name="SAPBEXstdItem 5 3" xfId="54507" xr:uid="{D10562E6-4AF5-442A-B08D-FC64EBCAF88B}"/>
    <cellStyle name="SAPBEXstdItem 5 4" xfId="55614" xr:uid="{0CECF2EF-7532-4E59-9F12-698292A3487B}"/>
    <cellStyle name="SAPBEXstdItem 6" xfId="24803" xr:uid="{00000000-0005-0000-0000-000032CB0000}"/>
    <cellStyle name="SAPBEXstdItem 6 2" xfId="24804" xr:uid="{00000000-0005-0000-0000-000033CB0000}"/>
    <cellStyle name="SAPBEXstdItem 6 2 2" xfId="24805" xr:uid="{00000000-0005-0000-0000-000034CB0000}"/>
    <cellStyle name="SAPBEXstdItem 6 2 2 2" xfId="24806" xr:uid="{00000000-0005-0000-0000-000035CB0000}"/>
    <cellStyle name="SAPBEXstdItem 6 2 3" xfId="55340" xr:uid="{A9529027-6111-4F31-AD8A-CD0A8E5594DB}"/>
    <cellStyle name="SAPBEXstdItem 6 2 4" xfId="56339" xr:uid="{A9773F03-28AC-4202-8FA3-E2AFC566BFC3}"/>
    <cellStyle name="SAPBEXstdItem 6 3" xfId="54760" xr:uid="{7DA59605-9D7E-44EA-80E4-6D9A0C640206}"/>
    <cellStyle name="SAPBEXstdItem 6 4" xfId="55858" xr:uid="{4A92A1D2-EE3E-4874-9E59-E4BFE2341DBF}"/>
    <cellStyle name="SAPBEXstdItem 7" xfId="24807" xr:uid="{00000000-0005-0000-0000-000036CB0000}"/>
    <cellStyle name="SAPBEXstdItem 7 2" xfId="24808" xr:uid="{00000000-0005-0000-0000-000037CB0000}"/>
    <cellStyle name="SAPBEXstdItem 7 2 2" xfId="24809" xr:uid="{00000000-0005-0000-0000-000038CB0000}"/>
    <cellStyle name="SAPBEXstdItem 7 2 2 2" xfId="24810" xr:uid="{00000000-0005-0000-0000-000039CB0000}"/>
    <cellStyle name="SAPBEXstdItem 7 2 3" xfId="55445" xr:uid="{4C7ECF6A-3A3D-4B7F-9470-D3BCCAD6EE12}"/>
    <cellStyle name="SAPBEXstdItem 7 2 4" xfId="56430" xr:uid="{6D8EA71B-5D5F-4869-A321-7B8B21D1E905}"/>
    <cellStyle name="SAPBEXstdItem 7 3" xfId="54865" xr:uid="{E629E251-2D42-4C02-BDBD-0DE8C2AD73C8}"/>
    <cellStyle name="SAPBEXstdItem 7 4" xfId="55949" xr:uid="{6B9CCA03-1A70-45F9-91AA-BBB9E0EE8116}"/>
    <cellStyle name="SAPBEXstdItem 8" xfId="24811" xr:uid="{00000000-0005-0000-0000-00003ACB0000}"/>
    <cellStyle name="SAPBEXstdItem 8 2" xfId="24812" xr:uid="{00000000-0005-0000-0000-00003BCB0000}"/>
    <cellStyle name="SAPBEXstdItem 8 2 2" xfId="24813" xr:uid="{00000000-0005-0000-0000-00003CCB0000}"/>
    <cellStyle name="SAPBEXstdItem 8 2 2 2" xfId="24814" xr:uid="{00000000-0005-0000-0000-00003DCB0000}"/>
    <cellStyle name="SAPBEXstdItem 8 2 3" xfId="55428" xr:uid="{758A21C0-0AAC-4351-921E-2CFDEF213FB1}"/>
    <cellStyle name="SAPBEXstdItem 8 2 4" xfId="56413" xr:uid="{95ED9A85-9BBE-48B7-8AF2-89999083A682}"/>
    <cellStyle name="SAPBEXstdItem 8 3" xfId="24815" xr:uid="{00000000-0005-0000-0000-00003ECB0000}"/>
    <cellStyle name="SAPBEXstdItem 8 4" xfId="54848" xr:uid="{184DBC20-5898-4089-829D-8299DB241B70}"/>
    <cellStyle name="SAPBEXstdItem 8 5" xfId="55932" xr:uid="{18D5FD79-115C-4D21-A48F-855B580C41EB}"/>
    <cellStyle name="SAPBEXstdItem 9" xfId="24816" xr:uid="{00000000-0005-0000-0000-00003FCB0000}"/>
    <cellStyle name="SAPBEXstdItem 9 2" xfId="24817" xr:uid="{00000000-0005-0000-0000-000040CB0000}"/>
    <cellStyle name="SAPBEXstdItem 9 2 2" xfId="24818" xr:uid="{00000000-0005-0000-0000-000041CB0000}"/>
    <cellStyle name="SAPBEXstdItem 9 3" xfId="54953" xr:uid="{4D4224B6-5C15-4292-A532-03A904DAEC1A}"/>
    <cellStyle name="SAPBEXstdItem 9 4" xfId="55988" xr:uid="{07BA0D51-3587-4DF6-8C74-B4C67DFD6583}"/>
    <cellStyle name="SAPBEXstdItem_Use this one" xfId="24819" xr:uid="{00000000-0005-0000-0000-000042CB0000}"/>
    <cellStyle name="SAPBEXstdItemX" xfId="24820" xr:uid="{00000000-0005-0000-0000-000043CB0000}"/>
    <cellStyle name="SAPBEXstdItemX 10" xfId="54369" xr:uid="{F0A5B995-8E3A-4F91-A99B-654D0422CDED}"/>
    <cellStyle name="SAPBEXstdItemX 11" xfId="55508" xr:uid="{BE4ADF1F-1AC1-4037-91B0-D942D9288E1A}"/>
    <cellStyle name="SAPBEXstdItemX 2" xfId="24821" xr:uid="{00000000-0005-0000-0000-000044CB0000}"/>
    <cellStyle name="SAPBEXstdItemX 2 2" xfId="24822" xr:uid="{00000000-0005-0000-0000-000045CB0000}"/>
    <cellStyle name="SAPBEXstdItemX 2 2 2" xfId="24823" xr:uid="{00000000-0005-0000-0000-000046CB0000}"/>
    <cellStyle name="SAPBEXstdItemX 2 2 2 2" xfId="24824" xr:uid="{00000000-0005-0000-0000-000047CB0000}"/>
    <cellStyle name="SAPBEXstdItemX 2 2 2 2 2" xfId="53008" xr:uid="{00000000-0005-0000-0000-000048CB0000}"/>
    <cellStyle name="SAPBEXstdItemX 2 2 2 2 2 2" xfId="53009" xr:uid="{00000000-0005-0000-0000-000049CB0000}"/>
    <cellStyle name="SAPBEXstdItemX 2 2 2 2 2 2 2" xfId="53010" xr:uid="{00000000-0005-0000-0000-00004ACB0000}"/>
    <cellStyle name="SAPBEXstdItemX 2 2 2 2 2 3" xfId="53011" xr:uid="{00000000-0005-0000-0000-00004BCB0000}"/>
    <cellStyle name="SAPBEXstdItemX 2 2 2 2 3" xfId="53012" xr:uid="{00000000-0005-0000-0000-00004CCB0000}"/>
    <cellStyle name="SAPBEXstdItemX 2 2 2 2 3 2" xfId="53013" xr:uid="{00000000-0005-0000-0000-00004DCB0000}"/>
    <cellStyle name="SAPBEXstdItemX 2 2 2 2 4" xfId="53014" xr:uid="{00000000-0005-0000-0000-00004ECB0000}"/>
    <cellStyle name="SAPBEXstdItemX 2 2 2 3" xfId="53015" xr:uid="{00000000-0005-0000-0000-00004FCB0000}"/>
    <cellStyle name="SAPBEXstdItemX 2 2 2 3 2" xfId="53016" xr:uid="{00000000-0005-0000-0000-000050CB0000}"/>
    <cellStyle name="SAPBEXstdItemX 2 2 2 3 2 2" xfId="53017" xr:uid="{00000000-0005-0000-0000-000051CB0000}"/>
    <cellStyle name="SAPBEXstdItemX 2 2 2 3 3" xfId="53018" xr:uid="{00000000-0005-0000-0000-000052CB0000}"/>
    <cellStyle name="SAPBEXstdItemX 2 2 2 4" xfId="53019" xr:uid="{00000000-0005-0000-0000-000053CB0000}"/>
    <cellStyle name="SAPBEXstdItemX 2 2 2 5" xfId="55236" xr:uid="{7B2E5B0E-125C-4C7A-98A2-43AA23D314B4}"/>
    <cellStyle name="SAPBEXstdItemX 2 2 2 6" xfId="56244" xr:uid="{C19C41B6-7D59-47C9-942B-FE2BA898650E}"/>
    <cellStyle name="SAPBEXstdItemX 2 2 3" xfId="24825" xr:uid="{00000000-0005-0000-0000-000054CB0000}"/>
    <cellStyle name="SAPBEXstdItemX 2 2 3 2" xfId="53020" xr:uid="{00000000-0005-0000-0000-000055CB0000}"/>
    <cellStyle name="SAPBEXstdItemX 2 2 3 2 2" xfId="53021" xr:uid="{00000000-0005-0000-0000-000056CB0000}"/>
    <cellStyle name="SAPBEXstdItemX 2 2 3 2 2 2" xfId="53022" xr:uid="{00000000-0005-0000-0000-000057CB0000}"/>
    <cellStyle name="SAPBEXstdItemX 2 2 3 2 3" xfId="53023" xr:uid="{00000000-0005-0000-0000-000058CB0000}"/>
    <cellStyle name="SAPBEXstdItemX 2 2 3 3" xfId="53024" xr:uid="{00000000-0005-0000-0000-000059CB0000}"/>
    <cellStyle name="SAPBEXstdItemX 2 2 3 3 2" xfId="53025" xr:uid="{00000000-0005-0000-0000-00005ACB0000}"/>
    <cellStyle name="SAPBEXstdItemX 2 2 3 4" xfId="53026" xr:uid="{00000000-0005-0000-0000-00005BCB0000}"/>
    <cellStyle name="SAPBEXstdItemX 2 2 4" xfId="53027" xr:uid="{00000000-0005-0000-0000-00005CCB0000}"/>
    <cellStyle name="SAPBEXstdItemX 2 2 4 2" xfId="53028" xr:uid="{00000000-0005-0000-0000-00005DCB0000}"/>
    <cellStyle name="SAPBEXstdItemX 2 2 4 2 2" xfId="53029" xr:uid="{00000000-0005-0000-0000-00005ECB0000}"/>
    <cellStyle name="SAPBEXstdItemX 2 2 4 3" xfId="53030" xr:uid="{00000000-0005-0000-0000-00005FCB0000}"/>
    <cellStyle name="SAPBEXstdItemX 2 2 5" xfId="53031" xr:uid="{00000000-0005-0000-0000-000060CB0000}"/>
    <cellStyle name="SAPBEXstdItemX 2 2 6" xfId="54656" xr:uid="{CE69956B-F1EA-45E2-A204-991E824E2ABB}"/>
    <cellStyle name="SAPBEXstdItemX 2 2 7" xfId="55763" xr:uid="{603EB1EB-8CB1-4213-9A75-0481240F2029}"/>
    <cellStyle name="SAPBEXstdItemX 2 3" xfId="24826" xr:uid="{00000000-0005-0000-0000-000061CB0000}"/>
    <cellStyle name="SAPBEXstdItemX 2 3 2" xfId="53032" xr:uid="{00000000-0005-0000-0000-000062CB0000}"/>
    <cellStyle name="SAPBEXstdItemX 2 3 2 2" xfId="53033" xr:uid="{00000000-0005-0000-0000-000063CB0000}"/>
    <cellStyle name="SAPBEXstdItemX 2 3 2 2 2" xfId="53034" xr:uid="{00000000-0005-0000-0000-000064CB0000}"/>
    <cellStyle name="SAPBEXstdItemX 2 3 2 2 2 2" xfId="53035" xr:uid="{00000000-0005-0000-0000-000065CB0000}"/>
    <cellStyle name="SAPBEXstdItemX 2 3 2 2 3" xfId="53036" xr:uid="{00000000-0005-0000-0000-000066CB0000}"/>
    <cellStyle name="SAPBEXstdItemX 2 3 2 3" xfId="53037" xr:uid="{00000000-0005-0000-0000-000067CB0000}"/>
    <cellStyle name="SAPBEXstdItemX 2 3 2 3 2" xfId="53038" xr:uid="{00000000-0005-0000-0000-000068CB0000}"/>
    <cellStyle name="SAPBEXstdItemX 2 3 2 4" xfId="53039" xr:uid="{00000000-0005-0000-0000-000069CB0000}"/>
    <cellStyle name="SAPBEXstdItemX 2 3 2 5" xfId="55279" xr:uid="{D75426D5-665C-482C-A4DF-BFEF90FBB7CF}"/>
    <cellStyle name="SAPBEXstdItemX 2 3 2 6" xfId="56287" xr:uid="{7911B973-72BF-4091-806D-08E05457C871}"/>
    <cellStyle name="SAPBEXstdItemX 2 3 3" xfId="53040" xr:uid="{00000000-0005-0000-0000-00006ACB0000}"/>
    <cellStyle name="SAPBEXstdItemX 2 3 3 2" xfId="53041" xr:uid="{00000000-0005-0000-0000-00006BCB0000}"/>
    <cellStyle name="SAPBEXstdItemX 2 3 3 2 2" xfId="53042" xr:uid="{00000000-0005-0000-0000-00006CCB0000}"/>
    <cellStyle name="SAPBEXstdItemX 2 3 3 3" xfId="53043" xr:uid="{00000000-0005-0000-0000-00006DCB0000}"/>
    <cellStyle name="SAPBEXstdItemX 2 3 4" xfId="53044" xr:uid="{00000000-0005-0000-0000-00006ECB0000}"/>
    <cellStyle name="SAPBEXstdItemX 2 3 5" xfId="54699" xr:uid="{B51EF14A-3353-4C46-9984-C9F909BBD888}"/>
    <cellStyle name="SAPBEXstdItemX 2 3 6" xfId="55806" xr:uid="{82375CB4-5937-43C5-B94B-6573C04B5629}"/>
    <cellStyle name="SAPBEXstdItemX 2 4" xfId="24827" xr:uid="{00000000-0005-0000-0000-00006FCB0000}"/>
    <cellStyle name="SAPBEXstdItemX 2 4 2" xfId="53045" xr:uid="{00000000-0005-0000-0000-000070CB0000}"/>
    <cellStyle name="SAPBEXstdItemX 2 4 2 2" xfId="53046" xr:uid="{00000000-0005-0000-0000-000071CB0000}"/>
    <cellStyle name="SAPBEXstdItemX 2 4 2 2 2" xfId="53047" xr:uid="{00000000-0005-0000-0000-000072CB0000}"/>
    <cellStyle name="SAPBEXstdItemX 2 4 2 3" xfId="53048" xr:uid="{00000000-0005-0000-0000-000073CB0000}"/>
    <cellStyle name="SAPBEXstdItemX 2 4 3" xfId="53049" xr:uid="{00000000-0005-0000-0000-000074CB0000}"/>
    <cellStyle name="SAPBEXstdItemX 2 4 3 2" xfId="53050" xr:uid="{00000000-0005-0000-0000-000075CB0000}"/>
    <cellStyle name="SAPBEXstdItemX 2 4 4" xfId="53051" xr:uid="{00000000-0005-0000-0000-000076CB0000}"/>
    <cellStyle name="SAPBEXstdItemX 2 4 5" xfId="55058" xr:uid="{DE4731A5-D421-4F41-8A4F-BBD04B3FCF35}"/>
    <cellStyle name="SAPBEXstdItemX 2 4 6" xfId="56068" xr:uid="{051412D5-239F-48F7-8C1D-5B942930501A}"/>
    <cellStyle name="SAPBEXstdItemX 2 5" xfId="53052" xr:uid="{00000000-0005-0000-0000-000077CB0000}"/>
    <cellStyle name="SAPBEXstdItemX 2 5 2" xfId="53053" xr:uid="{00000000-0005-0000-0000-000078CB0000}"/>
    <cellStyle name="SAPBEXstdItemX 2 5 2 2" xfId="53054" xr:uid="{00000000-0005-0000-0000-000079CB0000}"/>
    <cellStyle name="SAPBEXstdItemX 2 5 3" xfId="53055" xr:uid="{00000000-0005-0000-0000-00007ACB0000}"/>
    <cellStyle name="SAPBEXstdItemX 2 6" xfId="53056" xr:uid="{00000000-0005-0000-0000-00007BCB0000}"/>
    <cellStyle name="SAPBEXstdItemX 2 7" xfId="54478" xr:uid="{62684025-9817-4CA5-9FA4-B68930405097}"/>
    <cellStyle name="SAPBEXstdItemX 2 8" xfId="55587" xr:uid="{3D35CD5F-AF66-43D5-9171-D079B6BAE920}"/>
    <cellStyle name="SAPBEXstdItemX 3" xfId="24828" xr:uid="{00000000-0005-0000-0000-00007CCB0000}"/>
    <cellStyle name="SAPBEXstdItemX 3 2" xfId="24829" xr:uid="{00000000-0005-0000-0000-00007DCB0000}"/>
    <cellStyle name="SAPBEXstdItemX 3 2 2" xfId="24830" xr:uid="{00000000-0005-0000-0000-00007ECB0000}"/>
    <cellStyle name="SAPBEXstdItemX 3 2 2 2" xfId="53057" xr:uid="{00000000-0005-0000-0000-00007FCB0000}"/>
    <cellStyle name="SAPBEXstdItemX 3 2 2 2 2" xfId="53058" xr:uid="{00000000-0005-0000-0000-000080CB0000}"/>
    <cellStyle name="SAPBEXstdItemX 3 2 2 2 2 2" xfId="53059" xr:uid="{00000000-0005-0000-0000-000081CB0000}"/>
    <cellStyle name="SAPBEXstdItemX 3 2 2 2 3" xfId="53060" xr:uid="{00000000-0005-0000-0000-000082CB0000}"/>
    <cellStyle name="SAPBEXstdItemX 3 2 2 3" xfId="53061" xr:uid="{00000000-0005-0000-0000-000083CB0000}"/>
    <cellStyle name="SAPBEXstdItemX 3 2 2 3 2" xfId="53062" xr:uid="{00000000-0005-0000-0000-000084CB0000}"/>
    <cellStyle name="SAPBEXstdItemX 3 2 2 4" xfId="53063" xr:uid="{00000000-0005-0000-0000-000085CB0000}"/>
    <cellStyle name="SAPBEXstdItemX 3 2 2 5" xfId="55194" xr:uid="{410C3DF3-6680-4216-A8AA-C7677A983D54}"/>
    <cellStyle name="SAPBEXstdItemX 3 2 2 6" xfId="56202" xr:uid="{2E2205DB-8BF3-4C6B-BB1E-43DE1DB1CF71}"/>
    <cellStyle name="SAPBEXstdItemX 3 2 3" xfId="53064" xr:uid="{00000000-0005-0000-0000-000086CB0000}"/>
    <cellStyle name="SAPBEXstdItemX 3 2 3 2" xfId="53065" xr:uid="{00000000-0005-0000-0000-000087CB0000}"/>
    <cellStyle name="SAPBEXstdItemX 3 2 3 2 2" xfId="53066" xr:uid="{00000000-0005-0000-0000-000088CB0000}"/>
    <cellStyle name="SAPBEXstdItemX 3 2 3 3" xfId="53067" xr:uid="{00000000-0005-0000-0000-000089CB0000}"/>
    <cellStyle name="SAPBEXstdItemX 3 2 4" xfId="53068" xr:uid="{00000000-0005-0000-0000-00008ACB0000}"/>
    <cellStyle name="SAPBEXstdItemX 3 2 5" xfId="54614" xr:uid="{3926CA32-39FC-412C-8B17-60B744FF9865}"/>
    <cellStyle name="SAPBEXstdItemX 3 2 6" xfId="55721" xr:uid="{CB92A1CD-43C3-4CA8-9EB6-4F5807F9CA22}"/>
    <cellStyle name="SAPBEXstdItemX 3 3" xfId="24831" xr:uid="{00000000-0005-0000-0000-00008BCB0000}"/>
    <cellStyle name="SAPBEXstdItemX 3 3 2" xfId="53069" xr:uid="{00000000-0005-0000-0000-00008CCB0000}"/>
    <cellStyle name="SAPBEXstdItemX 3 3 2 2" xfId="53070" xr:uid="{00000000-0005-0000-0000-00008DCB0000}"/>
    <cellStyle name="SAPBEXstdItemX 3 3 2 2 2" xfId="53071" xr:uid="{00000000-0005-0000-0000-00008ECB0000}"/>
    <cellStyle name="SAPBEXstdItemX 3 3 2 3" xfId="53072" xr:uid="{00000000-0005-0000-0000-00008FCB0000}"/>
    <cellStyle name="SAPBEXstdItemX 3 3 2 4" xfId="55119" xr:uid="{5AB38CBF-A4D9-4D93-A3D0-7DBF2CFB5E1E}"/>
    <cellStyle name="SAPBEXstdItemX 3 3 2 5" xfId="56127" xr:uid="{3A84CA59-C05E-45CD-8DCA-E6C379EAE609}"/>
    <cellStyle name="SAPBEXstdItemX 3 3 3" xfId="53073" xr:uid="{00000000-0005-0000-0000-000090CB0000}"/>
    <cellStyle name="SAPBEXstdItemX 3 3 3 2" xfId="53074" xr:uid="{00000000-0005-0000-0000-000091CB0000}"/>
    <cellStyle name="SAPBEXstdItemX 3 3 4" xfId="53075" xr:uid="{00000000-0005-0000-0000-000092CB0000}"/>
    <cellStyle name="SAPBEXstdItemX 3 3 5" xfId="54539" xr:uid="{2FC87021-EC76-4ACE-AC81-C28EC3A15263}"/>
    <cellStyle name="SAPBEXstdItemX 3 3 6" xfId="55646" xr:uid="{F0824BF7-AC77-424D-82C3-6630366987B1}"/>
    <cellStyle name="SAPBEXstdItemX 3 4" xfId="53076" xr:uid="{00000000-0005-0000-0000-000093CB0000}"/>
    <cellStyle name="SAPBEXstdItemX 3 4 2" xfId="53077" xr:uid="{00000000-0005-0000-0000-000094CB0000}"/>
    <cellStyle name="SAPBEXstdItemX 3 4 2 2" xfId="53078" xr:uid="{00000000-0005-0000-0000-000095CB0000}"/>
    <cellStyle name="SAPBEXstdItemX 3 4 3" xfId="53079" xr:uid="{00000000-0005-0000-0000-000096CB0000}"/>
    <cellStyle name="SAPBEXstdItemX 3 4 4" xfId="55008" xr:uid="{B0E5128B-986B-4328-9DA1-BAC779D40B38}"/>
    <cellStyle name="SAPBEXstdItemX 3 4 5" xfId="56024" xr:uid="{78F766F3-D44A-40E4-A0DE-1E5FF030C8E4}"/>
    <cellStyle name="SAPBEXstdItemX 3 5" xfId="53080" xr:uid="{00000000-0005-0000-0000-000097CB0000}"/>
    <cellStyle name="SAPBEXstdItemX 3 6" xfId="54428" xr:uid="{0426A262-FE0B-4EBA-970F-57F93E1D059B}"/>
    <cellStyle name="SAPBEXstdItemX 3 7" xfId="55543" xr:uid="{AD3064C9-31F3-4331-B5A4-18A3B716E4D2}"/>
    <cellStyle name="SAPBEXstdItemX 4" xfId="24832" xr:uid="{00000000-0005-0000-0000-000098CB0000}"/>
    <cellStyle name="SAPBEXstdItemX 4 2" xfId="24833" xr:uid="{00000000-0005-0000-0000-000099CB0000}"/>
    <cellStyle name="SAPBEXstdItemX 4 2 2" xfId="53081" xr:uid="{00000000-0005-0000-0000-00009ACB0000}"/>
    <cellStyle name="SAPBEXstdItemX 4 2 2 2" xfId="53082" xr:uid="{00000000-0005-0000-0000-00009BCB0000}"/>
    <cellStyle name="SAPBEXstdItemX 4 2 2 2 2" xfId="53083" xr:uid="{00000000-0005-0000-0000-00009CCB0000}"/>
    <cellStyle name="SAPBEXstdItemX 4 2 2 3" xfId="53084" xr:uid="{00000000-0005-0000-0000-00009DCB0000}"/>
    <cellStyle name="SAPBEXstdItemX 4 2 2 4" xfId="55297" xr:uid="{CFB7AA95-7C76-457F-8D13-12D8348247E1}"/>
    <cellStyle name="SAPBEXstdItemX 4 2 2 5" xfId="56305" xr:uid="{4C6875B5-EC8E-46EF-BE88-7CCB44AE4367}"/>
    <cellStyle name="SAPBEXstdItemX 4 2 3" xfId="53085" xr:uid="{00000000-0005-0000-0000-00009ECB0000}"/>
    <cellStyle name="SAPBEXstdItemX 4 2 3 2" xfId="53086" xr:uid="{00000000-0005-0000-0000-00009FCB0000}"/>
    <cellStyle name="SAPBEXstdItemX 4 2 4" xfId="53087" xr:uid="{00000000-0005-0000-0000-0000A0CB0000}"/>
    <cellStyle name="SAPBEXstdItemX 4 2 5" xfId="54717" xr:uid="{31FC9604-97EB-44D2-913C-2518C8E34EA3}"/>
    <cellStyle name="SAPBEXstdItemX 4 2 6" xfId="55824" xr:uid="{C773D689-972C-4D36-992A-8403146301CC}"/>
    <cellStyle name="SAPBEXstdItemX 4 3" xfId="53088" xr:uid="{00000000-0005-0000-0000-0000A1CB0000}"/>
    <cellStyle name="SAPBEXstdItemX 4 3 2" xfId="53089" xr:uid="{00000000-0005-0000-0000-0000A2CB0000}"/>
    <cellStyle name="SAPBEXstdItemX 4 3 2 2" xfId="53090" xr:uid="{00000000-0005-0000-0000-0000A3CB0000}"/>
    <cellStyle name="SAPBEXstdItemX 4 3 3" xfId="53091" xr:uid="{00000000-0005-0000-0000-0000A4CB0000}"/>
    <cellStyle name="SAPBEXstdItemX 4 3 4" xfId="55078" xr:uid="{4176C206-5EB9-4378-A51A-35EFF8C2794F}"/>
    <cellStyle name="SAPBEXstdItemX 4 3 5" xfId="56086" xr:uid="{383C71DF-521D-4D37-9717-544A95688CA9}"/>
    <cellStyle name="SAPBEXstdItemX 4 4" xfId="53092" xr:uid="{00000000-0005-0000-0000-0000A5CB0000}"/>
    <cellStyle name="SAPBEXstdItemX 4 5" xfId="54498" xr:uid="{D7EB77D5-D170-4EC7-A1D8-476721F52356}"/>
    <cellStyle name="SAPBEXstdItemX 4 6" xfId="55605" xr:uid="{6847BCAC-144F-4E4D-9BCC-B8D36FBCE4FF}"/>
    <cellStyle name="SAPBEXstdItemX 5" xfId="53093" xr:uid="{00000000-0005-0000-0000-0000A6CB0000}"/>
    <cellStyle name="SAPBEXstdItemX 5 2" xfId="53094" xr:uid="{00000000-0005-0000-0000-0000A7CB0000}"/>
    <cellStyle name="SAPBEXstdItemX 5 2 2" xfId="53095" xr:uid="{00000000-0005-0000-0000-0000A8CB0000}"/>
    <cellStyle name="SAPBEXstdItemX 5 2 2 2" xfId="53096" xr:uid="{00000000-0005-0000-0000-0000A9CB0000}"/>
    <cellStyle name="SAPBEXstdItemX 5 2 3" xfId="53097" xr:uid="{00000000-0005-0000-0000-0000AACB0000}"/>
    <cellStyle name="SAPBEXstdItemX 5 2 4" xfId="55123" xr:uid="{4280ED60-EF32-4E2E-8B93-1255C7094A7E}"/>
    <cellStyle name="SAPBEXstdItemX 5 2 5" xfId="56131" xr:uid="{43DA05A3-25FB-4651-8F07-683608900C11}"/>
    <cellStyle name="SAPBEXstdItemX 5 3" xfId="53098" xr:uid="{00000000-0005-0000-0000-0000ABCB0000}"/>
    <cellStyle name="SAPBEXstdItemX 5 3 2" xfId="53099" xr:uid="{00000000-0005-0000-0000-0000ACCB0000}"/>
    <cellStyle name="SAPBEXstdItemX 5 4" xfId="53100" xr:uid="{00000000-0005-0000-0000-0000ADCB0000}"/>
    <cellStyle name="SAPBEXstdItemX 5 5" xfId="54543" xr:uid="{926C9CC3-892A-4100-B0D0-9162C9C17B73}"/>
    <cellStyle name="SAPBEXstdItemX 5 6" xfId="55650" xr:uid="{63463325-E7BD-4677-8229-A3B45722D81A}"/>
    <cellStyle name="SAPBEXstdItemX 6" xfId="53101" xr:uid="{00000000-0005-0000-0000-0000AECB0000}"/>
    <cellStyle name="SAPBEXstdItemX 6 2" xfId="53102" xr:uid="{00000000-0005-0000-0000-0000AFCB0000}"/>
    <cellStyle name="SAPBEXstdItemX 6 2 2" xfId="53103" xr:uid="{00000000-0005-0000-0000-0000B0CB0000}"/>
    <cellStyle name="SAPBEXstdItemX 6 2 3" xfId="55339" xr:uid="{08BE21F8-09C4-41C8-BD50-7E43CAD8DA0F}"/>
    <cellStyle name="SAPBEXstdItemX 6 2 4" xfId="56338" xr:uid="{0D864BDE-34FC-4574-9EC0-B77E6256E7C1}"/>
    <cellStyle name="SAPBEXstdItemX 6 3" xfId="53104" xr:uid="{00000000-0005-0000-0000-0000B1CB0000}"/>
    <cellStyle name="SAPBEXstdItemX 6 4" xfId="54759" xr:uid="{EC45DC1D-D081-48B2-BC01-57E7726BA08A}"/>
    <cellStyle name="SAPBEXstdItemX 6 5" xfId="55857" xr:uid="{BF0C07CD-8FBD-4AFF-B021-3B7720B8FF1B}"/>
    <cellStyle name="SAPBEXstdItemX 7" xfId="53105" xr:uid="{00000000-0005-0000-0000-0000B2CB0000}"/>
    <cellStyle name="SAPBEXstdItemX 7 2" xfId="55446" xr:uid="{CF053E3E-092E-4F2D-8063-26EA114E8EC7}"/>
    <cellStyle name="SAPBEXstdItemX 7 2 2" xfId="56431" xr:uid="{93B7BE1F-0C50-4B46-B2AD-720E1A24A222}"/>
    <cellStyle name="SAPBEXstdItemX 7 3" xfId="54866" xr:uid="{D4953174-E8E4-4EBB-B543-295225B1041A}"/>
    <cellStyle name="SAPBEXstdItemX 7 4" xfId="55950" xr:uid="{BF487B89-2700-43C8-A050-B0E6CE1CBF5E}"/>
    <cellStyle name="SAPBEXstdItemX 8" xfId="53106" xr:uid="{00000000-0005-0000-0000-0000B3CB0000}"/>
    <cellStyle name="SAPBEXstdItemX 8 2" xfId="55388" xr:uid="{ED901F31-AFC9-4D00-9139-E79BBF4CEB8E}"/>
    <cellStyle name="SAPBEXstdItemX 8 2 2" xfId="56376" xr:uid="{AB712419-4E38-4538-89DE-E269500D9A38}"/>
    <cellStyle name="SAPBEXstdItemX 8 3" xfId="54808" xr:uid="{4036C70B-26DC-44EB-81AB-6F5276294131}"/>
    <cellStyle name="SAPBEXstdItemX 8 4" xfId="55895" xr:uid="{69AC0333-D8D6-48E0-A349-6AB7AA71A30A}"/>
    <cellStyle name="SAPBEXstdItemX 9" xfId="53107" xr:uid="{00000000-0005-0000-0000-0000B4CB0000}"/>
    <cellStyle name="SAPBEXstdItemX 9 2" xfId="54954" xr:uid="{9EDB9CA4-0ECC-4B04-86EF-A160900E9BC9}"/>
    <cellStyle name="SAPBEXstdItemX 9 3" xfId="55989" xr:uid="{02763FDD-6362-485A-A82A-09F00F618457}"/>
    <cellStyle name="SAPBEXtitle" xfId="24834" xr:uid="{00000000-0005-0000-0000-0000B5CB0000}"/>
    <cellStyle name="SAPBEXtitle 10" xfId="24835" xr:uid="{00000000-0005-0000-0000-0000B6CB0000}"/>
    <cellStyle name="SAPBEXtitle 10 2" xfId="24836" xr:uid="{00000000-0005-0000-0000-0000B7CB0000}"/>
    <cellStyle name="SAPBEXtitle 10 2 2" xfId="24837" xr:uid="{00000000-0005-0000-0000-0000B8CB0000}"/>
    <cellStyle name="SAPBEXtitle 10 2 2 2" xfId="24838" xr:uid="{00000000-0005-0000-0000-0000B9CB0000}"/>
    <cellStyle name="SAPBEXtitle 11" xfId="24839" xr:uid="{00000000-0005-0000-0000-0000BACB0000}"/>
    <cellStyle name="SAPBEXtitle 11 2" xfId="24840" xr:uid="{00000000-0005-0000-0000-0000BBCB0000}"/>
    <cellStyle name="SAPBEXtitle 11 2 2" xfId="24841" xr:uid="{00000000-0005-0000-0000-0000BCCB0000}"/>
    <cellStyle name="SAPBEXtitle 11 2 2 2" xfId="24842" xr:uid="{00000000-0005-0000-0000-0000BDCB0000}"/>
    <cellStyle name="SAPBEXtitle 12" xfId="24843" xr:uid="{00000000-0005-0000-0000-0000BECB0000}"/>
    <cellStyle name="SAPBEXtitle 12 2" xfId="24844" xr:uid="{00000000-0005-0000-0000-0000BFCB0000}"/>
    <cellStyle name="SAPBEXtitle 12 2 2" xfId="24845" xr:uid="{00000000-0005-0000-0000-0000C0CB0000}"/>
    <cellStyle name="SAPBEXtitle 12 2 2 2" xfId="24846" xr:uid="{00000000-0005-0000-0000-0000C1CB0000}"/>
    <cellStyle name="SAPBEXtitle 13" xfId="24847" xr:uid="{00000000-0005-0000-0000-0000C2CB0000}"/>
    <cellStyle name="SAPBEXtitle 13 2" xfId="24848" xr:uid="{00000000-0005-0000-0000-0000C3CB0000}"/>
    <cellStyle name="SAPBEXtitle 13 2 2" xfId="24849" xr:uid="{00000000-0005-0000-0000-0000C4CB0000}"/>
    <cellStyle name="SAPBEXtitle 13 2 2 2" xfId="24850" xr:uid="{00000000-0005-0000-0000-0000C5CB0000}"/>
    <cellStyle name="SAPBEXtitle 14" xfId="24851" xr:uid="{00000000-0005-0000-0000-0000C6CB0000}"/>
    <cellStyle name="SAPBEXtitle 14 2" xfId="24852" xr:uid="{00000000-0005-0000-0000-0000C7CB0000}"/>
    <cellStyle name="SAPBEXtitle 14 2 2" xfId="24853" xr:uid="{00000000-0005-0000-0000-0000C8CB0000}"/>
    <cellStyle name="SAPBEXtitle 2" xfId="24854" xr:uid="{00000000-0005-0000-0000-0000C9CB0000}"/>
    <cellStyle name="SAPBEXtitle 2 2" xfId="24855" xr:uid="{00000000-0005-0000-0000-0000CACB0000}"/>
    <cellStyle name="SAPBEXtitle 2 2 2" xfId="24856" xr:uid="{00000000-0005-0000-0000-0000CBCB0000}"/>
    <cellStyle name="SAPBEXtitle 2 2 2 2" xfId="24857" xr:uid="{00000000-0005-0000-0000-0000CCCB0000}"/>
    <cellStyle name="SAPBEXtitle 3" xfId="24858" xr:uid="{00000000-0005-0000-0000-0000CDCB0000}"/>
    <cellStyle name="SAPBEXtitle 3 2" xfId="24859" xr:uid="{00000000-0005-0000-0000-0000CECB0000}"/>
    <cellStyle name="SAPBEXtitle 3 2 2" xfId="24860" xr:uid="{00000000-0005-0000-0000-0000CFCB0000}"/>
    <cellStyle name="SAPBEXtitle 3 2 2 2" xfId="24861" xr:uid="{00000000-0005-0000-0000-0000D0CB0000}"/>
    <cellStyle name="SAPBEXtitle 4" xfId="24862" xr:uid="{00000000-0005-0000-0000-0000D1CB0000}"/>
    <cellStyle name="SAPBEXtitle 4 2" xfId="24863" xr:uid="{00000000-0005-0000-0000-0000D2CB0000}"/>
    <cellStyle name="SAPBEXtitle 4 2 2" xfId="24864" xr:uid="{00000000-0005-0000-0000-0000D3CB0000}"/>
    <cellStyle name="SAPBEXtitle 4 2 2 2" xfId="24865" xr:uid="{00000000-0005-0000-0000-0000D4CB0000}"/>
    <cellStyle name="SAPBEXtitle 5" xfId="24866" xr:uid="{00000000-0005-0000-0000-0000D5CB0000}"/>
    <cellStyle name="SAPBEXtitle 5 2" xfId="24867" xr:uid="{00000000-0005-0000-0000-0000D6CB0000}"/>
    <cellStyle name="SAPBEXtitle 5 2 2" xfId="24868" xr:uid="{00000000-0005-0000-0000-0000D7CB0000}"/>
    <cellStyle name="SAPBEXtitle 5 2 2 2" xfId="24869" xr:uid="{00000000-0005-0000-0000-0000D8CB0000}"/>
    <cellStyle name="SAPBEXtitle 6" xfId="24870" xr:uid="{00000000-0005-0000-0000-0000D9CB0000}"/>
    <cellStyle name="SAPBEXtitle 6 2" xfId="24871" xr:uid="{00000000-0005-0000-0000-0000DACB0000}"/>
    <cellStyle name="SAPBEXtitle 6 2 2" xfId="24872" xr:uid="{00000000-0005-0000-0000-0000DBCB0000}"/>
    <cellStyle name="SAPBEXtitle 6 2 2 2" xfId="24873" xr:uid="{00000000-0005-0000-0000-0000DCCB0000}"/>
    <cellStyle name="SAPBEXtitle 7" xfId="24874" xr:uid="{00000000-0005-0000-0000-0000DDCB0000}"/>
    <cellStyle name="SAPBEXtitle 7 2" xfId="24875" xr:uid="{00000000-0005-0000-0000-0000DECB0000}"/>
    <cellStyle name="SAPBEXtitle 7 2 2" xfId="24876" xr:uid="{00000000-0005-0000-0000-0000DFCB0000}"/>
    <cellStyle name="SAPBEXtitle 7 2 2 2" xfId="24877" xr:uid="{00000000-0005-0000-0000-0000E0CB0000}"/>
    <cellStyle name="SAPBEXtitle 8" xfId="24878" xr:uid="{00000000-0005-0000-0000-0000E1CB0000}"/>
    <cellStyle name="SAPBEXtitle 8 2" xfId="24879" xr:uid="{00000000-0005-0000-0000-0000E2CB0000}"/>
    <cellStyle name="SAPBEXtitle 8 2 2" xfId="24880" xr:uid="{00000000-0005-0000-0000-0000E3CB0000}"/>
    <cellStyle name="SAPBEXtitle 8 2 2 2" xfId="24881" xr:uid="{00000000-0005-0000-0000-0000E4CB0000}"/>
    <cellStyle name="SAPBEXtitle 9" xfId="24882" xr:uid="{00000000-0005-0000-0000-0000E5CB0000}"/>
    <cellStyle name="SAPBEXtitle 9 2" xfId="24883" xr:uid="{00000000-0005-0000-0000-0000E6CB0000}"/>
    <cellStyle name="SAPBEXtitle 9 2 2" xfId="24884" xr:uid="{00000000-0005-0000-0000-0000E7CB0000}"/>
    <cellStyle name="SAPBEXtitle 9 2 2 2" xfId="24885" xr:uid="{00000000-0005-0000-0000-0000E8CB0000}"/>
    <cellStyle name="SAPBEXtitle_AFE Structure" xfId="24886" xr:uid="{00000000-0005-0000-0000-0000E9CB0000}"/>
    <cellStyle name="SAPBEXundefined" xfId="24887" xr:uid="{00000000-0005-0000-0000-0000EACB0000}"/>
    <cellStyle name="SAPBEXundefined 10" xfId="54370" xr:uid="{A0E3836D-2E03-4FE0-AA38-542E8384558D}"/>
    <cellStyle name="SAPBEXundefined 11" xfId="55509" xr:uid="{AADC3F43-F652-4CED-9FCE-15E4EC6BCAF5}"/>
    <cellStyle name="SAPBEXundefined 2" xfId="24888" xr:uid="{00000000-0005-0000-0000-0000EBCB0000}"/>
    <cellStyle name="SAPBEXundefined 2 2" xfId="24889" xr:uid="{00000000-0005-0000-0000-0000ECCB0000}"/>
    <cellStyle name="SAPBEXundefined 2 2 2" xfId="24890" xr:uid="{00000000-0005-0000-0000-0000EDCB0000}"/>
    <cellStyle name="SAPBEXundefined 2 2 2 2" xfId="24891" xr:uid="{00000000-0005-0000-0000-0000EECB0000}"/>
    <cellStyle name="SAPBEXundefined 2 2 2 2 2" xfId="53108" xr:uid="{00000000-0005-0000-0000-0000EFCB0000}"/>
    <cellStyle name="SAPBEXundefined 2 2 2 2 2 2" xfId="53109" xr:uid="{00000000-0005-0000-0000-0000F0CB0000}"/>
    <cellStyle name="SAPBEXundefined 2 2 2 2 2 2 2" xfId="53110" xr:uid="{00000000-0005-0000-0000-0000F1CB0000}"/>
    <cellStyle name="SAPBEXundefined 2 2 2 2 2 3" xfId="53111" xr:uid="{00000000-0005-0000-0000-0000F2CB0000}"/>
    <cellStyle name="SAPBEXundefined 2 2 2 2 3" xfId="53112" xr:uid="{00000000-0005-0000-0000-0000F3CB0000}"/>
    <cellStyle name="SAPBEXundefined 2 2 2 2 3 2" xfId="53113" xr:uid="{00000000-0005-0000-0000-0000F4CB0000}"/>
    <cellStyle name="SAPBEXundefined 2 2 2 2 4" xfId="53114" xr:uid="{00000000-0005-0000-0000-0000F5CB0000}"/>
    <cellStyle name="SAPBEXundefined 2 2 2 3" xfId="53115" xr:uid="{00000000-0005-0000-0000-0000F6CB0000}"/>
    <cellStyle name="SAPBEXundefined 2 2 2 3 2" xfId="53116" xr:uid="{00000000-0005-0000-0000-0000F7CB0000}"/>
    <cellStyle name="SAPBEXundefined 2 2 2 3 2 2" xfId="53117" xr:uid="{00000000-0005-0000-0000-0000F8CB0000}"/>
    <cellStyle name="SAPBEXundefined 2 2 2 3 3" xfId="53118" xr:uid="{00000000-0005-0000-0000-0000F9CB0000}"/>
    <cellStyle name="SAPBEXundefined 2 2 2 4" xfId="53119" xr:uid="{00000000-0005-0000-0000-0000FACB0000}"/>
    <cellStyle name="SAPBEXundefined 2 2 2 5" xfId="55237" xr:uid="{C2F390F7-BC44-4328-8BD9-6C8C0E1AD2EF}"/>
    <cellStyle name="SAPBEXundefined 2 2 2 6" xfId="56245" xr:uid="{60EAA6AD-3B81-4D2E-8A8C-8A5D9B9A0F45}"/>
    <cellStyle name="SAPBEXundefined 2 2 3" xfId="24892" xr:uid="{00000000-0005-0000-0000-0000FBCB0000}"/>
    <cellStyle name="SAPBEXundefined 2 2 3 2" xfId="53120" xr:uid="{00000000-0005-0000-0000-0000FCCB0000}"/>
    <cellStyle name="SAPBEXundefined 2 2 3 2 2" xfId="53121" xr:uid="{00000000-0005-0000-0000-0000FDCB0000}"/>
    <cellStyle name="SAPBEXundefined 2 2 3 2 2 2" xfId="53122" xr:uid="{00000000-0005-0000-0000-0000FECB0000}"/>
    <cellStyle name="SAPBEXundefined 2 2 3 2 3" xfId="53123" xr:uid="{00000000-0005-0000-0000-0000FFCB0000}"/>
    <cellStyle name="SAPBEXundefined 2 2 3 3" xfId="53124" xr:uid="{00000000-0005-0000-0000-000000CC0000}"/>
    <cellStyle name="SAPBEXundefined 2 2 3 3 2" xfId="53125" xr:uid="{00000000-0005-0000-0000-000001CC0000}"/>
    <cellStyle name="SAPBEXundefined 2 2 3 4" xfId="53126" xr:uid="{00000000-0005-0000-0000-000002CC0000}"/>
    <cellStyle name="SAPBEXundefined 2 2 4" xfId="53127" xr:uid="{00000000-0005-0000-0000-000003CC0000}"/>
    <cellStyle name="SAPBEXundefined 2 2 4 2" xfId="53128" xr:uid="{00000000-0005-0000-0000-000004CC0000}"/>
    <cellStyle name="SAPBEXundefined 2 2 4 2 2" xfId="53129" xr:uid="{00000000-0005-0000-0000-000005CC0000}"/>
    <cellStyle name="SAPBEXundefined 2 2 4 3" xfId="53130" xr:uid="{00000000-0005-0000-0000-000006CC0000}"/>
    <cellStyle name="SAPBEXundefined 2 2 5" xfId="53131" xr:uid="{00000000-0005-0000-0000-000007CC0000}"/>
    <cellStyle name="SAPBEXundefined 2 2 6" xfId="54657" xr:uid="{B9EBD3B6-ACF8-41E8-B988-1D647046B0EB}"/>
    <cellStyle name="SAPBEXundefined 2 2 7" xfId="55764" xr:uid="{2F5DA134-BCEC-47AF-9BCA-B10F757AE420}"/>
    <cellStyle name="SAPBEXundefined 2 3" xfId="24893" xr:uid="{00000000-0005-0000-0000-000008CC0000}"/>
    <cellStyle name="SAPBEXundefined 2 3 2" xfId="53132" xr:uid="{00000000-0005-0000-0000-000009CC0000}"/>
    <cellStyle name="SAPBEXundefined 2 3 2 2" xfId="53133" xr:uid="{00000000-0005-0000-0000-00000ACC0000}"/>
    <cellStyle name="SAPBEXundefined 2 3 2 2 2" xfId="53134" xr:uid="{00000000-0005-0000-0000-00000BCC0000}"/>
    <cellStyle name="SAPBEXundefined 2 3 2 2 2 2" xfId="53135" xr:uid="{00000000-0005-0000-0000-00000CCC0000}"/>
    <cellStyle name="SAPBEXundefined 2 3 2 2 3" xfId="53136" xr:uid="{00000000-0005-0000-0000-00000DCC0000}"/>
    <cellStyle name="SAPBEXundefined 2 3 2 3" xfId="53137" xr:uid="{00000000-0005-0000-0000-00000ECC0000}"/>
    <cellStyle name="SAPBEXundefined 2 3 2 3 2" xfId="53138" xr:uid="{00000000-0005-0000-0000-00000FCC0000}"/>
    <cellStyle name="SAPBEXundefined 2 3 2 4" xfId="53139" xr:uid="{00000000-0005-0000-0000-000010CC0000}"/>
    <cellStyle name="SAPBEXundefined 2 3 2 5" xfId="55280" xr:uid="{1999F3E5-62E2-4932-B0E9-BF52C647C881}"/>
    <cellStyle name="SAPBEXundefined 2 3 2 6" xfId="56288" xr:uid="{B754527E-CFCD-42E1-BA37-D59E46034512}"/>
    <cellStyle name="SAPBEXundefined 2 3 3" xfId="53140" xr:uid="{00000000-0005-0000-0000-000011CC0000}"/>
    <cellStyle name="SAPBEXundefined 2 3 3 2" xfId="53141" xr:uid="{00000000-0005-0000-0000-000012CC0000}"/>
    <cellStyle name="SAPBEXundefined 2 3 3 2 2" xfId="53142" xr:uid="{00000000-0005-0000-0000-000013CC0000}"/>
    <cellStyle name="SAPBEXundefined 2 3 3 3" xfId="53143" xr:uid="{00000000-0005-0000-0000-000014CC0000}"/>
    <cellStyle name="SAPBEXundefined 2 3 4" xfId="53144" xr:uid="{00000000-0005-0000-0000-000015CC0000}"/>
    <cellStyle name="SAPBEXundefined 2 3 5" xfId="54700" xr:uid="{CC9DEFC6-D519-44C6-A4F8-AEB2D07F11A4}"/>
    <cellStyle name="SAPBEXundefined 2 3 6" xfId="55807" xr:uid="{5E76E67F-CF35-4D39-8FFC-973F991124F8}"/>
    <cellStyle name="SAPBEXundefined 2 4" xfId="24894" xr:uid="{00000000-0005-0000-0000-000016CC0000}"/>
    <cellStyle name="SAPBEXundefined 2 4 2" xfId="53145" xr:uid="{00000000-0005-0000-0000-000017CC0000}"/>
    <cellStyle name="SAPBEXundefined 2 4 2 2" xfId="53146" xr:uid="{00000000-0005-0000-0000-000018CC0000}"/>
    <cellStyle name="SAPBEXundefined 2 4 2 2 2" xfId="53147" xr:uid="{00000000-0005-0000-0000-000019CC0000}"/>
    <cellStyle name="SAPBEXundefined 2 4 2 3" xfId="53148" xr:uid="{00000000-0005-0000-0000-00001ACC0000}"/>
    <cellStyle name="SAPBEXundefined 2 4 3" xfId="53149" xr:uid="{00000000-0005-0000-0000-00001BCC0000}"/>
    <cellStyle name="SAPBEXundefined 2 4 3 2" xfId="53150" xr:uid="{00000000-0005-0000-0000-00001CCC0000}"/>
    <cellStyle name="SAPBEXundefined 2 4 4" xfId="53151" xr:uid="{00000000-0005-0000-0000-00001DCC0000}"/>
    <cellStyle name="SAPBEXundefined 2 4 5" xfId="55059" xr:uid="{AA065C9E-78BF-471E-B71D-59246AF036C4}"/>
    <cellStyle name="SAPBEXundefined 2 4 6" xfId="56069" xr:uid="{E3513A61-BDE0-4491-9911-AA77091BBABA}"/>
    <cellStyle name="SAPBEXundefined 2 5" xfId="53152" xr:uid="{00000000-0005-0000-0000-00001ECC0000}"/>
    <cellStyle name="SAPBEXundefined 2 5 2" xfId="53153" xr:uid="{00000000-0005-0000-0000-00001FCC0000}"/>
    <cellStyle name="SAPBEXundefined 2 5 2 2" xfId="53154" xr:uid="{00000000-0005-0000-0000-000020CC0000}"/>
    <cellStyle name="SAPBEXundefined 2 5 3" xfId="53155" xr:uid="{00000000-0005-0000-0000-000021CC0000}"/>
    <cellStyle name="SAPBEXundefined 2 6" xfId="53156" xr:uid="{00000000-0005-0000-0000-000022CC0000}"/>
    <cellStyle name="SAPBEXundefined 2 7" xfId="54479" xr:uid="{C5CEA678-0138-4AC6-BDEF-CF89DF6C945C}"/>
    <cellStyle name="SAPBEXundefined 2 8" xfId="55588" xr:uid="{B4B861D0-52DB-40DC-9D33-1550B6B403BD}"/>
    <cellStyle name="SAPBEXundefined 3" xfId="24895" xr:uid="{00000000-0005-0000-0000-000023CC0000}"/>
    <cellStyle name="SAPBEXundefined 3 2" xfId="24896" xr:uid="{00000000-0005-0000-0000-000024CC0000}"/>
    <cellStyle name="SAPBEXundefined 3 2 2" xfId="24897" xr:uid="{00000000-0005-0000-0000-000025CC0000}"/>
    <cellStyle name="SAPBEXundefined 3 2 2 2" xfId="53157" xr:uid="{00000000-0005-0000-0000-000026CC0000}"/>
    <cellStyle name="SAPBEXundefined 3 2 2 2 2" xfId="53158" xr:uid="{00000000-0005-0000-0000-000027CC0000}"/>
    <cellStyle name="SAPBEXundefined 3 2 2 2 2 2" xfId="53159" xr:uid="{00000000-0005-0000-0000-000028CC0000}"/>
    <cellStyle name="SAPBEXundefined 3 2 2 2 3" xfId="53160" xr:uid="{00000000-0005-0000-0000-000029CC0000}"/>
    <cellStyle name="SAPBEXundefined 3 2 2 3" xfId="53161" xr:uid="{00000000-0005-0000-0000-00002ACC0000}"/>
    <cellStyle name="SAPBEXundefined 3 2 2 3 2" xfId="53162" xr:uid="{00000000-0005-0000-0000-00002BCC0000}"/>
    <cellStyle name="SAPBEXundefined 3 2 2 4" xfId="53163" xr:uid="{00000000-0005-0000-0000-00002CCC0000}"/>
    <cellStyle name="SAPBEXundefined 3 2 2 5" xfId="55195" xr:uid="{B6539D6F-C12A-4686-8A80-4F3E9608B92E}"/>
    <cellStyle name="SAPBEXundefined 3 2 2 6" xfId="56203" xr:uid="{1EE5DE55-10D5-45B9-B653-7F34B28AA6CC}"/>
    <cellStyle name="SAPBEXundefined 3 2 3" xfId="53164" xr:uid="{00000000-0005-0000-0000-00002DCC0000}"/>
    <cellStyle name="SAPBEXundefined 3 2 3 2" xfId="53165" xr:uid="{00000000-0005-0000-0000-00002ECC0000}"/>
    <cellStyle name="SAPBEXundefined 3 2 3 2 2" xfId="53166" xr:uid="{00000000-0005-0000-0000-00002FCC0000}"/>
    <cellStyle name="SAPBEXundefined 3 2 3 3" xfId="53167" xr:uid="{00000000-0005-0000-0000-000030CC0000}"/>
    <cellStyle name="SAPBEXundefined 3 2 4" xfId="53168" xr:uid="{00000000-0005-0000-0000-000031CC0000}"/>
    <cellStyle name="SAPBEXundefined 3 2 5" xfId="54615" xr:uid="{3BD682C1-3807-4B81-A9E1-B8F0031839C8}"/>
    <cellStyle name="SAPBEXundefined 3 2 6" xfId="55722" xr:uid="{24002153-0453-4784-A5D9-AD147550A2CF}"/>
    <cellStyle name="SAPBEXundefined 3 3" xfId="24898" xr:uid="{00000000-0005-0000-0000-000032CC0000}"/>
    <cellStyle name="SAPBEXundefined 3 3 2" xfId="53169" xr:uid="{00000000-0005-0000-0000-000033CC0000}"/>
    <cellStyle name="SAPBEXundefined 3 3 2 2" xfId="53170" xr:uid="{00000000-0005-0000-0000-000034CC0000}"/>
    <cellStyle name="SAPBEXundefined 3 3 2 2 2" xfId="53171" xr:uid="{00000000-0005-0000-0000-000035CC0000}"/>
    <cellStyle name="SAPBEXundefined 3 3 2 3" xfId="53172" xr:uid="{00000000-0005-0000-0000-000036CC0000}"/>
    <cellStyle name="SAPBEXundefined 3 3 2 4" xfId="55137" xr:uid="{4A8D0C40-4C2E-4D20-9D3C-733D2054476F}"/>
    <cellStyle name="SAPBEXundefined 3 3 2 5" xfId="56145" xr:uid="{4FD8981C-F9EC-4A32-AE97-F24906FE7170}"/>
    <cellStyle name="SAPBEXundefined 3 3 3" xfId="53173" xr:uid="{00000000-0005-0000-0000-000037CC0000}"/>
    <cellStyle name="SAPBEXundefined 3 3 3 2" xfId="53174" xr:uid="{00000000-0005-0000-0000-000038CC0000}"/>
    <cellStyle name="SAPBEXundefined 3 3 4" xfId="53175" xr:uid="{00000000-0005-0000-0000-000039CC0000}"/>
    <cellStyle name="SAPBEXundefined 3 3 5" xfId="54557" xr:uid="{5691CF1C-0C91-4A93-87E4-0A4C2452E352}"/>
    <cellStyle name="SAPBEXundefined 3 3 6" xfId="55664" xr:uid="{F23FE362-38A6-44C6-A44F-978D68645425}"/>
    <cellStyle name="SAPBEXundefined 3 4" xfId="53176" xr:uid="{00000000-0005-0000-0000-00003ACC0000}"/>
    <cellStyle name="SAPBEXundefined 3 4 2" xfId="53177" xr:uid="{00000000-0005-0000-0000-00003BCC0000}"/>
    <cellStyle name="SAPBEXundefined 3 4 2 2" xfId="53178" xr:uid="{00000000-0005-0000-0000-00003CCC0000}"/>
    <cellStyle name="SAPBEXundefined 3 4 3" xfId="53179" xr:uid="{00000000-0005-0000-0000-00003DCC0000}"/>
    <cellStyle name="SAPBEXundefined 3 4 4" xfId="55009" xr:uid="{E71E8578-A736-489A-B16E-F90B76F40115}"/>
    <cellStyle name="SAPBEXundefined 3 4 5" xfId="56025" xr:uid="{5FE3962F-0543-400C-BA84-CE98B25D9600}"/>
    <cellStyle name="SAPBEXundefined 3 5" xfId="53180" xr:uid="{00000000-0005-0000-0000-00003ECC0000}"/>
    <cellStyle name="SAPBEXundefined 3 6" xfId="54429" xr:uid="{8FB21646-9032-4A67-9D8A-C2CAB20475B4}"/>
    <cellStyle name="SAPBEXundefined 3 7" xfId="55544" xr:uid="{16D1A3D7-58E2-43A1-834D-AFB5157275F3}"/>
    <cellStyle name="SAPBEXundefined 4" xfId="24899" xr:uid="{00000000-0005-0000-0000-00003FCC0000}"/>
    <cellStyle name="SAPBEXundefined 4 2" xfId="24900" xr:uid="{00000000-0005-0000-0000-000040CC0000}"/>
    <cellStyle name="SAPBEXundefined 4 2 2" xfId="53181" xr:uid="{00000000-0005-0000-0000-000041CC0000}"/>
    <cellStyle name="SAPBEXundefined 4 2 2 2" xfId="53182" xr:uid="{00000000-0005-0000-0000-000042CC0000}"/>
    <cellStyle name="SAPBEXundefined 4 2 2 2 2" xfId="53183" xr:uid="{00000000-0005-0000-0000-000043CC0000}"/>
    <cellStyle name="SAPBEXundefined 4 2 2 3" xfId="53184" xr:uid="{00000000-0005-0000-0000-000044CC0000}"/>
    <cellStyle name="SAPBEXundefined 4 2 2 4" xfId="55298" xr:uid="{5E35F023-8A63-4358-99E6-9C89D657BCE5}"/>
    <cellStyle name="SAPBEXundefined 4 2 2 5" xfId="56306" xr:uid="{F001FA91-98AD-4465-855B-E92F7E9C50AB}"/>
    <cellStyle name="SAPBEXundefined 4 2 3" xfId="53185" xr:uid="{00000000-0005-0000-0000-000045CC0000}"/>
    <cellStyle name="SAPBEXundefined 4 2 3 2" xfId="53186" xr:uid="{00000000-0005-0000-0000-000046CC0000}"/>
    <cellStyle name="SAPBEXundefined 4 2 4" xfId="53187" xr:uid="{00000000-0005-0000-0000-000047CC0000}"/>
    <cellStyle name="SAPBEXundefined 4 2 5" xfId="54718" xr:uid="{621FE9A2-B240-4043-95A0-5DA4D155CB42}"/>
    <cellStyle name="SAPBEXundefined 4 2 6" xfId="55825" xr:uid="{F8C76D3C-9FE0-465D-BFAB-5A0158F4B9CF}"/>
    <cellStyle name="SAPBEXundefined 4 3" xfId="53188" xr:uid="{00000000-0005-0000-0000-000048CC0000}"/>
    <cellStyle name="SAPBEXundefined 4 3 2" xfId="53189" xr:uid="{00000000-0005-0000-0000-000049CC0000}"/>
    <cellStyle name="SAPBEXundefined 4 3 2 2" xfId="53190" xr:uid="{00000000-0005-0000-0000-00004ACC0000}"/>
    <cellStyle name="SAPBEXundefined 4 3 3" xfId="53191" xr:uid="{00000000-0005-0000-0000-00004BCC0000}"/>
    <cellStyle name="SAPBEXundefined 4 3 4" xfId="55079" xr:uid="{AF939C6B-C998-4CD7-BDA0-3133E92B390E}"/>
    <cellStyle name="SAPBEXundefined 4 3 5" xfId="56087" xr:uid="{1729C918-8481-4413-8CEC-FDAD140355FC}"/>
    <cellStyle name="SAPBEXundefined 4 4" xfId="53192" xr:uid="{00000000-0005-0000-0000-00004CCC0000}"/>
    <cellStyle name="SAPBEXundefined 4 5" xfId="54499" xr:uid="{D22669E7-8644-4D8C-BFFE-04694590F3B0}"/>
    <cellStyle name="SAPBEXundefined 4 6" xfId="55606" xr:uid="{058C9F61-6189-4ED1-BA9D-47D61BDF5D66}"/>
    <cellStyle name="SAPBEXundefined 5" xfId="53193" xr:uid="{00000000-0005-0000-0000-00004DCC0000}"/>
    <cellStyle name="SAPBEXundefined 5 2" xfId="53194" xr:uid="{00000000-0005-0000-0000-00004ECC0000}"/>
    <cellStyle name="SAPBEXundefined 5 2 2" xfId="53195" xr:uid="{00000000-0005-0000-0000-00004FCC0000}"/>
    <cellStyle name="SAPBEXundefined 5 2 2 2" xfId="53196" xr:uid="{00000000-0005-0000-0000-000050CC0000}"/>
    <cellStyle name="SAPBEXundefined 5 2 3" xfId="53197" xr:uid="{00000000-0005-0000-0000-000051CC0000}"/>
    <cellStyle name="SAPBEXundefined 5 2 4" xfId="55122" xr:uid="{F4266597-2ED7-4C02-BADA-7FFECE1825A7}"/>
    <cellStyle name="SAPBEXundefined 5 2 5" xfId="56130" xr:uid="{83BFB978-94EA-472B-98D3-3FBB3AE34C5A}"/>
    <cellStyle name="SAPBEXundefined 5 3" xfId="53198" xr:uid="{00000000-0005-0000-0000-000052CC0000}"/>
    <cellStyle name="SAPBEXundefined 5 3 2" xfId="53199" xr:uid="{00000000-0005-0000-0000-000053CC0000}"/>
    <cellStyle name="SAPBEXundefined 5 4" xfId="53200" xr:uid="{00000000-0005-0000-0000-000054CC0000}"/>
    <cellStyle name="SAPBEXundefined 5 5" xfId="54542" xr:uid="{1AE9453E-960D-4A27-9867-0CDC48AB9786}"/>
    <cellStyle name="SAPBEXundefined 5 6" xfId="55649" xr:uid="{68308A06-4729-4199-A010-686F8DECF312}"/>
    <cellStyle name="SAPBEXundefined 6" xfId="53201" xr:uid="{00000000-0005-0000-0000-000055CC0000}"/>
    <cellStyle name="SAPBEXundefined 6 2" xfId="53202" xr:uid="{00000000-0005-0000-0000-000056CC0000}"/>
    <cellStyle name="SAPBEXundefined 6 2 2" xfId="53203" xr:uid="{00000000-0005-0000-0000-000057CC0000}"/>
    <cellStyle name="SAPBEXundefined 6 2 3" xfId="55420" xr:uid="{DFA0840A-7AC9-4E1E-B66D-8EB9F48B08D2}"/>
    <cellStyle name="SAPBEXundefined 6 2 4" xfId="56405" xr:uid="{277A93AE-1558-4609-B258-9A9424F16D53}"/>
    <cellStyle name="SAPBEXundefined 6 3" xfId="53204" xr:uid="{00000000-0005-0000-0000-000058CC0000}"/>
    <cellStyle name="SAPBEXundefined 6 4" xfId="54840" xr:uid="{BD2B50C6-E41C-4B03-83B0-E9E1B6EF6993}"/>
    <cellStyle name="SAPBEXundefined 6 5" xfId="55924" xr:uid="{D265FD60-F6E0-488A-B445-E95D191FABE8}"/>
    <cellStyle name="SAPBEXundefined 7" xfId="53205" xr:uid="{00000000-0005-0000-0000-000059CC0000}"/>
    <cellStyle name="SAPBEXundefined 7 2" xfId="55448" xr:uid="{D4BF9705-C02B-4D9B-8445-FC1BC846CFA4}"/>
    <cellStyle name="SAPBEXundefined 7 2 2" xfId="56433" xr:uid="{26DC7477-EF46-40BA-A051-108F4E0179B5}"/>
    <cellStyle name="SAPBEXundefined 7 3" xfId="54868" xr:uid="{762B5D79-E2E4-4883-802C-109770C2B9EF}"/>
    <cellStyle name="SAPBEXundefined 7 4" xfId="55952" xr:uid="{C355542A-3CE9-4AC0-BB4E-E035467E1960}"/>
    <cellStyle name="SAPBEXundefined 8" xfId="53206" xr:uid="{00000000-0005-0000-0000-00005ACC0000}"/>
    <cellStyle name="SAPBEXundefined 8 2" xfId="55441" xr:uid="{0F45AE3E-8BA8-4D69-8D4A-41187D26D0CC}"/>
    <cellStyle name="SAPBEXundefined 8 2 2" xfId="56426" xr:uid="{433C4877-FEA2-4AC8-9807-E7E82C581B14}"/>
    <cellStyle name="SAPBEXundefined 8 3" xfId="54861" xr:uid="{F79BADB2-E106-4354-9727-3C8AE07115FE}"/>
    <cellStyle name="SAPBEXundefined 8 4" xfId="55945" xr:uid="{257810EC-52E5-4DDA-A704-0E694DCBC66D}"/>
    <cellStyle name="SAPBEXundefined 9" xfId="54955" xr:uid="{2824D922-942A-44B3-851B-EB97399207A0}"/>
    <cellStyle name="SAPBEXundefined 9 2" xfId="55990" xr:uid="{469DBBB3-C149-4256-90B8-E02C699F628A}"/>
    <cellStyle name="Satisfaisant" xfId="24901" xr:uid="{00000000-0005-0000-0000-00005BCC0000}"/>
    <cellStyle name="Satisfaisant 2" xfId="24902" xr:uid="{00000000-0005-0000-0000-00005CCC0000}"/>
    <cellStyle name="Satisfaisant 2 2" xfId="24903" xr:uid="{00000000-0005-0000-0000-00005DCC0000}"/>
    <cellStyle name="Satisfaisant 2 2 2" xfId="24904" xr:uid="{00000000-0005-0000-0000-00005ECC0000}"/>
    <cellStyle name="Scenario" xfId="53207" xr:uid="{00000000-0005-0000-0000-00005FCC0000}"/>
    <cellStyle name="SEM-BPS-key" xfId="24905" xr:uid="{00000000-0005-0000-0000-000060CC0000}"/>
    <cellStyle name="SEM-BPS-key 2" xfId="24906" xr:uid="{00000000-0005-0000-0000-000061CC0000}"/>
    <cellStyle name="SEM-BPS-key 2 2" xfId="24907" xr:uid="{00000000-0005-0000-0000-000062CC0000}"/>
    <cellStyle name="SEM-BPS-key 2 2 2" xfId="24908" xr:uid="{00000000-0005-0000-0000-000063CC0000}"/>
    <cellStyle name="Shaded" xfId="53208" xr:uid="{00000000-0005-0000-0000-000064CC0000}"/>
    <cellStyle name="Shading - Heavy" xfId="24909" xr:uid="{00000000-0005-0000-0000-000065CC0000}"/>
    <cellStyle name="Shading - Light" xfId="24910" xr:uid="{00000000-0005-0000-0000-000066CC0000}"/>
    <cellStyle name="Shading - Medium" xfId="24911" xr:uid="{00000000-0005-0000-0000-000067CC0000}"/>
    <cellStyle name="Sheet Title" xfId="24912" xr:uid="{00000000-0005-0000-0000-000068CC0000}"/>
    <cellStyle name="Sheet Title 2" xfId="24913" xr:uid="{00000000-0005-0000-0000-000069CC0000}"/>
    <cellStyle name="Sheet Title 2 2" xfId="24914" xr:uid="{00000000-0005-0000-0000-00006ACC0000}"/>
    <cellStyle name="Sheet Title 2 2 2" xfId="24915" xr:uid="{00000000-0005-0000-0000-00006BCC0000}"/>
    <cellStyle name="Sheet Title 3" xfId="53209" xr:uid="{00000000-0005-0000-0000-00006CCC0000}"/>
    <cellStyle name="Sheet Title 4" xfId="53210" xr:uid="{00000000-0005-0000-0000-00006DCC0000}"/>
    <cellStyle name="Sortie" xfId="24916" xr:uid="{00000000-0005-0000-0000-00006ECC0000}"/>
    <cellStyle name="Sortie 2" xfId="24917" xr:uid="{00000000-0005-0000-0000-00006FCC0000}"/>
    <cellStyle name="Sortie 2 2" xfId="24918" xr:uid="{00000000-0005-0000-0000-000070CC0000}"/>
    <cellStyle name="Sortie 2 2 2" xfId="24919" xr:uid="{00000000-0005-0000-0000-000071CC0000}"/>
    <cellStyle name="Spaces-2" xfId="24920" xr:uid="{00000000-0005-0000-0000-000072CC0000}"/>
    <cellStyle name="Spaces-4" xfId="24921" xr:uid="{00000000-0005-0000-0000-000073CC0000}"/>
    <cellStyle name="Spaces-6" xfId="24922" xr:uid="{00000000-0005-0000-0000-000074CC0000}"/>
    <cellStyle name="SPOl" xfId="24923" xr:uid="{00000000-0005-0000-0000-000075CC0000}"/>
    <cellStyle name="SPOl 2" xfId="24924" xr:uid="{00000000-0005-0000-0000-000076CC0000}"/>
    <cellStyle name="SPOl 2 2" xfId="24925" xr:uid="{00000000-0005-0000-0000-000077CC0000}"/>
    <cellStyle name="SPOl 2 3" xfId="24926" xr:uid="{00000000-0005-0000-0000-000078CC0000}"/>
    <cellStyle name="SPOl 2 3 2" xfId="24927" xr:uid="{00000000-0005-0000-0000-000079CC0000}"/>
    <cellStyle name="SPOl 2 4" xfId="24928" xr:uid="{00000000-0005-0000-0000-00007ACC0000}"/>
    <cellStyle name="SPOl 3" xfId="24929" xr:uid="{00000000-0005-0000-0000-00007BCC0000}"/>
    <cellStyle name="SPOl 4" xfId="24930" xr:uid="{00000000-0005-0000-0000-00007CCC0000}"/>
    <cellStyle name="SPOl 4 2" xfId="24931" xr:uid="{00000000-0005-0000-0000-00007DCC0000}"/>
    <cellStyle name="Standaard_Sheet1" xfId="53211" xr:uid="{00000000-0005-0000-0000-00007ECC0000}"/>
    <cellStyle name="Standard_KGF Carrier Serv. - Umsatzgen." xfId="53212" xr:uid="{00000000-0005-0000-0000-00007FCC0000}"/>
    <cellStyle name="static" xfId="53213" xr:uid="{00000000-0005-0000-0000-000080CC0000}"/>
    <cellStyle name="static 2" xfId="53214" xr:uid="{00000000-0005-0000-0000-000081CC0000}"/>
    <cellStyle name="static 2 2" xfId="53215" xr:uid="{00000000-0005-0000-0000-000082CC0000}"/>
    <cellStyle name="static 3" xfId="53216" xr:uid="{00000000-0005-0000-0000-000083CC0000}"/>
    <cellStyle name="static 4" xfId="53217" xr:uid="{00000000-0005-0000-0000-000084CC0000}"/>
    <cellStyle name="Style 1" xfId="24932" xr:uid="{00000000-0005-0000-0000-000085CC0000}"/>
    <cellStyle name="Style 1 10" xfId="53218" xr:uid="{00000000-0005-0000-0000-000086CC0000}"/>
    <cellStyle name="Style 1 2" xfId="24933" xr:uid="{00000000-0005-0000-0000-000087CC0000}"/>
    <cellStyle name="Style 1 2 2" xfId="24934" xr:uid="{00000000-0005-0000-0000-000088CC0000}"/>
    <cellStyle name="Style 1 2 2 2" xfId="24935" xr:uid="{00000000-0005-0000-0000-000089CC0000}"/>
    <cellStyle name="Style 1 2 2 2 2" xfId="24936" xr:uid="{00000000-0005-0000-0000-00008ACC0000}"/>
    <cellStyle name="Style 1 2 2 2 2 2" xfId="24937" xr:uid="{00000000-0005-0000-0000-00008BCC0000}"/>
    <cellStyle name="Style 1 2 3" xfId="24938" xr:uid="{00000000-0005-0000-0000-00008CCC0000}"/>
    <cellStyle name="Style 1 2 3 2" xfId="24939" xr:uid="{00000000-0005-0000-0000-00008DCC0000}"/>
    <cellStyle name="Style 1 2 3 2 2" xfId="24940" xr:uid="{00000000-0005-0000-0000-00008ECC0000}"/>
    <cellStyle name="Style 1 2 3 2 2 2" xfId="24941" xr:uid="{00000000-0005-0000-0000-00008FCC0000}"/>
    <cellStyle name="Style 1 2 4" xfId="24942" xr:uid="{00000000-0005-0000-0000-000090CC0000}"/>
    <cellStyle name="Style 1 2 5" xfId="24943" xr:uid="{00000000-0005-0000-0000-000091CC0000}"/>
    <cellStyle name="Style 1 2 5 2" xfId="24944" xr:uid="{00000000-0005-0000-0000-000092CC0000}"/>
    <cellStyle name="Style 1 2 5 2 2" xfId="24945" xr:uid="{00000000-0005-0000-0000-000093CC0000}"/>
    <cellStyle name="Style 1 2 6" xfId="53219" xr:uid="{00000000-0005-0000-0000-000094CC0000}"/>
    <cellStyle name="Style 1 3" xfId="24946" xr:uid="{00000000-0005-0000-0000-000095CC0000}"/>
    <cellStyle name="Style 1 3 2" xfId="24947" xr:uid="{00000000-0005-0000-0000-000096CC0000}"/>
    <cellStyle name="Style 1 3 2 2" xfId="24948" xr:uid="{00000000-0005-0000-0000-000097CC0000}"/>
    <cellStyle name="Style 1 3 2 2 2" xfId="24949" xr:uid="{00000000-0005-0000-0000-000098CC0000}"/>
    <cellStyle name="Style 1 3 2 3" xfId="53220" xr:uid="{00000000-0005-0000-0000-000099CC0000}"/>
    <cellStyle name="Style 1 3 3" xfId="24950" xr:uid="{00000000-0005-0000-0000-00009ACC0000}"/>
    <cellStyle name="Style 1 3 3 2" xfId="53221" xr:uid="{00000000-0005-0000-0000-00009BCC0000}"/>
    <cellStyle name="Style 1 3 4" xfId="24951" xr:uid="{00000000-0005-0000-0000-00009CCC0000}"/>
    <cellStyle name="Style 1 4" xfId="24952" xr:uid="{00000000-0005-0000-0000-00009DCC0000}"/>
    <cellStyle name="Style 1 4 2" xfId="24953" xr:uid="{00000000-0005-0000-0000-00009ECC0000}"/>
    <cellStyle name="Style 1 4 2 2" xfId="53222" xr:uid="{00000000-0005-0000-0000-00009FCC0000}"/>
    <cellStyle name="Style 1 4 2 2 2" xfId="53223" xr:uid="{00000000-0005-0000-0000-0000A0CC0000}"/>
    <cellStyle name="Style 1 4 2 3" xfId="53224" xr:uid="{00000000-0005-0000-0000-0000A1CC0000}"/>
    <cellStyle name="Style 1 4 3" xfId="24954" xr:uid="{00000000-0005-0000-0000-0000A2CC0000}"/>
    <cellStyle name="Style 1 4 3 2" xfId="24955" xr:uid="{00000000-0005-0000-0000-0000A3CC0000}"/>
    <cellStyle name="Style 1 4 4" xfId="24956" xr:uid="{00000000-0005-0000-0000-0000A4CC0000}"/>
    <cellStyle name="Style 1 5" xfId="24957" xr:uid="{00000000-0005-0000-0000-0000A5CC0000}"/>
    <cellStyle name="Style 1 5 2" xfId="53225" xr:uid="{00000000-0005-0000-0000-0000A6CC0000}"/>
    <cellStyle name="Style 1 6" xfId="53226" xr:uid="{00000000-0005-0000-0000-0000A7CC0000}"/>
    <cellStyle name="Style 1 7" xfId="53227" xr:uid="{00000000-0005-0000-0000-0000A8CC0000}"/>
    <cellStyle name="Style 1 8" xfId="53228" xr:uid="{00000000-0005-0000-0000-0000A9CC0000}"/>
    <cellStyle name="Style 1 9" xfId="53229" xr:uid="{00000000-0005-0000-0000-0000AACC0000}"/>
    <cellStyle name="Style 21" xfId="24958" xr:uid="{00000000-0005-0000-0000-0000ABCC0000}"/>
    <cellStyle name="Style 21 2" xfId="24959" xr:uid="{00000000-0005-0000-0000-0000ACCC0000}"/>
    <cellStyle name="Style 21 2 2" xfId="24960" xr:uid="{00000000-0005-0000-0000-0000ADCC0000}"/>
    <cellStyle name="Style 21 2 3" xfId="24961" xr:uid="{00000000-0005-0000-0000-0000AECC0000}"/>
    <cellStyle name="Style 21 2 3 2" xfId="24962" xr:uid="{00000000-0005-0000-0000-0000AFCC0000}"/>
    <cellStyle name="Style 21 2 4" xfId="24963" xr:uid="{00000000-0005-0000-0000-0000B0CC0000}"/>
    <cellStyle name="Style 21 3" xfId="24964" xr:uid="{00000000-0005-0000-0000-0000B1CC0000}"/>
    <cellStyle name="Style 21 4" xfId="24965" xr:uid="{00000000-0005-0000-0000-0000B2CC0000}"/>
    <cellStyle name="Style 21 4 2" xfId="24966" xr:uid="{00000000-0005-0000-0000-0000B3CC0000}"/>
    <cellStyle name="Style 21_Appendix Data" xfId="24967" xr:uid="{00000000-0005-0000-0000-0000B4CC0000}"/>
    <cellStyle name="Style 22" xfId="24968" xr:uid="{00000000-0005-0000-0000-0000B5CC0000}"/>
    <cellStyle name="Style 22 2" xfId="24969" xr:uid="{00000000-0005-0000-0000-0000B6CC0000}"/>
    <cellStyle name="Style 22 2 2" xfId="24970" xr:uid="{00000000-0005-0000-0000-0000B7CC0000}"/>
    <cellStyle name="Style 22 2 3" xfId="24971" xr:uid="{00000000-0005-0000-0000-0000B8CC0000}"/>
    <cellStyle name="Style 22 2 3 2" xfId="24972" xr:uid="{00000000-0005-0000-0000-0000B9CC0000}"/>
    <cellStyle name="Style 22 2 4" xfId="24973" xr:uid="{00000000-0005-0000-0000-0000BACC0000}"/>
    <cellStyle name="Style 22 3" xfId="24974" xr:uid="{00000000-0005-0000-0000-0000BBCC0000}"/>
    <cellStyle name="Style 22 4" xfId="24975" xr:uid="{00000000-0005-0000-0000-0000BCCC0000}"/>
    <cellStyle name="Style 22 4 2" xfId="24976" xr:uid="{00000000-0005-0000-0000-0000BDCC0000}"/>
    <cellStyle name="Style 22_Appendix Data" xfId="24977" xr:uid="{00000000-0005-0000-0000-0000BECC0000}"/>
    <cellStyle name="Style 23" xfId="24978" xr:uid="{00000000-0005-0000-0000-0000BFCC0000}"/>
    <cellStyle name="Style 23 2" xfId="24979" xr:uid="{00000000-0005-0000-0000-0000C0CC0000}"/>
    <cellStyle name="Style 23 2 2" xfId="24980" xr:uid="{00000000-0005-0000-0000-0000C1CC0000}"/>
    <cellStyle name="Style 23 2 2 2" xfId="24981" xr:uid="{00000000-0005-0000-0000-0000C2CC0000}"/>
    <cellStyle name="Style 23 2 3" xfId="24982" xr:uid="{00000000-0005-0000-0000-0000C3CC0000}"/>
    <cellStyle name="Style 23 2 3 2" xfId="24983" xr:uid="{00000000-0005-0000-0000-0000C4CC0000}"/>
    <cellStyle name="Style 23 2 3 3" xfId="24984" xr:uid="{00000000-0005-0000-0000-0000C5CC0000}"/>
    <cellStyle name="Style 23 2 4" xfId="24985" xr:uid="{00000000-0005-0000-0000-0000C6CC0000}"/>
    <cellStyle name="Style 23 3" xfId="24986" xr:uid="{00000000-0005-0000-0000-0000C7CC0000}"/>
    <cellStyle name="Style 23 3 2" xfId="24987" xr:uid="{00000000-0005-0000-0000-0000C8CC0000}"/>
    <cellStyle name="Style 23 3 2 2" xfId="24988" xr:uid="{00000000-0005-0000-0000-0000C9CC0000}"/>
    <cellStyle name="Style 23 3 3" xfId="24989" xr:uid="{00000000-0005-0000-0000-0000CACC0000}"/>
    <cellStyle name="Style 23 4" xfId="24990" xr:uid="{00000000-0005-0000-0000-0000CBCC0000}"/>
    <cellStyle name="Style 23 4 2" xfId="24991" xr:uid="{00000000-0005-0000-0000-0000CCCC0000}"/>
    <cellStyle name="Style 23 5" xfId="24992" xr:uid="{00000000-0005-0000-0000-0000CDCC0000}"/>
    <cellStyle name="Style 23 5 2" xfId="24993" xr:uid="{00000000-0005-0000-0000-0000CECC0000}"/>
    <cellStyle name="Style 24" xfId="24994" xr:uid="{00000000-0005-0000-0000-0000CFCC0000}"/>
    <cellStyle name="Style 24 2" xfId="24995" xr:uid="{00000000-0005-0000-0000-0000D0CC0000}"/>
    <cellStyle name="Style 24 2 2" xfId="24996" xr:uid="{00000000-0005-0000-0000-0000D1CC0000}"/>
    <cellStyle name="Style 24 2 2 2" xfId="24997" xr:uid="{00000000-0005-0000-0000-0000D2CC0000}"/>
    <cellStyle name="Style 24 2 3" xfId="24998" xr:uid="{00000000-0005-0000-0000-0000D3CC0000}"/>
    <cellStyle name="Style 24 2 3 2" xfId="24999" xr:uid="{00000000-0005-0000-0000-0000D4CC0000}"/>
    <cellStyle name="Style 24 2 3 3" xfId="25000" xr:uid="{00000000-0005-0000-0000-0000D5CC0000}"/>
    <cellStyle name="Style 24 2 4" xfId="25001" xr:uid="{00000000-0005-0000-0000-0000D6CC0000}"/>
    <cellStyle name="Style 24 3" xfId="25002" xr:uid="{00000000-0005-0000-0000-0000D7CC0000}"/>
    <cellStyle name="Style 24 3 2" xfId="25003" xr:uid="{00000000-0005-0000-0000-0000D8CC0000}"/>
    <cellStyle name="Style 24 3 2 2" xfId="25004" xr:uid="{00000000-0005-0000-0000-0000D9CC0000}"/>
    <cellStyle name="Style 24 3 3" xfId="25005" xr:uid="{00000000-0005-0000-0000-0000DACC0000}"/>
    <cellStyle name="Style 24 4" xfId="25006" xr:uid="{00000000-0005-0000-0000-0000DBCC0000}"/>
    <cellStyle name="Style 24 4 2" xfId="25007" xr:uid="{00000000-0005-0000-0000-0000DCCC0000}"/>
    <cellStyle name="Style 24 5" xfId="25008" xr:uid="{00000000-0005-0000-0000-0000DDCC0000}"/>
    <cellStyle name="Style 24 5 2" xfId="25009" xr:uid="{00000000-0005-0000-0000-0000DECC0000}"/>
    <cellStyle name="Style 25" xfId="25010" xr:uid="{00000000-0005-0000-0000-0000DFCC0000}"/>
    <cellStyle name="Style 25 2" xfId="25011" xr:uid="{00000000-0005-0000-0000-0000E0CC0000}"/>
    <cellStyle name="Style 25 2 2" xfId="25012" xr:uid="{00000000-0005-0000-0000-0000E1CC0000}"/>
    <cellStyle name="Style 25 2 2 2" xfId="25013" xr:uid="{00000000-0005-0000-0000-0000E2CC0000}"/>
    <cellStyle name="Style 25 2 3" xfId="25014" xr:uid="{00000000-0005-0000-0000-0000E3CC0000}"/>
    <cellStyle name="Style 25 2 3 2" xfId="25015" xr:uid="{00000000-0005-0000-0000-0000E4CC0000}"/>
    <cellStyle name="Style 25 2 3 3" xfId="25016" xr:uid="{00000000-0005-0000-0000-0000E5CC0000}"/>
    <cellStyle name="Style 25 2 4" xfId="25017" xr:uid="{00000000-0005-0000-0000-0000E6CC0000}"/>
    <cellStyle name="Style 25 3" xfId="25018" xr:uid="{00000000-0005-0000-0000-0000E7CC0000}"/>
    <cellStyle name="Style 25 3 2" xfId="25019" xr:uid="{00000000-0005-0000-0000-0000E8CC0000}"/>
    <cellStyle name="Style 25 3 2 2" xfId="25020" xr:uid="{00000000-0005-0000-0000-0000E9CC0000}"/>
    <cellStyle name="Style 25 3 3" xfId="25021" xr:uid="{00000000-0005-0000-0000-0000EACC0000}"/>
    <cellStyle name="Style 25 4" xfId="25022" xr:uid="{00000000-0005-0000-0000-0000EBCC0000}"/>
    <cellStyle name="Style 25 4 2" xfId="25023" xr:uid="{00000000-0005-0000-0000-0000ECCC0000}"/>
    <cellStyle name="Style 25 5" xfId="25024" xr:uid="{00000000-0005-0000-0000-0000EDCC0000}"/>
    <cellStyle name="Style 25 5 2" xfId="25025" xr:uid="{00000000-0005-0000-0000-0000EECC0000}"/>
    <cellStyle name="Style 26" xfId="25026" xr:uid="{00000000-0005-0000-0000-0000EFCC0000}"/>
    <cellStyle name="Style 26 2" xfId="25027" xr:uid="{00000000-0005-0000-0000-0000F0CC0000}"/>
    <cellStyle name="Style 26 2 2" xfId="25028" xr:uid="{00000000-0005-0000-0000-0000F1CC0000}"/>
    <cellStyle name="Style 26 2 2 2" xfId="25029" xr:uid="{00000000-0005-0000-0000-0000F2CC0000}"/>
    <cellStyle name="Style 26 2 3" xfId="25030" xr:uid="{00000000-0005-0000-0000-0000F3CC0000}"/>
    <cellStyle name="Style 26 2 3 2" xfId="25031" xr:uid="{00000000-0005-0000-0000-0000F4CC0000}"/>
    <cellStyle name="Style 26 2 3 3" xfId="25032" xr:uid="{00000000-0005-0000-0000-0000F5CC0000}"/>
    <cellStyle name="Style 26 2 4" xfId="25033" xr:uid="{00000000-0005-0000-0000-0000F6CC0000}"/>
    <cellStyle name="Style 26 3" xfId="25034" xr:uid="{00000000-0005-0000-0000-0000F7CC0000}"/>
    <cellStyle name="Style 26 3 2" xfId="25035" xr:uid="{00000000-0005-0000-0000-0000F8CC0000}"/>
    <cellStyle name="Style 26 3 2 2" xfId="25036" xr:uid="{00000000-0005-0000-0000-0000F9CC0000}"/>
    <cellStyle name="Style 26 3 3" xfId="25037" xr:uid="{00000000-0005-0000-0000-0000FACC0000}"/>
    <cellStyle name="Style 26 4" xfId="25038" xr:uid="{00000000-0005-0000-0000-0000FBCC0000}"/>
    <cellStyle name="Style 26 4 2" xfId="25039" xr:uid="{00000000-0005-0000-0000-0000FCCC0000}"/>
    <cellStyle name="Style 26 5" xfId="25040" xr:uid="{00000000-0005-0000-0000-0000FDCC0000}"/>
    <cellStyle name="Style 26 5 2" xfId="25041" xr:uid="{00000000-0005-0000-0000-0000FECC0000}"/>
    <cellStyle name="Style 27" xfId="25042" xr:uid="{00000000-0005-0000-0000-0000FFCC0000}"/>
    <cellStyle name="Style 27 2" xfId="25043" xr:uid="{00000000-0005-0000-0000-000000CD0000}"/>
    <cellStyle name="Style 27 2 2" xfId="25044" xr:uid="{00000000-0005-0000-0000-000001CD0000}"/>
    <cellStyle name="Style 27 2 2 2" xfId="25045" xr:uid="{00000000-0005-0000-0000-000002CD0000}"/>
    <cellStyle name="Style 27 2 3" xfId="25046" xr:uid="{00000000-0005-0000-0000-000003CD0000}"/>
    <cellStyle name="Style 27 2 3 2" xfId="25047" xr:uid="{00000000-0005-0000-0000-000004CD0000}"/>
    <cellStyle name="Style 27 2 3 3" xfId="25048" xr:uid="{00000000-0005-0000-0000-000005CD0000}"/>
    <cellStyle name="Style 27 2 4" xfId="25049" xr:uid="{00000000-0005-0000-0000-000006CD0000}"/>
    <cellStyle name="Style 27 3" xfId="25050" xr:uid="{00000000-0005-0000-0000-000007CD0000}"/>
    <cellStyle name="Style 27 3 2" xfId="25051" xr:uid="{00000000-0005-0000-0000-000008CD0000}"/>
    <cellStyle name="Style 27 3 2 2" xfId="25052" xr:uid="{00000000-0005-0000-0000-000009CD0000}"/>
    <cellStyle name="Style 27 3 3" xfId="25053" xr:uid="{00000000-0005-0000-0000-00000ACD0000}"/>
    <cellStyle name="Style 27 4" xfId="25054" xr:uid="{00000000-0005-0000-0000-00000BCD0000}"/>
    <cellStyle name="Style 27 4 2" xfId="25055" xr:uid="{00000000-0005-0000-0000-00000CCD0000}"/>
    <cellStyle name="Style 27 5" xfId="25056" xr:uid="{00000000-0005-0000-0000-00000DCD0000}"/>
    <cellStyle name="Style 27 5 2" xfId="25057" xr:uid="{00000000-0005-0000-0000-00000ECD0000}"/>
    <cellStyle name="Style 28" xfId="25058" xr:uid="{00000000-0005-0000-0000-00000FCD0000}"/>
    <cellStyle name="Style 28 2" xfId="25059" xr:uid="{00000000-0005-0000-0000-000010CD0000}"/>
    <cellStyle name="Style 28 2 2" xfId="25060" xr:uid="{00000000-0005-0000-0000-000011CD0000}"/>
    <cellStyle name="Style 28 2 2 2" xfId="25061" xr:uid="{00000000-0005-0000-0000-000012CD0000}"/>
    <cellStyle name="Style 28 2 3" xfId="25062" xr:uid="{00000000-0005-0000-0000-000013CD0000}"/>
    <cellStyle name="Style 28 2 3 2" xfId="25063" xr:uid="{00000000-0005-0000-0000-000014CD0000}"/>
    <cellStyle name="Style 28 2 3 3" xfId="25064" xr:uid="{00000000-0005-0000-0000-000015CD0000}"/>
    <cellStyle name="Style 28 2 4" xfId="25065" xr:uid="{00000000-0005-0000-0000-000016CD0000}"/>
    <cellStyle name="Style 28 3" xfId="25066" xr:uid="{00000000-0005-0000-0000-000017CD0000}"/>
    <cellStyle name="Style 28 3 2" xfId="25067" xr:uid="{00000000-0005-0000-0000-000018CD0000}"/>
    <cellStyle name="Style 28 3 2 2" xfId="25068" xr:uid="{00000000-0005-0000-0000-000019CD0000}"/>
    <cellStyle name="Style 28 3 3" xfId="25069" xr:uid="{00000000-0005-0000-0000-00001ACD0000}"/>
    <cellStyle name="Style 28 4" xfId="25070" xr:uid="{00000000-0005-0000-0000-00001BCD0000}"/>
    <cellStyle name="Style 28 4 2" xfId="25071" xr:uid="{00000000-0005-0000-0000-00001CCD0000}"/>
    <cellStyle name="Style 28 5" xfId="25072" xr:uid="{00000000-0005-0000-0000-00001DCD0000}"/>
    <cellStyle name="Style 28 5 2" xfId="25073" xr:uid="{00000000-0005-0000-0000-00001ECD0000}"/>
    <cellStyle name="Style 29" xfId="25074" xr:uid="{00000000-0005-0000-0000-00001FCD0000}"/>
    <cellStyle name="Style 29 2" xfId="25075" xr:uid="{00000000-0005-0000-0000-000020CD0000}"/>
    <cellStyle name="Style 29 2 2" xfId="25076" xr:uid="{00000000-0005-0000-0000-000021CD0000}"/>
    <cellStyle name="Style 29 2 2 2" xfId="25077" xr:uid="{00000000-0005-0000-0000-000022CD0000}"/>
    <cellStyle name="Style 29 2 3" xfId="25078" xr:uid="{00000000-0005-0000-0000-000023CD0000}"/>
    <cellStyle name="Style 29 2 3 2" xfId="25079" xr:uid="{00000000-0005-0000-0000-000024CD0000}"/>
    <cellStyle name="Style 29 2 3 3" xfId="25080" xr:uid="{00000000-0005-0000-0000-000025CD0000}"/>
    <cellStyle name="Style 29 2 4" xfId="25081" xr:uid="{00000000-0005-0000-0000-000026CD0000}"/>
    <cellStyle name="Style 29 3" xfId="25082" xr:uid="{00000000-0005-0000-0000-000027CD0000}"/>
    <cellStyle name="Style 29 3 2" xfId="25083" xr:uid="{00000000-0005-0000-0000-000028CD0000}"/>
    <cellStyle name="Style 29 3 2 2" xfId="25084" xr:uid="{00000000-0005-0000-0000-000029CD0000}"/>
    <cellStyle name="Style 29 3 3" xfId="25085" xr:uid="{00000000-0005-0000-0000-00002ACD0000}"/>
    <cellStyle name="Style 29 4" xfId="25086" xr:uid="{00000000-0005-0000-0000-00002BCD0000}"/>
    <cellStyle name="Style 29 4 2" xfId="25087" xr:uid="{00000000-0005-0000-0000-00002CCD0000}"/>
    <cellStyle name="Style 29 5" xfId="25088" xr:uid="{00000000-0005-0000-0000-00002DCD0000}"/>
    <cellStyle name="Style 29 5 2" xfId="25089" xr:uid="{00000000-0005-0000-0000-00002ECD0000}"/>
    <cellStyle name="Style 30" xfId="25090" xr:uid="{00000000-0005-0000-0000-00002FCD0000}"/>
    <cellStyle name="Style 30 2" xfId="25091" xr:uid="{00000000-0005-0000-0000-000030CD0000}"/>
    <cellStyle name="Style 30 2 2" xfId="25092" xr:uid="{00000000-0005-0000-0000-000031CD0000}"/>
    <cellStyle name="Style 30 2 2 2" xfId="25093" xr:uid="{00000000-0005-0000-0000-000032CD0000}"/>
    <cellStyle name="Style 30 2 3" xfId="25094" xr:uid="{00000000-0005-0000-0000-000033CD0000}"/>
    <cellStyle name="Style 30 2 3 2" xfId="25095" xr:uid="{00000000-0005-0000-0000-000034CD0000}"/>
    <cellStyle name="Style 30 2 3 3" xfId="25096" xr:uid="{00000000-0005-0000-0000-000035CD0000}"/>
    <cellStyle name="Style 30 2 4" xfId="25097" xr:uid="{00000000-0005-0000-0000-000036CD0000}"/>
    <cellStyle name="Style 30 3" xfId="25098" xr:uid="{00000000-0005-0000-0000-000037CD0000}"/>
    <cellStyle name="Style 30 3 2" xfId="25099" xr:uid="{00000000-0005-0000-0000-000038CD0000}"/>
    <cellStyle name="Style 30 3 2 2" xfId="25100" xr:uid="{00000000-0005-0000-0000-000039CD0000}"/>
    <cellStyle name="Style 30 3 3" xfId="25101" xr:uid="{00000000-0005-0000-0000-00003ACD0000}"/>
    <cellStyle name="Style 30 4" xfId="25102" xr:uid="{00000000-0005-0000-0000-00003BCD0000}"/>
    <cellStyle name="Style 30 4 2" xfId="25103" xr:uid="{00000000-0005-0000-0000-00003CCD0000}"/>
    <cellStyle name="Style 30 5" xfId="25104" xr:uid="{00000000-0005-0000-0000-00003DCD0000}"/>
    <cellStyle name="Style 30 5 2" xfId="25105" xr:uid="{00000000-0005-0000-0000-00003ECD0000}"/>
    <cellStyle name="Style 31" xfId="25106" xr:uid="{00000000-0005-0000-0000-00003FCD0000}"/>
    <cellStyle name="Style 31 2" xfId="25107" xr:uid="{00000000-0005-0000-0000-000040CD0000}"/>
    <cellStyle name="Style 31 2 2" xfId="25108" xr:uid="{00000000-0005-0000-0000-000041CD0000}"/>
    <cellStyle name="Style 31 2 2 2" xfId="25109" xr:uid="{00000000-0005-0000-0000-000042CD0000}"/>
    <cellStyle name="Style 31 2 3" xfId="25110" xr:uid="{00000000-0005-0000-0000-000043CD0000}"/>
    <cellStyle name="Style 31 2 3 2" xfId="25111" xr:uid="{00000000-0005-0000-0000-000044CD0000}"/>
    <cellStyle name="Style 31 2 3 3" xfId="25112" xr:uid="{00000000-0005-0000-0000-000045CD0000}"/>
    <cellStyle name="Style 31 2 4" xfId="25113" xr:uid="{00000000-0005-0000-0000-000046CD0000}"/>
    <cellStyle name="Style 31 3" xfId="25114" xr:uid="{00000000-0005-0000-0000-000047CD0000}"/>
    <cellStyle name="Style 31 3 2" xfId="25115" xr:uid="{00000000-0005-0000-0000-000048CD0000}"/>
    <cellStyle name="Style 31 3 2 2" xfId="25116" xr:uid="{00000000-0005-0000-0000-000049CD0000}"/>
    <cellStyle name="Style 31 3 3" xfId="25117" xr:uid="{00000000-0005-0000-0000-00004ACD0000}"/>
    <cellStyle name="Style 31 4" xfId="25118" xr:uid="{00000000-0005-0000-0000-00004BCD0000}"/>
    <cellStyle name="Style 31 4 2" xfId="25119" xr:uid="{00000000-0005-0000-0000-00004CCD0000}"/>
    <cellStyle name="Style 31 5" xfId="25120" xr:uid="{00000000-0005-0000-0000-00004DCD0000}"/>
    <cellStyle name="Style 31 5 2" xfId="25121" xr:uid="{00000000-0005-0000-0000-00004ECD0000}"/>
    <cellStyle name="Style 32" xfId="25122" xr:uid="{00000000-0005-0000-0000-00004FCD0000}"/>
    <cellStyle name="Style 32 2" xfId="25123" xr:uid="{00000000-0005-0000-0000-000050CD0000}"/>
    <cellStyle name="Style 32 2 2" xfId="25124" xr:uid="{00000000-0005-0000-0000-000051CD0000}"/>
    <cellStyle name="Style 32 2 2 2" xfId="25125" xr:uid="{00000000-0005-0000-0000-000052CD0000}"/>
    <cellStyle name="Style 32 2 3" xfId="25126" xr:uid="{00000000-0005-0000-0000-000053CD0000}"/>
    <cellStyle name="Style 32 2 3 2" xfId="25127" xr:uid="{00000000-0005-0000-0000-000054CD0000}"/>
    <cellStyle name="Style 32 2 3 3" xfId="25128" xr:uid="{00000000-0005-0000-0000-000055CD0000}"/>
    <cellStyle name="Style 32 2 4" xfId="25129" xr:uid="{00000000-0005-0000-0000-000056CD0000}"/>
    <cellStyle name="Style 32 3" xfId="25130" xr:uid="{00000000-0005-0000-0000-000057CD0000}"/>
    <cellStyle name="Style 32 3 2" xfId="25131" xr:uid="{00000000-0005-0000-0000-000058CD0000}"/>
    <cellStyle name="Style 32 3 2 2" xfId="25132" xr:uid="{00000000-0005-0000-0000-000059CD0000}"/>
    <cellStyle name="Style 32 3 3" xfId="25133" xr:uid="{00000000-0005-0000-0000-00005ACD0000}"/>
    <cellStyle name="Style 32 4" xfId="25134" xr:uid="{00000000-0005-0000-0000-00005BCD0000}"/>
    <cellStyle name="Style 32 4 2" xfId="25135" xr:uid="{00000000-0005-0000-0000-00005CCD0000}"/>
    <cellStyle name="Style 32 5" xfId="25136" xr:uid="{00000000-0005-0000-0000-00005DCD0000}"/>
    <cellStyle name="Style 32 5 2" xfId="25137" xr:uid="{00000000-0005-0000-0000-00005ECD0000}"/>
    <cellStyle name="Style 33" xfId="25138" xr:uid="{00000000-0005-0000-0000-00005FCD0000}"/>
    <cellStyle name="Style 33 2" xfId="25139" xr:uid="{00000000-0005-0000-0000-000060CD0000}"/>
    <cellStyle name="Style 33 2 2" xfId="25140" xr:uid="{00000000-0005-0000-0000-000061CD0000}"/>
    <cellStyle name="Style 33 2 3" xfId="25141" xr:uid="{00000000-0005-0000-0000-000062CD0000}"/>
    <cellStyle name="Style 33 2 3 2" xfId="25142" xr:uid="{00000000-0005-0000-0000-000063CD0000}"/>
    <cellStyle name="Style 33 2 4" xfId="25143" xr:uid="{00000000-0005-0000-0000-000064CD0000}"/>
    <cellStyle name="Style 33 3" xfId="25144" xr:uid="{00000000-0005-0000-0000-000065CD0000}"/>
    <cellStyle name="Style 33 4" xfId="25145" xr:uid="{00000000-0005-0000-0000-000066CD0000}"/>
    <cellStyle name="Style 33 4 2" xfId="25146" xr:uid="{00000000-0005-0000-0000-000067CD0000}"/>
    <cellStyle name="Style 33_Appendix Data" xfId="25147" xr:uid="{00000000-0005-0000-0000-000068CD0000}"/>
    <cellStyle name="Style 34" xfId="25148" xr:uid="{00000000-0005-0000-0000-000069CD0000}"/>
    <cellStyle name="Style 34 2" xfId="25149" xr:uid="{00000000-0005-0000-0000-00006ACD0000}"/>
    <cellStyle name="Style 34 2 2" xfId="25150" xr:uid="{00000000-0005-0000-0000-00006BCD0000}"/>
    <cellStyle name="Style 34 2 3" xfId="25151" xr:uid="{00000000-0005-0000-0000-00006CCD0000}"/>
    <cellStyle name="Style 34 2 3 2" xfId="25152" xr:uid="{00000000-0005-0000-0000-00006DCD0000}"/>
    <cellStyle name="Style 34 2 4" xfId="25153" xr:uid="{00000000-0005-0000-0000-00006ECD0000}"/>
    <cellStyle name="Style 34 3" xfId="25154" xr:uid="{00000000-0005-0000-0000-00006FCD0000}"/>
    <cellStyle name="Style 34 4" xfId="25155" xr:uid="{00000000-0005-0000-0000-000070CD0000}"/>
    <cellStyle name="Style 34 4 2" xfId="25156" xr:uid="{00000000-0005-0000-0000-000071CD0000}"/>
    <cellStyle name="Style 34_Appendix Data" xfId="25157" xr:uid="{00000000-0005-0000-0000-000072CD0000}"/>
    <cellStyle name="Style 35" xfId="25158" xr:uid="{00000000-0005-0000-0000-000073CD0000}"/>
    <cellStyle name="Style 35 2" xfId="25159" xr:uid="{00000000-0005-0000-0000-000074CD0000}"/>
    <cellStyle name="Style 35 2 2" xfId="25160" xr:uid="{00000000-0005-0000-0000-000075CD0000}"/>
    <cellStyle name="Style 35 2 3" xfId="25161" xr:uid="{00000000-0005-0000-0000-000076CD0000}"/>
    <cellStyle name="Style 35 2 3 2" xfId="25162" xr:uid="{00000000-0005-0000-0000-000077CD0000}"/>
    <cellStyle name="Style 35 2 4" xfId="25163" xr:uid="{00000000-0005-0000-0000-000078CD0000}"/>
    <cellStyle name="Style 35 3" xfId="25164" xr:uid="{00000000-0005-0000-0000-000079CD0000}"/>
    <cellStyle name="Style 35 4" xfId="25165" xr:uid="{00000000-0005-0000-0000-00007ACD0000}"/>
    <cellStyle name="Style 35 4 2" xfId="25166" xr:uid="{00000000-0005-0000-0000-00007BCD0000}"/>
    <cellStyle name="Style 35_Appendix Data" xfId="25167" xr:uid="{00000000-0005-0000-0000-00007CCD0000}"/>
    <cellStyle name="Style1" xfId="25168" xr:uid="{00000000-0005-0000-0000-00007DCD0000}"/>
    <cellStyle name="Style1 2" xfId="25169" xr:uid="{00000000-0005-0000-0000-00007ECD0000}"/>
    <cellStyle name="Style1 2 2" xfId="25170" xr:uid="{00000000-0005-0000-0000-00007FCD0000}"/>
    <cellStyle name="Style1 2 2 2" xfId="25171" xr:uid="{00000000-0005-0000-0000-000080CD0000}"/>
    <cellStyle name="Style1 2 3" xfId="25172" xr:uid="{00000000-0005-0000-0000-000081CD0000}"/>
    <cellStyle name="Style1 2 3 2" xfId="25173" xr:uid="{00000000-0005-0000-0000-000082CD0000}"/>
    <cellStyle name="Style1 2 4" xfId="25174" xr:uid="{00000000-0005-0000-0000-000083CD0000}"/>
    <cellStyle name="Style1 3" xfId="25175" xr:uid="{00000000-0005-0000-0000-000084CD0000}"/>
    <cellStyle name="Style1 3 2" xfId="25176" xr:uid="{00000000-0005-0000-0000-000085CD0000}"/>
    <cellStyle name="Style1 4" xfId="25177" xr:uid="{00000000-0005-0000-0000-000086CD0000}"/>
    <cellStyle name="Style1 4 2" xfId="25178" xr:uid="{00000000-0005-0000-0000-000087CD0000}"/>
    <cellStyle name="Style1 5" xfId="25179" xr:uid="{00000000-0005-0000-0000-000088CD0000}"/>
    <cellStyle name="SubHeading" xfId="53230" xr:uid="{00000000-0005-0000-0000-000089CD0000}"/>
    <cellStyle name="SubHeading 2" xfId="53231" xr:uid="{00000000-0005-0000-0000-00008ACD0000}"/>
    <cellStyle name="SubsidTitle" xfId="53232" xr:uid="{00000000-0005-0000-0000-00008BCD0000}"/>
    <cellStyle name="SubsidTitle 2" xfId="53233" xr:uid="{00000000-0005-0000-0000-00008CCD0000}"/>
    <cellStyle name="Subtitle" xfId="25180" xr:uid="{00000000-0005-0000-0000-00008DCD0000}"/>
    <cellStyle name="Subtitle 2" xfId="25181" xr:uid="{00000000-0005-0000-0000-00008ECD0000}"/>
    <cellStyle name="Subtitle 2 2" xfId="25182" xr:uid="{00000000-0005-0000-0000-00008FCD0000}"/>
    <cellStyle name="Subtitle 2 2 2" xfId="25183" xr:uid="{00000000-0005-0000-0000-000090CD0000}"/>
    <cellStyle name="Subtotal" xfId="53234" xr:uid="{00000000-0005-0000-0000-000091CD0000}"/>
    <cellStyle name="Subtotal 2" xfId="53235" xr:uid="{00000000-0005-0000-0000-000092CD0000}"/>
    <cellStyle name="Subtotal 2 2" xfId="53236" xr:uid="{00000000-0005-0000-0000-000093CD0000}"/>
    <cellStyle name="Subtotal 3" xfId="53237" xr:uid="{00000000-0005-0000-0000-000094CD0000}"/>
    <cellStyle name="Subtotal 4" xfId="53238" xr:uid="{00000000-0005-0000-0000-000095CD0000}"/>
    <cellStyle name="Table Col Head" xfId="53239" xr:uid="{00000000-0005-0000-0000-000096CD0000}"/>
    <cellStyle name="Table Head" xfId="25184" xr:uid="{00000000-0005-0000-0000-000097CD0000}"/>
    <cellStyle name="Table Head 2" xfId="25185" xr:uid="{00000000-0005-0000-0000-000098CD0000}"/>
    <cellStyle name="Table Head 2 2" xfId="25186" xr:uid="{00000000-0005-0000-0000-000099CD0000}"/>
    <cellStyle name="Table Head 2 2 2" xfId="25187" xr:uid="{00000000-0005-0000-0000-00009ACD0000}"/>
    <cellStyle name="Table Head Aligned" xfId="25188" xr:uid="{00000000-0005-0000-0000-00009BCD0000}"/>
    <cellStyle name="Table Head Aligned 2" xfId="25189" xr:uid="{00000000-0005-0000-0000-00009CCD0000}"/>
    <cellStyle name="Table Head Aligned 2 2" xfId="25190" xr:uid="{00000000-0005-0000-0000-00009DCD0000}"/>
    <cellStyle name="Table Head Aligned 2 2 2" xfId="25191" xr:uid="{00000000-0005-0000-0000-00009ECD0000}"/>
    <cellStyle name="Table Head Blue" xfId="25192" xr:uid="{00000000-0005-0000-0000-00009FCD0000}"/>
    <cellStyle name="Table Head Blue 2" xfId="25193" xr:uid="{00000000-0005-0000-0000-0000A0CD0000}"/>
    <cellStyle name="Table Head Blue 2 2" xfId="25194" xr:uid="{00000000-0005-0000-0000-0000A1CD0000}"/>
    <cellStyle name="Table Head Blue 2 2 2" xfId="25195" xr:uid="{00000000-0005-0000-0000-0000A2CD0000}"/>
    <cellStyle name="Table Head Green" xfId="25196" xr:uid="{00000000-0005-0000-0000-0000A3CD0000}"/>
    <cellStyle name="Table Head Green 2" xfId="25197" xr:uid="{00000000-0005-0000-0000-0000A4CD0000}"/>
    <cellStyle name="Table Head Green 2 2" xfId="25198" xr:uid="{00000000-0005-0000-0000-0000A5CD0000}"/>
    <cellStyle name="Table Head Green 2 2 2" xfId="25199" xr:uid="{00000000-0005-0000-0000-0000A6CD0000}"/>
    <cellStyle name="Table Sub Head" xfId="53240" xr:uid="{00000000-0005-0000-0000-0000A7CD0000}"/>
    <cellStyle name="Table Title" xfId="25200" xr:uid="{00000000-0005-0000-0000-0000A8CD0000}"/>
    <cellStyle name="Table Title 2" xfId="25201" xr:uid="{00000000-0005-0000-0000-0000A9CD0000}"/>
    <cellStyle name="Table Title 2 2" xfId="25202" xr:uid="{00000000-0005-0000-0000-0000AACD0000}"/>
    <cellStyle name="Table Title 2 2 2" xfId="25203" xr:uid="{00000000-0005-0000-0000-0000ABCD0000}"/>
    <cellStyle name="Table Units" xfId="25204" xr:uid="{00000000-0005-0000-0000-0000ACCD0000}"/>
    <cellStyle name="Table Units 2" xfId="25205" xr:uid="{00000000-0005-0000-0000-0000ADCD0000}"/>
    <cellStyle name="Table Units 2 2" xfId="25206" xr:uid="{00000000-0005-0000-0000-0000AECD0000}"/>
    <cellStyle name="Table Units 2 2 2" xfId="25207" xr:uid="{00000000-0005-0000-0000-0000AFCD0000}"/>
    <cellStyle name="TableColumnHeading" xfId="53241" xr:uid="{00000000-0005-0000-0000-0000B0CD0000}"/>
    <cellStyle name="TableHeading" xfId="53242" xr:uid="{00000000-0005-0000-0000-0000B1CD0000}"/>
    <cellStyle name="TableHeading 2" xfId="53243" xr:uid="{00000000-0005-0000-0000-0000B2CD0000}"/>
    <cellStyle name="TableNormal" xfId="53244" xr:uid="{00000000-0005-0000-0000-0000B3CD0000}"/>
    <cellStyle name="TableNormal 2" xfId="53245" xr:uid="{00000000-0005-0000-0000-0000B4CD0000}"/>
    <cellStyle name="TableSubTitleItalic" xfId="53246" xr:uid="{00000000-0005-0000-0000-0000B5CD0000}"/>
    <cellStyle name="TableText" xfId="53247" xr:uid="{00000000-0005-0000-0000-0000B6CD0000}"/>
    <cellStyle name="TableTitle" xfId="53248" xr:uid="{00000000-0005-0000-0000-0000B7CD0000}"/>
    <cellStyle name="Temp" xfId="25208" xr:uid="{00000000-0005-0000-0000-0000B8CD0000}"/>
    <cellStyle name="Temp 2" xfId="25209" xr:uid="{00000000-0005-0000-0000-0000B9CD0000}"/>
    <cellStyle name="Temp 2 2" xfId="25210" xr:uid="{00000000-0005-0000-0000-0000BACD0000}"/>
    <cellStyle name="Temp 2 2 2" xfId="25211" xr:uid="{00000000-0005-0000-0000-0000BBCD0000}"/>
    <cellStyle name="Text" xfId="25212" xr:uid="{00000000-0005-0000-0000-0000BCCD0000}"/>
    <cellStyle name="Text 2" xfId="25213" xr:uid="{00000000-0005-0000-0000-0000BDCD0000}"/>
    <cellStyle name="Text 2 2" xfId="25214" xr:uid="{00000000-0005-0000-0000-0000BECD0000}"/>
    <cellStyle name="Text 2 2 2" xfId="25215" xr:uid="{00000000-0005-0000-0000-0000BFCD0000}"/>
    <cellStyle name="Text 3" xfId="25216" xr:uid="{00000000-0005-0000-0000-0000C0CD0000}"/>
    <cellStyle name="text 4" xfId="53249" xr:uid="{00000000-0005-0000-0000-0000C1CD0000}"/>
    <cellStyle name="Text Centre" xfId="25217" xr:uid="{00000000-0005-0000-0000-0000C2CD0000}"/>
    <cellStyle name="Text Centre 2" xfId="25218" xr:uid="{00000000-0005-0000-0000-0000C3CD0000}"/>
    <cellStyle name="Text Centre 2 2" xfId="25219" xr:uid="{00000000-0005-0000-0000-0000C4CD0000}"/>
    <cellStyle name="Text Centre 2 2 2" xfId="25220" xr:uid="{00000000-0005-0000-0000-0000C5CD0000}"/>
    <cellStyle name="Text Wrap" xfId="25221" xr:uid="{00000000-0005-0000-0000-0000C6CD0000}"/>
    <cellStyle name="Text Wrap 2" xfId="25222" xr:uid="{00000000-0005-0000-0000-0000C7CD0000}"/>
    <cellStyle name="Text Wrap 2 2" xfId="25223" xr:uid="{00000000-0005-0000-0000-0000C8CD0000}"/>
    <cellStyle name="Text Wrap 2 2 2" xfId="25224" xr:uid="{00000000-0005-0000-0000-0000C9CD0000}"/>
    <cellStyle name="Text Wrap 2 2 2 2" xfId="25225" xr:uid="{00000000-0005-0000-0000-0000CACD0000}"/>
    <cellStyle name="Text Wrap 2 2 2 2 2" xfId="25226" xr:uid="{00000000-0005-0000-0000-0000CBCD0000}"/>
    <cellStyle name="Text Wrap 2 3" xfId="25227" xr:uid="{00000000-0005-0000-0000-0000CCCD0000}"/>
    <cellStyle name="Text Wrap 2 3 2" xfId="25228" xr:uid="{00000000-0005-0000-0000-0000CDCD0000}"/>
    <cellStyle name="Text Wrap 2 3 2 2" xfId="25229" xr:uid="{00000000-0005-0000-0000-0000CECD0000}"/>
    <cellStyle name="Text Wrap 2 3 2 2 2" xfId="25230" xr:uid="{00000000-0005-0000-0000-0000CFCD0000}"/>
    <cellStyle name="Text Wrap 2 4" xfId="25231" xr:uid="{00000000-0005-0000-0000-0000D0CD0000}"/>
    <cellStyle name="Text Wrap 2 4 2" xfId="25232" xr:uid="{00000000-0005-0000-0000-0000D1CD0000}"/>
    <cellStyle name="Text Wrap 2 4 2 2" xfId="25233" xr:uid="{00000000-0005-0000-0000-0000D2CD0000}"/>
    <cellStyle name="Text Wrap 2 5" xfId="25234" xr:uid="{00000000-0005-0000-0000-0000D3CD0000}"/>
    <cellStyle name="Text Wrap 3" xfId="25235" xr:uid="{00000000-0005-0000-0000-0000D4CD0000}"/>
    <cellStyle name="Text Wrap 3 2" xfId="25236" xr:uid="{00000000-0005-0000-0000-0000D5CD0000}"/>
    <cellStyle name="Text Wrap 3 2 2" xfId="25237" xr:uid="{00000000-0005-0000-0000-0000D6CD0000}"/>
    <cellStyle name="Text Wrap 3 3" xfId="25238" xr:uid="{00000000-0005-0000-0000-0000D7CD0000}"/>
    <cellStyle name="Text Wrap Across Cells" xfId="25239" xr:uid="{00000000-0005-0000-0000-0000D8CD0000}"/>
    <cellStyle name="Text Wrap_2" xfId="25240" xr:uid="{00000000-0005-0000-0000-0000D9CD0000}"/>
    <cellStyle name="Texte explicatif" xfId="25241" xr:uid="{00000000-0005-0000-0000-0000DACD0000}"/>
    <cellStyle name="Texte explicatif 2" xfId="25242" xr:uid="{00000000-0005-0000-0000-0000DBCD0000}"/>
    <cellStyle name="Texte explicatif 2 2" xfId="25243" xr:uid="{00000000-0005-0000-0000-0000DCCD0000}"/>
    <cellStyle name="Texte explicatif 2 2 2" xfId="25244" xr:uid="{00000000-0005-0000-0000-0000DDCD0000}"/>
    <cellStyle name="Thousands" xfId="25245" xr:uid="{00000000-0005-0000-0000-0000DECD0000}"/>
    <cellStyle name="Thousands 2" xfId="25246" xr:uid="{00000000-0005-0000-0000-0000DFCD0000}"/>
    <cellStyle name="Thousands 2 2" xfId="25247" xr:uid="{00000000-0005-0000-0000-0000E0CD0000}"/>
    <cellStyle name="Thousands 2 2 2" xfId="25248" xr:uid="{00000000-0005-0000-0000-0000E1CD0000}"/>
    <cellStyle name="Thousands 2 2 2 2" xfId="25249" xr:uid="{00000000-0005-0000-0000-0000E2CD0000}"/>
    <cellStyle name="Thousands 3" xfId="25250" xr:uid="{00000000-0005-0000-0000-0000E3CD0000}"/>
    <cellStyle name="Thousands 3 2" xfId="25251" xr:uid="{00000000-0005-0000-0000-0000E4CD0000}"/>
    <cellStyle name="Thousands 3 2 2" xfId="25252" xr:uid="{00000000-0005-0000-0000-0000E5CD0000}"/>
    <cellStyle name="Three Dec." xfId="25253" xr:uid="{00000000-0005-0000-0000-0000E6CD0000}"/>
    <cellStyle name="Three Dec. 2" xfId="25254" xr:uid="{00000000-0005-0000-0000-0000E7CD0000}"/>
    <cellStyle name="Three Dec. 2 2" xfId="25255" xr:uid="{00000000-0005-0000-0000-0000E8CD0000}"/>
    <cellStyle name="Three Dec. 2 2 2" xfId="25256" xr:uid="{00000000-0005-0000-0000-0000E9CD0000}"/>
    <cellStyle name="Three Dec. 3" xfId="53250" xr:uid="{00000000-0005-0000-0000-0000EACD0000}"/>
    <cellStyle name="Three Dec. 4" xfId="53251" xr:uid="{00000000-0005-0000-0000-0000EBCD0000}"/>
    <cellStyle name="Times 12 Bold L" xfId="25257" xr:uid="{00000000-0005-0000-0000-0000ECCD0000}"/>
    <cellStyle name="Times 12 Bold L 2" xfId="25258" xr:uid="{00000000-0005-0000-0000-0000EDCD0000}"/>
    <cellStyle name="Times 12 Bold L 2 2" xfId="25259" xr:uid="{00000000-0005-0000-0000-0000EECD0000}"/>
    <cellStyle name="Times 12 Bold L 2 2 2" xfId="25260" xr:uid="{00000000-0005-0000-0000-0000EFCD0000}"/>
    <cellStyle name="Times New Roman" xfId="25261" xr:uid="{00000000-0005-0000-0000-0000F0CD0000}"/>
    <cellStyle name="Times New Roman 2" xfId="25262" xr:uid="{00000000-0005-0000-0000-0000F1CD0000}"/>
    <cellStyle name="Times New Roman 2 2" xfId="25263" xr:uid="{00000000-0005-0000-0000-0000F2CD0000}"/>
    <cellStyle name="Times New Roman 2 2 2" xfId="25264" xr:uid="{00000000-0005-0000-0000-0000F3CD0000}"/>
    <cellStyle name="Title 10" xfId="25265" xr:uid="{00000000-0005-0000-0000-0000F4CD0000}"/>
    <cellStyle name="Title 10 2" xfId="25266" xr:uid="{00000000-0005-0000-0000-0000F5CD0000}"/>
    <cellStyle name="Title 10 2 2" xfId="25267" xr:uid="{00000000-0005-0000-0000-0000F6CD0000}"/>
    <cellStyle name="Title 10 2 2 2" xfId="25268" xr:uid="{00000000-0005-0000-0000-0000F7CD0000}"/>
    <cellStyle name="Title 11" xfId="25269" xr:uid="{00000000-0005-0000-0000-0000F8CD0000}"/>
    <cellStyle name="Title 11 2" xfId="25270" xr:uid="{00000000-0005-0000-0000-0000F9CD0000}"/>
    <cellStyle name="Title 11 2 2" xfId="25271" xr:uid="{00000000-0005-0000-0000-0000FACD0000}"/>
    <cellStyle name="Title 11 2 2 2" xfId="25272" xr:uid="{00000000-0005-0000-0000-0000FBCD0000}"/>
    <cellStyle name="Title 12" xfId="25273" xr:uid="{00000000-0005-0000-0000-0000FCCD0000}"/>
    <cellStyle name="Title 12 2" xfId="25274" xr:uid="{00000000-0005-0000-0000-0000FDCD0000}"/>
    <cellStyle name="Title 12 2 2" xfId="25275" xr:uid="{00000000-0005-0000-0000-0000FECD0000}"/>
    <cellStyle name="Title 12 2 2 2" xfId="25276" xr:uid="{00000000-0005-0000-0000-0000FFCD0000}"/>
    <cellStyle name="Title 13" xfId="25277" xr:uid="{00000000-0005-0000-0000-000000CE0000}"/>
    <cellStyle name="Title 13 2" xfId="25278" xr:uid="{00000000-0005-0000-0000-000001CE0000}"/>
    <cellStyle name="Title 13 2 2" xfId="25279" xr:uid="{00000000-0005-0000-0000-000002CE0000}"/>
    <cellStyle name="Title 13 2 2 2" xfId="25280" xr:uid="{00000000-0005-0000-0000-000003CE0000}"/>
    <cellStyle name="Title 14" xfId="25281" xr:uid="{00000000-0005-0000-0000-000004CE0000}"/>
    <cellStyle name="Title 14 2" xfId="25282" xr:uid="{00000000-0005-0000-0000-000005CE0000}"/>
    <cellStyle name="Title 14 2 2" xfId="25283" xr:uid="{00000000-0005-0000-0000-000006CE0000}"/>
    <cellStyle name="Title 14 2 2 2" xfId="25284" xr:uid="{00000000-0005-0000-0000-000007CE0000}"/>
    <cellStyle name="Title 15" xfId="25285" xr:uid="{00000000-0005-0000-0000-000008CE0000}"/>
    <cellStyle name="Title 15 2" xfId="25286" xr:uid="{00000000-0005-0000-0000-000009CE0000}"/>
    <cellStyle name="Title 15 2 2" xfId="25287" xr:uid="{00000000-0005-0000-0000-00000ACE0000}"/>
    <cellStyle name="Title 15 2 2 2" xfId="25288" xr:uid="{00000000-0005-0000-0000-00000BCE0000}"/>
    <cellStyle name="Title 16" xfId="25289" xr:uid="{00000000-0005-0000-0000-00000CCE0000}"/>
    <cellStyle name="Title 16 2" xfId="25290" xr:uid="{00000000-0005-0000-0000-00000DCE0000}"/>
    <cellStyle name="Title 16 2 2" xfId="25291" xr:uid="{00000000-0005-0000-0000-00000ECE0000}"/>
    <cellStyle name="Title 16 2 2 2" xfId="25292" xr:uid="{00000000-0005-0000-0000-00000FCE0000}"/>
    <cellStyle name="Title 17" xfId="25293" xr:uid="{00000000-0005-0000-0000-000010CE0000}"/>
    <cellStyle name="Title 17 2" xfId="25294" xr:uid="{00000000-0005-0000-0000-000011CE0000}"/>
    <cellStyle name="Title 17 2 2" xfId="25295" xr:uid="{00000000-0005-0000-0000-000012CE0000}"/>
    <cellStyle name="Title 17 2 2 2" xfId="25296" xr:uid="{00000000-0005-0000-0000-000013CE0000}"/>
    <cellStyle name="Title 18" xfId="25297" xr:uid="{00000000-0005-0000-0000-000014CE0000}"/>
    <cellStyle name="Title 18 2" xfId="25298" xr:uid="{00000000-0005-0000-0000-000015CE0000}"/>
    <cellStyle name="Title 18 2 2" xfId="25299" xr:uid="{00000000-0005-0000-0000-000016CE0000}"/>
    <cellStyle name="Title 18 2 2 2" xfId="25300" xr:uid="{00000000-0005-0000-0000-000017CE0000}"/>
    <cellStyle name="Title 19" xfId="25301" xr:uid="{00000000-0005-0000-0000-000018CE0000}"/>
    <cellStyle name="Title 19 2" xfId="25302" xr:uid="{00000000-0005-0000-0000-000019CE0000}"/>
    <cellStyle name="Title 19 2 2" xfId="25303" xr:uid="{00000000-0005-0000-0000-00001ACE0000}"/>
    <cellStyle name="Title 19 2 2 2" xfId="25304" xr:uid="{00000000-0005-0000-0000-00001BCE0000}"/>
    <cellStyle name="Title 2" xfId="25305" xr:uid="{00000000-0005-0000-0000-00001CCE0000}"/>
    <cellStyle name="Title 2 2" xfId="25306" xr:uid="{00000000-0005-0000-0000-00001DCE0000}"/>
    <cellStyle name="Title 2 2 2" xfId="25307" xr:uid="{00000000-0005-0000-0000-00001ECE0000}"/>
    <cellStyle name="Title 2 2 2 2" xfId="25308" xr:uid="{00000000-0005-0000-0000-00001FCE0000}"/>
    <cellStyle name="Title 2 2 2 2 2" xfId="25309" xr:uid="{00000000-0005-0000-0000-000020CE0000}"/>
    <cellStyle name="Title 2 2 2 3" xfId="25310" xr:uid="{00000000-0005-0000-0000-000021CE0000}"/>
    <cellStyle name="Title 2 2 3" xfId="25311" xr:uid="{00000000-0005-0000-0000-000022CE0000}"/>
    <cellStyle name="Title 2 3" xfId="25312" xr:uid="{00000000-0005-0000-0000-000023CE0000}"/>
    <cellStyle name="Title 2 3 2" xfId="25313" xr:uid="{00000000-0005-0000-0000-000024CE0000}"/>
    <cellStyle name="Title 2 3 2 2" xfId="25314" xr:uid="{00000000-0005-0000-0000-000025CE0000}"/>
    <cellStyle name="Title 2 3 2 2 2" xfId="25315" xr:uid="{00000000-0005-0000-0000-000026CE0000}"/>
    <cellStyle name="Title 2 3 3" xfId="25316" xr:uid="{00000000-0005-0000-0000-000027CE0000}"/>
    <cellStyle name="Title 2 4" xfId="25317" xr:uid="{00000000-0005-0000-0000-000028CE0000}"/>
    <cellStyle name="Title 2 5" xfId="25318" xr:uid="{00000000-0005-0000-0000-000029CE0000}"/>
    <cellStyle name="Title 2 5 2" xfId="25319" xr:uid="{00000000-0005-0000-0000-00002ACE0000}"/>
    <cellStyle name="Title 2 5 2 2" xfId="25320" xr:uid="{00000000-0005-0000-0000-00002BCE0000}"/>
    <cellStyle name="Title 20" xfId="25321" xr:uid="{00000000-0005-0000-0000-00002CCE0000}"/>
    <cellStyle name="Title 20 2" xfId="25322" xr:uid="{00000000-0005-0000-0000-00002DCE0000}"/>
    <cellStyle name="Title 20 2 2" xfId="25323" xr:uid="{00000000-0005-0000-0000-00002ECE0000}"/>
    <cellStyle name="Title 20 2 2 2" xfId="25324" xr:uid="{00000000-0005-0000-0000-00002FCE0000}"/>
    <cellStyle name="Title 21" xfId="25325" xr:uid="{00000000-0005-0000-0000-000030CE0000}"/>
    <cellStyle name="Title 21 2" xfId="25326" xr:uid="{00000000-0005-0000-0000-000031CE0000}"/>
    <cellStyle name="Title 21 2 2" xfId="25327" xr:uid="{00000000-0005-0000-0000-000032CE0000}"/>
    <cellStyle name="Title 21 2 2 2" xfId="25328" xr:uid="{00000000-0005-0000-0000-000033CE0000}"/>
    <cellStyle name="Title 22" xfId="25329" xr:uid="{00000000-0005-0000-0000-000034CE0000}"/>
    <cellStyle name="Title 22 2" xfId="25330" xr:uid="{00000000-0005-0000-0000-000035CE0000}"/>
    <cellStyle name="Title 22 2 2" xfId="25331" xr:uid="{00000000-0005-0000-0000-000036CE0000}"/>
    <cellStyle name="Title 22 2 2 2" xfId="25332" xr:uid="{00000000-0005-0000-0000-000037CE0000}"/>
    <cellStyle name="Title 23" xfId="25333" xr:uid="{00000000-0005-0000-0000-000038CE0000}"/>
    <cellStyle name="Title 3" xfId="25334" xr:uid="{00000000-0005-0000-0000-000039CE0000}"/>
    <cellStyle name="Title 3 2" xfId="25335" xr:uid="{00000000-0005-0000-0000-00003ACE0000}"/>
    <cellStyle name="Title 3 2 2" xfId="25336" xr:uid="{00000000-0005-0000-0000-00003BCE0000}"/>
    <cellStyle name="Title 3 2 2 2" xfId="25337" xr:uid="{00000000-0005-0000-0000-00003CCE0000}"/>
    <cellStyle name="Title 3 3" xfId="53252" xr:uid="{00000000-0005-0000-0000-00003DCE0000}"/>
    <cellStyle name="Title 4" xfId="25338" xr:uid="{00000000-0005-0000-0000-00003ECE0000}"/>
    <cellStyle name="Title 4 2" xfId="25339" xr:uid="{00000000-0005-0000-0000-00003FCE0000}"/>
    <cellStyle name="Title 4 2 2" xfId="25340" xr:uid="{00000000-0005-0000-0000-000040CE0000}"/>
    <cellStyle name="Title 4 2 2 2" xfId="25341" xr:uid="{00000000-0005-0000-0000-000041CE0000}"/>
    <cellStyle name="Title 5" xfId="25342" xr:uid="{00000000-0005-0000-0000-000042CE0000}"/>
    <cellStyle name="Title 5 2" xfId="25343" xr:uid="{00000000-0005-0000-0000-000043CE0000}"/>
    <cellStyle name="Title 5 2 2" xfId="25344" xr:uid="{00000000-0005-0000-0000-000044CE0000}"/>
    <cellStyle name="Title 5 2 2 2" xfId="25345" xr:uid="{00000000-0005-0000-0000-000045CE0000}"/>
    <cellStyle name="Title 6" xfId="25346" xr:uid="{00000000-0005-0000-0000-000046CE0000}"/>
    <cellStyle name="Title 6 2" xfId="25347" xr:uid="{00000000-0005-0000-0000-000047CE0000}"/>
    <cellStyle name="Title 6 2 2" xfId="25348" xr:uid="{00000000-0005-0000-0000-000048CE0000}"/>
    <cellStyle name="Title 6 2 2 2" xfId="25349" xr:uid="{00000000-0005-0000-0000-000049CE0000}"/>
    <cellStyle name="Title 7" xfId="25350" xr:uid="{00000000-0005-0000-0000-00004ACE0000}"/>
    <cellStyle name="Title 7 2" xfId="25351" xr:uid="{00000000-0005-0000-0000-00004BCE0000}"/>
    <cellStyle name="Title 7 2 2" xfId="25352" xr:uid="{00000000-0005-0000-0000-00004CCE0000}"/>
    <cellStyle name="Title 7 2 2 2" xfId="25353" xr:uid="{00000000-0005-0000-0000-00004DCE0000}"/>
    <cellStyle name="Title 8" xfId="25354" xr:uid="{00000000-0005-0000-0000-00004ECE0000}"/>
    <cellStyle name="Title 8 2" xfId="25355" xr:uid="{00000000-0005-0000-0000-00004FCE0000}"/>
    <cellStyle name="Title 8 2 2" xfId="25356" xr:uid="{00000000-0005-0000-0000-000050CE0000}"/>
    <cellStyle name="Title 8 2 2 2" xfId="25357" xr:uid="{00000000-0005-0000-0000-000051CE0000}"/>
    <cellStyle name="Title 9" xfId="25358" xr:uid="{00000000-0005-0000-0000-000052CE0000}"/>
    <cellStyle name="Title 9 2" xfId="25359" xr:uid="{00000000-0005-0000-0000-000053CE0000}"/>
    <cellStyle name="Title 9 2 2" xfId="25360" xr:uid="{00000000-0005-0000-0000-000054CE0000}"/>
    <cellStyle name="Title 9 2 2 2" xfId="25361" xr:uid="{00000000-0005-0000-0000-000055CE0000}"/>
    <cellStyle name="Titles" xfId="25362" xr:uid="{00000000-0005-0000-0000-000056CE0000}"/>
    <cellStyle name="Titles 2" xfId="25363" xr:uid="{00000000-0005-0000-0000-000057CE0000}"/>
    <cellStyle name="Titles 2 2" xfId="25364" xr:uid="{00000000-0005-0000-0000-000058CE0000}"/>
    <cellStyle name="Titles 2 2 2" xfId="25365" xr:uid="{00000000-0005-0000-0000-000059CE0000}"/>
    <cellStyle name="Titre" xfId="25366" xr:uid="{00000000-0005-0000-0000-00005ACE0000}"/>
    <cellStyle name="Titre 2" xfId="25367" xr:uid="{00000000-0005-0000-0000-00005BCE0000}"/>
    <cellStyle name="Titre 2 2" xfId="25368" xr:uid="{00000000-0005-0000-0000-00005CCE0000}"/>
    <cellStyle name="Titre 2 2 2" xfId="25369" xr:uid="{00000000-0005-0000-0000-00005DCE0000}"/>
    <cellStyle name="Titre 1" xfId="25370" xr:uid="{00000000-0005-0000-0000-00005ECE0000}"/>
    <cellStyle name="Titre 1 2" xfId="25371" xr:uid="{00000000-0005-0000-0000-00005FCE0000}"/>
    <cellStyle name="Titre 1 2 2" xfId="25372" xr:uid="{00000000-0005-0000-0000-000060CE0000}"/>
    <cellStyle name="Titre 1 2 2 2" xfId="25373" xr:uid="{00000000-0005-0000-0000-000061CE0000}"/>
    <cellStyle name="Titre 2" xfId="25374" xr:uid="{00000000-0005-0000-0000-000062CE0000}"/>
    <cellStyle name="Titre 2 2" xfId="25375" xr:uid="{00000000-0005-0000-0000-000063CE0000}"/>
    <cellStyle name="Titre 2 2 2" xfId="25376" xr:uid="{00000000-0005-0000-0000-000064CE0000}"/>
    <cellStyle name="Titre 2 2 2 2" xfId="25377" xr:uid="{00000000-0005-0000-0000-000065CE0000}"/>
    <cellStyle name="Titre 3" xfId="25378" xr:uid="{00000000-0005-0000-0000-000066CE0000}"/>
    <cellStyle name="Titre 3 2" xfId="25379" xr:uid="{00000000-0005-0000-0000-000067CE0000}"/>
    <cellStyle name="Titre 3 2 2" xfId="25380" xr:uid="{00000000-0005-0000-0000-000068CE0000}"/>
    <cellStyle name="Titre 3 2 2 2" xfId="25381" xr:uid="{00000000-0005-0000-0000-000069CE0000}"/>
    <cellStyle name="Titre 4" xfId="25382" xr:uid="{00000000-0005-0000-0000-00006ACE0000}"/>
    <cellStyle name="Titre 4 2" xfId="25383" xr:uid="{00000000-0005-0000-0000-00006BCE0000}"/>
    <cellStyle name="Titre 4 2 2" xfId="25384" xr:uid="{00000000-0005-0000-0000-00006CCE0000}"/>
    <cellStyle name="Titre 4 2 2 2" xfId="25385" xr:uid="{00000000-0005-0000-0000-00006DCE0000}"/>
    <cellStyle name="To" xfId="25386" xr:uid="{00000000-0005-0000-0000-00006ECE0000}"/>
    <cellStyle name="Topheader" xfId="53253" xr:uid="{00000000-0005-0000-0000-00006FCE0000}"/>
    <cellStyle name="Topheader 2" xfId="53254" xr:uid="{00000000-0005-0000-0000-000070CE0000}"/>
    <cellStyle name="Topheader 2 2" xfId="53255" xr:uid="{00000000-0005-0000-0000-000071CE0000}"/>
    <cellStyle name="Topheader 3" xfId="53256" xr:uid="{00000000-0005-0000-0000-000072CE0000}"/>
    <cellStyle name="Topheader 4" xfId="53257" xr:uid="{00000000-0005-0000-0000-000073CE0000}"/>
    <cellStyle name="Total 10" xfId="25387" xr:uid="{00000000-0005-0000-0000-000074CE0000}"/>
    <cellStyle name="Total 10 2" xfId="25388" xr:uid="{00000000-0005-0000-0000-000075CE0000}"/>
    <cellStyle name="Total 10 2 2" xfId="25389" xr:uid="{00000000-0005-0000-0000-000076CE0000}"/>
    <cellStyle name="Total 10 2 2 2" xfId="25390" xr:uid="{00000000-0005-0000-0000-000077CE0000}"/>
    <cellStyle name="Total 11" xfId="25391" xr:uid="{00000000-0005-0000-0000-000078CE0000}"/>
    <cellStyle name="Total 11 2" xfId="25392" xr:uid="{00000000-0005-0000-0000-000079CE0000}"/>
    <cellStyle name="Total 11 2 2" xfId="25393" xr:uid="{00000000-0005-0000-0000-00007ACE0000}"/>
    <cellStyle name="Total 11 2 2 2" xfId="25394" xr:uid="{00000000-0005-0000-0000-00007BCE0000}"/>
    <cellStyle name="Total 12" xfId="25395" xr:uid="{00000000-0005-0000-0000-00007CCE0000}"/>
    <cellStyle name="Total 12 2" xfId="25396" xr:uid="{00000000-0005-0000-0000-00007DCE0000}"/>
    <cellStyle name="Total 12 2 2" xfId="25397" xr:uid="{00000000-0005-0000-0000-00007ECE0000}"/>
    <cellStyle name="Total 12 2 2 2" xfId="25398" xr:uid="{00000000-0005-0000-0000-00007FCE0000}"/>
    <cellStyle name="Total 13" xfId="25399" xr:uid="{00000000-0005-0000-0000-000080CE0000}"/>
    <cellStyle name="Total 13 2" xfId="25400" xr:uid="{00000000-0005-0000-0000-000081CE0000}"/>
    <cellStyle name="Total 13 2 2" xfId="25401" xr:uid="{00000000-0005-0000-0000-000082CE0000}"/>
    <cellStyle name="Total 13 2 2 2" xfId="25402" xr:uid="{00000000-0005-0000-0000-000083CE0000}"/>
    <cellStyle name="Total 14" xfId="25403" xr:uid="{00000000-0005-0000-0000-000084CE0000}"/>
    <cellStyle name="Total 14 2" xfId="25404" xr:uid="{00000000-0005-0000-0000-000085CE0000}"/>
    <cellStyle name="Total 14 2 2" xfId="25405" xr:uid="{00000000-0005-0000-0000-000086CE0000}"/>
    <cellStyle name="Total 14 2 2 2" xfId="25406" xr:uid="{00000000-0005-0000-0000-000087CE0000}"/>
    <cellStyle name="Total 15" xfId="25407" xr:uid="{00000000-0005-0000-0000-000088CE0000}"/>
    <cellStyle name="Total 15 2" xfId="25408" xr:uid="{00000000-0005-0000-0000-000089CE0000}"/>
    <cellStyle name="Total 15 2 2" xfId="25409" xr:uid="{00000000-0005-0000-0000-00008ACE0000}"/>
    <cellStyle name="Total 15 2 2 2" xfId="25410" xr:uid="{00000000-0005-0000-0000-00008BCE0000}"/>
    <cellStyle name="Total 16" xfId="25411" xr:uid="{00000000-0005-0000-0000-00008CCE0000}"/>
    <cellStyle name="Total 16 2" xfId="25412" xr:uid="{00000000-0005-0000-0000-00008DCE0000}"/>
    <cellStyle name="Total 16 2 2" xfId="25413" xr:uid="{00000000-0005-0000-0000-00008ECE0000}"/>
    <cellStyle name="Total 16 2 2 2" xfId="25414" xr:uid="{00000000-0005-0000-0000-00008FCE0000}"/>
    <cellStyle name="Total 17" xfId="25415" xr:uid="{00000000-0005-0000-0000-000090CE0000}"/>
    <cellStyle name="Total 17 2" xfId="25416" xr:uid="{00000000-0005-0000-0000-000091CE0000}"/>
    <cellStyle name="Total 17 2 2" xfId="25417" xr:uid="{00000000-0005-0000-0000-000092CE0000}"/>
    <cellStyle name="Total 17 2 2 2" xfId="25418" xr:uid="{00000000-0005-0000-0000-000093CE0000}"/>
    <cellStyle name="Total 18" xfId="25419" xr:uid="{00000000-0005-0000-0000-000094CE0000}"/>
    <cellStyle name="Total 18 2" xfId="25420" xr:uid="{00000000-0005-0000-0000-000095CE0000}"/>
    <cellStyle name="Total 18 2 2" xfId="25421" xr:uid="{00000000-0005-0000-0000-000096CE0000}"/>
    <cellStyle name="Total 18 2 2 2" xfId="25422" xr:uid="{00000000-0005-0000-0000-000097CE0000}"/>
    <cellStyle name="Total 19" xfId="25423" xr:uid="{00000000-0005-0000-0000-000098CE0000}"/>
    <cellStyle name="Total 19 2" xfId="25424" xr:uid="{00000000-0005-0000-0000-000099CE0000}"/>
    <cellStyle name="Total 19 2 2" xfId="25425" xr:uid="{00000000-0005-0000-0000-00009ACE0000}"/>
    <cellStyle name="Total 19 2 2 2" xfId="25426" xr:uid="{00000000-0005-0000-0000-00009BCE0000}"/>
    <cellStyle name="Total 2" xfId="25427" xr:uid="{00000000-0005-0000-0000-00009CCE0000}"/>
    <cellStyle name="Total 2 10" xfId="25428" xr:uid="{00000000-0005-0000-0000-00009DCE0000}"/>
    <cellStyle name="Total 2 11" xfId="53258" xr:uid="{00000000-0005-0000-0000-00009ECE0000}"/>
    <cellStyle name="Total 2 12" xfId="53259" xr:uid="{00000000-0005-0000-0000-00009FCE0000}"/>
    <cellStyle name="Total 2 13" xfId="53260" xr:uid="{00000000-0005-0000-0000-0000A0CE0000}"/>
    <cellStyle name="Total 2 14" xfId="53261" xr:uid="{00000000-0005-0000-0000-0000A1CE0000}"/>
    <cellStyle name="Total 2 15" xfId="53262" xr:uid="{00000000-0005-0000-0000-0000A2CE0000}"/>
    <cellStyle name="Total 2 16" xfId="53263" xr:uid="{00000000-0005-0000-0000-0000A3CE0000}"/>
    <cellStyle name="Total 2 17" xfId="53264" xr:uid="{00000000-0005-0000-0000-0000A4CE0000}"/>
    <cellStyle name="Total 2 18" xfId="53265" xr:uid="{00000000-0005-0000-0000-0000A5CE0000}"/>
    <cellStyle name="Total 2 19" xfId="53266" xr:uid="{00000000-0005-0000-0000-0000A6CE0000}"/>
    <cellStyle name="Total 2 2" xfId="25429" xr:uid="{00000000-0005-0000-0000-0000A7CE0000}"/>
    <cellStyle name="Total 2 2 2" xfId="25430" xr:uid="{00000000-0005-0000-0000-0000A8CE0000}"/>
    <cellStyle name="Total 2 2 2 2" xfId="25431" xr:uid="{00000000-0005-0000-0000-0000A9CE0000}"/>
    <cellStyle name="Total 2 2 2 2 2" xfId="25432" xr:uid="{00000000-0005-0000-0000-0000AACE0000}"/>
    <cellStyle name="Total 2 2 2 2 2 2" xfId="53267" xr:uid="{00000000-0005-0000-0000-0000ABCE0000}"/>
    <cellStyle name="Total 2 2 2 2 2 2 2" xfId="53268" xr:uid="{00000000-0005-0000-0000-0000ACCE0000}"/>
    <cellStyle name="Total 2 2 2 2 2 2 2 2" xfId="53269" xr:uid="{00000000-0005-0000-0000-0000ADCE0000}"/>
    <cellStyle name="Total 2 2 2 2 2 2 2 2 2" xfId="53270" xr:uid="{00000000-0005-0000-0000-0000AECE0000}"/>
    <cellStyle name="Total 2 2 2 2 2 2 2 2 2 2" xfId="53271" xr:uid="{00000000-0005-0000-0000-0000AFCE0000}"/>
    <cellStyle name="Total 2 2 2 2 2 2 2 2 2 2 2" xfId="53272" xr:uid="{00000000-0005-0000-0000-0000B0CE0000}"/>
    <cellStyle name="Total 2 2 2 2 2 2 2 2 2 3" xfId="53273" xr:uid="{00000000-0005-0000-0000-0000B1CE0000}"/>
    <cellStyle name="Total 2 2 2 2 2 2 2 2 3" xfId="53274" xr:uid="{00000000-0005-0000-0000-0000B2CE0000}"/>
    <cellStyle name="Total 2 2 2 2 2 2 2 2 3 2" xfId="53275" xr:uid="{00000000-0005-0000-0000-0000B3CE0000}"/>
    <cellStyle name="Total 2 2 2 2 2 2 2 2 4" xfId="53276" xr:uid="{00000000-0005-0000-0000-0000B4CE0000}"/>
    <cellStyle name="Total 2 2 2 2 2 2 2 3" xfId="53277" xr:uid="{00000000-0005-0000-0000-0000B5CE0000}"/>
    <cellStyle name="Total 2 2 2 2 2 2 2 3 2" xfId="53278" xr:uid="{00000000-0005-0000-0000-0000B6CE0000}"/>
    <cellStyle name="Total 2 2 2 2 2 2 2 3 2 2" xfId="53279" xr:uid="{00000000-0005-0000-0000-0000B7CE0000}"/>
    <cellStyle name="Total 2 2 2 2 2 2 2 3 3" xfId="53280" xr:uid="{00000000-0005-0000-0000-0000B8CE0000}"/>
    <cellStyle name="Total 2 2 2 2 2 2 2 4" xfId="53281" xr:uid="{00000000-0005-0000-0000-0000B9CE0000}"/>
    <cellStyle name="Total 2 2 2 2 2 2 3" xfId="53282" xr:uid="{00000000-0005-0000-0000-0000BACE0000}"/>
    <cellStyle name="Total 2 2 2 2 2 2 3 2" xfId="53283" xr:uid="{00000000-0005-0000-0000-0000BBCE0000}"/>
    <cellStyle name="Total 2 2 2 2 2 2 3 2 2" xfId="53284" xr:uid="{00000000-0005-0000-0000-0000BCCE0000}"/>
    <cellStyle name="Total 2 2 2 2 2 2 3 2 2 2" xfId="53285" xr:uid="{00000000-0005-0000-0000-0000BDCE0000}"/>
    <cellStyle name="Total 2 2 2 2 2 2 3 2 3" xfId="53286" xr:uid="{00000000-0005-0000-0000-0000BECE0000}"/>
    <cellStyle name="Total 2 2 2 2 2 2 3 3" xfId="53287" xr:uid="{00000000-0005-0000-0000-0000BFCE0000}"/>
    <cellStyle name="Total 2 2 2 2 2 2 3 3 2" xfId="53288" xr:uid="{00000000-0005-0000-0000-0000C0CE0000}"/>
    <cellStyle name="Total 2 2 2 2 2 2 3 4" xfId="53289" xr:uid="{00000000-0005-0000-0000-0000C1CE0000}"/>
    <cellStyle name="Total 2 2 2 2 2 2 4" xfId="53290" xr:uid="{00000000-0005-0000-0000-0000C2CE0000}"/>
    <cellStyle name="Total 2 2 2 2 2 2 4 2" xfId="53291" xr:uid="{00000000-0005-0000-0000-0000C3CE0000}"/>
    <cellStyle name="Total 2 2 2 2 2 2 4 2 2" xfId="53292" xr:uid="{00000000-0005-0000-0000-0000C4CE0000}"/>
    <cellStyle name="Total 2 2 2 2 2 2 4 3" xfId="53293" xr:uid="{00000000-0005-0000-0000-0000C5CE0000}"/>
    <cellStyle name="Total 2 2 2 2 2 2 5" xfId="53294" xr:uid="{00000000-0005-0000-0000-0000C6CE0000}"/>
    <cellStyle name="Total 2 2 2 2 2 3" xfId="53295" xr:uid="{00000000-0005-0000-0000-0000C7CE0000}"/>
    <cellStyle name="Total 2 2 2 2 2 3 2" xfId="53296" xr:uid="{00000000-0005-0000-0000-0000C8CE0000}"/>
    <cellStyle name="Total 2 2 2 2 2 3 2 2" xfId="53297" xr:uid="{00000000-0005-0000-0000-0000C9CE0000}"/>
    <cellStyle name="Total 2 2 2 2 2 3 2 2 2" xfId="53298" xr:uid="{00000000-0005-0000-0000-0000CACE0000}"/>
    <cellStyle name="Total 2 2 2 2 2 3 2 2 2 2" xfId="53299" xr:uid="{00000000-0005-0000-0000-0000CBCE0000}"/>
    <cellStyle name="Total 2 2 2 2 2 3 2 2 3" xfId="53300" xr:uid="{00000000-0005-0000-0000-0000CCCE0000}"/>
    <cellStyle name="Total 2 2 2 2 2 3 2 3" xfId="53301" xr:uid="{00000000-0005-0000-0000-0000CDCE0000}"/>
    <cellStyle name="Total 2 2 2 2 2 3 2 3 2" xfId="53302" xr:uid="{00000000-0005-0000-0000-0000CECE0000}"/>
    <cellStyle name="Total 2 2 2 2 2 3 2 4" xfId="53303" xr:uid="{00000000-0005-0000-0000-0000CFCE0000}"/>
    <cellStyle name="Total 2 2 2 2 2 3 3" xfId="53304" xr:uid="{00000000-0005-0000-0000-0000D0CE0000}"/>
    <cellStyle name="Total 2 2 2 2 2 3 3 2" xfId="53305" xr:uid="{00000000-0005-0000-0000-0000D1CE0000}"/>
    <cellStyle name="Total 2 2 2 2 2 3 3 2 2" xfId="53306" xr:uid="{00000000-0005-0000-0000-0000D2CE0000}"/>
    <cellStyle name="Total 2 2 2 2 2 3 3 3" xfId="53307" xr:uid="{00000000-0005-0000-0000-0000D3CE0000}"/>
    <cellStyle name="Total 2 2 2 2 2 3 4" xfId="53308" xr:uid="{00000000-0005-0000-0000-0000D4CE0000}"/>
    <cellStyle name="Total 2 2 2 2 2 4" xfId="53309" xr:uid="{00000000-0005-0000-0000-0000D5CE0000}"/>
    <cellStyle name="Total 2 2 2 2 2 4 2" xfId="53310" xr:uid="{00000000-0005-0000-0000-0000D6CE0000}"/>
    <cellStyle name="Total 2 2 2 2 2 4 2 2" xfId="53311" xr:uid="{00000000-0005-0000-0000-0000D7CE0000}"/>
    <cellStyle name="Total 2 2 2 2 2 4 2 2 2" xfId="53312" xr:uid="{00000000-0005-0000-0000-0000D8CE0000}"/>
    <cellStyle name="Total 2 2 2 2 2 4 2 3" xfId="53313" xr:uid="{00000000-0005-0000-0000-0000D9CE0000}"/>
    <cellStyle name="Total 2 2 2 2 2 4 3" xfId="53314" xr:uid="{00000000-0005-0000-0000-0000DACE0000}"/>
    <cellStyle name="Total 2 2 2 2 2 4 3 2" xfId="53315" xr:uid="{00000000-0005-0000-0000-0000DBCE0000}"/>
    <cellStyle name="Total 2 2 2 2 2 4 4" xfId="53316" xr:uid="{00000000-0005-0000-0000-0000DCCE0000}"/>
    <cellStyle name="Total 2 2 2 2 2 5" xfId="53317" xr:uid="{00000000-0005-0000-0000-0000DDCE0000}"/>
    <cellStyle name="Total 2 2 2 2 2 5 2" xfId="53318" xr:uid="{00000000-0005-0000-0000-0000DECE0000}"/>
    <cellStyle name="Total 2 2 2 2 2 5 2 2" xfId="53319" xr:uid="{00000000-0005-0000-0000-0000DFCE0000}"/>
    <cellStyle name="Total 2 2 2 2 2 5 3" xfId="53320" xr:uid="{00000000-0005-0000-0000-0000E0CE0000}"/>
    <cellStyle name="Total 2 2 2 2 2 6" xfId="53321" xr:uid="{00000000-0005-0000-0000-0000E1CE0000}"/>
    <cellStyle name="Total 2 2 2 2 3" xfId="25433" xr:uid="{00000000-0005-0000-0000-0000E2CE0000}"/>
    <cellStyle name="Total 2 2 2 2 3 2" xfId="53322" xr:uid="{00000000-0005-0000-0000-0000E3CE0000}"/>
    <cellStyle name="Total 2 2 2 2 3 2 2" xfId="53323" xr:uid="{00000000-0005-0000-0000-0000E4CE0000}"/>
    <cellStyle name="Total 2 2 2 2 3 2 2 2" xfId="53324" xr:uid="{00000000-0005-0000-0000-0000E5CE0000}"/>
    <cellStyle name="Total 2 2 2 2 3 2 2 2 2" xfId="53325" xr:uid="{00000000-0005-0000-0000-0000E6CE0000}"/>
    <cellStyle name="Total 2 2 2 2 3 2 2 2 2 2" xfId="53326" xr:uid="{00000000-0005-0000-0000-0000E7CE0000}"/>
    <cellStyle name="Total 2 2 2 2 3 2 2 2 2 2 2" xfId="53327" xr:uid="{00000000-0005-0000-0000-0000E8CE0000}"/>
    <cellStyle name="Total 2 2 2 2 3 2 2 2 2 3" xfId="53328" xr:uid="{00000000-0005-0000-0000-0000E9CE0000}"/>
    <cellStyle name="Total 2 2 2 2 3 2 2 2 3" xfId="53329" xr:uid="{00000000-0005-0000-0000-0000EACE0000}"/>
    <cellStyle name="Total 2 2 2 2 3 2 2 2 3 2" xfId="53330" xr:uid="{00000000-0005-0000-0000-0000EBCE0000}"/>
    <cellStyle name="Total 2 2 2 2 3 2 2 2 4" xfId="53331" xr:uid="{00000000-0005-0000-0000-0000ECCE0000}"/>
    <cellStyle name="Total 2 2 2 2 3 2 2 3" xfId="53332" xr:uid="{00000000-0005-0000-0000-0000EDCE0000}"/>
    <cellStyle name="Total 2 2 2 2 3 2 2 3 2" xfId="53333" xr:uid="{00000000-0005-0000-0000-0000EECE0000}"/>
    <cellStyle name="Total 2 2 2 2 3 2 2 3 2 2" xfId="53334" xr:uid="{00000000-0005-0000-0000-0000EFCE0000}"/>
    <cellStyle name="Total 2 2 2 2 3 2 2 3 3" xfId="53335" xr:uid="{00000000-0005-0000-0000-0000F0CE0000}"/>
    <cellStyle name="Total 2 2 2 2 3 2 2 4" xfId="53336" xr:uid="{00000000-0005-0000-0000-0000F1CE0000}"/>
    <cellStyle name="Total 2 2 2 2 3 2 3" xfId="53337" xr:uid="{00000000-0005-0000-0000-0000F2CE0000}"/>
    <cellStyle name="Total 2 2 2 2 3 2 3 2" xfId="53338" xr:uid="{00000000-0005-0000-0000-0000F3CE0000}"/>
    <cellStyle name="Total 2 2 2 2 3 2 3 2 2" xfId="53339" xr:uid="{00000000-0005-0000-0000-0000F4CE0000}"/>
    <cellStyle name="Total 2 2 2 2 3 2 3 2 2 2" xfId="53340" xr:uid="{00000000-0005-0000-0000-0000F5CE0000}"/>
    <cellStyle name="Total 2 2 2 2 3 2 3 2 3" xfId="53341" xr:uid="{00000000-0005-0000-0000-0000F6CE0000}"/>
    <cellStyle name="Total 2 2 2 2 3 2 3 3" xfId="53342" xr:uid="{00000000-0005-0000-0000-0000F7CE0000}"/>
    <cellStyle name="Total 2 2 2 2 3 2 3 3 2" xfId="53343" xr:uid="{00000000-0005-0000-0000-0000F8CE0000}"/>
    <cellStyle name="Total 2 2 2 2 3 2 3 4" xfId="53344" xr:uid="{00000000-0005-0000-0000-0000F9CE0000}"/>
    <cellStyle name="Total 2 2 2 2 3 2 4" xfId="53345" xr:uid="{00000000-0005-0000-0000-0000FACE0000}"/>
    <cellStyle name="Total 2 2 2 2 3 2 4 2" xfId="53346" xr:uid="{00000000-0005-0000-0000-0000FBCE0000}"/>
    <cellStyle name="Total 2 2 2 2 3 2 4 2 2" xfId="53347" xr:uid="{00000000-0005-0000-0000-0000FCCE0000}"/>
    <cellStyle name="Total 2 2 2 2 3 2 4 3" xfId="53348" xr:uid="{00000000-0005-0000-0000-0000FDCE0000}"/>
    <cellStyle name="Total 2 2 2 2 3 2 5" xfId="53349" xr:uid="{00000000-0005-0000-0000-0000FECE0000}"/>
    <cellStyle name="Total 2 2 2 2 3 3" xfId="53350" xr:uid="{00000000-0005-0000-0000-0000FFCE0000}"/>
    <cellStyle name="Total 2 2 2 2 3 3 2" xfId="53351" xr:uid="{00000000-0005-0000-0000-000000CF0000}"/>
    <cellStyle name="Total 2 2 2 2 3 3 2 2" xfId="53352" xr:uid="{00000000-0005-0000-0000-000001CF0000}"/>
    <cellStyle name="Total 2 2 2 2 3 3 2 2 2" xfId="53353" xr:uid="{00000000-0005-0000-0000-000002CF0000}"/>
    <cellStyle name="Total 2 2 2 2 3 3 2 2 2 2" xfId="53354" xr:uid="{00000000-0005-0000-0000-000003CF0000}"/>
    <cellStyle name="Total 2 2 2 2 3 3 2 2 3" xfId="53355" xr:uid="{00000000-0005-0000-0000-000004CF0000}"/>
    <cellStyle name="Total 2 2 2 2 3 3 2 3" xfId="53356" xr:uid="{00000000-0005-0000-0000-000005CF0000}"/>
    <cellStyle name="Total 2 2 2 2 3 3 2 3 2" xfId="53357" xr:uid="{00000000-0005-0000-0000-000006CF0000}"/>
    <cellStyle name="Total 2 2 2 2 3 3 2 4" xfId="53358" xr:uid="{00000000-0005-0000-0000-000007CF0000}"/>
    <cellStyle name="Total 2 2 2 2 3 3 3" xfId="53359" xr:uid="{00000000-0005-0000-0000-000008CF0000}"/>
    <cellStyle name="Total 2 2 2 2 3 3 3 2" xfId="53360" xr:uid="{00000000-0005-0000-0000-000009CF0000}"/>
    <cellStyle name="Total 2 2 2 2 3 3 3 2 2" xfId="53361" xr:uid="{00000000-0005-0000-0000-00000ACF0000}"/>
    <cellStyle name="Total 2 2 2 2 3 3 3 3" xfId="53362" xr:uid="{00000000-0005-0000-0000-00000BCF0000}"/>
    <cellStyle name="Total 2 2 2 2 3 3 4" xfId="53363" xr:uid="{00000000-0005-0000-0000-00000CCF0000}"/>
    <cellStyle name="Total 2 2 2 2 3 4" xfId="53364" xr:uid="{00000000-0005-0000-0000-00000DCF0000}"/>
    <cellStyle name="Total 2 2 2 2 3 4 2" xfId="53365" xr:uid="{00000000-0005-0000-0000-00000ECF0000}"/>
    <cellStyle name="Total 2 2 2 2 3 4 2 2" xfId="53366" xr:uid="{00000000-0005-0000-0000-00000FCF0000}"/>
    <cellStyle name="Total 2 2 2 2 3 4 2 2 2" xfId="53367" xr:uid="{00000000-0005-0000-0000-000010CF0000}"/>
    <cellStyle name="Total 2 2 2 2 3 4 2 3" xfId="53368" xr:uid="{00000000-0005-0000-0000-000011CF0000}"/>
    <cellStyle name="Total 2 2 2 2 3 4 3" xfId="53369" xr:uid="{00000000-0005-0000-0000-000012CF0000}"/>
    <cellStyle name="Total 2 2 2 2 3 4 3 2" xfId="53370" xr:uid="{00000000-0005-0000-0000-000013CF0000}"/>
    <cellStyle name="Total 2 2 2 2 3 4 4" xfId="53371" xr:uid="{00000000-0005-0000-0000-000014CF0000}"/>
    <cellStyle name="Total 2 2 2 2 3 5" xfId="53372" xr:uid="{00000000-0005-0000-0000-000015CF0000}"/>
    <cellStyle name="Total 2 2 2 2 3 5 2" xfId="53373" xr:uid="{00000000-0005-0000-0000-000016CF0000}"/>
    <cellStyle name="Total 2 2 2 2 3 5 2 2" xfId="53374" xr:uid="{00000000-0005-0000-0000-000017CF0000}"/>
    <cellStyle name="Total 2 2 2 2 3 5 3" xfId="53375" xr:uid="{00000000-0005-0000-0000-000018CF0000}"/>
    <cellStyle name="Total 2 2 2 2 3 6" xfId="53376" xr:uid="{00000000-0005-0000-0000-000019CF0000}"/>
    <cellStyle name="Total 2 2 2 2 4" xfId="53377" xr:uid="{00000000-0005-0000-0000-00001ACF0000}"/>
    <cellStyle name="Total 2 2 2 2 4 2" xfId="53378" xr:uid="{00000000-0005-0000-0000-00001BCF0000}"/>
    <cellStyle name="Total 2 2 2 2 4 2 2" xfId="53379" xr:uid="{00000000-0005-0000-0000-00001CCF0000}"/>
    <cellStyle name="Total 2 2 2 2 4 2 2 2" xfId="53380" xr:uid="{00000000-0005-0000-0000-00001DCF0000}"/>
    <cellStyle name="Total 2 2 2 2 4 2 2 2 2" xfId="53381" xr:uid="{00000000-0005-0000-0000-00001ECF0000}"/>
    <cellStyle name="Total 2 2 2 2 4 2 2 2 2 2" xfId="53382" xr:uid="{00000000-0005-0000-0000-00001FCF0000}"/>
    <cellStyle name="Total 2 2 2 2 4 2 2 2 3" xfId="53383" xr:uid="{00000000-0005-0000-0000-000020CF0000}"/>
    <cellStyle name="Total 2 2 2 2 4 2 2 3" xfId="53384" xr:uid="{00000000-0005-0000-0000-000021CF0000}"/>
    <cellStyle name="Total 2 2 2 2 4 2 2 3 2" xfId="53385" xr:uid="{00000000-0005-0000-0000-000022CF0000}"/>
    <cellStyle name="Total 2 2 2 2 4 2 2 4" xfId="53386" xr:uid="{00000000-0005-0000-0000-000023CF0000}"/>
    <cellStyle name="Total 2 2 2 2 4 2 3" xfId="53387" xr:uid="{00000000-0005-0000-0000-000024CF0000}"/>
    <cellStyle name="Total 2 2 2 2 4 2 3 2" xfId="53388" xr:uid="{00000000-0005-0000-0000-000025CF0000}"/>
    <cellStyle name="Total 2 2 2 2 4 2 3 2 2" xfId="53389" xr:uid="{00000000-0005-0000-0000-000026CF0000}"/>
    <cellStyle name="Total 2 2 2 2 4 2 3 3" xfId="53390" xr:uid="{00000000-0005-0000-0000-000027CF0000}"/>
    <cellStyle name="Total 2 2 2 2 4 2 4" xfId="53391" xr:uid="{00000000-0005-0000-0000-000028CF0000}"/>
    <cellStyle name="Total 2 2 2 2 4 3" xfId="53392" xr:uid="{00000000-0005-0000-0000-000029CF0000}"/>
    <cellStyle name="Total 2 2 2 2 4 3 2" xfId="53393" xr:uid="{00000000-0005-0000-0000-00002ACF0000}"/>
    <cellStyle name="Total 2 2 2 2 4 3 2 2" xfId="53394" xr:uid="{00000000-0005-0000-0000-00002BCF0000}"/>
    <cellStyle name="Total 2 2 2 2 4 3 2 2 2" xfId="53395" xr:uid="{00000000-0005-0000-0000-00002CCF0000}"/>
    <cellStyle name="Total 2 2 2 2 4 3 2 3" xfId="53396" xr:uid="{00000000-0005-0000-0000-00002DCF0000}"/>
    <cellStyle name="Total 2 2 2 2 4 3 3" xfId="53397" xr:uid="{00000000-0005-0000-0000-00002ECF0000}"/>
    <cellStyle name="Total 2 2 2 2 4 3 3 2" xfId="53398" xr:uid="{00000000-0005-0000-0000-00002FCF0000}"/>
    <cellStyle name="Total 2 2 2 2 4 3 4" xfId="53399" xr:uid="{00000000-0005-0000-0000-000030CF0000}"/>
    <cellStyle name="Total 2 2 2 2 4 4" xfId="53400" xr:uid="{00000000-0005-0000-0000-000031CF0000}"/>
    <cellStyle name="Total 2 2 2 2 4 4 2" xfId="53401" xr:uid="{00000000-0005-0000-0000-000032CF0000}"/>
    <cellStyle name="Total 2 2 2 2 4 4 2 2" xfId="53402" xr:uid="{00000000-0005-0000-0000-000033CF0000}"/>
    <cellStyle name="Total 2 2 2 2 4 4 3" xfId="53403" xr:uid="{00000000-0005-0000-0000-000034CF0000}"/>
    <cellStyle name="Total 2 2 2 2 4 5" xfId="53404" xr:uid="{00000000-0005-0000-0000-000035CF0000}"/>
    <cellStyle name="Total 2 2 2 2 5" xfId="53405" xr:uid="{00000000-0005-0000-0000-000036CF0000}"/>
    <cellStyle name="Total 2 2 2 2 5 2" xfId="53406" xr:uid="{00000000-0005-0000-0000-000037CF0000}"/>
    <cellStyle name="Total 2 2 2 2 5 2 2" xfId="53407" xr:uid="{00000000-0005-0000-0000-000038CF0000}"/>
    <cellStyle name="Total 2 2 2 2 5 2 2 2" xfId="53408" xr:uid="{00000000-0005-0000-0000-000039CF0000}"/>
    <cellStyle name="Total 2 2 2 2 5 2 2 2 2" xfId="53409" xr:uid="{00000000-0005-0000-0000-00003ACF0000}"/>
    <cellStyle name="Total 2 2 2 2 5 2 2 3" xfId="53410" xr:uid="{00000000-0005-0000-0000-00003BCF0000}"/>
    <cellStyle name="Total 2 2 2 2 5 2 3" xfId="53411" xr:uid="{00000000-0005-0000-0000-00003CCF0000}"/>
    <cellStyle name="Total 2 2 2 2 5 2 3 2" xfId="53412" xr:uid="{00000000-0005-0000-0000-00003DCF0000}"/>
    <cellStyle name="Total 2 2 2 2 5 2 4" xfId="53413" xr:uid="{00000000-0005-0000-0000-00003ECF0000}"/>
    <cellStyle name="Total 2 2 2 2 5 3" xfId="53414" xr:uid="{00000000-0005-0000-0000-00003FCF0000}"/>
    <cellStyle name="Total 2 2 2 2 5 3 2" xfId="53415" xr:uid="{00000000-0005-0000-0000-000040CF0000}"/>
    <cellStyle name="Total 2 2 2 2 5 3 2 2" xfId="53416" xr:uid="{00000000-0005-0000-0000-000041CF0000}"/>
    <cellStyle name="Total 2 2 2 2 5 3 3" xfId="53417" xr:uid="{00000000-0005-0000-0000-000042CF0000}"/>
    <cellStyle name="Total 2 2 2 2 5 4" xfId="53418" xr:uid="{00000000-0005-0000-0000-000043CF0000}"/>
    <cellStyle name="Total 2 2 2 2 6" xfId="53419" xr:uid="{00000000-0005-0000-0000-000044CF0000}"/>
    <cellStyle name="Total 2 2 2 2 6 2" xfId="53420" xr:uid="{00000000-0005-0000-0000-000045CF0000}"/>
    <cellStyle name="Total 2 2 2 2 6 2 2" xfId="53421" xr:uid="{00000000-0005-0000-0000-000046CF0000}"/>
    <cellStyle name="Total 2 2 2 2 6 2 2 2" xfId="53422" xr:uid="{00000000-0005-0000-0000-000047CF0000}"/>
    <cellStyle name="Total 2 2 2 2 6 2 3" xfId="53423" xr:uid="{00000000-0005-0000-0000-000048CF0000}"/>
    <cellStyle name="Total 2 2 2 2 6 3" xfId="53424" xr:uid="{00000000-0005-0000-0000-000049CF0000}"/>
    <cellStyle name="Total 2 2 2 2 6 3 2" xfId="53425" xr:uid="{00000000-0005-0000-0000-00004ACF0000}"/>
    <cellStyle name="Total 2 2 2 2 6 4" xfId="53426" xr:uid="{00000000-0005-0000-0000-00004BCF0000}"/>
    <cellStyle name="Total 2 2 2 2 7" xfId="53427" xr:uid="{00000000-0005-0000-0000-00004CCF0000}"/>
    <cellStyle name="Total 2 2 2 2 7 2" xfId="53428" xr:uid="{00000000-0005-0000-0000-00004DCF0000}"/>
    <cellStyle name="Total 2 2 2 2 7 2 2" xfId="53429" xr:uid="{00000000-0005-0000-0000-00004ECF0000}"/>
    <cellStyle name="Total 2 2 2 2 7 3" xfId="53430" xr:uid="{00000000-0005-0000-0000-00004FCF0000}"/>
    <cellStyle name="Total 2 2 2 2 8" xfId="53431" xr:uid="{00000000-0005-0000-0000-000050CF0000}"/>
    <cellStyle name="Total 2 2 2 3" xfId="25434" xr:uid="{00000000-0005-0000-0000-000051CF0000}"/>
    <cellStyle name="Total 2 2 2 3 2" xfId="53432" xr:uid="{00000000-0005-0000-0000-000052CF0000}"/>
    <cellStyle name="Total 2 2 2 3 2 2" xfId="53433" xr:uid="{00000000-0005-0000-0000-000053CF0000}"/>
    <cellStyle name="Total 2 2 2 3 2 2 2" xfId="53434" xr:uid="{00000000-0005-0000-0000-000054CF0000}"/>
    <cellStyle name="Total 2 2 2 3 2 2 2 2" xfId="53435" xr:uid="{00000000-0005-0000-0000-000055CF0000}"/>
    <cellStyle name="Total 2 2 2 3 2 2 2 2 2" xfId="53436" xr:uid="{00000000-0005-0000-0000-000056CF0000}"/>
    <cellStyle name="Total 2 2 2 3 2 2 2 2 2 2" xfId="53437" xr:uid="{00000000-0005-0000-0000-000057CF0000}"/>
    <cellStyle name="Total 2 2 2 3 2 2 2 2 3" xfId="53438" xr:uid="{00000000-0005-0000-0000-000058CF0000}"/>
    <cellStyle name="Total 2 2 2 3 2 2 2 3" xfId="53439" xr:uid="{00000000-0005-0000-0000-000059CF0000}"/>
    <cellStyle name="Total 2 2 2 3 2 2 2 3 2" xfId="53440" xr:uid="{00000000-0005-0000-0000-00005ACF0000}"/>
    <cellStyle name="Total 2 2 2 3 2 2 2 4" xfId="53441" xr:uid="{00000000-0005-0000-0000-00005BCF0000}"/>
    <cellStyle name="Total 2 2 2 3 2 2 3" xfId="53442" xr:uid="{00000000-0005-0000-0000-00005CCF0000}"/>
    <cellStyle name="Total 2 2 2 3 2 2 3 2" xfId="53443" xr:uid="{00000000-0005-0000-0000-00005DCF0000}"/>
    <cellStyle name="Total 2 2 2 3 2 2 3 2 2" xfId="53444" xr:uid="{00000000-0005-0000-0000-00005ECF0000}"/>
    <cellStyle name="Total 2 2 2 3 2 2 3 3" xfId="53445" xr:uid="{00000000-0005-0000-0000-00005FCF0000}"/>
    <cellStyle name="Total 2 2 2 3 2 2 4" xfId="53446" xr:uid="{00000000-0005-0000-0000-000060CF0000}"/>
    <cellStyle name="Total 2 2 2 3 2 3" xfId="53447" xr:uid="{00000000-0005-0000-0000-000061CF0000}"/>
    <cellStyle name="Total 2 2 2 3 2 3 2" xfId="53448" xr:uid="{00000000-0005-0000-0000-000062CF0000}"/>
    <cellStyle name="Total 2 2 2 3 2 3 2 2" xfId="53449" xr:uid="{00000000-0005-0000-0000-000063CF0000}"/>
    <cellStyle name="Total 2 2 2 3 2 3 2 2 2" xfId="53450" xr:uid="{00000000-0005-0000-0000-000064CF0000}"/>
    <cellStyle name="Total 2 2 2 3 2 3 2 3" xfId="53451" xr:uid="{00000000-0005-0000-0000-000065CF0000}"/>
    <cellStyle name="Total 2 2 2 3 2 3 3" xfId="53452" xr:uid="{00000000-0005-0000-0000-000066CF0000}"/>
    <cellStyle name="Total 2 2 2 3 2 3 3 2" xfId="53453" xr:uid="{00000000-0005-0000-0000-000067CF0000}"/>
    <cellStyle name="Total 2 2 2 3 2 3 4" xfId="53454" xr:uid="{00000000-0005-0000-0000-000068CF0000}"/>
    <cellStyle name="Total 2 2 2 3 2 4" xfId="53455" xr:uid="{00000000-0005-0000-0000-000069CF0000}"/>
    <cellStyle name="Total 2 2 2 3 2 4 2" xfId="53456" xr:uid="{00000000-0005-0000-0000-00006ACF0000}"/>
    <cellStyle name="Total 2 2 2 3 2 4 2 2" xfId="53457" xr:uid="{00000000-0005-0000-0000-00006BCF0000}"/>
    <cellStyle name="Total 2 2 2 3 2 4 3" xfId="53458" xr:uid="{00000000-0005-0000-0000-00006CCF0000}"/>
    <cellStyle name="Total 2 2 2 3 2 5" xfId="53459" xr:uid="{00000000-0005-0000-0000-00006DCF0000}"/>
    <cellStyle name="Total 2 2 2 3 3" xfId="53460" xr:uid="{00000000-0005-0000-0000-00006ECF0000}"/>
    <cellStyle name="Total 2 2 2 3 3 2" xfId="53461" xr:uid="{00000000-0005-0000-0000-00006FCF0000}"/>
    <cellStyle name="Total 2 2 2 3 3 2 2" xfId="53462" xr:uid="{00000000-0005-0000-0000-000070CF0000}"/>
    <cellStyle name="Total 2 2 2 3 3 2 2 2" xfId="53463" xr:uid="{00000000-0005-0000-0000-000071CF0000}"/>
    <cellStyle name="Total 2 2 2 3 3 2 2 2 2" xfId="53464" xr:uid="{00000000-0005-0000-0000-000072CF0000}"/>
    <cellStyle name="Total 2 2 2 3 3 2 2 3" xfId="53465" xr:uid="{00000000-0005-0000-0000-000073CF0000}"/>
    <cellStyle name="Total 2 2 2 3 3 2 3" xfId="53466" xr:uid="{00000000-0005-0000-0000-000074CF0000}"/>
    <cellStyle name="Total 2 2 2 3 3 2 3 2" xfId="53467" xr:uid="{00000000-0005-0000-0000-000075CF0000}"/>
    <cellStyle name="Total 2 2 2 3 3 2 4" xfId="53468" xr:uid="{00000000-0005-0000-0000-000076CF0000}"/>
    <cellStyle name="Total 2 2 2 3 3 3" xfId="53469" xr:uid="{00000000-0005-0000-0000-000077CF0000}"/>
    <cellStyle name="Total 2 2 2 3 3 3 2" xfId="53470" xr:uid="{00000000-0005-0000-0000-000078CF0000}"/>
    <cellStyle name="Total 2 2 2 3 3 3 2 2" xfId="53471" xr:uid="{00000000-0005-0000-0000-000079CF0000}"/>
    <cellStyle name="Total 2 2 2 3 3 3 3" xfId="53472" xr:uid="{00000000-0005-0000-0000-00007ACF0000}"/>
    <cellStyle name="Total 2 2 2 3 3 4" xfId="53473" xr:uid="{00000000-0005-0000-0000-00007BCF0000}"/>
    <cellStyle name="Total 2 2 2 3 4" xfId="53474" xr:uid="{00000000-0005-0000-0000-00007CCF0000}"/>
    <cellStyle name="Total 2 2 2 3 4 2" xfId="53475" xr:uid="{00000000-0005-0000-0000-00007DCF0000}"/>
    <cellStyle name="Total 2 2 2 3 4 2 2" xfId="53476" xr:uid="{00000000-0005-0000-0000-00007ECF0000}"/>
    <cellStyle name="Total 2 2 2 3 4 2 2 2" xfId="53477" xr:uid="{00000000-0005-0000-0000-00007FCF0000}"/>
    <cellStyle name="Total 2 2 2 3 4 2 3" xfId="53478" xr:uid="{00000000-0005-0000-0000-000080CF0000}"/>
    <cellStyle name="Total 2 2 2 3 4 3" xfId="53479" xr:uid="{00000000-0005-0000-0000-000081CF0000}"/>
    <cellStyle name="Total 2 2 2 3 4 3 2" xfId="53480" xr:uid="{00000000-0005-0000-0000-000082CF0000}"/>
    <cellStyle name="Total 2 2 2 3 4 4" xfId="53481" xr:uid="{00000000-0005-0000-0000-000083CF0000}"/>
    <cellStyle name="Total 2 2 2 3 5" xfId="53482" xr:uid="{00000000-0005-0000-0000-000084CF0000}"/>
    <cellStyle name="Total 2 2 2 3 5 2" xfId="53483" xr:uid="{00000000-0005-0000-0000-000085CF0000}"/>
    <cellStyle name="Total 2 2 2 3 5 2 2" xfId="53484" xr:uid="{00000000-0005-0000-0000-000086CF0000}"/>
    <cellStyle name="Total 2 2 2 3 5 3" xfId="53485" xr:uid="{00000000-0005-0000-0000-000087CF0000}"/>
    <cellStyle name="Total 2 2 2 3 6" xfId="53486" xr:uid="{00000000-0005-0000-0000-000088CF0000}"/>
    <cellStyle name="Total 2 2 2 4" xfId="53487" xr:uid="{00000000-0005-0000-0000-000089CF0000}"/>
    <cellStyle name="Total 2 2 2 4 2" xfId="53488" xr:uid="{00000000-0005-0000-0000-00008ACF0000}"/>
    <cellStyle name="Total 2 2 2 4 2 2" xfId="53489" xr:uid="{00000000-0005-0000-0000-00008BCF0000}"/>
    <cellStyle name="Total 2 2 2 4 2 2 2" xfId="53490" xr:uid="{00000000-0005-0000-0000-00008CCF0000}"/>
    <cellStyle name="Total 2 2 2 4 2 2 2 2" xfId="53491" xr:uid="{00000000-0005-0000-0000-00008DCF0000}"/>
    <cellStyle name="Total 2 2 2 4 2 2 3" xfId="53492" xr:uid="{00000000-0005-0000-0000-00008ECF0000}"/>
    <cellStyle name="Total 2 2 2 4 2 3" xfId="53493" xr:uid="{00000000-0005-0000-0000-00008FCF0000}"/>
    <cellStyle name="Total 2 2 2 4 2 3 2" xfId="53494" xr:uid="{00000000-0005-0000-0000-000090CF0000}"/>
    <cellStyle name="Total 2 2 2 4 2 4" xfId="53495" xr:uid="{00000000-0005-0000-0000-000091CF0000}"/>
    <cellStyle name="Total 2 2 2 4 3" xfId="53496" xr:uid="{00000000-0005-0000-0000-000092CF0000}"/>
    <cellStyle name="Total 2 2 2 4 3 2" xfId="53497" xr:uid="{00000000-0005-0000-0000-000093CF0000}"/>
    <cellStyle name="Total 2 2 2 4 3 2 2" xfId="53498" xr:uid="{00000000-0005-0000-0000-000094CF0000}"/>
    <cellStyle name="Total 2 2 2 4 3 3" xfId="53499" xr:uid="{00000000-0005-0000-0000-000095CF0000}"/>
    <cellStyle name="Total 2 2 2 4 4" xfId="53500" xr:uid="{00000000-0005-0000-0000-000096CF0000}"/>
    <cellStyle name="Total 2 2 2 5" xfId="53501" xr:uid="{00000000-0005-0000-0000-000097CF0000}"/>
    <cellStyle name="Total 2 2 2 5 2" xfId="53502" xr:uid="{00000000-0005-0000-0000-000098CF0000}"/>
    <cellStyle name="Total 2 2 2 5 2 2" xfId="53503" xr:uid="{00000000-0005-0000-0000-000099CF0000}"/>
    <cellStyle name="Total 2 2 2 5 2 2 2" xfId="53504" xr:uid="{00000000-0005-0000-0000-00009ACF0000}"/>
    <cellStyle name="Total 2 2 2 5 2 3" xfId="53505" xr:uid="{00000000-0005-0000-0000-00009BCF0000}"/>
    <cellStyle name="Total 2 2 2 5 3" xfId="53506" xr:uid="{00000000-0005-0000-0000-00009CCF0000}"/>
    <cellStyle name="Total 2 2 2 5 3 2" xfId="53507" xr:uid="{00000000-0005-0000-0000-00009DCF0000}"/>
    <cellStyle name="Total 2 2 2 5 4" xfId="53508" xr:uid="{00000000-0005-0000-0000-00009ECF0000}"/>
    <cellStyle name="Total 2 2 2 6" xfId="53509" xr:uid="{00000000-0005-0000-0000-00009FCF0000}"/>
    <cellStyle name="Total 2 2 2 6 2" xfId="53510" xr:uid="{00000000-0005-0000-0000-0000A0CF0000}"/>
    <cellStyle name="Total 2 2 2 6 2 2" xfId="53511" xr:uid="{00000000-0005-0000-0000-0000A1CF0000}"/>
    <cellStyle name="Total 2 2 2 6 3" xfId="53512" xr:uid="{00000000-0005-0000-0000-0000A2CF0000}"/>
    <cellStyle name="Total 2 2 2 7" xfId="53513" xr:uid="{00000000-0005-0000-0000-0000A3CF0000}"/>
    <cellStyle name="Total 2 2 2 8" xfId="53514" xr:uid="{00000000-0005-0000-0000-0000A4CF0000}"/>
    <cellStyle name="Total 2 2 3" xfId="25435" xr:uid="{00000000-0005-0000-0000-0000A5CF0000}"/>
    <cellStyle name="Total 2 2 3 2" xfId="53515" xr:uid="{00000000-0005-0000-0000-0000A6CF0000}"/>
    <cellStyle name="Total 2 2 3 2 2" xfId="53516" xr:uid="{00000000-0005-0000-0000-0000A7CF0000}"/>
    <cellStyle name="Total 2 2 3 2 2 2" xfId="53517" xr:uid="{00000000-0005-0000-0000-0000A8CF0000}"/>
    <cellStyle name="Total 2 2 3 2 2 2 2" xfId="53518" xr:uid="{00000000-0005-0000-0000-0000A9CF0000}"/>
    <cellStyle name="Total 2 2 3 2 2 2 2 2" xfId="53519" xr:uid="{00000000-0005-0000-0000-0000AACF0000}"/>
    <cellStyle name="Total 2 2 3 2 2 2 2 2 2" xfId="53520" xr:uid="{00000000-0005-0000-0000-0000ABCF0000}"/>
    <cellStyle name="Total 2 2 3 2 2 2 2 3" xfId="53521" xr:uid="{00000000-0005-0000-0000-0000ACCF0000}"/>
    <cellStyle name="Total 2 2 3 2 2 2 3" xfId="53522" xr:uid="{00000000-0005-0000-0000-0000ADCF0000}"/>
    <cellStyle name="Total 2 2 3 2 2 2 3 2" xfId="53523" xr:uid="{00000000-0005-0000-0000-0000AECF0000}"/>
    <cellStyle name="Total 2 2 3 2 2 2 4" xfId="53524" xr:uid="{00000000-0005-0000-0000-0000AFCF0000}"/>
    <cellStyle name="Total 2 2 3 2 2 3" xfId="53525" xr:uid="{00000000-0005-0000-0000-0000B0CF0000}"/>
    <cellStyle name="Total 2 2 3 2 2 3 2" xfId="53526" xr:uid="{00000000-0005-0000-0000-0000B1CF0000}"/>
    <cellStyle name="Total 2 2 3 2 2 3 2 2" xfId="53527" xr:uid="{00000000-0005-0000-0000-0000B2CF0000}"/>
    <cellStyle name="Total 2 2 3 2 2 3 3" xfId="53528" xr:uid="{00000000-0005-0000-0000-0000B3CF0000}"/>
    <cellStyle name="Total 2 2 3 2 2 4" xfId="53529" xr:uid="{00000000-0005-0000-0000-0000B4CF0000}"/>
    <cellStyle name="Total 2 2 3 2 3" xfId="53530" xr:uid="{00000000-0005-0000-0000-0000B5CF0000}"/>
    <cellStyle name="Total 2 2 3 2 3 2" xfId="53531" xr:uid="{00000000-0005-0000-0000-0000B6CF0000}"/>
    <cellStyle name="Total 2 2 3 2 3 2 2" xfId="53532" xr:uid="{00000000-0005-0000-0000-0000B7CF0000}"/>
    <cellStyle name="Total 2 2 3 2 3 2 2 2" xfId="53533" xr:uid="{00000000-0005-0000-0000-0000B8CF0000}"/>
    <cellStyle name="Total 2 2 3 2 3 2 3" xfId="53534" xr:uid="{00000000-0005-0000-0000-0000B9CF0000}"/>
    <cellStyle name="Total 2 2 3 2 3 3" xfId="53535" xr:uid="{00000000-0005-0000-0000-0000BACF0000}"/>
    <cellStyle name="Total 2 2 3 2 3 3 2" xfId="53536" xr:uid="{00000000-0005-0000-0000-0000BBCF0000}"/>
    <cellStyle name="Total 2 2 3 2 3 4" xfId="53537" xr:uid="{00000000-0005-0000-0000-0000BCCF0000}"/>
    <cellStyle name="Total 2 2 3 2 4" xfId="53538" xr:uid="{00000000-0005-0000-0000-0000BDCF0000}"/>
    <cellStyle name="Total 2 2 3 2 4 2" xfId="53539" xr:uid="{00000000-0005-0000-0000-0000BECF0000}"/>
    <cellStyle name="Total 2 2 3 2 4 2 2" xfId="53540" xr:uid="{00000000-0005-0000-0000-0000BFCF0000}"/>
    <cellStyle name="Total 2 2 3 2 4 3" xfId="53541" xr:uid="{00000000-0005-0000-0000-0000C0CF0000}"/>
    <cellStyle name="Total 2 2 3 2 5" xfId="53542" xr:uid="{00000000-0005-0000-0000-0000C1CF0000}"/>
    <cellStyle name="Total 2 2 3 3" xfId="53543" xr:uid="{00000000-0005-0000-0000-0000C2CF0000}"/>
    <cellStyle name="Total 2 2 3 3 2" xfId="53544" xr:uid="{00000000-0005-0000-0000-0000C3CF0000}"/>
    <cellStyle name="Total 2 2 3 3 2 2" xfId="53545" xr:uid="{00000000-0005-0000-0000-0000C4CF0000}"/>
    <cellStyle name="Total 2 2 3 3 2 2 2" xfId="53546" xr:uid="{00000000-0005-0000-0000-0000C5CF0000}"/>
    <cellStyle name="Total 2 2 3 3 2 2 2 2" xfId="53547" xr:uid="{00000000-0005-0000-0000-0000C6CF0000}"/>
    <cellStyle name="Total 2 2 3 3 2 2 3" xfId="53548" xr:uid="{00000000-0005-0000-0000-0000C7CF0000}"/>
    <cellStyle name="Total 2 2 3 3 2 3" xfId="53549" xr:uid="{00000000-0005-0000-0000-0000C8CF0000}"/>
    <cellStyle name="Total 2 2 3 3 2 3 2" xfId="53550" xr:uid="{00000000-0005-0000-0000-0000C9CF0000}"/>
    <cellStyle name="Total 2 2 3 3 2 4" xfId="53551" xr:uid="{00000000-0005-0000-0000-0000CACF0000}"/>
    <cellStyle name="Total 2 2 3 3 3" xfId="53552" xr:uid="{00000000-0005-0000-0000-0000CBCF0000}"/>
    <cellStyle name="Total 2 2 3 3 3 2" xfId="53553" xr:uid="{00000000-0005-0000-0000-0000CCCF0000}"/>
    <cellStyle name="Total 2 2 3 3 3 2 2" xfId="53554" xr:uid="{00000000-0005-0000-0000-0000CDCF0000}"/>
    <cellStyle name="Total 2 2 3 3 3 3" xfId="53555" xr:uid="{00000000-0005-0000-0000-0000CECF0000}"/>
    <cellStyle name="Total 2 2 3 3 4" xfId="53556" xr:uid="{00000000-0005-0000-0000-0000CFCF0000}"/>
    <cellStyle name="Total 2 2 3 4" xfId="53557" xr:uid="{00000000-0005-0000-0000-0000D0CF0000}"/>
    <cellStyle name="Total 2 2 3 4 2" xfId="53558" xr:uid="{00000000-0005-0000-0000-0000D1CF0000}"/>
    <cellStyle name="Total 2 2 3 4 2 2" xfId="53559" xr:uid="{00000000-0005-0000-0000-0000D2CF0000}"/>
    <cellStyle name="Total 2 2 3 4 2 2 2" xfId="53560" xr:uid="{00000000-0005-0000-0000-0000D3CF0000}"/>
    <cellStyle name="Total 2 2 3 4 2 3" xfId="53561" xr:uid="{00000000-0005-0000-0000-0000D4CF0000}"/>
    <cellStyle name="Total 2 2 3 4 3" xfId="53562" xr:uid="{00000000-0005-0000-0000-0000D5CF0000}"/>
    <cellStyle name="Total 2 2 3 4 3 2" xfId="53563" xr:uid="{00000000-0005-0000-0000-0000D6CF0000}"/>
    <cellStyle name="Total 2 2 3 4 4" xfId="53564" xr:uid="{00000000-0005-0000-0000-0000D7CF0000}"/>
    <cellStyle name="Total 2 2 3 5" xfId="53565" xr:uid="{00000000-0005-0000-0000-0000D8CF0000}"/>
    <cellStyle name="Total 2 2 3 5 2" xfId="53566" xr:uid="{00000000-0005-0000-0000-0000D9CF0000}"/>
    <cellStyle name="Total 2 2 3 5 2 2" xfId="53567" xr:uid="{00000000-0005-0000-0000-0000DACF0000}"/>
    <cellStyle name="Total 2 2 3 5 3" xfId="53568" xr:uid="{00000000-0005-0000-0000-0000DBCF0000}"/>
    <cellStyle name="Total 2 2 3 6" xfId="53569" xr:uid="{00000000-0005-0000-0000-0000DCCF0000}"/>
    <cellStyle name="Total 2 2 4" xfId="25436" xr:uid="{00000000-0005-0000-0000-0000DDCF0000}"/>
    <cellStyle name="Total 2 2 4 2" xfId="53570" xr:uid="{00000000-0005-0000-0000-0000DECF0000}"/>
    <cellStyle name="Total 2 2 4 2 2" xfId="53571" xr:uid="{00000000-0005-0000-0000-0000DFCF0000}"/>
    <cellStyle name="Total 2 2 4 2 2 2" xfId="53572" xr:uid="{00000000-0005-0000-0000-0000E0CF0000}"/>
    <cellStyle name="Total 2 2 4 2 2 2 2" xfId="53573" xr:uid="{00000000-0005-0000-0000-0000E1CF0000}"/>
    <cellStyle name="Total 2 2 4 2 2 3" xfId="53574" xr:uid="{00000000-0005-0000-0000-0000E2CF0000}"/>
    <cellStyle name="Total 2 2 4 2 3" xfId="53575" xr:uid="{00000000-0005-0000-0000-0000E3CF0000}"/>
    <cellStyle name="Total 2 2 4 2 3 2" xfId="53576" xr:uid="{00000000-0005-0000-0000-0000E4CF0000}"/>
    <cellStyle name="Total 2 2 4 2 4" xfId="53577" xr:uid="{00000000-0005-0000-0000-0000E5CF0000}"/>
    <cellStyle name="Total 2 2 4 3" xfId="53578" xr:uid="{00000000-0005-0000-0000-0000E6CF0000}"/>
    <cellStyle name="Total 2 2 4 3 2" xfId="53579" xr:uid="{00000000-0005-0000-0000-0000E7CF0000}"/>
    <cellStyle name="Total 2 2 4 3 2 2" xfId="53580" xr:uid="{00000000-0005-0000-0000-0000E8CF0000}"/>
    <cellStyle name="Total 2 2 4 3 3" xfId="53581" xr:uid="{00000000-0005-0000-0000-0000E9CF0000}"/>
    <cellStyle name="Total 2 2 4 4" xfId="53582" xr:uid="{00000000-0005-0000-0000-0000EACF0000}"/>
    <cellStyle name="Total 2 2 5" xfId="25437" xr:uid="{00000000-0005-0000-0000-0000EBCF0000}"/>
    <cellStyle name="Total 2 2 5 2" xfId="53583" xr:uid="{00000000-0005-0000-0000-0000ECCF0000}"/>
    <cellStyle name="Total 2 2 5 2 2" xfId="53584" xr:uid="{00000000-0005-0000-0000-0000EDCF0000}"/>
    <cellStyle name="Total 2 2 5 2 2 2" xfId="53585" xr:uid="{00000000-0005-0000-0000-0000EECF0000}"/>
    <cellStyle name="Total 2 2 5 2 3" xfId="53586" xr:uid="{00000000-0005-0000-0000-0000EFCF0000}"/>
    <cellStyle name="Total 2 2 5 3" xfId="53587" xr:uid="{00000000-0005-0000-0000-0000F0CF0000}"/>
    <cellStyle name="Total 2 2 5 3 2" xfId="53588" xr:uid="{00000000-0005-0000-0000-0000F1CF0000}"/>
    <cellStyle name="Total 2 2 5 4" xfId="53589" xr:uid="{00000000-0005-0000-0000-0000F2CF0000}"/>
    <cellStyle name="Total 2 2 6" xfId="53590" xr:uid="{00000000-0005-0000-0000-0000F3CF0000}"/>
    <cellStyle name="Total 2 2 6 2" xfId="53591" xr:uid="{00000000-0005-0000-0000-0000F4CF0000}"/>
    <cellStyle name="Total 2 2 6 2 2" xfId="53592" xr:uid="{00000000-0005-0000-0000-0000F5CF0000}"/>
    <cellStyle name="Total 2 2 6 3" xfId="53593" xr:uid="{00000000-0005-0000-0000-0000F6CF0000}"/>
    <cellStyle name="Total 2 2 7" xfId="53594" xr:uid="{00000000-0005-0000-0000-0000F7CF0000}"/>
    <cellStyle name="Total 2 2 8" xfId="53595" xr:uid="{00000000-0005-0000-0000-0000F8CF0000}"/>
    <cellStyle name="Total 2 20" xfId="53596" xr:uid="{00000000-0005-0000-0000-0000F9CF0000}"/>
    <cellStyle name="Total 2 21" xfId="53597" xr:uid="{00000000-0005-0000-0000-0000FACF0000}"/>
    <cellStyle name="Total 2 22" xfId="53598" xr:uid="{00000000-0005-0000-0000-0000FBCF0000}"/>
    <cellStyle name="Total 2 23" xfId="53599" xr:uid="{00000000-0005-0000-0000-0000FCCF0000}"/>
    <cellStyle name="Total 2 24" xfId="53600" xr:uid="{00000000-0005-0000-0000-0000FDCF0000}"/>
    <cellStyle name="Total 2 25" xfId="53601" xr:uid="{00000000-0005-0000-0000-0000FECF0000}"/>
    <cellStyle name="Total 2 26" xfId="53602" xr:uid="{00000000-0005-0000-0000-0000FFCF0000}"/>
    <cellStyle name="Total 2 27" xfId="53603" xr:uid="{00000000-0005-0000-0000-000000D00000}"/>
    <cellStyle name="Total 2 28" xfId="53604" xr:uid="{00000000-0005-0000-0000-000001D00000}"/>
    <cellStyle name="Total 2 29" xfId="53605" xr:uid="{00000000-0005-0000-0000-000002D00000}"/>
    <cellStyle name="Total 2 3" xfId="25438" xr:uid="{00000000-0005-0000-0000-000003D00000}"/>
    <cellStyle name="Total 2 3 2" xfId="25439" xr:uid="{00000000-0005-0000-0000-000004D00000}"/>
    <cellStyle name="Total 2 3 2 2" xfId="25440" xr:uid="{00000000-0005-0000-0000-000005D00000}"/>
    <cellStyle name="Total 2 3 2 2 2" xfId="25441" xr:uid="{00000000-0005-0000-0000-000006D00000}"/>
    <cellStyle name="Total 2 3 2 2 2 2" xfId="53606" xr:uid="{00000000-0005-0000-0000-000007D00000}"/>
    <cellStyle name="Total 2 3 2 2 2 2 2" xfId="53607" xr:uid="{00000000-0005-0000-0000-000008D00000}"/>
    <cellStyle name="Total 2 3 2 2 2 2 2 2" xfId="53608" xr:uid="{00000000-0005-0000-0000-000009D00000}"/>
    <cellStyle name="Total 2 3 2 2 2 2 3" xfId="53609" xr:uid="{00000000-0005-0000-0000-00000AD00000}"/>
    <cellStyle name="Total 2 3 2 2 2 3" xfId="53610" xr:uid="{00000000-0005-0000-0000-00000BD00000}"/>
    <cellStyle name="Total 2 3 2 2 2 3 2" xfId="53611" xr:uid="{00000000-0005-0000-0000-00000CD00000}"/>
    <cellStyle name="Total 2 3 2 2 2 4" xfId="53612" xr:uid="{00000000-0005-0000-0000-00000DD00000}"/>
    <cellStyle name="Total 2 3 2 2 3" xfId="25442" xr:uid="{00000000-0005-0000-0000-00000ED00000}"/>
    <cellStyle name="Total 2 3 2 2 3 2" xfId="53613" xr:uid="{00000000-0005-0000-0000-00000FD00000}"/>
    <cellStyle name="Total 2 3 2 2 3 2 2" xfId="53614" xr:uid="{00000000-0005-0000-0000-000010D00000}"/>
    <cellStyle name="Total 2 3 2 2 3 3" xfId="53615" xr:uid="{00000000-0005-0000-0000-000011D00000}"/>
    <cellStyle name="Total 2 3 2 2 4" xfId="53616" xr:uid="{00000000-0005-0000-0000-000012D00000}"/>
    <cellStyle name="Total 2 3 2 3" xfId="25443" xr:uid="{00000000-0005-0000-0000-000013D00000}"/>
    <cellStyle name="Total 2 3 2 3 2" xfId="53617" xr:uid="{00000000-0005-0000-0000-000014D00000}"/>
    <cellStyle name="Total 2 3 2 3 2 2" xfId="53618" xr:uid="{00000000-0005-0000-0000-000015D00000}"/>
    <cellStyle name="Total 2 3 2 3 2 2 2" xfId="53619" xr:uid="{00000000-0005-0000-0000-000016D00000}"/>
    <cellStyle name="Total 2 3 2 3 2 3" xfId="53620" xr:uid="{00000000-0005-0000-0000-000017D00000}"/>
    <cellStyle name="Total 2 3 2 3 3" xfId="53621" xr:uid="{00000000-0005-0000-0000-000018D00000}"/>
    <cellStyle name="Total 2 3 2 3 3 2" xfId="53622" xr:uid="{00000000-0005-0000-0000-000019D00000}"/>
    <cellStyle name="Total 2 3 2 3 4" xfId="53623" xr:uid="{00000000-0005-0000-0000-00001AD00000}"/>
    <cellStyle name="Total 2 3 2 4" xfId="53624" xr:uid="{00000000-0005-0000-0000-00001BD00000}"/>
    <cellStyle name="Total 2 3 2 4 2" xfId="53625" xr:uid="{00000000-0005-0000-0000-00001CD00000}"/>
    <cellStyle name="Total 2 3 2 4 2 2" xfId="53626" xr:uid="{00000000-0005-0000-0000-00001DD00000}"/>
    <cellStyle name="Total 2 3 2 4 3" xfId="53627" xr:uid="{00000000-0005-0000-0000-00001ED00000}"/>
    <cellStyle name="Total 2 3 2 5" xfId="53628" xr:uid="{00000000-0005-0000-0000-00001FD00000}"/>
    <cellStyle name="Total 2 3 2 6" xfId="53629" xr:uid="{00000000-0005-0000-0000-000020D00000}"/>
    <cellStyle name="Total 2 3 3" xfId="25444" xr:uid="{00000000-0005-0000-0000-000021D00000}"/>
    <cellStyle name="Total 2 3 3 2" xfId="53630" xr:uid="{00000000-0005-0000-0000-000022D00000}"/>
    <cellStyle name="Total 2 3 3 2 2" xfId="53631" xr:uid="{00000000-0005-0000-0000-000023D00000}"/>
    <cellStyle name="Total 2 3 3 2 2 2" xfId="53632" xr:uid="{00000000-0005-0000-0000-000024D00000}"/>
    <cellStyle name="Total 2 3 3 2 2 2 2" xfId="53633" xr:uid="{00000000-0005-0000-0000-000025D00000}"/>
    <cellStyle name="Total 2 3 3 2 2 3" xfId="53634" xr:uid="{00000000-0005-0000-0000-000026D00000}"/>
    <cellStyle name="Total 2 3 3 2 3" xfId="53635" xr:uid="{00000000-0005-0000-0000-000027D00000}"/>
    <cellStyle name="Total 2 3 3 2 3 2" xfId="53636" xr:uid="{00000000-0005-0000-0000-000028D00000}"/>
    <cellStyle name="Total 2 3 3 2 4" xfId="53637" xr:uid="{00000000-0005-0000-0000-000029D00000}"/>
    <cellStyle name="Total 2 3 3 3" xfId="53638" xr:uid="{00000000-0005-0000-0000-00002AD00000}"/>
    <cellStyle name="Total 2 3 3 3 2" xfId="53639" xr:uid="{00000000-0005-0000-0000-00002BD00000}"/>
    <cellStyle name="Total 2 3 3 3 2 2" xfId="53640" xr:uid="{00000000-0005-0000-0000-00002CD00000}"/>
    <cellStyle name="Total 2 3 3 3 3" xfId="53641" xr:uid="{00000000-0005-0000-0000-00002DD00000}"/>
    <cellStyle name="Total 2 3 3 4" xfId="53642" xr:uid="{00000000-0005-0000-0000-00002ED00000}"/>
    <cellStyle name="Total 2 3 4" xfId="25445" xr:uid="{00000000-0005-0000-0000-00002FD00000}"/>
    <cellStyle name="Total 2 3 4 2" xfId="53643" xr:uid="{00000000-0005-0000-0000-000030D00000}"/>
    <cellStyle name="Total 2 3 4 2 2" xfId="53644" xr:uid="{00000000-0005-0000-0000-000031D00000}"/>
    <cellStyle name="Total 2 3 4 2 2 2" xfId="53645" xr:uid="{00000000-0005-0000-0000-000032D00000}"/>
    <cellStyle name="Total 2 3 4 2 3" xfId="53646" xr:uid="{00000000-0005-0000-0000-000033D00000}"/>
    <cellStyle name="Total 2 3 4 3" xfId="53647" xr:uid="{00000000-0005-0000-0000-000034D00000}"/>
    <cellStyle name="Total 2 3 4 3 2" xfId="53648" xr:uid="{00000000-0005-0000-0000-000035D00000}"/>
    <cellStyle name="Total 2 3 4 4" xfId="53649" xr:uid="{00000000-0005-0000-0000-000036D00000}"/>
    <cellStyle name="Total 2 3 5" xfId="53650" xr:uid="{00000000-0005-0000-0000-000037D00000}"/>
    <cellStyle name="Total 2 3 5 2" xfId="53651" xr:uid="{00000000-0005-0000-0000-000038D00000}"/>
    <cellStyle name="Total 2 3 5 2 2" xfId="53652" xr:uid="{00000000-0005-0000-0000-000039D00000}"/>
    <cellStyle name="Total 2 3 5 3" xfId="53653" xr:uid="{00000000-0005-0000-0000-00003AD00000}"/>
    <cellStyle name="Total 2 3 6" xfId="53654" xr:uid="{00000000-0005-0000-0000-00003BD00000}"/>
    <cellStyle name="Total 2 3 7" xfId="53655" xr:uid="{00000000-0005-0000-0000-00003CD00000}"/>
    <cellStyle name="Total 2 30" xfId="53656" xr:uid="{00000000-0005-0000-0000-00003DD00000}"/>
    <cellStyle name="Total 2 31" xfId="53657" xr:uid="{00000000-0005-0000-0000-00003ED00000}"/>
    <cellStyle name="Total 2 32" xfId="53658" xr:uid="{00000000-0005-0000-0000-00003FD00000}"/>
    <cellStyle name="Total 2 33" xfId="53659" xr:uid="{00000000-0005-0000-0000-000040D00000}"/>
    <cellStyle name="Total 2 34" xfId="53660" xr:uid="{00000000-0005-0000-0000-000041D00000}"/>
    <cellStyle name="Total 2 35" xfId="53661" xr:uid="{00000000-0005-0000-0000-000042D00000}"/>
    <cellStyle name="Total 2 36" xfId="53662" xr:uid="{00000000-0005-0000-0000-000043D00000}"/>
    <cellStyle name="Total 2 37" xfId="53663" xr:uid="{00000000-0005-0000-0000-000044D00000}"/>
    <cellStyle name="Total 2 38" xfId="53664" xr:uid="{00000000-0005-0000-0000-000045D00000}"/>
    <cellStyle name="Total 2 39" xfId="53665" xr:uid="{00000000-0005-0000-0000-000046D00000}"/>
    <cellStyle name="Total 2 4" xfId="25446" xr:uid="{00000000-0005-0000-0000-000047D00000}"/>
    <cellStyle name="Total 2 4 2" xfId="25447" xr:uid="{00000000-0005-0000-0000-000048D00000}"/>
    <cellStyle name="Total 2 4 2 2" xfId="25448" xr:uid="{00000000-0005-0000-0000-000049D00000}"/>
    <cellStyle name="Total 2 4 2 2 2" xfId="53666" xr:uid="{00000000-0005-0000-0000-00004AD00000}"/>
    <cellStyle name="Total 2 4 2 2 2 2" xfId="53667" xr:uid="{00000000-0005-0000-0000-00004BD00000}"/>
    <cellStyle name="Total 2 4 2 2 3" xfId="53668" xr:uid="{00000000-0005-0000-0000-00004CD00000}"/>
    <cellStyle name="Total 2 4 2 3" xfId="53669" xr:uid="{00000000-0005-0000-0000-00004DD00000}"/>
    <cellStyle name="Total 2 4 2 3 2" xfId="53670" xr:uid="{00000000-0005-0000-0000-00004ED00000}"/>
    <cellStyle name="Total 2 4 2 4" xfId="53671" xr:uid="{00000000-0005-0000-0000-00004FD00000}"/>
    <cellStyle name="Total 2 4 3" xfId="25449" xr:uid="{00000000-0005-0000-0000-000050D00000}"/>
    <cellStyle name="Total 2 4 3 2" xfId="53672" xr:uid="{00000000-0005-0000-0000-000051D00000}"/>
    <cellStyle name="Total 2 4 3 2 2" xfId="53673" xr:uid="{00000000-0005-0000-0000-000052D00000}"/>
    <cellStyle name="Total 2 4 3 3" xfId="53674" xr:uid="{00000000-0005-0000-0000-000053D00000}"/>
    <cellStyle name="Total 2 4 4" xfId="25450" xr:uid="{00000000-0005-0000-0000-000054D00000}"/>
    <cellStyle name="Total 2 4 5" xfId="53675" xr:uid="{00000000-0005-0000-0000-000055D00000}"/>
    <cellStyle name="Total 2 40" xfId="53676" xr:uid="{00000000-0005-0000-0000-000056D00000}"/>
    <cellStyle name="Total 2 41" xfId="53677" xr:uid="{00000000-0005-0000-0000-000057D00000}"/>
    <cellStyle name="Total 2 42" xfId="53678" xr:uid="{00000000-0005-0000-0000-000058D00000}"/>
    <cellStyle name="Total 2 43" xfId="53679" xr:uid="{00000000-0005-0000-0000-000059D00000}"/>
    <cellStyle name="Total 2 44" xfId="53680" xr:uid="{00000000-0005-0000-0000-00005AD00000}"/>
    <cellStyle name="Total 2 45" xfId="53681" xr:uid="{00000000-0005-0000-0000-00005BD00000}"/>
    <cellStyle name="Total 2 46" xfId="53682" xr:uid="{00000000-0005-0000-0000-00005CD00000}"/>
    <cellStyle name="Total 2 5" xfId="25451" xr:uid="{00000000-0005-0000-0000-00005DD00000}"/>
    <cellStyle name="Total 2 5 2" xfId="25452" xr:uid="{00000000-0005-0000-0000-00005ED00000}"/>
    <cellStyle name="Total 2 5 2 2" xfId="25453" xr:uid="{00000000-0005-0000-0000-00005FD00000}"/>
    <cellStyle name="Total 2 5 2 2 2" xfId="25454" xr:uid="{00000000-0005-0000-0000-000060D00000}"/>
    <cellStyle name="Total 2 5 2 3" xfId="25455" xr:uid="{00000000-0005-0000-0000-000061D00000}"/>
    <cellStyle name="Total 2 5 3" xfId="25456" xr:uid="{00000000-0005-0000-0000-000062D00000}"/>
    <cellStyle name="Total 2 5 3 2" xfId="53683" xr:uid="{00000000-0005-0000-0000-000063D00000}"/>
    <cellStyle name="Total 2 5 4" xfId="25457" xr:uid="{00000000-0005-0000-0000-000064D00000}"/>
    <cellStyle name="Total 2 6" xfId="25458" xr:uid="{00000000-0005-0000-0000-000065D00000}"/>
    <cellStyle name="Total 2 6 2" xfId="25459" xr:uid="{00000000-0005-0000-0000-000066D00000}"/>
    <cellStyle name="Total 2 6 2 2" xfId="53684" xr:uid="{00000000-0005-0000-0000-000067D00000}"/>
    <cellStyle name="Total 2 6 3" xfId="53685" xr:uid="{00000000-0005-0000-0000-000068D00000}"/>
    <cellStyle name="Total 2 7" xfId="25460" xr:uid="{00000000-0005-0000-0000-000069D00000}"/>
    <cellStyle name="Total 2 7 2" xfId="25461" xr:uid="{00000000-0005-0000-0000-00006AD00000}"/>
    <cellStyle name="Total 2 8" xfId="25462" xr:uid="{00000000-0005-0000-0000-00006BD00000}"/>
    <cellStyle name="Total 2 8 2" xfId="25463" xr:uid="{00000000-0005-0000-0000-00006CD00000}"/>
    <cellStyle name="Total 2 9" xfId="25464" xr:uid="{00000000-0005-0000-0000-00006DD00000}"/>
    <cellStyle name="Total 20" xfId="25465" xr:uid="{00000000-0005-0000-0000-00006ED00000}"/>
    <cellStyle name="Total 20 2" xfId="25466" xr:uid="{00000000-0005-0000-0000-00006FD00000}"/>
    <cellStyle name="Total 20 2 2" xfId="25467" xr:uid="{00000000-0005-0000-0000-000070D00000}"/>
    <cellStyle name="Total 20 2 2 2" xfId="25468" xr:uid="{00000000-0005-0000-0000-000071D00000}"/>
    <cellStyle name="Total 21" xfId="25469" xr:uid="{00000000-0005-0000-0000-000072D00000}"/>
    <cellStyle name="Total 21 2" xfId="25470" xr:uid="{00000000-0005-0000-0000-000073D00000}"/>
    <cellStyle name="Total 21 2 2" xfId="25471" xr:uid="{00000000-0005-0000-0000-000074D00000}"/>
    <cellStyle name="Total 21 2 2 2" xfId="25472" xr:uid="{00000000-0005-0000-0000-000075D00000}"/>
    <cellStyle name="Total 22" xfId="25473" xr:uid="{00000000-0005-0000-0000-000076D00000}"/>
    <cellStyle name="Total 22 2" xfId="25474" xr:uid="{00000000-0005-0000-0000-000077D00000}"/>
    <cellStyle name="Total 22 2 2" xfId="25475" xr:uid="{00000000-0005-0000-0000-000078D00000}"/>
    <cellStyle name="Total 22 2 2 2" xfId="25476" xr:uid="{00000000-0005-0000-0000-000079D00000}"/>
    <cellStyle name="Total 23" xfId="25477" xr:uid="{00000000-0005-0000-0000-00007AD00000}"/>
    <cellStyle name="Total 3" xfId="25478" xr:uid="{00000000-0005-0000-0000-00007BD00000}"/>
    <cellStyle name="Total 3 10" xfId="53686" xr:uid="{00000000-0005-0000-0000-00007CD00000}"/>
    <cellStyle name="Total 3 11" xfId="53687" xr:uid="{00000000-0005-0000-0000-00007DD00000}"/>
    <cellStyle name="Total 3 12" xfId="53688" xr:uid="{00000000-0005-0000-0000-00007ED00000}"/>
    <cellStyle name="Total 3 13" xfId="53689" xr:uid="{00000000-0005-0000-0000-00007FD00000}"/>
    <cellStyle name="Total 3 14" xfId="53690" xr:uid="{00000000-0005-0000-0000-000080D00000}"/>
    <cellStyle name="Total 3 15" xfId="53691" xr:uid="{00000000-0005-0000-0000-000081D00000}"/>
    <cellStyle name="Total 3 16" xfId="53692" xr:uid="{00000000-0005-0000-0000-000082D00000}"/>
    <cellStyle name="Total 3 17" xfId="53693" xr:uid="{00000000-0005-0000-0000-000083D00000}"/>
    <cellStyle name="Total 3 18" xfId="53694" xr:uid="{00000000-0005-0000-0000-000084D00000}"/>
    <cellStyle name="Total 3 19" xfId="53695" xr:uid="{00000000-0005-0000-0000-000085D00000}"/>
    <cellStyle name="Total 3 2" xfId="25479" xr:uid="{00000000-0005-0000-0000-000086D00000}"/>
    <cellStyle name="Total 3 2 2" xfId="25480" xr:uid="{00000000-0005-0000-0000-000087D00000}"/>
    <cellStyle name="Total 3 2 2 2" xfId="25481" xr:uid="{00000000-0005-0000-0000-000088D00000}"/>
    <cellStyle name="Total 3 2 2 3" xfId="25482" xr:uid="{00000000-0005-0000-0000-000089D00000}"/>
    <cellStyle name="Total 3 2 3" xfId="25483" xr:uid="{00000000-0005-0000-0000-00008AD00000}"/>
    <cellStyle name="Total 3 20" xfId="53696" xr:uid="{00000000-0005-0000-0000-00008BD00000}"/>
    <cellStyle name="Total 3 21" xfId="53697" xr:uid="{00000000-0005-0000-0000-00008CD00000}"/>
    <cellStyle name="Total 3 22" xfId="53698" xr:uid="{00000000-0005-0000-0000-00008DD00000}"/>
    <cellStyle name="Total 3 23" xfId="53699" xr:uid="{00000000-0005-0000-0000-00008ED00000}"/>
    <cellStyle name="Total 3 24" xfId="53700" xr:uid="{00000000-0005-0000-0000-00008FD00000}"/>
    <cellStyle name="Total 3 25" xfId="53701" xr:uid="{00000000-0005-0000-0000-000090D00000}"/>
    <cellStyle name="Total 3 26" xfId="53702" xr:uid="{00000000-0005-0000-0000-000091D00000}"/>
    <cellStyle name="Total 3 27" xfId="53703" xr:uid="{00000000-0005-0000-0000-000092D00000}"/>
    <cellStyle name="Total 3 28" xfId="53704" xr:uid="{00000000-0005-0000-0000-000093D00000}"/>
    <cellStyle name="Total 3 29" xfId="53705" xr:uid="{00000000-0005-0000-0000-000094D00000}"/>
    <cellStyle name="Total 3 3" xfId="25484" xr:uid="{00000000-0005-0000-0000-000095D00000}"/>
    <cellStyle name="Total 3 30" xfId="53706" xr:uid="{00000000-0005-0000-0000-000096D00000}"/>
    <cellStyle name="Total 3 31" xfId="53707" xr:uid="{00000000-0005-0000-0000-000097D00000}"/>
    <cellStyle name="Total 3 32" xfId="53708" xr:uid="{00000000-0005-0000-0000-000098D00000}"/>
    <cellStyle name="Total 3 33" xfId="53709" xr:uid="{00000000-0005-0000-0000-000099D00000}"/>
    <cellStyle name="Total 3 34" xfId="53710" xr:uid="{00000000-0005-0000-0000-00009AD00000}"/>
    <cellStyle name="Total 3 35" xfId="53711" xr:uid="{00000000-0005-0000-0000-00009BD00000}"/>
    <cellStyle name="Total 3 36" xfId="53712" xr:uid="{00000000-0005-0000-0000-00009CD00000}"/>
    <cellStyle name="Total 3 37" xfId="53713" xr:uid="{00000000-0005-0000-0000-00009DD00000}"/>
    <cellStyle name="Total 3 38" xfId="53714" xr:uid="{00000000-0005-0000-0000-00009ED00000}"/>
    <cellStyle name="Total 3 4" xfId="25485" xr:uid="{00000000-0005-0000-0000-00009FD00000}"/>
    <cellStyle name="Total 3 5" xfId="53715" xr:uid="{00000000-0005-0000-0000-0000A0D00000}"/>
    <cellStyle name="Total 3 6" xfId="53716" xr:uid="{00000000-0005-0000-0000-0000A1D00000}"/>
    <cellStyle name="Total 3 7" xfId="53717" xr:uid="{00000000-0005-0000-0000-0000A2D00000}"/>
    <cellStyle name="Total 3 8" xfId="53718" xr:uid="{00000000-0005-0000-0000-0000A3D00000}"/>
    <cellStyle name="Total 3 9" xfId="53719" xr:uid="{00000000-0005-0000-0000-0000A4D00000}"/>
    <cellStyle name="Total 4" xfId="25486" xr:uid="{00000000-0005-0000-0000-0000A5D00000}"/>
    <cellStyle name="Total 4 2" xfId="25487" xr:uid="{00000000-0005-0000-0000-0000A6D00000}"/>
    <cellStyle name="Total 4 2 2" xfId="25488" xr:uid="{00000000-0005-0000-0000-0000A7D00000}"/>
    <cellStyle name="Total 4 2 2 2" xfId="25489" xr:uid="{00000000-0005-0000-0000-0000A8D00000}"/>
    <cellStyle name="Total 4 2 2 2 2" xfId="25490" xr:uid="{00000000-0005-0000-0000-0000A9D00000}"/>
    <cellStyle name="Total 4 2 2 2 2 2" xfId="53720" xr:uid="{00000000-0005-0000-0000-0000AAD00000}"/>
    <cellStyle name="Total 4 2 2 2 2 2 2" xfId="53721" xr:uid="{00000000-0005-0000-0000-0000ABD00000}"/>
    <cellStyle name="Total 4 2 2 2 2 2 2 2" xfId="53722" xr:uid="{00000000-0005-0000-0000-0000ACD00000}"/>
    <cellStyle name="Total 4 2 2 2 2 2 2 2 2" xfId="53723" xr:uid="{00000000-0005-0000-0000-0000ADD00000}"/>
    <cellStyle name="Total 4 2 2 2 2 2 2 3" xfId="53724" xr:uid="{00000000-0005-0000-0000-0000AED00000}"/>
    <cellStyle name="Total 4 2 2 2 2 2 3" xfId="53725" xr:uid="{00000000-0005-0000-0000-0000AFD00000}"/>
    <cellStyle name="Total 4 2 2 2 2 2 3 2" xfId="53726" xr:uid="{00000000-0005-0000-0000-0000B0D00000}"/>
    <cellStyle name="Total 4 2 2 2 2 2 4" xfId="53727" xr:uid="{00000000-0005-0000-0000-0000B1D00000}"/>
    <cellStyle name="Total 4 2 2 2 2 3" xfId="53728" xr:uid="{00000000-0005-0000-0000-0000B2D00000}"/>
    <cellStyle name="Total 4 2 2 2 2 3 2" xfId="53729" xr:uid="{00000000-0005-0000-0000-0000B3D00000}"/>
    <cellStyle name="Total 4 2 2 2 2 3 2 2" xfId="53730" xr:uid="{00000000-0005-0000-0000-0000B4D00000}"/>
    <cellStyle name="Total 4 2 2 2 2 3 3" xfId="53731" xr:uid="{00000000-0005-0000-0000-0000B5D00000}"/>
    <cellStyle name="Total 4 2 2 2 2 4" xfId="53732" xr:uid="{00000000-0005-0000-0000-0000B6D00000}"/>
    <cellStyle name="Total 4 2 2 2 3" xfId="53733" xr:uid="{00000000-0005-0000-0000-0000B7D00000}"/>
    <cellStyle name="Total 4 2 2 2 3 2" xfId="53734" xr:uid="{00000000-0005-0000-0000-0000B8D00000}"/>
    <cellStyle name="Total 4 2 2 2 3 2 2" xfId="53735" xr:uid="{00000000-0005-0000-0000-0000B9D00000}"/>
    <cellStyle name="Total 4 2 2 2 3 2 2 2" xfId="53736" xr:uid="{00000000-0005-0000-0000-0000BAD00000}"/>
    <cellStyle name="Total 4 2 2 2 3 2 3" xfId="53737" xr:uid="{00000000-0005-0000-0000-0000BBD00000}"/>
    <cellStyle name="Total 4 2 2 2 3 3" xfId="53738" xr:uid="{00000000-0005-0000-0000-0000BCD00000}"/>
    <cellStyle name="Total 4 2 2 2 3 3 2" xfId="53739" xr:uid="{00000000-0005-0000-0000-0000BDD00000}"/>
    <cellStyle name="Total 4 2 2 2 3 4" xfId="53740" xr:uid="{00000000-0005-0000-0000-0000BED00000}"/>
    <cellStyle name="Total 4 2 2 2 4" xfId="53741" xr:uid="{00000000-0005-0000-0000-0000BFD00000}"/>
    <cellStyle name="Total 4 2 2 2 4 2" xfId="53742" xr:uid="{00000000-0005-0000-0000-0000C0D00000}"/>
    <cellStyle name="Total 4 2 2 2 4 2 2" xfId="53743" xr:uid="{00000000-0005-0000-0000-0000C1D00000}"/>
    <cellStyle name="Total 4 2 2 2 4 3" xfId="53744" xr:uid="{00000000-0005-0000-0000-0000C2D00000}"/>
    <cellStyle name="Total 4 2 2 2 5" xfId="53745" xr:uid="{00000000-0005-0000-0000-0000C3D00000}"/>
    <cellStyle name="Total 4 2 2 3" xfId="53746" xr:uid="{00000000-0005-0000-0000-0000C4D00000}"/>
    <cellStyle name="Total 4 2 2 3 2" xfId="53747" xr:uid="{00000000-0005-0000-0000-0000C5D00000}"/>
    <cellStyle name="Total 4 2 2 3 2 2" xfId="53748" xr:uid="{00000000-0005-0000-0000-0000C6D00000}"/>
    <cellStyle name="Total 4 2 2 3 2 2 2" xfId="53749" xr:uid="{00000000-0005-0000-0000-0000C7D00000}"/>
    <cellStyle name="Total 4 2 2 3 2 2 2 2" xfId="53750" xr:uid="{00000000-0005-0000-0000-0000C8D00000}"/>
    <cellStyle name="Total 4 2 2 3 2 2 3" xfId="53751" xr:uid="{00000000-0005-0000-0000-0000C9D00000}"/>
    <cellStyle name="Total 4 2 2 3 2 3" xfId="53752" xr:uid="{00000000-0005-0000-0000-0000CAD00000}"/>
    <cellStyle name="Total 4 2 2 3 2 3 2" xfId="53753" xr:uid="{00000000-0005-0000-0000-0000CBD00000}"/>
    <cellStyle name="Total 4 2 2 3 2 4" xfId="53754" xr:uid="{00000000-0005-0000-0000-0000CCD00000}"/>
    <cellStyle name="Total 4 2 2 3 3" xfId="53755" xr:uid="{00000000-0005-0000-0000-0000CDD00000}"/>
    <cellStyle name="Total 4 2 2 3 3 2" xfId="53756" xr:uid="{00000000-0005-0000-0000-0000CED00000}"/>
    <cellStyle name="Total 4 2 2 3 3 2 2" xfId="53757" xr:uid="{00000000-0005-0000-0000-0000CFD00000}"/>
    <cellStyle name="Total 4 2 2 3 3 3" xfId="53758" xr:uid="{00000000-0005-0000-0000-0000D0D00000}"/>
    <cellStyle name="Total 4 2 2 3 4" xfId="53759" xr:uid="{00000000-0005-0000-0000-0000D1D00000}"/>
    <cellStyle name="Total 4 2 2 4" xfId="53760" xr:uid="{00000000-0005-0000-0000-0000D2D00000}"/>
    <cellStyle name="Total 4 2 2 4 2" xfId="53761" xr:uid="{00000000-0005-0000-0000-0000D3D00000}"/>
    <cellStyle name="Total 4 2 2 4 2 2" xfId="53762" xr:uid="{00000000-0005-0000-0000-0000D4D00000}"/>
    <cellStyle name="Total 4 2 2 4 2 2 2" xfId="53763" xr:uid="{00000000-0005-0000-0000-0000D5D00000}"/>
    <cellStyle name="Total 4 2 2 4 2 3" xfId="53764" xr:uid="{00000000-0005-0000-0000-0000D6D00000}"/>
    <cellStyle name="Total 4 2 2 4 3" xfId="53765" xr:uid="{00000000-0005-0000-0000-0000D7D00000}"/>
    <cellStyle name="Total 4 2 2 4 3 2" xfId="53766" xr:uid="{00000000-0005-0000-0000-0000D8D00000}"/>
    <cellStyle name="Total 4 2 2 4 4" xfId="53767" xr:uid="{00000000-0005-0000-0000-0000D9D00000}"/>
    <cellStyle name="Total 4 2 2 5" xfId="53768" xr:uid="{00000000-0005-0000-0000-0000DAD00000}"/>
    <cellStyle name="Total 4 2 2 5 2" xfId="53769" xr:uid="{00000000-0005-0000-0000-0000DBD00000}"/>
    <cellStyle name="Total 4 2 2 5 2 2" xfId="53770" xr:uid="{00000000-0005-0000-0000-0000DCD00000}"/>
    <cellStyle name="Total 4 2 2 5 3" xfId="53771" xr:uid="{00000000-0005-0000-0000-0000DDD00000}"/>
    <cellStyle name="Total 4 2 2 6" xfId="53772" xr:uid="{00000000-0005-0000-0000-0000DED00000}"/>
    <cellStyle name="Total 4 2 3" xfId="53773" xr:uid="{00000000-0005-0000-0000-0000DFD00000}"/>
    <cellStyle name="Total 4 2 3 2" xfId="53774" xr:uid="{00000000-0005-0000-0000-0000E0D00000}"/>
    <cellStyle name="Total 4 2 3 2 2" xfId="53775" xr:uid="{00000000-0005-0000-0000-0000E1D00000}"/>
    <cellStyle name="Total 4 2 3 2 2 2" xfId="53776" xr:uid="{00000000-0005-0000-0000-0000E2D00000}"/>
    <cellStyle name="Total 4 2 3 2 2 2 2" xfId="53777" xr:uid="{00000000-0005-0000-0000-0000E3D00000}"/>
    <cellStyle name="Total 4 2 3 2 2 2 2 2" xfId="53778" xr:uid="{00000000-0005-0000-0000-0000E4D00000}"/>
    <cellStyle name="Total 4 2 3 2 2 2 2 2 2" xfId="53779" xr:uid="{00000000-0005-0000-0000-0000E5D00000}"/>
    <cellStyle name="Total 4 2 3 2 2 2 2 3" xfId="53780" xr:uid="{00000000-0005-0000-0000-0000E6D00000}"/>
    <cellStyle name="Total 4 2 3 2 2 2 3" xfId="53781" xr:uid="{00000000-0005-0000-0000-0000E7D00000}"/>
    <cellStyle name="Total 4 2 3 2 2 2 3 2" xfId="53782" xr:uid="{00000000-0005-0000-0000-0000E8D00000}"/>
    <cellStyle name="Total 4 2 3 2 2 2 4" xfId="53783" xr:uid="{00000000-0005-0000-0000-0000E9D00000}"/>
    <cellStyle name="Total 4 2 3 2 2 3" xfId="53784" xr:uid="{00000000-0005-0000-0000-0000EAD00000}"/>
    <cellStyle name="Total 4 2 3 2 2 3 2" xfId="53785" xr:uid="{00000000-0005-0000-0000-0000EBD00000}"/>
    <cellStyle name="Total 4 2 3 2 2 3 2 2" xfId="53786" xr:uid="{00000000-0005-0000-0000-0000ECD00000}"/>
    <cellStyle name="Total 4 2 3 2 2 3 3" xfId="53787" xr:uid="{00000000-0005-0000-0000-0000EDD00000}"/>
    <cellStyle name="Total 4 2 3 2 2 4" xfId="53788" xr:uid="{00000000-0005-0000-0000-0000EED00000}"/>
    <cellStyle name="Total 4 2 3 2 3" xfId="53789" xr:uid="{00000000-0005-0000-0000-0000EFD00000}"/>
    <cellStyle name="Total 4 2 3 2 3 2" xfId="53790" xr:uid="{00000000-0005-0000-0000-0000F0D00000}"/>
    <cellStyle name="Total 4 2 3 2 3 2 2" xfId="53791" xr:uid="{00000000-0005-0000-0000-0000F1D00000}"/>
    <cellStyle name="Total 4 2 3 2 3 2 2 2" xfId="53792" xr:uid="{00000000-0005-0000-0000-0000F2D00000}"/>
    <cellStyle name="Total 4 2 3 2 3 2 3" xfId="53793" xr:uid="{00000000-0005-0000-0000-0000F3D00000}"/>
    <cellStyle name="Total 4 2 3 2 3 3" xfId="53794" xr:uid="{00000000-0005-0000-0000-0000F4D00000}"/>
    <cellStyle name="Total 4 2 3 2 3 3 2" xfId="53795" xr:uid="{00000000-0005-0000-0000-0000F5D00000}"/>
    <cellStyle name="Total 4 2 3 2 3 4" xfId="53796" xr:uid="{00000000-0005-0000-0000-0000F6D00000}"/>
    <cellStyle name="Total 4 2 3 2 4" xfId="53797" xr:uid="{00000000-0005-0000-0000-0000F7D00000}"/>
    <cellStyle name="Total 4 2 3 2 4 2" xfId="53798" xr:uid="{00000000-0005-0000-0000-0000F8D00000}"/>
    <cellStyle name="Total 4 2 3 2 4 2 2" xfId="53799" xr:uid="{00000000-0005-0000-0000-0000F9D00000}"/>
    <cellStyle name="Total 4 2 3 2 4 3" xfId="53800" xr:uid="{00000000-0005-0000-0000-0000FAD00000}"/>
    <cellStyle name="Total 4 2 3 2 5" xfId="53801" xr:uid="{00000000-0005-0000-0000-0000FBD00000}"/>
    <cellStyle name="Total 4 2 3 3" xfId="53802" xr:uid="{00000000-0005-0000-0000-0000FCD00000}"/>
    <cellStyle name="Total 4 2 3 3 2" xfId="53803" xr:uid="{00000000-0005-0000-0000-0000FDD00000}"/>
    <cellStyle name="Total 4 2 3 3 2 2" xfId="53804" xr:uid="{00000000-0005-0000-0000-0000FED00000}"/>
    <cellStyle name="Total 4 2 3 3 2 2 2" xfId="53805" xr:uid="{00000000-0005-0000-0000-0000FFD00000}"/>
    <cellStyle name="Total 4 2 3 3 2 2 2 2" xfId="53806" xr:uid="{00000000-0005-0000-0000-000000D10000}"/>
    <cellStyle name="Total 4 2 3 3 2 2 3" xfId="53807" xr:uid="{00000000-0005-0000-0000-000001D10000}"/>
    <cellStyle name="Total 4 2 3 3 2 3" xfId="53808" xr:uid="{00000000-0005-0000-0000-000002D10000}"/>
    <cellStyle name="Total 4 2 3 3 2 3 2" xfId="53809" xr:uid="{00000000-0005-0000-0000-000003D10000}"/>
    <cellStyle name="Total 4 2 3 3 2 4" xfId="53810" xr:uid="{00000000-0005-0000-0000-000004D10000}"/>
    <cellStyle name="Total 4 2 3 3 3" xfId="53811" xr:uid="{00000000-0005-0000-0000-000005D10000}"/>
    <cellStyle name="Total 4 2 3 3 3 2" xfId="53812" xr:uid="{00000000-0005-0000-0000-000006D10000}"/>
    <cellStyle name="Total 4 2 3 3 3 2 2" xfId="53813" xr:uid="{00000000-0005-0000-0000-000007D10000}"/>
    <cellStyle name="Total 4 2 3 3 3 3" xfId="53814" xr:uid="{00000000-0005-0000-0000-000008D10000}"/>
    <cellStyle name="Total 4 2 3 3 4" xfId="53815" xr:uid="{00000000-0005-0000-0000-000009D10000}"/>
    <cellStyle name="Total 4 2 3 4" xfId="53816" xr:uid="{00000000-0005-0000-0000-00000AD10000}"/>
    <cellStyle name="Total 4 2 3 4 2" xfId="53817" xr:uid="{00000000-0005-0000-0000-00000BD10000}"/>
    <cellStyle name="Total 4 2 3 4 2 2" xfId="53818" xr:uid="{00000000-0005-0000-0000-00000CD10000}"/>
    <cellStyle name="Total 4 2 3 4 2 2 2" xfId="53819" xr:uid="{00000000-0005-0000-0000-00000DD10000}"/>
    <cellStyle name="Total 4 2 3 4 2 3" xfId="53820" xr:uid="{00000000-0005-0000-0000-00000ED10000}"/>
    <cellStyle name="Total 4 2 3 4 3" xfId="53821" xr:uid="{00000000-0005-0000-0000-00000FD10000}"/>
    <cellStyle name="Total 4 2 3 4 3 2" xfId="53822" xr:uid="{00000000-0005-0000-0000-000010D10000}"/>
    <cellStyle name="Total 4 2 3 4 4" xfId="53823" xr:uid="{00000000-0005-0000-0000-000011D10000}"/>
    <cellStyle name="Total 4 2 3 5" xfId="53824" xr:uid="{00000000-0005-0000-0000-000012D10000}"/>
    <cellStyle name="Total 4 2 3 5 2" xfId="53825" xr:uid="{00000000-0005-0000-0000-000013D10000}"/>
    <cellStyle name="Total 4 2 3 5 2 2" xfId="53826" xr:uid="{00000000-0005-0000-0000-000014D10000}"/>
    <cellStyle name="Total 4 2 3 5 3" xfId="53827" xr:uid="{00000000-0005-0000-0000-000015D10000}"/>
    <cellStyle name="Total 4 2 3 6" xfId="53828" xr:uid="{00000000-0005-0000-0000-000016D10000}"/>
    <cellStyle name="Total 4 2 4" xfId="53829" xr:uid="{00000000-0005-0000-0000-000017D10000}"/>
    <cellStyle name="Total 4 2 4 2" xfId="53830" xr:uid="{00000000-0005-0000-0000-000018D10000}"/>
    <cellStyle name="Total 4 2 4 2 2" xfId="53831" xr:uid="{00000000-0005-0000-0000-000019D10000}"/>
    <cellStyle name="Total 4 2 4 2 2 2" xfId="53832" xr:uid="{00000000-0005-0000-0000-00001AD10000}"/>
    <cellStyle name="Total 4 2 4 2 2 2 2" xfId="53833" xr:uid="{00000000-0005-0000-0000-00001BD10000}"/>
    <cellStyle name="Total 4 2 4 2 2 2 2 2" xfId="53834" xr:uid="{00000000-0005-0000-0000-00001CD10000}"/>
    <cellStyle name="Total 4 2 4 2 2 2 3" xfId="53835" xr:uid="{00000000-0005-0000-0000-00001DD10000}"/>
    <cellStyle name="Total 4 2 4 2 2 3" xfId="53836" xr:uid="{00000000-0005-0000-0000-00001ED10000}"/>
    <cellStyle name="Total 4 2 4 2 2 3 2" xfId="53837" xr:uid="{00000000-0005-0000-0000-00001FD10000}"/>
    <cellStyle name="Total 4 2 4 2 2 4" xfId="53838" xr:uid="{00000000-0005-0000-0000-000020D10000}"/>
    <cellStyle name="Total 4 2 4 2 3" xfId="53839" xr:uid="{00000000-0005-0000-0000-000021D10000}"/>
    <cellStyle name="Total 4 2 4 2 3 2" xfId="53840" xr:uid="{00000000-0005-0000-0000-000022D10000}"/>
    <cellStyle name="Total 4 2 4 2 3 2 2" xfId="53841" xr:uid="{00000000-0005-0000-0000-000023D10000}"/>
    <cellStyle name="Total 4 2 4 2 3 3" xfId="53842" xr:uid="{00000000-0005-0000-0000-000024D10000}"/>
    <cellStyle name="Total 4 2 4 2 4" xfId="53843" xr:uid="{00000000-0005-0000-0000-000025D10000}"/>
    <cellStyle name="Total 4 2 4 3" xfId="53844" xr:uid="{00000000-0005-0000-0000-000026D10000}"/>
    <cellStyle name="Total 4 2 4 3 2" xfId="53845" xr:uid="{00000000-0005-0000-0000-000027D10000}"/>
    <cellStyle name="Total 4 2 4 3 2 2" xfId="53846" xr:uid="{00000000-0005-0000-0000-000028D10000}"/>
    <cellStyle name="Total 4 2 4 3 2 2 2" xfId="53847" xr:uid="{00000000-0005-0000-0000-000029D10000}"/>
    <cellStyle name="Total 4 2 4 3 2 3" xfId="53848" xr:uid="{00000000-0005-0000-0000-00002AD10000}"/>
    <cellStyle name="Total 4 2 4 3 3" xfId="53849" xr:uid="{00000000-0005-0000-0000-00002BD10000}"/>
    <cellStyle name="Total 4 2 4 3 3 2" xfId="53850" xr:uid="{00000000-0005-0000-0000-00002CD10000}"/>
    <cellStyle name="Total 4 2 4 3 4" xfId="53851" xr:uid="{00000000-0005-0000-0000-00002DD10000}"/>
    <cellStyle name="Total 4 2 4 4" xfId="53852" xr:uid="{00000000-0005-0000-0000-00002ED10000}"/>
    <cellStyle name="Total 4 2 4 4 2" xfId="53853" xr:uid="{00000000-0005-0000-0000-00002FD10000}"/>
    <cellStyle name="Total 4 2 4 4 2 2" xfId="53854" xr:uid="{00000000-0005-0000-0000-000030D10000}"/>
    <cellStyle name="Total 4 2 4 4 3" xfId="53855" xr:uid="{00000000-0005-0000-0000-000031D10000}"/>
    <cellStyle name="Total 4 2 4 5" xfId="53856" xr:uid="{00000000-0005-0000-0000-000032D10000}"/>
    <cellStyle name="Total 4 2 5" xfId="53857" xr:uid="{00000000-0005-0000-0000-000033D10000}"/>
    <cellStyle name="Total 4 2 5 2" xfId="53858" xr:uid="{00000000-0005-0000-0000-000034D10000}"/>
    <cellStyle name="Total 4 2 5 2 2" xfId="53859" xr:uid="{00000000-0005-0000-0000-000035D10000}"/>
    <cellStyle name="Total 4 2 5 2 2 2" xfId="53860" xr:uid="{00000000-0005-0000-0000-000036D10000}"/>
    <cellStyle name="Total 4 2 5 2 2 2 2" xfId="53861" xr:uid="{00000000-0005-0000-0000-000037D10000}"/>
    <cellStyle name="Total 4 2 5 2 2 3" xfId="53862" xr:uid="{00000000-0005-0000-0000-000038D10000}"/>
    <cellStyle name="Total 4 2 5 2 3" xfId="53863" xr:uid="{00000000-0005-0000-0000-000039D10000}"/>
    <cellStyle name="Total 4 2 5 2 3 2" xfId="53864" xr:uid="{00000000-0005-0000-0000-00003AD10000}"/>
    <cellStyle name="Total 4 2 5 2 4" xfId="53865" xr:uid="{00000000-0005-0000-0000-00003BD10000}"/>
    <cellStyle name="Total 4 2 5 3" xfId="53866" xr:uid="{00000000-0005-0000-0000-00003CD10000}"/>
    <cellStyle name="Total 4 2 5 3 2" xfId="53867" xr:uid="{00000000-0005-0000-0000-00003DD10000}"/>
    <cellStyle name="Total 4 2 5 3 2 2" xfId="53868" xr:uid="{00000000-0005-0000-0000-00003ED10000}"/>
    <cellStyle name="Total 4 2 5 3 3" xfId="53869" xr:uid="{00000000-0005-0000-0000-00003FD10000}"/>
    <cellStyle name="Total 4 2 5 4" xfId="53870" xr:uid="{00000000-0005-0000-0000-000040D10000}"/>
    <cellStyle name="Total 4 2 6" xfId="53871" xr:uid="{00000000-0005-0000-0000-000041D10000}"/>
    <cellStyle name="Total 4 2 6 2" xfId="53872" xr:uid="{00000000-0005-0000-0000-000042D10000}"/>
    <cellStyle name="Total 4 2 6 2 2" xfId="53873" xr:uid="{00000000-0005-0000-0000-000043D10000}"/>
    <cellStyle name="Total 4 2 6 2 2 2" xfId="53874" xr:uid="{00000000-0005-0000-0000-000044D10000}"/>
    <cellStyle name="Total 4 2 6 2 3" xfId="53875" xr:uid="{00000000-0005-0000-0000-000045D10000}"/>
    <cellStyle name="Total 4 2 6 3" xfId="53876" xr:uid="{00000000-0005-0000-0000-000046D10000}"/>
    <cellStyle name="Total 4 2 6 3 2" xfId="53877" xr:uid="{00000000-0005-0000-0000-000047D10000}"/>
    <cellStyle name="Total 4 2 6 4" xfId="53878" xr:uid="{00000000-0005-0000-0000-000048D10000}"/>
    <cellStyle name="Total 4 2 7" xfId="53879" xr:uid="{00000000-0005-0000-0000-000049D10000}"/>
    <cellStyle name="Total 4 2 7 2" xfId="53880" xr:uid="{00000000-0005-0000-0000-00004AD10000}"/>
    <cellStyle name="Total 4 2 7 2 2" xfId="53881" xr:uid="{00000000-0005-0000-0000-00004BD10000}"/>
    <cellStyle name="Total 4 2 7 3" xfId="53882" xr:uid="{00000000-0005-0000-0000-00004CD10000}"/>
    <cellStyle name="Total 4 2 8" xfId="53883" xr:uid="{00000000-0005-0000-0000-00004DD10000}"/>
    <cellStyle name="Total 4 3" xfId="25491" xr:uid="{00000000-0005-0000-0000-00004ED10000}"/>
    <cellStyle name="Total 4 3 2" xfId="25492" xr:uid="{00000000-0005-0000-0000-00004FD10000}"/>
    <cellStyle name="Total 4 3 2 2" xfId="25493" xr:uid="{00000000-0005-0000-0000-000050D10000}"/>
    <cellStyle name="Total 4 3 2 2 2" xfId="53884" xr:uid="{00000000-0005-0000-0000-000051D10000}"/>
    <cellStyle name="Total 4 3 2 2 2 2" xfId="53885" xr:uid="{00000000-0005-0000-0000-000052D10000}"/>
    <cellStyle name="Total 4 3 2 2 2 2 2" xfId="53886" xr:uid="{00000000-0005-0000-0000-000053D10000}"/>
    <cellStyle name="Total 4 3 2 2 2 2 2 2" xfId="53887" xr:uid="{00000000-0005-0000-0000-000054D10000}"/>
    <cellStyle name="Total 4 3 2 2 2 2 2 2 2" xfId="53888" xr:uid="{00000000-0005-0000-0000-000055D10000}"/>
    <cellStyle name="Total 4 3 2 2 2 2 2 3" xfId="53889" xr:uid="{00000000-0005-0000-0000-000056D10000}"/>
    <cellStyle name="Total 4 3 2 2 2 2 3" xfId="53890" xr:uid="{00000000-0005-0000-0000-000057D10000}"/>
    <cellStyle name="Total 4 3 2 2 2 2 3 2" xfId="53891" xr:uid="{00000000-0005-0000-0000-000058D10000}"/>
    <cellStyle name="Total 4 3 2 2 2 2 4" xfId="53892" xr:uid="{00000000-0005-0000-0000-000059D10000}"/>
    <cellStyle name="Total 4 3 2 2 2 3" xfId="53893" xr:uid="{00000000-0005-0000-0000-00005AD10000}"/>
    <cellStyle name="Total 4 3 2 2 2 3 2" xfId="53894" xr:uid="{00000000-0005-0000-0000-00005BD10000}"/>
    <cellStyle name="Total 4 3 2 2 2 3 2 2" xfId="53895" xr:uid="{00000000-0005-0000-0000-00005CD10000}"/>
    <cellStyle name="Total 4 3 2 2 2 3 3" xfId="53896" xr:uid="{00000000-0005-0000-0000-00005DD10000}"/>
    <cellStyle name="Total 4 3 2 2 2 4" xfId="53897" xr:uid="{00000000-0005-0000-0000-00005ED10000}"/>
    <cellStyle name="Total 4 3 2 2 3" xfId="53898" xr:uid="{00000000-0005-0000-0000-00005FD10000}"/>
    <cellStyle name="Total 4 3 2 2 3 2" xfId="53899" xr:uid="{00000000-0005-0000-0000-000060D10000}"/>
    <cellStyle name="Total 4 3 2 2 3 2 2" xfId="53900" xr:uid="{00000000-0005-0000-0000-000061D10000}"/>
    <cellStyle name="Total 4 3 2 2 3 2 2 2" xfId="53901" xr:uid="{00000000-0005-0000-0000-000062D10000}"/>
    <cellStyle name="Total 4 3 2 2 3 2 3" xfId="53902" xr:uid="{00000000-0005-0000-0000-000063D10000}"/>
    <cellStyle name="Total 4 3 2 2 3 3" xfId="53903" xr:uid="{00000000-0005-0000-0000-000064D10000}"/>
    <cellStyle name="Total 4 3 2 2 3 3 2" xfId="53904" xr:uid="{00000000-0005-0000-0000-000065D10000}"/>
    <cellStyle name="Total 4 3 2 2 3 4" xfId="53905" xr:uid="{00000000-0005-0000-0000-000066D10000}"/>
    <cellStyle name="Total 4 3 2 2 4" xfId="53906" xr:uid="{00000000-0005-0000-0000-000067D10000}"/>
    <cellStyle name="Total 4 3 2 2 4 2" xfId="53907" xr:uid="{00000000-0005-0000-0000-000068D10000}"/>
    <cellStyle name="Total 4 3 2 2 4 2 2" xfId="53908" xr:uid="{00000000-0005-0000-0000-000069D10000}"/>
    <cellStyle name="Total 4 3 2 2 4 3" xfId="53909" xr:uid="{00000000-0005-0000-0000-00006AD10000}"/>
    <cellStyle name="Total 4 3 2 2 5" xfId="53910" xr:uid="{00000000-0005-0000-0000-00006BD10000}"/>
    <cellStyle name="Total 4 3 2 3" xfId="53911" xr:uid="{00000000-0005-0000-0000-00006CD10000}"/>
    <cellStyle name="Total 4 3 2 3 2" xfId="53912" xr:uid="{00000000-0005-0000-0000-00006DD10000}"/>
    <cellStyle name="Total 4 3 2 3 2 2" xfId="53913" xr:uid="{00000000-0005-0000-0000-00006ED10000}"/>
    <cellStyle name="Total 4 3 2 3 2 2 2" xfId="53914" xr:uid="{00000000-0005-0000-0000-00006FD10000}"/>
    <cellStyle name="Total 4 3 2 3 2 2 2 2" xfId="53915" xr:uid="{00000000-0005-0000-0000-000070D10000}"/>
    <cellStyle name="Total 4 3 2 3 2 2 3" xfId="53916" xr:uid="{00000000-0005-0000-0000-000071D10000}"/>
    <cellStyle name="Total 4 3 2 3 2 3" xfId="53917" xr:uid="{00000000-0005-0000-0000-000072D10000}"/>
    <cellStyle name="Total 4 3 2 3 2 3 2" xfId="53918" xr:uid="{00000000-0005-0000-0000-000073D10000}"/>
    <cellStyle name="Total 4 3 2 3 2 4" xfId="53919" xr:uid="{00000000-0005-0000-0000-000074D10000}"/>
    <cellStyle name="Total 4 3 2 3 3" xfId="53920" xr:uid="{00000000-0005-0000-0000-000075D10000}"/>
    <cellStyle name="Total 4 3 2 3 3 2" xfId="53921" xr:uid="{00000000-0005-0000-0000-000076D10000}"/>
    <cellStyle name="Total 4 3 2 3 3 2 2" xfId="53922" xr:uid="{00000000-0005-0000-0000-000077D10000}"/>
    <cellStyle name="Total 4 3 2 3 3 3" xfId="53923" xr:uid="{00000000-0005-0000-0000-000078D10000}"/>
    <cellStyle name="Total 4 3 2 3 4" xfId="53924" xr:uid="{00000000-0005-0000-0000-000079D10000}"/>
    <cellStyle name="Total 4 3 2 4" xfId="53925" xr:uid="{00000000-0005-0000-0000-00007AD10000}"/>
    <cellStyle name="Total 4 3 2 4 2" xfId="53926" xr:uid="{00000000-0005-0000-0000-00007BD10000}"/>
    <cellStyle name="Total 4 3 2 4 2 2" xfId="53927" xr:uid="{00000000-0005-0000-0000-00007CD10000}"/>
    <cellStyle name="Total 4 3 2 4 2 2 2" xfId="53928" xr:uid="{00000000-0005-0000-0000-00007DD10000}"/>
    <cellStyle name="Total 4 3 2 4 2 3" xfId="53929" xr:uid="{00000000-0005-0000-0000-00007ED10000}"/>
    <cellStyle name="Total 4 3 2 4 3" xfId="53930" xr:uid="{00000000-0005-0000-0000-00007FD10000}"/>
    <cellStyle name="Total 4 3 2 4 3 2" xfId="53931" xr:uid="{00000000-0005-0000-0000-000080D10000}"/>
    <cellStyle name="Total 4 3 2 4 4" xfId="53932" xr:uid="{00000000-0005-0000-0000-000081D10000}"/>
    <cellStyle name="Total 4 3 2 5" xfId="53933" xr:uid="{00000000-0005-0000-0000-000082D10000}"/>
    <cellStyle name="Total 4 3 2 5 2" xfId="53934" xr:uid="{00000000-0005-0000-0000-000083D10000}"/>
    <cellStyle name="Total 4 3 2 5 2 2" xfId="53935" xr:uid="{00000000-0005-0000-0000-000084D10000}"/>
    <cellStyle name="Total 4 3 2 5 3" xfId="53936" xr:uid="{00000000-0005-0000-0000-000085D10000}"/>
    <cellStyle name="Total 4 3 2 6" xfId="53937" xr:uid="{00000000-0005-0000-0000-000086D10000}"/>
    <cellStyle name="Total 4 3 3" xfId="53938" xr:uid="{00000000-0005-0000-0000-000087D10000}"/>
    <cellStyle name="Total 4 3 3 2" xfId="53939" xr:uid="{00000000-0005-0000-0000-000088D10000}"/>
    <cellStyle name="Total 4 3 3 2 2" xfId="53940" xr:uid="{00000000-0005-0000-0000-000089D10000}"/>
    <cellStyle name="Total 4 3 3 2 2 2" xfId="53941" xr:uid="{00000000-0005-0000-0000-00008AD10000}"/>
    <cellStyle name="Total 4 3 3 2 2 2 2" xfId="53942" xr:uid="{00000000-0005-0000-0000-00008BD10000}"/>
    <cellStyle name="Total 4 3 3 2 2 2 2 2" xfId="53943" xr:uid="{00000000-0005-0000-0000-00008CD10000}"/>
    <cellStyle name="Total 4 3 3 2 2 2 2 2 2" xfId="53944" xr:uid="{00000000-0005-0000-0000-00008DD10000}"/>
    <cellStyle name="Total 4 3 3 2 2 2 2 3" xfId="53945" xr:uid="{00000000-0005-0000-0000-00008ED10000}"/>
    <cellStyle name="Total 4 3 3 2 2 2 3" xfId="53946" xr:uid="{00000000-0005-0000-0000-00008FD10000}"/>
    <cellStyle name="Total 4 3 3 2 2 2 3 2" xfId="53947" xr:uid="{00000000-0005-0000-0000-000090D10000}"/>
    <cellStyle name="Total 4 3 3 2 2 2 4" xfId="53948" xr:uid="{00000000-0005-0000-0000-000091D10000}"/>
    <cellStyle name="Total 4 3 3 2 2 3" xfId="53949" xr:uid="{00000000-0005-0000-0000-000092D10000}"/>
    <cellStyle name="Total 4 3 3 2 2 3 2" xfId="53950" xr:uid="{00000000-0005-0000-0000-000093D10000}"/>
    <cellStyle name="Total 4 3 3 2 2 3 2 2" xfId="53951" xr:uid="{00000000-0005-0000-0000-000094D10000}"/>
    <cellStyle name="Total 4 3 3 2 2 3 3" xfId="53952" xr:uid="{00000000-0005-0000-0000-000095D10000}"/>
    <cellStyle name="Total 4 3 3 2 2 4" xfId="53953" xr:uid="{00000000-0005-0000-0000-000096D10000}"/>
    <cellStyle name="Total 4 3 3 2 3" xfId="53954" xr:uid="{00000000-0005-0000-0000-000097D10000}"/>
    <cellStyle name="Total 4 3 3 2 3 2" xfId="53955" xr:uid="{00000000-0005-0000-0000-000098D10000}"/>
    <cellStyle name="Total 4 3 3 2 3 2 2" xfId="53956" xr:uid="{00000000-0005-0000-0000-000099D10000}"/>
    <cellStyle name="Total 4 3 3 2 3 2 2 2" xfId="53957" xr:uid="{00000000-0005-0000-0000-00009AD10000}"/>
    <cellStyle name="Total 4 3 3 2 3 2 3" xfId="53958" xr:uid="{00000000-0005-0000-0000-00009BD10000}"/>
    <cellStyle name="Total 4 3 3 2 3 3" xfId="53959" xr:uid="{00000000-0005-0000-0000-00009CD10000}"/>
    <cellStyle name="Total 4 3 3 2 3 3 2" xfId="53960" xr:uid="{00000000-0005-0000-0000-00009DD10000}"/>
    <cellStyle name="Total 4 3 3 2 3 4" xfId="53961" xr:uid="{00000000-0005-0000-0000-00009ED10000}"/>
    <cellStyle name="Total 4 3 3 2 4" xfId="53962" xr:uid="{00000000-0005-0000-0000-00009FD10000}"/>
    <cellStyle name="Total 4 3 3 2 4 2" xfId="53963" xr:uid="{00000000-0005-0000-0000-0000A0D10000}"/>
    <cellStyle name="Total 4 3 3 2 4 2 2" xfId="53964" xr:uid="{00000000-0005-0000-0000-0000A1D10000}"/>
    <cellStyle name="Total 4 3 3 2 4 3" xfId="53965" xr:uid="{00000000-0005-0000-0000-0000A2D10000}"/>
    <cellStyle name="Total 4 3 3 2 5" xfId="53966" xr:uid="{00000000-0005-0000-0000-0000A3D10000}"/>
    <cellStyle name="Total 4 3 3 3" xfId="53967" xr:uid="{00000000-0005-0000-0000-0000A4D10000}"/>
    <cellStyle name="Total 4 3 3 3 2" xfId="53968" xr:uid="{00000000-0005-0000-0000-0000A5D10000}"/>
    <cellStyle name="Total 4 3 3 3 2 2" xfId="53969" xr:uid="{00000000-0005-0000-0000-0000A6D10000}"/>
    <cellStyle name="Total 4 3 3 3 2 2 2" xfId="53970" xr:uid="{00000000-0005-0000-0000-0000A7D10000}"/>
    <cellStyle name="Total 4 3 3 3 2 2 2 2" xfId="53971" xr:uid="{00000000-0005-0000-0000-0000A8D10000}"/>
    <cellStyle name="Total 4 3 3 3 2 2 3" xfId="53972" xr:uid="{00000000-0005-0000-0000-0000A9D10000}"/>
    <cellStyle name="Total 4 3 3 3 2 3" xfId="53973" xr:uid="{00000000-0005-0000-0000-0000AAD10000}"/>
    <cellStyle name="Total 4 3 3 3 2 3 2" xfId="53974" xr:uid="{00000000-0005-0000-0000-0000ABD10000}"/>
    <cellStyle name="Total 4 3 3 3 2 4" xfId="53975" xr:uid="{00000000-0005-0000-0000-0000ACD10000}"/>
    <cellStyle name="Total 4 3 3 3 3" xfId="53976" xr:uid="{00000000-0005-0000-0000-0000ADD10000}"/>
    <cellStyle name="Total 4 3 3 3 3 2" xfId="53977" xr:uid="{00000000-0005-0000-0000-0000AED10000}"/>
    <cellStyle name="Total 4 3 3 3 3 2 2" xfId="53978" xr:uid="{00000000-0005-0000-0000-0000AFD10000}"/>
    <cellStyle name="Total 4 3 3 3 3 3" xfId="53979" xr:uid="{00000000-0005-0000-0000-0000B0D10000}"/>
    <cellStyle name="Total 4 3 3 3 4" xfId="53980" xr:uid="{00000000-0005-0000-0000-0000B1D10000}"/>
    <cellStyle name="Total 4 3 3 4" xfId="53981" xr:uid="{00000000-0005-0000-0000-0000B2D10000}"/>
    <cellStyle name="Total 4 3 3 4 2" xfId="53982" xr:uid="{00000000-0005-0000-0000-0000B3D10000}"/>
    <cellStyle name="Total 4 3 3 4 2 2" xfId="53983" xr:uid="{00000000-0005-0000-0000-0000B4D10000}"/>
    <cellStyle name="Total 4 3 3 4 2 2 2" xfId="53984" xr:uid="{00000000-0005-0000-0000-0000B5D10000}"/>
    <cellStyle name="Total 4 3 3 4 2 3" xfId="53985" xr:uid="{00000000-0005-0000-0000-0000B6D10000}"/>
    <cellStyle name="Total 4 3 3 4 3" xfId="53986" xr:uid="{00000000-0005-0000-0000-0000B7D10000}"/>
    <cellStyle name="Total 4 3 3 4 3 2" xfId="53987" xr:uid="{00000000-0005-0000-0000-0000B8D10000}"/>
    <cellStyle name="Total 4 3 3 4 4" xfId="53988" xr:uid="{00000000-0005-0000-0000-0000B9D10000}"/>
    <cellStyle name="Total 4 3 3 5" xfId="53989" xr:uid="{00000000-0005-0000-0000-0000BAD10000}"/>
    <cellStyle name="Total 4 3 3 5 2" xfId="53990" xr:uid="{00000000-0005-0000-0000-0000BBD10000}"/>
    <cellStyle name="Total 4 3 3 5 2 2" xfId="53991" xr:uid="{00000000-0005-0000-0000-0000BCD10000}"/>
    <cellStyle name="Total 4 3 3 5 3" xfId="53992" xr:uid="{00000000-0005-0000-0000-0000BDD10000}"/>
    <cellStyle name="Total 4 3 3 6" xfId="53993" xr:uid="{00000000-0005-0000-0000-0000BED10000}"/>
    <cellStyle name="Total 4 3 4" xfId="53994" xr:uid="{00000000-0005-0000-0000-0000BFD10000}"/>
    <cellStyle name="Total 4 3 4 2" xfId="53995" xr:uid="{00000000-0005-0000-0000-0000C0D10000}"/>
    <cellStyle name="Total 4 3 4 2 2" xfId="53996" xr:uid="{00000000-0005-0000-0000-0000C1D10000}"/>
    <cellStyle name="Total 4 3 4 2 2 2" xfId="53997" xr:uid="{00000000-0005-0000-0000-0000C2D10000}"/>
    <cellStyle name="Total 4 3 4 2 2 2 2" xfId="53998" xr:uid="{00000000-0005-0000-0000-0000C3D10000}"/>
    <cellStyle name="Total 4 3 4 2 2 2 2 2" xfId="53999" xr:uid="{00000000-0005-0000-0000-0000C4D10000}"/>
    <cellStyle name="Total 4 3 4 2 2 2 3" xfId="54000" xr:uid="{00000000-0005-0000-0000-0000C5D10000}"/>
    <cellStyle name="Total 4 3 4 2 2 3" xfId="54001" xr:uid="{00000000-0005-0000-0000-0000C6D10000}"/>
    <cellStyle name="Total 4 3 4 2 2 3 2" xfId="54002" xr:uid="{00000000-0005-0000-0000-0000C7D10000}"/>
    <cellStyle name="Total 4 3 4 2 2 4" xfId="54003" xr:uid="{00000000-0005-0000-0000-0000C8D10000}"/>
    <cellStyle name="Total 4 3 4 2 3" xfId="54004" xr:uid="{00000000-0005-0000-0000-0000C9D10000}"/>
    <cellStyle name="Total 4 3 4 2 3 2" xfId="54005" xr:uid="{00000000-0005-0000-0000-0000CAD10000}"/>
    <cellStyle name="Total 4 3 4 2 3 2 2" xfId="54006" xr:uid="{00000000-0005-0000-0000-0000CBD10000}"/>
    <cellStyle name="Total 4 3 4 2 3 3" xfId="54007" xr:uid="{00000000-0005-0000-0000-0000CCD10000}"/>
    <cellStyle name="Total 4 3 4 2 4" xfId="54008" xr:uid="{00000000-0005-0000-0000-0000CDD10000}"/>
    <cellStyle name="Total 4 3 4 3" xfId="54009" xr:uid="{00000000-0005-0000-0000-0000CED10000}"/>
    <cellStyle name="Total 4 3 4 3 2" xfId="54010" xr:uid="{00000000-0005-0000-0000-0000CFD10000}"/>
    <cellStyle name="Total 4 3 4 3 2 2" xfId="54011" xr:uid="{00000000-0005-0000-0000-0000D0D10000}"/>
    <cellStyle name="Total 4 3 4 3 2 2 2" xfId="54012" xr:uid="{00000000-0005-0000-0000-0000D1D10000}"/>
    <cellStyle name="Total 4 3 4 3 2 3" xfId="54013" xr:uid="{00000000-0005-0000-0000-0000D2D10000}"/>
    <cellStyle name="Total 4 3 4 3 3" xfId="54014" xr:uid="{00000000-0005-0000-0000-0000D3D10000}"/>
    <cellStyle name="Total 4 3 4 3 3 2" xfId="54015" xr:uid="{00000000-0005-0000-0000-0000D4D10000}"/>
    <cellStyle name="Total 4 3 4 3 4" xfId="54016" xr:uid="{00000000-0005-0000-0000-0000D5D10000}"/>
    <cellStyle name="Total 4 3 4 4" xfId="54017" xr:uid="{00000000-0005-0000-0000-0000D6D10000}"/>
    <cellStyle name="Total 4 3 4 4 2" xfId="54018" xr:uid="{00000000-0005-0000-0000-0000D7D10000}"/>
    <cellStyle name="Total 4 3 4 4 2 2" xfId="54019" xr:uid="{00000000-0005-0000-0000-0000D8D10000}"/>
    <cellStyle name="Total 4 3 4 4 3" xfId="54020" xr:uid="{00000000-0005-0000-0000-0000D9D10000}"/>
    <cellStyle name="Total 4 3 4 5" xfId="54021" xr:uid="{00000000-0005-0000-0000-0000DAD10000}"/>
    <cellStyle name="Total 4 3 5" xfId="54022" xr:uid="{00000000-0005-0000-0000-0000DBD10000}"/>
    <cellStyle name="Total 4 3 5 2" xfId="54023" xr:uid="{00000000-0005-0000-0000-0000DCD10000}"/>
    <cellStyle name="Total 4 3 5 2 2" xfId="54024" xr:uid="{00000000-0005-0000-0000-0000DDD10000}"/>
    <cellStyle name="Total 4 3 5 2 2 2" xfId="54025" xr:uid="{00000000-0005-0000-0000-0000DED10000}"/>
    <cellStyle name="Total 4 3 5 2 2 2 2" xfId="54026" xr:uid="{00000000-0005-0000-0000-0000DFD10000}"/>
    <cellStyle name="Total 4 3 5 2 2 3" xfId="54027" xr:uid="{00000000-0005-0000-0000-0000E0D10000}"/>
    <cellStyle name="Total 4 3 5 2 3" xfId="54028" xr:uid="{00000000-0005-0000-0000-0000E1D10000}"/>
    <cellStyle name="Total 4 3 5 2 3 2" xfId="54029" xr:uid="{00000000-0005-0000-0000-0000E2D10000}"/>
    <cellStyle name="Total 4 3 5 2 4" xfId="54030" xr:uid="{00000000-0005-0000-0000-0000E3D10000}"/>
    <cellStyle name="Total 4 3 5 3" xfId="54031" xr:uid="{00000000-0005-0000-0000-0000E4D10000}"/>
    <cellStyle name="Total 4 3 5 3 2" xfId="54032" xr:uid="{00000000-0005-0000-0000-0000E5D10000}"/>
    <cellStyle name="Total 4 3 5 3 2 2" xfId="54033" xr:uid="{00000000-0005-0000-0000-0000E6D10000}"/>
    <cellStyle name="Total 4 3 5 3 3" xfId="54034" xr:uid="{00000000-0005-0000-0000-0000E7D10000}"/>
    <cellStyle name="Total 4 3 5 4" xfId="54035" xr:uid="{00000000-0005-0000-0000-0000E8D10000}"/>
    <cellStyle name="Total 4 3 6" xfId="54036" xr:uid="{00000000-0005-0000-0000-0000E9D10000}"/>
    <cellStyle name="Total 4 3 6 2" xfId="54037" xr:uid="{00000000-0005-0000-0000-0000EAD10000}"/>
    <cellStyle name="Total 4 3 6 2 2" xfId="54038" xr:uid="{00000000-0005-0000-0000-0000EBD10000}"/>
    <cellStyle name="Total 4 3 6 2 2 2" xfId="54039" xr:uid="{00000000-0005-0000-0000-0000ECD10000}"/>
    <cellStyle name="Total 4 3 6 2 3" xfId="54040" xr:uid="{00000000-0005-0000-0000-0000EDD10000}"/>
    <cellStyle name="Total 4 3 6 3" xfId="54041" xr:uid="{00000000-0005-0000-0000-0000EED10000}"/>
    <cellStyle name="Total 4 3 6 3 2" xfId="54042" xr:uid="{00000000-0005-0000-0000-0000EFD10000}"/>
    <cellStyle name="Total 4 3 6 4" xfId="54043" xr:uid="{00000000-0005-0000-0000-0000F0D10000}"/>
    <cellStyle name="Total 4 3 7" xfId="54044" xr:uid="{00000000-0005-0000-0000-0000F1D10000}"/>
    <cellStyle name="Total 4 3 7 2" xfId="54045" xr:uid="{00000000-0005-0000-0000-0000F2D10000}"/>
    <cellStyle name="Total 4 3 7 2 2" xfId="54046" xr:uid="{00000000-0005-0000-0000-0000F3D10000}"/>
    <cellStyle name="Total 4 3 7 3" xfId="54047" xr:uid="{00000000-0005-0000-0000-0000F4D10000}"/>
    <cellStyle name="Total 4 3 8" xfId="54048" xr:uid="{00000000-0005-0000-0000-0000F5D10000}"/>
    <cellStyle name="Total 4 4" xfId="54049" xr:uid="{00000000-0005-0000-0000-0000F6D10000}"/>
    <cellStyle name="Total 5" xfId="25494" xr:uid="{00000000-0005-0000-0000-0000F7D10000}"/>
    <cellStyle name="Total 5 2" xfId="25495" xr:uid="{00000000-0005-0000-0000-0000F8D10000}"/>
    <cellStyle name="Total 5 2 2" xfId="25496" xr:uid="{00000000-0005-0000-0000-0000F9D10000}"/>
    <cellStyle name="Total 5 2 2 2" xfId="25497" xr:uid="{00000000-0005-0000-0000-0000FAD10000}"/>
    <cellStyle name="Total 6" xfId="25498" xr:uid="{00000000-0005-0000-0000-0000FBD10000}"/>
    <cellStyle name="Total 6 2" xfId="25499" xr:uid="{00000000-0005-0000-0000-0000FCD10000}"/>
    <cellStyle name="Total 6 2 2" xfId="25500" xr:uid="{00000000-0005-0000-0000-0000FDD10000}"/>
    <cellStyle name="Total 6 2 2 2" xfId="25501" xr:uid="{00000000-0005-0000-0000-0000FED10000}"/>
    <cellStyle name="Total 7" xfId="25502" xr:uid="{00000000-0005-0000-0000-0000FFD10000}"/>
    <cellStyle name="Total 7 2" xfId="25503" xr:uid="{00000000-0005-0000-0000-000000D20000}"/>
    <cellStyle name="Total 7 2 2" xfId="25504" xr:uid="{00000000-0005-0000-0000-000001D20000}"/>
    <cellStyle name="Total 7 2 2 2" xfId="25505" xr:uid="{00000000-0005-0000-0000-000002D20000}"/>
    <cellStyle name="Total 8" xfId="25506" xr:uid="{00000000-0005-0000-0000-000003D20000}"/>
    <cellStyle name="Total 8 2" xfId="25507" xr:uid="{00000000-0005-0000-0000-000004D20000}"/>
    <cellStyle name="Total 8 2 2" xfId="25508" xr:uid="{00000000-0005-0000-0000-000005D20000}"/>
    <cellStyle name="Total 8 2 2 2" xfId="25509" xr:uid="{00000000-0005-0000-0000-000006D20000}"/>
    <cellStyle name="Total 9" xfId="25510" xr:uid="{00000000-0005-0000-0000-000007D20000}"/>
    <cellStyle name="Total 9 2" xfId="25511" xr:uid="{00000000-0005-0000-0000-000008D20000}"/>
    <cellStyle name="Total 9 2 2" xfId="25512" xr:uid="{00000000-0005-0000-0000-000009D20000}"/>
    <cellStyle name="Total 9 2 2 2" xfId="25513" xr:uid="{00000000-0005-0000-0000-00000AD20000}"/>
    <cellStyle name="Total Line" xfId="54050" xr:uid="{00000000-0005-0000-0000-00000BD20000}"/>
    <cellStyle name="Total Line 2" xfId="54051" xr:uid="{00000000-0005-0000-0000-00000CD20000}"/>
    <cellStyle name="Total Line 2 2" xfId="54052" xr:uid="{00000000-0005-0000-0000-00000DD20000}"/>
    <cellStyle name="Total Line 2 2 2" xfId="54053" xr:uid="{00000000-0005-0000-0000-00000ED20000}"/>
    <cellStyle name="Total Line 2 2 2 2" xfId="54054" xr:uid="{00000000-0005-0000-0000-00000FD20000}"/>
    <cellStyle name="Total Line 2 2 2 2 2" xfId="54055" xr:uid="{00000000-0005-0000-0000-000010D20000}"/>
    <cellStyle name="Total Line 2 2 2 2 2 2" xfId="54056" xr:uid="{00000000-0005-0000-0000-000011D20000}"/>
    <cellStyle name="Total Line 2 2 2 2 2 2 2" xfId="54057" xr:uid="{00000000-0005-0000-0000-000012D20000}"/>
    <cellStyle name="Total Line 2 2 2 2 2 3" xfId="54058" xr:uid="{00000000-0005-0000-0000-000013D20000}"/>
    <cellStyle name="Total Line 2 2 2 2 3" xfId="54059" xr:uid="{00000000-0005-0000-0000-000014D20000}"/>
    <cellStyle name="Total Line 2 2 2 2 3 2" xfId="54060" xr:uid="{00000000-0005-0000-0000-000015D20000}"/>
    <cellStyle name="Total Line 2 2 2 2 4" xfId="54061" xr:uid="{00000000-0005-0000-0000-000016D20000}"/>
    <cellStyle name="Total Line 2 2 2 3" xfId="54062" xr:uid="{00000000-0005-0000-0000-000017D20000}"/>
    <cellStyle name="Total Line 2 2 2 3 2" xfId="54063" xr:uid="{00000000-0005-0000-0000-000018D20000}"/>
    <cellStyle name="Total Line 2 2 2 3 2 2" xfId="54064" xr:uid="{00000000-0005-0000-0000-000019D20000}"/>
    <cellStyle name="Total Line 2 2 2 3 3" xfId="54065" xr:uid="{00000000-0005-0000-0000-00001AD20000}"/>
    <cellStyle name="Total Line 2 2 2 4" xfId="54066" xr:uid="{00000000-0005-0000-0000-00001BD20000}"/>
    <cellStyle name="Total Line 2 2 2 4 2" xfId="54067" xr:uid="{00000000-0005-0000-0000-00001CD20000}"/>
    <cellStyle name="Total Line 2 2 2 5" xfId="54068" xr:uid="{00000000-0005-0000-0000-00001DD20000}"/>
    <cellStyle name="Total Line 2 2 3" xfId="54069" xr:uid="{00000000-0005-0000-0000-00001ED20000}"/>
    <cellStyle name="Total Line 2 2 3 2" xfId="54070" xr:uid="{00000000-0005-0000-0000-00001FD20000}"/>
    <cellStyle name="Total Line 2 2 3 2 2" xfId="54071" xr:uid="{00000000-0005-0000-0000-000020D20000}"/>
    <cellStyle name="Total Line 2 2 3 2 2 2" xfId="54072" xr:uid="{00000000-0005-0000-0000-000021D20000}"/>
    <cellStyle name="Total Line 2 2 3 2 3" xfId="54073" xr:uid="{00000000-0005-0000-0000-000022D20000}"/>
    <cellStyle name="Total Line 2 2 3 3" xfId="54074" xr:uid="{00000000-0005-0000-0000-000023D20000}"/>
    <cellStyle name="Total Line 2 2 3 3 2" xfId="54075" xr:uid="{00000000-0005-0000-0000-000024D20000}"/>
    <cellStyle name="Total Line 2 2 3 4" xfId="54076" xr:uid="{00000000-0005-0000-0000-000025D20000}"/>
    <cellStyle name="Total Line 2 2 4" xfId="54077" xr:uid="{00000000-0005-0000-0000-000026D20000}"/>
    <cellStyle name="Total Line 2 2 4 2" xfId="54078" xr:uid="{00000000-0005-0000-0000-000027D20000}"/>
    <cellStyle name="Total Line 2 2 4 2 2" xfId="54079" xr:uid="{00000000-0005-0000-0000-000028D20000}"/>
    <cellStyle name="Total Line 2 2 4 3" xfId="54080" xr:uid="{00000000-0005-0000-0000-000029D20000}"/>
    <cellStyle name="Total Line 2 2 5" xfId="54081" xr:uid="{00000000-0005-0000-0000-00002AD20000}"/>
    <cellStyle name="Total Line 2 2 5 2" xfId="54082" xr:uid="{00000000-0005-0000-0000-00002BD20000}"/>
    <cellStyle name="Total Line 2 2 6" xfId="54083" xr:uid="{00000000-0005-0000-0000-00002CD20000}"/>
    <cellStyle name="Total Line 2 3" xfId="54084" xr:uid="{00000000-0005-0000-0000-00002DD20000}"/>
    <cellStyle name="Total Line 2 3 2" xfId="54085" xr:uid="{00000000-0005-0000-0000-00002ED20000}"/>
    <cellStyle name="Total Line 2 3 2 2" xfId="54086" xr:uid="{00000000-0005-0000-0000-00002FD20000}"/>
    <cellStyle name="Total Line 2 3 2 2 2" xfId="54087" xr:uid="{00000000-0005-0000-0000-000030D20000}"/>
    <cellStyle name="Total Line 2 3 2 2 2 2" xfId="54088" xr:uid="{00000000-0005-0000-0000-000031D20000}"/>
    <cellStyle name="Total Line 2 3 2 2 3" xfId="54089" xr:uid="{00000000-0005-0000-0000-000032D20000}"/>
    <cellStyle name="Total Line 2 3 2 3" xfId="54090" xr:uid="{00000000-0005-0000-0000-000033D20000}"/>
    <cellStyle name="Total Line 2 3 2 3 2" xfId="54091" xr:uid="{00000000-0005-0000-0000-000034D20000}"/>
    <cellStyle name="Total Line 2 3 2 4" xfId="54092" xr:uid="{00000000-0005-0000-0000-000035D20000}"/>
    <cellStyle name="Total Line 2 3 3" xfId="54093" xr:uid="{00000000-0005-0000-0000-000036D20000}"/>
    <cellStyle name="Total Line 2 3 3 2" xfId="54094" xr:uid="{00000000-0005-0000-0000-000037D20000}"/>
    <cellStyle name="Total Line 2 3 3 2 2" xfId="54095" xr:uid="{00000000-0005-0000-0000-000038D20000}"/>
    <cellStyle name="Total Line 2 3 3 3" xfId="54096" xr:uid="{00000000-0005-0000-0000-000039D20000}"/>
    <cellStyle name="Total Line 2 3 4" xfId="54097" xr:uid="{00000000-0005-0000-0000-00003AD20000}"/>
    <cellStyle name="Total Line 2 3 4 2" xfId="54098" xr:uid="{00000000-0005-0000-0000-00003BD20000}"/>
    <cellStyle name="Total Line 2 3 5" xfId="54099" xr:uid="{00000000-0005-0000-0000-00003CD20000}"/>
    <cellStyle name="Total Line 2 4" xfId="54100" xr:uid="{00000000-0005-0000-0000-00003DD20000}"/>
    <cellStyle name="Total Line 2 4 2" xfId="54101" xr:uid="{00000000-0005-0000-0000-00003ED20000}"/>
    <cellStyle name="Total Line 2 4 2 2" xfId="54102" xr:uid="{00000000-0005-0000-0000-00003FD20000}"/>
    <cellStyle name="Total Line 2 4 2 2 2" xfId="54103" xr:uid="{00000000-0005-0000-0000-000040D20000}"/>
    <cellStyle name="Total Line 2 4 2 3" xfId="54104" xr:uid="{00000000-0005-0000-0000-000041D20000}"/>
    <cellStyle name="Total Line 2 4 3" xfId="54105" xr:uid="{00000000-0005-0000-0000-000042D20000}"/>
    <cellStyle name="Total Line 2 4 3 2" xfId="54106" xr:uid="{00000000-0005-0000-0000-000043D20000}"/>
    <cellStyle name="Total Line 2 4 4" xfId="54107" xr:uid="{00000000-0005-0000-0000-000044D20000}"/>
    <cellStyle name="Total Line 2 5" xfId="54108" xr:uid="{00000000-0005-0000-0000-000045D20000}"/>
    <cellStyle name="Total Line 2 5 2" xfId="54109" xr:uid="{00000000-0005-0000-0000-000046D20000}"/>
    <cellStyle name="Total Line 2 5 2 2" xfId="54110" xr:uid="{00000000-0005-0000-0000-000047D20000}"/>
    <cellStyle name="Total Line 2 5 3" xfId="54111" xr:uid="{00000000-0005-0000-0000-000048D20000}"/>
    <cellStyle name="Total Line 2 6" xfId="54112" xr:uid="{00000000-0005-0000-0000-000049D20000}"/>
    <cellStyle name="Total Line 2 6 2" xfId="54113" xr:uid="{00000000-0005-0000-0000-00004AD20000}"/>
    <cellStyle name="Total Line 2 7" xfId="54114" xr:uid="{00000000-0005-0000-0000-00004BD20000}"/>
    <cellStyle name="Total Line 3" xfId="54115" xr:uid="{00000000-0005-0000-0000-00004CD20000}"/>
    <cellStyle name="Total Line 3 2" xfId="54116" xr:uid="{00000000-0005-0000-0000-00004DD20000}"/>
    <cellStyle name="Total Line 3 2 2" xfId="54117" xr:uid="{00000000-0005-0000-0000-00004ED20000}"/>
    <cellStyle name="Total Line 3 2 2 2" xfId="54118" xr:uid="{00000000-0005-0000-0000-00004FD20000}"/>
    <cellStyle name="Total Line 3 2 2 2 2" xfId="54119" xr:uid="{00000000-0005-0000-0000-000050D20000}"/>
    <cellStyle name="Total Line 3 2 2 2 2 2" xfId="54120" xr:uid="{00000000-0005-0000-0000-000051D20000}"/>
    <cellStyle name="Total Line 3 2 2 2 2 2 2" xfId="54121" xr:uid="{00000000-0005-0000-0000-000052D20000}"/>
    <cellStyle name="Total Line 3 2 2 2 2 3" xfId="54122" xr:uid="{00000000-0005-0000-0000-000053D20000}"/>
    <cellStyle name="Total Line 3 2 2 2 3" xfId="54123" xr:uid="{00000000-0005-0000-0000-000054D20000}"/>
    <cellStyle name="Total Line 3 2 2 2 3 2" xfId="54124" xr:uid="{00000000-0005-0000-0000-000055D20000}"/>
    <cellStyle name="Total Line 3 2 2 2 4" xfId="54125" xr:uid="{00000000-0005-0000-0000-000056D20000}"/>
    <cellStyle name="Total Line 3 2 2 3" xfId="54126" xr:uid="{00000000-0005-0000-0000-000057D20000}"/>
    <cellStyle name="Total Line 3 2 2 3 2" xfId="54127" xr:uid="{00000000-0005-0000-0000-000058D20000}"/>
    <cellStyle name="Total Line 3 2 2 3 2 2" xfId="54128" xr:uid="{00000000-0005-0000-0000-000059D20000}"/>
    <cellStyle name="Total Line 3 2 2 3 3" xfId="54129" xr:uid="{00000000-0005-0000-0000-00005AD20000}"/>
    <cellStyle name="Total Line 3 2 2 4" xfId="54130" xr:uid="{00000000-0005-0000-0000-00005BD20000}"/>
    <cellStyle name="Total Line 3 2 2 4 2" xfId="54131" xr:uid="{00000000-0005-0000-0000-00005CD20000}"/>
    <cellStyle name="Total Line 3 2 2 5" xfId="54132" xr:uid="{00000000-0005-0000-0000-00005DD20000}"/>
    <cellStyle name="Total Line 3 2 3" xfId="54133" xr:uid="{00000000-0005-0000-0000-00005ED20000}"/>
    <cellStyle name="Total Line 3 2 3 2" xfId="54134" xr:uid="{00000000-0005-0000-0000-00005FD20000}"/>
    <cellStyle name="Total Line 3 2 3 2 2" xfId="54135" xr:uid="{00000000-0005-0000-0000-000060D20000}"/>
    <cellStyle name="Total Line 3 2 3 2 2 2" xfId="54136" xr:uid="{00000000-0005-0000-0000-000061D20000}"/>
    <cellStyle name="Total Line 3 2 3 2 3" xfId="54137" xr:uid="{00000000-0005-0000-0000-000062D20000}"/>
    <cellStyle name="Total Line 3 2 3 3" xfId="54138" xr:uid="{00000000-0005-0000-0000-000063D20000}"/>
    <cellStyle name="Total Line 3 2 3 3 2" xfId="54139" xr:uid="{00000000-0005-0000-0000-000064D20000}"/>
    <cellStyle name="Total Line 3 2 3 4" xfId="54140" xr:uid="{00000000-0005-0000-0000-000065D20000}"/>
    <cellStyle name="Total Line 3 2 4" xfId="54141" xr:uid="{00000000-0005-0000-0000-000066D20000}"/>
    <cellStyle name="Total Line 3 2 4 2" xfId="54142" xr:uid="{00000000-0005-0000-0000-000067D20000}"/>
    <cellStyle name="Total Line 3 2 4 2 2" xfId="54143" xr:uid="{00000000-0005-0000-0000-000068D20000}"/>
    <cellStyle name="Total Line 3 2 4 3" xfId="54144" xr:uid="{00000000-0005-0000-0000-000069D20000}"/>
    <cellStyle name="Total Line 3 2 5" xfId="54145" xr:uid="{00000000-0005-0000-0000-00006AD20000}"/>
    <cellStyle name="Total Line 3 2 5 2" xfId="54146" xr:uid="{00000000-0005-0000-0000-00006BD20000}"/>
    <cellStyle name="Total Line 3 2 6" xfId="54147" xr:uid="{00000000-0005-0000-0000-00006CD20000}"/>
    <cellStyle name="Total Line 3 3" xfId="54148" xr:uid="{00000000-0005-0000-0000-00006DD20000}"/>
    <cellStyle name="Total Line 3 3 2" xfId="54149" xr:uid="{00000000-0005-0000-0000-00006ED20000}"/>
    <cellStyle name="Total Line 3 3 2 2" xfId="54150" xr:uid="{00000000-0005-0000-0000-00006FD20000}"/>
    <cellStyle name="Total Line 3 3 2 2 2" xfId="54151" xr:uid="{00000000-0005-0000-0000-000070D20000}"/>
    <cellStyle name="Total Line 3 3 2 2 2 2" xfId="54152" xr:uid="{00000000-0005-0000-0000-000071D20000}"/>
    <cellStyle name="Total Line 3 3 2 2 3" xfId="54153" xr:uid="{00000000-0005-0000-0000-000072D20000}"/>
    <cellStyle name="Total Line 3 3 2 3" xfId="54154" xr:uid="{00000000-0005-0000-0000-000073D20000}"/>
    <cellStyle name="Total Line 3 3 2 3 2" xfId="54155" xr:uid="{00000000-0005-0000-0000-000074D20000}"/>
    <cellStyle name="Total Line 3 3 2 4" xfId="54156" xr:uid="{00000000-0005-0000-0000-000075D20000}"/>
    <cellStyle name="Total Line 3 3 3" xfId="54157" xr:uid="{00000000-0005-0000-0000-000076D20000}"/>
    <cellStyle name="Total Line 3 3 3 2" xfId="54158" xr:uid="{00000000-0005-0000-0000-000077D20000}"/>
    <cellStyle name="Total Line 3 3 3 2 2" xfId="54159" xr:uid="{00000000-0005-0000-0000-000078D20000}"/>
    <cellStyle name="Total Line 3 3 3 3" xfId="54160" xr:uid="{00000000-0005-0000-0000-000079D20000}"/>
    <cellStyle name="Total Line 3 3 4" xfId="54161" xr:uid="{00000000-0005-0000-0000-00007AD20000}"/>
    <cellStyle name="Total Line 3 3 4 2" xfId="54162" xr:uid="{00000000-0005-0000-0000-00007BD20000}"/>
    <cellStyle name="Total Line 3 3 5" xfId="54163" xr:uid="{00000000-0005-0000-0000-00007CD20000}"/>
    <cellStyle name="Total Line 3 4" xfId="54164" xr:uid="{00000000-0005-0000-0000-00007DD20000}"/>
    <cellStyle name="Total Line 3 4 2" xfId="54165" xr:uid="{00000000-0005-0000-0000-00007ED20000}"/>
    <cellStyle name="Total Line 3 4 2 2" xfId="54166" xr:uid="{00000000-0005-0000-0000-00007FD20000}"/>
    <cellStyle name="Total Line 3 4 2 2 2" xfId="54167" xr:uid="{00000000-0005-0000-0000-000080D20000}"/>
    <cellStyle name="Total Line 3 4 2 3" xfId="54168" xr:uid="{00000000-0005-0000-0000-000081D20000}"/>
    <cellStyle name="Total Line 3 4 3" xfId="54169" xr:uid="{00000000-0005-0000-0000-000082D20000}"/>
    <cellStyle name="Total Line 3 4 3 2" xfId="54170" xr:uid="{00000000-0005-0000-0000-000083D20000}"/>
    <cellStyle name="Total Line 3 4 4" xfId="54171" xr:uid="{00000000-0005-0000-0000-000084D20000}"/>
    <cellStyle name="Total Line 3 5" xfId="54172" xr:uid="{00000000-0005-0000-0000-000085D20000}"/>
    <cellStyle name="Total Line 3 5 2" xfId="54173" xr:uid="{00000000-0005-0000-0000-000086D20000}"/>
    <cellStyle name="Total Line 3 5 2 2" xfId="54174" xr:uid="{00000000-0005-0000-0000-000087D20000}"/>
    <cellStyle name="Total Line 3 5 3" xfId="54175" xr:uid="{00000000-0005-0000-0000-000088D20000}"/>
    <cellStyle name="Total Line 3 6" xfId="54176" xr:uid="{00000000-0005-0000-0000-000089D20000}"/>
    <cellStyle name="Total Line 4" xfId="54177" xr:uid="{00000000-0005-0000-0000-00008AD20000}"/>
    <cellStyle name="Total Line 4 2" xfId="54178" xr:uid="{00000000-0005-0000-0000-00008BD20000}"/>
    <cellStyle name="Total Line 4 2 2" xfId="54179" xr:uid="{00000000-0005-0000-0000-00008CD20000}"/>
    <cellStyle name="Total Line 4 2 2 2" xfId="54180" xr:uid="{00000000-0005-0000-0000-00008DD20000}"/>
    <cellStyle name="Total Line 4 2 2 2 2" xfId="54181" xr:uid="{00000000-0005-0000-0000-00008ED20000}"/>
    <cellStyle name="Total Line 4 2 2 2 2 2" xfId="54182" xr:uid="{00000000-0005-0000-0000-00008FD20000}"/>
    <cellStyle name="Total Line 4 2 2 2 3" xfId="54183" xr:uid="{00000000-0005-0000-0000-000090D20000}"/>
    <cellStyle name="Total Line 4 2 2 3" xfId="54184" xr:uid="{00000000-0005-0000-0000-000091D20000}"/>
    <cellStyle name="Total Line 4 2 2 3 2" xfId="54185" xr:uid="{00000000-0005-0000-0000-000092D20000}"/>
    <cellStyle name="Total Line 4 2 2 4" xfId="54186" xr:uid="{00000000-0005-0000-0000-000093D20000}"/>
    <cellStyle name="Total Line 4 2 3" xfId="54187" xr:uid="{00000000-0005-0000-0000-000094D20000}"/>
    <cellStyle name="Total Line 4 2 3 2" xfId="54188" xr:uid="{00000000-0005-0000-0000-000095D20000}"/>
    <cellStyle name="Total Line 4 2 3 2 2" xfId="54189" xr:uid="{00000000-0005-0000-0000-000096D20000}"/>
    <cellStyle name="Total Line 4 2 3 3" xfId="54190" xr:uid="{00000000-0005-0000-0000-000097D20000}"/>
    <cellStyle name="Total Line 4 2 4" xfId="54191" xr:uid="{00000000-0005-0000-0000-000098D20000}"/>
    <cellStyle name="Total Line 4 2 4 2" xfId="54192" xr:uid="{00000000-0005-0000-0000-000099D20000}"/>
    <cellStyle name="Total Line 4 2 5" xfId="54193" xr:uid="{00000000-0005-0000-0000-00009AD20000}"/>
    <cellStyle name="Total Line 4 3" xfId="54194" xr:uid="{00000000-0005-0000-0000-00009BD20000}"/>
    <cellStyle name="Total Line 4 3 2" xfId="54195" xr:uid="{00000000-0005-0000-0000-00009CD20000}"/>
    <cellStyle name="Total Line 4 3 2 2" xfId="54196" xr:uid="{00000000-0005-0000-0000-00009DD20000}"/>
    <cellStyle name="Total Line 4 3 2 2 2" xfId="54197" xr:uid="{00000000-0005-0000-0000-00009ED20000}"/>
    <cellStyle name="Total Line 4 3 2 3" xfId="54198" xr:uid="{00000000-0005-0000-0000-00009FD20000}"/>
    <cellStyle name="Total Line 4 3 3" xfId="54199" xr:uid="{00000000-0005-0000-0000-0000A0D20000}"/>
    <cellStyle name="Total Line 4 3 3 2" xfId="54200" xr:uid="{00000000-0005-0000-0000-0000A1D20000}"/>
    <cellStyle name="Total Line 4 3 4" xfId="54201" xr:uid="{00000000-0005-0000-0000-0000A2D20000}"/>
    <cellStyle name="Total Line 4 4" xfId="54202" xr:uid="{00000000-0005-0000-0000-0000A3D20000}"/>
    <cellStyle name="Total Line 4 4 2" xfId="54203" xr:uid="{00000000-0005-0000-0000-0000A4D20000}"/>
    <cellStyle name="Total Line 4 4 2 2" xfId="54204" xr:uid="{00000000-0005-0000-0000-0000A5D20000}"/>
    <cellStyle name="Total Line 4 4 3" xfId="54205" xr:uid="{00000000-0005-0000-0000-0000A6D20000}"/>
    <cellStyle name="Total Line 4 5" xfId="54206" xr:uid="{00000000-0005-0000-0000-0000A7D20000}"/>
    <cellStyle name="Total Line 4 5 2" xfId="54207" xr:uid="{00000000-0005-0000-0000-0000A8D20000}"/>
    <cellStyle name="Total Line 4 6" xfId="54208" xr:uid="{00000000-0005-0000-0000-0000A9D20000}"/>
    <cellStyle name="Total Line 5" xfId="54209" xr:uid="{00000000-0005-0000-0000-0000AAD20000}"/>
    <cellStyle name="Total Line 5 2" xfId="54210" xr:uid="{00000000-0005-0000-0000-0000ABD20000}"/>
    <cellStyle name="Total Line 5 2 2" xfId="54211" xr:uid="{00000000-0005-0000-0000-0000ACD20000}"/>
    <cellStyle name="Total Line 5 2 2 2" xfId="54212" xr:uid="{00000000-0005-0000-0000-0000ADD20000}"/>
    <cellStyle name="Total Line 5 2 2 2 2" xfId="54213" xr:uid="{00000000-0005-0000-0000-0000AED20000}"/>
    <cellStyle name="Total Line 5 2 2 3" xfId="54214" xr:uid="{00000000-0005-0000-0000-0000AFD20000}"/>
    <cellStyle name="Total Line 5 2 3" xfId="54215" xr:uid="{00000000-0005-0000-0000-0000B0D20000}"/>
    <cellStyle name="Total Line 5 2 3 2" xfId="54216" xr:uid="{00000000-0005-0000-0000-0000B1D20000}"/>
    <cellStyle name="Total Line 5 2 4" xfId="54217" xr:uid="{00000000-0005-0000-0000-0000B2D20000}"/>
    <cellStyle name="Total Line 5 3" xfId="54218" xr:uid="{00000000-0005-0000-0000-0000B3D20000}"/>
    <cellStyle name="Total Line 5 3 2" xfId="54219" xr:uid="{00000000-0005-0000-0000-0000B4D20000}"/>
    <cellStyle name="Total Line 5 3 2 2" xfId="54220" xr:uid="{00000000-0005-0000-0000-0000B5D20000}"/>
    <cellStyle name="Total Line 5 3 3" xfId="54221" xr:uid="{00000000-0005-0000-0000-0000B6D20000}"/>
    <cellStyle name="Total Line 5 4" xfId="54222" xr:uid="{00000000-0005-0000-0000-0000B7D20000}"/>
    <cellStyle name="Total Line 5 4 2" xfId="54223" xr:uid="{00000000-0005-0000-0000-0000B8D20000}"/>
    <cellStyle name="Total Line 5 5" xfId="54224" xr:uid="{00000000-0005-0000-0000-0000B9D20000}"/>
    <cellStyle name="Total Line 6" xfId="54225" xr:uid="{00000000-0005-0000-0000-0000BAD20000}"/>
    <cellStyle name="Total Line 6 2" xfId="54226" xr:uid="{00000000-0005-0000-0000-0000BBD20000}"/>
    <cellStyle name="Total Line 6 2 2" xfId="54227" xr:uid="{00000000-0005-0000-0000-0000BCD20000}"/>
    <cellStyle name="Total Line 6 2 2 2" xfId="54228" xr:uid="{00000000-0005-0000-0000-0000BDD20000}"/>
    <cellStyle name="Total Line 6 2 3" xfId="54229" xr:uid="{00000000-0005-0000-0000-0000BED20000}"/>
    <cellStyle name="Total Line 6 3" xfId="54230" xr:uid="{00000000-0005-0000-0000-0000BFD20000}"/>
    <cellStyle name="Total Line 6 3 2" xfId="54231" xr:uid="{00000000-0005-0000-0000-0000C0D20000}"/>
    <cellStyle name="Total Line 6 4" xfId="54232" xr:uid="{00000000-0005-0000-0000-0000C1D20000}"/>
    <cellStyle name="Total Line 7" xfId="54233" xr:uid="{00000000-0005-0000-0000-0000C2D20000}"/>
    <cellStyle name="Total Line 7 2" xfId="54234" xr:uid="{00000000-0005-0000-0000-0000C3D20000}"/>
    <cellStyle name="Total Line 7 2 2" xfId="54235" xr:uid="{00000000-0005-0000-0000-0000C4D20000}"/>
    <cellStyle name="Total Line 7 3" xfId="54236" xr:uid="{00000000-0005-0000-0000-0000C5D20000}"/>
    <cellStyle name="Total Line 8" xfId="54237" xr:uid="{00000000-0005-0000-0000-0000C6D20000}"/>
    <cellStyle name="Totals" xfId="25514" xr:uid="{00000000-0005-0000-0000-0000C7D20000}"/>
    <cellStyle name="Totals [0]" xfId="54238" xr:uid="{00000000-0005-0000-0000-0000C8D20000}"/>
    <cellStyle name="Totals [0] 2" xfId="54239" xr:uid="{00000000-0005-0000-0000-0000C9D20000}"/>
    <cellStyle name="Totals [2]" xfId="54240" xr:uid="{00000000-0005-0000-0000-0000CAD20000}"/>
    <cellStyle name="Totals [2] 2" xfId="54241" xr:uid="{00000000-0005-0000-0000-0000CBD20000}"/>
    <cellStyle name="Totals 2" xfId="25515" xr:uid="{00000000-0005-0000-0000-0000CCD20000}"/>
    <cellStyle name="Totals 2 2" xfId="25516" xr:uid="{00000000-0005-0000-0000-0000CDD20000}"/>
    <cellStyle name="Totals 2 2 2" xfId="25517" xr:uid="{00000000-0005-0000-0000-0000CED20000}"/>
    <cellStyle name="Totals 2 2 2 2" xfId="25518" xr:uid="{00000000-0005-0000-0000-0000CFD20000}"/>
    <cellStyle name="Totals 2 2 3" xfId="25519" xr:uid="{00000000-0005-0000-0000-0000D0D20000}"/>
    <cellStyle name="Totals 2 3" xfId="25520" xr:uid="{00000000-0005-0000-0000-0000D1D20000}"/>
    <cellStyle name="Totals 2 4" xfId="25521" xr:uid="{00000000-0005-0000-0000-0000D2D20000}"/>
    <cellStyle name="Totals 3" xfId="25522" xr:uid="{00000000-0005-0000-0000-0000D3D20000}"/>
    <cellStyle name="Totals 3 2" xfId="25523" xr:uid="{00000000-0005-0000-0000-0000D4D20000}"/>
    <cellStyle name="Totals 3 2 2" xfId="25524" xr:uid="{00000000-0005-0000-0000-0000D5D20000}"/>
    <cellStyle name="Totals 3 3" xfId="25525" xr:uid="{00000000-0005-0000-0000-0000D6D20000}"/>
    <cellStyle name="Totals 4" xfId="25526" xr:uid="{00000000-0005-0000-0000-0000D7D20000}"/>
    <cellStyle name="Totals 4 2" xfId="25527" xr:uid="{00000000-0005-0000-0000-0000D8D20000}"/>
    <cellStyle name="Totals 5" xfId="25528" xr:uid="{00000000-0005-0000-0000-0000D9D20000}"/>
    <cellStyle name="Totals 5 2" xfId="25529" xr:uid="{00000000-0005-0000-0000-0000DAD20000}"/>
    <cellStyle name="True or False" xfId="54242" xr:uid="{00000000-0005-0000-0000-0000DBD20000}"/>
    <cellStyle name="True or False 2" xfId="54243" xr:uid="{00000000-0005-0000-0000-0000DCD20000}"/>
    <cellStyle name="Two Dec." xfId="25530" xr:uid="{00000000-0005-0000-0000-0000DDD20000}"/>
    <cellStyle name="Two Dec. 2" xfId="25531" xr:uid="{00000000-0005-0000-0000-0000DED20000}"/>
    <cellStyle name="Two Dec. 2 2" xfId="25532" xr:uid="{00000000-0005-0000-0000-0000DFD20000}"/>
    <cellStyle name="Two Dec. 2 2 2" xfId="25533" xr:uid="{00000000-0005-0000-0000-0000E0D20000}"/>
    <cellStyle name="Two Dec. 3" xfId="54244" xr:uid="{00000000-0005-0000-0000-0000E1D20000}"/>
    <cellStyle name="Two Dec. 4" xfId="54245" xr:uid="{00000000-0005-0000-0000-0000E2D20000}"/>
    <cellStyle name="Unp Comma [0]" xfId="25534" xr:uid="{00000000-0005-0000-0000-0000E3D20000}"/>
    <cellStyle name="Unp Comma [0] 2" xfId="25535" xr:uid="{00000000-0005-0000-0000-0000E4D20000}"/>
    <cellStyle name="Unp Comma [0] 2 2" xfId="25536" xr:uid="{00000000-0005-0000-0000-0000E5D20000}"/>
    <cellStyle name="Unp Comma [0] 2 2 2" xfId="25537" xr:uid="{00000000-0005-0000-0000-0000E6D20000}"/>
    <cellStyle name="Unp Comma [0] 2 2 2 2" xfId="25538" xr:uid="{00000000-0005-0000-0000-0000E7D20000}"/>
    <cellStyle name="Unp Comma [0] 2 2 3" xfId="25539" xr:uid="{00000000-0005-0000-0000-0000E8D20000}"/>
    <cellStyle name="Unp Comma [0] 2 3" xfId="25540" xr:uid="{00000000-0005-0000-0000-0000E9D20000}"/>
    <cellStyle name="Unp Comma [0] 2 4" xfId="25541" xr:uid="{00000000-0005-0000-0000-0000EAD20000}"/>
    <cellStyle name="Unp Comma [0] 3" xfId="25542" xr:uid="{00000000-0005-0000-0000-0000EBD20000}"/>
    <cellStyle name="Unp Comma [0] 3 2" xfId="25543" xr:uid="{00000000-0005-0000-0000-0000ECD20000}"/>
    <cellStyle name="Unp Comma [0] 3 2 2" xfId="25544" xr:uid="{00000000-0005-0000-0000-0000EDD20000}"/>
    <cellStyle name="Unp Comma [0] 3 3" xfId="25545" xr:uid="{00000000-0005-0000-0000-0000EED20000}"/>
    <cellStyle name="Unp Comma [0] 4" xfId="25546" xr:uid="{00000000-0005-0000-0000-0000EFD20000}"/>
    <cellStyle name="Unp Comma [0] 4 2" xfId="25547" xr:uid="{00000000-0005-0000-0000-0000F0D20000}"/>
    <cellStyle name="Unp Comma [0] 5" xfId="25548" xr:uid="{00000000-0005-0000-0000-0000F1D20000}"/>
    <cellStyle name="Unp Comma [0] 5 2" xfId="25549" xr:uid="{00000000-0005-0000-0000-0000F2D20000}"/>
    <cellStyle name="Unp Comma [0] 6" xfId="25550" xr:uid="{00000000-0005-0000-0000-0000F3D20000}"/>
    <cellStyle name="Unp Comma [0] 6 2" xfId="25551" xr:uid="{00000000-0005-0000-0000-0000F4D20000}"/>
    <cellStyle name="Unp comment" xfId="25552" xr:uid="{00000000-0005-0000-0000-0000F5D20000}"/>
    <cellStyle name="Unp comment 2" xfId="25553" xr:uid="{00000000-0005-0000-0000-0000F6D20000}"/>
    <cellStyle name="Unp comment 2 2" xfId="25554" xr:uid="{00000000-0005-0000-0000-0000F7D20000}"/>
    <cellStyle name="Unp comment 2 2 2" xfId="25555" xr:uid="{00000000-0005-0000-0000-0000F8D20000}"/>
    <cellStyle name="Unp comment 2 2 2 2" xfId="25556" xr:uid="{00000000-0005-0000-0000-0000F9D20000}"/>
    <cellStyle name="Unp comment 2 2 3" xfId="25557" xr:uid="{00000000-0005-0000-0000-0000FAD20000}"/>
    <cellStyle name="Unp comment 2 3" xfId="25558" xr:uid="{00000000-0005-0000-0000-0000FBD20000}"/>
    <cellStyle name="Unp comment 2 4" xfId="25559" xr:uid="{00000000-0005-0000-0000-0000FCD20000}"/>
    <cellStyle name="Unp comment 3" xfId="25560" xr:uid="{00000000-0005-0000-0000-0000FDD20000}"/>
    <cellStyle name="Unp comment 3 2" xfId="25561" xr:uid="{00000000-0005-0000-0000-0000FED20000}"/>
    <cellStyle name="Unp comment 3 2 2" xfId="25562" xr:uid="{00000000-0005-0000-0000-0000FFD20000}"/>
    <cellStyle name="Unp comment 3 3" xfId="25563" xr:uid="{00000000-0005-0000-0000-000000D30000}"/>
    <cellStyle name="Unp comment 4" xfId="25564" xr:uid="{00000000-0005-0000-0000-000001D30000}"/>
    <cellStyle name="Unp comment 4 2" xfId="25565" xr:uid="{00000000-0005-0000-0000-000002D30000}"/>
    <cellStyle name="Unp comment 5" xfId="25566" xr:uid="{00000000-0005-0000-0000-000003D30000}"/>
    <cellStyle name="Unp comment 5 2" xfId="25567" xr:uid="{00000000-0005-0000-0000-000004D30000}"/>
    <cellStyle name="Unp Fixed (1)" xfId="25568" xr:uid="{00000000-0005-0000-0000-000005D30000}"/>
    <cellStyle name="Unp Fixed (1) 2" xfId="25569" xr:uid="{00000000-0005-0000-0000-000006D30000}"/>
    <cellStyle name="Unp Fixed (1) 2 2" xfId="25570" xr:uid="{00000000-0005-0000-0000-000007D30000}"/>
    <cellStyle name="Unp Fixed (1) 2 2 2" xfId="25571" xr:uid="{00000000-0005-0000-0000-000008D30000}"/>
    <cellStyle name="Unp Fixed (1) 2 2 2 2" xfId="25572" xr:uid="{00000000-0005-0000-0000-000009D30000}"/>
    <cellStyle name="Unp Fixed (1) 2 2 3" xfId="25573" xr:uid="{00000000-0005-0000-0000-00000AD30000}"/>
    <cellStyle name="Unp Fixed (1) 2 3" xfId="25574" xr:uid="{00000000-0005-0000-0000-00000BD30000}"/>
    <cellStyle name="Unp Fixed (1) 2 4" xfId="25575" xr:uid="{00000000-0005-0000-0000-00000CD30000}"/>
    <cellStyle name="Unp Fixed (1) 3" xfId="25576" xr:uid="{00000000-0005-0000-0000-00000DD30000}"/>
    <cellStyle name="Unp Fixed (1) 3 2" xfId="25577" xr:uid="{00000000-0005-0000-0000-00000ED30000}"/>
    <cellStyle name="Unp Fixed (1) 3 2 2" xfId="25578" xr:uid="{00000000-0005-0000-0000-00000FD30000}"/>
    <cellStyle name="Unp Fixed (1) 3 3" xfId="25579" xr:uid="{00000000-0005-0000-0000-000010D30000}"/>
    <cellStyle name="Unp Fixed (1) 4" xfId="25580" xr:uid="{00000000-0005-0000-0000-000011D30000}"/>
    <cellStyle name="Unp Fixed (1) 4 2" xfId="25581" xr:uid="{00000000-0005-0000-0000-000012D30000}"/>
    <cellStyle name="Unp Fixed (1) 5" xfId="25582" xr:uid="{00000000-0005-0000-0000-000013D30000}"/>
    <cellStyle name="Unp Fixed (1) 5 2" xfId="25583" xr:uid="{00000000-0005-0000-0000-000014D30000}"/>
    <cellStyle name="Unp Fixed (1) 6" xfId="25584" xr:uid="{00000000-0005-0000-0000-000015D30000}"/>
    <cellStyle name="Unp Fixed (1) 6 2" xfId="25585" xr:uid="{00000000-0005-0000-0000-000016D30000}"/>
    <cellStyle name="Unp Name" xfId="25586" xr:uid="{00000000-0005-0000-0000-000017D30000}"/>
    <cellStyle name="Unp Name 2" xfId="25587" xr:uid="{00000000-0005-0000-0000-000018D30000}"/>
    <cellStyle name="Unp Name 2 2" xfId="25588" xr:uid="{00000000-0005-0000-0000-000019D30000}"/>
    <cellStyle name="Unp Name 2 2 2" xfId="25589" xr:uid="{00000000-0005-0000-0000-00001AD30000}"/>
    <cellStyle name="Unp Name 2 2 2 2" xfId="25590" xr:uid="{00000000-0005-0000-0000-00001BD30000}"/>
    <cellStyle name="Unp Name 2 2 3" xfId="25591" xr:uid="{00000000-0005-0000-0000-00001CD30000}"/>
    <cellStyle name="Unp Name 2 3" xfId="25592" xr:uid="{00000000-0005-0000-0000-00001DD30000}"/>
    <cellStyle name="Unp Name 2 4" xfId="25593" xr:uid="{00000000-0005-0000-0000-00001ED30000}"/>
    <cellStyle name="Unp Name 3" xfId="25594" xr:uid="{00000000-0005-0000-0000-00001FD30000}"/>
    <cellStyle name="Unp Name 3 2" xfId="25595" xr:uid="{00000000-0005-0000-0000-000020D30000}"/>
    <cellStyle name="Unp Name 3 2 2" xfId="25596" xr:uid="{00000000-0005-0000-0000-000021D30000}"/>
    <cellStyle name="Unp Name 3 3" xfId="25597" xr:uid="{00000000-0005-0000-0000-000022D30000}"/>
    <cellStyle name="Unp Name 4" xfId="25598" xr:uid="{00000000-0005-0000-0000-000023D30000}"/>
    <cellStyle name="Unp Name 4 2" xfId="25599" xr:uid="{00000000-0005-0000-0000-000024D30000}"/>
    <cellStyle name="Unp Name 5" xfId="25600" xr:uid="{00000000-0005-0000-0000-000025D30000}"/>
    <cellStyle name="Unp Name 5 2" xfId="25601" xr:uid="{00000000-0005-0000-0000-000026D30000}"/>
    <cellStyle name="Unp Name 6" xfId="25602" xr:uid="{00000000-0005-0000-0000-000027D30000}"/>
    <cellStyle name="Unp Name 6 2" xfId="25603" xr:uid="{00000000-0005-0000-0000-000028D30000}"/>
    <cellStyle name="Unprot" xfId="25604" xr:uid="{00000000-0005-0000-0000-000029D30000}"/>
    <cellStyle name="Unprot 2" xfId="25605" xr:uid="{00000000-0005-0000-0000-00002AD30000}"/>
    <cellStyle name="Unprot 2 2" xfId="25606" xr:uid="{00000000-0005-0000-0000-00002BD30000}"/>
    <cellStyle name="Unprot 2 3" xfId="25607" xr:uid="{00000000-0005-0000-0000-00002CD30000}"/>
    <cellStyle name="Unprot 2 3 2" xfId="25608" xr:uid="{00000000-0005-0000-0000-00002DD30000}"/>
    <cellStyle name="Unprot 2 4" xfId="25609" xr:uid="{00000000-0005-0000-0000-00002ED30000}"/>
    <cellStyle name="Unprot 3" xfId="25610" xr:uid="{00000000-0005-0000-0000-00002FD30000}"/>
    <cellStyle name="Unprot$" xfId="25611" xr:uid="{00000000-0005-0000-0000-000030D30000}"/>
    <cellStyle name="Unprot$ 2" xfId="25612" xr:uid="{00000000-0005-0000-0000-000031D30000}"/>
    <cellStyle name="Unprot$ 2 2" xfId="25613" xr:uid="{00000000-0005-0000-0000-000032D30000}"/>
    <cellStyle name="Unprot$ 2 3" xfId="25614" xr:uid="{00000000-0005-0000-0000-000033D30000}"/>
    <cellStyle name="Unprot$ 2 3 2" xfId="25615" xr:uid="{00000000-0005-0000-0000-000034D30000}"/>
    <cellStyle name="Unprot$ 2 4" xfId="25616" xr:uid="{00000000-0005-0000-0000-000035D30000}"/>
    <cellStyle name="Unprot$ 3" xfId="25617" xr:uid="{00000000-0005-0000-0000-000036D30000}"/>
    <cellStyle name="Unprot$ 3 2" xfId="25618" xr:uid="{00000000-0005-0000-0000-000037D30000}"/>
    <cellStyle name="Unprot$ 4" xfId="25619" xr:uid="{00000000-0005-0000-0000-000038D30000}"/>
    <cellStyle name="Unprot_2009-09-08 Shepard Partnership Model" xfId="54246" xr:uid="{00000000-0005-0000-0000-000039D30000}"/>
    <cellStyle name="Unprotect" xfId="25620" xr:uid="{00000000-0005-0000-0000-00003AD30000}"/>
    <cellStyle name="Unprotect 2" xfId="25621" xr:uid="{00000000-0005-0000-0000-00003BD30000}"/>
    <cellStyle name="Unprotect 2 2" xfId="25622" xr:uid="{00000000-0005-0000-0000-00003CD30000}"/>
    <cellStyle name="Unprotect 2 2 2" xfId="25623" xr:uid="{00000000-0005-0000-0000-00003DD30000}"/>
    <cellStyle name="UnProtectedCalc" xfId="25624" xr:uid="{00000000-0005-0000-0000-00003ED30000}"/>
    <cellStyle name="UnProtectedCalc 2" xfId="25625" xr:uid="{00000000-0005-0000-0000-00003FD30000}"/>
    <cellStyle name="UnProtectedCalc 2 2" xfId="25626" xr:uid="{00000000-0005-0000-0000-000040D30000}"/>
    <cellStyle name="UnProtectedCalc 2 2 2" xfId="25627" xr:uid="{00000000-0005-0000-0000-000041D30000}"/>
    <cellStyle name="UOM center" xfId="25628" xr:uid="{00000000-0005-0000-0000-000042D30000}"/>
    <cellStyle name="UOM center 2" xfId="25629" xr:uid="{00000000-0005-0000-0000-000043D30000}"/>
    <cellStyle name="UOM center 2 2" xfId="25630" xr:uid="{00000000-0005-0000-0000-000044D30000}"/>
    <cellStyle name="UOM center 2 2 2" xfId="25631" xr:uid="{00000000-0005-0000-0000-000045D30000}"/>
    <cellStyle name="User_Defined_A" xfId="25632" xr:uid="{00000000-0005-0000-0000-000046D30000}"/>
    <cellStyle name="Valign-bottom" xfId="25633" xr:uid="{00000000-0005-0000-0000-000047D30000}"/>
    <cellStyle name="Valign-centre" xfId="25634" xr:uid="{00000000-0005-0000-0000-000048D30000}"/>
    <cellStyle name="Valign-top" xfId="25635" xr:uid="{00000000-0005-0000-0000-000049D30000}"/>
    <cellStyle name="Value" xfId="25636" xr:uid="{00000000-0005-0000-0000-00004AD30000}"/>
    <cellStyle name="Value 2" xfId="25637" xr:uid="{00000000-0005-0000-0000-00004BD30000}"/>
    <cellStyle name="Value 2 2" xfId="25638" xr:uid="{00000000-0005-0000-0000-00004CD30000}"/>
    <cellStyle name="Value 2 2 2" xfId="25639" xr:uid="{00000000-0005-0000-0000-00004DD30000}"/>
    <cellStyle name="Valuta (0)_COSTI-RICAVI" xfId="54247" xr:uid="{00000000-0005-0000-0000-00004ED30000}"/>
    <cellStyle name="Vérification" xfId="25640" xr:uid="{00000000-0005-0000-0000-00004FD30000}"/>
    <cellStyle name="Vérification 2" xfId="25641" xr:uid="{00000000-0005-0000-0000-000050D30000}"/>
    <cellStyle name="Vérification 2 2" xfId="25642" xr:uid="{00000000-0005-0000-0000-000051D30000}"/>
    <cellStyle name="Vérification 2 2 2" xfId="25643" xr:uid="{00000000-0005-0000-0000-000052D30000}"/>
    <cellStyle name="Warning Text 10" xfId="25644" xr:uid="{00000000-0005-0000-0000-000053D30000}"/>
    <cellStyle name="Warning Text 10 2" xfId="25645" xr:uid="{00000000-0005-0000-0000-000054D30000}"/>
    <cellStyle name="Warning Text 10 2 2" xfId="25646" xr:uid="{00000000-0005-0000-0000-000055D30000}"/>
    <cellStyle name="Warning Text 10 2 2 2" xfId="25647" xr:uid="{00000000-0005-0000-0000-000056D30000}"/>
    <cellStyle name="Warning Text 11" xfId="25648" xr:uid="{00000000-0005-0000-0000-000057D30000}"/>
    <cellStyle name="Warning Text 11 2" xfId="25649" xr:uid="{00000000-0005-0000-0000-000058D30000}"/>
    <cellStyle name="Warning Text 11 2 2" xfId="25650" xr:uid="{00000000-0005-0000-0000-000059D30000}"/>
    <cellStyle name="Warning Text 11 2 2 2" xfId="25651" xr:uid="{00000000-0005-0000-0000-00005AD30000}"/>
    <cellStyle name="Warning Text 12" xfId="25652" xr:uid="{00000000-0005-0000-0000-00005BD30000}"/>
    <cellStyle name="Warning Text 12 2" xfId="25653" xr:uid="{00000000-0005-0000-0000-00005CD30000}"/>
    <cellStyle name="Warning Text 12 2 2" xfId="25654" xr:uid="{00000000-0005-0000-0000-00005DD30000}"/>
    <cellStyle name="Warning Text 12 2 2 2" xfId="25655" xr:uid="{00000000-0005-0000-0000-00005ED30000}"/>
    <cellStyle name="Warning Text 13" xfId="25656" xr:uid="{00000000-0005-0000-0000-00005FD30000}"/>
    <cellStyle name="Warning Text 13 2" xfId="25657" xr:uid="{00000000-0005-0000-0000-000060D30000}"/>
    <cellStyle name="Warning Text 13 2 2" xfId="25658" xr:uid="{00000000-0005-0000-0000-000061D30000}"/>
    <cellStyle name="Warning Text 13 2 2 2" xfId="25659" xr:uid="{00000000-0005-0000-0000-000062D30000}"/>
    <cellStyle name="Warning Text 14" xfId="25660" xr:uid="{00000000-0005-0000-0000-000063D30000}"/>
    <cellStyle name="Warning Text 14 2" xfId="25661" xr:uid="{00000000-0005-0000-0000-000064D30000}"/>
    <cellStyle name="Warning Text 14 2 2" xfId="25662" xr:uid="{00000000-0005-0000-0000-000065D30000}"/>
    <cellStyle name="Warning Text 14 2 2 2" xfId="25663" xr:uid="{00000000-0005-0000-0000-000066D30000}"/>
    <cellStyle name="Warning Text 15" xfId="25664" xr:uid="{00000000-0005-0000-0000-000067D30000}"/>
    <cellStyle name="Warning Text 15 2" xfId="25665" xr:uid="{00000000-0005-0000-0000-000068D30000}"/>
    <cellStyle name="Warning Text 15 2 2" xfId="25666" xr:uid="{00000000-0005-0000-0000-000069D30000}"/>
    <cellStyle name="Warning Text 15 2 2 2" xfId="25667" xr:uid="{00000000-0005-0000-0000-00006AD30000}"/>
    <cellStyle name="Warning Text 16" xfId="25668" xr:uid="{00000000-0005-0000-0000-00006BD30000}"/>
    <cellStyle name="Warning Text 16 2" xfId="25669" xr:uid="{00000000-0005-0000-0000-00006CD30000}"/>
    <cellStyle name="Warning Text 16 2 2" xfId="25670" xr:uid="{00000000-0005-0000-0000-00006DD30000}"/>
    <cellStyle name="Warning Text 16 2 2 2" xfId="25671" xr:uid="{00000000-0005-0000-0000-00006ED30000}"/>
    <cellStyle name="Warning Text 17" xfId="25672" xr:uid="{00000000-0005-0000-0000-00006FD30000}"/>
    <cellStyle name="Warning Text 17 2" xfId="25673" xr:uid="{00000000-0005-0000-0000-000070D30000}"/>
    <cellStyle name="Warning Text 17 2 2" xfId="25674" xr:uid="{00000000-0005-0000-0000-000071D30000}"/>
    <cellStyle name="Warning Text 17 2 2 2" xfId="25675" xr:uid="{00000000-0005-0000-0000-000072D30000}"/>
    <cellStyle name="Warning Text 18" xfId="25676" xr:uid="{00000000-0005-0000-0000-000073D30000}"/>
    <cellStyle name="Warning Text 18 2" xfId="25677" xr:uid="{00000000-0005-0000-0000-000074D30000}"/>
    <cellStyle name="Warning Text 18 2 2" xfId="25678" xr:uid="{00000000-0005-0000-0000-000075D30000}"/>
    <cellStyle name="Warning Text 18 2 2 2" xfId="25679" xr:uid="{00000000-0005-0000-0000-000076D30000}"/>
    <cellStyle name="Warning Text 19" xfId="25680" xr:uid="{00000000-0005-0000-0000-000077D30000}"/>
    <cellStyle name="Warning Text 19 2" xfId="25681" xr:uid="{00000000-0005-0000-0000-000078D30000}"/>
    <cellStyle name="Warning Text 19 2 2" xfId="25682" xr:uid="{00000000-0005-0000-0000-000079D30000}"/>
    <cellStyle name="Warning Text 19 2 2 2" xfId="25683" xr:uid="{00000000-0005-0000-0000-00007AD30000}"/>
    <cellStyle name="Warning Text 2" xfId="25684" xr:uid="{00000000-0005-0000-0000-00007BD30000}"/>
    <cellStyle name="Warning Text 2 2" xfId="25685" xr:uid="{00000000-0005-0000-0000-00007CD30000}"/>
    <cellStyle name="Warning Text 2 2 2" xfId="25686" xr:uid="{00000000-0005-0000-0000-00007DD30000}"/>
    <cellStyle name="Warning Text 2 2 2 2" xfId="25687" xr:uid="{00000000-0005-0000-0000-00007ED30000}"/>
    <cellStyle name="Warning Text 2 2 3" xfId="25688" xr:uid="{00000000-0005-0000-0000-00007FD30000}"/>
    <cellStyle name="Warning Text 2 3" xfId="54248" xr:uid="{00000000-0005-0000-0000-000080D30000}"/>
    <cellStyle name="Warning Text 2 4" xfId="54249" xr:uid="{00000000-0005-0000-0000-000081D30000}"/>
    <cellStyle name="Warning Text 2 5" xfId="54250" xr:uid="{00000000-0005-0000-0000-000082D30000}"/>
    <cellStyle name="Warning Text 20" xfId="25689" xr:uid="{00000000-0005-0000-0000-000083D30000}"/>
    <cellStyle name="Warning Text 20 2" xfId="25690" xr:uid="{00000000-0005-0000-0000-000084D30000}"/>
    <cellStyle name="Warning Text 20 2 2" xfId="25691" xr:uid="{00000000-0005-0000-0000-000085D30000}"/>
    <cellStyle name="Warning Text 20 2 2 2" xfId="25692" xr:uid="{00000000-0005-0000-0000-000086D30000}"/>
    <cellStyle name="Warning Text 21" xfId="25693" xr:uid="{00000000-0005-0000-0000-000087D30000}"/>
    <cellStyle name="Warning Text 21 2" xfId="25694" xr:uid="{00000000-0005-0000-0000-000088D30000}"/>
    <cellStyle name="Warning Text 21 2 2" xfId="25695" xr:uid="{00000000-0005-0000-0000-000089D30000}"/>
    <cellStyle name="Warning Text 21 2 2 2" xfId="25696" xr:uid="{00000000-0005-0000-0000-00008AD30000}"/>
    <cellStyle name="Warning Text 22" xfId="25697" xr:uid="{00000000-0005-0000-0000-00008BD30000}"/>
    <cellStyle name="Warning Text 3" xfId="25698" xr:uid="{00000000-0005-0000-0000-00008CD30000}"/>
    <cellStyle name="Warning Text 3 2" xfId="25699" xr:uid="{00000000-0005-0000-0000-00008DD30000}"/>
    <cellStyle name="Warning Text 3 2 2" xfId="25700" xr:uid="{00000000-0005-0000-0000-00008ED30000}"/>
    <cellStyle name="Warning Text 3 2 2 2" xfId="25701" xr:uid="{00000000-0005-0000-0000-00008FD30000}"/>
    <cellStyle name="Warning Text 3 3" xfId="25702" xr:uid="{00000000-0005-0000-0000-000090D30000}"/>
    <cellStyle name="Warning Text 4" xfId="25703" xr:uid="{00000000-0005-0000-0000-000091D30000}"/>
    <cellStyle name="Warning Text 4 2" xfId="25704" xr:uid="{00000000-0005-0000-0000-000092D30000}"/>
    <cellStyle name="Warning Text 4 2 2" xfId="25705" xr:uid="{00000000-0005-0000-0000-000093D30000}"/>
    <cellStyle name="Warning Text 4 2 2 2" xfId="25706" xr:uid="{00000000-0005-0000-0000-000094D30000}"/>
    <cellStyle name="Warning Text 4 2 2 2 2" xfId="25707" xr:uid="{00000000-0005-0000-0000-000095D30000}"/>
    <cellStyle name="Warning Text 4 3" xfId="25708" xr:uid="{00000000-0005-0000-0000-000096D30000}"/>
    <cellStyle name="Warning Text 4 3 2" xfId="25709" xr:uid="{00000000-0005-0000-0000-000097D30000}"/>
    <cellStyle name="Warning Text 4 3 2 2" xfId="25710" xr:uid="{00000000-0005-0000-0000-000098D30000}"/>
    <cellStyle name="Warning Text 5" xfId="25711" xr:uid="{00000000-0005-0000-0000-000099D30000}"/>
    <cellStyle name="Warning Text 5 2" xfId="25712" xr:uid="{00000000-0005-0000-0000-00009AD30000}"/>
    <cellStyle name="Warning Text 5 2 2" xfId="25713" xr:uid="{00000000-0005-0000-0000-00009BD30000}"/>
    <cellStyle name="Warning Text 5 2 2 2" xfId="25714" xr:uid="{00000000-0005-0000-0000-00009CD30000}"/>
    <cellStyle name="Warning Text 6" xfId="25715" xr:uid="{00000000-0005-0000-0000-00009DD30000}"/>
    <cellStyle name="Warning Text 6 2" xfId="25716" xr:uid="{00000000-0005-0000-0000-00009ED30000}"/>
    <cellStyle name="Warning Text 6 2 2" xfId="25717" xr:uid="{00000000-0005-0000-0000-00009FD30000}"/>
    <cellStyle name="Warning Text 6 2 2 2" xfId="25718" xr:uid="{00000000-0005-0000-0000-0000A0D30000}"/>
    <cellStyle name="Warning Text 7" xfId="25719" xr:uid="{00000000-0005-0000-0000-0000A1D30000}"/>
    <cellStyle name="Warning Text 7 2" xfId="25720" xr:uid="{00000000-0005-0000-0000-0000A2D30000}"/>
    <cellStyle name="Warning Text 7 2 2" xfId="25721" xr:uid="{00000000-0005-0000-0000-0000A3D30000}"/>
    <cellStyle name="Warning Text 7 2 2 2" xfId="25722" xr:uid="{00000000-0005-0000-0000-0000A4D30000}"/>
    <cellStyle name="Warning Text 8" xfId="25723" xr:uid="{00000000-0005-0000-0000-0000A5D30000}"/>
    <cellStyle name="Warning Text 8 2" xfId="25724" xr:uid="{00000000-0005-0000-0000-0000A6D30000}"/>
    <cellStyle name="Warning Text 8 2 2" xfId="25725" xr:uid="{00000000-0005-0000-0000-0000A7D30000}"/>
    <cellStyle name="Warning Text 8 2 2 2" xfId="25726" xr:uid="{00000000-0005-0000-0000-0000A8D30000}"/>
    <cellStyle name="Warning Text 9" xfId="25727" xr:uid="{00000000-0005-0000-0000-0000A9D30000}"/>
    <cellStyle name="Warning Text 9 2" xfId="25728" xr:uid="{00000000-0005-0000-0000-0000AAD30000}"/>
    <cellStyle name="Warning Text 9 2 2" xfId="25729" xr:uid="{00000000-0005-0000-0000-0000ABD30000}"/>
    <cellStyle name="Warning Text 9 2 2 2" xfId="25730" xr:uid="{00000000-0005-0000-0000-0000ACD30000}"/>
    <cellStyle name="waslotus" xfId="25731" xr:uid="{00000000-0005-0000-0000-0000ADD30000}"/>
    <cellStyle name="waslotus 2" xfId="25732" xr:uid="{00000000-0005-0000-0000-0000AED30000}"/>
    <cellStyle name="waslotus 2 2" xfId="25733" xr:uid="{00000000-0005-0000-0000-0000AFD30000}"/>
    <cellStyle name="waslotus 2 2 2" xfId="25734" xr:uid="{00000000-0005-0000-0000-0000B0D30000}"/>
    <cellStyle name="WIP" xfId="25735" xr:uid="{00000000-0005-0000-0000-0000B1D30000}"/>
    <cellStyle name="WIP 2" xfId="25736" xr:uid="{00000000-0005-0000-0000-0000B2D30000}"/>
    <cellStyle name="wk1_xls" xfId="25737" xr:uid="{00000000-0005-0000-0000-0000B3D30000}"/>
    <cellStyle name="Year" xfId="25738" xr:uid="{00000000-0005-0000-0000-0000B4D30000}"/>
    <cellStyle name="Year 2" xfId="25739" xr:uid="{00000000-0005-0000-0000-0000B5D30000}"/>
    <cellStyle name="Year 2 2" xfId="25740" xr:uid="{00000000-0005-0000-0000-0000B6D30000}"/>
    <cellStyle name="Year 2 2 2" xfId="25741" xr:uid="{00000000-0005-0000-0000-0000B7D30000}"/>
    <cellStyle name="Years" xfId="25742" xr:uid="{00000000-0005-0000-0000-0000B8D30000}"/>
    <cellStyle name="Years 2" xfId="25743" xr:uid="{00000000-0005-0000-0000-0000B9D30000}"/>
    <cellStyle name="Years 2 2" xfId="25744" xr:uid="{00000000-0005-0000-0000-0000BAD30000}"/>
    <cellStyle name="Years 2 2 2" xfId="25745" xr:uid="{00000000-0005-0000-0000-0000BBD30000}"/>
    <cellStyle name="Years 2 2 2 2" xfId="25746" xr:uid="{00000000-0005-0000-0000-0000BCD30000}"/>
    <cellStyle name="Years 2 2 3" xfId="25747" xr:uid="{00000000-0005-0000-0000-0000BDD30000}"/>
    <cellStyle name="Years 2 2 3 2" xfId="25748" xr:uid="{00000000-0005-0000-0000-0000BED30000}"/>
    <cellStyle name="Years 2 2 4" xfId="25749" xr:uid="{00000000-0005-0000-0000-0000BFD30000}"/>
    <cellStyle name="Years 2 3" xfId="25750" xr:uid="{00000000-0005-0000-0000-0000C0D30000}"/>
    <cellStyle name="Years 2 3 2" xfId="25751" xr:uid="{00000000-0005-0000-0000-0000C1D30000}"/>
    <cellStyle name="Years 2 3 2 2" xfId="25752" xr:uid="{00000000-0005-0000-0000-0000C2D30000}"/>
    <cellStyle name="Years 2 3 2 3" xfId="25753" xr:uid="{00000000-0005-0000-0000-0000C3D30000}"/>
    <cellStyle name="Years 2 3 3" xfId="25754" xr:uid="{00000000-0005-0000-0000-0000C4D30000}"/>
    <cellStyle name="Years 2 3 4" xfId="25755" xr:uid="{00000000-0005-0000-0000-0000C5D30000}"/>
    <cellStyle name="Years 2 4" xfId="25756" xr:uid="{00000000-0005-0000-0000-0000C6D30000}"/>
    <cellStyle name="Years 2 4 2" xfId="25757" xr:uid="{00000000-0005-0000-0000-0000C7D30000}"/>
    <cellStyle name="Years 2 4 2 2" xfId="25758" xr:uid="{00000000-0005-0000-0000-0000C8D30000}"/>
    <cellStyle name="Years 2 4 3" xfId="25759" xr:uid="{00000000-0005-0000-0000-0000C9D30000}"/>
    <cellStyle name="Years 2 5" xfId="25760" xr:uid="{00000000-0005-0000-0000-0000CAD30000}"/>
    <cellStyle name="Years 2 5 2" xfId="25761" xr:uid="{00000000-0005-0000-0000-0000CBD30000}"/>
    <cellStyle name="Years 2 6" xfId="25762" xr:uid="{00000000-0005-0000-0000-0000CCD30000}"/>
    <cellStyle name="Years 2 6 2" xfId="25763" xr:uid="{00000000-0005-0000-0000-0000CDD30000}"/>
    <cellStyle name="Years 2 7" xfId="25764" xr:uid="{00000000-0005-0000-0000-0000CED30000}"/>
    <cellStyle name="Years 3" xfId="25765" xr:uid="{00000000-0005-0000-0000-0000CFD30000}"/>
    <cellStyle name="Years 3 2" xfId="25766" xr:uid="{00000000-0005-0000-0000-0000D0D30000}"/>
    <cellStyle name="Years 3 2 2" xfId="25767" xr:uid="{00000000-0005-0000-0000-0000D1D30000}"/>
    <cellStyle name="Years 3 3" xfId="25768" xr:uid="{00000000-0005-0000-0000-0000D2D30000}"/>
    <cellStyle name="Years 3 3 2" xfId="25769" xr:uid="{00000000-0005-0000-0000-0000D3D30000}"/>
    <cellStyle name="Years 3 4" xfId="25770" xr:uid="{00000000-0005-0000-0000-0000D4D30000}"/>
    <cellStyle name="Years 4" xfId="25771" xr:uid="{00000000-0005-0000-0000-0000D5D30000}"/>
    <cellStyle name="Years 4 2" xfId="25772" xr:uid="{00000000-0005-0000-0000-0000D6D30000}"/>
    <cellStyle name="Years 4 2 2" xfId="25773" xr:uid="{00000000-0005-0000-0000-0000D7D30000}"/>
    <cellStyle name="Years 4 3" xfId="25774" xr:uid="{00000000-0005-0000-0000-0000D8D30000}"/>
    <cellStyle name="Years 5" xfId="25775" xr:uid="{00000000-0005-0000-0000-0000D9D30000}"/>
    <cellStyle name="Years 5 2" xfId="25776" xr:uid="{00000000-0005-0000-0000-0000DAD30000}"/>
    <cellStyle name="Years 5 2 2" xfId="25777" xr:uid="{00000000-0005-0000-0000-0000DBD30000}"/>
    <cellStyle name="Years 5 3" xfId="25778" xr:uid="{00000000-0005-0000-0000-0000DCD30000}"/>
    <cellStyle name="Years 6" xfId="25779" xr:uid="{00000000-0005-0000-0000-0000DDD30000}"/>
    <cellStyle name="Years 6 2" xfId="25780" xr:uid="{00000000-0005-0000-0000-0000DED30000}"/>
    <cellStyle name="Years 7" xfId="25781" xr:uid="{00000000-0005-0000-0000-0000DFD30000}"/>
    <cellStyle name="Years 7 2" xfId="25782" xr:uid="{00000000-0005-0000-0000-0000E0D30000}"/>
    <cellStyle name="Zero" xfId="25783" xr:uid="{00000000-0005-0000-0000-0000E1D30000}"/>
    <cellStyle name="Zero 2" xfId="25784" xr:uid="{00000000-0005-0000-0000-0000E2D30000}"/>
    <cellStyle name="Zero Dec." xfId="25785" xr:uid="{00000000-0005-0000-0000-0000E3D30000}"/>
    <cellStyle name="Zero Dec. 2" xfId="25786" xr:uid="{00000000-0005-0000-0000-0000E4D30000}"/>
    <cellStyle name="Zero Dec. 2 2" xfId="25787" xr:uid="{00000000-0005-0000-0000-0000E5D30000}"/>
    <cellStyle name="Zero Dec. 2 2 2" xfId="25788" xr:uid="{00000000-0005-0000-0000-0000E6D30000}"/>
    <cellStyle name="Zero Dec. 3" xfId="54251" xr:uid="{00000000-0005-0000-0000-0000E7D30000}"/>
    <cellStyle name="Zero Dec. 4" xfId="54252" xr:uid="{00000000-0005-0000-0000-0000E8D30000}"/>
    <cellStyle name="Денежный [0]_J11-NORT" xfId="25789" xr:uid="{00000000-0005-0000-0000-0000E9D30000}"/>
    <cellStyle name="Денежный_J11-NORT" xfId="25790" xr:uid="{00000000-0005-0000-0000-0000EAD30000}"/>
    <cellStyle name="Обычный_forma" xfId="25791" xr:uid="{00000000-0005-0000-0000-0000EBD30000}"/>
    <cellStyle name="Тысячи [0]_J11-NORT" xfId="25792" xr:uid="{00000000-0005-0000-0000-0000ECD30000}"/>
    <cellStyle name="Тысячи_J11-NORT" xfId="25793" xr:uid="{00000000-0005-0000-0000-0000EDD30000}"/>
    <cellStyle name="Финансовый [0]_Tabl_0303_0304" xfId="25794" xr:uid="{00000000-0005-0000-0000-0000EED30000}"/>
    <cellStyle name="Финансовый_Tabl_0303_0304" xfId="25795" xr:uid="{00000000-0005-0000-0000-0000EFD30000}"/>
    <cellStyle name="콤마 [0]_94하반기" xfId="54253" xr:uid="{00000000-0005-0000-0000-0000F0D30000}"/>
    <cellStyle name="콤마_94하반기" xfId="54254" xr:uid="{00000000-0005-0000-0000-0000F1D30000}"/>
    <cellStyle name="통화 [0]_94하반기" xfId="54255" xr:uid="{00000000-0005-0000-0000-0000F2D30000}"/>
    <cellStyle name="통화_94하반기" xfId="54256" xr:uid="{00000000-0005-0000-0000-0000F3D30000}"/>
    <cellStyle name="표준_Ⅰ.경영실적" xfId="54257" xr:uid="{00000000-0005-0000-0000-0000F4D30000}"/>
    <cellStyle name="常规_2002 Development-Finalize Kang" xfId="54258" xr:uid="{00000000-0005-0000-0000-0000F5D3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49</xdr:row>
      <xdr:rowOff>0</xdr:rowOff>
    </xdr:from>
    <xdr:to>
      <xdr:col>4</xdr:col>
      <xdr:colOff>419100</xdr:colOff>
      <xdr:row>49</xdr:row>
      <xdr:rowOff>0</xdr:rowOff>
    </xdr:to>
    <xdr:pic>
      <xdr:nvPicPr>
        <xdr:cNvPr id="2" name="Picture 1" descr="image001">
          <a:extLst>
            <a:ext uri="{FF2B5EF4-FFF2-40B4-BE49-F238E27FC236}">
              <a16:creationId xmlns:a16="http://schemas.microsoft.com/office/drawing/2014/main" id="{160A7466-E1E2-4F75-A916-E2A873549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750" y="7467600"/>
          <a:ext cx="3778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M52"/>
  <sheetViews>
    <sheetView tabSelected="1" zoomScale="115" zoomScaleNormal="115" workbookViewId="0">
      <selection activeCell="G1" sqref="G1"/>
    </sheetView>
  </sheetViews>
  <sheetFormatPr defaultColWidth="0" defaultRowHeight="12.75" zeroHeight="1"/>
  <cols>
    <col min="1" max="1" width="5" style="1" bestFit="1" customWidth="1"/>
    <col min="2" max="2" width="1.5" style="1" customWidth="1"/>
    <col min="3" max="3" width="4.5" style="44" customWidth="1"/>
    <col min="4" max="5" width="3.5" style="1" customWidth="1"/>
    <col min="6" max="6" width="12" style="1" customWidth="1"/>
    <col min="7" max="7" width="17" style="1" customWidth="1"/>
    <col min="8" max="9" width="14.83203125" style="102" customWidth="1"/>
    <col min="10" max="12" width="14.83203125" style="1" customWidth="1"/>
    <col min="13" max="13" width="10.5" style="1" customWidth="1"/>
    <col min="14" max="16" width="0" style="1" hidden="1" customWidth="1"/>
    <col min="17" max="19" width="12.33203125" style="1" hidden="1" customWidth="1"/>
    <col min="20" max="39" width="0" style="1" hidden="1" customWidth="1"/>
    <col min="40" max="16384" width="12.33203125" style="1" hidden="1"/>
  </cols>
  <sheetData>
    <row r="1" spans="1:13" s="9" customFormat="1">
      <c r="A1" s="9" t="str">
        <f>Applicant</f>
        <v>Alberta Electric System Operator</v>
      </c>
      <c r="C1" s="10"/>
      <c r="D1" s="10"/>
      <c r="E1" s="10"/>
      <c r="F1" s="10"/>
      <c r="G1" s="10"/>
      <c r="H1" s="99"/>
      <c r="I1" s="99"/>
      <c r="J1" s="10"/>
      <c r="K1" s="10"/>
      <c r="L1" s="10"/>
      <c r="M1" s="10"/>
    </row>
    <row r="2" spans="1:13" s="9" customFormat="1">
      <c r="A2" s="9" t="str">
        <f>Application</f>
        <v>2025 Deferral Account Reconciliation Application</v>
      </c>
      <c r="C2" s="10"/>
      <c r="D2" s="10"/>
      <c r="E2" s="10"/>
      <c r="F2" s="10"/>
      <c r="G2" s="10"/>
      <c r="H2" s="99"/>
      <c r="I2" s="99"/>
      <c r="J2" s="10"/>
      <c r="K2" s="10"/>
      <c r="L2" s="10"/>
      <c r="M2" s="10"/>
    </row>
    <row r="3" spans="1:13" s="9" customFormat="1">
      <c r="A3" s="9" t="str">
        <f>TableDate</f>
        <v>August 10, 2026</v>
      </c>
      <c r="B3" s="11"/>
      <c r="C3" s="10"/>
      <c r="D3" s="10"/>
      <c r="E3" s="10"/>
      <c r="F3" s="10"/>
      <c r="G3" s="10"/>
      <c r="H3" s="99"/>
      <c r="I3" s="99"/>
      <c r="J3" s="10"/>
      <c r="K3" s="10"/>
      <c r="L3" s="10"/>
      <c r="M3" s="10"/>
    </row>
    <row r="4" spans="1:13" s="9" customFormat="1">
      <c r="C4" s="10"/>
      <c r="D4" s="10"/>
      <c r="E4" s="10"/>
      <c r="F4" s="10"/>
      <c r="G4" s="10"/>
      <c r="H4" s="99"/>
      <c r="I4" s="99"/>
      <c r="J4" s="10"/>
      <c r="K4" s="10"/>
      <c r="L4" s="10"/>
      <c r="M4" s="10"/>
    </row>
    <row r="5" spans="1:13" s="9" customFormat="1">
      <c r="A5" s="9" t="s">
        <v>0</v>
      </c>
      <c r="C5" s="10"/>
      <c r="D5" s="10"/>
      <c r="E5" s="10"/>
      <c r="F5" s="10"/>
      <c r="G5" s="10"/>
      <c r="H5" s="99"/>
      <c r="I5" s="99"/>
      <c r="J5" s="10"/>
      <c r="K5" s="10"/>
      <c r="L5" s="10"/>
      <c r="M5" s="10"/>
    </row>
    <row r="6" spans="1:13" s="9" customFormat="1">
      <c r="A6" s="9" t="s">
        <v>1</v>
      </c>
      <c r="C6" s="10"/>
      <c r="D6" s="10"/>
      <c r="E6" s="10"/>
      <c r="F6" s="10"/>
      <c r="G6" s="10"/>
      <c r="H6" s="99"/>
      <c r="I6" s="99"/>
      <c r="J6" s="10"/>
      <c r="K6" s="10"/>
      <c r="L6" s="10"/>
      <c r="M6" s="10"/>
    </row>
    <row r="7" spans="1:13" s="9" customFormat="1">
      <c r="C7" s="10"/>
      <c r="D7" s="10"/>
      <c r="E7" s="10"/>
      <c r="F7" s="10"/>
      <c r="G7" s="10"/>
      <c r="H7" s="99"/>
      <c r="I7" s="99"/>
      <c r="J7" s="10"/>
      <c r="K7" s="10"/>
      <c r="L7" s="10"/>
      <c r="M7"/>
    </row>
    <row r="8" spans="1:13">
      <c r="C8" s="1"/>
      <c r="H8" s="100" t="s">
        <v>2</v>
      </c>
      <c r="I8" s="100" t="s">
        <v>3</v>
      </c>
      <c r="J8" s="8" t="s">
        <v>4</v>
      </c>
      <c r="K8" s="8" t="s">
        <v>5</v>
      </c>
      <c r="L8" s="8" t="s">
        <v>6</v>
      </c>
      <c r="M8"/>
    </row>
    <row r="9" spans="1:13" s="23" customFormat="1">
      <c r="A9" s="4" t="s">
        <v>7</v>
      </c>
      <c r="B9" s="4"/>
      <c r="C9" s="4"/>
      <c r="D9" s="4"/>
      <c r="E9" s="4"/>
      <c r="F9" s="4"/>
      <c r="G9" s="4"/>
      <c r="H9" s="101"/>
      <c r="I9" s="101"/>
      <c r="J9" s="4"/>
      <c r="K9" s="4"/>
      <c r="L9" s="4"/>
      <c r="M9"/>
    </row>
    <row r="10" spans="1:13" s="23" customFormat="1">
      <c r="A10" s="2" t="s">
        <v>8</v>
      </c>
      <c r="B10" s="2"/>
      <c r="C10" s="7" t="s">
        <v>9</v>
      </c>
      <c r="D10" s="2"/>
      <c r="E10" s="2"/>
      <c r="F10" s="2"/>
      <c r="G10" s="2"/>
      <c r="H10" s="103">
        <v>2025</v>
      </c>
      <c r="I10" s="103">
        <f>H10-1</f>
        <v>2024</v>
      </c>
      <c r="J10" s="103">
        <f t="shared" ref="J10:L10" si="0">I10-1</f>
        <v>2023</v>
      </c>
      <c r="K10" s="103">
        <f t="shared" si="0"/>
        <v>2022</v>
      </c>
      <c r="L10" s="103">
        <f t="shared" si="0"/>
        <v>2021</v>
      </c>
      <c r="M10"/>
    </row>
    <row r="11" spans="1:13" s="42" customFormat="1">
      <c r="A11" s="40">
        <f>ROW(C11)</f>
        <v>11</v>
      </c>
      <c r="B11" s="41"/>
      <c r="C11" s="5"/>
      <c r="D11" s="5" t="s">
        <v>10</v>
      </c>
      <c r="E11" s="5"/>
      <c r="F11" s="5"/>
      <c r="G11" s="3"/>
      <c r="H11" s="75">
        <f>INDEX('A-5 AltaLink'!$A$9:$M$116,MATCH("2025 Deferral Account Reconciliation (cut off December 31, 2025)",'A-5 AltaLink'!$A$9:$A$116,0),MATCH(H$10,'A-5 AltaLink'!$A$8:$M$8,0))</f>
        <v>897.60258280272501</v>
      </c>
      <c r="I11" s="75">
        <f>INDEX('A-5 AltaLink'!$A$9:$M$116,MATCH("2025 Deferral Account Reconciliation (cut off December 31, 2025)",'A-5 AltaLink'!$A$9:$A$116,0),MATCH(I$10,'A-5 AltaLink'!$A$8:$M$8,0))</f>
        <v>899.97976210397803</v>
      </c>
      <c r="J11" s="75">
        <f>INDEX('A-5 AltaLink'!$A$9:$M$116,MATCH("2025 Deferral Account Reconciliation (cut off December 31, 2025)",'A-5 AltaLink'!$A$9:$A$116,0),MATCH(J$10,'A-5 AltaLink'!$A$8:$M$8,0))</f>
        <v>875.04715699999997</v>
      </c>
      <c r="K11" s="61">
        <f>INDEX('A-5 AltaLink'!$A$9:$M$116,MATCH("2025 Deferral Account Reconciliation (cut off December 31, 2025)",'A-5 AltaLink'!$A$9:$A$116,0),MATCH(K$10,'A-5 AltaLink'!$A$8:$M$8,0))</f>
        <v>868.76928699999996</v>
      </c>
      <c r="L11" s="61">
        <f>INDEX('A-5 AltaLink'!$A$9:$M$116,MATCH("2025 Deferral Account Reconciliation (cut off December 31, 2025)",'A-5 AltaLink'!$A$9:$A$116,0),MATCH(L$10,'A-5 AltaLink'!$A$8:$M$8,0))</f>
        <v>631.62528991999989</v>
      </c>
      <c r="M11"/>
    </row>
    <row r="12" spans="1:13" s="42" customFormat="1">
      <c r="A12" s="43">
        <f t="shared" ref="A12:A24" si="1">ROW(C12)</f>
        <v>12</v>
      </c>
      <c r="B12" s="41"/>
      <c r="C12" s="5"/>
      <c r="D12" s="5" t="s">
        <v>11</v>
      </c>
      <c r="E12" s="5"/>
      <c r="F12" s="5"/>
      <c r="G12" s="3"/>
      <c r="H12" s="104">
        <f>INDEX('A-5 ATCO'!$A$9:$M$49,MATCH("2025 Deferral Account Reconciliation (cut off December 31, 2025)",'A-5 ATCO'!$A$9:$A$49,0),MATCH(H$10,'A-5 ATCO'!$A$8:$M$8,0))</f>
        <v>667.25977787500005</v>
      </c>
      <c r="I12" s="104">
        <f>INDEX('A-5 ATCO'!$A$9:$M$49,MATCH("2025 Deferral Account Reconciliation (cut off December 31, 2025)",'A-5 ATCO'!$A$9:$A$49,0),MATCH(I$10,'A-5 ATCO'!$A$8:$M$8,0))</f>
        <v>661.1128304625031</v>
      </c>
      <c r="J12" s="104">
        <f>INDEX('A-5 ATCO'!$A$9:$M$49,MATCH("2025 Deferral Account Reconciliation (cut off December 31, 2025)",'A-5 ATCO'!$A$9:$A$49,0),MATCH(J$10,'A-5 ATCO'!$A$8:$M$8,0))</f>
        <v>624.86588158818302</v>
      </c>
      <c r="K12" s="104">
        <f>INDEX('A-5 ATCO'!$A$9:$M$49,MATCH("2025 Deferral Account Reconciliation (cut off December 31, 2025)",'A-5 ATCO'!$A$9:$A$49,0),MATCH(K$10,'A-5 ATCO'!$A$8:$M$8,0))</f>
        <v>691.5219501427265</v>
      </c>
      <c r="L12" s="104">
        <f>INDEX('A-5 ATCO'!$A$9:$M$49,MATCH("2025 Deferral Account Reconciliation (cut off December 31, 2025)",'A-5 ATCO'!$A$9:$A$49,0),MATCH(L$10,'A-5 ATCO'!$A$8:$M$8,0))</f>
        <v>683.2747814298308</v>
      </c>
      <c r="M12"/>
    </row>
    <row r="13" spans="1:13" s="42" customFormat="1">
      <c r="A13" s="43">
        <f t="shared" si="1"/>
        <v>13</v>
      </c>
      <c r="B13" s="41"/>
      <c r="C13" s="5"/>
      <c r="D13" s="5"/>
      <c r="E13" s="5" t="s">
        <v>12</v>
      </c>
      <c r="F13" s="5"/>
      <c r="G13" s="3"/>
      <c r="H13" s="110">
        <f>INDEX('A-5 ATCO Isolated'!$A$9:$M$104,MATCH("2025 Deferral Account Reconciliation (cut off December 31, 2025)",'A-5 ATCO Isolated'!$A$9:$A$104,0),MATCH(H$10,'A-5 ATCO Isolated'!$A$8:$M$8,0))</f>
        <v>-0.59807993999999998</v>
      </c>
      <c r="I13" s="110">
        <f>INDEX('A-5 ATCO Isolated'!$A$9:$M$104,MATCH("2025 Deferral Account Reconciliation (cut off December 31, 2025)",'A-5 ATCO Isolated'!$A$9:$A$104,0),MATCH(I$10,'A-5 ATCO Isolated'!$A$8:$M$8,0))</f>
        <v>-0.94603314999999999</v>
      </c>
      <c r="J13" s="110">
        <f>INDEX('A-5 ATCO Isolated'!$A$9:$M$104,MATCH("2025 Deferral Account Reconciliation (cut off December 31, 2025)",'A-5 ATCO Isolated'!$A$9:$A$104,0),MATCH(J$10,'A-5 ATCO Isolated'!$A$8:$M$8,0))</f>
        <v>-2.7905758899999999</v>
      </c>
      <c r="K13" s="110">
        <f>INDEX('A-5 ATCO Isolated'!$A$9:$M$104,MATCH("2025 Deferral Account Reconciliation (cut off December 31, 2025)",'A-5 ATCO Isolated'!$A$9:$A$104,0),MATCH(K$10,'A-5 ATCO Isolated'!$A$8:$M$8,0))</f>
        <v>-2.0234591599999998</v>
      </c>
      <c r="L13" s="110">
        <f>INDEX('A-5 ATCO Isolated'!$A$9:$M$104,MATCH("2025 Deferral Account Reconciliation (cut off December 31, 2025)",'A-5 ATCO Isolated'!$A$9:$A$104,0),MATCH(L$10,'A-5 ATCO Isolated'!$A$8:$M$8,0))</f>
        <v>-1.1842033600000001</v>
      </c>
      <c r="M13"/>
    </row>
    <row r="14" spans="1:13" s="42" customFormat="1">
      <c r="A14" s="43">
        <f t="shared" si="1"/>
        <v>14</v>
      </c>
      <c r="B14" s="41"/>
      <c r="C14" s="5"/>
      <c r="D14" s="5"/>
      <c r="E14" s="5"/>
      <c r="F14" s="5" t="s">
        <v>13</v>
      </c>
      <c r="G14" s="3"/>
      <c r="H14" s="105">
        <f>SUM(H12:H13)</f>
        <v>666.66169793500001</v>
      </c>
      <c r="I14" s="105">
        <f>SUM(I12:I13)</f>
        <v>660.16679731250315</v>
      </c>
      <c r="J14" s="105">
        <f>SUM(J12:J13)</f>
        <v>622.075305698183</v>
      </c>
      <c r="K14" s="105">
        <f>SUM(K12:K13)</f>
        <v>689.49849098272648</v>
      </c>
      <c r="L14" s="105">
        <f>SUM(L12:L13)</f>
        <v>682.09057806983083</v>
      </c>
      <c r="M14"/>
    </row>
    <row r="15" spans="1:13" s="42" customFormat="1">
      <c r="A15" s="43">
        <f t="shared" si="1"/>
        <v>15</v>
      </c>
      <c r="B15" s="41"/>
      <c r="C15" s="5"/>
      <c r="D15" s="5" t="s">
        <v>14</v>
      </c>
      <c r="E15" s="5"/>
      <c r="F15" s="5"/>
      <c r="G15" s="3"/>
      <c r="H15" s="104">
        <f>INDEX('A-5 ENMAX'!$A$9:$M$93,MATCH("2025 Deferral Account Reconciliation (cut off December 31, 2025)",'A-5 ENMAX'!$A$9:$A$93,0),MATCH(H$10,'A-5 ENMAX'!$A$8:$M$8,0))</f>
        <v>169.37142784</v>
      </c>
      <c r="I15" s="104">
        <f>INDEX('A-5 ENMAX'!$A$9:$M$93,MATCH("2025 Deferral Account Reconciliation (cut off December 31, 2025)",'A-5 ENMAX'!$A$9:$A$93,0),MATCH(I$10,'A-5 ENMAX'!$A$8:$M$8,0))</f>
        <v>137.22384200000002</v>
      </c>
      <c r="J15" s="104">
        <f>INDEX('A-5 ENMAX'!$A$9:$M$93,MATCH("2025 Deferral Account Reconciliation (cut off December 31, 2025)",'A-5 ENMAX'!$A$9:$A$93,0),MATCH(J$10,'A-5 ENMAX'!$A$8:$M$8,0))</f>
        <v>125.74618857</v>
      </c>
      <c r="K15" s="104">
        <f>INDEX('A-5 ENMAX'!$A$9:$M$93,MATCH("2025 Deferral Account Reconciliation (cut off December 31, 2025)",'A-5 ENMAX'!$A$9:$A$93,0),MATCH(K$10,'A-5 ENMAX'!$A$8:$M$8,0))</f>
        <v>106.84241113</v>
      </c>
      <c r="L15" s="104">
        <f>INDEX('A-5 ENMAX'!$A$9:$M$93,MATCH("2025 Deferral Account Reconciliation (cut off December 31, 2025)",'A-5 ENMAX'!$A$9:$A$93,0),MATCH(L$10,'A-5 ENMAX'!$A$8:$M$8,0))</f>
        <v>102.94866524999999</v>
      </c>
      <c r="M15"/>
    </row>
    <row r="16" spans="1:13" s="42" customFormat="1">
      <c r="A16" s="43">
        <f t="shared" si="1"/>
        <v>16</v>
      </c>
      <c r="B16" s="41"/>
      <c r="C16" s="5"/>
      <c r="D16" s="5" t="s">
        <v>15</v>
      </c>
      <c r="E16" s="5"/>
      <c r="F16" s="5"/>
      <c r="G16" s="3"/>
      <c r="H16" s="104">
        <f>INDEX('A-5 EPCOR'!$A$9:$M$106,MATCH("2025 Deferral Account Reconciliation (cut off December 31, 2025)",'A-5 EPCOR'!$A$9:$A$106,0),MATCH(H$10,'A-5 EPCOR'!$A$8:$M$8,0))</f>
        <v>131.52465000000001</v>
      </c>
      <c r="I16" s="104">
        <f>INDEX('A-5 EPCOR'!$A$9:$M$106,MATCH("2025 Deferral Account Reconciliation (cut off December 31, 2025)",'A-5 EPCOR'!$A$9:$A$106,0),MATCH(I$10,'A-5 EPCOR'!$A$8:$M$8,0))</f>
        <v>129.08862500000001</v>
      </c>
      <c r="J16" s="104">
        <f>INDEX('A-5 EPCOR'!$A$9:$M$106,MATCH("2025 Deferral Account Reconciliation (cut off December 31, 2025)",'A-5 EPCOR'!$A$9:$A$106,0),MATCH(J$10,'A-5 EPCOR'!$A$8:$M$8,0))</f>
        <v>126.584885</v>
      </c>
      <c r="K16" s="104">
        <f>INDEX('A-5 EPCOR'!$A$9:$M$106,MATCH("2025 Deferral Account Reconciliation (cut off December 31, 2025)",'A-5 EPCOR'!$A$9:$A$106,0),MATCH(K$10,'A-5 EPCOR'!$A$8:$M$8,0))</f>
        <v>113.109996</v>
      </c>
      <c r="L16" s="104">
        <f>INDEX('A-5 EPCOR'!$A$9:$M$106,MATCH("2025 Deferral Account Reconciliation (cut off December 31, 2025)",'A-5 EPCOR'!$A$9:$A$106,0),MATCH(L$10,'A-5 EPCOR'!$A$8:$M$8,0))</f>
        <v>110.630004</v>
      </c>
      <c r="M16"/>
    </row>
    <row r="17" spans="1:13">
      <c r="A17" s="43">
        <f t="shared" si="1"/>
        <v>17</v>
      </c>
      <c r="C17" s="5"/>
      <c r="D17" s="5" t="s">
        <v>16</v>
      </c>
      <c r="E17" s="5"/>
      <c r="F17" s="5"/>
      <c r="H17" s="104">
        <f>INDEX('A-5 Lethbridge'!$A$9:$M$106,MATCH("2025 Deferral Account Reconciliation (cut off December 31, 2025)",'A-5 Lethbridge'!$A$9:$A$106,0),MATCH(H$10,'A-5 Lethbridge'!$A$8:$M$8,0))</f>
        <v>9.8856800000000007</v>
      </c>
      <c r="I17" s="104">
        <f>INDEX('A-5 Lethbridge'!$A$9:$M$106,MATCH("2025 Deferral Account Reconciliation (cut off December 31, 2025)",'A-5 Lethbridge'!$A$9:$A$106,0),MATCH(I$10,'A-5 Lethbridge'!$A$8:$M$8,0))</f>
        <v>9.4854000000000003</v>
      </c>
      <c r="J17" s="104">
        <f>INDEX('A-5 Lethbridge'!$A$9:$M$106,MATCH("2025 Deferral Account Reconciliation (cut off December 31, 2025)",'A-5 Lethbridge'!$A$9:$A$106,0),MATCH(J$10,'A-5 Lethbridge'!$A$8:$M$8,0))</f>
        <v>9.8359951489606008</v>
      </c>
      <c r="K17" s="104">
        <f>INDEX('A-5 Lethbridge'!$A$9:$M$106,MATCH("2025 Deferral Account Reconciliation (cut off December 31, 2025)",'A-5 Lethbridge'!$A$9:$A$106,0),MATCH(K$10,'A-5 Lethbridge'!$A$8:$M$8,0))</f>
        <v>9.422428</v>
      </c>
      <c r="L17" s="104">
        <f>INDEX('A-5 Lethbridge'!$A$9:$M$106,MATCH("2025 Deferral Account Reconciliation (cut off December 31, 2025)",'A-5 Lethbridge'!$A$9:$A$106,0),MATCH(L$10,'A-5 Lethbridge'!$A$8:$M$8,0))</f>
        <v>9.3449799999999996</v>
      </c>
      <c r="M17"/>
    </row>
    <row r="18" spans="1:13">
      <c r="A18" s="43">
        <f t="shared" si="1"/>
        <v>18</v>
      </c>
      <c r="C18" s="5"/>
      <c r="D18" s="5" t="s">
        <v>17</v>
      </c>
      <c r="E18" s="5"/>
      <c r="F18" s="5"/>
      <c r="H18" s="104">
        <f>INDEX('A-5 TransAlta'!$A$9:$M$107,MATCH("2025 Deferral Account Reconciliation (cut off December 31, 2025)",'A-5 TransAlta'!$A$9:$A$107,0),MATCH(H$10,'A-5 TransAlta'!$A$8:$M$8,0))</f>
        <v>17.255590000000002</v>
      </c>
      <c r="I18" s="104">
        <f>INDEX('A-5 TransAlta'!$A$9:$M$107,MATCH("2025 Deferral Account Reconciliation (cut off December 31, 2025)",'A-5 TransAlta'!$A$9:$A$107,0),MATCH(I$10,'A-5 TransAlta'!$A$8:$M$8,0))</f>
        <v>17.002292000000001</v>
      </c>
      <c r="J18" s="104">
        <f>INDEX('A-5 TransAlta'!$A$9:$M$107,MATCH("2025 Deferral Account Reconciliation (cut off December 31, 2025)",'A-5 TransAlta'!$A$9:$A$107,0),MATCH(J$10,'A-5 TransAlta'!$A$8:$M$8,0))</f>
        <v>9.4429999999999996</v>
      </c>
      <c r="K18" s="104">
        <f>INDEX('A-5 TransAlta'!$A$9:$M$107,MATCH("2025 Deferral Account Reconciliation (cut off December 31, 2025)",'A-5 TransAlta'!$A$9:$A$107,0),MATCH(K$10,'A-5 TransAlta'!$A$8:$M$8,0))</f>
        <v>9.01</v>
      </c>
      <c r="L18" s="104">
        <f>INDEX('A-5 TransAlta'!$A$9:$M$107,MATCH("2025 Deferral Account Reconciliation (cut off December 31, 2025)",'A-5 TransAlta'!$A$9:$A$107,0),MATCH(L$10,'A-5 TransAlta'!$A$8:$M$8,0))</f>
        <v>7.5193079999999997</v>
      </c>
      <c r="M18"/>
    </row>
    <row r="19" spans="1:13">
      <c r="A19" s="43">
        <f t="shared" si="1"/>
        <v>19</v>
      </c>
      <c r="C19" s="5"/>
      <c r="D19" s="5" t="s">
        <v>18</v>
      </c>
      <c r="E19" s="5"/>
      <c r="F19" s="5"/>
      <c r="H19" s="104">
        <f>INDEX('A-5 Red Deer'!$A$9:$M$105,MATCH("2025 Deferral Account Reconciliation (cut off December 31, 2025)",'A-5 Red Deer'!$A$9:$A$105,0),MATCH(H$10,'A-5 Red Deer'!$A$8:$M$8,0))</f>
        <v>7.0606380922973901</v>
      </c>
      <c r="I19" s="104">
        <f>INDEX('A-5 Red Deer'!$A$9:$M$105,MATCH("2025 Deferral Account Reconciliation (cut off December 31, 2025)",'A-5 Red Deer'!$A$9:$A$105,0),MATCH(I$10,'A-5 Red Deer'!$A$8:$M$8,0))</f>
        <v>6.5759254701460002</v>
      </c>
      <c r="J19" s="104">
        <f>INDEX('A-5 Red Deer'!$A$9:$M$105,MATCH("2025 Deferral Account Reconciliation (cut off December 31, 2025)",'A-5 Red Deer'!$A$9:$A$105,0),MATCH(J$10,'A-5 Red Deer'!$A$8:$M$8,0))</f>
        <v>5.6085469999999997</v>
      </c>
      <c r="K19" s="104">
        <f>INDEX('A-5 Red Deer'!$A$9:$M$105,MATCH("2025 Deferral Account Reconciliation (cut off December 31, 2025)",'A-5 Red Deer'!$A$9:$A$105,0),MATCH(K$10,'A-5 Red Deer'!$A$8:$M$8,0))</f>
        <v>5.2124959999999998</v>
      </c>
      <c r="L19" s="104">
        <f>INDEX('A-5 Red Deer'!$A$9:$M$105,MATCH("2025 Deferral Account Reconciliation (cut off December 31, 2025)",'A-5 Red Deer'!$A$9:$A$105,0),MATCH(L$10,'A-5 Red Deer'!$A$8:$M$8,0))</f>
        <v>5.0002680000000002</v>
      </c>
      <c r="M19"/>
    </row>
    <row r="20" spans="1:13">
      <c r="A20" s="43">
        <f t="shared" si="1"/>
        <v>20</v>
      </c>
      <c r="C20" s="5"/>
      <c r="D20" s="5" t="s">
        <v>19</v>
      </c>
      <c r="E20" s="5"/>
      <c r="F20" s="5"/>
      <c r="H20" s="104">
        <f>INDEX('A-5 PiikaniLink'!$A$9:$L$118,MATCH("2025 Deferral Account Reconciliation (cut off December 31, 2025)",'A-5 PiikaniLink'!$A$9:$A$118,0),MATCH(H$10,'A-5 PiikaniLink'!$A$8:$L$8,0))</f>
        <v>4.6754855086938596</v>
      </c>
      <c r="I20" s="111">
        <f>INDEX('A-5 PiikaniLink'!$A$9:$L$118,MATCH("2025 Deferral Account Reconciliation (cut off December 31, 2025)",'A-5 PiikaniLink'!$A$9:$A$118,0),MATCH(I$10,'A-5 PiikaniLink'!$A$8:$L$8,0))</f>
        <v>4.7940588076167101</v>
      </c>
      <c r="J20" s="104">
        <f>INDEX('A-5 PiikaniLink'!$A$9:$L$118,MATCH("2025 Deferral Account Reconciliation (cut off December 31, 2025)",'A-5 PiikaniLink'!$A$9:$A$118,0),MATCH(J$10,'A-5 PiikaniLink'!$A$8:$L$8,0))</f>
        <v>4.8646089999999997</v>
      </c>
      <c r="K20" s="104">
        <f>INDEX('A-5 PiikaniLink'!$A$9:$L$118,MATCH("2025 Deferral Account Reconciliation (cut off December 31, 2025)",'A-5 PiikaniLink'!$A$9:$A$118,0),MATCH(K$10,'A-5 PiikaniLink'!$A$8:$L$8,0))</f>
        <v>5.0562040000000001</v>
      </c>
      <c r="L20" s="111"/>
      <c r="M20"/>
    </row>
    <row r="21" spans="1:13">
      <c r="A21" s="43">
        <f t="shared" si="1"/>
        <v>21</v>
      </c>
      <c r="C21" s="5"/>
      <c r="D21" s="5" t="s">
        <v>20</v>
      </c>
      <c r="E21" s="5"/>
      <c r="F21" s="5"/>
      <c r="H21" s="104">
        <f>INDEX('A-5 KainaiLink'!$A$9:$L$118,MATCH("2025 Deferral Account Reconciliation (cut off December 31, 2025)",'A-5 KainaiLink'!$A$9:$A$118,0),MATCH(H$10,'A-5 KainaiLink'!$A$8:$L$8,0))</f>
        <v>3.0076582960860101</v>
      </c>
      <c r="I21" s="104">
        <f>INDEX('A-5 KainaiLink'!$A$9:$L$118,MATCH("2025 Deferral Account Reconciliation (cut off December 31, 2025)",'A-5 KainaiLink'!$A$9:$A$118,0),MATCH(I$10,'A-5 KainaiLink'!$A$8:$L$8,0))</f>
        <v>3.0757076810203001</v>
      </c>
      <c r="J21" s="104">
        <f>INDEX('A-5 KainaiLink'!$A$9:$L$118,MATCH("2025 Deferral Account Reconciliation (cut off December 31, 2025)",'A-5 KainaiLink'!$A$9:$A$118,0),MATCH(J$10,'A-5 KainaiLink'!$A$8:$L$8,0))</f>
        <v>3.1249859999999998</v>
      </c>
      <c r="K21" s="104">
        <f>INDEX('A-5 KainaiLink'!$A$9:$L$118,MATCH("2025 Deferral Account Reconciliation (cut off December 31, 2025)",'A-5 KainaiLink'!$A$9:$A$118,0),MATCH(K$10,'A-5 KainaiLink'!$A$8:$L$8,0))</f>
        <v>3.2489859999999999</v>
      </c>
      <c r="L21" s="111"/>
      <c r="M21"/>
    </row>
    <row r="22" spans="1:13">
      <c r="A22" s="43">
        <f t="shared" si="1"/>
        <v>22</v>
      </c>
      <c r="C22" s="5"/>
      <c r="D22" s="5" t="s">
        <v>21</v>
      </c>
      <c r="E22" s="5"/>
      <c r="F22" s="5"/>
      <c r="H22" s="104">
        <f>INDEX('A-5 FortisAlberta'!$A$9:$M$107,MATCH("2025 Deferral Account Reconciliation (cut off December 31, 2025)",'A-5 FortisAlberta'!$A$9:$A$107,0),MATCH(H$10,'A-5 FortisAlberta'!$A$8:$M$8,0))</f>
        <v>3.25004400325916</v>
      </c>
      <c r="I22" s="104">
        <f>INDEX('A-5 FortisAlberta'!$A$9:$M$107,MATCH("2025 Deferral Account Reconciliation (cut off December 31, 2025)",'A-5 FortisAlberta'!$A$9:$A$107,0),MATCH(I$10,'A-5 FortisAlberta'!$A$8:$M$8,0))</f>
        <v>3.1615214039485999</v>
      </c>
      <c r="J22" s="104">
        <f>INDEX('A-5 FortisAlberta'!$A$9:$M$107,MATCH("2025 Deferral Account Reconciliation (cut off December 31, 2025)",'A-5 FortisAlberta'!$A$9:$A$107,0),MATCH(J$10,'A-5 FortisAlberta'!$A$8:$M$8,0))</f>
        <v>3.0510000000000002</v>
      </c>
      <c r="K22" s="104">
        <f>INDEX('A-5 FortisAlberta'!$A$9:$M$107,MATCH("2025 Deferral Account Reconciliation (cut off December 31, 2025)",'A-5 FortisAlberta'!$A$9:$A$107,0),MATCH(K$10,'A-5 FortisAlberta'!$A$8:$M$8,0))</f>
        <v>2.9649999999999999</v>
      </c>
      <c r="L22" s="104">
        <f>INDEX('A-5 FortisAlberta'!$A$9:$M$107,MATCH("2025 Deferral Account Reconciliation (cut off December 31, 2025)",'A-5 FortisAlberta'!$A$9:$A$107,0),MATCH(L$10,'A-5 FortisAlberta'!$A$8:$M$8,0))</f>
        <v>4.9240000000000004</v>
      </c>
      <c r="M22"/>
    </row>
    <row r="23" spans="1:13">
      <c r="A23" s="43">
        <f t="shared" si="1"/>
        <v>23</v>
      </c>
      <c r="C23" s="5"/>
      <c r="D23" s="5" t="s">
        <v>22</v>
      </c>
      <c r="E23" s="5"/>
      <c r="F23" s="5"/>
      <c r="H23" s="74">
        <f>INDEX('A-5 Alberta Power Line'!$A$9:$U$112,MATCH("2025 Deferral Account Reconciliation (cut off December 31, 2025)",'A-5 Alberta Power Line'!$A$9:$A$112,0),MATCH(H$10,'A-5 Alberta Power Line'!$A$8:$U$8,0))</f>
        <v>109.15101299000001</v>
      </c>
      <c r="I23" s="74">
        <f>INDEX('A-5 Alberta Power Line'!$A$9:$U$112,MATCH("2025 Deferral Account Reconciliation (cut off December 31, 2025)",'A-5 Alberta Power Line'!$A$9:$A$112,0),MATCH(I$10,'A-5 Alberta Power Line'!$A$8:$U$8,0))</f>
        <v>108.432894</v>
      </c>
      <c r="J23" s="74">
        <f>INDEX('A-5 Alberta Power Line'!$A$9:$U$112,MATCH("2025 Deferral Account Reconciliation (cut off December 31, 2025)",'A-5 Alberta Power Line'!$A$9:$A$112,0),MATCH(J$10,'A-5 Alberta Power Line'!$A$8:$U$8,0))</f>
        <v>108.238072</v>
      </c>
      <c r="K23" s="74">
        <f>INDEX('A-5 Alberta Power Line'!$A$9:$U$112,MATCH("2025 Deferral Account Reconciliation (cut off December 31, 2025)",'A-5 Alberta Power Line'!$A$9:$A$112,0),MATCH(K$10,'A-5 Alberta Power Line'!$A$8:$U$8,0))</f>
        <v>107.76693500000002</v>
      </c>
      <c r="L23" s="74">
        <f>INDEX('A-5 Alberta Power Line'!$A$9:$U$112,MATCH("2025 Deferral Account Reconciliation (cut off December 31, 2025)",'A-5 Alberta Power Line'!$A$9:$A$112,0),MATCH(L$10,'A-5 Alberta Power Line'!$A$8:$U$8,0))</f>
        <v>107.25130774000002</v>
      </c>
      <c r="M23"/>
    </row>
    <row r="24" spans="1:13">
      <c r="A24" s="43">
        <f t="shared" si="1"/>
        <v>24</v>
      </c>
      <c r="C24" s="6"/>
      <c r="D24" s="6"/>
      <c r="E24" s="6" t="s">
        <v>23</v>
      </c>
      <c r="F24" s="6"/>
      <c r="H24" s="75">
        <f>SUM(H11,H14:H23)</f>
        <v>2019.4464674680617</v>
      </c>
      <c r="I24" s="75">
        <f>SUM(I11,I14:I23)</f>
        <v>1978.9868257792129</v>
      </c>
      <c r="J24" s="75">
        <f>SUM(J11,J14:J23)</f>
        <v>1893.6197454171436</v>
      </c>
      <c r="K24" s="105">
        <f>SUM(K11,K14:K23)</f>
        <v>1920.9022341127265</v>
      </c>
      <c r="L24" s="75">
        <f>SUM(L11,L14:L23)</f>
        <v>1661.3344009798307</v>
      </c>
      <c r="M24"/>
    </row>
    <row r="25" spans="1:13">
      <c r="M25"/>
    </row>
    <row r="26" spans="1:13">
      <c r="G26" s="46"/>
      <c r="J26" s="46"/>
      <c r="K26" s="46"/>
      <c r="L26" s="46"/>
      <c r="M26" s="46"/>
    </row>
    <row r="27" spans="1:13">
      <c r="D27" s="5"/>
      <c r="E27" s="5"/>
      <c r="G27" s="46"/>
      <c r="J27" s="46"/>
      <c r="K27" s="46"/>
      <c r="L27" s="46"/>
    </row>
    <row r="28" spans="1:13">
      <c r="D28" s="5"/>
      <c r="E28" s="5"/>
      <c r="G28" s="46"/>
      <c r="J28" s="46"/>
      <c r="K28" s="46"/>
      <c r="L28" s="46"/>
    </row>
    <row r="29" spans="1:13">
      <c r="D29" s="5"/>
      <c r="E29" s="5"/>
      <c r="G29" s="46"/>
      <c r="J29" s="46"/>
      <c r="K29" s="46"/>
      <c r="L29" s="46"/>
    </row>
    <row r="30" spans="1:13">
      <c r="D30" s="5"/>
      <c r="E30" s="5"/>
      <c r="G30" s="46"/>
      <c r="J30" s="46"/>
      <c r="K30" s="46"/>
      <c r="L30" s="46"/>
    </row>
    <row r="31" spans="1:13">
      <c r="D31" s="5"/>
      <c r="E31" s="5"/>
      <c r="G31" s="46"/>
      <c r="J31" s="46"/>
      <c r="K31" s="46"/>
      <c r="L31" s="46"/>
    </row>
    <row r="32" spans="1:13">
      <c r="D32" s="5"/>
      <c r="E32" s="5"/>
      <c r="G32" s="46"/>
      <c r="J32" s="46"/>
      <c r="K32" s="46"/>
      <c r="L32" s="46"/>
    </row>
    <row r="33" spans="4:12">
      <c r="D33" s="5"/>
      <c r="E33" s="5"/>
      <c r="G33" s="46"/>
      <c r="J33" s="46"/>
      <c r="K33" s="46"/>
      <c r="L33" s="46"/>
    </row>
    <row r="34" spans="4:12">
      <c r="D34" s="5"/>
      <c r="E34" s="5"/>
      <c r="G34" s="46"/>
      <c r="J34" s="46"/>
      <c r="K34" s="46"/>
      <c r="L34" s="46"/>
    </row>
    <row r="35" spans="4:12">
      <c r="D35" s="5"/>
      <c r="E35" s="5"/>
      <c r="G35" s="46"/>
      <c r="J35" s="46"/>
      <c r="K35" s="46"/>
      <c r="L35" s="46"/>
    </row>
    <row r="36" spans="4:12">
      <c r="D36" s="5"/>
      <c r="E36" s="5"/>
      <c r="G36" s="46"/>
      <c r="J36" s="46"/>
      <c r="K36" s="46"/>
      <c r="L36" s="46"/>
    </row>
    <row r="37" spans="4:12">
      <c r="G37" s="46"/>
      <c r="J37" s="46"/>
      <c r="K37" s="46"/>
      <c r="L37" s="46"/>
    </row>
    <row r="38" spans="4:12"/>
    <row r="39" spans="4:12"/>
    <row r="40" spans="4:12"/>
    <row r="41" spans="4:12"/>
    <row r="42" spans="4:12"/>
    <row r="43" spans="4:12"/>
    <row r="44" spans="4:12"/>
    <row r="45" spans="4:12"/>
    <row r="46" spans="4:12"/>
    <row r="47" spans="4:12"/>
    <row r="48" spans="4:12"/>
    <row r="49"/>
    <row r="50"/>
    <row r="51"/>
    <row r="52"/>
  </sheetData>
  <printOptions horizontalCentered="1"/>
  <pageMargins left="1.25" right="1" top="1.25" bottom="0.5" header="0.75" footer="0.5"/>
  <pageSetup orientation="landscape" r:id="rId1"/>
  <headerFooter alignWithMargins="0">
    <oddHeader>&amp;LAlberta Electric System Operator&amp;R&amp;F</oddHeader>
    <oddFooter>&amp;L&amp;D&amp;CAESO Internal Use Only&amp;R&amp;A</oddFooter>
  </headerFooter>
  <ignoredErrors>
    <ignoredError sqref="I14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AC75"/>
  <sheetViews>
    <sheetView topLeftCell="A4" zoomScaleNormal="100" workbookViewId="0">
      <selection activeCell="E45" sqref="E45"/>
    </sheetView>
  </sheetViews>
  <sheetFormatPr defaultColWidth="0" defaultRowHeight="12.75" zeroHeight="1"/>
  <cols>
    <col min="1" max="1" width="18.5" style="44" customWidth="1"/>
    <col min="2" max="2" width="24" customWidth="1"/>
    <col min="3" max="3" width="25.33203125" customWidth="1"/>
    <col min="4" max="4" width="60" customWidth="1"/>
    <col min="5" max="5" width="25.33203125" customWidth="1"/>
    <col min="6" max="6" width="43.5" hidden="1" customWidth="1"/>
    <col min="7" max="7" width="17" hidden="1" customWidth="1"/>
    <col min="8" max="8" width="2" customWidth="1"/>
    <col min="9" max="9" width="16.83203125" customWidth="1"/>
    <col min="10" max="11" width="16.33203125" customWidth="1"/>
    <col min="12" max="12" width="14.5" customWidth="1"/>
    <col min="13" max="13" width="19" customWidth="1"/>
    <col min="14" max="29" width="0" hidden="1" customWidth="1"/>
    <col min="30" max="16384" width="9.33203125" hidden="1"/>
  </cols>
  <sheetData>
    <row r="1" spans="1:14" s="9" customFormat="1">
      <c r="A1" s="95" t="str">
        <f>Applicant</f>
        <v>Alberta Electric System Operator</v>
      </c>
      <c r="B1" s="10"/>
      <c r="C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9" customFormat="1">
      <c r="A2" s="95" t="str">
        <f>Application</f>
        <v>2025 Deferral Account Reconciliation Application</v>
      </c>
      <c r="B2" s="10"/>
      <c r="C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9" customFormat="1">
      <c r="A3" s="95" t="str">
        <f>TableDate</f>
        <v>August 10, 2026</v>
      </c>
      <c r="B3" s="10"/>
      <c r="C3" s="10"/>
      <c r="D3" s="11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9" customFormat="1">
      <c r="A4" s="95"/>
      <c r="B4" s="10"/>
      <c r="C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9" customFormat="1">
      <c r="A5" s="95" t="s">
        <v>115</v>
      </c>
      <c r="B5" s="10"/>
      <c r="C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9" customFormat="1">
      <c r="A6" s="95" t="s">
        <v>85</v>
      </c>
      <c r="B6" s="10"/>
      <c r="C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9" customFormat="1">
      <c r="A7" s="95"/>
      <c r="B7" s="10"/>
      <c r="C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>
      <c r="A8" s="7" t="s">
        <v>26</v>
      </c>
      <c r="B8" s="2" t="s">
        <v>27</v>
      </c>
      <c r="C8" s="13" t="s">
        <v>28</v>
      </c>
      <c r="D8" s="7" t="s">
        <v>29</v>
      </c>
      <c r="E8" s="4"/>
      <c r="F8" s="4" t="s">
        <v>30</v>
      </c>
      <c r="G8" s="4" t="s">
        <v>31</v>
      </c>
      <c r="I8" s="4">
        <v>2025</v>
      </c>
      <c r="J8" s="4">
        <v>2024</v>
      </c>
      <c r="K8" s="4">
        <v>2023</v>
      </c>
      <c r="L8" s="4">
        <v>2022</v>
      </c>
      <c r="M8" s="4">
        <v>2021</v>
      </c>
    </row>
    <row r="9" spans="1:14">
      <c r="E9" s="72" t="s">
        <v>33</v>
      </c>
      <c r="F9" s="30"/>
      <c r="G9" s="30"/>
      <c r="H9" s="30"/>
      <c r="I9" s="71"/>
      <c r="J9" s="76"/>
      <c r="K9" s="76"/>
      <c r="L9" s="76"/>
      <c r="M9" s="76"/>
    </row>
    <row r="10" spans="1:14">
      <c r="A10" s="23">
        <v>23893</v>
      </c>
      <c r="B10" s="1" t="s">
        <v>116</v>
      </c>
      <c r="C10" s="21">
        <v>43473</v>
      </c>
      <c r="D10" t="s">
        <v>117</v>
      </c>
      <c r="E10" s="1"/>
      <c r="F10" s="47"/>
      <c r="G10" s="47"/>
      <c r="I10" s="49"/>
      <c r="J10" s="77"/>
      <c r="K10" s="77"/>
      <c r="L10" s="77"/>
      <c r="M10" s="77"/>
    </row>
    <row r="11" spans="1:14">
      <c r="A11" s="20"/>
      <c r="B11" s="1"/>
      <c r="C11" s="21"/>
      <c r="E11" s="26" t="s">
        <v>34</v>
      </c>
      <c r="F11" s="47"/>
      <c r="G11" s="47"/>
      <c r="I11" s="49"/>
      <c r="J11" s="77"/>
      <c r="K11" s="77"/>
      <c r="L11" s="77"/>
      <c r="M11" s="77"/>
    </row>
    <row r="12" spans="1:14">
      <c r="A12" s="14" t="s">
        <v>44</v>
      </c>
      <c r="B12" s="15"/>
      <c r="C12" s="16"/>
      <c r="D12" s="17"/>
      <c r="E12" s="16"/>
      <c r="F12" s="17"/>
      <c r="G12" s="17"/>
      <c r="H12" s="17"/>
      <c r="I12" s="48"/>
      <c r="J12" s="79"/>
      <c r="K12" s="79"/>
      <c r="L12" s="79"/>
      <c r="M12" s="79"/>
    </row>
    <row r="13" spans="1:14">
      <c r="E13" s="21" t="s">
        <v>33</v>
      </c>
      <c r="I13" s="49"/>
      <c r="J13" s="77"/>
      <c r="K13" s="77"/>
      <c r="L13" s="77"/>
      <c r="M13" s="77"/>
    </row>
    <row r="14" spans="1:14">
      <c r="A14" s="23">
        <v>24876</v>
      </c>
      <c r="B14" s="1" t="s">
        <v>118</v>
      </c>
      <c r="C14" s="21">
        <v>43815</v>
      </c>
      <c r="D14" t="s">
        <v>119</v>
      </c>
      <c r="E14" s="21"/>
      <c r="I14" s="49"/>
      <c r="J14" s="77"/>
      <c r="K14" s="77"/>
      <c r="L14" s="77"/>
      <c r="M14" s="77"/>
    </row>
    <row r="15" spans="1:14">
      <c r="A15" s="20"/>
      <c r="B15" s="1"/>
      <c r="C15" s="21"/>
      <c r="E15" s="26" t="s">
        <v>34</v>
      </c>
      <c r="I15" s="49"/>
      <c r="J15" s="77"/>
      <c r="K15" s="77"/>
      <c r="L15" s="77"/>
      <c r="M15" s="77"/>
    </row>
    <row r="16" spans="1:14">
      <c r="A16" s="14" t="s">
        <v>49</v>
      </c>
      <c r="B16" s="15"/>
      <c r="C16" s="16"/>
      <c r="D16" s="17"/>
      <c r="E16" s="16"/>
      <c r="F16" s="17"/>
      <c r="G16" s="17"/>
      <c r="H16" s="17"/>
      <c r="I16" s="48"/>
      <c r="J16" s="79"/>
      <c r="K16" s="79"/>
      <c r="L16" s="79"/>
      <c r="M16" s="79"/>
    </row>
    <row r="17" spans="1:13">
      <c r="A17" s="20"/>
      <c r="B17" s="1"/>
      <c r="C17" s="21"/>
      <c r="E17" s="21" t="s">
        <v>33</v>
      </c>
      <c r="I17" s="49"/>
      <c r="J17" s="77"/>
      <c r="K17" s="77"/>
      <c r="L17" s="77"/>
      <c r="M17" s="78"/>
    </row>
    <row r="18" spans="1:13">
      <c r="A18" s="23">
        <v>25843</v>
      </c>
      <c r="B18" s="1" t="s">
        <v>120</v>
      </c>
      <c r="C18" s="21">
        <v>44217</v>
      </c>
      <c r="D18" t="s">
        <v>121</v>
      </c>
      <c r="E18" s="21"/>
      <c r="I18" s="49"/>
      <c r="J18" s="77"/>
      <c r="K18" s="77"/>
      <c r="L18" s="77"/>
      <c r="M18" s="78">
        <v>4.9240000000000004</v>
      </c>
    </row>
    <row r="19" spans="1:13">
      <c r="A19" s="20"/>
      <c r="B19" s="1"/>
      <c r="C19" s="21"/>
      <c r="E19" s="21" t="s">
        <v>34</v>
      </c>
      <c r="I19" s="49"/>
      <c r="J19" s="77"/>
      <c r="K19" s="77"/>
      <c r="L19" s="77"/>
      <c r="M19" s="78"/>
    </row>
    <row r="20" spans="1:13">
      <c r="A20" s="89" t="s">
        <v>56</v>
      </c>
      <c r="B20" s="85"/>
      <c r="C20" s="72"/>
      <c r="D20" s="30"/>
      <c r="E20" s="72"/>
      <c r="F20" s="30"/>
      <c r="G20" s="30"/>
      <c r="H20" s="30"/>
      <c r="I20" s="71"/>
      <c r="J20" s="76"/>
      <c r="K20" s="76"/>
      <c r="L20" s="76"/>
      <c r="M20" s="31">
        <f>SUM(M16:M19)</f>
        <v>4.9240000000000004</v>
      </c>
    </row>
    <row r="21" spans="1:13">
      <c r="A21" s="108"/>
      <c r="B21" s="85"/>
      <c r="C21" s="72"/>
      <c r="D21" s="30"/>
      <c r="E21" s="72" t="s">
        <v>33</v>
      </c>
      <c r="F21" s="30"/>
      <c r="G21" s="30"/>
      <c r="H21" s="30"/>
      <c r="I21" s="71"/>
      <c r="J21" s="76"/>
      <c r="K21" s="76"/>
      <c r="L21" s="86"/>
      <c r="M21" s="86"/>
    </row>
    <row r="22" spans="1:13">
      <c r="A22" s="23">
        <v>26817</v>
      </c>
      <c r="B22" s="1" t="s">
        <v>122</v>
      </c>
      <c r="C22" s="21">
        <v>44545</v>
      </c>
      <c r="D22" t="s">
        <v>123</v>
      </c>
      <c r="E22" s="21"/>
      <c r="I22" s="49"/>
      <c r="J22" s="77"/>
      <c r="K22" s="77"/>
      <c r="L22" s="78">
        <v>2.9649999999999999</v>
      </c>
      <c r="M22" s="78"/>
    </row>
    <row r="23" spans="1:13">
      <c r="A23" s="20"/>
      <c r="B23" s="1"/>
      <c r="C23" s="21"/>
      <c r="E23" s="21" t="s">
        <v>34</v>
      </c>
      <c r="I23" s="49"/>
      <c r="J23" s="77"/>
      <c r="K23" s="77"/>
      <c r="L23" s="78"/>
      <c r="M23" s="78"/>
    </row>
    <row r="24" spans="1:13">
      <c r="A24" s="89" t="s">
        <v>63</v>
      </c>
      <c r="B24" s="85"/>
      <c r="C24" s="72"/>
      <c r="D24" s="30"/>
      <c r="E24" s="72"/>
      <c r="F24" s="30"/>
      <c r="G24" s="30"/>
      <c r="H24" s="30"/>
      <c r="I24" s="71"/>
      <c r="J24" s="76"/>
      <c r="K24" s="76"/>
      <c r="L24" s="31">
        <f>SUM(L20:L23)</f>
        <v>2.9649999999999999</v>
      </c>
      <c r="M24" s="31">
        <f t="shared" ref="M24" si="0">SUM(M20:M23)</f>
        <v>4.9240000000000004</v>
      </c>
    </row>
    <row r="25" spans="1:13">
      <c r="A25" s="89"/>
      <c r="B25" s="85"/>
      <c r="C25" s="72"/>
      <c r="D25" s="30"/>
      <c r="E25" s="72" t="s">
        <v>33</v>
      </c>
      <c r="F25" s="30"/>
      <c r="G25" s="30"/>
      <c r="H25" s="30"/>
      <c r="I25" s="71"/>
      <c r="J25" s="76"/>
      <c r="K25" s="86"/>
      <c r="L25" s="86"/>
      <c r="M25" s="86"/>
    </row>
    <row r="26" spans="1:13">
      <c r="A26" s="23">
        <v>27671</v>
      </c>
      <c r="B26" s="1" t="s">
        <v>135</v>
      </c>
      <c r="C26" s="21">
        <v>44911</v>
      </c>
      <c r="D26" t="s">
        <v>136</v>
      </c>
      <c r="E26" s="21"/>
      <c r="I26" s="49"/>
      <c r="J26" s="77"/>
      <c r="K26" s="78">
        <v>3.0510000000000002</v>
      </c>
      <c r="L26" s="78"/>
      <c r="M26" s="78"/>
    </row>
    <row r="27" spans="1:13">
      <c r="A27" s="20"/>
      <c r="B27" s="1"/>
      <c r="C27" s="21"/>
      <c r="E27" s="21" t="s">
        <v>34</v>
      </c>
      <c r="I27" s="49"/>
      <c r="J27" s="77"/>
      <c r="K27" s="78"/>
      <c r="L27" s="78"/>
      <c r="M27" s="78"/>
    </row>
    <row r="28" spans="1:13" s="17" customFormat="1">
      <c r="A28" s="14" t="s">
        <v>129</v>
      </c>
      <c r="B28" s="15"/>
      <c r="C28" s="16"/>
      <c r="E28" s="16"/>
      <c r="I28" s="48"/>
      <c r="J28" s="18"/>
      <c r="K28" s="19">
        <f>SUM(K24:K27)</f>
        <v>3.0510000000000002</v>
      </c>
      <c r="L28" s="19">
        <f>SUM(L24:L27)</f>
        <v>2.9649999999999999</v>
      </c>
      <c r="M28" s="19">
        <f t="shared" ref="M28" si="1">SUM(M24:M27)</f>
        <v>4.9240000000000004</v>
      </c>
    </row>
    <row r="29" spans="1:13">
      <c r="A29" s="20"/>
      <c r="B29" s="1"/>
      <c r="C29" s="21"/>
      <c r="E29" s="21"/>
      <c r="I29" s="49"/>
      <c r="J29" s="22"/>
      <c r="K29" s="22"/>
      <c r="L29" s="22"/>
      <c r="M29" s="22"/>
    </row>
    <row r="30" spans="1:13">
      <c r="A30" s="23">
        <v>28576</v>
      </c>
      <c r="B30" s="1" t="s">
        <v>152</v>
      </c>
      <c r="C30" s="21">
        <v>45375</v>
      </c>
      <c r="D30" s="90" t="s">
        <v>153</v>
      </c>
      <c r="E30" s="21"/>
      <c r="I30" s="49"/>
      <c r="J30" s="22">
        <v>3.1615214039485999</v>
      </c>
      <c r="K30" s="22"/>
      <c r="L30" s="22"/>
      <c r="M30" s="22"/>
    </row>
    <row r="31" spans="1:13">
      <c r="A31" s="20"/>
      <c r="B31" s="1"/>
      <c r="C31" s="21"/>
      <c r="E31" s="21"/>
      <c r="I31" s="49"/>
      <c r="J31" s="22"/>
      <c r="K31" s="22"/>
      <c r="L31" s="22"/>
      <c r="M31" s="22"/>
    </row>
    <row r="32" spans="1:13" s="35" customFormat="1" ht="13.5" thickBot="1">
      <c r="A32" s="14" t="s">
        <v>143</v>
      </c>
      <c r="B32" s="15"/>
      <c r="C32" s="16"/>
      <c r="D32" s="17"/>
      <c r="E32" s="16"/>
      <c r="F32" s="17"/>
      <c r="G32" s="17"/>
      <c r="H32" s="17"/>
      <c r="I32" s="48"/>
      <c r="J32" s="19">
        <f>SUM(J28:J31)</f>
        <v>3.1615214039485999</v>
      </c>
      <c r="K32" s="19">
        <f t="shared" ref="K32:M32" si="2">SUM(K28:K31)</f>
        <v>3.0510000000000002</v>
      </c>
      <c r="L32" s="19">
        <f t="shared" si="2"/>
        <v>2.9649999999999999</v>
      </c>
      <c r="M32" s="19">
        <f t="shared" si="2"/>
        <v>4.9240000000000004</v>
      </c>
    </row>
    <row r="33" spans="1:13" ht="13.5" thickTop="1">
      <c r="A33" s="20"/>
      <c r="B33" s="1"/>
      <c r="C33" s="21"/>
      <c r="E33" s="21" t="s">
        <v>33</v>
      </c>
      <c r="J33" s="22"/>
      <c r="K33" s="22"/>
      <c r="L33" s="22"/>
      <c r="M33" s="22"/>
    </row>
    <row r="34" spans="1:13">
      <c r="A34" s="23">
        <v>29297</v>
      </c>
      <c r="B34" s="1" t="s">
        <v>165</v>
      </c>
      <c r="C34" s="21">
        <v>45828</v>
      </c>
      <c r="D34" t="s">
        <v>164</v>
      </c>
      <c r="E34" s="21"/>
      <c r="I34">
        <v>3.25004400325916</v>
      </c>
      <c r="J34" s="22"/>
      <c r="K34" s="22"/>
      <c r="L34" s="22"/>
      <c r="M34" s="22"/>
    </row>
    <row r="35" spans="1:13">
      <c r="A35" s="20"/>
      <c r="B35" s="1"/>
      <c r="C35" s="21"/>
      <c r="E35" s="21" t="s">
        <v>34</v>
      </c>
      <c r="J35" s="22"/>
      <c r="K35" s="22"/>
      <c r="L35" s="22"/>
      <c r="M35" s="22"/>
    </row>
    <row r="36" spans="1:13" ht="13.5" thickBot="1">
      <c r="A36" s="32" t="s">
        <v>159</v>
      </c>
      <c r="B36" s="33"/>
      <c r="C36" s="34"/>
      <c r="D36" s="35"/>
      <c r="E36" s="34"/>
      <c r="F36" s="35"/>
      <c r="G36" s="35"/>
      <c r="H36" s="35"/>
      <c r="I36" s="36">
        <f>SUM(I32:I35)</f>
        <v>3.25004400325916</v>
      </c>
      <c r="J36" s="36">
        <f>SUM(J32:J35)</f>
        <v>3.1615214039485999</v>
      </c>
      <c r="K36" s="36">
        <f t="shared" ref="K36:M36" si="3">SUM(K32:K35)</f>
        <v>3.0510000000000002</v>
      </c>
      <c r="L36" s="36">
        <f t="shared" si="3"/>
        <v>2.9649999999999999</v>
      </c>
      <c r="M36" s="36">
        <f t="shared" si="3"/>
        <v>4.9240000000000004</v>
      </c>
    </row>
    <row r="37" spans="1:13" ht="13.5" thickTop="1"/>
    <row r="38" spans="1:13" ht="13.5" thickBot="1">
      <c r="A38" s="54" t="s">
        <v>64</v>
      </c>
      <c r="B38" s="55"/>
      <c r="C38" s="56"/>
      <c r="D38" s="57"/>
      <c r="E38" s="56"/>
      <c r="F38" s="57"/>
      <c r="G38" s="57"/>
      <c r="H38" s="57"/>
      <c r="I38" s="57"/>
      <c r="J38" s="57"/>
    </row>
    <row r="39" spans="1:13" ht="13.5" thickTop="1">
      <c r="A39" s="94">
        <v>29297</v>
      </c>
      <c r="B39" s="59"/>
      <c r="C39" s="60">
        <v>45545</v>
      </c>
      <c r="D39" s="47" t="str">
        <f>D34</f>
        <v xml:space="preserve">FortisAlberta 2025 Annual Rates Application </v>
      </c>
      <c r="E39" s="59" t="s">
        <v>172</v>
      </c>
      <c r="F39" s="47"/>
      <c r="G39" s="47"/>
      <c r="H39" s="47"/>
      <c r="I39" s="47"/>
      <c r="J39" s="64">
        <v>3.2252576754522031</v>
      </c>
    </row>
    <row r="40" spans="1:13"/>
    <row r="41" spans="1:13"/>
    <row r="42" spans="1:13"/>
    <row r="43" spans="1:13"/>
    <row r="44" spans="1:13"/>
    <row r="45" spans="1:13"/>
    <row r="46" spans="1:13"/>
    <row r="47" spans="1:13"/>
    <row r="48" spans="1:13"/>
    <row r="49"/>
    <row r="50"/>
    <row r="51"/>
    <row r="52"/>
    <row r="53"/>
    <row r="54"/>
    <row r="55"/>
    <row r="56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</sheetData>
  <pageMargins left="0.7" right="0.7" top="0.75" bottom="0.75" header="0.3" footer="0.3"/>
  <pageSetup paperSize="17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CFABA-86FA-4F19-A81C-7E5CD2A55EF1}">
  <sheetPr codeName="Sheet12">
    <pageSetUpPr fitToPage="1"/>
  </sheetPr>
  <dimension ref="A1:L76"/>
  <sheetViews>
    <sheetView zoomScale="110" zoomScaleNormal="110" workbookViewId="0">
      <selection activeCell="D21" sqref="D21"/>
    </sheetView>
  </sheetViews>
  <sheetFormatPr defaultColWidth="10" defaultRowHeight="12.75" zeroHeight="1"/>
  <cols>
    <col min="1" max="1" width="55.83203125" style="44" bestFit="1" customWidth="1"/>
    <col min="2" max="2" width="15.83203125" bestFit="1" customWidth="1"/>
    <col min="3" max="3" width="17.83203125" customWidth="1"/>
    <col min="4" max="4" width="37.1640625" bestFit="1" customWidth="1"/>
    <col min="5" max="5" width="18.6640625" bestFit="1" customWidth="1"/>
    <col min="6" max="6" width="7" bestFit="1" customWidth="1"/>
    <col min="7" max="7" width="23.6640625" bestFit="1" customWidth="1"/>
    <col min="8" max="8" width="2" customWidth="1"/>
    <col min="10" max="10" width="9.1640625" customWidth="1"/>
    <col min="11" max="11" width="9" customWidth="1"/>
    <col min="12" max="12" width="11.33203125" customWidth="1"/>
  </cols>
  <sheetData>
    <row r="1" spans="1:12">
      <c r="A1" s="95" t="str">
        <f>Applicant</f>
        <v>Alberta Electric System Operator</v>
      </c>
      <c r="B1" s="10"/>
      <c r="C1" s="10"/>
      <c r="D1" s="9"/>
      <c r="E1" s="10"/>
      <c r="F1" s="10"/>
      <c r="G1" s="10"/>
      <c r="H1" s="10"/>
      <c r="I1" s="10"/>
      <c r="J1" s="10"/>
      <c r="K1" s="10"/>
      <c r="L1" s="10"/>
    </row>
    <row r="2" spans="1:12">
      <c r="A2" s="95" t="str">
        <f>Application</f>
        <v>2025 Deferral Account Reconciliation Application</v>
      </c>
      <c r="B2" s="10"/>
      <c r="C2" s="10"/>
      <c r="D2" s="9"/>
      <c r="E2" s="10"/>
      <c r="F2" s="10"/>
      <c r="G2" s="10"/>
      <c r="H2" s="10"/>
      <c r="I2" s="10"/>
      <c r="J2" s="10"/>
      <c r="K2" s="10"/>
      <c r="L2" s="10"/>
    </row>
    <row r="3" spans="1:12">
      <c r="A3" s="95" t="str">
        <f>TableDate</f>
        <v>August 10, 2026</v>
      </c>
      <c r="B3" s="10"/>
      <c r="C3" s="10"/>
      <c r="D3" s="11"/>
      <c r="E3" s="10"/>
      <c r="F3" s="10"/>
      <c r="G3" s="10"/>
      <c r="H3" s="10"/>
      <c r="I3" s="10"/>
      <c r="J3" s="10"/>
      <c r="K3" s="10"/>
      <c r="L3" s="10"/>
    </row>
    <row r="4" spans="1:12">
      <c r="A4" s="95"/>
      <c r="B4" s="10"/>
      <c r="C4" s="10"/>
      <c r="D4" s="9"/>
      <c r="E4" s="10"/>
      <c r="F4" s="10"/>
      <c r="G4" s="10"/>
      <c r="H4" s="10"/>
      <c r="I4" s="10"/>
      <c r="J4" s="10"/>
      <c r="K4" s="10"/>
      <c r="L4" s="10"/>
    </row>
    <row r="5" spans="1:12">
      <c r="A5" s="95" t="s">
        <v>124</v>
      </c>
      <c r="B5" s="10"/>
      <c r="C5" s="10"/>
      <c r="D5" s="9"/>
      <c r="E5" s="10"/>
      <c r="F5" s="10"/>
      <c r="G5" s="10"/>
      <c r="H5" s="10"/>
      <c r="I5" s="10"/>
      <c r="J5" s="10"/>
      <c r="K5" s="10"/>
      <c r="L5" s="10"/>
    </row>
    <row r="6" spans="1:12">
      <c r="A6" s="95" t="s">
        <v>85</v>
      </c>
      <c r="B6" s="10"/>
      <c r="C6" s="10"/>
      <c r="D6" s="9"/>
      <c r="E6" s="10"/>
      <c r="F6" s="10"/>
      <c r="G6" s="10"/>
      <c r="H6" s="10"/>
      <c r="I6" s="10"/>
      <c r="J6" s="10"/>
      <c r="K6" s="10"/>
      <c r="L6" s="10"/>
    </row>
    <row r="7" spans="1:12">
      <c r="A7" s="95"/>
      <c r="B7" s="10"/>
      <c r="C7" s="10"/>
      <c r="D7" s="9"/>
      <c r="E7" s="10"/>
      <c r="F7" s="10"/>
      <c r="G7" s="10"/>
      <c r="H7" s="10"/>
      <c r="I7" s="10"/>
      <c r="J7" s="10"/>
      <c r="K7" s="10"/>
      <c r="L7" s="10"/>
    </row>
    <row r="8" spans="1:12" ht="25.5">
      <c r="A8" s="7" t="s">
        <v>26</v>
      </c>
      <c r="B8" s="2" t="s">
        <v>27</v>
      </c>
      <c r="C8" s="13" t="s">
        <v>28</v>
      </c>
      <c r="D8" s="7" t="s">
        <v>29</v>
      </c>
      <c r="E8" s="2"/>
      <c r="F8" s="2" t="s">
        <v>30</v>
      </c>
      <c r="G8" s="4" t="s">
        <v>31</v>
      </c>
      <c r="I8" s="4">
        <v>2025</v>
      </c>
      <c r="J8" s="4">
        <v>2024</v>
      </c>
      <c r="K8" s="4">
        <v>2023</v>
      </c>
      <c r="L8" s="2">
        <v>2022</v>
      </c>
    </row>
    <row r="9" spans="1:12">
      <c r="A9" s="20"/>
      <c r="B9" s="1"/>
      <c r="C9" s="21"/>
      <c r="E9" s="21" t="s">
        <v>33</v>
      </c>
      <c r="G9" s="30"/>
      <c r="H9" s="30"/>
      <c r="I9" s="71"/>
      <c r="J9" s="71"/>
      <c r="K9" s="71"/>
    </row>
    <row r="10" spans="1:12">
      <c r="A10" s="20">
        <v>27548</v>
      </c>
      <c r="B10" s="1" t="s">
        <v>59</v>
      </c>
      <c r="C10" s="21">
        <v>44768</v>
      </c>
      <c r="D10" t="s">
        <v>60</v>
      </c>
      <c r="E10" s="21"/>
      <c r="I10" s="49"/>
      <c r="J10" s="49"/>
      <c r="K10" s="49"/>
      <c r="L10">
        <v>5.0589040000000001</v>
      </c>
    </row>
    <row r="11" spans="1:12">
      <c r="A11" s="20"/>
      <c r="B11" s="1"/>
      <c r="C11" s="21"/>
      <c r="E11" s="21" t="s">
        <v>34</v>
      </c>
      <c r="I11" s="49"/>
      <c r="J11" s="49"/>
      <c r="K11" s="49"/>
      <c r="L11" s="27"/>
    </row>
    <row r="12" spans="1:12">
      <c r="A12" s="89" t="s">
        <v>63</v>
      </c>
      <c r="B12" s="85"/>
      <c r="C12" s="72"/>
      <c r="D12" s="30"/>
      <c r="E12" s="72"/>
      <c r="F12" s="30"/>
      <c r="G12" s="30"/>
      <c r="H12" s="30"/>
      <c r="I12" s="71"/>
      <c r="J12" s="71"/>
      <c r="K12" s="71"/>
      <c r="L12">
        <f>L10</f>
        <v>5.0589040000000001</v>
      </c>
    </row>
    <row r="13" spans="1:12">
      <c r="A13" s="89"/>
      <c r="B13" s="85"/>
      <c r="C13" s="72"/>
      <c r="D13" s="30"/>
      <c r="E13" s="72" t="s">
        <v>33</v>
      </c>
      <c r="F13" s="30"/>
      <c r="G13" s="30"/>
      <c r="H13" s="30"/>
      <c r="I13" s="71"/>
      <c r="J13" s="71"/>
      <c r="K13" s="30"/>
      <c r="L13" s="30"/>
    </row>
    <row r="14" spans="1:12">
      <c r="A14" s="20">
        <v>27548</v>
      </c>
      <c r="B14" s="1" t="s">
        <v>59</v>
      </c>
      <c r="C14" s="21">
        <v>44768</v>
      </c>
      <c r="D14" t="s">
        <v>60</v>
      </c>
      <c r="E14" s="21"/>
      <c r="I14" s="49"/>
      <c r="J14" s="49"/>
      <c r="K14">
        <v>4.8646089999999997</v>
      </c>
    </row>
    <row r="15" spans="1:12">
      <c r="A15" s="20"/>
      <c r="B15" s="1"/>
      <c r="C15" s="21"/>
      <c r="E15" s="21" t="s">
        <v>34</v>
      </c>
      <c r="I15" s="49"/>
      <c r="J15" s="49"/>
    </row>
    <row r="16" spans="1:12">
      <c r="A16" s="14" t="s">
        <v>129</v>
      </c>
      <c r="B16" s="15"/>
      <c r="C16" s="16"/>
      <c r="D16" s="17"/>
      <c r="E16" s="16"/>
      <c r="F16" s="17"/>
      <c r="G16" s="17"/>
      <c r="H16" s="17"/>
      <c r="I16" s="48"/>
      <c r="J16" s="18"/>
      <c r="K16" s="19">
        <f>SUM(K13:K15)</f>
        <v>4.8646089999999997</v>
      </c>
      <c r="L16" s="19">
        <f>L12</f>
        <v>5.0589040000000001</v>
      </c>
    </row>
    <row r="17" spans="1:12">
      <c r="A17" s="20"/>
      <c r="B17" s="1"/>
      <c r="C17" s="21"/>
      <c r="E17" s="72" t="s">
        <v>33</v>
      </c>
      <c r="I17" s="49"/>
      <c r="J17" s="22"/>
      <c r="K17" s="22"/>
      <c r="L17" s="22"/>
    </row>
    <row r="18" spans="1:12" ht="13.5">
      <c r="A18" s="20">
        <v>29227</v>
      </c>
      <c r="B18" s="1" t="s">
        <v>144</v>
      </c>
      <c r="C18" s="21">
        <v>45631</v>
      </c>
      <c r="D18" t="s">
        <v>154</v>
      </c>
      <c r="E18" s="21"/>
      <c r="I18" s="49"/>
      <c r="J18" s="98">
        <v>4.7940588076167101</v>
      </c>
      <c r="K18" s="22"/>
      <c r="L18" s="22">
        <v>-2.7000000000000001E-3</v>
      </c>
    </row>
    <row r="19" spans="1:12">
      <c r="A19" s="20"/>
      <c r="B19" s="1"/>
      <c r="C19" s="21"/>
      <c r="E19" s="21" t="s">
        <v>34</v>
      </c>
      <c r="I19" s="49"/>
      <c r="J19" s="90"/>
      <c r="K19" s="22"/>
      <c r="L19" s="22"/>
    </row>
    <row r="20" spans="1:12">
      <c r="A20" s="89" t="s">
        <v>143</v>
      </c>
      <c r="B20" s="85"/>
      <c r="C20" s="72"/>
      <c r="D20" s="30"/>
      <c r="E20" s="72"/>
      <c r="F20" s="30"/>
      <c r="G20" s="30"/>
      <c r="H20" s="30"/>
      <c r="I20" s="71"/>
      <c r="J20" s="31">
        <f>SUM(J16:J19)</f>
        <v>4.7940588076167101</v>
      </c>
      <c r="K20" s="31">
        <f>SUM(K16:K19)</f>
        <v>4.8646089999999997</v>
      </c>
      <c r="L20" s="31">
        <f>SUM(L16:L19)</f>
        <v>5.0562040000000001</v>
      </c>
    </row>
    <row r="21" spans="1:12">
      <c r="A21" s="89"/>
      <c r="B21" s="85"/>
      <c r="C21" s="72"/>
      <c r="D21" s="30"/>
      <c r="E21" s="72" t="s">
        <v>33</v>
      </c>
      <c r="F21" s="30"/>
      <c r="G21" s="30"/>
      <c r="H21" s="30"/>
      <c r="I21" s="30"/>
      <c r="J21" s="31"/>
      <c r="K21" s="31"/>
      <c r="L21" s="31"/>
    </row>
    <row r="22" spans="1:12">
      <c r="A22" s="20">
        <v>29227</v>
      </c>
      <c r="B22" s="1" t="s">
        <v>144</v>
      </c>
      <c r="C22" s="21">
        <v>45631</v>
      </c>
      <c r="D22" t="s">
        <v>154</v>
      </c>
      <c r="E22" s="21"/>
      <c r="I22" s="90">
        <v>4.6754855086938596</v>
      </c>
      <c r="J22" s="22"/>
      <c r="K22" s="22"/>
      <c r="L22" s="22"/>
    </row>
    <row r="23" spans="1:12">
      <c r="A23" s="20"/>
      <c r="B23" s="1"/>
      <c r="C23" s="21"/>
      <c r="E23" s="21" t="s">
        <v>34</v>
      </c>
      <c r="J23" s="22"/>
      <c r="K23" s="22"/>
      <c r="L23" s="22"/>
    </row>
    <row r="24" spans="1:12" ht="13.5" thickBot="1">
      <c r="A24" s="32" t="s">
        <v>159</v>
      </c>
      <c r="B24" s="33"/>
      <c r="C24" s="34"/>
      <c r="D24" s="35"/>
      <c r="E24" s="34"/>
      <c r="F24" s="35"/>
      <c r="G24" s="35"/>
      <c r="H24" s="35"/>
      <c r="I24" s="36">
        <f>SUM(I20:I23)</f>
        <v>4.6754855086938596</v>
      </c>
      <c r="J24" s="36">
        <f>SUM(J20:J23)</f>
        <v>4.7940588076167101</v>
      </c>
      <c r="K24" s="36">
        <f>SUM(K20:K23)</f>
        <v>4.8646089999999997</v>
      </c>
      <c r="L24" s="36">
        <f>SUM(L20:L23)</f>
        <v>5.0562040000000001</v>
      </c>
    </row>
    <row r="25" spans="1:12" ht="13.5" thickTop="1"/>
    <row r="26" spans="1:12" ht="13.5" thickBot="1">
      <c r="A26" s="54" t="s">
        <v>64</v>
      </c>
      <c r="B26" s="55"/>
      <c r="C26" s="56"/>
      <c r="D26" s="57"/>
      <c r="E26" s="56"/>
      <c r="F26" s="57"/>
      <c r="G26" s="57"/>
      <c r="H26" s="57"/>
      <c r="I26" s="57"/>
      <c r="J26" s="57"/>
    </row>
    <row r="27" spans="1:12" ht="14.25" thickTop="1" thickBot="1">
      <c r="A27" s="54">
        <v>29227</v>
      </c>
      <c r="B27" s="55" t="str">
        <f>B22</f>
        <v>29227-D02-2024</v>
      </c>
      <c r="C27" s="56">
        <f>C22</f>
        <v>45631</v>
      </c>
      <c r="D27" s="57" t="str">
        <f>D22</f>
        <v>2024-2025 GTA Compliance</v>
      </c>
      <c r="E27" s="56" t="s">
        <v>172</v>
      </c>
      <c r="F27" s="57"/>
      <c r="G27" s="57"/>
      <c r="H27" s="57"/>
      <c r="I27" s="57"/>
      <c r="J27" s="57">
        <v>4.7262756412653504</v>
      </c>
    </row>
    <row r="28" spans="1:12" ht="13.5" thickTop="1">
      <c r="A28"/>
    </row>
    <row r="29" spans="1:12">
      <c r="A29"/>
    </row>
    <row r="30" spans="1:12">
      <c r="A30"/>
    </row>
    <row r="31" spans="1:12">
      <c r="A31"/>
    </row>
    <row r="32" spans="1:12">
      <c r="A32"/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spans="1:1">
      <c r="A65"/>
    </row>
    <row r="66" spans="1:1">
      <c r="A66"/>
    </row>
    <row r="67" spans="1:1">
      <c r="A67"/>
    </row>
    <row r="68" spans="1:1">
      <c r="A68"/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/>
    </row>
    <row r="75" spans="1:1">
      <c r="A75"/>
    </row>
    <row r="76" spans="1:1"/>
  </sheetData>
  <pageMargins left="0.7" right="0.7" top="0.75" bottom="0.75" header="0.3" footer="0.3"/>
  <pageSetup paperSize="17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DE31B-2B62-4A1C-9840-E05A3A1B4821}">
  <sheetPr codeName="Sheet13">
    <pageSetUpPr fitToPage="1"/>
  </sheetPr>
  <dimension ref="A1:L76"/>
  <sheetViews>
    <sheetView workbookViewId="0">
      <selection activeCell="K27" sqref="K27"/>
    </sheetView>
  </sheetViews>
  <sheetFormatPr defaultColWidth="12.6640625" defaultRowHeight="12.75" zeroHeight="1"/>
  <cols>
    <col min="1" max="1" width="55.83203125" bestFit="1" customWidth="1"/>
    <col min="2" max="2" width="15.6640625" bestFit="1" customWidth="1"/>
    <col min="3" max="3" width="16.1640625" bestFit="1" customWidth="1"/>
    <col min="4" max="4" width="37" bestFit="1" customWidth="1"/>
    <col min="5" max="5" width="19.1640625" bestFit="1" customWidth="1"/>
    <col min="6" max="6" width="6.83203125" bestFit="1" customWidth="1"/>
    <col min="7" max="7" width="23.6640625" bestFit="1" customWidth="1"/>
    <col min="8" max="8" width="1.83203125" customWidth="1"/>
  </cols>
  <sheetData>
    <row r="1" spans="1:12">
      <c r="A1" s="9" t="str">
        <f>Applicant</f>
        <v>Alberta Electric System Operator</v>
      </c>
      <c r="B1" s="10"/>
      <c r="C1" s="10"/>
      <c r="D1" s="9"/>
      <c r="E1" s="10"/>
      <c r="F1" s="10"/>
      <c r="G1" s="10"/>
      <c r="H1" s="10"/>
      <c r="I1" s="10"/>
      <c r="J1" s="10"/>
      <c r="K1" s="10"/>
      <c r="L1" s="10"/>
    </row>
    <row r="2" spans="1:12">
      <c r="A2" s="9" t="str">
        <f>Application</f>
        <v>2025 Deferral Account Reconciliation Application</v>
      </c>
      <c r="B2" s="10"/>
      <c r="C2" s="10"/>
      <c r="D2" s="9"/>
      <c r="E2" s="10"/>
      <c r="F2" s="10"/>
      <c r="G2" s="10"/>
      <c r="H2" s="10"/>
      <c r="I2" s="10"/>
      <c r="J2" s="10"/>
      <c r="K2" s="10"/>
      <c r="L2" s="10"/>
    </row>
    <row r="3" spans="1:12">
      <c r="A3" s="9" t="str">
        <f>TableDate</f>
        <v>August 10, 2026</v>
      </c>
      <c r="B3" s="10"/>
      <c r="C3" s="10"/>
      <c r="D3" s="11"/>
      <c r="E3" s="10"/>
      <c r="F3" s="10"/>
      <c r="G3" s="10"/>
      <c r="H3" s="10"/>
      <c r="I3" s="10"/>
      <c r="J3" s="10"/>
      <c r="K3" s="10"/>
      <c r="L3" s="10"/>
    </row>
    <row r="4" spans="1:12">
      <c r="A4" s="9"/>
      <c r="B4" s="10"/>
      <c r="C4" s="10"/>
      <c r="D4" s="9"/>
      <c r="E4" s="10"/>
      <c r="F4" s="10"/>
      <c r="G4" s="10"/>
      <c r="H4" s="10"/>
      <c r="I4" s="10"/>
      <c r="J4" s="10"/>
      <c r="K4" s="10"/>
      <c r="L4" s="70"/>
    </row>
    <row r="5" spans="1:12">
      <c r="A5" s="9" t="s">
        <v>125</v>
      </c>
      <c r="B5" s="10"/>
      <c r="C5" s="10"/>
      <c r="D5" s="9"/>
      <c r="E5" s="10"/>
      <c r="F5" s="10"/>
      <c r="G5" s="10"/>
      <c r="H5" s="10"/>
      <c r="I5" s="10"/>
      <c r="J5" s="10"/>
      <c r="K5" s="10"/>
      <c r="L5" s="10"/>
    </row>
    <row r="6" spans="1:12">
      <c r="A6" s="9" t="s">
        <v>85</v>
      </c>
      <c r="B6" s="10"/>
      <c r="C6" s="10"/>
      <c r="D6" s="9"/>
      <c r="E6" s="10"/>
      <c r="F6" s="10"/>
      <c r="G6" s="10"/>
      <c r="H6" s="10"/>
      <c r="I6" s="10"/>
      <c r="J6" s="10"/>
      <c r="K6" s="10"/>
      <c r="L6" s="10"/>
    </row>
    <row r="7" spans="1:12">
      <c r="A7" s="9"/>
      <c r="B7" s="10"/>
      <c r="C7" s="10"/>
      <c r="D7" s="9"/>
      <c r="E7" s="10"/>
      <c r="F7" s="10"/>
      <c r="G7" s="10"/>
      <c r="H7" s="10"/>
      <c r="I7" s="10"/>
      <c r="J7" s="10"/>
      <c r="K7" s="10"/>
      <c r="L7" s="10"/>
    </row>
    <row r="8" spans="1:12" ht="25.5">
      <c r="A8" s="7" t="s">
        <v>26</v>
      </c>
      <c r="B8" s="2" t="s">
        <v>27</v>
      </c>
      <c r="C8" s="13" t="s">
        <v>28</v>
      </c>
      <c r="D8" s="7" t="s">
        <v>29</v>
      </c>
      <c r="E8" s="2"/>
      <c r="F8" s="2" t="s">
        <v>30</v>
      </c>
      <c r="G8" s="4" t="s">
        <v>31</v>
      </c>
      <c r="I8" s="4">
        <v>2025</v>
      </c>
      <c r="J8" s="4">
        <v>2024</v>
      </c>
      <c r="K8" s="4">
        <v>2023</v>
      </c>
      <c r="L8" s="2">
        <v>2022</v>
      </c>
    </row>
    <row r="9" spans="1:12">
      <c r="A9" s="20"/>
      <c r="B9" s="1"/>
      <c r="C9" s="21"/>
      <c r="E9" s="21" t="s">
        <v>33</v>
      </c>
      <c r="G9" s="30"/>
      <c r="H9" s="30"/>
      <c r="I9" s="71"/>
      <c r="J9" s="71"/>
      <c r="K9" s="71"/>
    </row>
    <row r="10" spans="1:12">
      <c r="A10" s="20">
        <v>27548</v>
      </c>
      <c r="B10" s="1" t="s">
        <v>59</v>
      </c>
      <c r="C10" s="21">
        <v>44768</v>
      </c>
      <c r="D10" t="s">
        <v>60</v>
      </c>
      <c r="E10" s="21"/>
      <c r="I10" s="49"/>
      <c r="J10" s="49"/>
      <c r="K10" s="49"/>
      <c r="L10">
        <v>3.2511860000000001</v>
      </c>
    </row>
    <row r="11" spans="1:12">
      <c r="A11" s="20"/>
      <c r="B11" s="1"/>
      <c r="C11" s="21"/>
      <c r="E11" s="21" t="s">
        <v>34</v>
      </c>
      <c r="I11" s="49"/>
      <c r="J11" s="49"/>
      <c r="K11" s="49"/>
    </row>
    <row r="12" spans="1:12">
      <c r="A12" s="89" t="s">
        <v>63</v>
      </c>
      <c r="B12" s="85"/>
      <c r="C12" s="72"/>
      <c r="D12" s="30"/>
      <c r="E12" s="72"/>
      <c r="F12" s="30"/>
      <c r="G12" s="30"/>
      <c r="H12" s="30"/>
      <c r="I12" s="71"/>
      <c r="J12" s="71"/>
      <c r="K12" s="71"/>
      <c r="L12" s="30">
        <f>SUM(L9:L11)</f>
        <v>3.2511860000000001</v>
      </c>
    </row>
    <row r="13" spans="1:12">
      <c r="A13" s="89"/>
      <c r="B13" s="85"/>
      <c r="C13" s="72"/>
      <c r="D13" s="30"/>
      <c r="E13" s="72" t="s">
        <v>33</v>
      </c>
      <c r="F13" s="30"/>
      <c r="G13" s="30"/>
      <c r="H13" s="30"/>
      <c r="I13" s="71"/>
      <c r="J13" s="71"/>
      <c r="K13" s="30"/>
      <c r="L13" s="30"/>
    </row>
    <row r="14" spans="1:12">
      <c r="A14" s="20">
        <v>27548</v>
      </c>
      <c r="B14" s="1" t="s">
        <v>59</v>
      </c>
      <c r="C14" s="21">
        <v>44790</v>
      </c>
      <c r="D14" t="s">
        <v>60</v>
      </c>
      <c r="E14" s="21"/>
      <c r="I14" s="49"/>
      <c r="J14" s="49"/>
      <c r="K14">
        <v>3.1249859999999998</v>
      </c>
    </row>
    <row r="15" spans="1:12">
      <c r="A15" s="20"/>
      <c r="B15" s="1"/>
      <c r="C15" s="21"/>
      <c r="E15" s="21"/>
      <c r="I15" s="49"/>
      <c r="J15" s="49"/>
    </row>
    <row r="16" spans="1:12">
      <c r="A16" s="14" t="s">
        <v>129</v>
      </c>
      <c r="B16" s="15"/>
      <c r="C16" s="16"/>
      <c r="D16" s="17"/>
      <c r="E16" s="16"/>
      <c r="F16" s="17"/>
      <c r="G16" s="17"/>
      <c r="H16" s="17"/>
      <c r="I16" s="48"/>
      <c r="J16" s="18"/>
      <c r="K16" s="19">
        <f>SUM(K13:K15)</f>
        <v>3.1249859999999998</v>
      </c>
      <c r="L16" s="19">
        <f>L12</f>
        <v>3.2511860000000001</v>
      </c>
    </row>
    <row r="17" spans="1:12">
      <c r="A17" s="20"/>
      <c r="B17" s="1"/>
      <c r="C17" s="21"/>
      <c r="E17" s="21" t="s">
        <v>33</v>
      </c>
      <c r="I17" s="49"/>
      <c r="J17" s="22"/>
      <c r="K17" s="22"/>
      <c r="L17" s="22"/>
    </row>
    <row r="18" spans="1:12">
      <c r="A18" s="20">
        <v>29227</v>
      </c>
      <c r="B18" s="1" t="s">
        <v>144</v>
      </c>
      <c r="C18" s="21">
        <v>45631</v>
      </c>
      <c r="D18" s="90" t="s">
        <v>154</v>
      </c>
      <c r="E18" s="21"/>
      <c r="I18" s="49"/>
      <c r="J18" s="22">
        <v>3.0757076810203001</v>
      </c>
      <c r="K18" s="22"/>
      <c r="L18" s="22">
        <v>-2.2000000000000001E-3</v>
      </c>
    </row>
    <row r="19" spans="1:12">
      <c r="A19" s="20"/>
      <c r="B19" s="1"/>
      <c r="C19" s="21"/>
      <c r="E19" s="21" t="s">
        <v>34</v>
      </c>
      <c r="I19" s="49"/>
      <c r="J19" s="22"/>
      <c r="K19" s="22"/>
      <c r="L19" s="22"/>
    </row>
    <row r="20" spans="1:12" ht="13.5" thickBot="1">
      <c r="A20" s="14" t="s">
        <v>143</v>
      </c>
      <c r="B20" s="15"/>
      <c r="C20" s="16"/>
      <c r="D20" s="17"/>
      <c r="E20" s="16"/>
      <c r="F20" s="17"/>
      <c r="G20" s="17"/>
      <c r="H20" s="17"/>
      <c r="I20" s="48"/>
      <c r="J20" s="19">
        <f t="shared" ref="J20:L20" si="0">SUM(J16:J19)</f>
        <v>3.0757076810203001</v>
      </c>
      <c r="K20" s="19">
        <f t="shared" si="0"/>
        <v>3.1249859999999998</v>
      </c>
      <c r="L20" s="19">
        <f t="shared" si="0"/>
        <v>3.2489859999999999</v>
      </c>
    </row>
    <row r="21" spans="1:12" ht="13.5" thickTop="1">
      <c r="A21" s="20"/>
      <c r="B21" s="1"/>
      <c r="C21" s="21"/>
      <c r="E21" s="21" t="s">
        <v>33</v>
      </c>
      <c r="J21" s="22"/>
      <c r="K21" s="22"/>
      <c r="L21" s="22"/>
    </row>
    <row r="22" spans="1:12">
      <c r="A22" s="20">
        <v>29227</v>
      </c>
      <c r="B22" s="1" t="s">
        <v>144</v>
      </c>
      <c r="C22" s="21">
        <v>45631</v>
      </c>
      <c r="D22" s="90" t="s">
        <v>154</v>
      </c>
      <c r="E22" s="21"/>
      <c r="I22">
        <v>3.0076582960860101</v>
      </c>
      <c r="J22" s="22"/>
      <c r="K22" s="22"/>
      <c r="L22" s="22"/>
    </row>
    <row r="23" spans="1:12">
      <c r="A23" s="20"/>
      <c r="B23" s="1"/>
      <c r="C23" s="21"/>
      <c r="E23" s="21" t="s">
        <v>34</v>
      </c>
      <c r="J23" s="22"/>
      <c r="K23" s="22"/>
      <c r="L23" s="22"/>
    </row>
    <row r="24" spans="1:12" ht="13.5" thickBot="1">
      <c r="A24" s="32" t="s">
        <v>159</v>
      </c>
      <c r="B24" s="33"/>
      <c r="C24" s="34"/>
      <c r="D24" s="35"/>
      <c r="E24" s="34"/>
      <c r="F24" s="35"/>
      <c r="G24" s="35"/>
      <c r="H24" s="35"/>
      <c r="I24" s="36">
        <f t="shared" ref="I24:L24" si="1">SUM(I20:I23)</f>
        <v>3.0076582960860101</v>
      </c>
      <c r="J24" s="36">
        <f t="shared" si="1"/>
        <v>3.0757076810203001</v>
      </c>
      <c r="K24" s="36">
        <f t="shared" si="1"/>
        <v>3.1249859999999998</v>
      </c>
      <c r="L24" s="36">
        <f t="shared" si="1"/>
        <v>3.2489859999999999</v>
      </c>
    </row>
    <row r="25" spans="1:12" ht="13.5" thickTop="1"/>
    <row r="26" spans="1:12" ht="13.5" thickBot="1">
      <c r="A26" s="54" t="s">
        <v>64</v>
      </c>
      <c r="B26" s="55"/>
      <c r="C26" s="56"/>
      <c r="D26" s="57"/>
      <c r="E26" s="56"/>
      <c r="F26" s="57"/>
      <c r="G26" s="57"/>
      <c r="H26" s="57"/>
      <c r="I26" s="57"/>
      <c r="J26" s="57"/>
    </row>
    <row r="27" spans="1:12" ht="14.25" thickTop="1" thickBot="1">
      <c r="A27" s="54">
        <v>29227</v>
      </c>
      <c r="B27" s="55" t="str">
        <f>B22</f>
        <v>29227-D02-2024</v>
      </c>
      <c r="C27" s="56">
        <f>C22</f>
        <v>45631</v>
      </c>
      <c r="D27" s="57" t="str">
        <f>D22</f>
        <v>2024-2025 GTA Compliance</v>
      </c>
      <c r="E27" s="56" t="s">
        <v>172</v>
      </c>
      <c r="F27" s="57"/>
      <c r="G27" s="57"/>
      <c r="H27" s="57"/>
      <c r="I27" s="57"/>
      <c r="J27" s="57">
        <v>3.0424000000000002</v>
      </c>
    </row>
    <row r="28" spans="1:12" ht="13.5" thickTop="1"/>
    <row r="29" spans="1:12"/>
    <row r="30" spans="1:12"/>
    <row r="31" spans="1:12"/>
    <row r="32" spans="1:1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</sheetData>
  <pageMargins left="0.7" right="0.7" top="0.75" bottom="0.75" header="0.3" footer="0.3"/>
  <pageSetup paperSize="17" orientation="landscape" r:id="rId1"/>
  <ignoredErrors>
    <ignoredError sqref="L12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pageSetUpPr fitToPage="1"/>
  </sheetPr>
  <dimension ref="A1:AD71"/>
  <sheetViews>
    <sheetView workbookViewId="0">
      <selection activeCell="J28" sqref="J28"/>
    </sheetView>
  </sheetViews>
  <sheetFormatPr defaultColWidth="0" defaultRowHeight="12.75" zeroHeight="1"/>
  <cols>
    <col min="1" max="1" width="18.5" style="44" customWidth="1"/>
    <col min="2" max="2" width="26" customWidth="1"/>
    <col min="3" max="3" width="25.33203125" customWidth="1"/>
    <col min="4" max="4" width="60" customWidth="1"/>
    <col min="5" max="5" width="25.33203125" customWidth="1"/>
    <col min="6" max="6" width="43.5" hidden="1" customWidth="1"/>
    <col min="7" max="7" width="17" hidden="1" customWidth="1"/>
    <col min="8" max="9" width="2" customWidth="1"/>
    <col min="10" max="10" width="14.83203125" customWidth="1"/>
    <col min="11" max="12" width="14.5" customWidth="1"/>
    <col min="13" max="13" width="14.1640625" customWidth="1"/>
    <col min="14" max="14" width="16.5" customWidth="1"/>
    <col min="15" max="30" width="0" hidden="1" customWidth="1"/>
    <col min="31" max="16384" width="9.33203125" hidden="1"/>
  </cols>
  <sheetData>
    <row r="1" spans="1:14" s="9" customFormat="1">
      <c r="A1" s="95" t="str">
        <f>Applicant</f>
        <v>Alberta Electric System Operator</v>
      </c>
      <c r="B1" s="10"/>
      <c r="C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9" customFormat="1">
      <c r="A2" s="95" t="str">
        <f>Application</f>
        <v>2025 Deferral Account Reconciliation Application</v>
      </c>
      <c r="B2" s="10"/>
      <c r="C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9" customFormat="1">
      <c r="A3" s="95" t="str">
        <f>TableDate</f>
        <v>August 10, 2026</v>
      </c>
      <c r="B3" s="10"/>
      <c r="C3" s="10"/>
      <c r="D3" s="11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9" customFormat="1">
      <c r="A4" s="95"/>
      <c r="B4" s="10"/>
      <c r="C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9" customFormat="1">
      <c r="A5" s="95" t="s">
        <v>126</v>
      </c>
      <c r="B5" s="10"/>
      <c r="C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9" customFormat="1">
      <c r="A6" s="95" t="s">
        <v>85</v>
      </c>
      <c r="B6" s="10"/>
      <c r="C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9" customFormat="1">
      <c r="A7" s="95"/>
      <c r="B7" s="10"/>
      <c r="C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>
      <c r="A8" s="7" t="s">
        <v>26</v>
      </c>
      <c r="B8" s="2" t="s">
        <v>27</v>
      </c>
      <c r="C8" s="13" t="s">
        <v>28</v>
      </c>
      <c r="D8" s="7" t="s">
        <v>29</v>
      </c>
      <c r="E8" s="2"/>
      <c r="F8" s="2" t="s">
        <v>30</v>
      </c>
      <c r="G8" s="4" t="s">
        <v>31</v>
      </c>
      <c r="J8" s="4">
        <v>2025</v>
      </c>
      <c r="K8" s="4">
        <v>2024</v>
      </c>
      <c r="L8" s="4">
        <v>2023</v>
      </c>
      <c r="M8" s="4">
        <v>2022</v>
      </c>
      <c r="N8" s="4">
        <v>2021</v>
      </c>
    </row>
    <row r="9" spans="1:14">
      <c r="A9" s="14"/>
      <c r="B9" s="15"/>
      <c r="C9" s="16"/>
      <c r="D9" s="17"/>
      <c r="E9" s="16"/>
      <c r="F9" s="17"/>
      <c r="G9" s="17"/>
      <c r="H9" s="17"/>
      <c r="I9" s="17"/>
      <c r="J9" s="48"/>
      <c r="K9" s="84"/>
      <c r="L9" s="84"/>
      <c r="M9" s="84"/>
      <c r="N9" s="84"/>
    </row>
    <row r="10" spans="1:14">
      <c r="A10" s="20"/>
      <c r="B10" s="1"/>
      <c r="C10" s="21"/>
      <c r="E10" s="21" t="s">
        <v>33</v>
      </c>
      <c r="J10" s="49"/>
      <c r="K10" s="25"/>
      <c r="L10" s="25"/>
      <c r="M10" s="25"/>
      <c r="N10" s="25"/>
    </row>
    <row r="11" spans="1:14">
      <c r="A11" s="20">
        <v>23161</v>
      </c>
      <c r="B11" s="23" t="s">
        <v>127</v>
      </c>
      <c r="C11" s="21">
        <v>43123</v>
      </c>
      <c r="D11" t="s">
        <v>128</v>
      </c>
      <c r="E11" s="21" t="s">
        <v>34</v>
      </c>
      <c r="G11" s="24"/>
      <c r="J11" s="49"/>
      <c r="K11" s="25"/>
      <c r="L11" s="25"/>
      <c r="M11" s="25"/>
      <c r="N11" s="25"/>
    </row>
    <row r="12" spans="1:14">
      <c r="A12" s="14" t="s">
        <v>44</v>
      </c>
      <c r="B12" s="15"/>
      <c r="C12" s="16"/>
      <c r="D12" s="17"/>
      <c r="E12" s="16"/>
      <c r="F12" s="17"/>
      <c r="G12" s="17"/>
      <c r="H12" s="17"/>
      <c r="I12" s="17"/>
      <c r="J12" s="48"/>
      <c r="K12" s="84"/>
      <c r="L12" s="84"/>
      <c r="M12" s="84"/>
      <c r="N12" s="84"/>
    </row>
    <row r="13" spans="1:14">
      <c r="A13" s="20"/>
      <c r="B13" s="1"/>
      <c r="C13" s="21"/>
      <c r="E13" s="21" t="s">
        <v>33</v>
      </c>
      <c r="J13" s="49"/>
      <c r="K13" s="25"/>
      <c r="L13" s="25"/>
      <c r="M13" s="25"/>
      <c r="N13" s="25"/>
    </row>
    <row r="14" spans="1:14">
      <c r="A14" s="20">
        <v>23161</v>
      </c>
      <c r="B14" s="23" t="s">
        <v>127</v>
      </c>
      <c r="C14" s="21">
        <v>43123</v>
      </c>
      <c r="D14" t="s">
        <v>128</v>
      </c>
      <c r="E14" s="21" t="s">
        <v>34</v>
      </c>
      <c r="G14" s="24"/>
      <c r="J14" s="49"/>
      <c r="K14" s="25"/>
      <c r="L14" s="25"/>
      <c r="M14" s="25"/>
      <c r="N14" s="25"/>
    </row>
    <row r="15" spans="1:14">
      <c r="A15" s="89" t="s">
        <v>49</v>
      </c>
      <c r="B15" s="85"/>
      <c r="C15" s="72"/>
      <c r="D15" s="30"/>
      <c r="E15" s="72"/>
      <c r="F15" s="30"/>
      <c r="G15" s="30"/>
      <c r="H15" s="30"/>
      <c r="I15" s="30"/>
      <c r="J15" s="71"/>
      <c r="K15" s="83"/>
      <c r="L15" s="83"/>
      <c r="M15" s="83"/>
      <c r="N15" s="83"/>
    </row>
    <row r="16" spans="1:14">
      <c r="A16" s="89"/>
      <c r="B16" s="85"/>
      <c r="C16" s="72"/>
      <c r="D16" s="30"/>
      <c r="E16" s="72" t="s">
        <v>33</v>
      </c>
      <c r="F16" s="30"/>
      <c r="G16" s="30"/>
      <c r="H16" s="30"/>
      <c r="I16" s="30"/>
      <c r="J16" s="71"/>
      <c r="K16" s="83"/>
      <c r="L16" s="83"/>
      <c r="M16" s="83"/>
      <c r="N16" s="88"/>
    </row>
    <row r="17" spans="1:14">
      <c r="A17" s="20">
        <v>23161</v>
      </c>
      <c r="B17" s="23" t="s">
        <v>127</v>
      </c>
      <c r="C17" s="21">
        <v>43123</v>
      </c>
      <c r="D17" t="s">
        <v>128</v>
      </c>
      <c r="E17" s="21" t="s">
        <v>34</v>
      </c>
      <c r="J17" s="49"/>
      <c r="K17" s="25"/>
      <c r="L17" s="25"/>
      <c r="M17" s="25"/>
      <c r="N17" s="12">
        <v>107.25145949332</v>
      </c>
    </row>
    <row r="18" spans="1:14">
      <c r="A18" s="89" t="s">
        <v>56</v>
      </c>
      <c r="B18" s="85"/>
      <c r="C18" s="72"/>
      <c r="D18" s="30"/>
      <c r="E18" s="72"/>
      <c r="F18" s="30"/>
      <c r="G18" s="30"/>
      <c r="H18" s="30"/>
      <c r="I18" s="30"/>
      <c r="J18" s="71"/>
      <c r="K18" s="83"/>
      <c r="L18" s="83"/>
      <c r="M18" s="83"/>
      <c r="N18" s="88">
        <f>SUM(N15:N17)</f>
        <v>107.25145949332</v>
      </c>
    </row>
    <row r="19" spans="1:14">
      <c r="A19" s="89"/>
      <c r="B19" s="85"/>
      <c r="C19" s="72"/>
      <c r="D19" s="30"/>
      <c r="E19" s="72" t="s">
        <v>33</v>
      </c>
      <c r="F19" s="30"/>
      <c r="G19" s="30"/>
      <c r="H19" s="30"/>
      <c r="I19" s="30"/>
      <c r="J19" s="71"/>
      <c r="K19" s="83"/>
      <c r="L19" s="83"/>
      <c r="M19" s="88"/>
      <c r="N19" s="88">
        <f>-N17</f>
        <v>-107.25145949332</v>
      </c>
    </row>
    <row r="20" spans="1:14">
      <c r="A20" s="20">
        <v>23161</v>
      </c>
      <c r="B20" s="23" t="s">
        <v>127</v>
      </c>
      <c r="C20" s="21">
        <v>43123</v>
      </c>
      <c r="D20" t="s">
        <v>128</v>
      </c>
      <c r="E20" s="21" t="s">
        <v>34</v>
      </c>
      <c r="J20" s="49"/>
      <c r="K20" s="25"/>
      <c r="L20" s="25"/>
      <c r="M20" s="12">
        <v>107.796285</v>
      </c>
      <c r="N20" s="12">
        <v>107.25130774000002</v>
      </c>
    </row>
    <row r="21" spans="1:14">
      <c r="A21" s="89" t="s">
        <v>63</v>
      </c>
      <c r="B21" s="85"/>
      <c r="C21" s="72"/>
      <c r="D21" s="30"/>
      <c r="E21" s="72"/>
      <c r="F21" s="30"/>
      <c r="G21" s="30"/>
      <c r="H21" s="30"/>
      <c r="I21" s="30"/>
      <c r="J21" s="71"/>
      <c r="K21" s="83"/>
      <c r="L21" s="83"/>
      <c r="M21" s="88">
        <f>SUM(M18:M20)</f>
        <v>107.796285</v>
      </c>
      <c r="N21" s="88">
        <f>SUM(N18:N20)</f>
        <v>107.25130774000002</v>
      </c>
    </row>
    <row r="22" spans="1:14">
      <c r="A22" s="89"/>
      <c r="B22" s="85"/>
      <c r="C22" s="72"/>
      <c r="D22" s="30"/>
      <c r="E22" s="72" t="s">
        <v>33</v>
      </c>
      <c r="F22" s="30"/>
      <c r="G22" s="30"/>
      <c r="H22" s="30"/>
      <c r="I22" s="30"/>
      <c r="J22" s="71"/>
      <c r="K22" s="83"/>
      <c r="L22" s="88"/>
      <c r="M22" s="88">
        <f>-M21</f>
        <v>-107.796285</v>
      </c>
      <c r="N22" s="88">
        <f t="shared" ref="N22" si="0">-N21</f>
        <v>-107.25130774000002</v>
      </c>
    </row>
    <row r="23" spans="1:14">
      <c r="A23" s="20">
        <v>23161</v>
      </c>
      <c r="B23" s="23" t="s">
        <v>127</v>
      </c>
      <c r="C23" s="21">
        <v>43123</v>
      </c>
      <c r="D23" t="s">
        <v>128</v>
      </c>
      <c r="E23" s="21" t="s">
        <v>34</v>
      </c>
      <c r="J23" s="49"/>
      <c r="K23" s="25"/>
      <c r="L23" s="12">
        <v>108.238072</v>
      </c>
      <c r="M23" s="12">
        <v>107.76693500000002</v>
      </c>
      <c r="N23" s="12">
        <f>N20</f>
        <v>107.25130774000002</v>
      </c>
    </row>
    <row r="24" spans="1:14" s="35" customFormat="1" ht="13.5" thickBot="1">
      <c r="A24" s="14" t="s">
        <v>129</v>
      </c>
      <c r="B24" s="15"/>
      <c r="C24" s="16"/>
      <c r="D24" s="17"/>
      <c r="E24" s="16"/>
      <c r="F24" s="17"/>
      <c r="G24" s="17"/>
      <c r="H24" s="17"/>
      <c r="I24" s="17"/>
      <c r="J24" s="48"/>
      <c r="K24" s="18"/>
      <c r="L24" s="19">
        <f>SUM(L21:L23)</f>
        <v>108.238072</v>
      </c>
      <c r="M24" s="19">
        <f>SUM(M21:M23)</f>
        <v>107.76693500000002</v>
      </c>
      <c r="N24" s="19">
        <f>SUM(N21:N23)</f>
        <v>107.25130774000002</v>
      </c>
    </row>
    <row r="25" spans="1:14" ht="13.5" thickTop="1">
      <c r="A25" s="20"/>
      <c r="B25" s="1"/>
      <c r="C25" s="21"/>
      <c r="E25" s="21" t="s">
        <v>33</v>
      </c>
      <c r="J25" s="49"/>
      <c r="K25" s="22"/>
      <c r="L25" s="22">
        <f>-L23</f>
        <v>-108.238072</v>
      </c>
      <c r="M25" s="22">
        <f>-M23</f>
        <v>-107.76693500000002</v>
      </c>
      <c r="N25" s="22">
        <f>-N23</f>
        <v>-107.25130774000002</v>
      </c>
    </row>
    <row r="26" spans="1:14">
      <c r="A26" s="20">
        <v>23161</v>
      </c>
      <c r="B26" s="23" t="s">
        <v>127</v>
      </c>
      <c r="C26" s="21">
        <v>43123</v>
      </c>
      <c r="D26" t="s">
        <v>128</v>
      </c>
      <c r="E26" s="21" t="s">
        <v>34</v>
      </c>
      <c r="J26" s="49"/>
      <c r="K26" s="22">
        <v>108.49895481999999</v>
      </c>
      <c r="L26" s="22">
        <f>L24</f>
        <v>108.238072</v>
      </c>
      <c r="M26" s="22">
        <f t="shared" ref="M26:N26" si="1">M24</f>
        <v>107.76693500000002</v>
      </c>
      <c r="N26" s="22">
        <f t="shared" si="1"/>
        <v>107.25130774000002</v>
      </c>
    </row>
    <row r="27" spans="1:14">
      <c r="A27" s="14" t="s">
        <v>143</v>
      </c>
      <c r="B27" s="15"/>
      <c r="C27" s="16"/>
      <c r="D27" s="17"/>
      <c r="E27" s="16"/>
      <c r="F27" s="17"/>
      <c r="G27" s="17"/>
      <c r="H27" s="17"/>
      <c r="I27" s="17"/>
      <c r="J27" s="48"/>
      <c r="K27" s="19">
        <f>SUM(K24:K26)</f>
        <v>108.49895481999999</v>
      </c>
      <c r="L27" s="19">
        <f t="shared" ref="L27:N27" si="2">SUM(L24:L26)</f>
        <v>108.238072</v>
      </c>
      <c r="M27" s="19">
        <f t="shared" si="2"/>
        <v>107.76693500000002</v>
      </c>
      <c r="N27" s="19">
        <f t="shared" si="2"/>
        <v>107.25130774000002</v>
      </c>
    </row>
    <row r="28" spans="1:14">
      <c r="A28" s="20"/>
      <c r="B28" s="1"/>
      <c r="C28" s="21"/>
      <c r="E28" s="21" t="s">
        <v>33</v>
      </c>
      <c r="K28" s="22">
        <f>-K26</f>
        <v>-108.49895481999999</v>
      </c>
      <c r="L28" s="22">
        <f t="shared" ref="L28:N28" si="3">-L26</f>
        <v>-108.238072</v>
      </c>
      <c r="M28" s="22">
        <f t="shared" si="3"/>
        <v>-107.76693500000002</v>
      </c>
      <c r="N28" s="22">
        <f t="shared" si="3"/>
        <v>-107.25130774000002</v>
      </c>
    </row>
    <row r="29" spans="1:14">
      <c r="A29" s="73">
        <v>23161</v>
      </c>
      <c r="B29" s="112" t="s">
        <v>127</v>
      </c>
      <c r="C29" s="26">
        <v>43123</v>
      </c>
      <c r="D29" s="27" t="s">
        <v>128</v>
      </c>
      <c r="E29" s="21" t="s">
        <v>34</v>
      </c>
      <c r="J29">
        <v>109.15101299000001</v>
      </c>
      <c r="K29" s="22">
        <v>108.432894</v>
      </c>
      <c r="L29" s="22">
        <f t="shared" ref="L29:N29" si="4">L27</f>
        <v>108.238072</v>
      </c>
      <c r="M29" s="22">
        <f t="shared" si="4"/>
        <v>107.76693500000002</v>
      </c>
      <c r="N29" s="22">
        <f t="shared" si="4"/>
        <v>107.25130774000002</v>
      </c>
    </row>
    <row r="30" spans="1:14" ht="13.5" thickBot="1">
      <c r="A30" s="32" t="s">
        <v>159</v>
      </c>
      <c r="B30" s="33"/>
      <c r="C30" s="34"/>
      <c r="D30" s="35"/>
      <c r="E30" s="34"/>
      <c r="F30" s="35"/>
      <c r="G30" s="35"/>
      <c r="H30" s="35"/>
      <c r="I30" s="35"/>
      <c r="J30" s="36">
        <f>SUM(J27:J29)</f>
        <v>109.15101299000001</v>
      </c>
      <c r="K30" s="36">
        <f t="shared" ref="K30:N30" si="5">SUM(K27:K29)</f>
        <v>108.432894</v>
      </c>
      <c r="L30" s="36">
        <f t="shared" si="5"/>
        <v>108.238072</v>
      </c>
      <c r="M30" s="36">
        <f t="shared" si="5"/>
        <v>107.76693500000002</v>
      </c>
      <c r="N30" s="36">
        <f t="shared" si="5"/>
        <v>107.25130774000002</v>
      </c>
    </row>
    <row r="31" spans="1:14" ht="14.25" thickTop="1" thickBot="1">
      <c r="A31" s="32"/>
      <c r="B31" s="33"/>
      <c r="C31" s="34"/>
      <c r="D31" s="35"/>
      <c r="E31" s="34"/>
      <c r="F31" s="35"/>
      <c r="G31" s="35"/>
      <c r="H31" s="35"/>
      <c r="I31" s="35"/>
      <c r="J31" s="35"/>
      <c r="K31" s="36"/>
      <c r="L31" s="22"/>
      <c r="M31" s="22"/>
      <c r="N31" s="22"/>
    </row>
    <row r="32" spans="1:14" ht="14.25" thickTop="1" thickBot="1">
      <c r="A32" s="54" t="s">
        <v>64</v>
      </c>
      <c r="B32" s="55"/>
      <c r="C32" s="56"/>
      <c r="D32" s="57"/>
      <c r="E32" s="56"/>
      <c r="F32" s="57"/>
      <c r="G32" s="57"/>
      <c r="H32" s="57"/>
      <c r="I32" s="57"/>
      <c r="J32" s="57"/>
      <c r="K32" s="57"/>
    </row>
    <row r="33" spans="1:11" ht="14.25" thickTop="1" thickBot="1">
      <c r="A33" s="54">
        <v>23161</v>
      </c>
      <c r="B33" s="55" t="s">
        <v>127</v>
      </c>
      <c r="C33" s="56">
        <v>43123</v>
      </c>
      <c r="D33" s="57" t="s">
        <v>128</v>
      </c>
      <c r="E33" s="56" t="s">
        <v>172</v>
      </c>
      <c r="F33" s="57"/>
      <c r="G33" s="57"/>
      <c r="H33" s="57"/>
      <c r="I33" s="57"/>
      <c r="J33" s="57"/>
      <c r="K33" s="57">
        <v>108.87154990999998</v>
      </c>
    </row>
    <row r="34" spans="1:11" ht="13.5" thickTop="1"/>
    <row r="35" spans="1:11"/>
    <row r="36" spans="1:11"/>
    <row r="37" spans="1:11"/>
    <row r="38" spans="1:11"/>
    <row r="39" spans="1:11"/>
    <row r="40" spans="1:11"/>
    <row r="41" spans="1:11"/>
    <row r="42" spans="1:11"/>
    <row r="43" spans="1:11"/>
    <row r="44" spans="1:11"/>
    <row r="45" spans="1:11"/>
    <row r="46" spans="1:11"/>
    <row r="47" spans="1:11"/>
    <row r="48" spans="1:11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</sheetData>
  <pageMargins left="0.7" right="0.7" top="0.75" bottom="0.75" header="0.3" footer="0.3"/>
  <pageSetup paperSize="17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C66"/>
  <sheetViews>
    <sheetView topLeftCell="A4" zoomScaleNormal="100" workbookViewId="0"/>
  </sheetViews>
  <sheetFormatPr defaultColWidth="0" defaultRowHeight="12.75"/>
  <cols>
    <col min="1" max="1" width="18.5" customWidth="1"/>
    <col min="2" max="2" width="24" customWidth="1"/>
    <col min="3" max="3" width="25.33203125" customWidth="1"/>
    <col min="4" max="4" width="60" customWidth="1"/>
    <col min="5" max="5" width="25.33203125" customWidth="1"/>
    <col min="6" max="6" width="43.5" hidden="1" customWidth="1"/>
    <col min="7" max="7" width="17" hidden="1" customWidth="1"/>
    <col min="8" max="8" width="2" customWidth="1"/>
    <col min="9" max="9" width="15.83203125" customWidth="1"/>
    <col min="10" max="11" width="17.33203125" customWidth="1"/>
    <col min="12" max="12" width="18.33203125" customWidth="1"/>
    <col min="13" max="13" width="17.33203125" customWidth="1"/>
    <col min="14" max="29" width="0" hidden="1" customWidth="1"/>
    <col min="30" max="16384" width="9.33203125" hidden="1"/>
  </cols>
  <sheetData>
    <row r="1" spans="1:14" s="9" customFormat="1">
      <c r="A1" s="9" t="str">
        <f>Applicant</f>
        <v>Alberta Electric System Operator</v>
      </c>
      <c r="B1" s="10"/>
      <c r="C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9" customFormat="1">
      <c r="A2" s="9" t="str">
        <f>Application</f>
        <v>2025 Deferral Account Reconciliation Application</v>
      </c>
      <c r="B2" s="10"/>
      <c r="C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9" customFormat="1">
      <c r="A3" s="9" t="str">
        <f>TableDate</f>
        <v>August 10, 2026</v>
      </c>
      <c r="B3" s="10"/>
      <c r="C3" s="10"/>
      <c r="D3" s="11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9" customFormat="1">
      <c r="B4" s="10"/>
      <c r="C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9" customFormat="1">
      <c r="A5" s="9" t="s">
        <v>24</v>
      </c>
      <c r="B5" s="10"/>
      <c r="C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9" customFormat="1">
      <c r="A6" s="9" t="s">
        <v>25</v>
      </c>
      <c r="B6" s="10"/>
      <c r="C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9" customFormat="1">
      <c r="B7" s="10"/>
      <c r="C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>
      <c r="A8" s="7" t="s">
        <v>26</v>
      </c>
      <c r="B8" s="2" t="s">
        <v>27</v>
      </c>
      <c r="C8" s="13" t="s">
        <v>28</v>
      </c>
      <c r="D8" s="7" t="s">
        <v>29</v>
      </c>
      <c r="E8" s="2"/>
      <c r="F8" s="2" t="s">
        <v>30</v>
      </c>
      <c r="G8" s="4" t="s">
        <v>31</v>
      </c>
      <c r="I8" s="4">
        <v>2025</v>
      </c>
      <c r="J8" s="4">
        <v>2024</v>
      </c>
      <c r="K8" s="4">
        <v>2023</v>
      </c>
      <c r="L8" s="4">
        <v>2022</v>
      </c>
      <c r="M8" s="4">
        <v>2021</v>
      </c>
    </row>
    <row r="9" spans="1:14">
      <c r="E9" s="1"/>
      <c r="H9" s="30"/>
      <c r="I9" s="71"/>
      <c r="J9" s="76"/>
      <c r="K9" s="76"/>
      <c r="L9" s="76"/>
      <c r="M9" s="76"/>
    </row>
    <row r="10" spans="1:14">
      <c r="A10" s="23">
        <v>24919</v>
      </c>
      <c r="B10" s="1" t="s">
        <v>38</v>
      </c>
      <c r="C10" s="21">
        <v>43773</v>
      </c>
      <c r="D10" t="s">
        <v>39</v>
      </c>
      <c r="I10" s="49"/>
      <c r="J10" s="77"/>
      <c r="K10" s="77"/>
      <c r="L10" s="77"/>
      <c r="M10" s="77"/>
    </row>
    <row r="11" spans="1:14">
      <c r="A11" s="23">
        <v>24694</v>
      </c>
      <c r="B11" s="1" t="s">
        <v>40</v>
      </c>
      <c r="C11" s="21">
        <v>43734</v>
      </c>
      <c r="D11" t="s">
        <v>41</v>
      </c>
      <c r="I11" s="49"/>
      <c r="J11" s="77"/>
      <c r="K11" s="77"/>
      <c r="L11" s="77"/>
      <c r="M11" s="77"/>
    </row>
    <row r="12" spans="1:14">
      <c r="A12" s="23">
        <v>23848</v>
      </c>
      <c r="B12" s="1"/>
      <c r="C12" s="21">
        <v>43656</v>
      </c>
      <c r="D12" t="s">
        <v>42</v>
      </c>
      <c r="E12" s="1"/>
      <c r="I12" s="49"/>
      <c r="J12" s="77"/>
      <c r="K12" s="77"/>
      <c r="L12" s="77"/>
      <c r="M12" s="77"/>
    </row>
    <row r="13" spans="1:14">
      <c r="A13" s="23">
        <v>24681</v>
      </c>
      <c r="B13" s="1"/>
      <c r="C13" s="21">
        <v>43653</v>
      </c>
      <c r="D13" t="s">
        <v>43</v>
      </c>
      <c r="E13" s="1"/>
      <c r="I13" s="49"/>
      <c r="J13" s="77"/>
      <c r="K13" s="77"/>
      <c r="L13" s="77"/>
      <c r="M13" s="77"/>
    </row>
    <row r="14" spans="1:14">
      <c r="A14" s="89" t="s">
        <v>44</v>
      </c>
      <c r="B14" s="85"/>
      <c r="C14" s="72"/>
      <c r="D14" s="30"/>
      <c r="E14" s="72"/>
      <c r="F14" s="30"/>
      <c r="G14" s="30"/>
      <c r="H14" s="30"/>
      <c r="I14" s="71"/>
      <c r="J14" s="76"/>
      <c r="K14" s="76"/>
      <c r="L14" s="76"/>
      <c r="M14" s="76"/>
    </row>
    <row r="15" spans="1:14">
      <c r="A15" s="89"/>
      <c r="B15" s="85"/>
      <c r="C15" s="72"/>
      <c r="D15" s="30"/>
      <c r="E15" s="85"/>
      <c r="F15" s="30"/>
      <c r="G15" s="30"/>
      <c r="H15" s="30"/>
      <c r="I15" s="71"/>
      <c r="J15" s="76"/>
      <c r="K15" s="76"/>
      <c r="L15" s="76"/>
      <c r="M15" s="76"/>
    </row>
    <row r="16" spans="1:14">
      <c r="A16" s="23">
        <v>25870</v>
      </c>
      <c r="B16" s="1" t="s">
        <v>45</v>
      </c>
      <c r="C16" s="21">
        <v>44154</v>
      </c>
      <c r="D16" t="s">
        <v>46</v>
      </c>
      <c r="E16" s="1"/>
      <c r="I16" s="49"/>
      <c r="J16" s="77"/>
      <c r="K16" s="77"/>
      <c r="L16" s="77"/>
      <c r="M16" s="77"/>
    </row>
    <row r="17" spans="1:13">
      <c r="A17" s="23">
        <v>24681</v>
      </c>
      <c r="B17" s="1" t="s">
        <v>47</v>
      </c>
      <c r="C17" s="21">
        <v>44176</v>
      </c>
      <c r="D17" t="s">
        <v>43</v>
      </c>
      <c r="E17" s="1"/>
      <c r="I17" s="49"/>
      <c r="J17" s="77"/>
      <c r="K17" s="77"/>
      <c r="L17" s="77"/>
      <c r="M17" s="77"/>
    </row>
    <row r="18" spans="1:13">
      <c r="A18" s="23">
        <v>25913</v>
      </c>
      <c r="B18" s="1"/>
      <c r="C18" s="21">
        <v>44105</v>
      </c>
      <c r="D18" t="s">
        <v>48</v>
      </c>
      <c r="E18" s="1"/>
      <c r="I18" s="49"/>
      <c r="J18" s="77"/>
      <c r="K18" s="77"/>
      <c r="L18" s="77"/>
      <c r="M18" s="77"/>
    </row>
    <row r="19" spans="1:13">
      <c r="A19" s="14" t="s">
        <v>49</v>
      </c>
      <c r="B19" s="15"/>
      <c r="C19" s="16"/>
      <c r="D19" s="17"/>
      <c r="E19" s="16"/>
      <c r="F19" s="17"/>
      <c r="G19" s="17"/>
      <c r="H19" s="17"/>
      <c r="I19" s="48"/>
      <c r="J19" s="79"/>
      <c r="K19" s="79"/>
      <c r="L19" s="79"/>
      <c r="M19" s="79"/>
    </row>
    <row r="20" spans="1:13">
      <c r="A20" s="20"/>
      <c r="B20" s="1"/>
      <c r="C20" s="21"/>
      <c r="E20" s="21"/>
      <c r="I20" s="49"/>
      <c r="J20" s="77"/>
      <c r="K20" s="77"/>
      <c r="L20" s="77"/>
      <c r="M20" s="78"/>
    </row>
    <row r="21" spans="1:13">
      <c r="A21" s="23">
        <v>25870</v>
      </c>
      <c r="B21" s="1" t="s">
        <v>45</v>
      </c>
      <c r="C21" s="21">
        <v>44154</v>
      </c>
      <c r="D21" t="s">
        <v>46</v>
      </c>
      <c r="E21" s="21"/>
      <c r="I21" s="49"/>
      <c r="J21" s="77"/>
      <c r="K21" s="77"/>
      <c r="L21" s="77"/>
      <c r="M21" s="78">
        <v>856.40487099999996</v>
      </c>
    </row>
    <row r="22" spans="1:13">
      <c r="A22" s="23">
        <v>26278</v>
      </c>
      <c r="B22" s="1" t="s">
        <v>50</v>
      </c>
      <c r="C22" s="21">
        <v>44313</v>
      </c>
      <c r="D22" t="s">
        <v>51</v>
      </c>
      <c r="E22" s="21"/>
      <c r="I22" s="49"/>
      <c r="J22" s="77"/>
      <c r="K22" s="77"/>
      <c r="L22" s="77"/>
      <c r="M22" s="78"/>
    </row>
    <row r="23" spans="1:13">
      <c r="A23" s="23">
        <v>26500</v>
      </c>
      <c r="B23" s="1" t="s">
        <v>52</v>
      </c>
      <c r="C23" s="21">
        <v>44375</v>
      </c>
      <c r="D23" t="s">
        <v>53</v>
      </c>
      <c r="E23" s="21"/>
      <c r="I23" s="49"/>
      <c r="J23" s="77"/>
      <c r="K23" s="77"/>
      <c r="L23" s="77"/>
      <c r="M23" s="78"/>
    </row>
    <row r="24" spans="1:13">
      <c r="A24" s="23">
        <v>26248</v>
      </c>
      <c r="B24" s="1" t="s">
        <v>54</v>
      </c>
      <c r="C24" s="21">
        <v>44301</v>
      </c>
      <c r="D24" t="s">
        <v>55</v>
      </c>
      <c r="E24" s="21"/>
      <c r="I24" s="49"/>
      <c r="J24" s="77"/>
      <c r="K24" s="77"/>
      <c r="L24" s="77"/>
      <c r="M24" s="78">
        <v>-223.51278099999999</v>
      </c>
    </row>
    <row r="25" spans="1:13">
      <c r="A25" s="20"/>
      <c r="B25" s="1"/>
      <c r="C25" s="21"/>
      <c r="E25" s="21"/>
      <c r="I25" s="49"/>
      <c r="J25" s="77"/>
      <c r="K25" s="77"/>
      <c r="L25" s="77"/>
      <c r="M25" s="78"/>
    </row>
    <row r="26" spans="1:13">
      <c r="A26" s="89" t="s">
        <v>56</v>
      </c>
      <c r="B26" s="85"/>
      <c r="C26" s="72"/>
      <c r="D26" s="30"/>
      <c r="E26" s="72"/>
      <c r="F26" s="30"/>
      <c r="G26" s="30"/>
      <c r="H26" s="30"/>
      <c r="I26" s="71"/>
      <c r="J26" s="76"/>
      <c r="K26" s="76"/>
      <c r="L26" s="76"/>
      <c r="M26" s="31">
        <f t="shared" ref="M26" si="0">SUM(M19:M25)</f>
        <v>632.89208999999994</v>
      </c>
    </row>
    <row r="27" spans="1:13">
      <c r="A27" s="89"/>
      <c r="B27" s="85"/>
      <c r="C27" s="72"/>
      <c r="D27" s="30"/>
      <c r="E27" s="72"/>
      <c r="F27" s="30"/>
      <c r="G27" s="30"/>
      <c r="H27" s="30"/>
      <c r="I27" s="71"/>
      <c r="J27" s="76"/>
      <c r="K27" s="76"/>
      <c r="L27" s="86"/>
      <c r="M27" s="86"/>
    </row>
    <row r="28" spans="1:13">
      <c r="A28" s="23">
        <v>26509</v>
      </c>
      <c r="B28" s="1" t="s">
        <v>57</v>
      </c>
      <c r="C28" s="21">
        <v>44580</v>
      </c>
      <c r="D28" t="s">
        <v>58</v>
      </c>
      <c r="E28" s="21"/>
      <c r="I28" s="49"/>
      <c r="J28" s="77"/>
      <c r="K28" s="77"/>
      <c r="L28" s="78"/>
      <c r="M28" s="78"/>
    </row>
    <row r="29" spans="1:13">
      <c r="A29" s="23">
        <v>27548</v>
      </c>
      <c r="B29" s="1" t="s">
        <v>59</v>
      </c>
      <c r="C29" s="21">
        <v>44790</v>
      </c>
      <c r="D29" t="s">
        <v>60</v>
      </c>
      <c r="E29" s="21"/>
      <c r="I29" s="49"/>
      <c r="J29" s="77"/>
      <c r="K29" s="77"/>
      <c r="L29" s="78">
        <v>864.36928699999999</v>
      </c>
      <c r="M29" s="78"/>
    </row>
    <row r="30" spans="1:13">
      <c r="A30" s="23">
        <v>27498</v>
      </c>
      <c r="B30" s="1" t="s">
        <v>61</v>
      </c>
      <c r="C30" s="21">
        <v>44775</v>
      </c>
      <c r="D30" t="s">
        <v>62</v>
      </c>
      <c r="E30" s="21"/>
      <c r="I30" s="49"/>
      <c r="J30" s="77"/>
      <c r="K30" s="77"/>
      <c r="L30" s="78"/>
      <c r="M30" s="78">
        <v>-0.28000007999999998</v>
      </c>
    </row>
    <row r="31" spans="1:13">
      <c r="A31" s="20"/>
      <c r="B31" s="1"/>
      <c r="C31" s="21"/>
      <c r="E31" s="21"/>
      <c r="I31" s="49"/>
      <c r="J31" s="77"/>
      <c r="K31" s="77"/>
      <c r="L31" s="78"/>
      <c r="M31" s="78"/>
    </row>
    <row r="32" spans="1:13">
      <c r="A32" s="89" t="s">
        <v>63</v>
      </c>
      <c r="B32" s="85"/>
      <c r="C32" s="72"/>
      <c r="D32" s="30"/>
      <c r="E32" s="72"/>
      <c r="F32" s="30"/>
      <c r="G32" s="30"/>
      <c r="H32" s="30"/>
      <c r="I32" s="71"/>
      <c r="J32" s="76"/>
      <c r="K32" s="76"/>
      <c r="L32" s="31">
        <f>SUM(L26:L31)</f>
        <v>864.36928699999999</v>
      </c>
      <c r="M32" s="31">
        <f t="shared" ref="M32" si="1">SUM(M26:M31)</f>
        <v>632.6120899199999</v>
      </c>
    </row>
    <row r="33" spans="1:13">
      <c r="A33" s="89"/>
      <c r="B33" s="85"/>
      <c r="C33" s="72"/>
      <c r="D33" s="30"/>
      <c r="E33" s="72"/>
      <c r="F33" s="30"/>
      <c r="G33" s="30"/>
      <c r="H33" s="30"/>
      <c r="I33" s="71"/>
      <c r="J33" s="76"/>
      <c r="K33" s="86"/>
      <c r="L33" s="86"/>
      <c r="M33" s="86"/>
    </row>
    <row r="34" spans="1:13">
      <c r="A34" s="23">
        <v>27548</v>
      </c>
      <c r="B34" s="1" t="s">
        <v>59</v>
      </c>
      <c r="C34" s="21">
        <v>44790</v>
      </c>
      <c r="D34" t="s">
        <v>60</v>
      </c>
      <c r="E34" s="21"/>
      <c r="I34" s="49"/>
      <c r="J34" s="77"/>
      <c r="K34" s="78">
        <v>875.04715699999997</v>
      </c>
      <c r="L34" s="78"/>
      <c r="M34" s="78"/>
    </row>
    <row r="35" spans="1:13">
      <c r="A35" s="20"/>
      <c r="B35" s="1"/>
      <c r="C35" s="21"/>
      <c r="E35" s="21"/>
      <c r="I35" s="49"/>
      <c r="J35" s="77"/>
      <c r="K35" s="78"/>
      <c r="L35" s="78"/>
      <c r="M35" s="78"/>
    </row>
    <row r="36" spans="1:13" s="27" customFormat="1">
      <c r="A36" s="14" t="s">
        <v>129</v>
      </c>
      <c r="B36" s="15"/>
      <c r="C36" s="16"/>
      <c r="D36" s="17"/>
      <c r="E36" s="16"/>
      <c r="F36" s="17"/>
      <c r="G36" s="17"/>
      <c r="H36" s="17"/>
      <c r="I36" s="48"/>
      <c r="J36" s="18"/>
      <c r="K36" s="19">
        <f t="shared" ref="K36:L36" si="2">SUM(K30:K35)</f>
        <v>875.04715699999997</v>
      </c>
      <c r="L36" s="19">
        <f t="shared" si="2"/>
        <v>864.36928699999999</v>
      </c>
      <c r="M36" s="19">
        <f>SUM(M32:M35)</f>
        <v>632.6120899199999</v>
      </c>
    </row>
    <row r="37" spans="1:13" s="30" customFormat="1">
      <c r="A37" s="89"/>
      <c r="B37" s="85"/>
      <c r="C37" s="72"/>
      <c r="E37" s="72"/>
      <c r="I37" s="71"/>
      <c r="J37" s="31"/>
      <c r="K37" s="31"/>
      <c r="L37" s="31"/>
      <c r="M37" s="31"/>
    </row>
    <row r="38" spans="1:13">
      <c r="A38" s="23">
        <v>29227</v>
      </c>
      <c r="B38" s="1" t="s">
        <v>144</v>
      </c>
      <c r="C38" s="21">
        <v>45631</v>
      </c>
      <c r="D38" t="s">
        <v>158</v>
      </c>
      <c r="E38" s="21"/>
      <c r="I38" s="49"/>
      <c r="J38" s="22">
        <v>899.97976210397803</v>
      </c>
      <c r="K38" s="22"/>
      <c r="L38" s="22">
        <v>4.4000000000000004</v>
      </c>
      <c r="M38" s="22">
        <f>-1+(11100/1000000)+(2100/1000000)</f>
        <v>-0.98680000000000001</v>
      </c>
    </row>
    <row r="39" spans="1:13">
      <c r="A39" s="23"/>
      <c r="B39" s="1"/>
      <c r="C39" s="21"/>
      <c r="E39" s="21"/>
      <c r="I39" s="49"/>
      <c r="J39" s="22"/>
      <c r="K39" s="22"/>
      <c r="L39" s="22"/>
      <c r="M39" s="22"/>
    </row>
    <row r="40" spans="1:13">
      <c r="A40" s="23"/>
      <c r="C40" s="21"/>
      <c r="E40" s="1"/>
      <c r="I40" s="49"/>
      <c r="J40" s="78"/>
      <c r="M40" s="67"/>
    </row>
    <row r="41" spans="1:13" s="17" customFormat="1">
      <c r="A41" s="14" t="s">
        <v>143</v>
      </c>
      <c r="C41" s="16"/>
      <c r="E41" s="15"/>
      <c r="I41" s="48"/>
      <c r="J41" s="17">
        <f>SUM(J36:J40)</f>
        <v>899.97976210397803</v>
      </c>
      <c r="K41" s="17">
        <f>SUM(K36:K40)</f>
        <v>875.04715699999997</v>
      </c>
      <c r="L41" s="17">
        <f t="shared" ref="L41:M41" si="3">SUM(L36:L40)</f>
        <v>868.76928699999996</v>
      </c>
      <c r="M41" s="17">
        <f t="shared" si="3"/>
        <v>631.62528991999989</v>
      </c>
    </row>
    <row r="42" spans="1:13">
      <c r="A42" s="20"/>
      <c r="C42" s="21"/>
      <c r="E42" s="21" t="s">
        <v>33</v>
      </c>
    </row>
    <row r="43" spans="1:13">
      <c r="A43" s="23">
        <v>29227</v>
      </c>
      <c r="B43" s="1" t="s">
        <v>144</v>
      </c>
      <c r="C43" s="21">
        <v>45631</v>
      </c>
      <c r="D43" t="s">
        <v>158</v>
      </c>
      <c r="E43" s="21"/>
      <c r="I43">
        <v>897.60258280272501</v>
      </c>
    </row>
    <row r="44" spans="1:13">
      <c r="A44" s="20"/>
      <c r="C44" s="21"/>
      <c r="E44" s="21" t="s">
        <v>34</v>
      </c>
    </row>
    <row r="45" spans="1:13">
      <c r="A45" s="14" t="s">
        <v>159</v>
      </c>
      <c r="B45" s="17"/>
      <c r="C45" s="16"/>
      <c r="D45" s="17"/>
      <c r="E45" s="15"/>
      <c r="F45" s="17"/>
      <c r="G45" s="17"/>
      <c r="H45" s="17"/>
      <c r="I45" s="17">
        <f>SUM(I40:I44)</f>
        <v>897.60258280272501</v>
      </c>
      <c r="J45" s="17">
        <f>SUM(J40:J44)</f>
        <v>899.97976210397803</v>
      </c>
      <c r="K45" s="17">
        <f>SUM(K40:K44)</f>
        <v>875.04715699999997</v>
      </c>
      <c r="L45" s="17">
        <f t="shared" ref="L45:M45" si="4">SUM(L40:L44)</f>
        <v>868.76928699999996</v>
      </c>
      <c r="M45" s="17">
        <f t="shared" si="4"/>
        <v>631.62528991999989</v>
      </c>
    </row>
    <row r="46" spans="1:13">
      <c r="A46" s="23"/>
      <c r="C46" s="21"/>
      <c r="E46" s="1"/>
      <c r="M46" s="67"/>
    </row>
    <row r="47" spans="1:13" ht="13.5" thickBot="1">
      <c r="A47" s="54" t="s">
        <v>64</v>
      </c>
      <c r="B47" s="55"/>
      <c r="C47" s="56"/>
      <c r="D47" s="57"/>
      <c r="E47" s="56"/>
      <c r="F47" s="57"/>
      <c r="G47" s="57"/>
      <c r="H47" s="57"/>
      <c r="I47" s="57"/>
      <c r="J47" s="57"/>
    </row>
    <row r="48" spans="1:13" ht="13.5" thickTop="1">
      <c r="A48" s="58">
        <v>29227</v>
      </c>
      <c r="B48" s="59" t="s">
        <v>144</v>
      </c>
      <c r="C48" s="60">
        <v>45631</v>
      </c>
      <c r="D48" s="47" t="s">
        <v>173</v>
      </c>
      <c r="E48" s="59" t="s">
        <v>172</v>
      </c>
      <c r="F48" s="47"/>
      <c r="G48" s="47"/>
      <c r="H48" s="47"/>
      <c r="I48" s="47"/>
      <c r="J48" s="47">
        <v>906.11338026843998</v>
      </c>
    </row>
    <row r="51" spans="12:13">
      <c r="M51" s="37"/>
    </row>
    <row r="54" spans="12:13">
      <c r="L54" s="39"/>
      <c r="M54" s="37"/>
    </row>
    <row r="55" spans="12:13">
      <c r="M55" s="37"/>
    </row>
    <row r="56" spans="12:13">
      <c r="M56" s="37"/>
    </row>
    <row r="57" spans="12:13">
      <c r="M57" s="37"/>
    </row>
    <row r="58" spans="12:13">
      <c r="M58" s="37"/>
    </row>
    <row r="59" spans="12:13">
      <c r="M59" s="37"/>
    </row>
    <row r="60" spans="12:13">
      <c r="M60" s="37"/>
    </row>
    <row r="61" spans="12:13">
      <c r="M61" s="37"/>
    </row>
    <row r="62" spans="12:13">
      <c r="M62" s="37"/>
    </row>
    <row r="63" spans="12:13">
      <c r="M63" s="37"/>
    </row>
    <row r="64" spans="12:13">
      <c r="M64" s="37"/>
    </row>
    <row r="65" spans="13:13">
      <c r="M65" s="37"/>
    </row>
    <row r="66" spans="13:13">
      <c r="M66" s="37"/>
    </row>
  </sheetData>
  <pageMargins left="0.7" right="0.7" top="0.75" bottom="0.75" header="0.3" footer="0.3"/>
  <pageSetup paperSize="17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C118"/>
  <sheetViews>
    <sheetView topLeftCell="A10" zoomScaleNormal="100" workbookViewId="0">
      <selection activeCell="D31" sqref="D31"/>
    </sheetView>
  </sheetViews>
  <sheetFormatPr defaultColWidth="0" defaultRowHeight="12.75" zeroHeight="1"/>
  <cols>
    <col min="1" max="1" width="13.5" style="44" customWidth="1"/>
    <col min="2" max="2" width="24" customWidth="1"/>
    <col min="3" max="3" width="25.33203125" customWidth="1"/>
    <col min="4" max="4" width="75.5" bestFit="1" customWidth="1"/>
    <col min="5" max="5" width="25.33203125" customWidth="1"/>
    <col min="6" max="6" width="43.5" hidden="1" customWidth="1"/>
    <col min="7" max="7" width="17" hidden="1" customWidth="1"/>
    <col min="8" max="8" width="2" customWidth="1"/>
    <col min="9" max="9" width="15.1640625" customWidth="1"/>
    <col min="10" max="11" width="15.33203125" customWidth="1"/>
    <col min="12" max="12" width="14.5" customWidth="1"/>
    <col min="13" max="13" width="17.33203125" customWidth="1"/>
    <col min="14" max="14" width="19" hidden="1" customWidth="1"/>
    <col min="15" max="19" width="0" hidden="1" customWidth="1"/>
    <col min="20" max="20" width="19" hidden="1" customWidth="1"/>
    <col min="21" max="21" width="0" hidden="1" customWidth="1"/>
    <col min="22" max="22" width="19" hidden="1" customWidth="1"/>
    <col min="23" max="23" width="0" hidden="1" customWidth="1"/>
    <col min="24" max="24" width="19" hidden="1" customWidth="1"/>
    <col min="25" max="25" width="0" hidden="1" customWidth="1"/>
    <col min="26" max="29" width="19" hidden="1" customWidth="1"/>
    <col min="30" max="16384" width="9.33203125" hidden="1"/>
  </cols>
  <sheetData>
    <row r="1" spans="1:14" s="9" customFormat="1">
      <c r="A1" s="95" t="str">
        <f>Applicant</f>
        <v>Alberta Electric System Operator</v>
      </c>
      <c r="B1" s="10"/>
      <c r="C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9" customFormat="1">
      <c r="A2" s="95" t="str">
        <f>Application</f>
        <v>2025 Deferral Account Reconciliation Application</v>
      </c>
      <c r="B2" s="10"/>
      <c r="C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9" customFormat="1">
      <c r="A3" s="95" t="str">
        <f>TableDate</f>
        <v>August 10, 2026</v>
      </c>
      <c r="B3" s="10"/>
      <c r="C3" s="10"/>
      <c r="D3" s="11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9" customFormat="1">
      <c r="A4" s="95"/>
      <c r="B4" s="10"/>
      <c r="C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9" customFormat="1">
      <c r="A5" s="95" t="s">
        <v>65</v>
      </c>
      <c r="B5" s="10"/>
      <c r="C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9" customFormat="1">
      <c r="A6" s="95" t="s">
        <v>66</v>
      </c>
      <c r="B6" s="10"/>
      <c r="C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9" customFormat="1">
      <c r="A7" s="95"/>
      <c r="B7" s="10"/>
      <c r="C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>
      <c r="A8" s="7" t="s">
        <v>26</v>
      </c>
      <c r="B8" s="2" t="s">
        <v>27</v>
      </c>
      <c r="C8" s="13" t="s">
        <v>28</v>
      </c>
      <c r="D8" s="7" t="s">
        <v>29</v>
      </c>
      <c r="E8" s="2"/>
      <c r="F8" s="2" t="s">
        <v>30</v>
      </c>
      <c r="G8" s="4" t="s">
        <v>31</v>
      </c>
      <c r="I8" s="4">
        <v>2025</v>
      </c>
      <c r="J8" s="4">
        <v>2024</v>
      </c>
      <c r="K8" s="4">
        <v>2023</v>
      </c>
      <c r="L8" s="4">
        <v>2022</v>
      </c>
      <c r="M8" s="4">
        <v>2021</v>
      </c>
    </row>
    <row r="9" spans="1:14">
      <c r="E9" s="1"/>
      <c r="H9" s="30"/>
      <c r="I9" s="71"/>
      <c r="J9" s="76"/>
      <c r="K9" s="76"/>
      <c r="L9" s="76"/>
      <c r="M9" s="76"/>
    </row>
    <row r="10" spans="1:14">
      <c r="A10" s="20">
        <v>24375</v>
      </c>
      <c r="B10" s="1"/>
      <c r="C10" s="21">
        <v>43549</v>
      </c>
      <c r="D10" t="s">
        <v>67</v>
      </c>
      <c r="E10" s="1"/>
      <c r="I10" s="49"/>
      <c r="J10" s="77"/>
      <c r="K10" s="77"/>
      <c r="L10" s="77"/>
      <c r="M10" s="77"/>
    </row>
    <row r="11" spans="1:14">
      <c r="A11" s="20">
        <v>24753</v>
      </c>
      <c r="B11" s="1"/>
      <c r="C11" s="21">
        <v>43668</v>
      </c>
      <c r="D11" t="s">
        <v>68</v>
      </c>
      <c r="E11" s="1"/>
      <c r="I11" s="49"/>
      <c r="J11" s="77"/>
      <c r="K11" s="77"/>
      <c r="L11" s="77"/>
      <c r="M11" s="77"/>
    </row>
    <row r="12" spans="1:14">
      <c r="A12" s="20">
        <v>24805</v>
      </c>
      <c r="B12" s="1"/>
      <c r="C12" s="21">
        <v>43685</v>
      </c>
      <c r="D12" t="s">
        <v>69</v>
      </c>
      <c r="E12" s="1"/>
      <c r="I12" s="49"/>
      <c r="J12" s="77"/>
      <c r="K12" s="77"/>
      <c r="L12" s="77"/>
      <c r="M12" s="77"/>
    </row>
    <row r="13" spans="1:14">
      <c r="A13" s="89" t="s">
        <v>44</v>
      </c>
      <c r="B13" s="85"/>
      <c r="C13" s="72"/>
      <c r="D13" s="30"/>
      <c r="E13" s="72"/>
      <c r="F13" s="30"/>
      <c r="G13" s="30"/>
      <c r="H13" s="30"/>
      <c r="I13" s="71"/>
      <c r="J13" s="76"/>
      <c r="K13" s="76"/>
      <c r="L13" s="76"/>
      <c r="M13" s="76"/>
    </row>
    <row r="14" spans="1:14">
      <c r="A14" s="89"/>
      <c r="B14" s="85"/>
      <c r="C14" s="72"/>
      <c r="D14" s="30"/>
      <c r="E14" s="85"/>
      <c r="F14" s="30"/>
      <c r="G14" s="30"/>
      <c r="H14" s="30"/>
      <c r="I14" s="71"/>
      <c r="J14" s="76"/>
      <c r="K14" s="76"/>
      <c r="L14" s="76"/>
      <c r="M14" s="76"/>
    </row>
    <row r="15" spans="1:14" s="63" customFormat="1">
      <c r="A15" s="20">
        <v>25521</v>
      </c>
      <c r="B15" s="1" t="s">
        <v>70</v>
      </c>
      <c r="C15" s="21">
        <v>43999</v>
      </c>
      <c r="D15" t="s">
        <v>71</v>
      </c>
      <c r="E15" s="21"/>
      <c r="F15"/>
      <c r="G15"/>
      <c r="H15"/>
      <c r="I15" s="49"/>
      <c r="J15" s="77"/>
      <c r="K15" s="77"/>
      <c r="L15" s="77"/>
      <c r="M15" s="77"/>
    </row>
    <row r="16" spans="1:14" s="63" customFormat="1">
      <c r="A16" s="20">
        <v>24805</v>
      </c>
      <c r="B16" s="1" t="s">
        <v>72</v>
      </c>
      <c r="C16" s="21">
        <v>44055</v>
      </c>
      <c r="D16" t="s">
        <v>69</v>
      </c>
      <c r="E16" s="1"/>
      <c r="F16"/>
      <c r="G16"/>
      <c r="H16"/>
      <c r="I16" s="49"/>
      <c r="J16" s="77"/>
      <c r="K16" s="77"/>
      <c r="L16" s="77"/>
      <c r="M16" s="77"/>
    </row>
    <row r="17" spans="1:13" s="63" customFormat="1">
      <c r="A17" s="20">
        <v>24375</v>
      </c>
      <c r="B17" s="1" t="s">
        <v>73</v>
      </c>
      <c r="C17" s="21">
        <v>44165</v>
      </c>
      <c r="D17" t="s">
        <v>67</v>
      </c>
      <c r="E17" s="1"/>
      <c r="F17"/>
      <c r="G17"/>
      <c r="H17"/>
      <c r="I17" s="49"/>
      <c r="J17" s="77"/>
      <c r="K17" s="77"/>
      <c r="L17" s="77"/>
      <c r="M17" s="77"/>
    </row>
    <row r="18" spans="1:13" s="63" customFormat="1">
      <c r="A18" s="20">
        <v>24964</v>
      </c>
      <c r="B18" s="1"/>
      <c r="C18" s="21">
        <v>43741</v>
      </c>
      <c r="D18" t="s">
        <v>74</v>
      </c>
      <c r="E18" s="1" t="s">
        <v>34</v>
      </c>
      <c r="F18"/>
      <c r="G18"/>
      <c r="H18"/>
      <c r="I18" s="49"/>
      <c r="J18" s="77"/>
      <c r="K18" s="77"/>
      <c r="L18" s="77"/>
      <c r="M18" s="77"/>
    </row>
    <row r="19" spans="1:13">
      <c r="A19" s="89" t="s">
        <v>49</v>
      </c>
      <c r="B19" s="85"/>
      <c r="C19" s="72"/>
      <c r="D19" s="30"/>
      <c r="E19" s="72"/>
      <c r="F19" s="30"/>
      <c r="G19" s="30"/>
      <c r="H19" s="30"/>
      <c r="I19" s="71"/>
      <c r="J19" s="76"/>
      <c r="K19" s="76"/>
      <c r="L19" s="76"/>
      <c r="M19" s="76"/>
    </row>
    <row r="20" spans="1:13">
      <c r="A20" s="89"/>
      <c r="B20" s="85"/>
      <c r="C20" s="72"/>
      <c r="D20" s="30"/>
      <c r="E20" s="72" t="s">
        <v>33</v>
      </c>
      <c r="F20" s="30"/>
      <c r="G20" s="30"/>
      <c r="H20" s="30"/>
      <c r="I20" s="71"/>
      <c r="J20" s="76"/>
      <c r="K20" s="76"/>
      <c r="L20" s="76"/>
      <c r="M20" s="86"/>
    </row>
    <row r="21" spans="1:13">
      <c r="A21" s="20">
        <v>26477</v>
      </c>
      <c r="B21" s="1" t="s">
        <v>75</v>
      </c>
      <c r="C21" s="21">
        <v>44440</v>
      </c>
      <c r="D21" t="s">
        <v>76</v>
      </c>
      <c r="E21" s="21"/>
      <c r="I21" s="49"/>
      <c r="J21" s="77"/>
      <c r="K21" s="77"/>
      <c r="L21" s="77"/>
      <c r="M21" s="78">
        <v>689.73581339999998</v>
      </c>
    </row>
    <row r="22" spans="1:13">
      <c r="A22" s="20">
        <v>26247</v>
      </c>
      <c r="B22" s="1" t="s">
        <v>77</v>
      </c>
      <c r="C22" s="21">
        <v>44291</v>
      </c>
      <c r="D22" t="s">
        <v>78</v>
      </c>
      <c r="E22" s="21"/>
      <c r="I22" s="49"/>
      <c r="J22" s="77"/>
      <c r="K22" s="77"/>
      <c r="L22" s="77"/>
      <c r="M22" s="78"/>
    </row>
    <row r="23" spans="1:13" s="68" customFormat="1">
      <c r="A23" s="20">
        <v>26519</v>
      </c>
      <c r="B23" s="1" t="s">
        <v>79</v>
      </c>
      <c r="C23" s="21">
        <v>44475</v>
      </c>
      <c r="D23" t="s">
        <v>80</v>
      </c>
      <c r="E23" s="66"/>
      <c r="I23" s="109"/>
      <c r="J23" s="80"/>
      <c r="K23" s="80"/>
      <c r="L23" s="80"/>
      <c r="M23" s="81"/>
    </row>
    <row r="24" spans="1:13">
      <c r="A24" s="20">
        <v>26573</v>
      </c>
      <c r="B24" s="1"/>
      <c r="C24" s="21">
        <v>44476</v>
      </c>
      <c r="D24" t="s">
        <v>81</v>
      </c>
      <c r="E24" s="21"/>
      <c r="I24" s="49"/>
      <c r="J24" s="77"/>
      <c r="K24" s="77"/>
      <c r="L24" s="77"/>
      <c r="M24" s="78"/>
    </row>
    <row r="25" spans="1:13">
      <c r="A25" s="89" t="s">
        <v>56</v>
      </c>
      <c r="B25" s="85"/>
      <c r="C25" s="72"/>
      <c r="D25" s="30"/>
      <c r="E25" s="72"/>
      <c r="F25" s="30"/>
      <c r="G25" s="30"/>
      <c r="H25" s="30"/>
      <c r="I25" s="71"/>
      <c r="J25" s="76"/>
      <c r="K25" s="76"/>
      <c r="L25" s="76"/>
      <c r="M25" s="31">
        <f t="shared" ref="M25" si="0">SUM(M19:M24)</f>
        <v>689.73581339999998</v>
      </c>
    </row>
    <row r="26" spans="1:13">
      <c r="A26" s="89"/>
      <c r="B26" s="85"/>
      <c r="C26" s="72"/>
      <c r="D26" s="30"/>
      <c r="E26" s="72" t="s">
        <v>33</v>
      </c>
      <c r="F26" s="30"/>
      <c r="G26" s="30"/>
      <c r="H26" s="30"/>
      <c r="I26" s="71"/>
      <c r="J26" s="76"/>
      <c r="K26" s="76"/>
      <c r="L26" s="86"/>
      <c r="M26" s="86">
        <f>-M21</f>
        <v>-689.73581339999998</v>
      </c>
    </row>
    <row r="27" spans="1:13">
      <c r="A27" s="20">
        <v>26477</v>
      </c>
      <c r="B27" s="1" t="s">
        <v>75</v>
      </c>
      <c r="C27" s="21">
        <v>44440</v>
      </c>
      <c r="D27" t="s">
        <v>76</v>
      </c>
      <c r="E27" s="21"/>
      <c r="I27" s="49"/>
      <c r="J27" s="77"/>
      <c r="K27" s="77"/>
      <c r="L27" s="78">
        <v>700.65523291020895</v>
      </c>
      <c r="M27" s="78">
        <v>689.73581339999998</v>
      </c>
    </row>
    <row r="28" spans="1:13">
      <c r="A28" s="20">
        <v>26573</v>
      </c>
      <c r="B28" s="1"/>
      <c r="C28" s="21">
        <v>44784</v>
      </c>
      <c r="D28" t="s">
        <v>82</v>
      </c>
      <c r="E28" s="21" t="s">
        <v>34</v>
      </c>
      <c r="I28" s="49"/>
      <c r="J28" s="77"/>
      <c r="K28" s="77"/>
      <c r="L28" s="78">
        <f>-0.956663*0.72</f>
        <v>-0.68879736000000003</v>
      </c>
      <c r="M28" s="78">
        <f>-5.74572*0.72</f>
        <v>-4.1369183999999999</v>
      </c>
    </row>
    <row r="29" spans="1:13">
      <c r="A29" s="89" t="s">
        <v>63</v>
      </c>
      <c r="B29" s="85"/>
      <c r="C29" s="72"/>
      <c r="D29" s="30"/>
      <c r="E29" s="72"/>
      <c r="F29" s="30"/>
      <c r="G29" s="30"/>
      <c r="H29" s="30"/>
      <c r="I29" s="71"/>
      <c r="J29" s="76"/>
      <c r="K29" s="76"/>
      <c r="L29" s="31">
        <f>SUM(L25:L28)</f>
        <v>699.96643555020898</v>
      </c>
      <c r="M29" s="31">
        <f t="shared" ref="M29" si="1">SUM(M25:M28)</f>
        <v>685.59889499999997</v>
      </c>
    </row>
    <row r="30" spans="1:13">
      <c r="A30" s="89"/>
      <c r="B30" s="85"/>
      <c r="C30" s="72"/>
      <c r="D30" s="30"/>
      <c r="E30" s="72" t="s">
        <v>33</v>
      </c>
      <c r="F30" s="30"/>
      <c r="G30" s="30"/>
      <c r="H30" s="30"/>
      <c r="I30" s="71"/>
      <c r="J30" s="76"/>
      <c r="K30" s="86"/>
      <c r="L30" s="86">
        <f>-L28</f>
        <v>0.68879736000000003</v>
      </c>
      <c r="M30" s="86">
        <f t="shared" ref="M30" si="2">-M28</f>
        <v>4.1369183999999999</v>
      </c>
    </row>
    <row r="31" spans="1:13">
      <c r="A31" s="20">
        <v>28252</v>
      </c>
      <c r="B31" s="1" t="s">
        <v>130</v>
      </c>
      <c r="C31" s="21">
        <v>45176</v>
      </c>
      <c r="D31" t="s">
        <v>131</v>
      </c>
      <c r="E31" s="21"/>
      <c r="I31" s="49"/>
      <c r="J31" s="77"/>
      <c r="K31" s="78">
        <v>631.01865371318297</v>
      </c>
      <c r="L31" s="78">
        <v>-1.4685106424826</v>
      </c>
      <c r="M31" s="78">
        <v>-6.4282598451692596</v>
      </c>
    </row>
    <row r="32" spans="1:13">
      <c r="A32" s="20">
        <v>28729</v>
      </c>
      <c r="B32" s="1" t="s">
        <v>145</v>
      </c>
      <c r="C32" s="21">
        <v>45280</v>
      </c>
      <c r="D32" t="s">
        <v>147</v>
      </c>
      <c r="E32" s="21"/>
      <c r="I32" s="49"/>
      <c r="J32" s="77"/>
      <c r="K32" s="78"/>
      <c r="L32" s="78"/>
      <c r="M32" s="78"/>
    </row>
    <row r="33" spans="1:13">
      <c r="A33" s="20"/>
      <c r="B33" s="1"/>
      <c r="C33" s="21"/>
      <c r="E33" s="21"/>
      <c r="I33" s="49"/>
      <c r="J33" s="77"/>
      <c r="K33" s="78"/>
      <c r="L33" s="78"/>
      <c r="M33" s="78"/>
    </row>
    <row r="34" spans="1:13">
      <c r="A34" s="14" t="s">
        <v>129</v>
      </c>
      <c r="B34" s="15"/>
      <c r="C34" s="16"/>
      <c r="D34" s="17"/>
      <c r="E34" s="16"/>
      <c r="F34" s="17"/>
      <c r="G34" s="17"/>
      <c r="H34" s="17"/>
      <c r="I34" s="48"/>
      <c r="J34" s="18"/>
      <c r="K34" s="19">
        <f>SUM(K29:K33)</f>
        <v>631.01865371318297</v>
      </c>
      <c r="L34" s="19">
        <f>SUM(L29:L33)</f>
        <v>699.1867222677264</v>
      </c>
      <c r="M34" s="19">
        <f>SUM(M29:M33)</f>
        <v>683.30755355483075</v>
      </c>
    </row>
    <row r="35" spans="1:13">
      <c r="A35" s="20"/>
      <c r="B35" s="1"/>
      <c r="C35" s="21"/>
      <c r="E35" s="72" t="s">
        <v>33</v>
      </c>
      <c r="I35" s="49"/>
      <c r="J35" s="22"/>
      <c r="K35" s="22"/>
      <c r="L35" s="22"/>
      <c r="M35" s="22"/>
    </row>
    <row r="36" spans="1:13">
      <c r="A36" s="20">
        <v>28729</v>
      </c>
      <c r="B36" s="1" t="s">
        <v>145</v>
      </c>
      <c r="C36" s="21">
        <v>45280</v>
      </c>
      <c r="D36" t="s">
        <v>147</v>
      </c>
      <c r="E36" s="21"/>
      <c r="I36" s="49"/>
      <c r="J36" s="22">
        <v>667.01760258750301</v>
      </c>
      <c r="K36" s="22"/>
      <c r="L36" s="22"/>
      <c r="M36" s="22"/>
    </row>
    <row r="37" spans="1:13">
      <c r="A37" s="20">
        <v>29109</v>
      </c>
      <c r="B37" s="1" t="s">
        <v>146</v>
      </c>
      <c r="C37" s="21">
        <v>45560</v>
      </c>
      <c r="D37" t="s">
        <v>157</v>
      </c>
      <c r="E37" s="21"/>
      <c r="I37" s="49"/>
      <c r="J37" s="22">
        <f>-4-(0.262177/8)</f>
        <v>-4.0327721250000002</v>
      </c>
      <c r="K37" s="22">
        <f>-(0.262177/8)</f>
        <v>-3.2772124999999999E-2</v>
      </c>
      <c r="L37" s="22">
        <f>-(0.262177/8)</f>
        <v>-3.2772124999999999E-2</v>
      </c>
      <c r="M37" s="22">
        <f>-(0.262177/8)</f>
        <v>-3.2772124999999999E-2</v>
      </c>
    </row>
    <row r="38" spans="1:13">
      <c r="A38" s="20"/>
      <c r="B38" s="1"/>
      <c r="C38" s="21"/>
      <c r="E38" s="21" t="s">
        <v>34</v>
      </c>
      <c r="I38" s="49"/>
      <c r="J38" s="22"/>
      <c r="K38" s="22"/>
      <c r="L38" s="22"/>
      <c r="M38" s="22"/>
    </row>
    <row r="39" spans="1:13" s="35" customFormat="1" ht="13.5" thickBot="1">
      <c r="A39" s="14" t="s">
        <v>143</v>
      </c>
      <c r="B39" s="15"/>
      <c r="C39" s="16"/>
      <c r="D39" s="17"/>
      <c r="E39" s="16"/>
      <c r="F39" s="17"/>
      <c r="G39" s="17"/>
      <c r="H39" s="17"/>
      <c r="I39" s="48"/>
      <c r="J39" s="19">
        <f>SUM(J34:J38)</f>
        <v>662.98483046250306</v>
      </c>
      <c r="K39" s="19">
        <f>SUM(K34:K38)</f>
        <v>630.98588158818302</v>
      </c>
      <c r="L39" s="19">
        <f>SUM(L34:L38)</f>
        <v>699.15395014272644</v>
      </c>
      <c r="M39" s="19">
        <f>SUM(M34:M38)</f>
        <v>683.2747814298308</v>
      </c>
    </row>
    <row r="40" spans="1:13" ht="13.5" thickTop="1">
      <c r="A40" s="20"/>
      <c r="B40" s="1"/>
      <c r="C40" s="21"/>
      <c r="E40" s="21" t="s">
        <v>33</v>
      </c>
      <c r="J40" s="22"/>
      <c r="K40" s="22"/>
      <c r="L40" s="22"/>
      <c r="M40" s="22"/>
    </row>
    <row r="41" spans="1:13">
      <c r="A41" s="20">
        <v>29586</v>
      </c>
      <c r="B41" s="1" t="s">
        <v>169</v>
      </c>
      <c r="C41" s="21">
        <v>45643</v>
      </c>
      <c r="D41" t="s">
        <v>170</v>
      </c>
      <c r="E41" s="21"/>
      <c r="I41">
        <v>667.29255000000001</v>
      </c>
      <c r="J41" s="22"/>
      <c r="K41" s="22"/>
      <c r="L41" s="22"/>
      <c r="M41" s="22"/>
    </row>
    <row r="42" spans="1:13">
      <c r="A42" s="20">
        <v>29109</v>
      </c>
      <c r="B42" s="1" t="s">
        <v>146</v>
      </c>
      <c r="C42" s="21">
        <v>45560</v>
      </c>
      <c r="D42" t="s">
        <v>157</v>
      </c>
      <c r="E42" s="21"/>
      <c r="I42" s="22">
        <f>-(0.262177/8)</f>
        <v>-3.2772124999999999E-2</v>
      </c>
      <c r="J42" s="22"/>
      <c r="K42" s="22"/>
      <c r="L42" s="22"/>
      <c r="M42" s="22"/>
    </row>
    <row r="43" spans="1:13">
      <c r="A43" s="20">
        <v>30323</v>
      </c>
      <c r="B43" s="1"/>
      <c r="C43" s="21">
        <v>45982</v>
      </c>
      <c r="D43" t="s">
        <v>168</v>
      </c>
      <c r="E43" s="21" t="s">
        <v>34</v>
      </c>
      <c r="J43" s="22">
        <f>-2.6*0.72</f>
        <v>-1.8719999999999999</v>
      </c>
      <c r="K43" s="22">
        <f>-8.5*0.72</f>
        <v>-6.12</v>
      </c>
      <c r="L43" s="22">
        <f>-10.6*0.72</f>
        <v>-7.6319999999999997</v>
      </c>
      <c r="M43" s="22"/>
    </row>
    <row r="44" spans="1:13">
      <c r="A44" s="20"/>
      <c r="B44" s="1"/>
      <c r="C44" s="21"/>
      <c r="E44" s="21" t="s">
        <v>34</v>
      </c>
      <c r="J44" s="22"/>
      <c r="K44" s="22"/>
      <c r="L44" s="22"/>
      <c r="M44" s="22"/>
    </row>
    <row r="45" spans="1:13" ht="13.5" thickBot="1">
      <c r="A45" s="32" t="s">
        <v>159</v>
      </c>
      <c r="B45" s="33"/>
      <c r="C45" s="34"/>
      <c r="D45" s="35"/>
      <c r="E45" s="34"/>
      <c r="F45" s="35"/>
      <c r="G45" s="35"/>
      <c r="H45" s="35"/>
      <c r="I45" s="36">
        <f t="shared" ref="I45:M45" si="3">SUM(I38:I44)</f>
        <v>667.25977787500005</v>
      </c>
      <c r="J45" s="36">
        <f t="shared" si="3"/>
        <v>661.1128304625031</v>
      </c>
      <c r="K45" s="36">
        <f t="shared" si="3"/>
        <v>624.86588158818302</v>
      </c>
      <c r="L45" s="36">
        <f t="shared" si="3"/>
        <v>691.5219501427265</v>
      </c>
      <c r="M45" s="36">
        <f t="shared" si="3"/>
        <v>683.2747814298308</v>
      </c>
    </row>
    <row r="46" spans="1:13" ht="13.5" thickTop="1">
      <c r="A46" s="20"/>
      <c r="B46" s="1"/>
      <c r="C46" s="21"/>
      <c r="E46" s="21"/>
      <c r="M46" s="22"/>
    </row>
    <row r="47" spans="1:13" ht="13.5" thickBot="1">
      <c r="A47" s="54" t="s">
        <v>64</v>
      </c>
      <c r="B47" s="55"/>
      <c r="C47" s="56"/>
      <c r="D47" s="57"/>
      <c r="E47" s="56"/>
      <c r="F47" s="57"/>
      <c r="G47" s="57"/>
      <c r="H47" s="57"/>
      <c r="I47" s="57"/>
      <c r="J47" s="57"/>
    </row>
    <row r="48" spans="1:13" ht="13.5" thickTop="1">
      <c r="A48" s="94">
        <v>28729</v>
      </c>
      <c r="B48" s="59" t="s">
        <v>145</v>
      </c>
      <c r="C48" s="60">
        <v>45280</v>
      </c>
      <c r="D48" s="47" t="s">
        <v>147</v>
      </c>
      <c r="E48" s="59" t="s">
        <v>172</v>
      </c>
      <c r="F48" s="47"/>
      <c r="G48" s="47"/>
      <c r="H48" s="47"/>
      <c r="I48" s="47"/>
      <c r="J48" s="64">
        <v>674.742227613453</v>
      </c>
    </row>
    <row r="49" spans="12:13">
      <c r="L49" s="22"/>
      <c r="M49" s="22"/>
    </row>
    <row r="50" spans="12:13">
      <c r="L50" s="37"/>
    </row>
    <row r="51" spans="12:13">
      <c r="M51" s="69"/>
    </row>
    <row r="52" spans="12:13"/>
    <row r="53" spans="12:13"/>
    <row r="54" spans="12:13"/>
    <row r="55" spans="12:13"/>
    <row r="56" spans="12:13"/>
    <row r="57" spans="12:13"/>
    <row r="58" spans="12:13"/>
    <row r="59" spans="12:13"/>
    <row r="60" spans="12:13"/>
    <row r="61" spans="12:13"/>
    <row r="62" spans="12:13"/>
    <row r="63" spans="12:13"/>
    <row r="64" spans="12:13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</sheetData>
  <phoneticPr fontId="216" type="noConversion"/>
  <pageMargins left="0.7" right="0.7" top="0.75" bottom="0.75" header="0.3" footer="0.3"/>
  <pageSetup paperSize="17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XEZ78"/>
  <sheetViews>
    <sheetView zoomScaleNormal="100" workbookViewId="0">
      <selection activeCell="E9" sqref="E9"/>
    </sheetView>
  </sheetViews>
  <sheetFormatPr defaultColWidth="0" defaultRowHeight="12.75" zeroHeight="1"/>
  <cols>
    <col min="1" max="1" width="18.5" customWidth="1"/>
    <col min="2" max="2" width="24" customWidth="1"/>
    <col min="3" max="3" width="25.33203125" customWidth="1"/>
    <col min="4" max="4" width="66.5" customWidth="1"/>
    <col min="5" max="5" width="25.33203125" customWidth="1"/>
    <col min="6" max="6" width="43.5" hidden="1" customWidth="1"/>
    <col min="7" max="7" width="17" hidden="1" customWidth="1"/>
    <col min="8" max="8" width="2" customWidth="1"/>
    <col min="9" max="9" width="16" customWidth="1"/>
    <col min="10" max="11" width="18" customWidth="1"/>
    <col min="12" max="12" width="16" customWidth="1"/>
    <col min="13" max="13" width="20.5" customWidth="1"/>
    <col min="14" max="21" width="0" hidden="1" customWidth="1"/>
    <col min="22" max="16384" width="9.33203125" hidden="1"/>
  </cols>
  <sheetData>
    <row r="1" spans="1:16380" s="9" customFormat="1">
      <c r="A1" s="9" t="str">
        <f>Applicant</f>
        <v>Alberta Electric System Operator</v>
      </c>
      <c r="B1" s="10"/>
      <c r="C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6380" s="9" customFormat="1">
      <c r="A2" s="9" t="str">
        <f>Application</f>
        <v>2025 Deferral Account Reconciliation Application</v>
      </c>
      <c r="B2" s="10"/>
      <c r="C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380" s="9" customFormat="1">
      <c r="A3" s="9" t="str">
        <f>TableDate</f>
        <v>August 10, 2026</v>
      </c>
      <c r="B3" s="10"/>
      <c r="C3" s="10"/>
      <c r="D3" s="11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6380" s="9" customFormat="1">
      <c r="B4" s="10"/>
      <c r="C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6380" s="9" customFormat="1">
      <c r="A5" s="9" t="s">
        <v>94</v>
      </c>
      <c r="B5" s="10"/>
      <c r="C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6380" s="9" customFormat="1">
      <c r="A6" s="9" t="s">
        <v>85</v>
      </c>
      <c r="B6" s="10"/>
      <c r="C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6380" s="9" customFormat="1">
      <c r="B7" s="10"/>
      <c r="C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6380">
      <c r="A8" s="7" t="s">
        <v>26</v>
      </c>
      <c r="B8" s="2" t="s">
        <v>27</v>
      </c>
      <c r="C8" s="13" t="s">
        <v>28</v>
      </c>
      <c r="D8" s="7" t="s">
        <v>29</v>
      </c>
      <c r="E8" s="2"/>
      <c r="F8" s="2" t="s">
        <v>30</v>
      </c>
      <c r="G8" s="4" t="s">
        <v>31</v>
      </c>
      <c r="I8" s="4">
        <v>2025</v>
      </c>
      <c r="J8" s="4">
        <v>2024</v>
      </c>
      <c r="K8" s="4">
        <v>2023</v>
      </c>
      <c r="L8" s="4">
        <v>2022</v>
      </c>
      <c r="M8" s="4">
        <v>2021</v>
      </c>
    </row>
    <row r="9" spans="1:16380">
      <c r="E9" s="21" t="s">
        <v>33</v>
      </c>
      <c r="H9" s="30"/>
      <c r="I9" s="71"/>
      <c r="J9" s="76"/>
      <c r="K9" s="76"/>
      <c r="L9" s="76"/>
      <c r="M9" s="76"/>
    </row>
    <row r="10" spans="1:16380">
      <c r="A10" s="23">
        <v>24058</v>
      </c>
      <c r="B10" s="1" t="s">
        <v>96</v>
      </c>
      <c r="C10" s="21">
        <v>43455</v>
      </c>
      <c r="D10" t="s">
        <v>95</v>
      </c>
      <c r="E10" s="1"/>
      <c r="I10" s="49"/>
      <c r="J10" s="77"/>
      <c r="K10" s="77"/>
      <c r="L10" s="77"/>
      <c r="M10" s="77"/>
    </row>
    <row r="11" spans="1:16380">
      <c r="A11" s="23"/>
      <c r="B11" s="23"/>
      <c r="C11" s="21"/>
      <c r="E11" s="26" t="s">
        <v>34</v>
      </c>
      <c r="F11" s="27"/>
      <c r="G11" s="28"/>
      <c r="H11" s="27"/>
      <c r="I11" s="50"/>
      <c r="J11" s="82"/>
      <c r="K11" s="82"/>
      <c r="L11" s="82"/>
      <c r="M11" s="82"/>
    </row>
    <row r="12" spans="1:16380">
      <c r="A12" s="14" t="s">
        <v>44</v>
      </c>
      <c r="B12" s="15"/>
      <c r="C12" s="16"/>
      <c r="D12" s="17"/>
      <c r="E12" s="16"/>
      <c r="F12" s="17"/>
      <c r="G12" s="17"/>
      <c r="H12" s="17"/>
      <c r="I12" s="48"/>
      <c r="J12" s="79"/>
      <c r="K12" s="79"/>
      <c r="L12" s="79"/>
      <c r="M12" s="79"/>
    </row>
    <row r="13" spans="1:16380">
      <c r="A13" s="20"/>
      <c r="B13" s="1"/>
      <c r="C13" s="21"/>
      <c r="E13" s="21" t="s">
        <v>33</v>
      </c>
      <c r="I13" s="49"/>
      <c r="J13" s="77"/>
      <c r="K13" s="77"/>
      <c r="L13" s="77"/>
      <c r="M13" s="77"/>
    </row>
    <row r="14" spans="1:16380">
      <c r="A14" s="23">
        <v>25664</v>
      </c>
      <c r="B14" s="1" t="s">
        <v>97</v>
      </c>
      <c r="C14" s="21">
        <v>44027</v>
      </c>
      <c r="D14" t="s">
        <v>98</v>
      </c>
      <c r="E14" s="21"/>
      <c r="I14" s="49"/>
      <c r="J14" s="77"/>
      <c r="K14" s="77"/>
      <c r="L14" s="77"/>
      <c r="M14" s="77"/>
    </row>
    <row r="15" spans="1:16380">
      <c r="A15" s="23"/>
      <c r="B15" s="23"/>
      <c r="C15" s="21"/>
      <c r="E15" s="26" t="s">
        <v>34</v>
      </c>
      <c r="F15" s="27"/>
      <c r="G15" s="28"/>
      <c r="H15" s="27"/>
      <c r="I15" s="50"/>
      <c r="J15" s="82"/>
      <c r="K15" s="82"/>
      <c r="L15" s="82"/>
      <c r="M15" s="82"/>
    </row>
    <row r="16" spans="1:16380" ht="13.5" thickBot="1">
      <c r="A16" s="89" t="s">
        <v>49</v>
      </c>
      <c r="B16" s="85"/>
      <c r="C16" s="72"/>
      <c r="D16" s="30"/>
      <c r="E16" s="72"/>
      <c r="F16" s="30"/>
      <c r="G16" s="30"/>
      <c r="H16" s="30"/>
      <c r="I16" s="71"/>
      <c r="J16" s="76"/>
      <c r="K16" s="76"/>
      <c r="L16" s="76"/>
      <c r="M16" s="76"/>
      <c r="N16" s="36">
        <f t="shared" ref="N16:BP16" si="0">SUM(N12:N14)</f>
        <v>0</v>
      </c>
      <c r="O16" s="36">
        <f t="shared" si="0"/>
        <v>0</v>
      </c>
      <c r="P16" s="36">
        <f t="shared" si="0"/>
        <v>0</v>
      </c>
      <c r="Q16" s="36">
        <f t="shared" si="0"/>
        <v>0</v>
      </c>
      <c r="R16" s="36">
        <f t="shared" si="0"/>
        <v>0</v>
      </c>
      <c r="S16" s="36">
        <f t="shared" si="0"/>
        <v>0</v>
      </c>
      <c r="T16" s="36">
        <f t="shared" si="0"/>
        <v>0</v>
      </c>
      <c r="U16" s="36">
        <f t="shared" si="0"/>
        <v>0</v>
      </c>
      <c r="V16" s="36">
        <f t="shared" si="0"/>
        <v>0</v>
      </c>
      <c r="W16" s="36">
        <f t="shared" si="0"/>
        <v>0</v>
      </c>
      <c r="X16" s="36">
        <f t="shared" si="0"/>
        <v>0</v>
      </c>
      <c r="Y16" s="36">
        <f t="shared" si="0"/>
        <v>0</v>
      </c>
      <c r="Z16" s="36">
        <f t="shared" si="0"/>
        <v>0</v>
      </c>
      <c r="AA16" s="36">
        <f t="shared" si="0"/>
        <v>0</v>
      </c>
      <c r="AB16" s="36">
        <f t="shared" si="0"/>
        <v>0</v>
      </c>
      <c r="AC16" s="36">
        <f t="shared" si="0"/>
        <v>0</v>
      </c>
      <c r="AD16" s="36">
        <f t="shared" si="0"/>
        <v>0</v>
      </c>
      <c r="AE16" s="36">
        <f t="shared" si="0"/>
        <v>0</v>
      </c>
      <c r="AF16" s="36">
        <f t="shared" si="0"/>
        <v>0</v>
      </c>
      <c r="AG16" s="36">
        <f t="shared" si="0"/>
        <v>0</v>
      </c>
      <c r="AH16" s="36">
        <f t="shared" si="0"/>
        <v>0</v>
      </c>
      <c r="AI16" s="36">
        <f t="shared" si="0"/>
        <v>0</v>
      </c>
      <c r="AJ16" s="36">
        <f t="shared" si="0"/>
        <v>0</v>
      </c>
      <c r="AK16" s="36">
        <f t="shared" si="0"/>
        <v>0</v>
      </c>
      <c r="AL16" s="36">
        <f t="shared" si="0"/>
        <v>0</v>
      </c>
      <c r="AM16" s="36">
        <f t="shared" si="0"/>
        <v>0</v>
      </c>
      <c r="AN16" s="36">
        <f t="shared" si="0"/>
        <v>0</v>
      </c>
      <c r="AO16" s="36">
        <f t="shared" si="0"/>
        <v>0</v>
      </c>
      <c r="AP16" s="36">
        <f t="shared" si="0"/>
        <v>0</v>
      </c>
      <c r="AQ16" s="36">
        <f t="shared" si="0"/>
        <v>0</v>
      </c>
      <c r="AR16" s="36">
        <f t="shared" si="0"/>
        <v>0</v>
      </c>
      <c r="AS16" s="36">
        <f t="shared" si="0"/>
        <v>0</v>
      </c>
      <c r="AT16" s="36">
        <f t="shared" si="0"/>
        <v>0</v>
      </c>
      <c r="AU16" s="36">
        <f t="shared" si="0"/>
        <v>0</v>
      </c>
      <c r="AV16" s="36">
        <f t="shared" si="0"/>
        <v>0</v>
      </c>
      <c r="AW16" s="36">
        <f t="shared" si="0"/>
        <v>0</v>
      </c>
      <c r="AX16" s="36">
        <f t="shared" si="0"/>
        <v>0</v>
      </c>
      <c r="AY16" s="36">
        <f t="shared" si="0"/>
        <v>0</v>
      </c>
      <c r="AZ16" s="36">
        <f t="shared" si="0"/>
        <v>0</v>
      </c>
      <c r="BA16" s="36">
        <f t="shared" si="0"/>
        <v>0</v>
      </c>
      <c r="BB16" s="36">
        <f t="shared" si="0"/>
        <v>0</v>
      </c>
      <c r="BC16" s="36">
        <f t="shared" si="0"/>
        <v>0</v>
      </c>
      <c r="BD16" s="36">
        <f t="shared" si="0"/>
        <v>0</v>
      </c>
      <c r="BE16" s="36">
        <f t="shared" si="0"/>
        <v>0</v>
      </c>
      <c r="BF16" s="36">
        <f t="shared" si="0"/>
        <v>0</v>
      </c>
      <c r="BG16" s="36">
        <f t="shared" si="0"/>
        <v>0</v>
      </c>
      <c r="BH16" s="36">
        <f t="shared" si="0"/>
        <v>0</v>
      </c>
      <c r="BI16" s="36">
        <f t="shared" si="0"/>
        <v>0</v>
      </c>
      <c r="BJ16" s="36">
        <f t="shared" si="0"/>
        <v>0</v>
      </c>
      <c r="BK16" s="36">
        <f t="shared" si="0"/>
        <v>0</v>
      </c>
      <c r="BL16" s="36">
        <f t="shared" si="0"/>
        <v>0</v>
      </c>
      <c r="BM16" s="36">
        <f t="shared" si="0"/>
        <v>0</v>
      </c>
      <c r="BN16" s="36">
        <f t="shared" si="0"/>
        <v>0</v>
      </c>
      <c r="BO16" s="36">
        <f t="shared" si="0"/>
        <v>0</v>
      </c>
      <c r="BP16" s="36">
        <f t="shared" si="0"/>
        <v>0</v>
      </c>
      <c r="BQ16" s="36">
        <f t="shared" ref="BQ16:EB16" si="1">SUM(BQ12:BQ14)</f>
        <v>0</v>
      </c>
      <c r="BR16" s="36">
        <f t="shared" si="1"/>
        <v>0</v>
      </c>
      <c r="BS16" s="36">
        <f t="shared" si="1"/>
        <v>0</v>
      </c>
      <c r="BT16" s="36">
        <f t="shared" si="1"/>
        <v>0</v>
      </c>
      <c r="BU16" s="36">
        <f t="shared" si="1"/>
        <v>0</v>
      </c>
      <c r="BV16" s="36">
        <f t="shared" si="1"/>
        <v>0</v>
      </c>
      <c r="BW16" s="36">
        <f t="shared" si="1"/>
        <v>0</v>
      </c>
      <c r="BX16" s="36">
        <f t="shared" si="1"/>
        <v>0</v>
      </c>
      <c r="BY16" s="36">
        <f t="shared" si="1"/>
        <v>0</v>
      </c>
      <c r="BZ16" s="36">
        <f t="shared" si="1"/>
        <v>0</v>
      </c>
      <c r="CA16" s="36">
        <f t="shared" si="1"/>
        <v>0</v>
      </c>
      <c r="CB16" s="36">
        <f t="shared" si="1"/>
        <v>0</v>
      </c>
      <c r="CC16" s="36">
        <f t="shared" si="1"/>
        <v>0</v>
      </c>
      <c r="CD16" s="36">
        <f t="shared" si="1"/>
        <v>0</v>
      </c>
      <c r="CE16" s="36">
        <f t="shared" si="1"/>
        <v>0</v>
      </c>
      <c r="CF16" s="36">
        <f t="shared" si="1"/>
        <v>0</v>
      </c>
      <c r="CG16" s="36">
        <f t="shared" si="1"/>
        <v>0</v>
      </c>
      <c r="CH16" s="36">
        <f t="shared" si="1"/>
        <v>0</v>
      </c>
      <c r="CI16" s="36">
        <f t="shared" si="1"/>
        <v>0</v>
      </c>
      <c r="CJ16" s="36">
        <f t="shared" si="1"/>
        <v>0</v>
      </c>
      <c r="CK16" s="36">
        <f t="shared" si="1"/>
        <v>0</v>
      </c>
      <c r="CL16" s="36">
        <f t="shared" si="1"/>
        <v>0</v>
      </c>
      <c r="CM16" s="36">
        <f t="shared" si="1"/>
        <v>0</v>
      </c>
      <c r="CN16" s="36">
        <f t="shared" si="1"/>
        <v>0</v>
      </c>
      <c r="CO16" s="36">
        <f t="shared" si="1"/>
        <v>0</v>
      </c>
      <c r="CP16" s="36">
        <f t="shared" si="1"/>
        <v>0</v>
      </c>
      <c r="CQ16" s="36">
        <f t="shared" si="1"/>
        <v>0</v>
      </c>
      <c r="CR16" s="36">
        <f t="shared" si="1"/>
        <v>0</v>
      </c>
      <c r="CS16" s="36">
        <f t="shared" si="1"/>
        <v>0</v>
      </c>
      <c r="CT16" s="36">
        <f t="shared" si="1"/>
        <v>0</v>
      </c>
      <c r="CU16" s="36">
        <f t="shared" si="1"/>
        <v>0</v>
      </c>
      <c r="CV16" s="36">
        <f t="shared" si="1"/>
        <v>0</v>
      </c>
      <c r="CW16" s="36">
        <f t="shared" si="1"/>
        <v>0</v>
      </c>
      <c r="CX16" s="36">
        <f t="shared" si="1"/>
        <v>0</v>
      </c>
      <c r="CY16" s="36">
        <f t="shared" si="1"/>
        <v>0</v>
      </c>
      <c r="CZ16" s="36">
        <f t="shared" si="1"/>
        <v>0</v>
      </c>
      <c r="DA16" s="36">
        <f t="shared" si="1"/>
        <v>0</v>
      </c>
      <c r="DB16" s="36">
        <f t="shared" si="1"/>
        <v>0</v>
      </c>
      <c r="DC16" s="36">
        <f t="shared" si="1"/>
        <v>0</v>
      </c>
      <c r="DD16" s="36">
        <f t="shared" si="1"/>
        <v>0</v>
      </c>
      <c r="DE16" s="36">
        <f t="shared" si="1"/>
        <v>0</v>
      </c>
      <c r="DF16" s="36">
        <f t="shared" si="1"/>
        <v>0</v>
      </c>
      <c r="DG16" s="36">
        <f t="shared" si="1"/>
        <v>0</v>
      </c>
      <c r="DH16" s="36">
        <f t="shared" si="1"/>
        <v>0</v>
      </c>
      <c r="DI16" s="36">
        <f t="shared" si="1"/>
        <v>0</v>
      </c>
      <c r="DJ16" s="36">
        <f t="shared" si="1"/>
        <v>0</v>
      </c>
      <c r="DK16" s="36">
        <f t="shared" si="1"/>
        <v>0</v>
      </c>
      <c r="DL16" s="36">
        <f t="shared" si="1"/>
        <v>0</v>
      </c>
      <c r="DM16" s="36">
        <f t="shared" si="1"/>
        <v>0</v>
      </c>
      <c r="DN16" s="36">
        <f t="shared" si="1"/>
        <v>0</v>
      </c>
      <c r="DO16" s="36">
        <f t="shared" si="1"/>
        <v>0</v>
      </c>
      <c r="DP16" s="36">
        <f t="shared" si="1"/>
        <v>0</v>
      </c>
      <c r="DQ16" s="36">
        <f t="shared" si="1"/>
        <v>0</v>
      </c>
      <c r="DR16" s="36">
        <f t="shared" si="1"/>
        <v>0</v>
      </c>
      <c r="DS16" s="36">
        <f t="shared" si="1"/>
        <v>0</v>
      </c>
      <c r="DT16" s="36">
        <f t="shared" si="1"/>
        <v>0</v>
      </c>
      <c r="DU16" s="36">
        <f t="shared" si="1"/>
        <v>0</v>
      </c>
      <c r="DV16" s="36">
        <f t="shared" si="1"/>
        <v>0</v>
      </c>
      <c r="DW16" s="36">
        <f t="shared" si="1"/>
        <v>0</v>
      </c>
      <c r="DX16" s="36">
        <f t="shared" si="1"/>
        <v>0</v>
      </c>
      <c r="DY16" s="36">
        <f t="shared" si="1"/>
        <v>0</v>
      </c>
      <c r="DZ16" s="36">
        <f t="shared" si="1"/>
        <v>0</v>
      </c>
      <c r="EA16" s="36">
        <f t="shared" si="1"/>
        <v>0</v>
      </c>
      <c r="EB16" s="36">
        <f t="shared" si="1"/>
        <v>0</v>
      </c>
      <c r="EC16" s="36">
        <f t="shared" ref="EC16:GN16" si="2">SUM(EC12:EC14)</f>
        <v>0</v>
      </c>
      <c r="ED16" s="36">
        <f t="shared" si="2"/>
        <v>0</v>
      </c>
      <c r="EE16" s="36">
        <f t="shared" si="2"/>
        <v>0</v>
      </c>
      <c r="EF16" s="36">
        <f t="shared" si="2"/>
        <v>0</v>
      </c>
      <c r="EG16" s="36">
        <f t="shared" si="2"/>
        <v>0</v>
      </c>
      <c r="EH16" s="36">
        <f t="shared" si="2"/>
        <v>0</v>
      </c>
      <c r="EI16" s="36">
        <f t="shared" si="2"/>
        <v>0</v>
      </c>
      <c r="EJ16" s="36">
        <f t="shared" si="2"/>
        <v>0</v>
      </c>
      <c r="EK16" s="36">
        <f t="shared" si="2"/>
        <v>0</v>
      </c>
      <c r="EL16" s="36">
        <f t="shared" si="2"/>
        <v>0</v>
      </c>
      <c r="EM16" s="36">
        <f t="shared" si="2"/>
        <v>0</v>
      </c>
      <c r="EN16" s="36">
        <f t="shared" si="2"/>
        <v>0</v>
      </c>
      <c r="EO16" s="36">
        <f t="shared" si="2"/>
        <v>0</v>
      </c>
      <c r="EP16" s="36">
        <f t="shared" si="2"/>
        <v>0</v>
      </c>
      <c r="EQ16" s="36">
        <f t="shared" si="2"/>
        <v>0</v>
      </c>
      <c r="ER16" s="36">
        <f t="shared" si="2"/>
        <v>0</v>
      </c>
      <c r="ES16" s="36">
        <f t="shared" si="2"/>
        <v>0</v>
      </c>
      <c r="ET16" s="36">
        <f t="shared" si="2"/>
        <v>0</v>
      </c>
      <c r="EU16" s="36">
        <f t="shared" si="2"/>
        <v>0</v>
      </c>
      <c r="EV16" s="36">
        <f t="shared" si="2"/>
        <v>0</v>
      </c>
      <c r="EW16" s="36">
        <f t="shared" si="2"/>
        <v>0</v>
      </c>
      <c r="EX16" s="36">
        <f t="shared" si="2"/>
        <v>0</v>
      </c>
      <c r="EY16" s="36">
        <f t="shared" si="2"/>
        <v>0</v>
      </c>
      <c r="EZ16" s="36">
        <f t="shared" si="2"/>
        <v>0</v>
      </c>
      <c r="FA16" s="36">
        <f t="shared" si="2"/>
        <v>0</v>
      </c>
      <c r="FB16" s="36">
        <f t="shared" si="2"/>
        <v>0</v>
      </c>
      <c r="FC16" s="36">
        <f t="shared" si="2"/>
        <v>0</v>
      </c>
      <c r="FD16" s="36">
        <f t="shared" si="2"/>
        <v>0</v>
      </c>
      <c r="FE16" s="36">
        <f t="shared" si="2"/>
        <v>0</v>
      </c>
      <c r="FF16" s="36">
        <f t="shared" si="2"/>
        <v>0</v>
      </c>
      <c r="FG16" s="36">
        <f t="shared" si="2"/>
        <v>0</v>
      </c>
      <c r="FH16" s="36">
        <f t="shared" si="2"/>
        <v>0</v>
      </c>
      <c r="FI16" s="36">
        <f t="shared" si="2"/>
        <v>0</v>
      </c>
      <c r="FJ16" s="36">
        <f t="shared" si="2"/>
        <v>0</v>
      </c>
      <c r="FK16" s="36">
        <f t="shared" si="2"/>
        <v>0</v>
      </c>
      <c r="FL16" s="36">
        <f t="shared" si="2"/>
        <v>0</v>
      </c>
      <c r="FM16" s="36">
        <f t="shared" si="2"/>
        <v>0</v>
      </c>
      <c r="FN16" s="36">
        <f t="shared" si="2"/>
        <v>0</v>
      </c>
      <c r="FO16" s="36">
        <f t="shared" si="2"/>
        <v>0</v>
      </c>
      <c r="FP16" s="36">
        <f t="shared" si="2"/>
        <v>0</v>
      </c>
      <c r="FQ16" s="36">
        <f t="shared" si="2"/>
        <v>0</v>
      </c>
      <c r="FR16" s="36">
        <f t="shared" si="2"/>
        <v>0</v>
      </c>
      <c r="FS16" s="36">
        <f t="shared" si="2"/>
        <v>0</v>
      </c>
      <c r="FT16" s="36">
        <f t="shared" si="2"/>
        <v>0</v>
      </c>
      <c r="FU16" s="36">
        <f t="shared" si="2"/>
        <v>0</v>
      </c>
      <c r="FV16" s="36">
        <f t="shared" si="2"/>
        <v>0</v>
      </c>
      <c r="FW16" s="36">
        <f t="shared" si="2"/>
        <v>0</v>
      </c>
      <c r="FX16" s="36">
        <f t="shared" si="2"/>
        <v>0</v>
      </c>
      <c r="FY16" s="36">
        <f t="shared" si="2"/>
        <v>0</v>
      </c>
      <c r="FZ16" s="36">
        <f t="shared" si="2"/>
        <v>0</v>
      </c>
      <c r="GA16" s="36">
        <f t="shared" si="2"/>
        <v>0</v>
      </c>
      <c r="GB16" s="36">
        <f t="shared" si="2"/>
        <v>0</v>
      </c>
      <c r="GC16" s="36">
        <f t="shared" si="2"/>
        <v>0</v>
      </c>
      <c r="GD16" s="36">
        <f t="shared" si="2"/>
        <v>0</v>
      </c>
      <c r="GE16" s="36">
        <f t="shared" si="2"/>
        <v>0</v>
      </c>
      <c r="GF16" s="36">
        <f t="shared" si="2"/>
        <v>0</v>
      </c>
      <c r="GG16" s="36">
        <f t="shared" si="2"/>
        <v>0</v>
      </c>
      <c r="GH16" s="36">
        <f t="shared" si="2"/>
        <v>0</v>
      </c>
      <c r="GI16" s="36">
        <f t="shared" si="2"/>
        <v>0</v>
      </c>
      <c r="GJ16" s="36">
        <f t="shared" si="2"/>
        <v>0</v>
      </c>
      <c r="GK16" s="36">
        <f t="shared" si="2"/>
        <v>0</v>
      </c>
      <c r="GL16" s="36">
        <f t="shared" si="2"/>
        <v>0</v>
      </c>
      <c r="GM16" s="36">
        <f t="shared" si="2"/>
        <v>0</v>
      </c>
      <c r="GN16" s="36">
        <f t="shared" si="2"/>
        <v>0</v>
      </c>
      <c r="GO16" s="36">
        <f t="shared" ref="GO16:IZ16" si="3">SUM(GO12:GO14)</f>
        <v>0</v>
      </c>
      <c r="GP16" s="36">
        <f t="shared" si="3"/>
        <v>0</v>
      </c>
      <c r="GQ16" s="36">
        <f t="shared" si="3"/>
        <v>0</v>
      </c>
      <c r="GR16" s="36">
        <f t="shared" si="3"/>
        <v>0</v>
      </c>
      <c r="GS16" s="36">
        <f t="shared" si="3"/>
        <v>0</v>
      </c>
      <c r="GT16" s="36">
        <f t="shared" si="3"/>
        <v>0</v>
      </c>
      <c r="GU16" s="36">
        <f t="shared" si="3"/>
        <v>0</v>
      </c>
      <c r="GV16" s="36">
        <f t="shared" si="3"/>
        <v>0</v>
      </c>
      <c r="GW16" s="36">
        <f t="shared" si="3"/>
        <v>0</v>
      </c>
      <c r="GX16" s="36">
        <f t="shared" si="3"/>
        <v>0</v>
      </c>
      <c r="GY16" s="36">
        <f t="shared" si="3"/>
        <v>0</v>
      </c>
      <c r="GZ16" s="36">
        <f t="shared" si="3"/>
        <v>0</v>
      </c>
      <c r="HA16" s="36">
        <f t="shared" si="3"/>
        <v>0</v>
      </c>
      <c r="HB16" s="36">
        <f t="shared" si="3"/>
        <v>0</v>
      </c>
      <c r="HC16" s="36">
        <f t="shared" si="3"/>
        <v>0</v>
      </c>
      <c r="HD16" s="36">
        <f t="shared" si="3"/>
        <v>0</v>
      </c>
      <c r="HE16" s="36">
        <f t="shared" si="3"/>
        <v>0</v>
      </c>
      <c r="HF16" s="36">
        <f t="shared" si="3"/>
        <v>0</v>
      </c>
      <c r="HG16" s="36">
        <f t="shared" si="3"/>
        <v>0</v>
      </c>
      <c r="HH16" s="36">
        <f t="shared" si="3"/>
        <v>0</v>
      </c>
      <c r="HI16" s="36">
        <f t="shared" si="3"/>
        <v>0</v>
      </c>
      <c r="HJ16" s="36">
        <f t="shared" si="3"/>
        <v>0</v>
      </c>
      <c r="HK16" s="36">
        <f t="shared" si="3"/>
        <v>0</v>
      </c>
      <c r="HL16" s="36">
        <f t="shared" si="3"/>
        <v>0</v>
      </c>
      <c r="HM16" s="36">
        <f t="shared" si="3"/>
        <v>0</v>
      </c>
      <c r="HN16" s="36">
        <f t="shared" si="3"/>
        <v>0</v>
      </c>
      <c r="HO16" s="36">
        <f t="shared" si="3"/>
        <v>0</v>
      </c>
      <c r="HP16" s="36">
        <f t="shared" si="3"/>
        <v>0</v>
      </c>
      <c r="HQ16" s="36">
        <f t="shared" si="3"/>
        <v>0</v>
      </c>
      <c r="HR16" s="36">
        <f t="shared" si="3"/>
        <v>0</v>
      </c>
      <c r="HS16" s="36">
        <f t="shared" si="3"/>
        <v>0</v>
      </c>
      <c r="HT16" s="36">
        <f t="shared" si="3"/>
        <v>0</v>
      </c>
      <c r="HU16" s="36">
        <f t="shared" si="3"/>
        <v>0</v>
      </c>
      <c r="HV16" s="36">
        <f t="shared" si="3"/>
        <v>0</v>
      </c>
      <c r="HW16" s="36">
        <f t="shared" si="3"/>
        <v>0</v>
      </c>
      <c r="HX16" s="36">
        <f t="shared" si="3"/>
        <v>0</v>
      </c>
      <c r="HY16" s="36">
        <f t="shared" si="3"/>
        <v>0</v>
      </c>
      <c r="HZ16" s="36">
        <f t="shared" si="3"/>
        <v>0</v>
      </c>
      <c r="IA16" s="36">
        <f t="shared" si="3"/>
        <v>0</v>
      </c>
      <c r="IB16" s="36">
        <f t="shared" si="3"/>
        <v>0</v>
      </c>
      <c r="IC16" s="36">
        <f t="shared" si="3"/>
        <v>0</v>
      </c>
      <c r="ID16" s="36">
        <f t="shared" si="3"/>
        <v>0</v>
      </c>
      <c r="IE16" s="36">
        <f t="shared" si="3"/>
        <v>0</v>
      </c>
      <c r="IF16" s="36">
        <f t="shared" si="3"/>
        <v>0</v>
      </c>
      <c r="IG16" s="36">
        <f t="shared" si="3"/>
        <v>0</v>
      </c>
      <c r="IH16" s="36">
        <f t="shared" si="3"/>
        <v>0</v>
      </c>
      <c r="II16" s="36">
        <f t="shared" si="3"/>
        <v>0</v>
      </c>
      <c r="IJ16" s="36">
        <f t="shared" si="3"/>
        <v>0</v>
      </c>
      <c r="IK16" s="36">
        <f t="shared" si="3"/>
        <v>0</v>
      </c>
      <c r="IL16" s="36">
        <f t="shared" si="3"/>
        <v>0</v>
      </c>
      <c r="IM16" s="36">
        <f t="shared" si="3"/>
        <v>0</v>
      </c>
      <c r="IN16" s="36">
        <f t="shared" si="3"/>
        <v>0</v>
      </c>
      <c r="IO16" s="36">
        <f t="shared" si="3"/>
        <v>0</v>
      </c>
      <c r="IP16" s="36">
        <f t="shared" si="3"/>
        <v>0</v>
      </c>
      <c r="IQ16" s="36">
        <f t="shared" si="3"/>
        <v>0</v>
      </c>
      <c r="IR16" s="36">
        <f t="shared" si="3"/>
        <v>0</v>
      </c>
      <c r="IS16" s="36">
        <f t="shared" si="3"/>
        <v>0</v>
      </c>
      <c r="IT16" s="36">
        <f t="shared" si="3"/>
        <v>0</v>
      </c>
      <c r="IU16" s="36">
        <f t="shared" si="3"/>
        <v>0</v>
      </c>
      <c r="IV16" s="36">
        <f t="shared" si="3"/>
        <v>0</v>
      </c>
      <c r="IW16" s="36">
        <f t="shared" si="3"/>
        <v>0</v>
      </c>
      <c r="IX16" s="36">
        <f t="shared" si="3"/>
        <v>0</v>
      </c>
      <c r="IY16" s="36">
        <f t="shared" si="3"/>
        <v>0</v>
      </c>
      <c r="IZ16" s="36">
        <f t="shared" si="3"/>
        <v>0</v>
      </c>
      <c r="JA16" s="36">
        <f t="shared" ref="JA16:LL16" si="4">SUM(JA12:JA14)</f>
        <v>0</v>
      </c>
      <c r="JB16" s="36">
        <f t="shared" si="4"/>
        <v>0</v>
      </c>
      <c r="JC16" s="36">
        <f t="shared" si="4"/>
        <v>0</v>
      </c>
      <c r="JD16" s="36">
        <f t="shared" si="4"/>
        <v>0</v>
      </c>
      <c r="JE16" s="36">
        <f t="shared" si="4"/>
        <v>0</v>
      </c>
      <c r="JF16" s="36">
        <f t="shared" si="4"/>
        <v>0</v>
      </c>
      <c r="JG16" s="36">
        <f t="shared" si="4"/>
        <v>0</v>
      </c>
      <c r="JH16" s="36">
        <f t="shared" si="4"/>
        <v>0</v>
      </c>
      <c r="JI16" s="36">
        <f t="shared" si="4"/>
        <v>0</v>
      </c>
      <c r="JJ16" s="36">
        <f t="shared" si="4"/>
        <v>0</v>
      </c>
      <c r="JK16" s="36">
        <f t="shared" si="4"/>
        <v>0</v>
      </c>
      <c r="JL16" s="36">
        <f t="shared" si="4"/>
        <v>0</v>
      </c>
      <c r="JM16" s="36">
        <f t="shared" si="4"/>
        <v>0</v>
      </c>
      <c r="JN16" s="36">
        <f t="shared" si="4"/>
        <v>0</v>
      </c>
      <c r="JO16" s="36">
        <f t="shared" si="4"/>
        <v>0</v>
      </c>
      <c r="JP16" s="36">
        <f t="shared" si="4"/>
        <v>0</v>
      </c>
      <c r="JQ16" s="36">
        <f t="shared" si="4"/>
        <v>0</v>
      </c>
      <c r="JR16" s="36">
        <f t="shared" si="4"/>
        <v>0</v>
      </c>
      <c r="JS16" s="36">
        <f t="shared" si="4"/>
        <v>0</v>
      </c>
      <c r="JT16" s="36">
        <f t="shared" si="4"/>
        <v>0</v>
      </c>
      <c r="JU16" s="36">
        <f t="shared" si="4"/>
        <v>0</v>
      </c>
      <c r="JV16" s="36">
        <f t="shared" si="4"/>
        <v>0</v>
      </c>
      <c r="JW16" s="36">
        <f t="shared" si="4"/>
        <v>0</v>
      </c>
      <c r="JX16" s="36">
        <f t="shared" si="4"/>
        <v>0</v>
      </c>
      <c r="JY16" s="36">
        <f t="shared" si="4"/>
        <v>0</v>
      </c>
      <c r="JZ16" s="36">
        <f t="shared" si="4"/>
        <v>0</v>
      </c>
      <c r="KA16" s="36">
        <f t="shared" si="4"/>
        <v>0</v>
      </c>
      <c r="KB16" s="36">
        <f t="shared" si="4"/>
        <v>0</v>
      </c>
      <c r="KC16" s="36">
        <f t="shared" si="4"/>
        <v>0</v>
      </c>
      <c r="KD16" s="36">
        <f t="shared" si="4"/>
        <v>0</v>
      </c>
      <c r="KE16" s="36">
        <f t="shared" si="4"/>
        <v>0</v>
      </c>
      <c r="KF16" s="36">
        <f t="shared" si="4"/>
        <v>0</v>
      </c>
      <c r="KG16" s="36">
        <f t="shared" si="4"/>
        <v>0</v>
      </c>
      <c r="KH16" s="36">
        <f t="shared" si="4"/>
        <v>0</v>
      </c>
      <c r="KI16" s="36">
        <f t="shared" si="4"/>
        <v>0</v>
      </c>
      <c r="KJ16" s="36">
        <f t="shared" si="4"/>
        <v>0</v>
      </c>
      <c r="KK16" s="36">
        <f t="shared" si="4"/>
        <v>0</v>
      </c>
      <c r="KL16" s="36">
        <f t="shared" si="4"/>
        <v>0</v>
      </c>
      <c r="KM16" s="36">
        <f t="shared" si="4"/>
        <v>0</v>
      </c>
      <c r="KN16" s="36">
        <f t="shared" si="4"/>
        <v>0</v>
      </c>
      <c r="KO16" s="36">
        <f t="shared" si="4"/>
        <v>0</v>
      </c>
      <c r="KP16" s="36">
        <f t="shared" si="4"/>
        <v>0</v>
      </c>
      <c r="KQ16" s="36">
        <f t="shared" si="4"/>
        <v>0</v>
      </c>
      <c r="KR16" s="36">
        <f t="shared" si="4"/>
        <v>0</v>
      </c>
      <c r="KS16" s="36">
        <f t="shared" si="4"/>
        <v>0</v>
      </c>
      <c r="KT16" s="36">
        <f t="shared" si="4"/>
        <v>0</v>
      </c>
      <c r="KU16" s="36">
        <f t="shared" si="4"/>
        <v>0</v>
      </c>
      <c r="KV16" s="36">
        <f t="shared" si="4"/>
        <v>0</v>
      </c>
      <c r="KW16" s="36">
        <f t="shared" si="4"/>
        <v>0</v>
      </c>
      <c r="KX16" s="36">
        <f t="shared" si="4"/>
        <v>0</v>
      </c>
      <c r="KY16" s="36">
        <f t="shared" si="4"/>
        <v>0</v>
      </c>
      <c r="KZ16" s="36">
        <f t="shared" si="4"/>
        <v>0</v>
      </c>
      <c r="LA16" s="36">
        <f t="shared" si="4"/>
        <v>0</v>
      </c>
      <c r="LB16" s="36">
        <f t="shared" si="4"/>
        <v>0</v>
      </c>
      <c r="LC16" s="36">
        <f t="shared" si="4"/>
        <v>0</v>
      </c>
      <c r="LD16" s="36">
        <f t="shared" si="4"/>
        <v>0</v>
      </c>
      <c r="LE16" s="36">
        <f t="shared" si="4"/>
        <v>0</v>
      </c>
      <c r="LF16" s="36">
        <f t="shared" si="4"/>
        <v>0</v>
      </c>
      <c r="LG16" s="36">
        <f t="shared" si="4"/>
        <v>0</v>
      </c>
      <c r="LH16" s="36">
        <f t="shared" si="4"/>
        <v>0</v>
      </c>
      <c r="LI16" s="36">
        <f t="shared" si="4"/>
        <v>0</v>
      </c>
      <c r="LJ16" s="36">
        <f t="shared" si="4"/>
        <v>0</v>
      </c>
      <c r="LK16" s="36">
        <f t="shared" si="4"/>
        <v>0</v>
      </c>
      <c r="LL16" s="36">
        <f t="shared" si="4"/>
        <v>0</v>
      </c>
      <c r="LM16" s="36">
        <f t="shared" ref="LM16:NX16" si="5">SUM(LM12:LM14)</f>
        <v>0</v>
      </c>
      <c r="LN16" s="36">
        <f t="shared" si="5"/>
        <v>0</v>
      </c>
      <c r="LO16" s="36">
        <f t="shared" si="5"/>
        <v>0</v>
      </c>
      <c r="LP16" s="36">
        <f t="shared" si="5"/>
        <v>0</v>
      </c>
      <c r="LQ16" s="36">
        <f t="shared" si="5"/>
        <v>0</v>
      </c>
      <c r="LR16" s="36">
        <f t="shared" si="5"/>
        <v>0</v>
      </c>
      <c r="LS16" s="36">
        <f t="shared" si="5"/>
        <v>0</v>
      </c>
      <c r="LT16" s="36">
        <f t="shared" si="5"/>
        <v>0</v>
      </c>
      <c r="LU16" s="36">
        <f t="shared" si="5"/>
        <v>0</v>
      </c>
      <c r="LV16" s="36">
        <f t="shared" si="5"/>
        <v>0</v>
      </c>
      <c r="LW16" s="36">
        <f t="shared" si="5"/>
        <v>0</v>
      </c>
      <c r="LX16" s="36">
        <f t="shared" si="5"/>
        <v>0</v>
      </c>
      <c r="LY16" s="36">
        <f t="shared" si="5"/>
        <v>0</v>
      </c>
      <c r="LZ16" s="36">
        <f t="shared" si="5"/>
        <v>0</v>
      </c>
      <c r="MA16" s="36">
        <f t="shared" si="5"/>
        <v>0</v>
      </c>
      <c r="MB16" s="36">
        <f t="shared" si="5"/>
        <v>0</v>
      </c>
      <c r="MC16" s="36">
        <f t="shared" si="5"/>
        <v>0</v>
      </c>
      <c r="MD16" s="36">
        <f t="shared" si="5"/>
        <v>0</v>
      </c>
      <c r="ME16" s="36">
        <f t="shared" si="5"/>
        <v>0</v>
      </c>
      <c r="MF16" s="36">
        <f t="shared" si="5"/>
        <v>0</v>
      </c>
      <c r="MG16" s="36">
        <f t="shared" si="5"/>
        <v>0</v>
      </c>
      <c r="MH16" s="36">
        <f t="shared" si="5"/>
        <v>0</v>
      </c>
      <c r="MI16" s="36">
        <f t="shared" si="5"/>
        <v>0</v>
      </c>
      <c r="MJ16" s="36">
        <f t="shared" si="5"/>
        <v>0</v>
      </c>
      <c r="MK16" s="36">
        <f t="shared" si="5"/>
        <v>0</v>
      </c>
      <c r="ML16" s="36">
        <f t="shared" si="5"/>
        <v>0</v>
      </c>
      <c r="MM16" s="36">
        <f t="shared" si="5"/>
        <v>0</v>
      </c>
      <c r="MN16" s="36">
        <f t="shared" si="5"/>
        <v>0</v>
      </c>
      <c r="MO16" s="36">
        <f t="shared" si="5"/>
        <v>0</v>
      </c>
      <c r="MP16" s="36">
        <f t="shared" si="5"/>
        <v>0</v>
      </c>
      <c r="MQ16" s="36">
        <f t="shared" si="5"/>
        <v>0</v>
      </c>
      <c r="MR16" s="36">
        <f t="shared" si="5"/>
        <v>0</v>
      </c>
      <c r="MS16" s="36">
        <f t="shared" si="5"/>
        <v>0</v>
      </c>
      <c r="MT16" s="36">
        <f t="shared" si="5"/>
        <v>0</v>
      </c>
      <c r="MU16" s="36">
        <f t="shared" si="5"/>
        <v>0</v>
      </c>
      <c r="MV16" s="36">
        <f t="shared" si="5"/>
        <v>0</v>
      </c>
      <c r="MW16" s="36">
        <f t="shared" si="5"/>
        <v>0</v>
      </c>
      <c r="MX16" s="36">
        <f t="shared" si="5"/>
        <v>0</v>
      </c>
      <c r="MY16" s="36">
        <f t="shared" si="5"/>
        <v>0</v>
      </c>
      <c r="MZ16" s="36">
        <f t="shared" si="5"/>
        <v>0</v>
      </c>
      <c r="NA16" s="36">
        <f t="shared" si="5"/>
        <v>0</v>
      </c>
      <c r="NB16" s="36">
        <f t="shared" si="5"/>
        <v>0</v>
      </c>
      <c r="NC16" s="36">
        <f t="shared" si="5"/>
        <v>0</v>
      </c>
      <c r="ND16" s="36">
        <f t="shared" si="5"/>
        <v>0</v>
      </c>
      <c r="NE16" s="36">
        <f t="shared" si="5"/>
        <v>0</v>
      </c>
      <c r="NF16" s="36">
        <f t="shared" si="5"/>
        <v>0</v>
      </c>
      <c r="NG16" s="36">
        <f t="shared" si="5"/>
        <v>0</v>
      </c>
      <c r="NH16" s="36">
        <f t="shared" si="5"/>
        <v>0</v>
      </c>
      <c r="NI16" s="36">
        <f t="shared" si="5"/>
        <v>0</v>
      </c>
      <c r="NJ16" s="36">
        <f t="shared" si="5"/>
        <v>0</v>
      </c>
      <c r="NK16" s="36">
        <f t="shared" si="5"/>
        <v>0</v>
      </c>
      <c r="NL16" s="36">
        <f t="shared" si="5"/>
        <v>0</v>
      </c>
      <c r="NM16" s="36">
        <f t="shared" si="5"/>
        <v>0</v>
      </c>
      <c r="NN16" s="36">
        <f t="shared" si="5"/>
        <v>0</v>
      </c>
      <c r="NO16" s="36">
        <f t="shared" si="5"/>
        <v>0</v>
      </c>
      <c r="NP16" s="36">
        <f t="shared" si="5"/>
        <v>0</v>
      </c>
      <c r="NQ16" s="36">
        <f t="shared" si="5"/>
        <v>0</v>
      </c>
      <c r="NR16" s="36">
        <f t="shared" si="5"/>
        <v>0</v>
      </c>
      <c r="NS16" s="36">
        <f t="shared" si="5"/>
        <v>0</v>
      </c>
      <c r="NT16" s="36">
        <f t="shared" si="5"/>
        <v>0</v>
      </c>
      <c r="NU16" s="36">
        <f t="shared" si="5"/>
        <v>0</v>
      </c>
      <c r="NV16" s="36">
        <f t="shared" si="5"/>
        <v>0</v>
      </c>
      <c r="NW16" s="36">
        <f t="shared" si="5"/>
        <v>0</v>
      </c>
      <c r="NX16" s="36">
        <f t="shared" si="5"/>
        <v>0</v>
      </c>
      <c r="NY16" s="36">
        <f t="shared" ref="NY16:QJ16" si="6">SUM(NY12:NY14)</f>
        <v>0</v>
      </c>
      <c r="NZ16" s="36">
        <f t="shared" si="6"/>
        <v>0</v>
      </c>
      <c r="OA16" s="36">
        <f t="shared" si="6"/>
        <v>0</v>
      </c>
      <c r="OB16" s="36">
        <f t="shared" si="6"/>
        <v>0</v>
      </c>
      <c r="OC16" s="36">
        <f t="shared" si="6"/>
        <v>0</v>
      </c>
      <c r="OD16" s="36">
        <f t="shared" si="6"/>
        <v>0</v>
      </c>
      <c r="OE16" s="36">
        <f t="shared" si="6"/>
        <v>0</v>
      </c>
      <c r="OF16" s="36">
        <f t="shared" si="6"/>
        <v>0</v>
      </c>
      <c r="OG16" s="36">
        <f t="shared" si="6"/>
        <v>0</v>
      </c>
      <c r="OH16" s="36">
        <f t="shared" si="6"/>
        <v>0</v>
      </c>
      <c r="OI16" s="36">
        <f t="shared" si="6"/>
        <v>0</v>
      </c>
      <c r="OJ16" s="36">
        <f t="shared" si="6"/>
        <v>0</v>
      </c>
      <c r="OK16" s="36">
        <f t="shared" si="6"/>
        <v>0</v>
      </c>
      <c r="OL16" s="36">
        <f t="shared" si="6"/>
        <v>0</v>
      </c>
      <c r="OM16" s="36">
        <f t="shared" si="6"/>
        <v>0</v>
      </c>
      <c r="ON16" s="36">
        <f t="shared" si="6"/>
        <v>0</v>
      </c>
      <c r="OO16" s="36">
        <f t="shared" si="6"/>
        <v>0</v>
      </c>
      <c r="OP16" s="36">
        <f t="shared" si="6"/>
        <v>0</v>
      </c>
      <c r="OQ16" s="36">
        <f t="shared" si="6"/>
        <v>0</v>
      </c>
      <c r="OR16" s="36">
        <f t="shared" si="6"/>
        <v>0</v>
      </c>
      <c r="OS16" s="36">
        <f t="shared" si="6"/>
        <v>0</v>
      </c>
      <c r="OT16" s="36">
        <f t="shared" si="6"/>
        <v>0</v>
      </c>
      <c r="OU16" s="36">
        <f t="shared" si="6"/>
        <v>0</v>
      </c>
      <c r="OV16" s="36">
        <f t="shared" si="6"/>
        <v>0</v>
      </c>
      <c r="OW16" s="36">
        <f t="shared" si="6"/>
        <v>0</v>
      </c>
      <c r="OX16" s="36">
        <f t="shared" si="6"/>
        <v>0</v>
      </c>
      <c r="OY16" s="36">
        <f t="shared" si="6"/>
        <v>0</v>
      </c>
      <c r="OZ16" s="36">
        <f t="shared" si="6"/>
        <v>0</v>
      </c>
      <c r="PA16" s="36">
        <f t="shared" si="6"/>
        <v>0</v>
      </c>
      <c r="PB16" s="36">
        <f t="shared" si="6"/>
        <v>0</v>
      </c>
      <c r="PC16" s="36">
        <f t="shared" si="6"/>
        <v>0</v>
      </c>
      <c r="PD16" s="36">
        <f t="shared" si="6"/>
        <v>0</v>
      </c>
      <c r="PE16" s="36">
        <f t="shared" si="6"/>
        <v>0</v>
      </c>
      <c r="PF16" s="36">
        <f t="shared" si="6"/>
        <v>0</v>
      </c>
      <c r="PG16" s="36">
        <f t="shared" si="6"/>
        <v>0</v>
      </c>
      <c r="PH16" s="36">
        <f t="shared" si="6"/>
        <v>0</v>
      </c>
      <c r="PI16" s="36">
        <f t="shared" si="6"/>
        <v>0</v>
      </c>
      <c r="PJ16" s="36">
        <f t="shared" si="6"/>
        <v>0</v>
      </c>
      <c r="PK16" s="36">
        <f t="shared" si="6"/>
        <v>0</v>
      </c>
      <c r="PL16" s="36">
        <f t="shared" si="6"/>
        <v>0</v>
      </c>
      <c r="PM16" s="36">
        <f t="shared" si="6"/>
        <v>0</v>
      </c>
      <c r="PN16" s="36">
        <f t="shared" si="6"/>
        <v>0</v>
      </c>
      <c r="PO16" s="36">
        <f t="shared" si="6"/>
        <v>0</v>
      </c>
      <c r="PP16" s="36">
        <f t="shared" si="6"/>
        <v>0</v>
      </c>
      <c r="PQ16" s="36">
        <f t="shared" si="6"/>
        <v>0</v>
      </c>
      <c r="PR16" s="36">
        <f t="shared" si="6"/>
        <v>0</v>
      </c>
      <c r="PS16" s="36">
        <f t="shared" si="6"/>
        <v>0</v>
      </c>
      <c r="PT16" s="36">
        <f t="shared" si="6"/>
        <v>0</v>
      </c>
      <c r="PU16" s="36">
        <f t="shared" si="6"/>
        <v>0</v>
      </c>
      <c r="PV16" s="36">
        <f t="shared" si="6"/>
        <v>0</v>
      </c>
      <c r="PW16" s="36">
        <f t="shared" si="6"/>
        <v>0</v>
      </c>
      <c r="PX16" s="36">
        <f t="shared" si="6"/>
        <v>0</v>
      </c>
      <c r="PY16" s="36">
        <f t="shared" si="6"/>
        <v>0</v>
      </c>
      <c r="PZ16" s="36">
        <f t="shared" si="6"/>
        <v>0</v>
      </c>
      <c r="QA16" s="36">
        <f t="shared" si="6"/>
        <v>0</v>
      </c>
      <c r="QB16" s="36">
        <f t="shared" si="6"/>
        <v>0</v>
      </c>
      <c r="QC16" s="36">
        <f t="shared" si="6"/>
        <v>0</v>
      </c>
      <c r="QD16" s="36">
        <f t="shared" si="6"/>
        <v>0</v>
      </c>
      <c r="QE16" s="36">
        <f t="shared" si="6"/>
        <v>0</v>
      </c>
      <c r="QF16" s="36">
        <f t="shared" si="6"/>
        <v>0</v>
      </c>
      <c r="QG16" s="36">
        <f t="shared" si="6"/>
        <v>0</v>
      </c>
      <c r="QH16" s="36">
        <f t="shared" si="6"/>
        <v>0</v>
      </c>
      <c r="QI16" s="36">
        <f t="shared" si="6"/>
        <v>0</v>
      </c>
      <c r="QJ16" s="36">
        <f t="shared" si="6"/>
        <v>0</v>
      </c>
      <c r="QK16" s="36">
        <f t="shared" ref="QK16:SV16" si="7">SUM(QK12:QK14)</f>
        <v>0</v>
      </c>
      <c r="QL16" s="36">
        <f t="shared" si="7"/>
        <v>0</v>
      </c>
      <c r="QM16" s="36">
        <f t="shared" si="7"/>
        <v>0</v>
      </c>
      <c r="QN16" s="36">
        <f t="shared" si="7"/>
        <v>0</v>
      </c>
      <c r="QO16" s="36">
        <f t="shared" si="7"/>
        <v>0</v>
      </c>
      <c r="QP16" s="36">
        <f t="shared" si="7"/>
        <v>0</v>
      </c>
      <c r="QQ16" s="36">
        <f t="shared" si="7"/>
        <v>0</v>
      </c>
      <c r="QR16" s="36">
        <f t="shared" si="7"/>
        <v>0</v>
      </c>
      <c r="QS16" s="36">
        <f t="shared" si="7"/>
        <v>0</v>
      </c>
      <c r="QT16" s="36">
        <f t="shared" si="7"/>
        <v>0</v>
      </c>
      <c r="QU16" s="36">
        <f t="shared" si="7"/>
        <v>0</v>
      </c>
      <c r="QV16" s="36">
        <f t="shared" si="7"/>
        <v>0</v>
      </c>
      <c r="QW16" s="36">
        <f t="shared" si="7"/>
        <v>0</v>
      </c>
      <c r="QX16" s="36">
        <f t="shared" si="7"/>
        <v>0</v>
      </c>
      <c r="QY16" s="36">
        <f t="shared" si="7"/>
        <v>0</v>
      </c>
      <c r="QZ16" s="36">
        <f t="shared" si="7"/>
        <v>0</v>
      </c>
      <c r="RA16" s="36">
        <f t="shared" si="7"/>
        <v>0</v>
      </c>
      <c r="RB16" s="36">
        <f t="shared" si="7"/>
        <v>0</v>
      </c>
      <c r="RC16" s="36">
        <f t="shared" si="7"/>
        <v>0</v>
      </c>
      <c r="RD16" s="36">
        <f t="shared" si="7"/>
        <v>0</v>
      </c>
      <c r="RE16" s="36">
        <f t="shared" si="7"/>
        <v>0</v>
      </c>
      <c r="RF16" s="36">
        <f t="shared" si="7"/>
        <v>0</v>
      </c>
      <c r="RG16" s="36">
        <f t="shared" si="7"/>
        <v>0</v>
      </c>
      <c r="RH16" s="36">
        <f t="shared" si="7"/>
        <v>0</v>
      </c>
      <c r="RI16" s="36">
        <f t="shared" si="7"/>
        <v>0</v>
      </c>
      <c r="RJ16" s="36">
        <f t="shared" si="7"/>
        <v>0</v>
      </c>
      <c r="RK16" s="36">
        <f t="shared" si="7"/>
        <v>0</v>
      </c>
      <c r="RL16" s="36">
        <f t="shared" si="7"/>
        <v>0</v>
      </c>
      <c r="RM16" s="36">
        <f t="shared" si="7"/>
        <v>0</v>
      </c>
      <c r="RN16" s="36">
        <f t="shared" si="7"/>
        <v>0</v>
      </c>
      <c r="RO16" s="36">
        <f t="shared" si="7"/>
        <v>0</v>
      </c>
      <c r="RP16" s="36">
        <f t="shared" si="7"/>
        <v>0</v>
      </c>
      <c r="RQ16" s="36">
        <f t="shared" si="7"/>
        <v>0</v>
      </c>
      <c r="RR16" s="36">
        <f t="shared" si="7"/>
        <v>0</v>
      </c>
      <c r="RS16" s="36">
        <f t="shared" si="7"/>
        <v>0</v>
      </c>
      <c r="RT16" s="36">
        <f t="shared" si="7"/>
        <v>0</v>
      </c>
      <c r="RU16" s="36">
        <f t="shared" si="7"/>
        <v>0</v>
      </c>
      <c r="RV16" s="36">
        <f t="shared" si="7"/>
        <v>0</v>
      </c>
      <c r="RW16" s="36">
        <f t="shared" si="7"/>
        <v>0</v>
      </c>
      <c r="RX16" s="36">
        <f t="shared" si="7"/>
        <v>0</v>
      </c>
      <c r="RY16" s="36">
        <f t="shared" si="7"/>
        <v>0</v>
      </c>
      <c r="RZ16" s="36">
        <f t="shared" si="7"/>
        <v>0</v>
      </c>
      <c r="SA16" s="36">
        <f t="shared" si="7"/>
        <v>0</v>
      </c>
      <c r="SB16" s="36">
        <f t="shared" si="7"/>
        <v>0</v>
      </c>
      <c r="SC16" s="36">
        <f t="shared" si="7"/>
        <v>0</v>
      </c>
      <c r="SD16" s="36">
        <f t="shared" si="7"/>
        <v>0</v>
      </c>
      <c r="SE16" s="36">
        <f t="shared" si="7"/>
        <v>0</v>
      </c>
      <c r="SF16" s="36">
        <f t="shared" si="7"/>
        <v>0</v>
      </c>
      <c r="SG16" s="36">
        <f t="shared" si="7"/>
        <v>0</v>
      </c>
      <c r="SH16" s="36">
        <f t="shared" si="7"/>
        <v>0</v>
      </c>
      <c r="SI16" s="36">
        <f t="shared" si="7"/>
        <v>0</v>
      </c>
      <c r="SJ16" s="36">
        <f t="shared" si="7"/>
        <v>0</v>
      </c>
      <c r="SK16" s="36">
        <f t="shared" si="7"/>
        <v>0</v>
      </c>
      <c r="SL16" s="36">
        <f t="shared" si="7"/>
        <v>0</v>
      </c>
      <c r="SM16" s="36">
        <f t="shared" si="7"/>
        <v>0</v>
      </c>
      <c r="SN16" s="36">
        <f t="shared" si="7"/>
        <v>0</v>
      </c>
      <c r="SO16" s="36">
        <f t="shared" si="7"/>
        <v>0</v>
      </c>
      <c r="SP16" s="36">
        <f t="shared" si="7"/>
        <v>0</v>
      </c>
      <c r="SQ16" s="36">
        <f t="shared" si="7"/>
        <v>0</v>
      </c>
      <c r="SR16" s="36">
        <f t="shared" si="7"/>
        <v>0</v>
      </c>
      <c r="SS16" s="36">
        <f t="shared" si="7"/>
        <v>0</v>
      </c>
      <c r="ST16" s="36">
        <f t="shared" si="7"/>
        <v>0</v>
      </c>
      <c r="SU16" s="36">
        <f t="shared" si="7"/>
        <v>0</v>
      </c>
      <c r="SV16" s="36">
        <f t="shared" si="7"/>
        <v>0</v>
      </c>
      <c r="SW16" s="36">
        <f t="shared" ref="SW16:VH16" si="8">SUM(SW12:SW14)</f>
        <v>0</v>
      </c>
      <c r="SX16" s="36">
        <f t="shared" si="8"/>
        <v>0</v>
      </c>
      <c r="SY16" s="36">
        <f t="shared" si="8"/>
        <v>0</v>
      </c>
      <c r="SZ16" s="36">
        <f t="shared" si="8"/>
        <v>0</v>
      </c>
      <c r="TA16" s="36">
        <f t="shared" si="8"/>
        <v>0</v>
      </c>
      <c r="TB16" s="36">
        <f t="shared" si="8"/>
        <v>0</v>
      </c>
      <c r="TC16" s="36">
        <f t="shared" si="8"/>
        <v>0</v>
      </c>
      <c r="TD16" s="36">
        <f t="shared" si="8"/>
        <v>0</v>
      </c>
      <c r="TE16" s="36">
        <f t="shared" si="8"/>
        <v>0</v>
      </c>
      <c r="TF16" s="36">
        <f t="shared" si="8"/>
        <v>0</v>
      </c>
      <c r="TG16" s="36">
        <f t="shared" si="8"/>
        <v>0</v>
      </c>
      <c r="TH16" s="36">
        <f t="shared" si="8"/>
        <v>0</v>
      </c>
      <c r="TI16" s="36">
        <f t="shared" si="8"/>
        <v>0</v>
      </c>
      <c r="TJ16" s="36">
        <f t="shared" si="8"/>
        <v>0</v>
      </c>
      <c r="TK16" s="36">
        <f t="shared" si="8"/>
        <v>0</v>
      </c>
      <c r="TL16" s="36">
        <f t="shared" si="8"/>
        <v>0</v>
      </c>
      <c r="TM16" s="36">
        <f t="shared" si="8"/>
        <v>0</v>
      </c>
      <c r="TN16" s="36">
        <f t="shared" si="8"/>
        <v>0</v>
      </c>
      <c r="TO16" s="36">
        <f t="shared" si="8"/>
        <v>0</v>
      </c>
      <c r="TP16" s="36">
        <f t="shared" si="8"/>
        <v>0</v>
      </c>
      <c r="TQ16" s="36">
        <f t="shared" si="8"/>
        <v>0</v>
      </c>
      <c r="TR16" s="36">
        <f t="shared" si="8"/>
        <v>0</v>
      </c>
      <c r="TS16" s="36">
        <f t="shared" si="8"/>
        <v>0</v>
      </c>
      <c r="TT16" s="36">
        <f t="shared" si="8"/>
        <v>0</v>
      </c>
      <c r="TU16" s="36">
        <f t="shared" si="8"/>
        <v>0</v>
      </c>
      <c r="TV16" s="36">
        <f t="shared" si="8"/>
        <v>0</v>
      </c>
      <c r="TW16" s="36">
        <f t="shared" si="8"/>
        <v>0</v>
      </c>
      <c r="TX16" s="36">
        <f t="shared" si="8"/>
        <v>0</v>
      </c>
      <c r="TY16" s="36">
        <f t="shared" si="8"/>
        <v>0</v>
      </c>
      <c r="TZ16" s="36">
        <f t="shared" si="8"/>
        <v>0</v>
      </c>
      <c r="UA16" s="36">
        <f t="shared" si="8"/>
        <v>0</v>
      </c>
      <c r="UB16" s="36">
        <f t="shared" si="8"/>
        <v>0</v>
      </c>
      <c r="UC16" s="36">
        <f t="shared" si="8"/>
        <v>0</v>
      </c>
      <c r="UD16" s="36">
        <f t="shared" si="8"/>
        <v>0</v>
      </c>
      <c r="UE16" s="36">
        <f t="shared" si="8"/>
        <v>0</v>
      </c>
      <c r="UF16" s="36">
        <f t="shared" si="8"/>
        <v>0</v>
      </c>
      <c r="UG16" s="36">
        <f t="shared" si="8"/>
        <v>0</v>
      </c>
      <c r="UH16" s="36">
        <f t="shared" si="8"/>
        <v>0</v>
      </c>
      <c r="UI16" s="36">
        <f t="shared" si="8"/>
        <v>0</v>
      </c>
      <c r="UJ16" s="36">
        <f t="shared" si="8"/>
        <v>0</v>
      </c>
      <c r="UK16" s="36">
        <f t="shared" si="8"/>
        <v>0</v>
      </c>
      <c r="UL16" s="36">
        <f t="shared" si="8"/>
        <v>0</v>
      </c>
      <c r="UM16" s="36">
        <f t="shared" si="8"/>
        <v>0</v>
      </c>
      <c r="UN16" s="36">
        <f t="shared" si="8"/>
        <v>0</v>
      </c>
      <c r="UO16" s="36">
        <f t="shared" si="8"/>
        <v>0</v>
      </c>
      <c r="UP16" s="36">
        <f t="shared" si="8"/>
        <v>0</v>
      </c>
      <c r="UQ16" s="36">
        <f t="shared" si="8"/>
        <v>0</v>
      </c>
      <c r="UR16" s="36">
        <f t="shared" si="8"/>
        <v>0</v>
      </c>
      <c r="US16" s="36">
        <f t="shared" si="8"/>
        <v>0</v>
      </c>
      <c r="UT16" s="36">
        <f t="shared" si="8"/>
        <v>0</v>
      </c>
      <c r="UU16" s="36">
        <f t="shared" si="8"/>
        <v>0</v>
      </c>
      <c r="UV16" s="36">
        <f t="shared" si="8"/>
        <v>0</v>
      </c>
      <c r="UW16" s="36">
        <f t="shared" si="8"/>
        <v>0</v>
      </c>
      <c r="UX16" s="36">
        <f t="shared" si="8"/>
        <v>0</v>
      </c>
      <c r="UY16" s="36">
        <f t="shared" si="8"/>
        <v>0</v>
      </c>
      <c r="UZ16" s="36">
        <f t="shared" si="8"/>
        <v>0</v>
      </c>
      <c r="VA16" s="36">
        <f t="shared" si="8"/>
        <v>0</v>
      </c>
      <c r="VB16" s="36">
        <f t="shared" si="8"/>
        <v>0</v>
      </c>
      <c r="VC16" s="36">
        <f t="shared" si="8"/>
        <v>0</v>
      </c>
      <c r="VD16" s="36">
        <f t="shared" si="8"/>
        <v>0</v>
      </c>
      <c r="VE16" s="36">
        <f t="shared" si="8"/>
        <v>0</v>
      </c>
      <c r="VF16" s="36">
        <f t="shared" si="8"/>
        <v>0</v>
      </c>
      <c r="VG16" s="36">
        <f t="shared" si="8"/>
        <v>0</v>
      </c>
      <c r="VH16" s="36">
        <f t="shared" si="8"/>
        <v>0</v>
      </c>
      <c r="VI16" s="36">
        <f t="shared" ref="VI16:XT16" si="9">SUM(VI12:VI14)</f>
        <v>0</v>
      </c>
      <c r="VJ16" s="36">
        <f t="shared" si="9"/>
        <v>0</v>
      </c>
      <c r="VK16" s="36">
        <f t="shared" si="9"/>
        <v>0</v>
      </c>
      <c r="VL16" s="36">
        <f t="shared" si="9"/>
        <v>0</v>
      </c>
      <c r="VM16" s="36">
        <f t="shared" si="9"/>
        <v>0</v>
      </c>
      <c r="VN16" s="36">
        <f t="shared" si="9"/>
        <v>0</v>
      </c>
      <c r="VO16" s="36">
        <f t="shared" si="9"/>
        <v>0</v>
      </c>
      <c r="VP16" s="36">
        <f t="shared" si="9"/>
        <v>0</v>
      </c>
      <c r="VQ16" s="36">
        <f t="shared" si="9"/>
        <v>0</v>
      </c>
      <c r="VR16" s="36">
        <f t="shared" si="9"/>
        <v>0</v>
      </c>
      <c r="VS16" s="36">
        <f t="shared" si="9"/>
        <v>0</v>
      </c>
      <c r="VT16" s="36">
        <f t="shared" si="9"/>
        <v>0</v>
      </c>
      <c r="VU16" s="36">
        <f t="shared" si="9"/>
        <v>0</v>
      </c>
      <c r="VV16" s="36">
        <f t="shared" si="9"/>
        <v>0</v>
      </c>
      <c r="VW16" s="36">
        <f t="shared" si="9"/>
        <v>0</v>
      </c>
      <c r="VX16" s="36">
        <f t="shared" si="9"/>
        <v>0</v>
      </c>
      <c r="VY16" s="36">
        <f t="shared" si="9"/>
        <v>0</v>
      </c>
      <c r="VZ16" s="36">
        <f t="shared" si="9"/>
        <v>0</v>
      </c>
      <c r="WA16" s="36">
        <f t="shared" si="9"/>
        <v>0</v>
      </c>
      <c r="WB16" s="36">
        <f t="shared" si="9"/>
        <v>0</v>
      </c>
      <c r="WC16" s="36">
        <f t="shared" si="9"/>
        <v>0</v>
      </c>
      <c r="WD16" s="36">
        <f t="shared" si="9"/>
        <v>0</v>
      </c>
      <c r="WE16" s="36">
        <f t="shared" si="9"/>
        <v>0</v>
      </c>
      <c r="WF16" s="36">
        <f t="shared" si="9"/>
        <v>0</v>
      </c>
      <c r="WG16" s="36">
        <f t="shared" si="9"/>
        <v>0</v>
      </c>
      <c r="WH16" s="36">
        <f t="shared" si="9"/>
        <v>0</v>
      </c>
      <c r="WI16" s="36">
        <f t="shared" si="9"/>
        <v>0</v>
      </c>
      <c r="WJ16" s="36">
        <f t="shared" si="9"/>
        <v>0</v>
      </c>
      <c r="WK16" s="36">
        <f t="shared" si="9"/>
        <v>0</v>
      </c>
      <c r="WL16" s="36">
        <f t="shared" si="9"/>
        <v>0</v>
      </c>
      <c r="WM16" s="36">
        <f t="shared" si="9"/>
        <v>0</v>
      </c>
      <c r="WN16" s="36">
        <f t="shared" si="9"/>
        <v>0</v>
      </c>
      <c r="WO16" s="36">
        <f t="shared" si="9"/>
        <v>0</v>
      </c>
      <c r="WP16" s="36">
        <f t="shared" si="9"/>
        <v>0</v>
      </c>
      <c r="WQ16" s="36">
        <f t="shared" si="9"/>
        <v>0</v>
      </c>
      <c r="WR16" s="36">
        <f t="shared" si="9"/>
        <v>0</v>
      </c>
      <c r="WS16" s="36">
        <f t="shared" si="9"/>
        <v>0</v>
      </c>
      <c r="WT16" s="36">
        <f t="shared" si="9"/>
        <v>0</v>
      </c>
      <c r="WU16" s="36">
        <f t="shared" si="9"/>
        <v>0</v>
      </c>
      <c r="WV16" s="36">
        <f t="shared" si="9"/>
        <v>0</v>
      </c>
      <c r="WW16" s="36">
        <f t="shared" si="9"/>
        <v>0</v>
      </c>
      <c r="WX16" s="36">
        <f t="shared" si="9"/>
        <v>0</v>
      </c>
      <c r="WY16" s="36">
        <f t="shared" si="9"/>
        <v>0</v>
      </c>
      <c r="WZ16" s="36">
        <f t="shared" si="9"/>
        <v>0</v>
      </c>
      <c r="XA16" s="36">
        <f t="shared" si="9"/>
        <v>0</v>
      </c>
      <c r="XB16" s="36">
        <f t="shared" si="9"/>
        <v>0</v>
      </c>
      <c r="XC16" s="36">
        <f t="shared" si="9"/>
        <v>0</v>
      </c>
      <c r="XD16" s="36">
        <f t="shared" si="9"/>
        <v>0</v>
      </c>
      <c r="XE16" s="36">
        <f t="shared" si="9"/>
        <v>0</v>
      </c>
      <c r="XF16" s="36">
        <f t="shared" si="9"/>
        <v>0</v>
      </c>
      <c r="XG16" s="36">
        <f t="shared" si="9"/>
        <v>0</v>
      </c>
      <c r="XH16" s="36">
        <f t="shared" si="9"/>
        <v>0</v>
      </c>
      <c r="XI16" s="36">
        <f t="shared" si="9"/>
        <v>0</v>
      </c>
      <c r="XJ16" s="36">
        <f t="shared" si="9"/>
        <v>0</v>
      </c>
      <c r="XK16" s="36">
        <f t="shared" si="9"/>
        <v>0</v>
      </c>
      <c r="XL16" s="36">
        <f t="shared" si="9"/>
        <v>0</v>
      </c>
      <c r="XM16" s="36">
        <f t="shared" si="9"/>
        <v>0</v>
      </c>
      <c r="XN16" s="36">
        <f t="shared" si="9"/>
        <v>0</v>
      </c>
      <c r="XO16" s="36">
        <f t="shared" si="9"/>
        <v>0</v>
      </c>
      <c r="XP16" s="36">
        <f t="shared" si="9"/>
        <v>0</v>
      </c>
      <c r="XQ16" s="36">
        <f t="shared" si="9"/>
        <v>0</v>
      </c>
      <c r="XR16" s="36">
        <f t="shared" si="9"/>
        <v>0</v>
      </c>
      <c r="XS16" s="36">
        <f t="shared" si="9"/>
        <v>0</v>
      </c>
      <c r="XT16" s="36">
        <f t="shared" si="9"/>
        <v>0</v>
      </c>
      <c r="XU16" s="36">
        <f t="shared" ref="XU16:AAF16" si="10">SUM(XU12:XU14)</f>
        <v>0</v>
      </c>
      <c r="XV16" s="36">
        <f t="shared" si="10"/>
        <v>0</v>
      </c>
      <c r="XW16" s="36">
        <f t="shared" si="10"/>
        <v>0</v>
      </c>
      <c r="XX16" s="36">
        <f t="shared" si="10"/>
        <v>0</v>
      </c>
      <c r="XY16" s="36">
        <f t="shared" si="10"/>
        <v>0</v>
      </c>
      <c r="XZ16" s="36">
        <f t="shared" si="10"/>
        <v>0</v>
      </c>
      <c r="YA16" s="36">
        <f t="shared" si="10"/>
        <v>0</v>
      </c>
      <c r="YB16" s="36">
        <f t="shared" si="10"/>
        <v>0</v>
      </c>
      <c r="YC16" s="36">
        <f t="shared" si="10"/>
        <v>0</v>
      </c>
      <c r="YD16" s="36">
        <f t="shared" si="10"/>
        <v>0</v>
      </c>
      <c r="YE16" s="36">
        <f t="shared" si="10"/>
        <v>0</v>
      </c>
      <c r="YF16" s="36">
        <f t="shared" si="10"/>
        <v>0</v>
      </c>
      <c r="YG16" s="36">
        <f t="shared" si="10"/>
        <v>0</v>
      </c>
      <c r="YH16" s="36">
        <f t="shared" si="10"/>
        <v>0</v>
      </c>
      <c r="YI16" s="36">
        <f t="shared" si="10"/>
        <v>0</v>
      </c>
      <c r="YJ16" s="36">
        <f t="shared" si="10"/>
        <v>0</v>
      </c>
      <c r="YK16" s="36">
        <f t="shared" si="10"/>
        <v>0</v>
      </c>
      <c r="YL16" s="36">
        <f t="shared" si="10"/>
        <v>0</v>
      </c>
      <c r="YM16" s="36">
        <f t="shared" si="10"/>
        <v>0</v>
      </c>
      <c r="YN16" s="36">
        <f t="shared" si="10"/>
        <v>0</v>
      </c>
      <c r="YO16" s="36">
        <f t="shared" si="10"/>
        <v>0</v>
      </c>
      <c r="YP16" s="36">
        <f t="shared" si="10"/>
        <v>0</v>
      </c>
      <c r="YQ16" s="36">
        <f t="shared" si="10"/>
        <v>0</v>
      </c>
      <c r="YR16" s="36">
        <f t="shared" si="10"/>
        <v>0</v>
      </c>
      <c r="YS16" s="36">
        <f t="shared" si="10"/>
        <v>0</v>
      </c>
      <c r="YT16" s="36">
        <f t="shared" si="10"/>
        <v>0</v>
      </c>
      <c r="YU16" s="36">
        <f t="shared" si="10"/>
        <v>0</v>
      </c>
      <c r="YV16" s="36">
        <f t="shared" si="10"/>
        <v>0</v>
      </c>
      <c r="YW16" s="36">
        <f t="shared" si="10"/>
        <v>0</v>
      </c>
      <c r="YX16" s="36">
        <f t="shared" si="10"/>
        <v>0</v>
      </c>
      <c r="YY16" s="36">
        <f t="shared" si="10"/>
        <v>0</v>
      </c>
      <c r="YZ16" s="36">
        <f t="shared" si="10"/>
        <v>0</v>
      </c>
      <c r="ZA16" s="36">
        <f t="shared" si="10"/>
        <v>0</v>
      </c>
      <c r="ZB16" s="36">
        <f t="shared" si="10"/>
        <v>0</v>
      </c>
      <c r="ZC16" s="36">
        <f t="shared" si="10"/>
        <v>0</v>
      </c>
      <c r="ZD16" s="36">
        <f t="shared" si="10"/>
        <v>0</v>
      </c>
      <c r="ZE16" s="36">
        <f t="shared" si="10"/>
        <v>0</v>
      </c>
      <c r="ZF16" s="36">
        <f t="shared" si="10"/>
        <v>0</v>
      </c>
      <c r="ZG16" s="36">
        <f t="shared" si="10"/>
        <v>0</v>
      </c>
      <c r="ZH16" s="36">
        <f t="shared" si="10"/>
        <v>0</v>
      </c>
      <c r="ZI16" s="36">
        <f t="shared" si="10"/>
        <v>0</v>
      </c>
      <c r="ZJ16" s="36">
        <f t="shared" si="10"/>
        <v>0</v>
      </c>
      <c r="ZK16" s="36">
        <f t="shared" si="10"/>
        <v>0</v>
      </c>
      <c r="ZL16" s="36">
        <f t="shared" si="10"/>
        <v>0</v>
      </c>
      <c r="ZM16" s="36">
        <f t="shared" si="10"/>
        <v>0</v>
      </c>
      <c r="ZN16" s="36">
        <f t="shared" si="10"/>
        <v>0</v>
      </c>
      <c r="ZO16" s="36">
        <f t="shared" si="10"/>
        <v>0</v>
      </c>
      <c r="ZP16" s="36">
        <f t="shared" si="10"/>
        <v>0</v>
      </c>
      <c r="ZQ16" s="36">
        <f t="shared" si="10"/>
        <v>0</v>
      </c>
      <c r="ZR16" s="36">
        <f t="shared" si="10"/>
        <v>0</v>
      </c>
      <c r="ZS16" s="36">
        <f t="shared" si="10"/>
        <v>0</v>
      </c>
      <c r="ZT16" s="36">
        <f t="shared" si="10"/>
        <v>0</v>
      </c>
      <c r="ZU16" s="36">
        <f t="shared" si="10"/>
        <v>0</v>
      </c>
      <c r="ZV16" s="36">
        <f t="shared" si="10"/>
        <v>0</v>
      </c>
      <c r="ZW16" s="36">
        <f t="shared" si="10"/>
        <v>0</v>
      </c>
      <c r="ZX16" s="36">
        <f t="shared" si="10"/>
        <v>0</v>
      </c>
      <c r="ZY16" s="36">
        <f t="shared" si="10"/>
        <v>0</v>
      </c>
      <c r="ZZ16" s="36">
        <f t="shared" si="10"/>
        <v>0</v>
      </c>
      <c r="AAA16" s="36">
        <f t="shared" si="10"/>
        <v>0</v>
      </c>
      <c r="AAB16" s="36">
        <f t="shared" si="10"/>
        <v>0</v>
      </c>
      <c r="AAC16" s="36">
        <f t="shared" si="10"/>
        <v>0</v>
      </c>
      <c r="AAD16" s="36">
        <f t="shared" si="10"/>
        <v>0</v>
      </c>
      <c r="AAE16" s="36">
        <f t="shared" si="10"/>
        <v>0</v>
      </c>
      <c r="AAF16" s="36">
        <f t="shared" si="10"/>
        <v>0</v>
      </c>
      <c r="AAG16" s="36">
        <f t="shared" ref="AAG16:ACR16" si="11">SUM(AAG12:AAG14)</f>
        <v>0</v>
      </c>
      <c r="AAH16" s="36">
        <f t="shared" si="11"/>
        <v>0</v>
      </c>
      <c r="AAI16" s="36">
        <f t="shared" si="11"/>
        <v>0</v>
      </c>
      <c r="AAJ16" s="36">
        <f t="shared" si="11"/>
        <v>0</v>
      </c>
      <c r="AAK16" s="36">
        <f t="shared" si="11"/>
        <v>0</v>
      </c>
      <c r="AAL16" s="36">
        <f t="shared" si="11"/>
        <v>0</v>
      </c>
      <c r="AAM16" s="36">
        <f t="shared" si="11"/>
        <v>0</v>
      </c>
      <c r="AAN16" s="36">
        <f t="shared" si="11"/>
        <v>0</v>
      </c>
      <c r="AAO16" s="36">
        <f t="shared" si="11"/>
        <v>0</v>
      </c>
      <c r="AAP16" s="36">
        <f t="shared" si="11"/>
        <v>0</v>
      </c>
      <c r="AAQ16" s="36">
        <f t="shared" si="11"/>
        <v>0</v>
      </c>
      <c r="AAR16" s="36">
        <f t="shared" si="11"/>
        <v>0</v>
      </c>
      <c r="AAS16" s="36">
        <f t="shared" si="11"/>
        <v>0</v>
      </c>
      <c r="AAT16" s="36">
        <f t="shared" si="11"/>
        <v>0</v>
      </c>
      <c r="AAU16" s="36">
        <f t="shared" si="11"/>
        <v>0</v>
      </c>
      <c r="AAV16" s="36">
        <f t="shared" si="11"/>
        <v>0</v>
      </c>
      <c r="AAW16" s="36">
        <f t="shared" si="11"/>
        <v>0</v>
      </c>
      <c r="AAX16" s="36">
        <f t="shared" si="11"/>
        <v>0</v>
      </c>
      <c r="AAY16" s="36">
        <f t="shared" si="11"/>
        <v>0</v>
      </c>
      <c r="AAZ16" s="36">
        <f t="shared" si="11"/>
        <v>0</v>
      </c>
      <c r="ABA16" s="36">
        <f t="shared" si="11"/>
        <v>0</v>
      </c>
      <c r="ABB16" s="36">
        <f t="shared" si="11"/>
        <v>0</v>
      </c>
      <c r="ABC16" s="36">
        <f t="shared" si="11"/>
        <v>0</v>
      </c>
      <c r="ABD16" s="36">
        <f t="shared" si="11"/>
        <v>0</v>
      </c>
      <c r="ABE16" s="36">
        <f t="shared" si="11"/>
        <v>0</v>
      </c>
      <c r="ABF16" s="36">
        <f t="shared" si="11"/>
        <v>0</v>
      </c>
      <c r="ABG16" s="36">
        <f t="shared" si="11"/>
        <v>0</v>
      </c>
      <c r="ABH16" s="36">
        <f t="shared" si="11"/>
        <v>0</v>
      </c>
      <c r="ABI16" s="36">
        <f t="shared" si="11"/>
        <v>0</v>
      </c>
      <c r="ABJ16" s="36">
        <f t="shared" si="11"/>
        <v>0</v>
      </c>
      <c r="ABK16" s="36">
        <f t="shared" si="11"/>
        <v>0</v>
      </c>
      <c r="ABL16" s="36">
        <f t="shared" si="11"/>
        <v>0</v>
      </c>
      <c r="ABM16" s="36">
        <f t="shared" si="11"/>
        <v>0</v>
      </c>
      <c r="ABN16" s="36">
        <f t="shared" si="11"/>
        <v>0</v>
      </c>
      <c r="ABO16" s="36">
        <f t="shared" si="11"/>
        <v>0</v>
      </c>
      <c r="ABP16" s="36">
        <f t="shared" si="11"/>
        <v>0</v>
      </c>
      <c r="ABQ16" s="36">
        <f t="shared" si="11"/>
        <v>0</v>
      </c>
      <c r="ABR16" s="36">
        <f t="shared" si="11"/>
        <v>0</v>
      </c>
      <c r="ABS16" s="36">
        <f t="shared" si="11"/>
        <v>0</v>
      </c>
      <c r="ABT16" s="36">
        <f t="shared" si="11"/>
        <v>0</v>
      </c>
      <c r="ABU16" s="36">
        <f t="shared" si="11"/>
        <v>0</v>
      </c>
      <c r="ABV16" s="36">
        <f t="shared" si="11"/>
        <v>0</v>
      </c>
      <c r="ABW16" s="36">
        <f t="shared" si="11"/>
        <v>0</v>
      </c>
      <c r="ABX16" s="36">
        <f t="shared" si="11"/>
        <v>0</v>
      </c>
      <c r="ABY16" s="36">
        <f t="shared" si="11"/>
        <v>0</v>
      </c>
      <c r="ABZ16" s="36">
        <f t="shared" si="11"/>
        <v>0</v>
      </c>
      <c r="ACA16" s="36">
        <f t="shared" si="11"/>
        <v>0</v>
      </c>
      <c r="ACB16" s="36">
        <f t="shared" si="11"/>
        <v>0</v>
      </c>
      <c r="ACC16" s="36">
        <f t="shared" si="11"/>
        <v>0</v>
      </c>
      <c r="ACD16" s="36">
        <f t="shared" si="11"/>
        <v>0</v>
      </c>
      <c r="ACE16" s="36">
        <f t="shared" si="11"/>
        <v>0</v>
      </c>
      <c r="ACF16" s="36">
        <f t="shared" si="11"/>
        <v>0</v>
      </c>
      <c r="ACG16" s="36">
        <f t="shared" si="11"/>
        <v>0</v>
      </c>
      <c r="ACH16" s="36">
        <f t="shared" si="11"/>
        <v>0</v>
      </c>
      <c r="ACI16" s="36">
        <f t="shared" si="11"/>
        <v>0</v>
      </c>
      <c r="ACJ16" s="36">
        <f t="shared" si="11"/>
        <v>0</v>
      </c>
      <c r="ACK16" s="36">
        <f t="shared" si="11"/>
        <v>0</v>
      </c>
      <c r="ACL16" s="36">
        <f t="shared" si="11"/>
        <v>0</v>
      </c>
      <c r="ACM16" s="36">
        <f t="shared" si="11"/>
        <v>0</v>
      </c>
      <c r="ACN16" s="36">
        <f t="shared" si="11"/>
        <v>0</v>
      </c>
      <c r="ACO16" s="36">
        <f t="shared" si="11"/>
        <v>0</v>
      </c>
      <c r="ACP16" s="36">
        <f t="shared" si="11"/>
        <v>0</v>
      </c>
      <c r="ACQ16" s="36">
        <f t="shared" si="11"/>
        <v>0</v>
      </c>
      <c r="ACR16" s="36">
        <f t="shared" si="11"/>
        <v>0</v>
      </c>
      <c r="ACS16" s="36">
        <f t="shared" ref="ACS16:AFD16" si="12">SUM(ACS12:ACS14)</f>
        <v>0</v>
      </c>
      <c r="ACT16" s="36">
        <f t="shared" si="12"/>
        <v>0</v>
      </c>
      <c r="ACU16" s="36">
        <f t="shared" si="12"/>
        <v>0</v>
      </c>
      <c r="ACV16" s="36">
        <f t="shared" si="12"/>
        <v>0</v>
      </c>
      <c r="ACW16" s="36">
        <f t="shared" si="12"/>
        <v>0</v>
      </c>
      <c r="ACX16" s="36">
        <f t="shared" si="12"/>
        <v>0</v>
      </c>
      <c r="ACY16" s="36">
        <f t="shared" si="12"/>
        <v>0</v>
      </c>
      <c r="ACZ16" s="36">
        <f t="shared" si="12"/>
        <v>0</v>
      </c>
      <c r="ADA16" s="36">
        <f t="shared" si="12"/>
        <v>0</v>
      </c>
      <c r="ADB16" s="36">
        <f t="shared" si="12"/>
        <v>0</v>
      </c>
      <c r="ADC16" s="36">
        <f t="shared" si="12"/>
        <v>0</v>
      </c>
      <c r="ADD16" s="36">
        <f t="shared" si="12"/>
        <v>0</v>
      </c>
      <c r="ADE16" s="36">
        <f t="shared" si="12"/>
        <v>0</v>
      </c>
      <c r="ADF16" s="36">
        <f t="shared" si="12"/>
        <v>0</v>
      </c>
      <c r="ADG16" s="36">
        <f t="shared" si="12"/>
        <v>0</v>
      </c>
      <c r="ADH16" s="36">
        <f t="shared" si="12"/>
        <v>0</v>
      </c>
      <c r="ADI16" s="36">
        <f t="shared" si="12"/>
        <v>0</v>
      </c>
      <c r="ADJ16" s="36">
        <f t="shared" si="12"/>
        <v>0</v>
      </c>
      <c r="ADK16" s="36">
        <f t="shared" si="12"/>
        <v>0</v>
      </c>
      <c r="ADL16" s="36">
        <f t="shared" si="12"/>
        <v>0</v>
      </c>
      <c r="ADM16" s="36">
        <f t="shared" si="12"/>
        <v>0</v>
      </c>
      <c r="ADN16" s="36">
        <f t="shared" si="12"/>
        <v>0</v>
      </c>
      <c r="ADO16" s="36">
        <f t="shared" si="12"/>
        <v>0</v>
      </c>
      <c r="ADP16" s="36">
        <f t="shared" si="12"/>
        <v>0</v>
      </c>
      <c r="ADQ16" s="36">
        <f t="shared" si="12"/>
        <v>0</v>
      </c>
      <c r="ADR16" s="36">
        <f t="shared" si="12"/>
        <v>0</v>
      </c>
      <c r="ADS16" s="36">
        <f t="shared" si="12"/>
        <v>0</v>
      </c>
      <c r="ADT16" s="36">
        <f t="shared" si="12"/>
        <v>0</v>
      </c>
      <c r="ADU16" s="36">
        <f t="shared" si="12"/>
        <v>0</v>
      </c>
      <c r="ADV16" s="36">
        <f t="shared" si="12"/>
        <v>0</v>
      </c>
      <c r="ADW16" s="36">
        <f t="shared" si="12"/>
        <v>0</v>
      </c>
      <c r="ADX16" s="36">
        <f t="shared" si="12"/>
        <v>0</v>
      </c>
      <c r="ADY16" s="36">
        <f t="shared" si="12"/>
        <v>0</v>
      </c>
      <c r="ADZ16" s="36">
        <f t="shared" si="12"/>
        <v>0</v>
      </c>
      <c r="AEA16" s="36">
        <f t="shared" si="12"/>
        <v>0</v>
      </c>
      <c r="AEB16" s="36">
        <f t="shared" si="12"/>
        <v>0</v>
      </c>
      <c r="AEC16" s="36">
        <f t="shared" si="12"/>
        <v>0</v>
      </c>
      <c r="AED16" s="36">
        <f t="shared" si="12"/>
        <v>0</v>
      </c>
      <c r="AEE16" s="36">
        <f t="shared" si="12"/>
        <v>0</v>
      </c>
      <c r="AEF16" s="36">
        <f t="shared" si="12"/>
        <v>0</v>
      </c>
      <c r="AEG16" s="36">
        <f t="shared" si="12"/>
        <v>0</v>
      </c>
      <c r="AEH16" s="36">
        <f t="shared" si="12"/>
        <v>0</v>
      </c>
      <c r="AEI16" s="36">
        <f t="shared" si="12"/>
        <v>0</v>
      </c>
      <c r="AEJ16" s="36">
        <f t="shared" si="12"/>
        <v>0</v>
      </c>
      <c r="AEK16" s="36">
        <f t="shared" si="12"/>
        <v>0</v>
      </c>
      <c r="AEL16" s="36">
        <f t="shared" si="12"/>
        <v>0</v>
      </c>
      <c r="AEM16" s="36">
        <f t="shared" si="12"/>
        <v>0</v>
      </c>
      <c r="AEN16" s="36">
        <f t="shared" si="12"/>
        <v>0</v>
      </c>
      <c r="AEO16" s="36">
        <f t="shared" si="12"/>
        <v>0</v>
      </c>
      <c r="AEP16" s="36">
        <f t="shared" si="12"/>
        <v>0</v>
      </c>
      <c r="AEQ16" s="36">
        <f t="shared" si="12"/>
        <v>0</v>
      </c>
      <c r="AER16" s="36">
        <f t="shared" si="12"/>
        <v>0</v>
      </c>
      <c r="AES16" s="36">
        <f t="shared" si="12"/>
        <v>0</v>
      </c>
      <c r="AET16" s="36">
        <f t="shared" si="12"/>
        <v>0</v>
      </c>
      <c r="AEU16" s="36">
        <f t="shared" si="12"/>
        <v>0</v>
      </c>
      <c r="AEV16" s="36">
        <f t="shared" si="12"/>
        <v>0</v>
      </c>
      <c r="AEW16" s="36">
        <f t="shared" si="12"/>
        <v>0</v>
      </c>
      <c r="AEX16" s="36">
        <f t="shared" si="12"/>
        <v>0</v>
      </c>
      <c r="AEY16" s="36">
        <f t="shared" si="12"/>
        <v>0</v>
      </c>
      <c r="AEZ16" s="36">
        <f t="shared" si="12"/>
        <v>0</v>
      </c>
      <c r="AFA16" s="36">
        <f t="shared" si="12"/>
        <v>0</v>
      </c>
      <c r="AFB16" s="36">
        <f t="shared" si="12"/>
        <v>0</v>
      </c>
      <c r="AFC16" s="36">
        <f t="shared" si="12"/>
        <v>0</v>
      </c>
      <c r="AFD16" s="36">
        <f t="shared" si="12"/>
        <v>0</v>
      </c>
      <c r="AFE16" s="36">
        <f t="shared" ref="AFE16:AHP16" si="13">SUM(AFE12:AFE14)</f>
        <v>0</v>
      </c>
      <c r="AFF16" s="36">
        <f t="shared" si="13"/>
        <v>0</v>
      </c>
      <c r="AFG16" s="36">
        <f t="shared" si="13"/>
        <v>0</v>
      </c>
      <c r="AFH16" s="36">
        <f t="shared" si="13"/>
        <v>0</v>
      </c>
      <c r="AFI16" s="36">
        <f t="shared" si="13"/>
        <v>0</v>
      </c>
      <c r="AFJ16" s="36">
        <f t="shared" si="13"/>
        <v>0</v>
      </c>
      <c r="AFK16" s="36">
        <f t="shared" si="13"/>
        <v>0</v>
      </c>
      <c r="AFL16" s="36">
        <f t="shared" si="13"/>
        <v>0</v>
      </c>
      <c r="AFM16" s="36">
        <f t="shared" si="13"/>
        <v>0</v>
      </c>
      <c r="AFN16" s="36">
        <f t="shared" si="13"/>
        <v>0</v>
      </c>
      <c r="AFO16" s="36">
        <f t="shared" si="13"/>
        <v>0</v>
      </c>
      <c r="AFP16" s="36">
        <f t="shared" si="13"/>
        <v>0</v>
      </c>
      <c r="AFQ16" s="36">
        <f t="shared" si="13"/>
        <v>0</v>
      </c>
      <c r="AFR16" s="36">
        <f t="shared" si="13"/>
        <v>0</v>
      </c>
      <c r="AFS16" s="36">
        <f t="shared" si="13"/>
        <v>0</v>
      </c>
      <c r="AFT16" s="36">
        <f t="shared" si="13"/>
        <v>0</v>
      </c>
      <c r="AFU16" s="36">
        <f t="shared" si="13"/>
        <v>0</v>
      </c>
      <c r="AFV16" s="36">
        <f t="shared" si="13"/>
        <v>0</v>
      </c>
      <c r="AFW16" s="36">
        <f t="shared" si="13"/>
        <v>0</v>
      </c>
      <c r="AFX16" s="36">
        <f t="shared" si="13"/>
        <v>0</v>
      </c>
      <c r="AFY16" s="36">
        <f t="shared" si="13"/>
        <v>0</v>
      </c>
      <c r="AFZ16" s="36">
        <f t="shared" si="13"/>
        <v>0</v>
      </c>
      <c r="AGA16" s="36">
        <f t="shared" si="13"/>
        <v>0</v>
      </c>
      <c r="AGB16" s="36">
        <f t="shared" si="13"/>
        <v>0</v>
      </c>
      <c r="AGC16" s="36">
        <f t="shared" si="13"/>
        <v>0</v>
      </c>
      <c r="AGD16" s="36">
        <f t="shared" si="13"/>
        <v>0</v>
      </c>
      <c r="AGE16" s="36">
        <f t="shared" si="13"/>
        <v>0</v>
      </c>
      <c r="AGF16" s="36">
        <f t="shared" si="13"/>
        <v>0</v>
      </c>
      <c r="AGG16" s="36">
        <f t="shared" si="13"/>
        <v>0</v>
      </c>
      <c r="AGH16" s="36">
        <f t="shared" si="13"/>
        <v>0</v>
      </c>
      <c r="AGI16" s="36">
        <f t="shared" si="13"/>
        <v>0</v>
      </c>
      <c r="AGJ16" s="36">
        <f t="shared" si="13"/>
        <v>0</v>
      </c>
      <c r="AGK16" s="36">
        <f t="shared" si="13"/>
        <v>0</v>
      </c>
      <c r="AGL16" s="36">
        <f t="shared" si="13"/>
        <v>0</v>
      </c>
      <c r="AGM16" s="36">
        <f t="shared" si="13"/>
        <v>0</v>
      </c>
      <c r="AGN16" s="36">
        <f t="shared" si="13"/>
        <v>0</v>
      </c>
      <c r="AGO16" s="36">
        <f t="shared" si="13"/>
        <v>0</v>
      </c>
      <c r="AGP16" s="36">
        <f t="shared" si="13"/>
        <v>0</v>
      </c>
      <c r="AGQ16" s="36">
        <f t="shared" si="13"/>
        <v>0</v>
      </c>
      <c r="AGR16" s="36">
        <f t="shared" si="13"/>
        <v>0</v>
      </c>
      <c r="AGS16" s="36">
        <f t="shared" si="13"/>
        <v>0</v>
      </c>
      <c r="AGT16" s="36">
        <f t="shared" si="13"/>
        <v>0</v>
      </c>
      <c r="AGU16" s="36">
        <f t="shared" si="13"/>
        <v>0</v>
      </c>
      <c r="AGV16" s="36">
        <f t="shared" si="13"/>
        <v>0</v>
      </c>
      <c r="AGW16" s="36">
        <f t="shared" si="13"/>
        <v>0</v>
      </c>
      <c r="AGX16" s="36">
        <f t="shared" si="13"/>
        <v>0</v>
      </c>
      <c r="AGY16" s="36">
        <f t="shared" si="13"/>
        <v>0</v>
      </c>
      <c r="AGZ16" s="36">
        <f t="shared" si="13"/>
        <v>0</v>
      </c>
      <c r="AHA16" s="36">
        <f t="shared" si="13"/>
        <v>0</v>
      </c>
      <c r="AHB16" s="36">
        <f t="shared" si="13"/>
        <v>0</v>
      </c>
      <c r="AHC16" s="36">
        <f t="shared" si="13"/>
        <v>0</v>
      </c>
      <c r="AHD16" s="36">
        <f t="shared" si="13"/>
        <v>0</v>
      </c>
      <c r="AHE16" s="36">
        <f t="shared" si="13"/>
        <v>0</v>
      </c>
      <c r="AHF16" s="36">
        <f t="shared" si="13"/>
        <v>0</v>
      </c>
      <c r="AHG16" s="36">
        <f t="shared" si="13"/>
        <v>0</v>
      </c>
      <c r="AHH16" s="36">
        <f t="shared" si="13"/>
        <v>0</v>
      </c>
      <c r="AHI16" s="36">
        <f t="shared" si="13"/>
        <v>0</v>
      </c>
      <c r="AHJ16" s="36">
        <f t="shared" si="13"/>
        <v>0</v>
      </c>
      <c r="AHK16" s="36">
        <f t="shared" si="13"/>
        <v>0</v>
      </c>
      <c r="AHL16" s="36">
        <f t="shared" si="13"/>
        <v>0</v>
      </c>
      <c r="AHM16" s="36">
        <f t="shared" si="13"/>
        <v>0</v>
      </c>
      <c r="AHN16" s="36">
        <f t="shared" si="13"/>
        <v>0</v>
      </c>
      <c r="AHO16" s="36">
        <f t="shared" si="13"/>
        <v>0</v>
      </c>
      <c r="AHP16" s="36">
        <f t="shared" si="13"/>
        <v>0</v>
      </c>
      <c r="AHQ16" s="36">
        <f t="shared" ref="AHQ16:AKB16" si="14">SUM(AHQ12:AHQ14)</f>
        <v>0</v>
      </c>
      <c r="AHR16" s="36">
        <f t="shared" si="14"/>
        <v>0</v>
      </c>
      <c r="AHS16" s="36">
        <f t="shared" si="14"/>
        <v>0</v>
      </c>
      <c r="AHT16" s="36">
        <f t="shared" si="14"/>
        <v>0</v>
      </c>
      <c r="AHU16" s="36">
        <f t="shared" si="14"/>
        <v>0</v>
      </c>
      <c r="AHV16" s="36">
        <f t="shared" si="14"/>
        <v>0</v>
      </c>
      <c r="AHW16" s="36">
        <f t="shared" si="14"/>
        <v>0</v>
      </c>
      <c r="AHX16" s="36">
        <f t="shared" si="14"/>
        <v>0</v>
      </c>
      <c r="AHY16" s="36">
        <f t="shared" si="14"/>
        <v>0</v>
      </c>
      <c r="AHZ16" s="36">
        <f t="shared" si="14"/>
        <v>0</v>
      </c>
      <c r="AIA16" s="36">
        <f t="shared" si="14"/>
        <v>0</v>
      </c>
      <c r="AIB16" s="36">
        <f t="shared" si="14"/>
        <v>0</v>
      </c>
      <c r="AIC16" s="36">
        <f t="shared" si="14"/>
        <v>0</v>
      </c>
      <c r="AID16" s="36">
        <f t="shared" si="14"/>
        <v>0</v>
      </c>
      <c r="AIE16" s="36">
        <f t="shared" si="14"/>
        <v>0</v>
      </c>
      <c r="AIF16" s="36">
        <f t="shared" si="14"/>
        <v>0</v>
      </c>
      <c r="AIG16" s="36">
        <f t="shared" si="14"/>
        <v>0</v>
      </c>
      <c r="AIH16" s="36">
        <f t="shared" si="14"/>
        <v>0</v>
      </c>
      <c r="AII16" s="36">
        <f t="shared" si="14"/>
        <v>0</v>
      </c>
      <c r="AIJ16" s="36">
        <f t="shared" si="14"/>
        <v>0</v>
      </c>
      <c r="AIK16" s="36">
        <f t="shared" si="14"/>
        <v>0</v>
      </c>
      <c r="AIL16" s="36">
        <f t="shared" si="14"/>
        <v>0</v>
      </c>
      <c r="AIM16" s="36">
        <f t="shared" si="14"/>
        <v>0</v>
      </c>
      <c r="AIN16" s="36">
        <f t="shared" si="14"/>
        <v>0</v>
      </c>
      <c r="AIO16" s="36">
        <f t="shared" si="14"/>
        <v>0</v>
      </c>
      <c r="AIP16" s="36">
        <f t="shared" si="14"/>
        <v>0</v>
      </c>
      <c r="AIQ16" s="36">
        <f t="shared" si="14"/>
        <v>0</v>
      </c>
      <c r="AIR16" s="36">
        <f t="shared" si="14"/>
        <v>0</v>
      </c>
      <c r="AIS16" s="36">
        <f t="shared" si="14"/>
        <v>0</v>
      </c>
      <c r="AIT16" s="36">
        <f t="shared" si="14"/>
        <v>0</v>
      </c>
      <c r="AIU16" s="36">
        <f t="shared" si="14"/>
        <v>0</v>
      </c>
      <c r="AIV16" s="36">
        <f t="shared" si="14"/>
        <v>0</v>
      </c>
      <c r="AIW16" s="36">
        <f t="shared" si="14"/>
        <v>0</v>
      </c>
      <c r="AIX16" s="36">
        <f t="shared" si="14"/>
        <v>0</v>
      </c>
      <c r="AIY16" s="36">
        <f t="shared" si="14"/>
        <v>0</v>
      </c>
      <c r="AIZ16" s="36">
        <f t="shared" si="14"/>
        <v>0</v>
      </c>
      <c r="AJA16" s="36">
        <f t="shared" si="14"/>
        <v>0</v>
      </c>
      <c r="AJB16" s="36">
        <f t="shared" si="14"/>
        <v>0</v>
      </c>
      <c r="AJC16" s="36">
        <f t="shared" si="14"/>
        <v>0</v>
      </c>
      <c r="AJD16" s="36">
        <f t="shared" si="14"/>
        <v>0</v>
      </c>
      <c r="AJE16" s="36">
        <f t="shared" si="14"/>
        <v>0</v>
      </c>
      <c r="AJF16" s="36">
        <f t="shared" si="14"/>
        <v>0</v>
      </c>
      <c r="AJG16" s="36">
        <f t="shared" si="14"/>
        <v>0</v>
      </c>
      <c r="AJH16" s="36">
        <f t="shared" si="14"/>
        <v>0</v>
      </c>
      <c r="AJI16" s="36">
        <f t="shared" si="14"/>
        <v>0</v>
      </c>
      <c r="AJJ16" s="36">
        <f t="shared" si="14"/>
        <v>0</v>
      </c>
      <c r="AJK16" s="36">
        <f t="shared" si="14"/>
        <v>0</v>
      </c>
      <c r="AJL16" s="36">
        <f t="shared" si="14"/>
        <v>0</v>
      </c>
      <c r="AJM16" s="36">
        <f t="shared" si="14"/>
        <v>0</v>
      </c>
      <c r="AJN16" s="36">
        <f t="shared" si="14"/>
        <v>0</v>
      </c>
      <c r="AJO16" s="36">
        <f t="shared" si="14"/>
        <v>0</v>
      </c>
      <c r="AJP16" s="36">
        <f t="shared" si="14"/>
        <v>0</v>
      </c>
      <c r="AJQ16" s="36">
        <f t="shared" si="14"/>
        <v>0</v>
      </c>
      <c r="AJR16" s="36">
        <f t="shared" si="14"/>
        <v>0</v>
      </c>
      <c r="AJS16" s="36">
        <f t="shared" si="14"/>
        <v>0</v>
      </c>
      <c r="AJT16" s="36">
        <f t="shared" si="14"/>
        <v>0</v>
      </c>
      <c r="AJU16" s="36">
        <f t="shared" si="14"/>
        <v>0</v>
      </c>
      <c r="AJV16" s="36">
        <f t="shared" si="14"/>
        <v>0</v>
      </c>
      <c r="AJW16" s="36">
        <f t="shared" si="14"/>
        <v>0</v>
      </c>
      <c r="AJX16" s="36">
        <f t="shared" si="14"/>
        <v>0</v>
      </c>
      <c r="AJY16" s="36">
        <f t="shared" si="14"/>
        <v>0</v>
      </c>
      <c r="AJZ16" s="36">
        <f t="shared" si="14"/>
        <v>0</v>
      </c>
      <c r="AKA16" s="36">
        <f t="shared" si="14"/>
        <v>0</v>
      </c>
      <c r="AKB16" s="36">
        <f t="shared" si="14"/>
        <v>0</v>
      </c>
      <c r="AKC16" s="36">
        <f t="shared" ref="AKC16:AMN16" si="15">SUM(AKC12:AKC14)</f>
        <v>0</v>
      </c>
      <c r="AKD16" s="36">
        <f t="shared" si="15"/>
        <v>0</v>
      </c>
      <c r="AKE16" s="36">
        <f t="shared" si="15"/>
        <v>0</v>
      </c>
      <c r="AKF16" s="36">
        <f t="shared" si="15"/>
        <v>0</v>
      </c>
      <c r="AKG16" s="36">
        <f t="shared" si="15"/>
        <v>0</v>
      </c>
      <c r="AKH16" s="36">
        <f t="shared" si="15"/>
        <v>0</v>
      </c>
      <c r="AKI16" s="36">
        <f t="shared" si="15"/>
        <v>0</v>
      </c>
      <c r="AKJ16" s="36">
        <f t="shared" si="15"/>
        <v>0</v>
      </c>
      <c r="AKK16" s="36">
        <f t="shared" si="15"/>
        <v>0</v>
      </c>
      <c r="AKL16" s="36">
        <f t="shared" si="15"/>
        <v>0</v>
      </c>
      <c r="AKM16" s="36">
        <f t="shared" si="15"/>
        <v>0</v>
      </c>
      <c r="AKN16" s="36">
        <f t="shared" si="15"/>
        <v>0</v>
      </c>
      <c r="AKO16" s="36">
        <f t="shared" si="15"/>
        <v>0</v>
      </c>
      <c r="AKP16" s="36">
        <f t="shared" si="15"/>
        <v>0</v>
      </c>
      <c r="AKQ16" s="36">
        <f t="shared" si="15"/>
        <v>0</v>
      </c>
      <c r="AKR16" s="36">
        <f t="shared" si="15"/>
        <v>0</v>
      </c>
      <c r="AKS16" s="36">
        <f t="shared" si="15"/>
        <v>0</v>
      </c>
      <c r="AKT16" s="36">
        <f t="shared" si="15"/>
        <v>0</v>
      </c>
      <c r="AKU16" s="36">
        <f t="shared" si="15"/>
        <v>0</v>
      </c>
      <c r="AKV16" s="36">
        <f t="shared" si="15"/>
        <v>0</v>
      </c>
      <c r="AKW16" s="36">
        <f t="shared" si="15"/>
        <v>0</v>
      </c>
      <c r="AKX16" s="36">
        <f t="shared" si="15"/>
        <v>0</v>
      </c>
      <c r="AKY16" s="36">
        <f t="shared" si="15"/>
        <v>0</v>
      </c>
      <c r="AKZ16" s="36">
        <f t="shared" si="15"/>
        <v>0</v>
      </c>
      <c r="ALA16" s="36">
        <f t="shared" si="15"/>
        <v>0</v>
      </c>
      <c r="ALB16" s="36">
        <f t="shared" si="15"/>
        <v>0</v>
      </c>
      <c r="ALC16" s="36">
        <f t="shared" si="15"/>
        <v>0</v>
      </c>
      <c r="ALD16" s="36">
        <f t="shared" si="15"/>
        <v>0</v>
      </c>
      <c r="ALE16" s="36">
        <f t="shared" si="15"/>
        <v>0</v>
      </c>
      <c r="ALF16" s="36">
        <f t="shared" si="15"/>
        <v>0</v>
      </c>
      <c r="ALG16" s="36">
        <f t="shared" si="15"/>
        <v>0</v>
      </c>
      <c r="ALH16" s="36">
        <f t="shared" si="15"/>
        <v>0</v>
      </c>
      <c r="ALI16" s="36">
        <f t="shared" si="15"/>
        <v>0</v>
      </c>
      <c r="ALJ16" s="36">
        <f t="shared" si="15"/>
        <v>0</v>
      </c>
      <c r="ALK16" s="36">
        <f t="shared" si="15"/>
        <v>0</v>
      </c>
      <c r="ALL16" s="36">
        <f t="shared" si="15"/>
        <v>0</v>
      </c>
      <c r="ALM16" s="36">
        <f t="shared" si="15"/>
        <v>0</v>
      </c>
      <c r="ALN16" s="36">
        <f t="shared" si="15"/>
        <v>0</v>
      </c>
      <c r="ALO16" s="36">
        <f t="shared" si="15"/>
        <v>0</v>
      </c>
      <c r="ALP16" s="36">
        <f t="shared" si="15"/>
        <v>0</v>
      </c>
      <c r="ALQ16" s="36">
        <f t="shared" si="15"/>
        <v>0</v>
      </c>
      <c r="ALR16" s="36">
        <f t="shared" si="15"/>
        <v>0</v>
      </c>
      <c r="ALS16" s="36">
        <f t="shared" si="15"/>
        <v>0</v>
      </c>
      <c r="ALT16" s="36">
        <f t="shared" si="15"/>
        <v>0</v>
      </c>
      <c r="ALU16" s="36">
        <f t="shared" si="15"/>
        <v>0</v>
      </c>
      <c r="ALV16" s="36">
        <f t="shared" si="15"/>
        <v>0</v>
      </c>
      <c r="ALW16" s="36">
        <f t="shared" si="15"/>
        <v>0</v>
      </c>
      <c r="ALX16" s="36">
        <f t="shared" si="15"/>
        <v>0</v>
      </c>
      <c r="ALY16" s="36">
        <f t="shared" si="15"/>
        <v>0</v>
      </c>
      <c r="ALZ16" s="36">
        <f t="shared" si="15"/>
        <v>0</v>
      </c>
      <c r="AMA16" s="36">
        <f t="shared" si="15"/>
        <v>0</v>
      </c>
      <c r="AMB16" s="36">
        <f t="shared" si="15"/>
        <v>0</v>
      </c>
      <c r="AMC16" s="36">
        <f t="shared" si="15"/>
        <v>0</v>
      </c>
      <c r="AMD16" s="36">
        <f t="shared" si="15"/>
        <v>0</v>
      </c>
      <c r="AME16" s="36">
        <f t="shared" si="15"/>
        <v>0</v>
      </c>
      <c r="AMF16" s="36">
        <f t="shared" si="15"/>
        <v>0</v>
      </c>
      <c r="AMG16" s="36">
        <f t="shared" si="15"/>
        <v>0</v>
      </c>
      <c r="AMH16" s="36">
        <f t="shared" si="15"/>
        <v>0</v>
      </c>
      <c r="AMI16" s="36">
        <f t="shared" si="15"/>
        <v>0</v>
      </c>
      <c r="AMJ16" s="36">
        <f t="shared" si="15"/>
        <v>0</v>
      </c>
      <c r="AMK16" s="36">
        <f t="shared" si="15"/>
        <v>0</v>
      </c>
      <c r="AML16" s="36">
        <f t="shared" si="15"/>
        <v>0</v>
      </c>
      <c r="AMM16" s="36">
        <f t="shared" si="15"/>
        <v>0</v>
      </c>
      <c r="AMN16" s="36">
        <f t="shared" si="15"/>
        <v>0</v>
      </c>
      <c r="AMO16" s="36">
        <f t="shared" ref="AMO16:AOZ16" si="16">SUM(AMO12:AMO14)</f>
        <v>0</v>
      </c>
      <c r="AMP16" s="36">
        <f t="shared" si="16"/>
        <v>0</v>
      </c>
      <c r="AMQ16" s="36">
        <f t="shared" si="16"/>
        <v>0</v>
      </c>
      <c r="AMR16" s="36">
        <f t="shared" si="16"/>
        <v>0</v>
      </c>
      <c r="AMS16" s="36">
        <f t="shared" si="16"/>
        <v>0</v>
      </c>
      <c r="AMT16" s="36">
        <f t="shared" si="16"/>
        <v>0</v>
      </c>
      <c r="AMU16" s="36">
        <f t="shared" si="16"/>
        <v>0</v>
      </c>
      <c r="AMV16" s="36">
        <f t="shared" si="16"/>
        <v>0</v>
      </c>
      <c r="AMW16" s="36">
        <f t="shared" si="16"/>
        <v>0</v>
      </c>
      <c r="AMX16" s="36">
        <f t="shared" si="16"/>
        <v>0</v>
      </c>
      <c r="AMY16" s="36">
        <f t="shared" si="16"/>
        <v>0</v>
      </c>
      <c r="AMZ16" s="36">
        <f t="shared" si="16"/>
        <v>0</v>
      </c>
      <c r="ANA16" s="36">
        <f t="shared" si="16"/>
        <v>0</v>
      </c>
      <c r="ANB16" s="36">
        <f t="shared" si="16"/>
        <v>0</v>
      </c>
      <c r="ANC16" s="36">
        <f t="shared" si="16"/>
        <v>0</v>
      </c>
      <c r="AND16" s="36">
        <f t="shared" si="16"/>
        <v>0</v>
      </c>
      <c r="ANE16" s="36">
        <f t="shared" si="16"/>
        <v>0</v>
      </c>
      <c r="ANF16" s="36">
        <f t="shared" si="16"/>
        <v>0</v>
      </c>
      <c r="ANG16" s="36">
        <f t="shared" si="16"/>
        <v>0</v>
      </c>
      <c r="ANH16" s="36">
        <f t="shared" si="16"/>
        <v>0</v>
      </c>
      <c r="ANI16" s="36">
        <f t="shared" si="16"/>
        <v>0</v>
      </c>
      <c r="ANJ16" s="36">
        <f t="shared" si="16"/>
        <v>0</v>
      </c>
      <c r="ANK16" s="36">
        <f t="shared" si="16"/>
        <v>0</v>
      </c>
      <c r="ANL16" s="36">
        <f t="shared" si="16"/>
        <v>0</v>
      </c>
      <c r="ANM16" s="36">
        <f t="shared" si="16"/>
        <v>0</v>
      </c>
      <c r="ANN16" s="36">
        <f t="shared" si="16"/>
        <v>0</v>
      </c>
      <c r="ANO16" s="36">
        <f t="shared" si="16"/>
        <v>0</v>
      </c>
      <c r="ANP16" s="36">
        <f t="shared" si="16"/>
        <v>0</v>
      </c>
      <c r="ANQ16" s="36">
        <f t="shared" si="16"/>
        <v>0</v>
      </c>
      <c r="ANR16" s="36">
        <f t="shared" si="16"/>
        <v>0</v>
      </c>
      <c r="ANS16" s="36">
        <f t="shared" si="16"/>
        <v>0</v>
      </c>
      <c r="ANT16" s="36">
        <f t="shared" si="16"/>
        <v>0</v>
      </c>
      <c r="ANU16" s="36">
        <f t="shared" si="16"/>
        <v>0</v>
      </c>
      <c r="ANV16" s="36">
        <f t="shared" si="16"/>
        <v>0</v>
      </c>
      <c r="ANW16" s="36">
        <f t="shared" si="16"/>
        <v>0</v>
      </c>
      <c r="ANX16" s="36">
        <f t="shared" si="16"/>
        <v>0</v>
      </c>
      <c r="ANY16" s="36">
        <f t="shared" si="16"/>
        <v>0</v>
      </c>
      <c r="ANZ16" s="36">
        <f t="shared" si="16"/>
        <v>0</v>
      </c>
      <c r="AOA16" s="36">
        <f t="shared" si="16"/>
        <v>0</v>
      </c>
      <c r="AOB16" s="36">
        <f t="shared" si="16"/>
        <v>0</v>
      </c>
      <c r="AOC16" s="36">
        <f t="shared" si="16"/>
        <v>0</v>
      </c>
      <c r="AOD16" s="36">
        <f t="shared" si="16"/>
        <v>0</v>
      </c>
      <c r="AOE16" s="36">
        <f t="shared" si="16"/>
        <v>0</v>
      </c>
      <c r="AOF16" s="36">
        <f t="shared" si="16"/>
        <v>0</v>
      </c>
      <c r="AOG16" s="36">
        <f t="shared" si="16"/>
        <v>0</v>
      </c>
      <c r="AOH16" s="36">
        <f t="shared" si="16"/>
        <v>0</v>
      </c>
      <c r="AOI16" s="36">
        <f t="shared" si="16"/>
        <v>0</v>
      </c>
      <c r="AOJ16" s="36">
        <f t="shared" si="16"/>
        <v>0</v>
      </c>
      <c r="AOK16" s="36">
        <f t="shared" si="16"/>
        <v>0</v>
      </c>
      <c r="AOL16" s="36">
        <f t="shared" si="16"/>
        <v>0</v>
      </c>
      <c r="AOM16" s="36">
        <f t="shared" si="16"/>
        <v>0</v>
      </c>
      <c r="AON16" s="36">
        <f t="shared" si="16"/>
        <v>0</v>
      </c>
      <c r="AOO16" s="36">
        <f t="shared" si="16"/>
        <v>0</v>
      </c>
      <c r="AOP16" s="36">
        <f t="shared" si="16"/>
        <v>0</v>
      </c>
      <c r="AOQ16" s="36">
        <f t="shared" si="16"/>
        <v>0</v>
      </c>
      <c r="AOR16" s="36">
        <f t="shared" si="16"/>
        <v>0</v>
      </c>
      <c r="AOS16" s="36">
        <f t="shared" si="16"/>
        <v>0</v>
      </c>
      <c r="AOT16" s="36">
        <f t="shared" si="16"/>
        <v>0</v>
      </c>
      <c r="AOU16" s="36">
        <f t="shared" si="16"/>
        <v>0</v>
      </c>
      <c r="AOV16" s="36">
        <f t="shared" si="16"/>
        <v>0</v>
      </c>
      <c r="AOW16" s="36">
        <f t="shared" si="16"/>
        <v>0</v>
      </c>
      <c r="AOX16" s="36">
        <f t="shared" si="16"/>
        <v>0</v>
      </c>
      <c r="AOY16" s="36">
        <f t="shared" si="16"/>
        <v>0</v>
      </c>
      <c r="AOZ16" s="36">
        <f t="shared" si="16"/>
        <v>0</v>
      </c>
      <c r="APA16" s="36">
        <f t="shared" ref="APA16:ARL16" si="17">SUM(APA12:APA14)</f>
        <v>0</v>
      </c>
      <c r="APB16" s="36">
        <f t="shared" si="17"/>
        <v>0</v>
      </c>
      <c r="APC16" s="36">
        <f t="shared" si="17"/>
        <v>0</v>
      </c>
      <c r="APD16" s="36">
        <f t="shared" si="17"/>
        <v>0</v>
      </c>
      <c r="APE16" s="36">
        <f t="shared" si="17"/>
        <v>0</v>
      </c>
      <c r="APF16" s="36">
        <f t="shared" si="17"/>
        <v>0</v>
      </c>
      <c r="APG16" s="36">
        <f t="shared" si="17"/>
        <v>0</v>
      </c>
      <c r="APH16" s="36">
        <f t="shared" si="17"/>
        <v>0</v>
      </c>
      <c r="API16" s="36">
        <f t="shared" si="17"/>
        <v>0</v>
      </c>
      <c r="APJ16" s="36">
        <f t="shared" si="17"/>
        <v>0</v>
      </c>
      <c r="APK16" s="36">
        <f t="shared" si="17"/>
        <v>0</v>
      </c>
      <c r="APL16" s="36">
        <f t="shared" si="17"/>
        <v>0</v>
      </c>
      <c r="APM16" s="36">
        <f t="shared" si="17"/>
        <v>0</v>
      </c>
      <c r="APN16" s="36">
        <f t="shared" si="17"/>
        <v>0</v>
      </c>
      <c r="APO16" s="36">
        <f t="shared" si="17"/>
        <v>0</v>
      </c>
      <c r="APP16" s="36">
        <f t="shared" si="17"/>
        <v>0</v>
      </c>
      <c r="APQ16" s="36">
        <f t="shared" si="17"/>
        <v>0</v>
      </c>
      <c r="APR16" s="36">
        <f t="shared" si="17"/>
        <v>0</v>
      </c>
      <c r="APS16" s="36">
        <f t="shared" si="17"/>
        <v>0</v>
      </c>
      <c r="APT16" s="36">
        <f t="shared" si="17"/>
        <v>0</v>
      </c>
      <c r="APU16" s="36">
        <f t="shared" si="17"/>
        <v>0</v>
      </c>
      <c r="APV16" s="36">
        <f t="shared" si="17"/>
        <v>0</v>
      </c>
      <c r="APW16" s="36">
        <f t="shared" si="17"/>
        <v>0</v>
      </c>
      <c r="APX16" s="36">
        <f t="shared" si="17"/>
        <v>0</v>
      </c>
      <c r="APY16" s="36">
        <f t="shared" si="17"/>
        <v>0</v>
      </c>
      <c r="APZ16" s="36">
        <f t="shared" si="17"/>
        <v>0</v>
      </c>
      <c r="AQA16" s="36">
        <f t="shared" si="17"/>
        <v>0</v>
      </c>
      <c r="AQB16" s="36">
        <f t="shared" si="17"/>
        <v>0</v>
      </c>
      <c r="AQC16" s="36">
        <f t="shared" si="17"/>
        <v>0</v>
      </c>
      <c r="AQD16" s="36">
        <f t="shared" si="17"/>
        <v>0</v>
      </c>
      <c r="AQE16" s="36">
        <f t="shared" si="17"/>
        <v>0</v>
      </c>
      <c r="AQF16" s="36">
        <f t="shared" si="17"/>
        <v>0</v>
      </c>
      <c r="AQG16" s="36">
        <f t="shared" si="17"/>
        <v>0</v>
      </c>
      <c r="AQH16" s="36">
        <f t="shared" si="17"/>
        <v>0</v>
      </c>
      <c r="AQI16" s="36">
        <f t="shared" si="17"/>
        <v>0</v>
      </c>
      <c r="AQJ16" s="36">
        <f t="shared" si="17"/>
        <v>0</v>
      </c>
      <c r="AQK16" s="36">
        <f t="shared" si="17"/>
        <v>0</v>
      </c>
      <c r="AQL16" s="36">
        <f t="shared" si="17"/>
        <v>0</v>
      </c>
      <c r="AQM16" s="36">
        <f t="shared" si="17"/>
        <v>0</v>
      </c>
      <c r="AQN16" s="36">
        <f t="shared" si="17"/>
        <v>0</v>
      </c>
      <c r="AQO16" s="36">
        <f t="shared" si="17"/>
        <v>0</v>
      </c>
      <c r="AQP16" s="36">
        <f t="shared" si="17"/>
        <v>0</v>
      </c>
      <c r="AQQ16" s="36">
        <f t="shared" si="17"/>
        <v>0</v>
      </c>
      <c r="AQR16" s="36">
        <f t="shared" si="17"/>
        <v>0</v>
      </c>
      <c r="AQS16" s="36">
        <f t="shared" si="17"/>
        <v>0</v>
      </c>
      <c r="AQT16" s="36">
        <f t="shared" si="17"/>
        <v>0</v>
      </c>
      <c r="AQU16" s="36">
        <f t="shared" si="17"/>
        <v>0</v>
      </c>
      <c r="AQV16" s="36">
        <f t="shared" si="17"/>
        <v>0</v>
      </c>
      <c r="AQW16" s="36">
        <f t="shared" si="17"/>
        <v>0</v>
      </c>
      <c r="AQX16" s="36">
        <f t="shared" si="17"/>
        <v>0</v>
      </c>
      <c r="AQY16" s="36">
        <f t="shared" si="17"/>
        <v>0</v>
      </c>
      <c r="AQZ16" s="36">
        <f t="shared" si="17"/>
        <v>0</v>
      </c>
      <c r="ARA16" s="36">
        <f t="shared" si="17"/>
        <v>0</v>
      </c>
      <c r="ARB16" s="36">
        <f t="shared" si="17"/>
        <v>0</v>
      </c>
      <c r="ARC16" s="36">
        <f t="shared" si="17"/>
        <v>0</v>
      </c>
      <c r="ARD16" s="36">
        <f t="shared" si="17"/>
        <v>0</v>
      </c>
      <c r="ARE16" s="36">
        <f t="shared" si="17"/>
        <v>0</v>
      </c>
      <c r="ARF16" s="36">
        <f t="shared" si="17"/>
        <v>0</v>
      </c>
      <c r="ARG16" s="36">
        <f t="shared" si="17"/>
        <v>0</v>
      </c>
      <c r="ARH16" s="36">
        <f t="shared" si="17"/>
        <v>0</v>
      </c>
      <c r="ARI16" s="36">
        <f t="shared" si="17"/>
        <v>0</v>
      </c>
      <c r="ARJ16" s="36">
        <f t="shared" si="17"/>
        <v>0</v>
      </c>
      <c r="ARK16" s="36">
        <f t="shared" si="17"/>
        <v>0</v>
      </c>
      <c r="ARL16" s="36">
        <f t="shared" si="17"/>
        <v>0</v>
      </c>
      <c r="ARM16" s="36">
        <f t="shared" ref="ARM16:ATX16" si="18">SUM(ARM12:ARM14)</f>
        <v>0</v>
      </c>
      <c r="ARN16" s="36">
        <f t="shared" si="18"/>
        <v>0</v>
      </c>
      <c r="ARO16" s="36">
        <f t="shared" si="18"/>
        <v>0</v>
      </c>
      <c r="ARP16" s="36">
        <f t="shared" si="18"/>
        <v>0</v>
      </c>
      <c r="ARQ16" s="36">
        <f t="shared" si="18"/>
        <v>0</v>
      </c>
      <c r="ARR16" s="36">
        <f t="shared" si="18"/>
        <v>0</v>
      </c>
      <c r="ARS16" s="36">
        <f t="shared" si="18"/>
        <v>0</v>
      </c>
      <c r="ART16" s="36">
        <f t="shared" si="18"/>
        <v>0</v>
      </c>
      <c r="ARU16" s="36">
        <f t="shared" si="18"/>
        <v>0</v>
      </c>
      <c r="ARV16" s="36">
        <f t="shared" si="18"/>
        <v>0</v>
      </c>
      <c r="ARW16" s="36">
        <f t="shared" si="18"/>
        <v>0</v>
      </c>
      <c r="ARX16" s="36">
        <f t="shared" si="18"/>
        <v>0</v>
      </c>
      <c r="ARY16" s="36">
        <f t="shared" si="18"/>
        <v>0</v>
      </c>
      <c r="ARZ16" s="36">
        <f t="shared" si="18"/>
        <v>0</v>
      </c>
      <c r="ASA16" s="36">
        <f t="shared" si="18"/>
        <v>0</v>
      </c>
      <c r="ASB16" s="36">
        <f t="shared" si="18"/>
        <v>0</v>
      </c>
      <c r="ASC16" s="36">
        <f t="shared" si="18"/>
        <v>0</v>
      </c>
      <c r="ASD16" s="36">
        <f t="shared" si="18"/>
        <v>0</v>
      </c>
      <c r="ASE16" s="36">
        <f t="shared" si="18"/>
        <v>0</v>
      </c>
      <c r="ASF16" s="36">
        <f t="shared" si="18"/>
        <v>0</v>
      </c>
      <c r="ASG16" s="36">
        <f t="shared" si="18"/>
        <v>0</v>
      </c>
      <c r="ASH16" s="36">
        <f t="shared" si="18"/>
        <v>0</v>
      </c>
      <c r="ASI16" s="36">
        <f t="shared" si="18"/>
        <v>0</v>
      </c>
      <c r="ASJ16" s="36">
        <f t="shared" si="18"/>
        <v>0</v>
      </c>
      <c r="ASK16" s="36">
        <f t="shared" si="18"/>
        <v>0</v>
      </c>
      <c r="ASL16" s="36">
        <f t="shared" si="18"/>
        <v>0</v>
      </c>
      <c r="ASM16" s="36">
        <f t="shared" si="18"/>
        <v>0</v>
      </c>
      <c r="ASN16" s="36">
        <f t="shared" si="18"/>
        <v>0</v>
      </c>
      <c r="ASO16" s="36">
        <f t="shared" si="18"/>
        <v>0</v>
      </c>
      <c r="ASP16" s="36">
        <f t="shared" si="18"/>
        <v>0</v>
      </c>
      <c r="ASQ16" s="36">
        <f t="shared" si="18"/>
        <v>0</v>
      </c>
      <c r="ASR16" s="36">
        <f t="shared" si="18"/>
        <v>0</v>
      </c>
      <c r="ASS16" s="36">
        <f t="shared" si="18"/>
        <v>0</v>
      </c>
      <c r="AST16" s="36">
        <f t="shared" si="18"/>
        <v>0</v>
      </c>
      <c r="ASU16" s="36">
        <f t="shared" si="18"/>
        <v>0</v>
      </c>
      <c r="ASV16" s="36">
        <f t="shared" si="18"/>
        <v>0</v>
      </c>
      <c r="ASW16" s="36">
        <f t="shared" si="18"/>
        <v>0</v>
      </c>
      <c r="ASX16" s="36">
        <f t="shared" si="18"/>
        <v>0</v>
      </c>
      <c r="ASY16" s="36">
        <f t="shared" si="18"/>
        <v>0</v>
      </c>
      <c r="ASZ16" s="36">
        <f t="shared" si="18"/>
        <v>0</v>
      </c>
      <c r="ATA16" s="36">
        <f t="shared" si="18"/>
        <v>0</v>
      </c>
      <c r="ATB16" s="36">
        <f t="shared" si="18"/>
        <v>0</v>
      </c>
      <c r="ATC16" s="36">
        <f t="shared" si="18"/>
        <v>0</v>
      </c>
      <c r="ATD16" s="36">
        <f t="shared" si="18"/>
        <v>0</v>
      </c>
      <c r="ATE16" s="36">
        <f t="shared" si="18"/>
        <v>0</v>
      </c>
      <c r="ATF16" s="36">
        <f t="shared" si="18"/>
        <v>0</v>
      </c>
      <c r="ATG16" s="36">
        <f t="shared" si="18"/>
        <v>0</v>
      </c>
      <c r="ATH16" s="36">
        <f t="shared" si="18"/>
        <v>0</v>
      </c>
      <c r="ATI16" s="36">
        <f t="shared" si="18"/>
        <v>0</v>
      </c>
      <c r="ATJ16" s="36">
        <f t="shared" si="18"/>
        <v>0</v>
      </c>
      <c r="ATK16" s="36">
        <f t="shared" si="18"/>
        <v>0</v>
      </c>
      <c r="ATL16" s="36">
        <f t="shared" si="18"/>
        <v>0</v>
      </c>
      <c r="ATM16" s="36">
        <f t="shared" si="18"/>
        <v>0</v>
      </c>
      <c r="ATN16" s="36">
        <f t="shared" si="18"/>
        <v>0</v>
      </c>
      <c r="ATO16" s="36">
        <f t="shared" si="18"/>
        <v>0</v>
      </c>
      <c r="ATP16" s="36">
        <f t="shared" si="18"/>
        <v>0</v>
      </c>
      <c r="ATQ16" s="36">
        <f t="shared" si="18"/>
        <v>0</v>
      </c>
      <c r="ATR16" s="36">
        <f t="shared" si="18"/>
        <v>0</v>
      </c>
      <c r="ATS16" s="36">
        <f t="shared" si="18"/>
        <v>0</v>
      </c>
      <c r="ATT16" s="36">
        <f t="shared" si="18"/>
        <v>0</v>
      </c>
      <c r="ATU16" s="36">
        <f t="shared" si="18"/>
        <v>0</v>
      </c>
      <c r="ATV16" s="36">
        <f t="shared" si="18"/>
        <v>0</v>
      </c>
      <c r="ATW16" s="36">
        <f t="shared" si="18"/>
        <v>0</v>
      </c>
      <c r="ATX16" s="36">
        <f t="shared" si="18"/>
        <v>0</v>
      </c>
      <c r="ATY16" s="36">
        <f t="shared" ref="ATY16:AWJ16" si="19">SUM(ATY12:ATY14)</f>
        <v>0</v>
      </c>
      <c r="ATZ16" s="36">
        <f t="shared" si="19"/>
        <v>0</v>
      </c>
      <c r="AUA16" s="36">
        <f t="shared" si="19"/>
        <v>0</v>
      </c>
      <c r="AUB16" s="36">
        <f t="shared" si="19"/>
        <v>0</v>
      </c>
      <c r="AUC16" s="36">
        <f t="shared" si="19"/>
        <v>0</v>
      </c>
      <c r="AUD16" s="36">
        <f t="shared" si="19"/>
        <v>0</v>
      </c>
      <c r="AUE16" s="36">
        <f t="shared" si="19"/>
        <v>0</v>
      </c>
      <c r="AUF16" s="36">
        <f t="shared" si="19"/>
        <v>0</v>
      </c>
      <c r="AUG16" s="36">
        <f t="shared" si="19"/>
        <v>0</v>
      </c>
      <c r="AUH16" s="36">
        <f t="shared" si="19"/>
        <v>0</v>
      </c>
      <c r="AUI16" s="36">
        <f t="shared" si="19"/>
        <v>0</v>
      </c>
      <c r="AUJ16" s="36">
        <f t="shared" si="19"/>
        <v>0</v>
      </c>
      <c r="AUK16" s="36">
        <f t="shared" si="19"/>
        <v>0</v>
      </c>
      <c r="AUL16" s="36">
        <f t="shared" si="19"/>
        <v>0</v>
      </c>
      <c r="AUM16" s="36">
        <f t="shared" si="19"/>
        <v>0</v>
      </c>
      <c r="AUN16" s="36">
        <f t="shared" si="19"/>
        <v>0</v>
      </c>
      <c r="AUO16" s="36">
        <f t="shared" si="19"/>
        <v>0</v>
      </c>
      <c r="AUP16" s="36">
        <f t="shared" si="19"/>
        <v>0</v>
      </c>
      <c r="AUQ16" s="36">
        <f t="shared" si="19"/>
        <v>0</v>
      </c>
      <c r="AUR16" s="36">
        <f t="shared" si="19"/>
        <v>0</v>
      </c>
      <c r="AUS16" s="36">
        <f t="shared" si="19"/>
        <v>0</v>
      </c>
      <c r="AUT16" s="36">
        <f t="shared" si="19"/>
        <v>0</v>
      </c>
      <c r="AUU16" s="36">
        <f t="shared" si="19"/>
        <v>0</v>
      </c>
      <c r="AUV16" s="36">
        <f t="shared" si="19"/>
        <v>0</v>
      </c>
      <c r="AUW16" s="36">
        <f t="shared" si="19"/>
        <v>0</v>
      </c>
      <c r="AUX16" s="36">
        <f t="shared" si="19"/>
        <v>0</v>
      </c>
      <c r="AUY16" s="36">
        <f t="shared" si="19"/>
        <v>0</v>
      </c>
      <c r="AUZ16" s="36">
        <f t="shared" si="19"/>
        <v>0</v>
      </c>
      <c r="AVA16" s="36">
        <f t="shared" si="19"/>
        <v>0</v>
      </c>
      <c r="AVB16" s="36">
        <f t="shared" si="19"/>
        <v>0</v>
      </c>
      <c r="AVC16" s="36">
        <f t="shared" si="19"/>
        <v>0</v>
      </c>
      <c r="AVD16" s="36">
        <f t="shared" si="19"/>
        <v>0</v>
      </c>
      <c r="AVE16" s="36">
        <f t="shared" si="19"/>
        <v>0</v>
      </c>
      <c r="AVF16" s="36">
        <f t="shared" si="19"/>
        <v>0</v>
      </c>
      <c r="AVG16" s="36">
        <f t="shared" si="19"/>
        <v>0</v>
      </c>
      <c r="AVH16" s="36">
        <f t="shared" si="19"/>
        <v>0</v>
      </c>
      <c r="AVI16" s="36">
        <f t="shared" si="19"/>
        <v>0</v>
      </c>
      <c r="AVJ16" s="36">
        <f t="shared" si="19"/>
        <v>0</v>
      </c>
      <c r="AVK16" s="36">
        <f t="shared" si="19"/>
        <v>0</v>
      </c>
      <c r="AVL16" s="36">
        <f t="shared" si="19"/>
        <v>0</v>
      </c>
      <c r="AVM16" s="36">
        <f t="shared" si="19"/>
        <v>0</v>
      </c>
      <c r="AVN16" s="36">
        <f t="shared" si="19"/>
        <v>0</v>
      </c>
      <c r="AVO16" s="36">
        <f t="shared" si="19"/>
        <v>0</v>
      </c>
      <c r="AVP16" s="36">
        <f t="shared" si="19"/>
        <v>0</v>
      </c>
      <c r="AVQ16" s="36">
        <f t="shared" si="19"/>
        <v>0</v>
      </c>
      <c r="AVR16" s="36">
        <f t="shared" si="19"/>
        <v>0</v>
      </c>
      <c r="AVS16" s="36">
        <f t="shared" si="19"/>
        <v>0</v>
      </c>
      <c r="AVT16" s="36">
        <f t="shared" si="19"/>
        <v>0</v>
      </c>
      <c r="AVU16" s="36">
        <f t="shared" si="19"/>
        <v>0</v>
      </c>
      <c r="AVV16" s="36">
        <f t="shared" si="19"/>
        <v>0</v>
      </c>
      <c r="AVW16" s="36">
        <f t="shared" si="19"/>
        <v>0</v>
      </c>
      <c r="AVX16" s="36">
        <f t="shared" si="19"/>
        <v>0</v>
      </c>
      <c r="AVY16" s="36">
        <f t="shared" si="19"/>
        <v>0</v>
      </c>
      <c r="AVZ16" s="36">
        <f t="shared" si="19"/>
        <v>0</v>
      </c>
      <c r="AWA16" s="36">
        <f t="shared" si="19"/>
        <v>0</v>
      </c>
      <c r="AWB16" s="36">
        <f t="shared" si="19"/>
        <v>0</v>
      </c>
      <c r="AWC16" s="36">
        <f t="shared" si="19"/>
        <v>0</v>
      </c>
      <c r="AWD16" s="36">
        <f t="shared" si="19"/>
        <v>0</v>
      </c>
      <c r="AWE16" s="36">
        <f t="shared" si="19"/>
        <v>0</v>
      </c>
      <c r="AWF16" s="36">
        <f t="shared" si="19"/>
        <v>0</v>
      </c>
      <c r="AWG16" s="36">
        <f t="shared" si="19"/>
        <v>0</v>
      </c>
      <c r="AWH16" s="36">
        <f t="shared" si="19"/>
        <v>0</v>
      </c>
      <c r="AWI16" s="36">
        <f t="shared" si="19"/>
        <v>0</v>
      </c>
      <c r="AWJ16" s="36">
        <f t="shared" si="19"/>
        <v>0</v>
      </c>
      <c r="AWK16" s="36">
        <f t="shared" ref="AWK16:AYV16" si="20">SUM(AWK12:AWK14)</f>
        <v>0</v>
      </c>
      <c r="AWL16" s="36">
        <f t="shared" si="20"/>
        <v>0</v>
      </c>
      <c r="AWM16" s="36">
        <f t="shared" si="20"/>
        <v>0</v>
      </c>
      <c r="AWN16" s="36">
        <f t="shared" si="20"/>
        <v>0</v>
      </c>
      <c r="AWO16" s="36">
        <f t="shared" si="20"/>
        <v>0</v>
      </c>
      <c r="AWP16" s="36">
        <f t="shared" si="20"/>
        <v>0</v>
      </c>
      <c r="AWQ16" s="36">
        <f t="shared" si="20"/>
        <v>0</v>
      </c>
      <c r="AWR16" s="36">
        <f t="shared" si="20"/>
        <v>0</v>
      </c>
      <c r="AWS16" s="36">
        <f t="shared" si="20"/>
        <v>0</v>
      </c>
      <c r="AWT16" s="36">
        <f t="shared" si="20"/>
        <v>0</v>
      </c>
      <c r="AWU16" s="36">
        <f t="shared" si="20"/>
        <v>0</v>
      </c>
      <c r="AWV16" s="36">
        <f t="shared" si="20"/>
        <v>0</v>
      </c>
      <c r="AWW16" s="36">
        <f t="shared" si="20"/>
        <v>0</v>
      </c>
      <c r="AWX16" s="36">
        <f t="shared" si="20"/>
        <v>0</v>
      </c>
      <c r="AWY16" s="36">
        <f t="shared" si="20"/>
        <v>0</v>
      </c>
      <c r="AWZ16" s="36">
        <f t="shared" si="20"/>
        <v>0</v>
      </c>
      <c r="AXA16" s="36">
        <f t="shared" si="20"/>
        <v>0</v>
      </c>
      <c r="AXB16" s="36">
        <f t="shared" si="20"/>
        <v>0</v>
      </c>
      <c r="AXC16" s="36">
        <f t="shared" si="20"/>
        <v>0</v>
      </c>
      <c r="AXD16" s="36">
        <f t="shared" si="20"/>
        <v>0</v>
      </c>
      <c r="AXE16" s="36">
        <f t="shared" si="20"/>
        <v>0</v>
      </c>
      <c r="AXF16" s="36">
        <f t="shared" si="20"/>
        <v>0</v>
      </c>
      <c r="AXG16" s="36">
        <f t="shared" si="20"/>
        <v>0</v>
      </c>
      <c r="AXH16" s="36">
        <f t="shared" si="20"/>
        <v>0</v>
      </c>
      <c r="AXI16" s="36">
        <f t="shared" si="20"/>
        <v>0</v>
      </c>
      <c r="AXJ16" s="36">
        <f t="shared" si="20"/>
        <v>0</v>
      </c>
      <c r="AXK16" s="36">
        <f t="shared" si="20"/>
        <v>0</v>
      </c>
      <c r="AXL16" s="36">
        <f t="shared" si="20"/>
        <v>0</v>
      </c>
      <c r="AXM16" s="36">
        <f t="shared" si="20"/>
        <v>0</v>
      </c>
      <c r="AXN16" s="36">
        <f t="shared" si="20"/>
        <v>0</v>
      </c>
      <c r="AXO16" s="36">
        <f t="shared" si="20"/>
        <v>0</v>
      </c>
      <c r="AXP16" s="36">
        <f t="shared" si="20"/>
        <v>0</v>
      </c>
      <c r="AXQ16" s="36">
        <f t="shared" si="20"/>
        <v>0</v>
      </c>
      <c r="AXR16" s="36">
        <f t="shared" si="20"/>
        <v>0</v>
      </c>
      <c r="AXS16" s="36">
        <f t="shared" si="20"/>
        <v>0</v>
      </c>
      <c r="AXT16" s="36">
        <f t="shared" si="20"/>
        <v>0</v>
      </c>
      <c r="AXU16" s="36">
        <f t="shared" si="20"/>
        <v>0</v>
      </c>
      <c r="AXV16" s="36">
        <f t="shared" si="20"/>
        <v>0</v>
      </c>
      <c r="AXW16" s="36">
        <f t="shared" si="20"/>
        <v>0</v>
      </c>
      <c r="AXX16" s="36">
        <f t="shared" si="20"/>
        <v>0</v>
      </c>
      <c r="AXY16" s="36">
        <f t="shared" si="20"/>
        <v>0</v>
      </c>
      <c r="AXZ16" s="36">
        <f t="shared" si="20"/>
        <v>0</v>
      </c>
      <c r="AYA16" s="36">
        <f t="shared" si="20"/>
        <v>0</v>
      </c>
      <c r="AYB16" s="36">
        <f t="shared" si="20"/>
        <v>0</v>
      </c>
      <c r="AYC16" s="36">
        <f t="shared" si="20"/>
        <v>0</v>
      </c>
      <c r="AYD16" s="36">
        <f t="shared" si="20"/>
        <v>0</v>
      </c>
      <c r="AYE16" s="36">
        <f t="shared" si="20"/>
        <v>0</v>
      </c>
      <c r="AYF16" s="36">
        <f t="shared" si="20"/>
        <v>0</v>
      </c>
      <c r="AYG16" s="36">
        <f t="shared" si="20"/>
        <v>0</v>
      </c>
      <c r="AYH16" s="36">
        <f t="shared" si="20"/>
        <v>0</v>
      </c>
      <c r="AYI16" s="36">
        <f t="shared" si="20"/>
        <v>0</v>
      </c>
      <c r="AYJ16" s="36">
        <f t="shared" si="20"/>
        <v>0</v>
      </c>
      <c r="AYK16" s="36">
        <f t="shared" si="20"/>
        <v>0</v>
      </c>
      <c r="AYL16" s="36">
        <f t="shared" si="20"/>
        <v>0</v>
      </c>
      <c r="AYM16" s="36">
        <f t="shared" si="20"/>
        <v>0</v>
      </c>
      <c r="AYN16" s="36">
        <f t="shared" si="20"/>
        <v>0</v>
      </c>
      <c r="AYO16" s="36">
        <f t="shared" si="20"/>
        <v>0</v>
      </c>
      <c r="AYP16" s="36">
        <f t="shared" si="20"/>
        <v>0</v>
      </c>
      <c r="AYQ16" s="36">
        <f t="shared" si="20"/>
        <v>0</v>
      </c>
      <c r="AYR16" s="36">
        <f t="shared" si="20"/>
        <v>0</v>
      </c>
      <c r="AYS16" s="36">
        <f t="shared" si="20"/>
        <v>0</v>
      </c>
      <c r="AYT16" s="36">
        <f t="shared" si="20"/>
        <v>0</v>
      </c>
      <c r="AYU16" s="36">
        <f t="shared" si="20"/>
        <v>0</v>
      </c>
      <c r="AYV16" s="36">
        <f t="shared" si="20"/>
        <v>0</v>
      </c>
      <c r="AYW16" s="36">
        <f t="shared" ref="AYW16:BBH16" si="21">SUM(AYW12:AYW14)</f>
        <v>0</v>
      </c>
      <c r="AYX16" s="36">
        <f t="shared" si="21"/>
        <v>0</v>
      </c>
      <c r="AYY16" s="36">
        <f t="shared" si="21"/>
        <v>0</v>
      </c>
      <c r="AYZ16" s="36">
        <f t="shared" si="21"/>
        <v>0</v>
      </c>
      <c r="AZA16" s="36">
        <f t="shared" si="21"/>
        <v>0</v>
      </c>
      <c r="AZB16" s="36">
        <f t="shared" si="21"/>
        <v>0</v>
      </c>
      <c r="AZC16" s="36">
        <f t="shared" si="21"/>
        <v>0</v>
      </c>
      <c r="AZD16" s="36">
        <f t="shared" si="21"/>
        <v>0</v>
      </c>
      <c r="AZE16" s="36">
        <f t="shared" si="21"/>
        <v>0</v>
      </c>
      <c r="AZF16" s="36">
        <f t="shared" si="21"/>
        <v>0</v>
      </c>
      <c r="AZG16" s="36">
        <f t="shared" si="21"/>
        <v>0</v>
      </c>
      <c r="AZH16" s="36">
        <f t="shared" si="21"/>
        <v>0</v>
      </c>
      <c r="AZI16" s="36">
        <f t="shared" si="21"/>
        <v>0</v>
      </c>
      <c r="AZJ16" s="36">
        <f t="shared" si="21"/>
        <v>0</v>
      </c>
      <c r="AZK16" s="36">
        <f t="shared" si="21"/>
        <v>0</v>
      </c>
      <c r="AZL16" s="36">
        <f t="shared" si="21"/>
        <v>0</v>
      </c>
      <c r="AZM16" s="36">
        <f t="shared" si="21"/>
        <v>0</v>
      </c>
      <c r="AZN16" s="36">
        <f t="shared" si="21"/>
        <v>0</v>
      </c>
      <c r="AZO16" s="36">
        <f t="shared" si="21"/>
        <v>0</v>
      </c>
      <c r="AZP16" s="36">
        <f t="shared" si="21"/>
        <v>0</v>
      </c>
      <c r="AZQ16" s="36">
        <f t="shared" si="21"/>
        <v>0</v>
      </c>
      <c r="AZR16" s="36">
        <f t="shared" si="21"/>
        <v>0</v>
      </c>
      <c r="AZS16" s="36">
        <f t="shared" si="21"/>
        <v>0</v>
      </c>
      <c r="AZT16" s="36">
        <f t="shared" si="21"/>
        <v>0</v>
      </c>
      <c r="AZU16" s="36">
        <f t="shared" si="21"/>
        <v>0</v>
      </c>
      <c r="AZV16" s="36">
        <f t="shared" si="21"/>
        <v>0</v>
      </c>
      <c r="AZW16" s="36">
        <f t="shared" si="21"/>
        <v>0</v>
      </c>
      <c r="AZX16" s="36">
        <f t="shared" si="21"/>
        <v>0</v>
      </c>
      <c r="AZY16" s="36">
        <f t="shared" si="21"/>
        <v>0</v>
      </c>
      <c r="AZZ16" s="36">
        <f t="shared" si="21"/>
        <v>0</v>
      </c>
      <c r="BAA16" s="36">
        <f t="shared" si="21"/>
        <v>0</v>
      </c>
      <c r="BAB16" s="36">
        <f t="shared" si="21"/>
        <v>0</v>
      </c>
      <c r="BAC16" s="36">
        <f t="shared" si="21"/>
        <v>0</v>
      </c>
      <c r="BAD16" s="36">
        <f t="shared" si="21"/>
        <v>0</v>
      </c>
      <c r="BAE16" s="36">
        <f t="shared" si="21"/>
        <v>0</v>
      </c>
      <c r="BAF16" s="36">
        <f t="shared" si="21"/>
        <v>0</v>
      </c>
      <c r="BAG16" s="36">
        <f t="shared" si="21"/>
        <v>0</v>
      </c>
      <c r="BAH16" s="36">
        <f t="shared" si="21"/>
        <v>0</v>
      </c>
      <c r="BAI16" s="36">
        <f t="shared" si="21"/>
        <v>0</v>
      </c>
      <c r="BAJ16" s="36">
        <f t="shared" si="21"/>
        <v>0</v>
      </c>
      <c r="BAK16" s="36">
        <f t="shared" si="21"/>
        <v>0</v>
      </c>
      <c r="BAL16" s="36">
        <f t="shared" si="21"/>
        <v>0</v>
      </c>
      <c r="BAM16" s="36">
        <f t="shared" si="21"/>
        <v>0</v>
      </c>
      <c r="BAN16" s="36">
        <f t="shared" si="21"/>
        <v>0</v>
      </c>
      <c r="BAO16" s="36">
        <f t="shared" si="21"/>
        <v>0</v>
      </c>
      <c r="BAP16" s="36">
        <f t="shared" si="21"/>
        <v>0</v>
      </c>
      <c r="BAQ16" s="36">
        <f t="shared" si="21"/>
        <v>0</v>
      </c>
      <c r="BAR16" s="36">
        <f t="shared" si="21"/>
        <v>0</v>
      </c>
      <c r="BAS16" s="36">
        <f t="shared" si="21"/>
        <v>0</v>
      </c>
      <c r="BAT16" s="36">
        <f t="shared" si="21"/>
        <v>0</v>
      </c>
      <c r="BAU16" s="36">
        <f t="shared" si="21"/>
        <v>0</v>
      </c>
      <c r="BAV16" s="36">
        <f t="shared" si="21"/>
        <v>0</v>
      </c>
      <c r="BAW16" s="36">
        <f t="shared" si="21"/>
        <v>0</v>
      </c>
      <c r="BAX16" s="36">
        <f t="shared" si="21"/>
        <v>0</v>
      </c>
      <c r="BAY16" s="36">
        <f t="shared" si="21"/>
        <v>0</v>
      </c>
      <c r="BAZ16" s="36">
        <f t="shared" si="21"/>
        <v>0</v>
      </c>
      <c r="BBA16" s="36">
        <f t="shared" si="21"/>
        <v>0</v>
      </c>
      <c r="BBB16" s="36">
        <f t="shared" si="21"/>
        <v>0</v>
      </c>
      <c r="BBC16" s="36">
        <f t="shared" si="21"/>
        <v>0</v>
      </c>
      <c r="BBD16" s="36">
        <f t="shared" si="21"/>
        <v>0</v>
      </c>
      <c r="BBE16" s="36">
        <f t="shared" si="21"/>
        <v>0</v>
      </c>
      <c r="BBF16" s="36">
        <f t="shared" si="21"/>
        <v>0</v>
      </c>
      <c r="BBG16" s="36">
        <f t="shared" si="21"/>
        <v>0</v>
      </c>
      <c r="BBH16" s="36">
        <f t="shared" si="21"/>
        <v>0</v>
      </c>
      <c r="BBI16" s="36">
        <f t="shared" ref="BBI16:BDT16" si="22">SUM(BBI12:BBI14)</f>
        <v>0</v>
      </c>
      <c r="BBJ16" s="36">
        <f t="shared" si="22"/>
        <v>0</v>
      </c>
      <c r="BBK16" s="36">
        <f t="shared" si="22"/>
        <v>0</v>
      </c>
      <c r="BBL16" s="36">
        <f t="shared" si="22"/>
        <v>0</v>
      </c>
      <c r="BBM16" s="36">
        <f t="shared" si="22"/>
        <v>0</v>
      </c>
      <c r="BBN16" s="36">
        <f t="shared" si="22"/>
        <v>0</v>
      </c>
      <c r="BBO16" s="36">
        <f t="shared" si="22"/>
        <v>0</v>
      </c>
      <c r="BBP16" s="36">
        <f t="shared" si="22"/>
        <v>0</v>
      </c>
      <c r="BBQ16" s="36">
        <f t="shared" si="22"/>
        <v>0</v>
      </c>
      <c r="BBR16" s="36">
        <f t="shared" si="22"/>
        <v>0</v>
      </c>
      <c r="BBS16" s="36">
        <f t="shared" si="22"/>
        <v>0</v>
      </c>
      <c r="BBT16" s="36">
        <f t="shared" si="22"/>
        <v>0</v>
      </c>
      <c r="BBU16" s="36">
        <f t="shared" si="22"/>
        <v>0</v>
      </c>
      <c r="BBV16" s="36">
        <f t="shared" si="22"/>
        <v>0</v>
      </c>
      <c r="BBW16" s="36">
        <f t="shared" si="22"/>
        <v>0</v>
      </c>
      <c r="BBX16" s="36">
        <f t="shared" si="22"/>
        <v>0</v>
      </c>
      <c r="BBY16" s="36">
        <f t="shared" si="22"/>
        <v>0</v>
      </c>
      <c r="BBZ16" s="36">
        <f t="shared" si="22"/>
        <v>0</v>
      </c>
      <c r="BCA16" s="36">
        <f t="shared" si="22"/>
        <v>0</v>
      </c>
      <c r="BCB16" s="36">
        <f t="shared" si="22"/>
        <v>0</v>
      </c>
      <c r="BCC16" s="36">
        <f t="shared" si="22"/>
        <v>0</v>
      </c>
      <c r="BCD16" s="36">
        <f t="shared" si="22"/>
        <v>0</v>
      </c>
      <c r="BCE16" s="36">
        <f t="shared" si="22"/>
        <v>0</v>
      </c>
      <c r="BCF16" s="36">
        <f t="shared" si="22"/>
        <v>0</v>
      </c>
      <c r="BCG16" s="36">
        <f t="shared" si="22"/>
        <v>0</v>
      </c>
      <c r="BCH16" s="36">
        <f t="shared" si="22"/>
        <v>0</v>
      </c>
      <c r="BCI16" s="36">
        <f t="shared" si="22"/>
        <v>0</v>
      </c>
      <c r="BCJ16" s="36">
        <f t="shared" si="22"/>
        <v>0</v>
      </c>
      <c r="BCK16" s="36">
        <f t="shared" si="22"/>
        <v>0</v>
      </c>
      <c r="BCL16" s="36">
        <f t="shared" si="22"/>
        <v>0</v>
      </c>
      <c r="BCM16" s="36">
        <f t="shared" si="22"/>
        <v>0</v>
      </c>
      <c r="BCN16" s="36">
        <f t="shared" si="22"/>
        <v>0</v>
      </c>
      <c r="BCO16" s="36">
        <f t="shared" si="22"/>
        <v>0</v>
      </c>
      <c r="BCP16" s="36">
        <f t="shared" si="22"/>
        <v>0</v>
      </c>
      <c r="BCQ16" s="36">
        <f t="shared" si="22"/>
        <v>0</v>
      </c>
      <c r="BCR16" s="36">
        <f t="shared" si="22"/>
        <v>0</v>
      </c>
      <c r="BCS16" s="36">
        <f t="shared" si="22"/>
        <v>0</v>
      </c>
      <c r="BCT16" s="36">
        <f t="shared" si="22"/>
        <v>0</v>
      </c>
      <c r="BCU16" s="36">
        <f t="shared" si="22"/>
        <v>0</v>
      </c>
      <c r="BCV16" s="36">
        <f t="shared" si="22"/>
        <v>0</v>
      </c>
      <c r="BCW16" s="36">
        <f t="shared" si="22"/>
        <v>0</v>
      </c>
      <c r="BCX16" s="36">
        <f t="shared" si="22"/>
        <v>0</v>
      </c>
      <c r="BCY16" s="36">
        <f t="shared" si="22"/>
        <v>0</v>
      </c>
      <c r="BCZ16" s="36">
        <f t="shared" si="22"/>
        <v>0</v>
      </c>
      <c r="BDA16" s="36">
        <f t="shared" si="22"/>
        <v>0</v>
      </c>
      <c r="BDB16" s="36">
        <f t="shared" si="22"/>
        <v>0</v>
      </c>
      <c r="BDC16" s="36">
        <f t="shared" si="22"/>
        <v>0</v>
      </c>
      <c r="BDD16" s="36">
        <f t="shared" si="22"/>
        <v>0</v>
      </c>
      <c r="BDE16" s="36">
        <f t="shared" si="22"/>
        <v>0</v>
      </c>
      <c r="BDF16" s="36">
        <f t="shared" si="22"/>
        <v>0</v>
      </c>
      <c r="BDG16" s="36">
        <f t="shared" si="22"/>
        <v>0</v>
      </c>
      <c r="BDH16" s="36">
        <f t="shared" si="22"/>
        <v>0</v>
      </c>
      <c r="BDI16" s="36">
        <f t="shared" si="22"/>
        <v>0</v>
      </c>
      <c r="BDJ16" s="36">
        <f t="shared" si="22"/>
        <v>0</v>
      </c>
      <c r="BDK16" s="36">
        <f t="shared" si="22"/>
        <v>0</v>
      </c>
      <c r="BDL16" s="36">
        <f t="shared" si="22"/>
        <v>0</v>
      </c>
      <c r="BDM16" s="36">
        <f t="shared" si="22"/>
        <v>0</v>
      </c>
      <c r="BDN16" s="36">
        <f t="shared" si="22"/>
        <v>0</v>
      </c>
      <c r="BDO16" s="36">
        <f t="shared" si="22"/>
        <v>0</v>
      </c>
      <c r="BDP16" s="36">
        <f t="shared" si="22"/>
        <v>0</v>
      </c>
      <c r="BDQ16" s="36">
        <f t="shared" si="22"/>
        <v>0</v>
      </c>
      <c r="BDR16" s="36">
        <f t="shared" si="22"/>
        <v>0</v>
      </c>
      <c r="BDS16" s="36">
        <f t="shared" si="22"/>
        <v>0</v>
      </c>
      <c r="BDT16" s="36">
        <f t="shared" si="22"/>
        <v>0</v>
      </c>
      <c r="BDU16" s="36">
        <f t="shared" ref="BDU16:BGF16" si="23">SUM(BDU12:BDU14)</f>
        <v>0</v>
      </c>
      <c r="BDV16" s="36">
        <f t="shared" si="23"/>
        <v>0</v>
      </c>
      <c r="BDW16" s="36">
        <f t="shared" si="23"/>
        <v>0</v>
      </c>
      <c r="BDX16" s="36">
        <f t="shared" si="23"/>
        <v>0</v>
      </c>
      <c r="BDY16" s="36">
        <f t="shared" si="23"/>
        <v>0</v>
      </c>
      <c r="BDZ16" s="36">
        <f t="shared" si="23"/>
        <v>0</v>
      </c>
      <c r="BEA16" s="36">
        <f t="shared" si="23"/>
        <v>0</v>
      </c>
      <c r="BEB16" s="36">
        <f t="shared" si="23"/>
        <v>0</v>
      </c>
      <c r="BEC16" s="36">
        <f t="shared" si="23"/>
        <v>0</v>
      </c>
      <c r="BED16" s="36">
        <f t="shared" si="23"/>
        <v>0</v>
      </c>
      <c r="BEE16" s="36">
        <f t="shared" si="23"/>
        <v>0</v>
      </c>
      <c r="BEF16" s="36">
        <f t="shared" si="23"/>
        <v>0</v>
      </c>
      <c r="BEG16" s="36">
        <f t="shared" si="23"/>
        <v>0</v>
      </c>
      <c r="BEH16" s="36">
        <f t="shared" si="23"/>
        <v>0</v>
      </c>
      <c r="BEI16" s="36">
        <f t="shared" si="23"/>
        <v>0</v>
      </c>
      <c r="BEJ16" s="36">
        <f t="shared" si="23"/>
        <v>0</v>
      </c>
      <c r="BEK16" s="36">
        <f t="shared" si="23"/>
        <v>0</v>
      </c>
      <c r="BEL16" s="36">
        <f t="shared" si="23"/>
        <v>0</v>
      </c>
      <c r="BEM16" s="36">
        <f t="shared" si="23"/>
        <v>0</v>
      </c>
      <c r="BEN16" s="36">
        <f t="shared" si="23"/>
        <v>0</v>
      </c>
      <c r="BEO16" s="36">
        <f t="shared" si="23"/>
        <v>0</v>
      </c>
      <c r="BEP16" s="36">
        <f t="shared" si="23"/>
        <v>0</v>
      </c>
      <c r="BEQ16" s="36">
        <f t="shared" si="23"/>
        <v>0</v>
      </c>
      <c r="BER16" s="36">
        <f t="shared" si="23"/>
        <v>0</v>
      </c>
      <c r="BES16" s="36">
        <f t="shared" si="23"/>
        <v>0</v>
      </c>
      <c r="BET16" s="36">
        <f t="shared" si="23"/>
        <v>0</v>
      </c>
      <c r="BEU16" s="36">
        <f t="shared" si="23"/>
        <v>0</v>
      </c>
      <c r="BEV16" s="36">
        <f t="shared" si="23"/>
        <v>0</v>
      </c>
      <c r="BEW16" s="36">
        <f t="shared" si="23"/>
        <v>0</v>
      </c>
      <c r="BEX16" s="36">
        <f t="shared" si="23"/>
        <v>0</v>
      </c>
      <c r="BEY16" s="36">
        <f t="shared" si="23"/>
        <v>0</v>
      </c>
      <c r="BEZ16" s="36">
        <f t="shared" si="23"/>
        <v>0</v>
      </c>
      <c r="BFA16" s="36">
        <f t="shared" si="23"/>
        <v>0</v>
      </c>
      <c r="BFB16" s="36">
        <f t="shared" si="23"/>
        <v>0</v>
      </c>
      <c r="BFC16" s="36">
        <f t="shared" si="23"/>
        <v>0</v>
      </c>
      <c r="BFD16" s="36">
        <f t="shared" si="23"/>
        <v>0</v>
      </c>
      <c r="BFE16" s="36">
        <f t="shared" si="23"/>
        <v>0</v>
      </c>
      <c r="BFF16" s="36">
        <f t="shared" si="23"/>
        <v>0</v>
      </c>
      <c r="BFG16" s="36">
        <f t="shared" si="23"/>
        <v>0</v>
      </c>
      <c r="BFH16" s="36">
        <f t="shared" si="23"/>
        <v>0</v>
      </c>
      <c r="BFI16" s="36">
        <f t="shared" si="23"/>
        <v>0</v>
      </c>
      <c r="BFJ16" s="36">
        <f t="shared" si="23"/>
        <v>0</v>
      </c>
      <c r="BFK16" s="36">
        <f t="shared" si="23"/>
        <v>0</v>
      </c>
      <c r="BFL16" s="36">
        <f t="shared" si="23"/>
        <v>0</v>
      </c>
      <c r="BFM16" s="36">
        <f t="shared" si="23"/>
        <v>0</v>
      </c>
      <c r="BFN16" s="36">
        <f t="shared" si="23"/>
        <v>0</v>
      </c>
      <c r="BFO16" s="36">
        <f t="shared" si="23"/>
        <v>0</v>
      </c>
      <c r="BFP16" s="36">
        <f t="shared" si="23"/>
        <v>0</v>
      </c>
      <c r="BFQ16" s="36">
        <f t="shared" si="23"/>
        <v>0</v>
      </c>
      <c r="BFR16" s="36">
        <f t="shared" si="23"/>
        <v>0</v>
      </c>
      <c r="BFS16" s="36">
        <f t="shared" si="23"/>
        <v>0</v>
      </c>
      <c r="BFT16" s="36">
        <f t="shared" si="23"/>
        <v>0</v>
      </c>
      <c r="BFU16" s="36">
        <f t="shared" si="23"/>
        <v>0</v>
      </c>
      <c r="BFV16" s="36">
        <f t="shared" si="23"/>
        <v>0</v>
      </c>
      <c r="BFW16" s="36">
        <f t="shared" si="23"/>
        <v>0</v>
      </c>
      <c r="BFX16" s="36">
        <f t="shared" si="23"/>
        <v>0</v>
      </c>
      <c r="BFY16" s="36">
        <f t="shared" si="23"/>
        <v>0</v>
      </c>
      <c r="BFZ16" s="36">
        <f t="shared" si="23"/>
        <v>0</v>
      </c>
      <c r="BGA16" s="36">
        <f t="shared" si="23"/>
        <v>0</v>
      </c>
      <c r="BGB16" s="36">
        <f t="shared" si="23"/>
        <v>0</v>
      </c>
      <c r="BGC16" s="36">
        <f t="shared" si="23"/>
        <v>0</v>
      </c>
      <c r="BGD16" s="36">
        <f t="shared" si="23"/>
        <v>0</v>
      </c>
      <c r="BGE16" s="36">
        <f t="shared" si="23"/>
        <v>0</v>
      </c>
      <c r="BGF16" s="36">
        <f t="shared" si="23"/>
        <v>0</v>
      </c>
      <c r="BGG16" s="36">
        <f t="shared" ref="BGG16:BIR16" si="24">SUM(BGG12:BGG14)</f>
        <v>0</v>
      </c>
      <c r="BGH16" s="36">
        <f t="shared" si="24"/>
        <v>0</v>
      </c>
      <c r="BGI16" s="36">
        <f t="shared" si="24"/>
        <v>0</v>
      </c>
      <c r="BGJ16" s="36">
        <f t="shared" si="24"/>
        <v>0</v>
      </c>
      <c r="BGK16" s="36">
        <f t="shared" si="24"/>
        <v>0</v>
      </c>
      <c r="BGL16" s="36">
        <f t="shared" si="24"/>
        <v>0</v>
      </c>
      <c r="BGM16" s="36">
        <f t="shared" si="24"/>
        <v>0</v>
      </c>
      <c r="BGN16" s="36">
        <f t="shared" si="24"/>
        <v>0</v>
      </c>
      <c r="BGO16" s="36">
        <f t="shared" si="24"/>
        <v>0</v>
      </c>
      <c r="BGP16" s="36">
        <f t="shared" si="24"/>
        <v>0</v>
      </c>
      <c r="BGQ16" s="36">
        <f t="shared" si="24"/>
        <v>0</v>
      </c>
      <c r="BGR16" s="36">
        <f t="shared" si="24"/>
        <v>0</v>
      </c>
      <c r="BGS16" s="36">
        <f t="shared" si="24"/>
        <v>0</v>
      </c>
      <c r="BGT16" s="36">
        <f t="shared" si="24"/>
        <v>0</v>
      </c>
      <c r="BGU16" s="36">
        <f t="shared" si="24"/>
        <v>0</v>
      </c>
      <c r="BGV16" s="36">
        <f t="shared" si="24"/>
        <v>0</v>
      </c>
      <c r="BGW16" s="36">
        <f t="shared" si="24"/>
        <v>0</v>
      </c>
      <c r="BGX16" s="36">
        <f t="shared" si="24"/>
        <v>0</v>
      </c>
      <c r="BGY16" s="36">
        <f t="shared" si="24"/>
        <v>0</v>
      </c>
      <c r="BGZ16" s="36">
        <f t="shared" si="24"/>
        <v>0</v>
      </c>
      <c r="BHA16" s="36">
        <f t="shared" si="24"/>
        <v>0</v>
      </c>
      <c r="BHB16" s="36">
        <f t="shared" si="24"/>
        <v>0</v>
      </c>
      <c r="BHC16" s="36">
        <f t="shared" si="24"/>
        <v>0</v>
      </c>
      <c r="BHD16" s="36">
        <f t="shared" si="24"/>
        <v>0</v>
      </c>
      <c r="BHE16" s="36">
        <f t="shared" si="24"/>
        <v>0</v>
      </c>
      <c r="BHF16" s="36">
        <f t="shared" si="24"/>
        <v>0</v>
      </c>
      <c r="BHG16" s="36">
        <f t="shared" si="24"/>
        <v>0</v>
      </c>
      <c r="BHH16" s="36">
        <f t="shared" si="24"/>
        <v>0</v>
      </c>
      <c r="BHI16" s="36">
        <f t="shared" si="24"/>
        <v>0</v>
      </c>
      <c r="BHJ16" s="36">
        <f t="shared" si="24"/>
        <v>0</v>
      </c>
      <c r="BHK16" s="36">
        <f t="shared" si="24"/>
        <v>0</v>
      </c>
      <c r="BHL16" s="36">
        <f t="shared" si="24"/>
        <v>0</v>
      </c>
      <c r="BHM16" s="36">
        <f t="shared" si="24"/>
        <v>0</v>
      </c>
      <c r="BHN16" s="36">
        <f t="shared" si="24"/>
        <v>0</v>
      </c>
      <c r="BHO16" s="36">
        <f t="shared" si="24"/>
        <v>0</v>
      </c>
      <c r="BHP16" s="36">
        <f t="shared" si="24"/>
        <v>0</v>
      </c>
      <c r="BHQ16" s="36">
        <f t="shared" si="24"/>
        <v>0</v>
      </c>
      <c r="BHR16" s="36">
        <f t="shared" si="24"/>
        <v>0</v>
      </c>
      <c r="BHS16" s="36">
        <f t="shared" si="24"/>
        <v>0</v>
      </c>
      <c r="BHT16" s="36">
        <f t="shared" si="24"/>
        <v>0</v>
      </c>
      <c r="BHU16" s="36">
        <f t="shared" si="24"/>
        <v>0</v>
      </c>
      <c r="BHV16" s="36">
        <f t="shared" si="24"/>
        <v>0</v>
      </c>
      <c r="BHW16" s="36">
        <f t="shared" si="24"/>
        <v>0</v>
      </c>
      <c r="BHX16" s="36">
        <f t="shared" si="24"/>
        <v>0</v>
      </c>
      <c r="BHY16" s="36">
        <f t="shared" si="24"/>
        <v>0</v>
      </c>
      <c r="BHZ16" s="36">
        <f t="shared" si="24"/>
        <v>0</v>
      </c>
      <c r="BIA16" s="36">
        <f t="shared" si="24"/>
        <v>0</v>
      </c>
      <c r="BIB16" s="36">
        <f t="shared" si="24"/>
        <v>0</v>
      </c>
      <c r="BIC16" s="36">
        <f t="shared" si="24"/>
        <v>0</v>
      </c>
      <c r="BID16" s="36">
        <f t="shared" si="24"/>
        <v>0</v>
      </c>
      <c r="BIE16" s="36">
        <f t="shared" si="24"/>
        <v>0</v>
      </c>
      <c r="BIF16" s="36">
        <f t="shared" si="24"/>
        <v>0</v>
      </c>
      <c r="BIG16" s="36">
        <f t="shared" si="24"/>
        <v>0</v>
      </c>
      <c r="BIH16" s="36">
        <f t="shared" si="24"/>
        <v>0</v>
      </c>
      <c r="BII16" s="36">
        <f t="shared" si="24"/>
        <v>0</v>
      </c>
      <c r="BIJ16" s="36">
        <f t="shared" si="24"/>
        <v>0</v>
      </c>
      <c r="BIK16" s="36">
        <f t="shared" si="24"/>
        <v>0</v>
      </c>
      <c r="BIL16" s="36">
        <f t="shared" si="24"/>
        <v>0</v>
      </c>
      <c r="BIM16" s="36">
        <f t="shared" si="24"/>
        <v>0</v>
      </c>
      <c r="BIN16" s="36">
        <f t="shared" si="24"/>
        <v>0</v>
      </c>
      <c r="BIO16" s="36">
        <f t="shared" si="24"/>
        <v>0</v>
      </c>
      <c r="BIP16" s="36">
        <f t="shared" si="24"/>
        <v>0</v>
      </c>
      <c r="BIQ16" s="36">
        <f t="shared" si="24"/>
        <v>0</v>
      </c>
      <c r="BIR16" s="36">
        <f t="shared" si="24"/>
        <v>0</v>
      </c>
      <c r="BIS16" s="36">
        <f t="shared" ref="BIS16:BLD16" si="25">SUM(BIS12:BIS14)</f>
        <v>0</v>
      </c>
      <c r="BIT16" s="36">
        <f t="shared" si="25"/>
        <v>0</v>
      </c>
      <c r="BIU16" s="36">
        <f t="shared" si="25"/>
        <v>0</v>
      </c>
      <c r="BIV16" s="36">
        <f t="shared" si="25"/>
        <v>0</v>
      </c>
      <c r="BIW16" s="36">
        <f t="shared" si="25"/>
        <v>0</v>
      </c>
      <c r="BIX16" s="36">
        <f t="shared" si="25"/>
        <v>0</v>
      </c>
      <c r="BIY16" s="36">
        <f t="shared" si="25"/>
        <v>0</v>
      </c>
      <c r="BIZ16" s="36">
        <f t="shared" si="25"/>
        <v>0</v>
      </c>
      <c r="BJA16" s="36">
        <f t="shared" si="25"/>
        <v>0</v>
      </c>
      <c r="BJB16" s="36">
        <f t="shared" si="25"/>
        <v>0</v>
      </c>
      <c r="BJC16" s="36">
        <f t="shared" si="25"/>
        <v>0</v>
      </c>
      <c r="BJD16" s="36">
        <f t="shared" si="25"/>
        <v>0</v>
      </c>
      <c r="BJE16" s="36">
        <f t="shared" si="25"/>
        <v>0</v>
      </c>
      <c r="BJF16" s="36">
        <f t="shared" si="25"/>
        <v>0</v>
      </c>
      <c r="BJG16" s="36">
        <f t="shared" si="25"/>
        <v>0</v>
      </c>
      <c r="BJH16" s="36">
        <f t="shared" si="25"/>
        <v>0</v>
      </c>
      <c r="BJI16" s="36">
        <f t="shared" si="25"/>
        <v>0</v>
      </c>
      <c r="BJJ16" s="36">
        <f t="shared" si="25"/>
        <v>0</v>
      </c>
      <c r="BJK16" s="36">
        <f t="shared" si="25"/>
        <v>0</v>
      </c>
      <c r="BJL16" s="36">
        <f t="shared" si="25"/>
        <v>0</v>
      </c>
      <c r="BJM16" s="36">
        <f t="shared" si="25"/>
        <v>0</v>
      </c>
      <c r="BJN16" s="36">
        <f t="shared" si="25"/>
        <v>0</v>
      </c>
      <c r="BJO16" s="36">
        <f t="shared" si="25"/>
        <v>0</v>
      </c>
      <c r="BJP16" s="36">
        <f t="shared" si="25"/>
        <v>0</v>
      </c>
      <c r="BJQ16" s="36">
        <f t="shared" si="25"/>
        <v>0</v>
      </c>
      <c r="BJR16" s="36">
        <f t="shared" si="25"/>
        <v>0</v>
      </c>
      <c r="BJS16" s="36">
        <f t="shared" si="25"/>
        <v>0</v>
      </c>
      <c r="BJT16" s="36">
        <f t="shared" si="25"/>
        <v>0</v>
      </c>
      <c r="BJU16" s="36">
        <f t="shared" si="25"/>
        <v>0</v>
      </c>
      <c r="BJV16" s="36">
        <f t="shared" si="25"/>
        <v>0</v>
      </c>
      <c r="BJW16" s="36">
        <f t="shared" si="25"/>
        <v>0</v>
      </c>
      <c r="BJX16" s="36">
        <f t="shared" si="25"/>
        <v>0</v>
      </c>
      <c r="BJY16" s="36">
        <f t="shared" si="25"/>
        <v>0</v>
      </c>
      <c r="BJZ16" s="36">
        <f t="shared" si="25"/>
        <v>0</v>
      </c>
      <c r="BKA16" s="36">
        <f t="shared" si="25"/>
        <v>0</v>
      </c>
      <c r="BKB16" s="36">
        <f t="shared" si="25"/>
        <v>0</v>
      </c>
      <c r="BKC16" s="36">
        <f t="shared" si="25"/>
        <v>0</v>
      </c>
      <c r="BKD16" s="36">
        <f t="shared" si="25"/>
        <v>0</v>
      </c>
      <c r="BKE16" s="36">
        <f t="shared" si="25"/>
        <v>0</v>
      </c>
      <c r="BKF16" s="36">
        <f t="shared" si="25"/>
        <v>0</v>
      </c>
      <c r="BKG16" s="36">
        <f t="shared" si="25"/>
        <v>0</v>
      </c>
      <c r="BKH16" s="36">
        <f t="shared" si="25"/>
        <v>0</v>
      </c>
      <c r="BKI16" s="36">
        <f t="shared" si="25"/>
        <v>0</v>
      </c>
      <c r="BKJ16" s="36">
        <f t="shared" si="25"/>
        <v>0</v>
      </c>
      <c r="BKK16" s="36">
        <f t="shared" si="25"/>
        <v>0</v>
      </c>
      <c r="BKL16" s="36">
        <f t="shared" si="25"/>
        <v>0</v>
      </c>
      <c r="BKM16" s="36">
        <f t="shared" si="25"/>
        <v>0</v>
      </c>
      <c r="BKN16" s="36">
        <f t="shared" si="25"/>
        <v>0</v>
      </c>
      <c r="BKO16" s="36">
        <f t="shared" si="25"/>
        <v>0</v>
      </c>
      <c r="BKP16" s="36">
        <f t="shared" si="25"/>
        <v>0</v>
      </c>
      <c r="BKQ16" s="36">
        <f t="shared" si="25"/>
        <v>0</v>
      </c>
      <c r="BKR16" s="36">
        <f t="shared" si="25"/>
        <v>0</v>
      </c>
      <c r="BKS16" s="36">
        <f t="shared" si="25"/>
        <v>0</v>
      </c>
      <c r="BKT16" s="36">
        <f t="shared" si="25"/>
        <v>0</v>
      </c>
      <c r="BKU16" s="36">
        <f t="shared" si="25"/>
        <v>0</v>
      </c>
      <c r="BKV16" s="36">
        <f t="shared" si="25"/>
        <v>0</v>
      </c>
      <c r="BKW16" s="36">
        <f t="shared" si="25"/>
        <v>0</v>
      </c>
      <c r="BKX16" s="36">
        <f t="shared" si="25"/>
        <v>0</v>
      </c>
      <c r="BKY16" s="36">
        <f t="shared" si="25"/>
        <v>0</v>
      </c>
      <c r="BKZ16" s="36">
        <f t="shared" si="25"/>
        <v>0</v>
      </c>
      <c r="BLA16" s="36">
        <f t="shared" si="25"/>
        <v>0</v>
      </c>
      <c r="BLB16" s="36">
        <f t="shared" si="25"/>
        <v>0</v>
      </c>
      <c r="BLC16" s="36">
        <f t="shared" si="25"/>
        <v>0</v>
      </c>
      <c r="BLD16" s="36">
        <f t="shared" si="25"/>
        <v>0</v>
      </c>
      <c r="BLE16" s="36">
        <f t="shared" ref="BLE16:BNP16" si="26">SUM(BLE12:BLE14)</f>
        <v>0</v>
      </c>
      <c r="BLF16" s="36">
        <f t="shared" si="26"/>
        <v>0</v>
      </c>
      <c r="BLG16" s="36">
        <f t="shared" si="26"/>
        <v>0</v>
      </c>
      <c r="BLH16" s="36">
        <f t="shared" si="26"/>
        <v>0</v>
      </c>
      <c r="BLI16" s="36">
        <f t="shared" si="26"/>
        <v>0</v>
      </c>
      <c r="BLJ16" s="36">
        <f t="shared" si="26"/>
        <v>0</v>
      </c>
      <c r="BLK16" s="36">
        <f t="shared" si="26"/>
        <v>0</v>
      </c>
      <c r="BLL16" s="36">
        <f t="shared" si="26"/>
        <v>0</v>
      </c>
      <c r="BLM16" s="36">
        <f t="shared" si="26"/>
        <v>0</v>
      </c>
      <c r="BLN16" s="36">
        <f t="shared" si="26"/>
        <v>0</v>
      </c>
      <c r="BLO16" s="36">
        <f t="shared" si="26"/>
        <v>0</v>
      </c>
      <c r="BLP16" s="36">
        <f t="shared" si="26"/>
        <v>0</v>
      </c>
      <c r="BLQ16" s="36">
        <f t="shared" si="26"/>
        <v>0</v>
      </c>
      <c r="BLR16" s="36">
        <f t="shared" si="26"/>
        <v>0</v>
      </c>
      <c r="BLS16" s="36">
        <f t="shared" si="26"/>
        <v>0</v>
      </c>
      <c r="BLT16" s="36">
        <f t="shared" si="26"/>
        <v>0</v>
      </c>
      <c r="BLU16" s="36">
        <f t="shared" si="26"/>
        <v>0</v>
      </c>
      <c r="BLV16" s="36">
        <f t="shared" si="26"/>
        <v>0</v>
      </c>
      <c r="BLW16" s="36">
        <f t="shared" si="26"/>
        <v>0</v>
      </c>
      <c r="BLX16" s="36">
        <f t="shared" si="26"/>
        <v>0</v>
      </c>
      <c r="BLY16" s="36">
        <f t="shared" si="26"/>
        <v>0</v>
      </c>
      <c r="BLZ16" s="36">
        <f t="shared" si="26"/>
        <v>0</v>
      </c>
      <c r="BMA16" s="36">
        <f t="shared" si="26"/>
        <v>0</v>
      </c>
      <c r="BMB16" s="36">
        <f t="shared" si="26"/>
        <v>0</v>
      </c>
      <c r="BMC16" s="36">
        <f t="shared" si="26"/>
        <v>0</v>
      </c>
      <c r="BMD16" s="36">
        <f t="shared" si="26"/>
        <v>0</v>
      </c>
      <c r="BME16" s="36">
        <f t="shared" si="26"/>
        <v>0</v>
      </c>
      <c r="BMF16" s="36">
        <f t="shared" si="26"/>
        <v>0</v>
      </c>
      <c r="BMG16" s="36">
        <f t="shared" si="26"/>
        <v>0</v>
      </c>
      <c r="BMH16" s="36">
        <f t="shared" si="26"/>
        <v>0</v>
      </c>
      <c r="BMI16" s="36">
        <f t="shared" si="26"/>
        <v>0</v>
      </c>
      <c r="BMJ16" s="36">
        <f t="shared" si="26"/>
        <v>0</v>
      </c>
      <c r="BMK16" s="36">
        <f t="shared" si="26"/>
        <v>0</v>
      </c>
      <c r="BML16" s="36">
        <f t="shared" si="26"/>
        <v>0</v>
      </c>
      <c r="BMM16" s="36">
        <f t="shared" si="26"/>
        <v>0</v>
      </c>
      <c r="BMN16" s="36">
        <f t="shared" si="26"/>
        <v>0</v>
      </c>
      <c r="BMO16" s="36">
        <f t="shared" si="26"/>
        <v>0</v>
      </c>
      <c r="BMP16" s="36">
        <f t="shared" si="26"/>
        <v>0</v>
      </c>
      <c r="BMQ16" s="36">
        <f t="shared" si="26"/>
        <v>0</v>
      </c>
      <c r="BMR16" s="36">
        <f t="shared" si="26"/>
        <v>0</v>
      </c>
      <c r="BMS16" s="36">
        <f t="shared" si="26"/>
        <v>0</v>
      </c>
      <c r="BMT16" s="36">
        <f t="shared" si="26"/>
        <v>0</v>
      </c>
      <c r="BMU16" s="36">
        <f t="shared" si="26"/>
        <v>0</v>
      </c>
      <c r="BMV16" s="36">
        <f t="shared" si="26"/>
        <v>0</v>
      </c>
      <c r="BMW16" s="36">
        <f t="shared" si="26"/>
        <v>0</v>
      </c>
      <c r="BMX16" s="36">
        <f t="shared" si="26"/>
        <v>0</v>
      </c>
      <c r="BMY16" s="36">
        <f t="shared" si="26"/>
        <v>0</v>
      </c>
      <c r="BMZ16" s="36">
        <f t="shared" si="26"/>
        <v>0</v>
      </c>
      <c r="BNA16" s="36">
        <f t="shared" si="26"/>
        <v>0</v>
      </c>
      <c r="BNB16" s="36">
        <f t="shared" si="26"/>
        <v>0</v>
      </c>
      <c r="BNC16" s="36">
        <f t="shared" si="26"/>
        <v>0</v>
      </c>
      <c r="BND16" s="36">
        <f t="shared" si="26"/>
        <v>0</v>
      </c>
      <c r="BNE16" s="36">
        <f t="shared" si="26"/>
        <v>0</v>
      </c>
      <c r="BNF16" s="36">
        <f t="shared" si="26"/>
        <v>0</v>
      </c>
      <c r="BNG16" s="36">
        <f t="shared" si="26"/>
        <v>0</v>
      </c>
      <c r="BNH16" s="36">
        <f t="shared" si="26"/>
        <v>0</v>
      </c>
      <c r="BNI16" s="36">
        <f t="shared" si="26"/>
        <v>0</v>
      </c>
      <c r="BNJ16" s="36">
        <f t="shared" si="26"/>
        <v>0</v>
      </c>
      <c r="BNK16" s="36">
        <f t="shared" si="26"/>
        <v>0</v>
      </c>
      <c r="BNL16" s="36">
        <f t="shared" si="26"/>
        <v>0</v>
      </c>
      <c r="BNM16" s="36">
        <f t="shared" si="26"/>
        <v>0</v>
      </c>
      <c r="BNN16" s="36">
        <f t="shared" si="26"/>
        <v>0</v>
      </c>
      <c r="BNO16" s="36">
        <f t="shared" si="26"/>
        <v>0</v>
      </c>
      <c r="BNP16" s="36">
        <f t="shared" si="26"/>
        <v>0</v>
      </c>
      <c r="BNQ16" s="36">
        <f t="shared" ref="BNQ16:BQB16" si="27">SUM(BNQ12:BNQ14)</f>
        <v>0</v>
      </c>
      <c r="BNR16" s="36">
        <f t="shared" si="27"/>
        <v>0</v>
      </c>
      <c r="BNS16" s="36">
        <f t="shared" si="27"/>
        <v>0</v>
      </c>
      <c r="BNT16" s="36">
        <f t="shared" si="27"/>
        <v>0</v>
      </c>
      <c r="BNU16" s="36">
        <f t="shared" si="27"/>
        <v>0</v>
      </c>
      <c r="BNV16" s="36">
        <f t="shared" si="27"/>
        <v>0</v>
      </c>
      <c r="BNW16" s="36">
        <f t="shared" si="27"/>
        <v>0</v>
      </c>
      <c r="BNX16" s="36">
        <f t="shared" si="27"/>
        <v>0</v>
      </c>
      <c r="BNY16" s="36">
        <f t="shared" si="27"/>
        <v>0</v>
      </c>
      <c r="BNZ16" s="36">
        <f t="shared" si="27"/>
        <v>0</v>
      </c>
      <c r="BOA16" s="36">
        <f t="shared" si="27"/>
        <v>0</v>
      </c>
      <c r="BOB16" s="36">
        <f t="shared" si="27"/>
        <v>0</v>
      </c>
      <c r="BOC16" s="36">
        <f t="shared" si="27"/>
        <v>0</v>
      </c>
      <c r="BOD16" s="36">
        <f t="shared" si="27"/>
        <v>0</v>
      </c>
      <c r="BOE16" s="36">
        <f t="shared" si="27"/>
        <v>0</v>
      </c>
      <c r="BOF16" s="36">
        <f t="shared" si="27"/>
        <v>0</v>
      </c>
      <c r="BOG16" s="36">
        <f t="shared" si="27"/>
        <v>0</v>
      </c>
      <c r="BOH16" s="36">
        <f t="shared" si="27"/>
        <v>0</v>
      </c>
      <c r="BOI16" s="36">
        <f t="shared" si="27"/>
        <v>0</v>
      </c>
      <c r="BOJ16" s="36">
        <f t="shared" si="27"/>
        <v>0</v>
      </c>
      <c r="BOK16" s="36">
        <f t="shared" si="27"/>
        <v>0</v>
      </c>
      <c r="BOL16" s="36">
        <f t="shared" si="27"/>
        <v>0</v>
      </c>
      <c r="BOM16" s="36">
        <f t="shared" si="27"/>
        <v>0</v>
      </c>
      <c r="BON16" s="36">
        <f t="shared" si="27"/>
        <v>0</v>
      </c>
      <c r="BOO16" s="36">
        <f t="shared" si="27"/>
        <v>0</v>
      </c>
      <c r="BOP16" s="36">
        <f t="shared" si="27"/>
        <v>0</v>
      </c>
      <c r="BOQ16" s="36">
        <f t="shared" si="27"/>
        <v>0</v>
      </c>
      <c r="BOR16" s="36">
        <f t="shared" si="27"/>
        <v>0</v>
      </c>
      <c r="BOS16" s="36">
        <f t="shared" si="27"/>
        <v>0</v>
      </c>
      <c r="BOT16" s="36">
        <f t="shared" si="27"/>
        <v>0</v>
      </c>
      <c r="BOU16" s="36">
        <f t="shared" si="27"/>
        <v>0</v>
      </c>
      <c r="BOV16" s="36">
        <f t="shared" si="27"/>
        <v>0</v>
      </c>
      <c r="BOW16" s="36">
        <f t="shared" si="27"/>
        <v>0</v>
      </c>
      <c r="BOX16" s="36">
        <f t="shared" si="27"/>
        <v>0</v>
      </c>
      <c r="BOY16" s="36">
        <f t="shared" si="27"/>
        <v>0</v>
      </c>
      <c r="BOZ16" s="36">
        <f t="shared" si="27"/>
        <v>0</v>
      </c>
      <c r="BPA16" s="36">
        <f t="shared" si="27"/>
        <v>0</v>
      </c>
      <c r="BPB16" s="36">
        <f t="shared" si="27"/>
        <v>0</v>
      </c>
      <c r="BPC16" s="36">
        <f t="shared" si="27"/>
        <v>0</v>
      </c>
      <c r="BPD16" s="36">
        <f t="shared" si="27"/>
        <v>0</v>
      </c>
      <c r="BPE16" s="36">
        <f t="shared" si="27"/>
        <v>0</v>
      </c>
      <c r="BPF16" s="36">
        <f t="shared" si="27"/>
        <v>0</v>
      </c>
      <c r="BPG16" s="36">
        <f t="shared" si="27"/>
        <v>0</v>
      </c>
      <c r="BPH16" s="36">
        <f t="shared" si="27"/>
        <v>0</v>
      </c>
      <c r="BPI16" s="36">
        <f t="shared" si="27"/>
        <v>0</v>
      </c>
      <c r="BPJ16" s="36">
        <f t="shared" si="27"/>
        <v>0</v>
      </c>
      <c r="BPK16" s="36">
        <f t="shared" si="27"/>
        <v>0</v>
      </c>
      <c r="BPL16" s="36">
        <f t="shared" si="27"/>
        <v>0</v>
      </c>
      <c r="BPM16" s="36">
        <f t="shared" si="27"/>
        <v>0</v>
      </c>
      <c r="BPN16" s="36">
        <f t="shared" si="27"/>
        <v>0</v>
      </c>
      <c r="BPO16" s="36">
        <f t="shared" si="27"/>
        <v>0</v>
      </c>
      <c r="BPP16" s="36">
        <f t="shared" si="27"/>
        <v>0</v>
      </c>
      <c r="BPQ16" s="36">
        <f t="shared" si="27"/>
        <v>0</v>
      </c>
      <c r="BPR16" s="36">
        <f t="shared" si="27"/>
        <v>0</v>
      </c>
      <c r="BPS16" s="36">
        <f t="shared" si="27"/>
        <v>0</v>
      </c>
      <c r="BPT16" s="36">
        <f t="shared" si="27"/>
        <v>0</v>
      </c>
      <c r="BPU16" s="36">
        <f t="shared" si="27"/>
        <v>0</v>
      </c>
      <c r="BPV16" s="36">
        <f t="shared" si="27"/>
        <v>0</v>
      </c>
      <c r="BPW16" s="36">
        <f t="shared" si="27"/>
        <v>0</v>
      </c>
      <c r="BPX16" s="36">
        <f t="shared" si="27"/>
        <v>0</v>
      </c>
      <c r="BPY16" s="36">
        <f t="shared" si="27"/>
        <v>0</v>
      </c>
      <c r="BPZ16" s="36">
        <f t="shared" si="27"/>
        <v>0</v>
      </c>
      <c r="BQA16" s="36">
        <f t="shared" si="27"/>
        <v>0</v>
      </c>
      <c r="BQB16" s="36">
        <f t="shared" si="27"/>
        <v>0</v>
      </c>
      <c r="BQC16" s="36">
        <f t="shared" ref="BQC16:BSN16" si="28">SUM(BQC12:BQC14)</f>
        <v>0</v>
      </c>
      <c r="BQD16" s="36">
        <f t="shared" si="28"/>
        <v>0</v>
      </c>
      <c r="BQE16" s="36">
        <f t="shared" si="28"/>
        <v>0</v>
      </c>
      <c r="BQF16" s="36">
        <f t="shared" si="28"/>
        <v>0</v>
      </c>
      <c r="BQG16" s="36">
        <f t="shared" si="28"/>
        <v>0</v>
      </c>
      <c r="BQH16" s="36">
        <f t="shared" si="28"/>
        <v>0</v>
      </c>
      <c r="BQI16" s="36">
        <f t="shared" si="28"/>
        <v>0</v>
      </c>
      <c r="BQJ16" s="36">
        <f t="shared" si="28"/>
        <v>0</v>
      </c>
      <c r="BQK16" s="36">
        <f t="shared" si="28"/>
        <v>0</v>
      </c>
      <c r="BQL16" s="36">
        <f t="shared" si="28"/>
        <v>0</v>
      </c>
      <c r="BQM16" s="36">
        <f t="shared" si="28"/>
        <v>0</v>
      </c>
      <c r="BQN16" s="36">
        <f t="shared" si="28"/>
        <v>0</v>
      </c>
      <c r="BQO16" s="36">
        <f t="shared" si="28"/>
        <v>0</v>
      </c>
      <c r="BQP16" s="36">
        <f t="shared" si="28"/>
        <v>0</v>
      </c>
      <c r="BQQ16" s="36">
        <f t="shared" si="28"/>
        <v>0</v>
      </c>
      <c r="BQR16" s="36">
        <f t="shared" si="28"/>
        <v>0</v>
      </c>
      <c r="BQS16" s="36">
        <f t="shared" si="28"/>
        <v>0</v>
      </c>
      <c r="BQT16" s="36">
        <f t="shared" si="28"/>
        <v>0</v>
      </c>
      <c r="BQU16" s="36">
        <f t="shared" si="28"/>
        <v>0</v>
      </c>
      <c r="BQV16" s="36">
        <f t="shared" si="28"/>
        <v>0</v>
      </c>
      <c r="BQW16" s="36">
        <f t="shared" si="28"/>
        <v>0</v>
      </c>
      <c r="BQX16" s="36">
        <f t="shared" si="28"/>
        <v>0</v>
      </c>
      <c r="BQY16" s="36">
        <f t="shared" si="28"/>
        <v>0</v>
      </c>
      <c r="BQZ16" s="36">
        <f t="shared" si="28"/>
        <v>0</v>
      </c>
      <c r="BRA16" s="36">
        <f t="shared" si="28"/>
        <v>0</v>
      </c>
      <c r="BRB16" s="36">
        <f t="shared" si="28"/>
        <v>0</v>
      </c>
      <c r="BRC16" s="36">
        <f t="shared" si="28"/>
        <v>0</v>
      </c>
      <c r="BRD16" s="36">
        <f t="shared" si="28"/>
        <v>0</v>
      </c>
      <c r="BRE16" s="36">
        <f t="shared" si="28"/>
        <v>0</v>
      </c>
      <c r="BRF16" s="36">
        <f t="shared" si="28"/>
        <v>0</v>
      </c>
      <c r="BRG16" s="36">
        <f t="shared" si="28"/>
        <v>0</v>
      </c>
      <c r="BRH16" s="36">
        <f t="shared" si="28"/>
        <v>0</v>
      </c>
      <c r="BRI16" s="36">
        <f t="shared" si="28"/>
        <v>0</v>
      </c>
      <c r="BRJ16" s="36">
        <f t="shared" si="28"/>
        <v>0</v>
      </c>
      <c r="BRK16" s="36">
        <f t="shared" si="28"/>
        <v>0</v>
      </c>
      <c r="BRL16" s="36">
        <f t="shared" si="28"/>
        <v>0</v>
      </c>
      <c r="BRM16" s="36">
        <f t="shared" si="28"/>
        <v>0</v>
      </c>
      <c r="BRN16" s="36">
        <f t="shared" si="28"/>
        <v>0</v>
      </c>
      <c r="BRO16" s="36">
        <f t="shared" si="28"/>
        <v>0</v>
      </c>
      <c r="BRP16" s="36">
        <f t="shared" si="28"/>
        <v>0</v>
      </c>
      <c r="BRQ16" s="36">
        <f t="shared" si="28"/>
        <v>0</v>
      </c>
      <c r="BRR16" s="36">
        <f t="shared" si="28"/>
        <v>0</v>
      </c>
      <c r="BRS16" s="36">
        <f t="shared" si="28"/>
        <v>0</v>
      </c>
      <c r="BRT16" s="36">
        <f t="shared" si="28"/>
        <v>0</v>
      </c>
      <c r="BRU16" s="36">
        <f t="shared" si="28"/>
        <v>0</v>
      </c>
      <c r="BRV16" s="36">
        <f t="shared" si="28"/>
        <v>0</v>
      </c>
      <c r="BRW16" s="36">
        <f t="shared" si="28"/>
        <v>0</v>
      </c>
      <c r="BRX16" s="36">
        <f t="shared" si="28"/>
        <v>0</v>
      </c>
      <c r="BRY16" s="36">
        <f t="shared" si="28"/>
        <v>0</v>
      </c>
      <c r="BRZ16" s="36">
        <f t="shared" si="28"/>
        <v>0</v>
      </c>
      <c r="BSA16" s="36">
        <f t="shared" si="28"/>
        <v>0</v>
      </c>
      <c r="BSB16" s="36">
        <f t="shared" si="28"/>
        <v>0</v>
      </c>
      <c r="BSC16" s="36">
        <f t="shared" si="28"/>
        <v>0</v>
      </c>
      <c r="BSD16" s="36">
        <f t="shared" si="28"/>
        <v>0</v>
      </c>
      <c r="BSE16" s="36">
        <f t="shared" si="28"/>
        <v>0</v>
      </c>
      <c r="BSF16" s="36">
        <f t="shared" si="28"/>
        <v>0</v>
      </c>
      <c r="BSG16" s="36">
        <f t="shared" si="28"/>
        <v>0</v>
      </c>
      <c r="BSH16" s="36">
        <f t="shared" si="28"/>
        <v>0</v>
      </c>
      <c r="BSI16" s="36">
        <f t="shared" si="28"/>
        <v>0</v>
      </c>
      <c r="BSJ16" s="36">
        <f t="shared" si="28"/>
        <v>0</v>
      </c>
      <c r="BSK16" s="36">
        <f t="shared" si="28"/>
        <v>0</v>
      </c>
      <c r="BSL16" s="36">
        <f t="shared" si="28"/>
        <v>0</v>
      </c>
      <c r="BSM16" s="36">
        <f t="shared" si="28"/>
        <v>0</v>
      </c>
      <c r="BSN16" s="36">
        <f t="shared" si="28"/>
        <v>0</v>
      </c>
      <c r="BSO16" s="36">
        <f t="shared" ref="BSO16:BUZ16" si="29">SUM(BSO12:BSO14)</f>
        <v>0</v>
      </c>
      <c r="BSP16" s="36">
        <f t="shared" si="29"/>
        <v>0</v>
      </c>
      <c r="BSQ16" s="36">
        <f t="shared" si="29"/>
        <v>0</v>
      </c>
      <c r="BSR16" s="36">
        <f t="shared" si="29"/>
        <v>0</v>
      </c>
      <c r="BSS16" s="36">
        <f t="shared" si="29"/>
        <v>0</v>
      </c>
      <c r="BST16" s="36">
        <f t="shared" si="29"/>
        <v>0</v>
      </c>
      <c r="BSU16" s="36">
        <f t="shared" si="29"/>
        <v>0</v>
      </c>
      <c r="BSV16" s="36">
        <f t="shared" si="29"/>
        <v>0</v>
      </c>
      <c r="BSW16" s="36">
        <f t="shared" si="29"/>
        <v>0</v>
      </c>
      <c r="BSX16" s="36">
        <f t="shared" si="29"/>
        <v>0</v>
      </c>
      <c r="BSY16" s="36">
        <f t="shared" si="29"/>
        <v>0</v>
      </c>
      <c r="BSZ16" s="36">
        <f t="shared" si="29"/>
        <v>0</v>
      </c>
      <c r="BTA16" s="36">
        <f t="shared" si="29"/>
        <v>0</v>
      </c>
      <c r="BTB16" s="36">
        <f t="shared" si="29"/>
        <v>0</v>
      </c>
      <c r="BTC16" s="36">
        <f t="shared" si="29"/>
        <v>0</v>
      </c>
      <c r="BTD16" s="36">
        <f t="shared" si="29"/>
        <v>0</v>
      </c>
      <c r="BTE16" s="36">
        <f t="shared" si="29"/>
        <v>0</v>
      </c>
      <c r="BTF16" s="36">
        <f t="shared" si="29"/>
        <v>0</v>
      </c>
      <c r="BTG16" s="36">
        <f t="shared" si="29"/>
        <v>0</v>
      </c>
      <c r="BTH16" s="36">
        <f t="shared" si="29"/>
        <v>0</v>
      </c>
      <c r="BTI16" s="36">
        <f t="shared" si="29"/>
        <v>0</v>
      </c>
      <c r="BTJ16" s="36">
        <f t="shared" si="29"/>
        <v>0</v>
      </c>
      <c r="BTK16" s="36">
        <f t="shared" si="29"/>
        <v>0</v>
      </c>
      <c r="BTL16" s="36">
        <f t="shared" si="29"/>
        <v>0</v>
      </c>
      <c r="BTM16" s="36">
        <f t="shared" si="29"/>
        <v>0</v>
      </c>
      <c r="BTN16" s="36">
        <f t="shared" si="29"/>
        <v>0</v>
      </c>
      <c r="BTO16" s="36">
        <f t="shared" si="29"/>
        <v>0</v>
      </c>
      <c r="BTP16" s="36">
        <f t="shared" si="29"/>
        <v>0</v>
      </c>
      <c r="BTQ16" s="36">
        <f t="shared" si="29"/>
        <v>0</v>
      </c>
      <c r="BTR16" s="36">
        <f t="shared" si="29"/>
        <v>0</v>
      </c>
      <c r="BTS16" s="36">
        <f t="shared" si="29"/>
        <v>0</v>
      </c>
      <c r="BTT16" s="36">
        <f t="shared" si="29"/>
        <v>0</v>
      </c>
      <c r="BTU16" s="36">
        <f t="shared" si="29"/>
        <v>0</v>
      </c>
      <c r="BTV16" s="36">
        <f t="shared" si="29"/>
        <v>0</v>
      </c>
      <c r="BTW16" s="36">
        <f t="shared" si="29"/>
        <v>0</v>
      </c>
      <c r="BTX16" s="36">
        <f t="shared" si="29"/>
        <v>0</v>
      </c>
      <c r="BTY16" s="36">
        <f t="shared" si="29"/>
        <v>0</v>
      </c>
      <c r="BTZ16" s="36">
        <f t="shared" si="29"/>
        <v>0</v>
      </c>
      <c r="BUA16" s="36">
        <f t="shared" si="29"/>
        <v>0</v>
      </c>
      <c r="BUB16" s="36">
        <f t="shared" si="29"/>
        <v>0</v>
      </c>
      <c r="BUC16" s="36">
        <f t="shared" si="29"/>
        <v>0</v>
      </c>
      <c r="BUD16" s="36">
        <f t="shared" si="29"/>
        <v>0</v>
      </c>
      <c r="BUE16" s="36">
        <f t="shared" si="29"/>
        <v>0</v>
      </c>
      <c r="BUF16" s="36">
        <f t="shared" si="29"/>
        <v>0</v>
      </c>
      <c r="BUG16" s="36">
        <f t="shared" si="29"/>
        <v>0</v>
      </c>
      <c r="BUH16" s="36">
        <f t="shared" si="29"/>
        <v>0</v>
      </c>
      <c r="BUI16" s="36">
        <f t="shared" si="29"/>
        <v>0</v>
      </c>
      <c r="BUJ16" s="36">
        <f t="shared" si="29"/>
        <v>0</v>
      </c>
      <c r="BUK16" s="36">
        <f t="shared" si="29"/>
        <v>0</v>
      </c>
      <c r="BUL16" s="36">
        <f t="shared" si="29"/>
        <v>0</v>
      </c>
      <c r="BUM16" s="36">
        <f t="shared" si="29"/>
        <v>0</v>
      </c>
      <c r="BUN16" s="36">
        <f t="shared" si="29"/>
        <v>0</v>
      </c>
      <c r="BUO16" s="36">
        <f t="shared" si="29"/>
        <v>0</v>
      </c>
      <c r="BUP16" s="36">
        <f t="shared" si="29"/>
        <v>0</v>
      </c>
      <c r="BUQ16" s="36">
        <f t="shared" si="29"/>
        <v>0</v>
      </c>
      <c r="BUR16" s="36">
        <f t="shared" si="29"/>
        <v>0</v>
      </c>
      <c r="BUS16" s="36">
        <f t="shared" si="29"/>
        <v>0</v>
      </c>
      <c r="BUT16" s="36">
        <f t="shared" si="29"/>
        <v>0</v>
      </c>
      <c r="BUU16" s="36">
        <f t="shared" si="29"/>
        <v>0</v>
      </c>
      <c r="BUV16" s="36">
        <f t="shared" si="29"/>
        <v>0</v>
      </c>
      <c r="BUW16" s="36">
        <f t="shared" si="29"/>
        <v>0</v>
      </c>
      <c r="BUX16" s="36">
        <f t="shared" si="29"/>
        <v>0</v>
      </c>
      <c r="BUY16" s="36">
        <f t="shared" si="29"/>
        <v>0</v>
      </c>
      <c r="BUZ16" s="36">
        <f t="shared" si="29"/>
        <v>0</v>
      </c>
      <c r="BVA16" s="36">
        <f t="shared" ref="BVA16:BXL16" si="30">SUM(BVA12:BVA14)</f>
        <v>0</v>
      </c>
      <c r="BVB16" s="36">
        <f t="shared" si="30"/>
        <v>0</v>
      </c>
      <c r="BVC16" s="36">
        <f t="shared" si="30"/>
        <v>0</v>
      </c>
      <c r="BVD16" s="36">
        <f t="shared" si="30"/>
        <v>0</v>
      </c>
      <c r="BVE16" s="36">
        <f t="shared" si="30"/>
        <v>0</v>
      </c>
      <c r="BVF16" s="36">
        <f t="shared" si="30"/>
        <v>0</v>
      </c>
      <c r="BVG16" s="36">
        <f t="shared" si="30"/>
        <v>0</v>
      </c>
      <c r="BVH16" s="36">
        <f t="shared" si="30"/>
        <v>0</v>
      </c>
      <c r="BVI16" s="36">
        <f t="shared" si="30"/>
        <v>0</v>
      </c>
      <c r="BVJ16" s="36">
        <f t="shared" si="30"/>
        <v>0</v>
      </c>
      <c r="BVK16" s="36">
        <f t="shared" si="30"/>
        <v>0</v>
      </c>
      <c r="BVL16" s="36">
        <f t="shared" si="30"/>
        <v>0</v>
      </c>
      <c r="BVM16" s="36">
        <f t="shared" si="30"/>
        <v>0</v>
      </c>
      <c r="BVN16" s="36">
        <f t="shared" si="30"/>
        <v>0</v>
      </c>
      <c r="BVO16" s="36">
        <f t="shared" si="30"/>
        <v>0</v>
      </c>
      <c r="BVP16" s="36">
        <f t="shared" si="30"/>
        <v>0</v>
      </c>
      <c r="BVQ16" s="36">
        <f t="shared" si="30"/>
        <v>0</v>
      </c>
      <c r="BVR16" s="36">
        <f t="shared" si="30"/>
        <v>0</v>
      </c>
      <c r="BVS16" s="36">
        <f t="shared" si="30"/>
        <v>0</v>
      </c>
      <c r="BVT16" s="36">
        <f t="shared" si="30"/>
        <v>0</v>
      </c>
      <c r="BVU16" s="36">
        <f t="shared" si="30"/>
        <v>0</v>
      </c>
      <c r="BVV16" s="36">
        <f t="shared" si="30"/>
        <v>0</v>
      </c>
      <c r="BVW16" s="36">
        <f t="shared" si="30"/>
        <v>0</v>
      </c>
      <c r="BVX16" s="36">
        <f t="shared" si="30"/>
        <v>0</v>
      </c>
      <c r="BVY16" s="36">
        <f t="shared" si="30"/>
        <v>0</v>
      </c>
      <c r="BVZ16" s="36">
        <f t="shared" si="30"/>
        <v>0</v>
      </c>
      <c r="BWA16" s="36">
        <f t="shared" si="30"/>
        <v>0</v>
      </c>
      <c r="BWB16" s="36">
        <f t="shared" si="30"/>
        <v>0</v>
      </c>
      <c r="BWC16" s="36">
        <f t="shared" si="30"/>
        <v>0</v>
      </c>
      <c r="BWD16" s="36">
        <f t="shared" si="30"/>
        <v>0</v>
      </c>
      <c r="BWE16" s="36">
        <f t="shared" si="30"/>
        <v>0</v>
      </c>
      <c r="BWF16" s="36">
        <f t="shared" si="30"/>
        <v>0</v>
      </c>
      <c r="BWG16" s="36">
        <f t="shared" si="30"/>
        <v>0</v>
      </c>
      <c r="BWH16" s="36">
        <f t="shared" si="30"/>
        <v>0</v>
      </c>
      <c r="BWI16" s="36">
        <f t="shared" si="30"/>
        <v>0</v>
      </c>
      <c r="BWJ16" s="36">
        <f t="shared" si="30"/>
        <v>0</v>
      </c>
      <c r="BWK16" s="36">
        <f t="shared" si="30"/>
        <v>0</v>
      </c>
      <c r="BWL16" s="36">
        <f t="shared" si="30"/>
        <v>0</v>
      </c>
      <c r="BWM16" s="36">
        <f t="shared" si="30"/>
        <v>0</v>
      </c>
      <c r="BWN16" s="36">
        <f t="shared" si="30"/>
        <v>0</v>
      </c>
      <c r="BWO16" s="36">
        <f t="shared" si="30"/>
        <v>0</v>
      </c>
      <c r="BWP16" s="36">
        <f t="shared" si="30"/>
        <v>0</v>
      </c>
      <c r="BWQ16" s="36">
        <f t="shared" si="30"/>
        <v>0</v>
      </c>
      <c r="BWR16" s="36">
        <f t="shared" si="30"/>
        <v>0</v>
      </c>
      <c r="BWS16" s="36">
        <f t="shared" si="30"/>
        <v>0</v>
      </c>
      <c r="BWT16" s="36">
        <f t="shared" si="30"/>
        <v>0</v>
      </c>
      <c r="BWU16" s="36">
        <f t="shared" si="30"/>
        <v>0</v>
      </c>
      <c r="BWV16" s="36">
        <f t="shared" si="30"/>
        <v>0</v>
      </c>
      <c r="BWW16" s="36">
        <f t="shared" si="30"/>
        <v>0</v>
      </c>
      <c r="BWX16" s="36">
        <f t="shared" si="30"/>
        <v>0</v>
      </c>
      <c r="BWY16" s="36">
        <f t="shared" si="30"/>
        <v>0</v>
      </c>
      <c r="BWZ16" s="36">
        <f t="shared" si="30"/>
        <v>0</v>
      </c>
      <c r="BXA16" s="36">
        <f t="shared" si="30"/>
        <v>0</v>
      </c>
      <c r="BXB16" s="36">
        <f t="shared" si="30"/>
        <v>0</v>
      </c>
      <c r="BXC16" s="36">
        <f t="shared" si="30"/>
        <v>0</v>
      </c>
      <c r="BXD16" s="36">
        <f t="shared" si="30"/>
        <v>0</v>
      </c>
      <c r="BXE16" s="36">
        <f t="shared" si="30"/>
        <v>0</v>
      </c>
      <c r="BXF16" s="36">
        <f t="shared" si="30"/>
        <v>0</v>
      </c>
      <c r="BXG16" s="36">
        <f t="shared" si="30"/>
        <v>0</v>
      </c>
      <c r="BXH16" s="36">
        <f t="shared" si="30"/>
        <v>0</v>
      </c>
      <c r="BXI16" s="36">
        <f t="shared" si="30"/>
        <v>0</v>
      </c>
      <c r="BXJ16" s="36">
        <f t="shared" si="30"/>
        <v>0</v>
      </c>
      <c r="BXK16" s="36">
        <f t="shared" si="30"/>
        <v>0</v>
      </c>
      <c r="BXL16" s="36">
        <f t="shared" si="30"/>
        <v>0</v>
      </c>
      <c r="BXM16" s="36">
        <f t="shared" ref="BXM16:BZX16" si="31">SUM(BXM12:BXM14)</f>
        <v>0</v>
      </c>
      <c r="BXN16" s="36">
        <f t="shared" si="31"/>
        <v>0</v>
      </c>
      <c r="BXO16" s="36">
        <f t="shared" si="31"/>
        <v>0</v>
      </c>
      <c r="BXP16" s="36">
        <f t="shared" si="31"/>
        <v>0</v>
      </c>
      <c r="BXQ16" s="36">
        <f t="shared" si="31"/>
        <v>0</v>
      </c>
      <c r="BXR16" s="36">
        <f t="shared" si="31"/>
        <v>0</v>
      </c>
      <c r="BXS16" s="36">
        <f t="shared" si="31"/>
        <v>0</v>
      </c>
      <c r="BXT16" s="36">
        <f t="shared" si="31"/>
        <v>0</v>
      </c>
      <c r="BXU16" s="36">
        <f t="shared" si="31"/>
        <v>0</v>
      </c>
      <c r="BXV16" s="36">
        <f t="shared" si="31"/>
        <v>0</v>
      </c>
      <c r="BXW16" s="36">
        <f t="shared" si="31"/>
        <v>0</v>
      </c>
      <c r="BXX16" s="36">
        <f t="shared" si="31"/>
        <v>0</v>
      </c>
      <c r="BXY16" s="36">
        <f t="shared" si="31"/>
        <v>0</v>
      </c>
      <c r="BXZ16" s="36">
        <f t="shared" si="31"/>
        <v>0</v>
      </c>
      <c r="BYA16" s="36">
        <f t="shared" si="31"/>
        <v>0</v>
      </c>
      <c r="BYB16" s="36">
        <f t="shared" si="31"/>
        <v>0</v>
      </c>
      <c r="BYC16" s="36">
        <f t="shared" si="31"/>
        <v>0</v>
      </c>
      <c r="BYD16" s="36">
        <f t="shared" si="31"/>
        <v>0</v>
      </c>
      <c r="BYE16" s="36">
        <f t="shared" si="31"/>
        <v>0</v>
      </c>
      <c r="BYF16" s="36">
        <f t="shared" si="31"/>
        <v>0</v>
      </c>
      <c r="BYG16" s="36">
        <f t="shared" si="31"/>
        <v>0</v>
      </c>
      <c r="BYH16" s="36">
        <f t="shared" si="31"/>
        <v>0</v>
      </c>
      <c r="BYI16" s="36">
        <f t="shared" si="31"/>
        <v>0</v>
      </c>
      <c r="BYJ16" s="36">
        <f t="shared" si="31"/>
        <v>0</v>
      </c>
      <c r="BYK16" s="36">
        <f t="shared" si="31"/>
        <v>0</v>
      </c>
      <c r="BYL16" s="36">
        <f t="shared" si="31"/>
        <v>0</v>
      </c>
      <c r="BYM16" s="36">
        <f t="shared" si="31"/>
        <v>0</v>
      </c>
      <c r="BYN16" s="36">
        <f t="shared" si="31"/>
        <v>0</v>
      </c>
      <c r="BYO16" s="36">
        <f t="shared" si="31"/>
        <v>0</v>
      </c>
      <c r="BYP16" s="36">
        <f t="shared" si="31"/>
        <v>0</v>
      </c>
      <c r="BYQ16" s="36">
        <f t="shared" si="31"/>
        <v>0</v>
      </c>
      <c r="BYR16" s="36">
        <f t="shared" si="31"/>
        <v>0</v>
      </c>
      <c r="BYS16" s="36">
        <f t="shared" si="31"/>
        <v>0</v>
      </c>
      <c r="BYT16" s="36">
        <f t="shared" si="31"/>
        <v>0</v>
      </c>
      <c r="BYU16" s="36">
        <f t="shared" si="31"/>
        <v>0</v>
      </c>
      <c r="BYV16" s="36">
        <f t="shared" si="31"/>
        <v>0</v>
      </c>
      <c r="BYW16" s="36">
        <f t="shared" si="31"/>
        <v>0</v>
      </c>
      <c r="BYX16" s="36">
        <f t="shared" si="31"/>
        <v>0</v>
      </c>
      <c r="BYY16" s="36">
        <f t="shared" si="31"/>
        <v>0</v>
      </c>
      <c r="BYZ16" s="36">
        <f t="shared" si="31"/>
        <v>0</v>
      </c>
      <c r="BZA16" s="36">
        <f t="shared" si="31"/>
        <v>0</v>
      </c>
      <c r="BZB16" s="36">
        <f t="shared" si="31"/>
        <v>0</v>
      </c>
      <c r="BZC16" s="36">
        <f t="shared" si="31"/>
        <v>0</v>
      </c>
      <c r="BZD16" s="36">
        <f t="shared" si="31"/>
        <v>0</v>
      </c>
      <c r="BZE16" s="36">
        <f t="shared" si="31"/>
        <v>0</v>
      </c>
      <c r="BZF16" s="36">
        <f t="shared" si="31"/>
        <v>0</v>
      </c>
      <c r="BZG16" s="36">
        <f t="shared" si="31"/>
        <v>0</v>
      </c>
      <c r="BZH16" s="36">
        <f t="shared" si="31"/>
        <v>0</v>
      </c>
      <c r="BZI16" s="36">
        <f t="shared" si="31"/>
        <v>0</v>
      </c>
      <c r="BZJ16" s="36">
        <f t="shared" si="31"/>
        <v>0</v>
      </c>
      <c r="BZK16" s="36">
        <f t="shared" si="31"/>
        <v>0</v>
      </c>
      <c r="BZL16" s="36">
        <f t="shared" si="31"/>
        <v>0</v>
      </c>
      <c r="BZM16" s="36">
        <f t="shared" si="31"/>
        <v>0</v>
      </c>
      <c r="BZN16" s="36">
        <f t="shared" si="31"/>
        <v>0</v>
      </c>
      <c r="BZO16" s="36">
        <f t="shared" si="31"/>
        <v>0</v>
      </c>
      <c r="BZP16" s="36">
        <f t="shared" si="31"/>
        <v>0</v>
      </c>
      <c r="BZQ16" s="36">
        <f t="shared" si="31"/>
        <v>0</v>
      </c>
      <c r="BZR16" s="36">
        <f t="shared" si="31"/>
        <v>0</v>
      </c>
      <c r="BZS16" s="36">
        <f t="shared" si="31"/>
        <v>0</v>
      </c>
      <c r="BZT16" s="36">
        <f t="shared" si="31"/>
        <v>0</v>
      </c>
      <c r="BZU16" s="36">
        <f t="shared" si="31"/>
        <v>0</v>
      </c>
      <c r="BZV16" s="36">
        <f t="shared" si="31"/>
        <v>0</v>
      </c>
      <c r="BZW16" s="36">
        <f t="shared" si="31"/>
        <v>0</v>
      </c>
      <c r="BZX16" s="36">
        <f t="shared" si="31"/>
        <v>0</v>
      </c>
      <c r="BZY16" s="36">
        <f t="shared" ref="BZY16:CCJ16" si="32">SUM(BZY12:BZY14)</f>
        <v>0</v>
      </c>
      <c r="BZZ16" s="36">
        <f t="shared" si="32"/>
        <v>0</v>
      </c>
      <c r="CAA16" s="36">
        <f t="shared" si="32"/>
        <v>0</v>
      </c>
      <c r="CAB16" s="36">
        <f t="shared" si="32"/>
        <v>0</v>
      </c>
      <c r="CAC16" s="36">
        <f t="shared" si="32"/>
        <v>0</v>
      </c>
      <c r="CAD16" s="36">
        <f t="shared" si="32"/>
        <v>0</v>
      </c>
      <c r="CAE16" s="36">
        <f t="shared" si="32"/>
        <v>0</v>
      </c>
      <c r="CAF16" s="36">
        <f t="shared" si="32"/>
        <v>0</v>
      </c>
      <c r="CAG16" s="36">
        <f t="shared" si="32"/>
        <v>0</v>
      </c>
      <c r="CAH16" s="36">
        <f t="shared" si="32"/>
        <v>0</v>
      </c>
      <c r="CAI16" s="36">
        <f t="shared" si="32"/>
        <v>0</v>
      </c>
      <c r="CAJ16" s="36">
        <f t="shared" si="32"/>
        <v>0</v>
      </c>
      <c r="CAK16" s="36">
        <f t="shared" si="32"/>
        <v>0</v>
      </c>
      <c r="CAL16" s="36">
        <f t="shared" si="32"/>
        <v>0</v>
      </c>
      <c r="CAM16" s="36">
        <f t="shared" si="32"/>
        <v>0</v>
      </c>
      <c r="CAN16" s="36">
        <f t="shared" si="32"/>
        <v>0</v>
      </c>
      <c r="CAO16" s="36">
        <f t="shared" si="32"/>
        <v>0</v>
      </c>
      <c r="CAP16" s="36">
        <f t="shared" si="32"/>
        <v>0</v>
      </c>
      <c r="CAQ16" s="36">
        <f t="shared" si="32"/>
        <v>0</v>
      </c>
      <c r="CAR16" s="36">
        <f t="shared" si="32"/>
        <v>0</v>
      </c>
      <c r="CAS16" s="36">
        <f t="shared" si="32"/>
        <v>0</v>
      </c>
      <c r="CAT16" s="36">
        <f t="shared" si="32"/>
        <v>0</v>
      </c>
      <c r="CAU16" s="36">
        <f t="shared" si="32"/>
        <v>0</v>
      </c>
      <c r="CAV16" s="36">
        <f t="shared" si="32"/>
        <v>0</v>
      </c>
      <c r="CAW16" s="36">
        <f t="shared" si="32"/>
        <v>0</v>
      </c>
      <c r="CAX16" s="36">
        <f t="shared" si="32"/>
        <v>0</v>
      </c>
      <c r="CAY16" s="36">
        <f t="shared" si="32"/>
        <v>0</v>
      </c>
      <c r="CAZ16" s="36">
        <f t="shared" si="32"/>
        <v>0</v>
      </c>
      <c r="CBA16" s="36">
        <f t="shared" si="32"/>
        <v>0</v>
      </c>
      <c r="CBB16" s="36">
        <f t="shared" si="32"/>
        <v>0</v>
      </c>
      <c r="CBC16" s="36">
        <f t="shared" si="32"/>
        <v>0</v>
      </c>
      <c r="CBD16" s="36">
        <f t="shared" si="32"/>
        <v>0</v>
      </c>
      <c r="CBE16" s="36">
        <f t="shared" si="32"/>
        <v>0</v>
      </c>
      <c r="CBF16" s="36">
        <f t="shared" si="32"/>
        <v>0</v>
      </c>
      <c r="CBG16" s="36">
        <f t="shared" si="32"/>
        <v>0</v>
      </c>
      <c r="CBH16" s="36">
        <f t="shared" si="32"/>
        <v>0</v>
      </c>
      <c r="CBI16" s="36">
        <f t="shared" si="32"/>
        <v>0</v>
      </c>
      <c r="CBJ16" s="36">
        <f t="shared" si="32"/>
        <v>0</v>
      </c>
      <c r="CBK16" s="36">
        <f t="shared" si="32"/>
        <v>0</v>
      </c>
      <c r="CBL16" s="36">
        <f t="shared" si="32"/>
        <v>0</v>
      </c>
      <c r="CBM16" s="36">
        <f t="shared" si="32"/>
        <v>0</v>
      </c>
      <c r="CBN16" s="36">
        <f t="shared" si="32"/>
        <v>0</v>
      </c>
      <c r="CBO16" s="36">
        <f t="shared" si="32"/>
        <v>0</v>
      </c>
      <c r="CBP16" s="36">
        <f t="shared" si="32"/>
        <v>0</v>
      </c>
      <c r="CBQ16" s="36">
        <f t="shared" si="32"/>
        <v>0</v>
      </c>
      <c r="CBR16" s="36">
        <f t="shared" si="32"/>
        <v>0</v>
      </c>
      <c r="CBS16" s="36">
        <f t="shared" si="32"/>
        <v>0</v>
      </c>
      <c r="CBT16" s="36">
        <f t="shared" si="32"/>
        <v>0</v>
      </c>
      <c r="CBU16" s="36">
        <f t="shared" si="32"/>
        <v>0</v>
      </c>
      <c r="CBV16" s="36">
        <f t="shared" si="32"/>
        <v>0</v>
      </c>
      <c r="CBW16" s="36">
        <f t="shared" si="32"/>
        <v>0</v>
      </c>
      <c r="CBX16" s="36">
        <f t="shared" si="32"/>
        <v>0</v>
      </c>
      <c r="CBY16" s="36">
        <f t="shared" si="32"/>
        <v>0</v>
      </c>
      <c r="CBZ16" s="36">
        <f t="shared" si="32"/>
        <v>0</v>
      </c>
      <c r="CCA16" s="36">
        <f t="shared" si="32"/>
        <v>0</v>
      </c>
      <c r="CCB16" s="36">
        <f t="shared" si="32"/>
        <v>0</v>
      </c>
      <c r="CCC16" s="36">
        <f t="shared" si="32"/>
        <v>0</v>
      </c>
      <c r="CCD16" s="36">
        <f t="shared" si="32"/>
        <v>0</v>
      </c>
      <c r="CCE16" s="36">
        <f t="shared" si="32"/>
        <v>0</v>
      </c>
      <c r="CCF16" s="36">
        <f t="shared" si="32"/>
        <v>0</v>
      </c>
      <c r="CCG16" s="36">
        <f t="shared" si="32"/>
        <v>0</v>
      </c>
      <c r="CCH16" s="36">
        <f t="shared" si="32"/>
        <v>0</v>
      </c>
      <c r="CCI16" s="36">
        <f t="shared" si="32"/>
        <v>0</v>
      </c>
      <c r="CCJ16" s="36">
        <f t="shared" si="32"/>
        <v>0</v>
      </c>
      <c r="CCK16" s="36">
        <f t="shared" ref="CCK16:CEV16" si="33">SUM(CCK12:CCK14)</f>
        <v>0</v>
      </c>
      <c r="CCL16" s="36">
        <f t="shared" si="33"/>
        <v>0</v>
      </c>
      <c r="CCM16" s="36">
        <f t="shared" si="33"/>
        <v>0</v>
      </c>
      <c r="CCN16" s="36">
        <f t="shared" si="33"/>
        <v>0</v>
      </c>
      <c r="CCO16" s="36">
        <f t="shared" si="33"/>
        <v>0</v>
      </c>
      <c r="CCP16" s="36">
        <f t="shared" si="33"/>
        <v>0</v>
      </c>
      <c r="CCQ16" s="36">
        <f t="shared" si="33"/>
        <v>0</v>
      </c>
      <c r="CCR16" s="36">
        <f t="shared" si="33"/>
        <v>0</v>
      </c>
      <c r="CCS16" s="36">
        <f t="shared" si="33"/>
        <v>0</v>
      </c>
      <c r="CCT16" s="36">
        <f t="shared" si="33"/>
        <v>0</v>
      </c>
      <c r="CCU16" s="36">
        <f t="shared" si="33"/>
        <v>0</v>
      </c>
      <c r="CCV16" s="36">
        <f t="shared" si="33"/>
        <v>0</v>
      </c>
      <c r="CCW16" s="36">
        <f t="shared" si="33"/>
        <v>0</v>
      </c>
      <c r="CCX16" s="36">
        <f t="shared" si="33"/>
        <v>0</v>
      </c>
      <c r="CCY16" s="36">
        <f t="shared" si="33"/>
        <v>0</v>
      </c>
      <c r="CCZ16" s="36">
        <f t="shared" si="33"/>
        <v>0</v>
      </c>
      <c r="CDA16" s="36">
        <f t="shared" si="33"/>
        <v>0</v>
      </c>
      <c r="CDB16" s="36">
        <f t="shared" si="33"/>
        <v>0</v>
      </c>
      <c r="CDC16" s="36">
        <f t="shared" si="33"/>
        <v>0</v>
      </c>
      <c r="CDD16" s="36">
        <f t="shared" si="33"/>
        <v>0</v>
      </c>
      <c r="CDE16" s="36">
        <f t="shared" si="33"/>
        <v>0</v>
      </c>
      <c r="CDF16" s="36">
        <f t="shared" si="33"/>
        <v>0</v>
      </c>
      <c r="CDG16" s="36">
        <f t="shared" si="33"/>
        <v>0</v>
      </c>
      <c r="CDH16" s="36">
        <f t="shared" si="33"/>
        <v>0</v>
      </c>
      <c r="CDI16" s="36">
        <f t="shared" si="33"/>
        <v>0</v>
      </c>
      <c r="CDJ16" s="36">
        <f t="shared" si="33"/>
        <v>0</v>
      </c>
      <c r="CDK16" s="36">
        <f t="shared" si="33"/>
        <v>0</v>
      </c>
      <c r="CDL16" s="36">
        <f t="shared" si="33"/>
        <v>0</v>
      </c>
      <c r="CDM16" s="36">
        <f t="shared" si="33"/>
        <v>0</v>
      </c>
      <c r="CDN16" s="36">
        <f t="shared" si="33"/>
        <v>0</v>
      </c>
      <c r="CDO16" s="36">
        <f t="shared" si="33"/>
        <v>0</v>
      </c>
      <c r="CDP16" s="36">
        <f t="shared" si="33"/>
        <v>0</v>
      </c>
      <c r="CDQ16" s="36">
        <f t="shared" si="33"/>
        <v>0</v>
      </c>
      <c r="CDR16" s="36">
        <f t="shared" si="33"/>
        <v>0</v>
      </c>
      <c r="CDS16" s="36">
        <f t="shared" si="33"/>
        <v>0</v>
      </c>
      <c r="CDT16" s="36">
        <f t="shared" si="33"/>
        <v>0</v>
      </c>
      <c r="CDU16" s="36">
        <f t="shared" si="33"/>
        <v>0</v>
      </c>
      <c r="CDV16" s="36">
        <f t="shared" si="33"/>
        <v>0</v>
      </c>
      <c r="CDW16" s="36">
        <f t="shared" si="33"/>
        <v>0</v>
      </c>
      <c r="CDX16" s="36">
        <f t="shared" si="33"/>
        <v>0</v>
      </c>
      <c r="CDY16" s="36">
        <f t="shared" si="33"/>
        <v>0</v>
      </c>
      <c r="CDZ16" s="36">
        <f t="shared" si="33"/>
        <v>0</v>
      </c>
      <c r="CEA16" s="36">
        <f t="shared" si="33"/>
        <v>0</v>
      </c>
      <c r="CEB16" s="36">
        <f t="shared" si="33"/>
        <v>0</v>
      </c>
      <c r="CEC16" s="36">
        <f t="shared" si="33"/>
        <v>0</v>
      </c>
      <c r="CED16" s="36">
        <f t="shared" si="33"/>
        <v>0</v>
      </c>
      <c r="CEE16" s="36">
        <f t="shared" si="33"/>
        <v>0</v>
      </c>
      <c r="CEF16" s="36">
        <f t="shared" si="33"/>
        <v>0</v>
      </c>
      <c r="CEG16" s="36">
        <f t="shared" si="33"/>
        <v>0</v>
      </c>
      <c r="CEH16" s="36">
        <f t="shared" si="33"/>
        <v>0</v>
      </c>
      <c r="CEI16" s="36">
        <f t="shared" si="33"/>
        <v>0</v>
      </c>
      <c r="CEJ16" s="36">
        <f t="shared" si="33"/>
        <v>0</v>
      </c>
      <c r="CEK16" s="36">
        <f t="shared" si="33"/>
        <v>0</v>
      </c>
      <c r="CEL16" s="36">
        <f t="shared" si="33"/>
        <v>0</v>
      </c>
      <c r="CEM16" s="36">
        <f t="shared" si="33"/>
        <v>0</v>
      </c>
      <c r="CEN16" s="36">
        <f t="shared" si="33"/>
        <v>0</v>
      </c>
      <c r="CEO16" s="36">
        <f t="shared" si="33"/>
        <v>0</v>
      </c>
      <c r="CEP16" s="36">
        <f t="shared" si="33"/>
        <v>0</v>
      </c>
      <c r="CEQ16" s="36">
        <f t="shared" si="33"/>
        <v>0</v>
      </c>
      <c r="CER16" s="36">
        <f t="shared" si="33"/>
        <v>0</v>
      </c>
      <c r="CES16" s="36">
        <f t="shared" si="33"/>
        <v>0</v>
      </c>
      <c r="CET16" s="36">
        <f t="shared" si="33"/>
        <v>0</v>
      </c>
      <c r="CEU16" s="36">
        <f t="shared" si="33"/>
        <v>0</v>
      </c>
      <c r="CEV16" s="36">
        <f t="shared" si="33"/>
        <v>0</v>
      </c>
      <c r="CEW16" s="36">
        <f t="shared" ref="CEW16:CHH16" si="34">SUM(CEW12:CEW14)</f>
        <v>0</v>
      </c>
      <c r="CEX16" s="36">
        <f t="shared" si="34"/>
        <v>0</v>
      </c>
      <c r="CEY16" s="36">
        <f t="shared" si="34"/>
        <v>0</v>
      </c>
      <c r="CEZ16" s="36">
        <f t="shared" si="34"/>
        <v>0</v>
      </c>
      <c r="CFA16" s="36">
        <f t="shared" si="34"/>
        <v>0</v>
      </c>
      <c r="CFB16" s="36">
        <f t="shared" si="34"/>
        <v>0</v>
      </c>
      <c r="CFC16" s="36">
        <f t="shared" si="34"/>
        <v>0</v>
      </c>
      <c r="CFD16" s="36">
        <f t="shared" si="34"/>
        <v>0</v>
      </c>
      <c r="CFE16" s="36">
        <f t="shared" si="34"/>
        <v>0</v>
      </c>
      <c r="CFF16" s="36">
        <f t="shared" si="34"/>
        <v>0</v>
      </c>
      <c r="CFG16" s="36">
        <f t="shared" si="34"/>
        <v>0</v>
      </c>
      <c r="CFH16" s="36">
        <f t="shared" si="34"/>
        <v>0</v>
      </c>
      <c r="CFI16" s="36">
        <f t="shared" si="34"/>
        <v>0</v>
      </c>
      <c r="CFJ16" s="36">
        <f t="shared" si="34"/>
        <v>0</v>
      </c>
      <c r="CFK16" s="36">
        <f t="shared" si="34"/>
        <v>0</v>
      </c>
      <c r="CFL16" s="36">
        <f t="shared" si="34"/>
        <v>0</v>
      </c>
      <c r="CFM16" s="36">
        <f t="shared" si="34"/>
        <v>0</v>
      </c>
      <c r="CFN16" s="36">
        <f t="shared" si="34"/>
        <v>0</v>
      </c>
      <c r="CFO16" s="36">
        <f t="shared" si="34"/>
        <v>0</v>
      </c>
      <c r="CFP16" s="36">
        <f t="shared" si="34"/>
        <v>0</v>
      </c>
      <c r="CFQ16" s="36">
        <f t="shared" si="34"/>
        <v>0</v>
      </c>
      <c r="CFR16" s="36">
        <f t="shared" si="34"/>
        <v>0</v>
      </c>
      <c r="CFS16" s="36">
        <f t="shared" si="34"/>
        <v>0</v>
      </c>
      <c r="CFT16" s="36">
        <f t="shared" si="34"/>
        <v>0</v>
      </c>
      <c r="CFU16" s="36">
        <f t="shared" si="34"/>
        <v>0</v>
      </c>
      <c r="CFV16" s="36">
        <f t="shared" si="34"/>
        <v>0</v>
      </c>
      <c r="CFW16" s="36">
        <f t="shared" si="34"/>
        <v>0</v>
      </c>
      <c r="CFX16" s="36">
        <f t="shared" si="34"/>
        <v>0</v>
      </c>
      <c r="CFY16" s="36">
        <f t="shared" si="34"/>
        <v>0</v>
      </c>
      <c r="CFZ16" s="36">
        <f t="shared" si="34"/>
        <v>0</v>
      </c>
      <c r="CGA16" s="36">
        <f t="shared" si="34"/>
        <v>0</v>
      </c>
      <c r="CGB16" s="36">
        <f t="shared" si="34"/>
        <v>0</v>
      </c>
      <c r="CGC16" s="36">
        <f t="shared" si="34"/>
        <v>0</v>
      </c>
      <c r="CGD16" s="36">
        <f t="shared" si="34"/>
        <v>0</v>
      </c>
      <c r="CGE16" s="36">
        <f t="shared" si="34"/>
        <v>0</v>
      </c>
      <c r="CGF16" s="36">
        <f t="shared" si="34"/>
        <v>0</v>
      </c>
      <c r="CGG16" s="36">
        <f t="shared" si="34"/>
        <v>0</v>
      </c>
      <c r="CGH16" s="36">
        <f t="shared" si="34"/>
        <v>0</v>
      </c>
      <c r="CGI16" s="36">
        <f t="shared" si="34"/>
        <v>0</v>
      </c>
      <c r="CGJ16" s="36">
        <f t="shared" si="34"/>
        <v>0</v>
      </c>
      <c r="CGK16" s="36">
        <f t="shared" si="34"/>
        <v>0</v>
      </c>
      <c r="CGL16" s="36">
        <f t="shared" si="34"/>
        <v>0</v>
      </c>
      <c r="CGM16" s="36">
        <f t="shared" si="34"/>
        <v>0</v>
      </c>
      <c r="CGN16" s="36">
        <f t="shared" si="34"/>
        <v>0</v>
      </c>
      <c r="CGO16" s="36">
        <f t="shared" si="34"/>
        <v>0</v>
      </c>
      <c r="CGP16" s="36">
        <f t="shared" si="34"/>
        <v>0</v>
      </c>
      <c r="CGQ16" s="36">
        <f t="shared" si="34"/>
        <v>0</v>
      </c>
      <c r="CGR16" s="36">
        <f t="shared" si="34"/>
        <v>0</v>
      </c>
      <c r="CGS16" s="36">
        <f t="shared" si="34"/>
        <v>0</v>
      </c>
      <c r="CGT16" s="36">
        <f t="shared" si="34"/>
        <v>0</v>
      </c>
      <c r="CGU16" s="36">
        <f t="shared" si="34"/>
        <v>0</v>
      </c>
      <c r="CGV16" s="36">
        <f t="shared" si="34"/>
        <v>0</v>
      </c>
      <c r="CGW16" s="36">
        <f t="shared" si="34"/>
        <v>0</v>
      </c>
      <c r="CGX16" s="36">
        <f t="shared" si="34"/>
        <v>0</v>
      </c>
      <c r="CGY16" s="36">
        <f t="shared" si="34"/>
        <v>0</v>
      </c>
      <c r="CGZ16" s="36">
        <f t="shared" si="34"/>
        <v>0</v>
      </c>
      <c r="CHA16" s="36">
        <f t="shared" si="34"/>
        <v>0</v>
      </c>
      <c r="CHB16" s="36">
        <f t="shared" si="34"/>
        <v>0</v>
      </c>
      <c r="CHC16" s="36">
        <f t="shared" si="34"/>
        <v>0</v>
      </c>
      <c r="CHD16" s="36">
        <f t="shared" si="34"/>
        <v>0</v>
      </c>
      <c r="CHE16" s="36">
        <f t="shared" si="34"/>
        <v>0</v>
      </c>
      <c r="CHF16" s="36">
        <f t="shared" si="34"/>
        <v>0</v>
      </c>
      <c r="CHG16" s="36">
        <f t="shared" si="34"/>
        <v>0</v>
      </c>
      <c r="CHH16" s="36">
        <f t="shared" si="34"/>
        <v>0</v>
      </c>
      <c r="CHI16" s="36">
        <f t="shared" ref="CHI16:CJT16" si="35">SUM(CHI12:CHI14)</f>
        <v>0</v>
      </c>
      <c r="CHJ16" s="36">
        <f t="shared" si="35"/>
        <v>0</v>
      </c>
      <c r="CHK16" s="36">
        <f t="shared" si="35"/>
        <v>0</v>
      </c>
      <c r="CHL16" s="36">
        <f t="shared" si="35"/>
        <v>0</v>
      </c>
      <c r="CHM16" s="36">
        <f t="shared" si="35"/>
        <v>0</v>
      </c>
      <c r="CHN16" s="36">
        <f t="shared" si="35"/>
        <v>0</v>
      </c>
      <c r="CHO16" s="36">
        <f t="shared" si="35"/>
        <v>0</v>
      </c>
      <c r="CHP16" s="36">
        <f t="shared" si="35"/>
        <v>0</v>
      </c>
      <c r="CHQ16" s="36">
        <f t="shared" si="35"/>
        <v>0</v>
      </c>
      <c r="CHR16" s="36">
        <f t="shared" si="35"/>
        <v>0</v>
      </c>
      <c r="CHS16" s="36">
        <f t="shared" si="35"/>
        <v>0</v>
      </c>
      <c r="CHT16" s="36">
        <f t="shared" si="35"/>
        <v>0</v>
      </c>
      <c r="CHU16" s="36">
        <f t="shared" si="35"/>
        <v>0</v>
      </c>
      <c r="CHV16" s="36">
        <f t="shared" si="35"/>
        <v>0</v>
      </c>
      <c r="CHW16" s="36">
        <f t="shared" si="35"/>
        <v>0</v>
      </c>
      <c r="CHX16" s="36">
        <f t="shared" si="35"/>
        <v>0</v>
      </c>
      <c r="CHY16" s="36">
        <f t="shared" si="35"/>
        <v>0</v>
      </c>
      <c r="CHZ16" s="36">
        <f t="shared" si="35"/>
        <v>0</v>
      </c>
      <c r="CIA16" s="36">
        <f t="shared" si="35"/>
        <v>0</v>
      </c>
      <c r="CIB16" s="36">
        <f t="shared" si="35"/>
        <v>0</v>
      </c>
      <c r="CIC16" s="36">
        <f t="shared" si="35"/>
        <v>0</v>
      </c>
      <c r="CID16" s="36">
        <f t="shared" si="35"/>
        <v>0</v>
      </c>
      <c r="CIE16" s="36">
        <f t="shared" si="35"/>
        <v>0</v>
      </c>
      <c r="CIF16" s="36">
        <f t="shared" si="35"/>
        <v>0</v>
      </c>
      <c r="CIG16" s="36">
        <f t="shared" si="35"/>
        <v>0</v>
      </c>
      <c r="CIH16" s="36">
        <f t="shared" si="35"/>
        <v>0</v>
      </c>
      <c r="CII16" s="36">
        <f t="shared" si="35"/>
        <v>0</v>
      </c>
      <c r="CIJ16" s="36">
        <f t="shared" si="35"/>
        <v>0</v>
      </c>
      <c r="CIK16" s="36">
        <f t="shared" si="35"/>
        <v>0</v>
      </c>
      <c r="CIL16" s="36">
        <f t="shared" si="35"/>
        <v>0</v>
      </c>
      <c r="CIM16" s="36">
        <f t="shared" si="35"/>
        <v>0</v>
      </c>
      <c r="CIN16" s="36">
        <f t="shared" si="35"/>
        <v>0</v>
      </c>
      <c r="CIO16" s="36">
        <f t="shared" si="35"/>
        <v>0</v>
      </c>
      <c r="CIP16" s="36">
        <f t="shared" si="35"/>
        <v>0</v>
      </c>
      <c r="CIQ16" s="36">
        <f t="shared" si="35"/>
        <v>0</v>
      </c>
      <c r="CIR16" s="36">
        <f t="shared" si="35"/>
        <v>0</v>
      </c>
      <c r="CIS16" s="36">
        <f t="shared" si="35"/>
        <v>0</v>
      </c>
      <c r="CIT16" s="36">
        <f t="shared" si="35"/>
        <v>0</v>
      </c>
      <c r="CIU16" s="36">
        <f t="shared" si="35"/>
        <v>0</v>
      </c>
      <c r="CIV16" s="36">
        <f t="shared" si="35"/>
        <v>0</v>
      </c>
      <c r="CIW16" s="36">
        <f t="shared" si="35"/>
        <v>0</v>
      </c>
      <c r="CIX16" s="36">
        <f t="shared" si="35"/>
        <v>0</v>
      </c>
      <c r="CIY16" s="36">
        <f t="shared" si="35"/>
        <v>0</v>
      </c>
      <c r="CIZ16" s="36">
        <f t="shared" si="35"/>
        <v>0</v>
      </c>
      <c r="CJA16" s="36">
        <f t="shared" si="35"/>
        <v>0</v>
      </c>
      <c r="CJB16" s="36">
        <f t="shared" si="35"/>
        <v>0</v>
      </c>
      <c r="CJC16" s="36">
        <f t="shared" si="35"/>
        <v>0</v>
      </c>
      <c r="CJD16" s="36">
        <f t="shared" si="35"/>
        <v>0</v>
      </c>
      <c r="CJE16" s="36">
        <f t="shared" si="35"/>
        <v>0</v>
      </c>
      <c r="CJF16" s="36">
        <f t="shared" si="35"/>
        <v>0</v>
      </c>
      <c r="CJG16" s="36">
        <f t="shared" si="35"/>
        <v>0</v>
      </c>
      <c r="CJH16" s="36">
        <f t="shared" si="35"/>
        <v>0</v>
      </c>
      <c r="CJI16" s="36">
        <f t="shared" si="35"/>
        <v>0</v>
      </c>
      <c r="CJJ16" s="36">
        <f t="shared" si="35"/>
        <v>0</v>
      </c>
      <c r="CJK16" s="36">
        <f t="shared" si="35"/>
        <v>0</v>
      </c>
      <c r="CJL16" s="36">
        <f t="shared" si="35"/>
        <v>0</v>
      </c>
      <c r="CJM16" s="36">
        <f t="shared" si="35"/>
        <v>0</v>
      </c>
      <c r="CJN16" s="36">
        <f t="shared" si="35"/>
        <v>0</v>
      </c>
      <c r="CJO16" s="36">
        <f t="shared" si="35"/>
        <v>0</v>
      </c>
      <c r="CJP16" s="36">
        <f t="shared" si="35"/>
        <v>0</v>
      </c>
      <c r="CJQ16" s="36">
        <f t="shared" si="35"/>
        <v>0</v>
      </c>
      <c r="CJR16" s="36">
        <f t="shared" si="35"/>
        <v>0</v>
      </c>
      <c r="CJS16" s="36">
        <f t="shared" si="35"/>
        <v>0</v>
      </c>
      <c r="CJT16" s="36">
        <f t="shared" si="35"/>
        <v>0</v>
      </c>
      <c r="CJU16" s="36">
        <f t="shared" ref="CJU16:CMF16" si="36">SUM(CJU12:CJU14)</f>
        <v>0</v>
      </c>
      <c r="CJV16" s="36">
        <f t="shared" si="36"/>
        <v>0</v>
      </c>
      <c r="CJW16" s="36">
        <f t="shared" si="36"/>
        <v>0</v>
      </c>
      <c r="CJX16" s="36">
        <f t="shared" si="36"/>
        <v>0</v>
      </c>
      <c r="CJY16" s="36">
        <f t="shared" si="36"/>
        <v>0</v>
      </c>
      <c r="CJZ16" s="36">
        <f t="shared" si="36"/>
        <v>0</v>
      </c>
      <c r="CKA16" s="36">
        <f t="shared" si="36"/>
        <v>0</v>
      </c>
      <c r="CKB16" s="36">
        <f t="shared" si="36"/>
        <v>0</v>
      </c>
      <c r="CKC16" s="36">
        <f t="shared" si="36"/>
        <v>0</v>
      </c>
      <c r="CKD16" s="36">
        <f t="shared" si="36"/>
        <v>0</v>
      </c>
      <c r="CKE16" s="36">
        <f t="shared" si="36"/>
        <v>0</v>
      </c>
      <c r="CKF16" s="36">
        <f t="shared" si="36"/>
        <v>0</v>
      </c>
      <c r="CKG16" s="36">
        <f t="shared" si="36"/>
        <v>0</v>
      </c>
      <c r="CKH16" s="36">
        <f t="shared" si="36"/>
        <v>0</v>
      </c>
      <c r="CKI16" s="36">
        <f t="shared" si="36"/>
        <v>0</v>
      </c>
      <c r="CKJ16" s="36">
        <f t="shared" si="36"/>
        <v>0</v>
      </c>
      <c r="CKK16" s="36">
        <f t="shared" si="36"/>
        <v>0</v>
      </c>
      <c r="CKL16" s="36">
        <f t="shared" si="36"/>
        <v>0</v>
      </c>
      <c r="CKM16" s="36">
        <f t="shared" si="36"/>
        <v>0</v>
      </c>
      <c r="CKN16" s="36">
        <f t="shared" si="36"/>
        <v>0</v>
      </c>
      <c r="CKO16" s="36">
        <f t="shared" si="36"/>
        <v>0</v>
      </c>
      <c r="CKP16" s="36">
        <f t="shared" si="36"/>
        <v>0</v>
      </c>
      <c r="CKQ16" s="36">
        <f t="shared" si="36"/>
        <v>0</v>
      </c>
      <c r="CKR16" s="36">
        <f t="shared" si="36"/>
        <v>0</v>
      </c>
      <c r="CKS16" s="36">
        <f t="shared" si="36"/>
        <v>0</v>
      </c>
      <c r="CKT16" s="36">
        <f t="shared" si="36"/>
        <v>0</v>
      </c>
      <c r="CKU16" s="36">
        <f t="shared" si="36"/>
        <v>0</v>
      </c>
      <c r="CKV16" s="36">
        <f t="shared" si="36"/>
        <v>0</v>
      </c>
      <c r="CKW16" s="36">
        <f t="shared" si="36"/>
        <v>0</v>
      </c>
      <c r="CKX16" s="36">
        <f t="shared" si="36"/>
        <v>0</v>
      </c>
      <c r="CKY16" s="36">
        <f t="shared" si="36"/>
        <v>0</v>
      </c>
      <c r="CKZ16" s="36">
        <f t="shared" si="36"/>
        <v>0</v>
      </c>
      <c r="CLA16" s="36">
        <f t="shared" si="36"/>
        <v>0</v>
      </c>
      <c r="CLB16" s="36">
        <f t="shared" si="36"/>
        <v>0</v>
      </c>
      <c r="CLC16" s="36">
        <f t="shared" si="36"/>
        <v>0</v>
      </c>
      <c r="CLD16" s="36">
        <f t="shared" si="36"/>
        <v>0</v>
      </c>
      <c r="CLE16" s="36">
        <f t="shared" si="36"/>
        <v>0</v>
      </c>
      <c r="CLF16" s="36">
        <f t="shared" si="36"/>
        <v>0</v>
      </c>
      <c r="CLG16" s="36">
        <f t="shared" si="36"/>
        <v>0</v>
      </c>
      <c r="CLH16" s="36">
        <f t="shared" si="36"/>
        <v>0</v>
      </c>
      <c r="CLI16" s="36">
        <f t="shared" si="36"/>
        <v>0</v>
      </c>
      <c r="CLJ16" s="36">
        <f t="shared" si="36"/>
        <v>0</v>
      </c>
      <c r="CLK16" s="36">
        <f t="shared" si="36"/>
        <v>0</v>
      </c>
      <c r="CLL16" s="36">
        <f t="shared" si="36"/>
        <v>0</v>
      </c>
      <c r="CLM16" s="36">
        <f t="shared" si="36"/>
        <v>0</v>
      </c>
      <c r="CLN16" s="36">
        <f t="shared" si="36"/>
        <v>0</v>
      </c>
      <c r="CLO16" s="36">
        <f t="shared" si="36"/>
        <v>0</v>
      </c>
      <c r="CLP16" s="36">
        <f t="shared" si="36"/>
        <v>0</v>
      </c>
      <c r="CLQ16" s="36">
        <f t="shared" si="36"/>
        <v>0</v>
      </c>
      <c r="CLR16" s="36">
        <f t="shared" si="36"/>
        <v>0</v>
      </c>
      <c r="CLS16" s="36">
        <f t="shared" si="36"/>
        <v>0</v>
      </c>
      <c r="CLT16" s="36">
        <f t="shared" si="36"/>
        <v>0</v>
      </c>
      <c r="CLU16" s="36">
        <f t="shared" si="36"/>
        <v>0</v>
      </c>
      <c r="CLV16" s="36">
        <f t="shared" si="36"/>
        <v>0</v>
      </c>
      <c r="CLW16" s="36">
        <f t="shared" si="36"/>
        <v>0</v>
      </c>
      <c r="CLX16" s="36">
        <f t="shared" si="36"/>
        <v>0</v>
      </c>
      <c r="CLY16" s="36">
        <f t="shared" si="36"/>
        <v>0</v>
      </c>
      <c r="CLZ16" s="36">
        <f t="shared" si="36"/>
        <v>0</v>
      </c>
      <c r="CMA16" s="36">
        <f t="shared" si="36"/>
        <v>0</v>
      </c>
      <c r="CMB16" s="36">
        <f t="shared" si="36"/>
        <v>0</v>
      </c>
      <c r="CMC16" s="36">
        <f t="shared" si="36"/>
        <v>0</v>
      </c>
      <c r="CMD16" s="36">
        <f t="shared" si="36"/>
        <v>0</v>
      </c>
      <c r="CME16" s="36">
        <f t="shared" si="36"/>
        <v>0</v>
      </c>
      <c r="CMF16" s="36">
        <f t="shared" si="36"/>
        <v>0</v>
      </c>
      <c r="CMG16" s="36">
        <f t="shared" ref="CMG16:COR16" si="37">SUM(CMG12:CMG14)</f>
        <v>0</v>
      </c>
      <c r="CMH16" s="36">
        <f t="shared" si="37"/>
        <v>0</v>
      </c>
      <c r="CMI16" s="36">
        <f t="shared" si="37"/>
        <v>0</v>
      </c>
      <c r="CMJ16" s="36">
        <f t="shared" si="37"/>
        <v>0</v>
      </c>
      <c r="CMK16" s="36">
        <f t="shared" si="37"/>
        <v>0</v>
      </c>
      <c r="CML16" s="36">
        <f t="shared" si="37"/>
        <v>0</v>
      </c>
      <c r="CMM16" s="36">
        <f t="shared" si="37"/>
        <v>0</v>
      </c>
      <c r="CMN16" s="36">
        <f t="shared" si="37"/>
        <v>0</v>
      </c>
      <c r="CMO16" s="36">
        <f t="shared" si="37"/>
        <v>0</v>
      </c>
      <c r="CMP16" s="36">
        <f t="shared" si="37"/>
        <v>0</v>
      </c>
      <c r="CMQ16" s="36">
        <f t="shared" si="37"/>
        <v>0</v>
      </c>
      <c r="CMR16" s="36">
        <f t="shared" si="37"/>
        <v>0</v>
      </c>
      <c r="CMS16" s="36">
        <f t="shared" si="37"/>
        <v>0</v>
      </c>
      <c r="CMT16" s="36">
        <f t="shared" si="37"/>
        <v>0</v>
      </c>
      <c r="CMU16" s="36">
        <f t="shared" si="37"/>
        <v>0</v>
      </c>
      <c r="CMV16" s="36">
        <f t="shared" si="37"/>
        <v>0</v>
      </c>
      <c r="CMW16" s="36">
        <f t="shared" si="37"/>
        <v>0</v>
      </c>
      <c r="CMX16" s="36">
        <f t="shared" si="37"/>
        <v>0</v>
      </c>
      <c r="CMY16" s="36">
        <f t="shared" si="37"/>
        <v>0</v>
      </c>
      <c r="CMZ16" s="36">
        <f t="shared" si="37"/>
        <v>0</v>
      </c>
      <c r="CNA16" s="36">
        <f t="shared" si="37"/>
        <v>0</v>
      </c>
      <c r="CNB16" s="36">
        <f t="shared" si="37"/>
        <v>0</v>
      </c>
      <c r="CNC16" s="36">
        <f t="shared" si="37"/>
        <v>0</v>
      </c>
      <c r="CND16" s="36">
        <f t="shared" si="37"/>
        <v>0</v>
      </c>
      <c r="CNE16" s="36">
        <f t="shared" si="37"/>
        <v>0</v>
      </c>
      <c r="CNF16" s="36">
        <f t="shared" si="37"/>
        <v>0</v>
      </c>
      <c r="CNG16" s="36">
        <f t="shared" si="37"/>
        <v>0</v>
      </c>
      <c r="CNH16" s="36">
        <f t="shared" si="37"/>
        <v>0</v>
      </c>
      <c r="CNI16" s="36">
        <f t="shared" si="37"/>
        <v>0</v>
      </c>
      <c r="CNJ16" s="36">
        <f t="shared" si="37"/>
        <v>0</v>
      </c>
      <c r="CNK16" s="36">
        <f t="shared" si="37"/>
        <v>0</v>
      </c>
      <c r="CNL16" s="36">
        <f t="shared" si="37"/>
        <v>0</v>
      </c>
      <c r="CNM16" s="36">
        <f t="shared" si="37"/>
        <v>0</v>
      </c>
      <c r="CNN16" s="36">
        <f t="shared" si="37"/>
        <v>0</v>
      </c>
      <c r="CNO16" s="36">
        <f t="shared" si="37"/>
        <v>0</v>
      </c>
      <c r="CNP16" s="36">
        <f t="shared" si="37"/>
        <v>0</v>
      </c>
      <c r="CNQ16" s="36">
        <f t="shared" si="37"/>
        <v>0</v>
      </c>
      <c r="CNR16" s="36">
        <f t="shared" si="37"/>
        <v>0</v>
      </c>
      <c r="CNS16" s="36">
        <f t="shared" si="37"/>
        <v>0</v>
      </c>
      <c r="CNT16" s="36">
        <f t="shared" si="37"/>
        <v>0</v>
      </c>
      <c r="CNU16" s="36">
        <f t="shared" si="37"/>
        <v>0</v>
      </c>
      <c r="CNV16" s="36">
        <f t="shared" si="37"/>
        <v>0</v>
      </c>
      <c r="CNW16" s="36">
        <f t="shared" si="37"/>
        <v>0</v>
      </c>
      <c r="CNX16" s="36">
        <f t="shared" si="37"/>
        <v>0</v>
      </c>
      <c r="CNY16" s="36">
        <f t="shared" si="37"/>
        <v>0</v>
      </c>
      <c r="CNZ16" s="36">
        <f t="shared" si="37"/>
        <v>0</v>
      </c>
      <c r="COA16" s="36">
        <f t="shared" si="37"/>
        <v>0</v>
      </c>
      <c r="COB16" s="36">
        <f t="shared" si="37"/>
        <v>0</v>
      </c>
      <c r="COC16" s="36">
        <f t="shared" si="37"/>
        <v>0</v>
      </c>
      <c r="COD16" s="36">
        <f t="shared" si="37"/>
        <v>0</v>
      </c>
      <c r="COE16" s="36">
        <f t="shared" si="37"/>
        <v>0</v>
      </c>
      <c r="COF16" s="36">
        <f t="shared" si="37"/>
        <v>0</v>
      </c>
      <c r="COG16" s="36">
        <f t="shared" si="37"/>
        <v>0</v>
      </c>
      <c r="COH16" s="36">
        <f t="shared" si="37"/>
        <v>0</v>
      </c>
      <c r="COI16" s="36">
        <f t="shared" si="37"/>
        <v>0</v>
      </c>
      <c r="COJ16" s="36">
        <f t="shared" si="37"/>
        <v>0</v>
      </c>
      <c r="COK16" s="36">
        <f t="shared" si="37"/>
        <v>0</v>
      </c>
      <c r="COL16" s="36">
        <f t="shared" si="37"/>
        <v>0</v>
      </c>
      <c r="COM16" s="36">
        <f t="shared" si="37"/>
        <v>0</v>
      </c>
      <c r="CON16" s="36">
        <f t="shared" si="37"/>
        <v>0</v>
      </c>
      <c r="COO16" s="36">
        <f t="shared" si="37"/>
        <v>0</v>
      </c>
      <c r="COP16" s="36">
        <f t="shared" si="37"/>
        <v>0</v>
      </c>
      <c r="COQ16" s="36">
        <f t="shared" si="37"/>
        <v>0</v>
      </c>
      <c r="COR16" s="36">
        <f t="shared" si="37"/>
        <v>0</v>
      </c>
      <c r="COS16" s="36">
        <f t="shared" ref="COS16:CRD16" si="38">SUM(COS12:COS14)</f>
        <v>0</v>
      </c>
      <c r="COT16" s="36">
        <f t="shared" si="38"/>
        <v>0</v>
      </c>
      <c r="COU16" s="36">
        <f t="shared" si="38"/>
        <v>0</v>
      </c>
      <c r="COV16" s="36">
        <f t="shared" si="38"/>
        <v>0</v>
      </c>
      <c r="COW16" s="36">
        <f t="shared" si="38"/>
        <v>0</v>
      </c>
      <c r="COX16" s="36">
        <f t="shared" si="38"/>
        <v>0</v>
      </c>
      <c r="COY16" s="36">
        <f t="shared" si="38"/>
        <v>0</v>
      </c>
      <c r="COZ16" s="36">
        <f t="shared" si="38"/>
        <v>0</v>
      </c>
      <c r="CPA16" s="36">
        <f t="shared" si="38"/>
        <v>0</v>
      </c>
      <c r="CPB16" s="36">
        <f t="shared" si="38"/>
        <v>0</v>
      </c>
      <c r="CPC16" s="36">
        <f t="shared" si="38"/>
        <v>0</v>
      </c>
      <c r="CPD16" s="36">
        <f t="shared" si="38"/>
        <v>0</v>
      </c>
      <c r="CPE16" s="36">
        <f t="shared" si="38"/>
        <v>0</v>
      </c>
      <c r="CPF16" s="36">
        <f t="shared" si="38"/>
        <v>0</v>
      </c>
      <c r="CPG16" s="36">
        <f t="shared" si="38"/>
        <v>0</v>
      </c>
      <c r="CPH16" s="36">
        <f t="shared" si="38"/>
        <v>0</v>
      </c>
      <c r="CPI16" s="36">
        <f t="shared" si="38"/>
        <v>0</v>
      </c>
      <c r="CPJ16" s="36">
        <f t="shared" si="38"/>
        <v>0</v>
      </c>
      <c r="CPK16" s="36">
        <f t="shared" si="38"/>
        <v>0</v>
      </c>
      <c r="CPL16" s="36">
        <f t="shared" si="38"/>
        <v>0</v>
      </c>
      <c r="CPM16" s="36">
        <f t="shared" si="38"/>
        <v>0</v>
      </c>
      <c r="CPN16" s="36">
        <f t="shared" si="38"/>
        <v>0</v>
      </c>
      <c r="CPO16" s="36">
        <f t="shared" si="38"/>
        <v>0</v>
      </c>
      <c r="CPP16" s="36">
        <f t="shared" si="38"/>
        <v>0</v>
      </c>
      <c r="CPQ16" s="36">
        <f t="shared" si="38"/>
        <v>0</v>
      </c>
      <c r="CPR16" s="36">
        <f t="shared" si="38"/>
        <v>0</v>
      </c>
      <c r="CPS16" s="36">
        <f t="shared" si="38"/>
        <v>0</v>
      </c>
      <c r="CPT16" s="36">
        <f t="shared" si="38"/>
        <v>0</v>
      </c>
      <c r="CPU16" s="36">
        <f t="shared" si="38"/>
        <v>0</v>
      </c>
      <c r="CPV16" s="36">
        <f t="shared" si="38"/>
        <v>0</v>
      </c>
      <c r="CPW16" s="36">
        <f t="shared" si="38"/>
        <v>0</v>
      </c>
      <c r="CPX16" s="36">
        <f t="shared" si="38"/>
        <v>0</v>
      </c>
      <c r="CPY16" s="36">
        <f t="shared" si="38"/>
        <v>0</v>
      </c>
      <c r="CPZ16" s="36">
        <f t="shared" si="38"/>
        <v>0</v>
      </c>
      <c r="CQA16" s="36">
        <f t="shared" si="38"/>
        <v>0</v>
      </c>
      <c r="CQB16" s="36">
        <f t="shared" si="38"/>
        <v>0</v>
      </c>
      <c r="CQC16" s="36">
        <f t="shared" si="38"/>
        <v>0</v>
      </c>
      <c r="CQD16" s="36">
        <f t="shared" si="38"/>
        <v>0</v>
      </c>
      <c r="CQE16" s="36">
        <f t="shared" si="38"/>
        <v>0</v>
      </c>
      <c r="CQF16" s="36">
        <f t="shared" si="38"/>
        <v>0</v>
      </c>
      <c r="CQG16" s="36">
        <f t="shared" si="38"/>
        <v>0</v>
      </c>
      <c r="CQH16" s="36">
        <f t="shared" si="38"/>
        <v>0</v>
      </c>
      <c r="CQI16" s="36">
        <f t="shared" si="38"/>
        <v>0</v>
      </c>
      <c r="CQJ16" s="36">
        <f t="shared" si="38"/>
        <v>0</v>
      </c>
      <c r="CQK16" s="36">
        <f t="shared" si="38"/>
        <v>0</v>
      </c>
      <c r="CQL16" s="36">
        <f t="shared" si="38"/>
        <v>0</v>
      </c>
      <c r="CQM16" s="36">
        <f t="shared" si="38"/>
        <v>0</v>
      </c>
      <c r="CQN16" s="36">
        <f t="shared" si="38"/>
        <v>0</v>
      </c>
      <c r="CQO16" s="36">
        <f t="shared" si="38"/>
        <v>0</v>
      </c>
      <c r="CQP16" s="36">
        <f t="shared" si="38"/>
        <v>0</v>
      </c>
      <c r="CQQ16" s="36">
        <f t="shared" si="38"/>
        <v>0</v>
      </c>
      <c r="CQR16" s="36">
        <f t="shared" si="38"/>
        <v>0</v>
      </c>
      <c r="CQS16" s="36">
        <f t="shared" si="38"/>
        <v>0</v>
      </c>
      <c r="CQT16" s="36">
        <f t="shared" si="38"/>
        <v>0</v>
      </c>
      <c r="CQU16" s="36">
        <f t="shared" si="38"/>
        <v>0</v>
      </c>
      <c r="CQV16" s="36">
        <f t="shared" si="38"/>
        <v>0</v>
      </c>
      <c r="CQW16" s="36">
        <f t="shared" si="38"/>
        <v>0</v>
      </c>
      <c r="CQX16" s="36">
        <f t="shared" si="38"/>
        <v>0</v>
      </c>
      <c r="CQY16" s="36">
        <f t="shared" si="38"/>
        <v>0</v>
      </c>
      <c r="CQZ16" s="36">
        <f t="shared" si="38"/>
        <v>0</v>
      </c>
      <c r="CRA16" s="36">
        <f t="shared" si="38"/>
        <v>0</v>
      </c>
      <c r="CRB16" s="36">
        <f t="shared" si="38"/>
        <v>0</v>
      </c>
      <c r="CRC16" s="36">
        <f t="shared" si="38"/>
        <v>0</v>
      </c>
      <c r="CRD16" s="36">
        <f t="shared" si="38"/>
        <v>0</v>
      </c>
      <c r="CRE16" s="36">
        <f t="shared" ref="CRE16:CTP16" si="39">SUM(CRE12:CRE14)</f>
        <v>0</v>
      </c>
      <c r="CRF16" s="36">
        <f t="shared" si="39"/>
        <v>0</v>
      </c>
      <c r="CRG16" s="36">
        <f t="shared" si="39"/>
        <v>0</v>
      </c>
      <c r="CRH16" s="36">
        <f t="shared" si="39"/>
        <v>0</v>
      </c>
      <c r="CRI16" s="36">
        <f t="shared" si="39"/>
        <v>0</v>
      </c>
      <c r="CRJ16" s="36">
        <f t="shared" si="39"/>
        <v>0</v>
      </c>
      <c r="CRK16" s="36">
        <f t="shared" si="39"/>
        <v>0</v>
      </c>
      <c r="CRL16" s="36">
        <f t="shared" si="39"/>
        <v>0</v>
      </c>
      <c r="CRM16" s="36">
        <f t="shared" si="39"/>
        <v>0</v>
      </c>
      <c r="CRN16" s="36">
        <f t="shared" si="39"/>
        <v>0</v>
      </c>
      <c r="CRO16" s="36">
        <f t="shared" si="39"/>
        <v>0</v>
      </c>
      <c r="CRP16" s="36">
        <f t="shared" si="39"/>
        <v>0</v>
      </c>
      <c r="CRQ16" s="36">
        <f t="shared" si="39"/>
        <v>0</v>
      </c>
      <c r="CRR16" s="36">
        <f t="shared" si="39"/>
        <v>0</v>
      </c>
      <c r="CRS16" s="36">
        <f t="shared" si="39"/>
        <v>0</v>
      </c>
      <c r="CRT16" s="36">
        <f t="shared" si="39"/>
        <v>0</v>
      </c>
      <c r="CRU16" s="36">
        <f t="shared" si="39"/>
        <v>0</v>
      </c>
      <c r="CRV16" s="36">
        <f t="shared" si="39"/>
        <v>0</v>
      </c>
      <c r="CRW16" s="36">
        <f t="shared" si="39"/>
        <v>0</v>
      </c>
      <c r="CRX16" s="36">
        <f t="shared" si="39"/>
        <v>0</v>
      </c>
      <c r="CRY16" s="36">
        <f t="shared" si="39"/>
        <v>0</v>
      </c>
      <c r="CRZ16" s="36">
        <f t="shared" si="39"/>
        <v>0</v>
      </c>
      <c r="CSA16" s="36">
        <f t="shared" si="39"/>
        <v>0</v>
      </c>
      <c r="CSB16" s="36">
        <f t="shared" si="39"/>
        <v>0</v>
      </c>
      <c r="CSC16" s="36">
        <f t="shared" si="39"/>
        <v>0</v>
      </c>
      <c r="CSD16" s="36">
        <f t="shared" si="39"/>
        <v>0</v>
      </c>
      <c r="CSE16" s="36">
        <f t="shared" si="39"/>
        <v>0</v>
      </c>
      <c r="CSF16" s="36">
        <f t="shared" si="39"/>
        <v>0</v>
      </c>
      <c r="CSG16" s="36">
        <f t="shared" si="39"/>
        <v>0</v>
      </c>
      <c r="CSH16" s="36">
        <f t="shared" si="39"/>
        <v>0</v>
      </c>
      <c r="CSI16" s="36">
        <f t="shared" si="39"/>
        <v>0</v>
      </c>
      <c r="CSJ16" s="36">
        <f t="shared" si="39"/>
        <v>0</v>
      </c>
      <c r="CSK16" s="36">
        <f t="shared" si="39"/>
        <v>0</v>
      </c>
      <c r="CSL16" s="36">
        <f t="shared" si="39"/>
        <v>0</v>
      </c>
      <c r="CSM16" s="36">
        <f t="shared" si="39"/>
        <v>0</v>
      </c>
      <c r="CSN16" s="36">
        <f t="shared" si="39"/>
        <v>0</v>
      </c>
      <c r="CSO16" s="36">
        <f t="shared" si="39"/>
        <v>0</v>
      </c>
      <c r="CSP16" s="36">
        <f t="shared" si="39"/>
        <v>0</v>
      </c>
      <c r="CSQ16" s="36">
        <f t="shared" si="39"/>
        <v>0</v>
      </c>
      <c r="CSR16" s="36">
        <f t="shared" si="39"/>
        <v>0</v>
      </c>
      <c r="CSS16" s="36">
        <f t="shared" si="39"/>
        <v>0</v>
      </c>
      <c r="CST16" s="36">
        <f t="shared" si="39"/>
        <v>0</v>
      </c>
      <c r="CSU16" s="36">
        <f t="shared" si="39"/>
        <v>0</v>
      </c>
      <c r="CSV16" s="36">
        <f t="shared" si="39"/>
        <v>0</v>
      </c>
      <c r="CSW16" s="36">
        <f t="shared" si="39"/>
        <v>0</v>
      </c>
      <c r="CSX16" s="36">
        <f t="shared" si="39"/>
        <v>0</v>
      </c>
      <c r="CSY16" s="36">
        <f t="shared" si="39"/>
        <v>0</v>
      </c>
      <c r="CSZ16" s="36">
        <f t="shared" si="39"/>
        <v>0</v>
      </c>
      <c r="CTA16" s="36">
        <f t="shared" si="39"/>
        <v>0</v>
      </c>
      <c r="CTB16" s="36">
        <f t="shared" si="39"/>
        <v>0</v>
      </c>
      <c r="CTC16" s="36">
        <f t="shared" si="39"/>
        <v>0</v>
      </c>
      <c r="CTD16" s="36">
        <f t="shared" si="39"/>
        <v>0</v>
      </c>
      <c r="CTE16" s="36">
        <f t="shared" si="39"/>
        <v>0</v>
      </c>
      <c r="CTF16" s="36">
        <f t="shared" si="39"/>
        <v>0</v>
      </c>
      <c r="CTG16" s="36">
        <f t="shared" si="39"/>
        <v>0</v>
      </c>
      <c r="CTH16" s="36">
        <f t="shared" si="39"/>
        <v>0</v>
      </c>
      <c r="CTI16" s="36">
        <f t="shared" si="39"/>
        <v>0</v>
      </c>
      <c r="CTJ16" s="36">
        <f t="shared" si="39"/>
        <v>0</v>
      </c>
      <c r="CTK16" s="36">
        <f t="shared" si="39"/>
        <v>0</v>
      </c>
      <c r="CTL16" s="36">
        <f t="shared" si="39"/>
        <v>0</v>
      </c>
      <c r="CTM16" s="36">
        <f t="shared" si="39"/>
        <v>0</v>
      </c>
      <c r="CTN16" s="36">
        <f t="shared" si="39"/>
        <v>0</v>
      </c>
      <c r="CTO16" s="36">
        <f t="shared" si="39"/>
        <v>0</v>
      </c>
      <c r="CTP16" s="36">
        <f t="shared" si="39"/>
        <v>0</v>
      </c>
      <c r="CTQ16" s="36">
        <f t="shared" ref="CTQ16:CWB16" si="40">SUM(CTQ12:CTQ14)</f>
        <v>0</v>
      </c>
      <c r="CTR16" s="36">
        <f t="shared" si="40"/>
        <v>0</v>
      </c>
      <c r="CTS16" s="36">
        <f t="shared" si="40"/>
        <v>0</v>
      </c>
      <c r="CTT16" s="36">
        <f t="shared" si="40"/>
        <v>0</v>
      </c>
      <c r="CTU16" s="36">
        <f t="shared" si="40"/>
        <v>0</v>
      </c>
      <c r="CTV16" s="36">
        <f t="shared" si="40"/>
        <v>0</v>
      </c>
      <c r="CTW16" s="36">
        <f t="shared" si="40"/>
        <v>0</v>
      </c>
      <c r="CTX16" s="36">
        <f t="shared" si="40"/>
        <v>0</v>
      </c>
      <c r="CTY16" s="36">
        <f t="shared" si="40"/>
        <v>0</v>
      </c>
      <c r="CTZ16" s="36">
        <f t="shared" si="40"/>
        <v>0</v>
      </c>
      <c r="CUA16" s="36">
        <f t="shared" si="40"/>
        <v>0</v>
      </c>
      <c r="CUB16" s="36">
        <f t="shared" si="40"/>
        <v>0</v>
      </c>
      <c r="CUC16" s="36">
        <f t="shared" si="40"/>
        <v>0</v>
      </c>
      <c r="CUD16" s="36">
        <f t="shared" si="40"/>
        <v>0</v>
      </c>
      <c r="CUE16" s="36">
        <f t="shared" si="40"/>
        <v>0</v>
      </c>
      <c r="CUF16" s="36">
        <f t="shared" si="40"/>
        <v>0</v>
      </c>
      <c r="CUG16" s="36">
        <f t="shared" si="40"/>
        <v>0</v>
      </c>
      <c r="CUH16" s="36">
        <f t="shared" si="40"/>
        <v>0</v>
      </c>
      <c r="CUI16" s="36">
        <f t="shared" si="40"/>
        <v>0</v>
      </c>
      <c r="CUJ16" s="36">
        <f t="shared" si="40"/>
        <v>0</v>
      </c>
      <c r="CUK16" s="36">
        <f t="shared" si="40"/>
        <v>0</v>
      </c>
      <c r="CUL16" s="36">
        <f t="shared" si="40"/>
        <v>0</v>
      </c>
      <c r="CUM16" s="36">
        <f t="shared" si="40"/>
        <v>0</v>
      </c>
      <c r="CUN16" s="36">
        <f t="shared" si="40"/>
        <v>0</v>
      </c>
      <c r="CUO16" s="36">
        <f t="shared" si="40"/>
        <v>0</v>
      </c>
      <c r="CUP16" s="36">
        <f t="shared" si="40"/>
        <v>0</v>
      </c>
      <c r="CUQ16" s="36">
        <f t="shared" si="40"/>
        <v>0</v>
      </c>
      <c r="CUR16" s="36">
        <f t="shared" si="40"/>
        <v>0</v>
      </c>
      <c r="CUS16" s="36">
        <f t="shared" si="40"/>
        <v>0</v>
      </c>
      <c r="CUT16" s="36">
        <f t="shared" si="40"/>
        <v>0</v>
      </c>
      <c r="CUU16" s="36">
        <f t="shared" si="40"/>
        <v>0</v>
      </c>
      <c r="CUV16" s="36">
        <f t="shared" si="40"/>
        <v>0</v>
      </c>
      <c r="CUW16" s="36">
        <f t="shared" si="40"/>
        <v>0</v>
      </c>
      <c r="CUX16" s="36">
        <f t="shared" si="40"/>
        <v>0</v>
      </c>
      <c r="CUY16" s="36">
        <f t="shared" si="40"/>
        <v>0</v>
      </c>
      <c r="CUZ16" s="36">
        <f t="shared" si="40"/>
        <v>0</v>
      </c>
      <c r="CVA16" s="36">
        <f t="shared" si="40"/>
        <v>0</v>
      </c>
      <c r="CVB16" s="36">
        <f t="shared" si="40"/>
        <v>0</v>
      </c>
      <c r="CVC16" s="36">
        <f t="shared" si="40"/>
        <v>0</v>
      </c>
      <c r="CVD16" s="36">
        <f t="shared" si="40"/>
        <v>0</v>
      </c>
      <c r="CVE16" s="36">
        <f t="shared" si="40"/>
        <v>0</v>
      </c>
      <c r="CVF16" s="36">
        <f t="shared" si="40"/>
        <v>0</v>
      </c>
      <c r="CVG16" s="36">
        <f t="shared" si="40"/>
        <v>0</v>
      </c>
      <c r="CVH16" s="36">
        <f t="shared" si="40"/>
        <v>0</v>
      </c>
      <c r="CVI16" s="36">
        <f t="shared" si="40"/>
        <v>0</v>
      </c>
      <c r="CVJ16" s="36">
        <f t="shared" si="40"/>
        <v>0</v>
      </c>
      <c r="CVK16" s="36">
        <f t="shared" si="40"/>
        <v>0</v>
      </c>
      <c r="CVL16" s="36">
        <f t="shared" si="40"/>
        <v>0</v>
      </c>
      <c r="CVM16" s="36">
        <f t="shared" si="40"/>
        <v>0</v>
      </c>
      <c r="CVN16" s="36">
        <f t="shared" si="40"/>
        <v>0</v>
      </c>
      <c r="CVO16" s="36">
        <f t="shared" si="40"/>
        <v>0</v>
      </c>
      <c r="CVP16" s="36">
        <f t="shared" si="40"/>
        <v>0</v>
      </c>
      <c r="CVQ16" s="36">
        <f t="shared" si="40"/>
        <v>0</v>
      </c>
      <c r="CVR16" s="36">
        <f t="shared" si="40"/>
        <v>0</v>
      </c>
      <c r="CVS16" s="36">
        <f t="shared" si="40"/>
        <v>0</v>
      </c>
      <c r="CVT16" s="36">
        <f t="shared" si="40"/>
        <v>0</v>
      </c>
      <c r="CVU16" s="36">
        <f t="shared" si="40"/>
        <v>0</v>
      </c>
      <c r="CVV16" s="36">
        <f t="shared" si="40"/>
        <v>0</v>
      </c>
      <c r="CVW16" s="36">
        <f t="shared" si="40"/>
        <v>0</v>
      </c>
      <c r="CVX16" s="36">
        <f t="shared" si="40"/>
        <v>0</v>
      </c>
      <c r="CVY16" s="36">
        <f t="shared" si="40"/>
        <v>0</v>
      </c>
      <c r="CVZ16" s="36">
        <f t="shared" si="40"/>
        <v>0</v>
      </c>
      <c r="CWA16" s="36">
        <f t="shared" si="40"/>
        <v>0</v>
      </c>
      <c r="CWB16" s="36">
        <f t="shared" si="40"/>
        <v>0</v>
      </c>
      <c r="CWC16" s="36">
        <f t="shared" ref="CWC16:CYN16" si="41">SUM(CWC12:CWC14)</f>
        <v>0</v>
      </c>
      <c r="CWD16" s="36">
        <f t="shared" si="41"/>
        <v>0</v>
      </c>
      <c r="CWE16" s="36">
        <f t="shared" si="41"/>
        <v>0</v>
      </c>
      <c r="CWF16" s="36">
        <f t="shared" si="41"/>
        <v>0</v>
      </c>
      <c r="CWG16" s="36">
        <f t="shared" si="41"/>
        <v>0</v>
      </c>
      <c r="CWH16" s="36">
        <f t="shared" si="41"/>
        <v>0</v>
      </c>
      <c r="CWI16" s="36">
        <f t="shared" si="41"/>
        <v>0</v>
      </c>
      <c r="CWJ16" s="36">
        <f t="shared" si="41"/>
        <v>0</v>
      </c>
      <c r="CWK16" s="36">
        <f t="shared" si="41"/>
        <v>0</v>
      </c>
      <c r="CWL16" s="36">
        <f t="shared" si="41"/>
        <v>0</v>
      </c>
      <c r="CWM16" s="36">
        <f t="shared" si="41"/>
        <v>0</v>
      </c>
      <c r="CWN16" s="36">
        <f t="shared" si="41"/>
        <v>0</v>
      </c>
      <c r="CWO16" s="36">
        <f t="shared" si="41"/>
        <v>0</v>
      </c>
      <c r="CWP16" s="36">
        <f t="shared" si="41"/>
        <v>0</v>
      </c>
      <c r="CWQ16" s="36">
        <f t="shared" si="41"/>
        <v>0</v>
      </c>
      <c r="CWR16" s="36">
        <f t="shared" si="41"/>
        <v>0</v>
      </c>
      <c r="CWS16" s="36">
        <f t="shared" si="41"/>
        <v>0</v>
      </c>
      <c r="CWT16" s="36">
        <f t="shared" si="41"/>
        <v>0</v>
      </c>
      <c r="CWU16" s="36">
        <f t="shared" si="41"/>
        <v>0</v>
      </c>
      <c r="CWV16" s="36">
        <f t="shared" si="41"/>
        <v>0</v>
      </c>
      <c r="CWW16" s="36">
        <f t="shared" si="41"/>
        <v>0</v>
      </c>
      <c r="CWX16" s="36">
        <f t="shared" si="41"/>
        <v>0</v>
      </c>
      <c r="CWY16" s="36">
        <f t="shared" si="41"/>
        <v>0</v>
      </c>
      <c r="CWZ16" s="36">
        <f t="shared" si="41"/>
        <v>0</v>
      </c>
      <c r="CXA16" s="36">
        <f t="shared" si="41"/>
        <v>0</v>
      </c>
      <c r="CXB16" s="36">
        <f t="shared" si="41"/>
        <v>0</v>
      </c>
      <c r="CXC16" s="36">
        <f t="shared" si="41"/>
        <v>0</v>
      </c>
      <c r="CXD16" s="36">
        <f t="shared" si="41"/>
        <v>0</v>
      </c>
      <c r="CXE16" s="36">
        <f t="shared" si="41"/>
        <v>0</v>
      </c>
      <c r="CXF16" s="36">
        <f t="shared" si="41"/>
        <v>0</v>
      </c>
      <c r="CXG16" s="36">
        <f t="shared" si="41"/>
        <v>0</v>
      </c>
      <c r="CXH16" s="36">
        <f t="shared" si="41"/>
        <v>0</v>
      </c>
      <c r="CXI16" s="36">
        <f t="shared" si="41"/>
        <v>0</v>
      </c>
      <c r="CXJ16" s="36">
        <f t="shared" si="41"/>
        <v>0</v>
      </c>
      <c r="CXK16" s="36">
        <f t="shared" si="41"/>
        <v>0</v>
      </c>
      <c r="CXL16" s="36">
        <f t="shared" si="41"/>
        <v>0</v>
      </c>
      <c r="CXM16" s="36">
        <f t="shared" si="41"/>
        <v>0</v>
      </c>
      <c r="CXN16" s="36">
        <f t="shared" si="41"/>
        <v>0</v>
      </c>
      <c r="CXO16" s="36">
        <f t="shared" si="41"/>
        <v>0</v>
      </c>
      <c r="CXP16" s="36">
        <f t="shared" si="41"/>
        <v>0</v>
      </c>
      <c r="CXQ16" s="36">
        <f t="shared" si="41"/>
        <v>0</v>
      </c>
      <c r="CXR16" s="36">
        <f t="shared" si="41"/>
        <v>0</v>
      </c>
      <c r="CXS16" s="36">
        <f t="shared" si="41"/>
        <v>0</v>
      </c>
      <c r="CXT16" s="36">
        <f t="shared" si="41"/>
        <v>0</v>
      </c>
      <c r="CXU16" s="36">
        <f t="shared" si="41"/>
        <v>0</v>
      </c>
      <c r="CXV16" s="36">
        <f t="shared" si="41"/>
        <v>0</v>
      </c>
      <c r="CXW16" s="36">
        <f t="shared" si="41"/>
        <v>0</v>
      </c>
      <c r="CXX16" s="36">
        <f t="shared" si="41"/>
        <v>0</v>
      </c>
      <c r="CXY16" s="36">
        <f t="shared" si="41"/>
        <v>0</v>
      </c>
      <c r="CXZ16" s="36">
        <f t="shared" si="41"/>
        <v>0</v>
      </c>
      <c r="CYA16" s="36">
        <f t="shared" si="41"/>
        <v>0</v>
      </c>
      <c r="CYB16" s="36">
        <f t="shared" si="41"/>
        <v>0</v>
      </c>
      <c r="CYC16" s="36">
        <f t="shared" si="41"/>
        <v>0</v>
      </c>
      <c r="CYD16" s="36">
        <f t="shared" si="41"/>
        <v>0</v>
      </c>
      <c r="CYE16" s="36">
        <f t="shared" si="41"/>
        <v>0</v>
      </c>
      <c r="CYF16" s="36">
        <f t="shared" si="41"/>
        <v>0</v>
      </c>
      <c r="CYG16" s="36">
        <f t="shared" si="41"/>
        <v>0</v>
      </c>
      <c r="CYH16" s="36">
        <f t="shared" si="41"/>
        <v>0</v>
      </c>
      <c r="CYI16" s="36">
        <f t="shared" si="41"/>
        <v>0</v>
      </c>
      <c r="CYJ16" s="36">
        <f t="shared" si="41"/>
        <v>0</v>
      </c>
      <c r="CYK16" s="36">
        <f t="shared" si="41"/>
        <v>0</v>
      </c>
      <c r="CYL16" s="36">
        <f t="shared" si="41"/>
        <v>0</v>
      </c>
      <c r="CYM16" s="36">
        <f t="shared" si="41"/>
        <v>0</v>
      </c>
      <c r="CYN16" s="36">
        <f t="shared" si="41"/>
        <v>0</v>
      </c>
      <c r="CYO16" s="36">
        <f t="shared" ref="CYO16:DAZ16" si="42">SUM(CYO12:CYO14)</f>
        <v>0</v>
      </c>
      <c r="CYP16" s="36">
        <f t="shared" si="42"/>
        <v>0</v>
      </c>
      <c r="CYQ16" s="36">
        <f t="shared" si="42"/>
        <v>0</v>
      </c>
      <c r="CYR16" s="36">
        <f t="shared" si="42"/>
        <v>0</v>
      </c>
      <c r="CYS16" s="36">
        <f t="shared" si="42"/>
        <v>0</v>
      </c>
      <c r="CYT16" s="36">
        <f t="shared" si="42"/>
        <v>0</v>
      </c>
      <c r="CYU16" s="36">
        <f t="shared" si="42"/>
        <v>0</v>
      </c>
      <c r="CYV16" s="36">
        <f t="shared" si="42"/>
        <v>0</v>
      </c>
      <c r="CYW16" s="36">
        <f t="shared" si="42"/>
        <v>0</v>
      </c>
      <c r="CYX16" s="36">
        <f t="shared" si="42"/>
        <v>0</v>
      </c>
      <c r="CYY16" s="36">
        <f t="shared" si="42"/>
        <v>0</v>
      </c>
      <c r="CYZ16" s="36">
        <f t="shared" si="42"/>
        <v>0</v>
      </c>
      <c r="CZA16" s="36">
        <f t="shared" si="42"/>
        <v>0</v>
      </c>
      <c r="CZB16" s="36">
        <f t="shared" si="42"/>
        <v>0</v>
      </c>
      <c r="CZC16" s="36">
        <f t="shared" si="42"/>
        <v>0</v>
      </c>
      <c r="CZD16" s="36">
        <f t="shared" si="42"/>
        <v>0</v>
      </c>
      <c r="CZE16" s="36">
        <f t="shared" si="42"/>
        <v>0</v>
      </c>
      <c r="CZF16" s="36">
        <f t="shared" si="42"/>
        <v>0</v>
      </c>
      <c r="CZG16" s="36">
        <f t="shared" si="42"/>
        <v>0</v>
      </c>
      <c r="CZH16" s="36">
        <f t="shared" si="42"/>
        <v>0</v>
      </c>
      <c r="CZI16" s="36">
        <f t="shared" si="42"/>
        <v>0</v>
      </c>
      <c r="CZJ16" s="36">
        <f t="shared" si="42"/>
        <v>0</v>
      </c>
      <c r="CZK16" s="36">
        <f t="shared" si="42"/>
        <v>0</v>
      </c>
      <c r="CZL16" s="36">
        <f t="shared" si="42"/>
        <v>0</v>
      </c>
      <c r="CZM16" s="36">
        <f t="shared" si="42"/>
        <v>0</v>
      </c>
      <c r="CZN16" s="36">
        <f t="shared" si="42"/>
        <v>0</v>
      </c>
      <c r="CZO16" s="36">
        <f t="shared" si="42"/>
        <v>0</v>
      </c>
      <c r="CZP16" s="36">
        <f t="shared" si="42"/>
        <v>0</v>
      </c>
      <c r="CZQ16" s="36">
        <f t="shared" si="42"/>
        <v>0</v>
      </c>
      <c r="CZR16" s="36">
        <f t="shared" si="42"/>
        <v>0</v>
      </c>
      <c r="CZS16" s="36">
        <f t="shared" si="42"/>
        <v>0</v>
      </c>
      <c r="CZT16" s="36">
        <f t="shared" si="42"/>
        <v>0</v>
      </c>
      <c r="CZU16" s="36">
        <f t="shared" si="42"/>
        <v>0</v>
      </c>
      <c r="CZV16" s="36">
        <f t="shared" si="42"/>
        <v>0</v>
      </c>
      <c r="CZW16" s="36">
        <f t="shared" si="42"/>
        <v>0</v>
      </c>
      <c r="CZX16" s="36">
        <f t="shared" si="42"/>
        <v>0</v>
      </c>
      <c r="CZY16" s="36">
        <f t="shared" si="42"/>
        <v>0</v>
      </c>
      <c r="CZZ16" s="36">
        <f t="shared" si="42"/>
        <v>0</v>
      </c>
      <c r="DAA16" s="36">
        <f t="shared" si="42"/>
        <v>0</v>
      </c>
      <c r="DAB16" s="36">
        <f t="shared" si="42"/>
        <v>0</v>
      </c>
      <c r="DAC16" s="36">
        <f t="shared" si="42"/>
        <v>0</v>
      </c>
      <c r="DAD16" s="36">
        <f t="shared" si="42"/>
        <v>0</v>
      </c>
      <c r="DAE16" s="36">
        <f t="shared" si="42"/>
        <v>0</v>
      </c>
      <c r="DAF16" s="36">
        <f t="shared" si="42"/>
        <v>0</v>
      </c>
      <c r="DAG16" s="36">
        <f t="shared" si="42"/>
        <v>0</v>
      </c>
      <c r="DAH16" s="36">
        <f t="shared" si="42"/>
        <v>0</v>
      </c>
      <c r="DAI16" s="36">
        <f t="shared" si="42"/>
        <v>0</v>
      </c>
      <c r="DAJ16" s="36">
        <f t="shared" si="42"/>
        <v>0</v>
      </c>
      <c r="DAK16" s="36">
        <f t="shared" si="42"/>
        <v>0</v>
      </c>
      <c r="DAL16" s="36">
        <f t="shared" si="42"/>
        <v>0</v>
      </c>
      <c r="DAM16" s="36">
        <f t="shared" si="42"/>
        <v>0</v>
      </c>
      <c r="DAN16" s="36">
        <f t="shared" si="42"/>
        <v>0</v>
      </c>
      <c r="DAO16" s="36">
        <f t="shared" si="42"/>
        <v>0</v>
      </c>
      <c r="DAP16" s="36">
        <f t="shared" si="42"/>
        <v>0</v>
      </c>
      <c r="DAQ16" s="36">
        <f t="shared" si="42"/>
        <v>0</v>
      </c>
      <c r="DAR16" s="36">
        <f t="shared" si="42"/>
        <v>0</v>
      </c>
      <c r="DAS16" s="36">
        <f t="shared" si="42"/>
        <v>0</v>
      </c>
      <c r="DAT16" s="36">
        <f t="shared" si="42"/>
        <v>0</v>
      </c>
      <c r="DAU16" s="36">
        <f t="shared" si="42"/>
        <v>0</v>
      </c>
      <c r="DAV16" s="36">
        <f t="shared" si="42"/>
        <v>0</v>
      </c>
      <c r="DAW16" s="36">
        <f t="shared" si="42"/>
        <v>0</v>
      </c>
      <c r="DAX16" s="36">
        <f t="shared" si="42"/>
        <v>0</v>
      </c>
      <c r="DAY16" s="36">
        <f t="shared" si="42"/>
        <v>0</v>
      </c>
      <c r="DAZ16" s="36">
        <f t="shared" si="42"/>
        <v>0</v>
      </c>
      <c r="DBA16" s="36">
        <f t="shared" ref="DBA16:DDL16" si="43">SUM(DBA12:DBA14)</f>
        <v>0</v>
      </c>
      <c r="DBB16" s="36">
        <f t="shared" si="43"/>
        <v>0</v>
      </c>
      <c r="DBC16" s="36">
        <f t="shared" si="43"/>
        <v>0</v>
      </c>
      <c r="DBD16" s="36">
        <f t="shared" si="43"/>
        <v>0</v>
      </c>
      <c r="DBE16" s="36">
        <f t="shared" si="43"/>
        <v>0</v>
      </c>
      <c r="DBF16" s="36">
        <f t="shared" si="43"/>
        <v>0</v>
      </c>
      <c r="DBG16" s="36">
        <f t="shared" si="43"/>
        <v>0</v>
      </c>
      <c r="DBH16" s="36">
        <f t="shared" si="43"/>
        <v>0</v>
      </c>
      <c r="DBI16" s="36">
        <f t="shared" si="43"/>
        <v>0</v>
      </c>
      <c r="DBJ16" s="36">
        <f t="shared" si="43"/>
        <v>0</v>
      </c>
      <c r="DBK16" s="36">
        <f t="shared" si="43"/>
        <v>0</v>
      </c>
      <c r="DBL16" s="36">
        <f t="shared" si="43"/>
        <v>0</v>
      </c>
      <c r="DBM16" s="36">
        <f t="shared" si="43"/>
        <v>0</v>
      </c>
      <c r="DBN16" s="36">
        <f t="shared" si="43"/>
        <v>0</v>
      </c>
      <c r="DBO16" s="36">
        <f t="shared" si="43"/>
        <v>0</v>
      </c>
      <c r="DBP16" s="36">
        <f t="shared" si="43"/>
        <v>0</v>
      </c>
      <c r="DBQ16" s="36">
        <f t="shared" si="43"/>
        <v>0</v>
      </c>
      <c r="DBR16" s="36">
        <f t="shared" si="43"/>
        <v>0</v>
      </c>
      <c r="DBS16" s="36">
        <f t="shared" si="43"/>
        <v>0</v>
      </c>
      <c r="DBT16" s="36">
        <f t="shared" si="43"/>
        <v>0</v>
      </c>
      <c r="DBU16" s="36">
        <f t="shared" si="43"/>
        <v>0</v>
      </c>
      <c r="DBV16" s="36">
        <f t="shared" si="43"/>
        <v>0</v>
      </c>
      <c r="DBW16" s="36">
        <f t="shared" si="43"/>
        <v>0</v>
      </c>
      <c r="DBX16" s="36">
        <f t="shared" si="43"/>
        <v>0</v>
      </c>
      <c r="DBY16" s="36">
        <f t="shared" si="43"/>
        <v>0</v>
      </c>
      <c r="DBZ16" s="36">
        <f t="shared" si="43"/>
        <v>0</v>
      </c>
      <c r="DCA16" s="36">
        <f t="shared" si="43"/>
        <v>0</v>
      </c>
      <c r="DCB16" s="36">
        <f t="shared" si="43"/>
        <v>0</v>
      </c>
      <c r="DCC16" s="36">
        <f t="shared" si="43"/>
        <v>0</v>
      </c>
      <c r="DCD16" s="36">
        <f t="shared" si="43"/>
        <v>0</v>
      </c>
      <c r="DCE16" s="36">
        <f t="shared" si="43"/>
        <v>0</v>
      </c>
      <c r="DCF16" s="36">
        <f t="shared" si="43"/>
        <v>0</v>
      </c>
      <c r="DCG16" s="36">
        <f t="shared" si="43"/>
        <v>0</v>
      </c>
      <c r="DCH16" s="36">
        <f t="shared" si="43"/>
        <v>0</v>
      </c>
      <c r="DCI16" s="36">
        <f t="shared" si="43"/>
        <v>0</v>
      </c>
      <c r="DCJ16" s="36">
        <f t="shared" si="43"/>
        <v>0</v>
      </c>
      <c r="DCK16" s="36">
        <f t="shared" si="43"/>
        <v>0</v>
      </c>
      <c r="DCL16" s="36">
        <f t="shared" si="43"/>
        <v>0</v>
      </c>
      <c r="DCM16" s="36">
        <f t="shared" si="43"/>
        <v>0</v>
      </c>
      <c r="DCN16" s="36">
        <f t="shared" si="43"/>
        <v>0</v>
      </c>
      <c r="DCO16" s="36">
        <f t="shared" si="43"/>
        <v>0</v>
      </c>
      <c r="DCP16" s="36">
        <f t="shared" si="43"/>
        <v>0</v>
      </c>
      <c r="DCQ16" s="36">
        <f t="shared" si="43"/>
        <v>0</v>
      </c>
      <c r="DCR16" s="36">
        <f t="shared" si="43"/>
        <v>0</v>
      </c>
      <c r="DCS16" s="36">
        <f t="shared" si="43"/>
        <v>0</v>
      </c>
      <c r="DCT16" s="36">
        <f t="shared" si="43"/>
        <v>0</v>
      </c>
      <c r="DCU16" s="36">
        <f t="shared" si="43"/>
        <v>0</v>
      </c>
      <c r="DCV16" s="36">
        <f t="shared" si="43"/>
        <v>0</v>
      </c>
      <c r="DCW16" s="36">
        <f t="shared" si="43"/>
        <v>0</v>
      </c>
      <c r="DCX16" s="36">
        <f t="shared" si="43"/>
        <v>0</v>
      </c>
      <c r="DCY16" s="36">
        <f t="shared" si="43"/>
        <v>0</v>
      </c>
      <c r="DCZ16" s="36">
        <f t="shared" si="43"/>
        <v>0</v>
      </c>
      <c r="DDA16" s="36">
        <f t="shared" si="43"/>
        <v>0</v>
      </c>
      <c r="DDB16" s="36">
        <f t="shared" si="43"/>
        <v>0</v>
      </c>
      <c r="DDC16" s="36">
        <f t="shared" si="43"/>
        <v>0</v>
      </c>
      <c r="DDD16" s="36">
        <f t="shared" si="43"/>
        <v>0</v>
      </c>
      <c r="DDE16" s="36">
        <f t="shared" si="43"/>
        <v>0</v>
      </c>
      <c r="DDF16" s="36">
        <f t="shared" si="43"/>
        <v>0</v>
      </c>
      <c r="DDG16" s="36">
        <f t="shared" si="43"/>
        <v>0</v>
      </c>
      <c r="DDH16" s="36">
        <f t="shared" si="43"/>
        <v>0</v>
      </c>
      <c r="DDI16" s="36">
        <f t="shared" si="43"/>
        <v>0</v>
      </c>
      <c r="DDJ16" s="36">
        <f t="shared" si="43"/>
        <v>0</v>
      </c>
      <c r="DDK16" s="36">
        <f t="shared" si="43"/>
        <v>0</v>
      </c>
      <c r="DDL16" s="36">
        <f t="shared" si="43"/>
        <v>0</v>
      </c>
      <c r="DDM16" s="36">
        <f t="shared" ref="DDM16:DFX16" si="44">SUM(DDM12:DDM14)</f>
        <v>0</v>
      </c>
      <c r="DDN16" s="36">
        <f t="shared" si="44"/>
        <v>0</v>
      </c>
      <c r="DDO16" s="36">
        <f t="shared" si="44"/>
        <v>0</v>
      </c>
      <c r="DDP16" s="36">
        <f t="shared" si="44"/>
        <v>0</v>
      </c>
      <c r="DDQ16" s="36">
        <f t="shared" si="44"/>
        <v>0</v>
      </c>
      <c r="DDR16" s="36">
        <f t="shared" si="44"/>
        <v>0</v>
      </c>
      <c r="DDS16" s="36">
        <f t="shared" si="44"/>
        <v>0</v>
      </c>
      <c r="DDT16" s="36">
        <f t="shared" si="44"/>
        <v>0</v>
      </c>
      <c r="DDU16" s="36">
        <f t="shared" si="44"/>
        <v>0</v>
      </c>
      <c r="DDV16" s="36">
        <f t="shared" si="44"/>
        <v>0</v>
      </c>
      <c r="DDW16" s="36">
        <f t="shared" si="44"/>
        <v>0</v>
      </c>
      <c r="DDX16" s="36">
        <f t="shared" si="44"/>
        <v>0</v>
      </c>
      <c r="DDY16" s="36">
        <f t="shared" si="44"/>
        <v>0</v>
      </c>
      <c r="DDZ16" s="36">
        <f t="shared" si="44"/>
        <v>0</v>
      </c>
      <c r="DEA16" s="36">
        <f t="shared" si="44"/>
        <v>0</v>
      </c>
      <c r="DEB16" s="36">
        <f t="shared" si="44"/>
        <v>0</v>
      </c>
      <c r="DEC16" s="36">
        <f t="shared" si="44"/>
        <v>0</v>
      </c>
      <c r="DED16" s="36">
        <f t="shared" si="44"/>
        <v>0</v>
      </c>
      <c r="DEE16" s="36">
        <f t="shared" si="44"/>
        <v>0</v>
      </c>
      <c r="DEF16" s="36">
        <f t="shared" si="44"/>
        <v>0</v>
      </c>
      <c r="DEG16" s="36">
        <f t="shared" si="44"/>
        <v>0</v>
      </c>
      <c r="DEH16" s="36">
        <f t="shared" si="44"/>
        <v>0</v>
      </c>
      <c r="DEI16" s="36">
        <f t="shared" si="44"/>
        <v>0</v>
      </c>
      <c r="DEJ16" s="36">
        <f t="shared" si="44"/>
        <v>0</v>
      </c>
      <c r="DEK16" s="36">
        <f t="shared" si="44"/>
        <v>0</v>
      </c>
      <c r="DEL16" s="36">
        <f t="shared" si="44"/>
        <v>0</v>
      </c>
      <c r="DEM16" s="36">
        <f t="shared" si="44"/>
        <v>0</v>
      </c>
      <c r="DEN16" s="36">
        <f t="shared" si="44"/>
        <v>0</v>
      </c>
      <c r="DEO16" s="36">
        <f t="shared" si="44"/>
        <v>0</v>
      </c>
      <c r="DEP16" s="36">
        <f t="shared" si="44"/>
        <v>0</v>
      </c>
      <c r="DEQ16" s="36">
        <f t="shared" si="44"/>
        <v>0</v>
      </c>
      <c r="DER16" s="36">
        <f t="shared" si="44"/>
        <v>0</v>
      </c>
      <c r="DES16" s="36">
        <f t="shared" si="44"/>
        <v>0</v>
      </c>
      <c r="DET16" s="36">
        <f t="shared" si="44"/>
        <v>0</v>
      </c>
      <c r="DEU16" s="36">
        <f t="shared" si="44"/>
        <v>0</v>
      </c>
      <c r="DEV16" s="36">
        <f t="shared" si="44"/>
        <v>0</v>
      </c>
      <c r="DEW16" s="36">
        <f t="shared" si="44"/>
        <v>0</v>
      </c>
      <c r="DEX16" s="36">
        <f t="shared" si="44"/>
        <v>0</v>
      </c>
      <c r="DEY16" s="36">
        <f t="shared" si="44"/>
        <v>0</v>
      </c>
      <c r="DEZ16" s="36">
        <f t="shared" si="44"/>
        <v>0</v>
      </c>
      <c r="DFA16" s="36">
        <f t="shared" si="44"/>
        <v>0</v>
      </c>
      <c r="DFB16" s="36">
        <f t="shared" si="44"/>
        <v>0</v>
      </c>
      <c r="DFC16" s="36">
        <f t="shared" si="44"/>
        <v>0</v>
      </c>
      <c r="DFD16" s="36">
        <f t="shared" si="44"/>
        <v>0</v>
      </c>
      <c r="DFE16" s="36">
        <f t="shared" si="44"/>
        <v>0</v>
      </c>
      <c r="DFF16" s="36">
        <f t="shared" si="44"/>
        <v>0</v>
      </c>
      <c r="DFG16" s="36">
        <f t="shared" si="44"/>
        <v>0</v>
      </c>
      <c r="DFH16" s="36">
        <f t="shared" si="44"/>
        <v>0</v>
      </c>
      <c r="DFI16" s="36">
        <f t="shared" si="44"/>
        <v>0</v>
      </c>
      <c r="DFJ16" s="36">
        <f t="shared" si="44"/>
        <v>0</v>
      </c>
      <c r="DFK16" s="36">
        <f t="shared" si="44"/>
        <v>0</v>
      </c>
      <c r="DFL16" s="36">
        <f t="shared" si="44"/>
        <v>0</v>
      </c>
      <c r="DFM16" s="36">
        <f t="shared" si="44"/>
        <v>0</v>
      </c>
      <c r="DFN16" s="36">
        <f t="shared" si="44"/>
        <v>0</v>
      </c>
      <c r="DFO16" s="36">
        <f t="shared" si="44"/>
        <v>0</v>
      </c>
      <c r="DFP16" s="36">
        <f t="shared" si="44"/>
        <v>0</v>
      </c>
      <c r="DFQ16" s="36">
        <f t="shared" si="44"/>
        <v>0</v>
      </c>
      <c r="DFR16" s="36">
        <f t="shared" si="44"/>
        <v>0</v>
      </c>
      <c r="DFS16" s="36">
        <f t="shared" si="44"/>
        <v>0</v>
      </c>
      <c r="DFT16" s="36">
        <f t="shared" si="44"/>
        <v>0</v>
      </c>
      <c r="DFU16" s="36">
        <f t="shared" si="44"/>
        <v>0</v>
      </c>
      <c r="DFV16" s="36">
        <f t="shared" si="44"/>
        <v>0</v>
      </c>
      <c r="DFW16" s="36">
        <f t="shared" si="44"/>
        <v>0</v>
      </c>
      <c r="DFX16" s="36">
        <f t="shared" si="44"/>
        <v>0</v>
      </c>
      <c r="DFY16" s="36">
        <f t="shared" ref="DFY16:DIJ16" si="45">SUM(DFY12:DFY14)</f>
        <v>0</v>
      </c>
      <c r="DFZ16" s="36">
        <f t="shared" si="45"/>
        <v>0</v>
      </c>
      <c r="DGA16" s="36">
        <f t="shared" si="45"/>
        <v>0</v>
      </c>
      <c r="DGB16" s="36">
        <f t="shared" si="45"/>
        <v>0</v>
      </c>
      <c r="DGC16" s="36">
        <f t="shared" si="45"/>
        <v>0</v>
      </c>
      <c r="DGD16" s="36">
        <f t="shared" si="45"/>
        <v>0</v>
      </c>
      <c r="DGE16" s="36">
        <f t="shared" si="45"/>
        <v>0</v>
      </c>
      <c r="DGF16" s="36">
        <f t="shared" si="45"/>
        <v>0</v>
      </c>
      <c r="DGG16" s="36">
        <f t="shared" si="45"/>
        <v>0</v>
      </c>
      <c r="DGH16" s="36">
        <f t="shared" si="45"/>
        <v>0</v>
      </c>
      <c r="DGI16" s="36">
        <f t="shared" si="45"/>
        <v>0</v>
      </c>
      <c r="DGJ16" s="36">
        <f t="shared" si="45"/>
        <v>0</v>
      </c>
      <c r="DGK16" s="36">
        <f t="shared" si="45"/>
        <v>0</v>
      </c>
      <c r="DGL16" s="36">
        <f t="shared" si="45"/>
        <v>0</v>
      </c>
      <c r="DGM16" s="36">
        <f t="shared" si="45"/>
        <v>0</v>
      </c>
      <c r="DGN16" s="36">
        <f t="shared" si="45"/>
        <v>0</v>
      </c>
      <c r="DGO16" s="36">
        <f t="shared" si="45"/>
        <v>0</v>
      </c>
      <c r="DGP16" s="36">
        <f t="shared" si="45"/>
        <v>0</v>
      </c>
      <c r="DGQ16" s="36">
        <f t="shared" si="45"/>
        <v>0</v>
      </c>
      <c r="DGR16" s="36">
        <f t="shared" si="45"/>
        <v>0</v>
      </c>
      <c r="DGS16" s="36">
        <f t="shared" si="45"/>
        <v>0</v>
      </c>
      <c r="DGT16" s="36">
        <f t="shared" si="45"/>
        <v>0</v>
      </c>
      <c r="DGU16" s="36">
        <f t="shared" si="45"/>
        <v>0</v>
      </c>
      <c r="DGV16" s="36">
        <f t="shared" si="45"/>
        <v>0</v>
      </c>
      <c r="DGW16" s="36">
        <f t="shared" si="45"/>
        <v>0</v>
      </c>
      <c r="DGX16" s="36">
        <f t="shared" si="45"/>
        <v>0</v>
      </c>
      <c r="DGY16" s="36">
        <f t="shared" si="45"/>
        <v>0</v>
      </c>
      <c r="DGZ16" s="36">
        <f t="shared" si="45"/>
        <v>0</v>
      </c>
      <c r="DHA16" s="36">
        <f t="shared" si="45"/>
        <v>0</v>
      </c>
      <c r="DHB16" s="36">
        <f t="shared" si="45"/>
        <v>0</v>
      </c>
      <c r="DHC16" s="36">
        <f t="shared" si="45"/>
        <v>0</v>
      </c>
      <c r="DHD16" s="36">
        <f t="shared" si="45"/>
        <v>0</v>
      </c>
      <c r="DHE16" s="36">
        <f t="shared" si="45"/>
        <v>0</v>
      </c>
      <c r="DHF16" s="36">
        <f t="shared" si="45"/>
        <v>0</v>
      </c>
      <c r="DHG16" s="36">
        <f t="shared" si="45"/>
        <v>0</v>
      </c>
      <c r="DHH16" s="36">
        <f t="shared" si="45"/>
        <v>0</v>
      </c>
      <c r="DHI16" s="36">
        <f t="shared" si="45"/>
        <v>0</v>
      </c>
      <c r="DHJ16" s="36">
        <f t="shared" si="45"/>
        <v>0</v>
      </c>
      <c r="DHK16" s="36">
        <f t="shared" si="45"/>
        <v>0</v>
      </c>
      <c r="DHL16" s="36">
        <f t="shared" si="45"/>
        <v>0</v>
      </c>
      <c r="DHM16" s="36">
        <f t="shared" si="45"/>
        <v>0</v>
      </c>
      <c r="DHN16" s="36">
        <f t="shared" si="45"/>
        <v>0</v>
      </c>
      <c r="DHO16" s="36">
        <f t="shared" si="45"/>
        <v>0</v>
      </c>
      <c r="DHP16" s="36">
        <f t="shared" si="45"/>
        <v>0</v>
      </c>
      <c r="DHQ16" s="36">
        <f t="shared" si="45"/>
        <v>0</v>
      </c>
      <c r="DHR16" s="36">
        <f t="shared" si="45"/>
        <v>0</v>
      </c>
      <c r="DHS16" s="36">
        <f t="shared" si="45"/>
        <v>0</v>
      </c>
      <c r="DHT16" s="36">
        <f t="shared" si="45"/>
        <v>0</v>
      </c>
      <c r="DHU16" s="36">
        <f t="shared" si="45"/>
        <v>0</v>
      </c>
      <c r="DHV16" s="36">
        <f t="shared" si="45"/>
        <v>0</v>
      </c>
      <c r="DHW16" s="36">
        <f t="shared" si="45"/>
        <v>0</v>
      </c>
      <c r="DHX16" s="36">
        <f t="shared" si="45"/>
        <v>0</v>
      </c>
      <c r="DHY16" s="36">
        <f t="shared" si="45"/>
        <v>0</v>
      </c>
      <c r="DHZ16" s="36">
        <f t="shared" si="45"/>
        <v>0</v>
      </c>
      <c r="DIA16" s="36">
        <f t="shared" si="45"/>
        <v>0</v>
      </c>
      <c r="DIB16" s="36">
        <f t="shared" si="45"/>
        <v>0</v>
      </c>
      <c r="DIC16" s="36">
        <f t="shared" si="45"/>
        <v>0</v>
      </c>
      <c r="DID16" s="36">
        <f t="shared" si="45"/>
        <v>0</v>
      </c>
      <c r="DIE16" s="36">
        <f t="shared" si="45"/>
        <v>0</v>
      </c>
      <c r="DIF16" s="36">
        <f t="shared" si="45"/>
        <v>0</v>
      </c>
      <c r="DIG16" s="36">
        <f t="shared" si="45"/>
        <v>0</v>
      </c>
      <c r="DIH16" s="36">
        <f t="shared" si="45"/>
        <v>0</v>
      </c>
      <c r="DII16" s="36">
        <f t="shared" si="45"/>
        <v>0</v>
      </c>
      <c r="DIJ16" s="36">
        <f t="shared" si="45"/>
        <v>0</v>
      </c>
      <c r="DIK16" s="36">
        <f t="shared" ref="DIK16:DKV16" si="46">SUM(DIK12:DIK14)</f>
        <v>0</v>
      </c>
      <c r="DIL16" s="36">
        <f t="shared" si="46"/>
        <v>0</v>
      </c>
      <c r="DIM16" s="36">
        <f t="shared" si="46"/>
        <v>0</v>
      </c>
      <c r="DIN16" s="36">
        <f t="shared" si="46"/>
        <v>0</v>
      </c>
      <c r="DIO16" s="36">
        <f t="shared" si="46"/>
        <v>0</v>
      </c>
      <c r="DIP16" s="36">
        <f t="shared" si="46"/>
        <v>0</v>
      </c>
      <c r="DIQ16" s="36">
        <f t="shared" si="46"/>
        <v>0</v>
      </c>
      <c r="DIR16" s="36">
        <f t="shared" si="46"/>
        <v>0</v>
      </c>
      <c r="DIS16" s="36">
        <f t="shared" si="46"/>
        <v>0</v>
      </c>
      <c r="DIT16" s="36">
        <f t="shared" si="46"/>
        <v>0</v>
      </c>
      <c r="DIU16" s="36">
        <f t="shared" si="46"/>
        <v>0</v>
      </c>
      <c r="DIV16" s="36">
        <f t="shared" si="46"/>
        <v>0</v>
      </c>
      <c r="DIW16" s="36">
        <f t="shared" si="46"/>
        <v>0</v>
      </c>
      <c r="DIX16" s="36">
        <f t="shared" si="46"/>
        <v>0</v>
      </c>
      <c r="DIY16" s="36">
        <f t="shared" si="46"/>
        <v>0</v>
      </c>
      <c r="DIZ16" s="36">
        <f t="shared" si="46"/>
        <v>0</v>
      </c>
      <c r="DJA16" s="36">
        <f t="shared" si="46"/>
        <v>0</v>
      </c>
      <c r="DJB16" s="36">
        <f t="shared" si="46"/>
        <v>0</v>
      </c>
      <c r="DJC16" s="36">
        <f t="shared" si="46"/>
        <v>0</v>
      </c>
      <c r="DJD16" s="36">
        <f t="shared" si="46"/>
        <v>0</v>
      </c>
      <c r="DJE16" s="36">
        <f t="shared" si="46"/>
        <v>0</v>
      </c>
      <c r="DJF16" s="36">
        <f t="shared" si="46"/>
        <v>0</v>
      </c>
      <c r="DJG16" s="36">
        <f t="shared" si="46"/>
        <v>0</v>
      </c>
      <c r="DJH16" s="36">
        <f t="shared" si="46"/>
        <v>0</v>
      </c>
      <c r="DJI16" s="36">
        <f t="shared" si="46"/>
        <v>0</v>
      </c>
      <c r="DJJ16" s="36">
        <f t="shared" si="46"/>
        <v>0</v>
      </c>
      <c r="DJK16" s="36">
        <f t="shared" si="46"/>
        <v>0</v>
      </c>
      <c r="DJL16" s="36">
        <f t="shared" si="46"/>
        <v>0</v>
      </c>
      <c r="DJM16" s="36">
        <f t="shared" si="46"/>
        <v>0</v>
      </c>
      <c r="DJN16" s="36">
        <f t="shared" si="46"/>
        <v>0</v>
      </c>
      <c r="DJO16" s="36">
        <f t="shared" si="46"/>
        <v>0</v>
      </c>
      <c r="DJP16" s="36">
        <f t="shared" si="46"/>
        <v>0</v>
      </c>
      <c r="DJQ16" s="36">
        <f t="shared" si="46"/>
        <v>0</v>
      </c>
      <c r="DJR16" s="36">
        <f t="shared" si="46"/>
        <v>0</v>
      </c>
      <c r="DJS16" s="36">
        <f t="shared" si="46"/>
        <v>0</v>
      </c>
      <c r="DJT16" s="36">
        <f t="shared" si="46"/>
        <v>0</v>
      </c>
      <c r="DJU16" s="36">
        <f t="shared" si="46"/>
        <v>0</v>
      </c>
      <c r="DJV16" s="36">
        <f t="shared" si="46"/>
        <v>0</v>
      </c>
      <c r="DJW16" s="36">
        <f t="shared" si="46"/>
        <v>0</v>
      </c>
      <c r="DJX16" s="36">
        <f t="shared" si="46"/>
        <v>0</v>
      </c>
      <c r="DJY16" s="36">
        <f t="shared" si="46"/>
        <v>0</v>
      </c>
      <c r="DJZ16" s="36">
        <f t="shared" si="46"/>
        <v>0</v>
      </c>
      <c r="DKA16" s="36">
        <f t="shared" si="46"/>
        <v>0</v>
      </c>
      <c r="DKB16" s="36">
        <f t="shared" si="46"/>
        <v>0</v>
      </c>
      <c r="DKC16" s="36">
        <f t="shared" si="46"/>
        <v>0</v>
      </c>
      <c r="DKD16" s="36">
        <f t="shared" si="46"/>
        <v>0</v>
      </c>
      <c r="DKE16" s="36">
        <f t="shared" si="46"/>
        <v>0</v>
      </c>
      <c r="DKF16" s="36">
        <f t="shared" si="46"/>
        <v>0</v>
      </c>
      <c r="DKG16" s="36">
        <f t="shared" si="46"/>
        <v>0</v>
      </c>
      <c r="DKH16" s="36">
        <f t="shared" si="46"/>
        <v>0</v>
      </c>
      <c r="DKI16" s="36">
        <f t="shared" si="46"/>
        <v>0</v>
      </c>
      <c r="DKJ16" s="36">
        <f t="shared" si="46"/>
        <v>0</v>
      </c>
      <c r="DKK16" s="36">
        <f t="shared" si="46"/>
        <v>0</v>
      </c>
      <c r="DKL16" s="36">
        <f t="shared" si="46"/>
        <v>0</v>
      </c>
      <c r="DKM16" s="36">
        <f t="shared" si="46"/>
        <v>0</v>
      </c>
      <c r="DKN16" s="36">
        <f t="shared" si="46"/>
        <v>0</v>
      </c>
      <c r="DKO16" s="36">
        <f t="shared" si="46"/>
        <v>0</v>
      </c>
      <c r="DKP16" s="36">
        <f t="shared" si="46"/>
        <v>0</v>
      </c>
      <c r="DKQ16" s="36">
        <f t="shared" si="46"/>
        <v>0</v>
      </c>
      <c r="DKR16" s="36">
        <f t="shared" si="46"/>
        <v>0</v>
      </c>
      <c r="DKS16" s="36">
        <f t="shared" si="46"/>
        <v>0</v>
      </c>
      <c r="DKT16" s="36">
        <f t="shared" si="46"/>
        <v>0</v>
      </c>
      <c r="DKU16" s="36">
        <f t="shared" si="46"/>
        <v>0</v>
      </c>
      <c r="DKV16" s="36">
        <f t="shared" si="46"/>
        <v>0</v>
      </c>
      <c r="DKW16" s="36">
        <f t="shared" ref="DKW16:DNH16" si="47">SUM(DKW12:DKW14)</f>
        <v>0</v>
      </c>
      <c r="DKX16" s="36">
        <f t="shared" si="47"/>
        <v>0</v>
      </c>
      <c r="DKY16" s="36">
        <f t="shared" si="47"/>
        <v>0</v>
      </c>
      <c r="DKZ16" s="36">
        <f t="shared" si="47"/>
        <v>0</v>
      </c>
      <c r="DLA16" s="36">
        <f t="shared" si="47"/>
        <v>0</v>
      </c>
      <c r="DLB16" s="36">
        <f t="shared" si="47"/>
        <v>0</v>
      </c>
      <c r="DLC16" s="36">
        <f t="shared" si="47"/>
        <v>0</v>
      </c>
      <c r="DLD16" s="36">
        <f t="shared" si="47"/>
        <v>0</v>
      </c>
      <c r="DLE16" s="36">
        <f t="shared" si="47"/>
        <v>0</v>
      </c>
      <c r="DLF16" s="36">
        <f t="shared" si="47"/>
        <v>0</v>
      </c>
      <c r="DLG16" s="36">
        <f t="shared" si="47"/>
        <v>0</v>
      </c>
      <c r="DLH16" s="36">
        <f t="shared" si="47"/>
        <v>0</v>
      </c>
      <c r="DLI16" s="36">
        <f t="shared" si="47"/>
        <v>0</v>
      </c>
      <c r="DLJ16" s="36">
        <f t="shared" si="47"/>
        <v>0</v>
      </c>
      <c r="DLK16" s="36">
        <f t="shared" si="47"/>
        <v>0</v>
      </c>
      <c r="DLL16" s="36">
        <f t="shared" si="47"/>
        <v>0</v>
      </c>
      <c r="DLM16" s="36">
        <f t="shared" si="47"/>
        <v>0</v>
      </c>
      <c r="DLN16" s="36">
        <f t="shared" si="47"/>
        <v>0</v>
      </c>
      <c r="DLO16" s="36">
        <f t="shared" si="47"/>
        <v>0</v>
      </c>
      <c r="DLP16" s="36">
        <f t="shared" si="47"/>
        <v>0</v>
      </c>
      <c r="DLQ16" s="36">
        <f t="shared" si="47"/>
        <v>0</v>
      </c>
      <c r="DLR16" s="36">
        <f t="shared" si="47"/>
        <v>0</v>
      </c>
      <c r="DLS16" s="36">
        <f t="shared" si="47"/>
        <v>0</v>
      </c>
      <c r="DLT16" s="36">
        <f t="shared" si="47"/>
        <v>0</v>
      </c>
      <c r="DLU16" s="36">
        <f t="shared" si="47"/>
        <v>0</v>
      </c>
      <c r="DLV16" s="36">
        <f t="shared" si="47"/>
        <v>0</v>
      </c>
      <c r="DLW16" s="36">
        <f t="shared" si="47"/>
        <v>0</v>
      </c>
      <c r="DLX16" s="36">
        <f t="shared" si="47"/>
        <v>0</v>
      </c>
      <c r="DLY16" s="36">
        <f t="shared" si="47"/>
        <v>0</v>
      </c>
      <c r="DLZ16" s="36">
        <f t="shared" si="47"/>
        <v>0</v>
      </c>
      <c r="DMA16" s="36">
        <f t="shared" si="47"/>
        <v>0</v>
      </c>
      <c r="DMB16" s="36">
        <f t="shared" si="47"/>
        <v>0</v>
      </c>
      <c r="DMC16" s="36">
        <f t="shared" si="47"/>
        <v>0</v>
      </c>
      <c r="DMD16" s="36">
        <f t="shared" si="47"/>
        <v>0</v>
      </c>
      <c r="DME16" s="36">
        <f t="shared" si="47"/>
        <v>0</v>
      </c>
      <c r="DMF16" s="36">
        <f t="shared" si="47"/>
        <v>0</v>
      </c>
      <c r="DMG16" s="36">
        <f t="shared" si="47"/>
        <v>0</v>
      </c>
      <c r="DMH16" s="36">
        <f t="shared" si="47"/>
        <v>0</v>
      </c>
      <c r="DMI16" s="36">
        <f t="shared" si="47"/>
        <v>0</v>
      </c>
      <c r="DMJ16" s="36">
        <f t="shared" si="47"/>
        <v>0</v>
      </c>
      <c r="DMK16" s="36">
        <f t="shared" si="47"/>
        <v>0</v>
      </c>
      <c r="DML16" s="36">
        <f t="shared" si="47"/>
        <v>0</v>
      </c>
      <c r="DMM16" s="36">
        <f t="shared" si="47"/>
        <v>0</v>
      </c>
      <c r="DMN16" s="36">
        <f t="shared" si="47"/>
        <v>0</v>
      </c>
      <c r="DMO16" s="36">
        <f t="shared" si="47"/>
        <v>0</v>
      </c>
      <c r="DMP16" s="36">
        <f t="shared" si="47"/>
        <v>0</v>
      </c>
      <c r="DMQ16" s="36">
        <f t="shared" si="47"/>
        <v>0</v>
      </c>
      <c r="DMR16" s="36">
        <f t="shared" si="47"/>
        <v>0</v>
      </c>
      <c r="DMS16" s="36">
        <f t="shared" si="47"/>
        <v>0</v>
      </c>
      <c r="DMT16" s="36">
        <f t="shared" si="47"/>
        <v>0</v>
      </c>
      <c r="DMU16" s="36">
        <f t="shared" si="47"/>
        <v>0</v>
      </c>
      <c r="DMV16" s="36">
        <f t="shared" si="47"/>
        <v>0</v>
      </c>
      <c r="DMW16" s="36">
        <f t="shared" si="47"/>
        <v>0</v>
      </c>
      <c r="DMX16" s="36">
        <f t="shared" si="47"/>
        <v>0</v>
      </c>
      <c r="DMY16" s="36">
        <f t="shared" si="47"/>
        <v>0</v>
      </c>
      <c r="DMZ16" s="36">
        <f t="shared" si="47"/>
        <v>0</v>
      </c>
      <c r="DNA16" s="36">
        <f t="shared" si="47"/>
        <v>0</v>
      </c>
      <c r="DNB16" s="36">
        <f t="shared" si="47"/>
        <v>0</v>
      </c>
      <c r="DNC16" s="36">
        <f t="shared" si="47"/>
        <v>0</v>
      </c>
      <c r="DND16" s="36">
        <f t="shared" si="47"/>
        <v>0</v>
      </c>
      <c r="DNE16" s="36">
        <f t="shared" si="47"/>
        <v>0</v>
      </c>
      <c r="DNF16" s="36">
        <f t="shared" si="47"/>
        <v>0</v>
      </c>
      <c r="DNG16" s="36">
        <f t="shared" si="47"/>
        <v>0</v>
      </c>
      <c r="DNH16" s="36">
        <f t="shared" si="47"/>
        <v>0</v>
      </c>
      <c r="DNI16" s="36">
        <f t="shared" ref="DNI16:DPT16" si="48">SUM(DNI12:DNI14)</f>
        <v>0</v>
      </c>
      <c r="DNJ16" s="36">
        <f t="shared" si="48"/>
        <v>0</v>
      </c>
      <c r="DNK16" s="36">
        <f t="shared" si="48"/>
        <v>0</v>
      </c>
      <c r="DNL16" s="36">
        <f t="shared" si="48"/>
        <v>0</v>
      </c>
      <c r="DNM16" s="36">
        <f t="shared" si="48"/>
        <v>0</v>
      </c>
      <c r="DNN16" s="36">
        <f t="shared" si="48"/>
        <v>0</v>
      </c>
      <c r="DNO16" s="36">
        <f t="shared" si="48"/>
        <v>0</v>
      </c>
      <c r="DNP16" s="36">
        <f t="shared" si="48"/>
        <v>0</v>
      </c>
      <c r="DNQ16" s="36">
        <f t="shared" si="48"/>
        <v>0</v>
      </c>
      <c r="DNR16" s="36">
        <f t="shared" si="48"/>
        <v>0</v>
      </c>
      <c r="DNS16" s="36">
        <f t="shared" si="48"/>
        <v>0</v>
      </c>
      <c r="DNT16" s="36">
        <f t="shared" si="48"/>
        <v>0</v>
      </c>
      <c r="DNU16" s="36">
        <f t="shared" si="48"/>
        <v>0</v>
      </c>
      <c r="DNV16" s="36">
        <f t="shared" si="48"/>
        <v>0</v>
      </c>
      <c r="DNW16" s="36">
        <f t="shared" si="48"/>
        <v>0</v>
      </c>
      <c r="DNX16" s="36">
        <f t="shared" si="48"/>
        <v>0</v>
      </c>
      <c r="DNY16" s="36">
        <f t="shared" si="48"/>
        <v>0</v>
      </c>
      <c r="DNZ16" s="36">
        <f t="shared" si="48"/>
        <v>0</v>
      </c>
      <c r="DOA16" s="36">
        <f t="shared" si="48"/>
        <v>0</v>
      </c>
      <c r="DOB16" s="36">
        <f t="shared" si="48"/>
        <v>0</v>
      </c>
      <c r="DOC16" s="36">
        <f t="shared" si="48"/>
        <v>0</v>
      </c>
      <c r="DOD16" s="36">
        <f t="shared" si="48"/>
        <v>0</v>
      </c>
      <c r="DOE16" s="36">
        <f t="shared" si="48"/>
        <v>0</v>
      </c>
      <c r="DOF16" s="36">
        <f t="shared" si="48"/>
        <v>0</v>
      </c>
      <c r="DOG16" s="36">
        <f t="shared" si="48"/>
        <v>0</v>
      </c>
      <c r="DOH16" s="36">
        <f t="shared" si="48"/>
        <v>0</v>
      </c>
      <c r="DOI16" s="36">
        <f t="shared" si="48"/>
        <v>0</v>
      </c>
      <c r="DOJ16" s="36">
        <f t="shared" si="48"/>
        <v>0</v>
      </c>
      <c r="DOK16" s="36">
        <f t="shared" si="48"/>
        <v>0</v>
      </c>
      <c r="DOL16" s="36">
        <f t="shared" si="48"/>
        <v>0</v>
      </c>
      <c r="DOM16" s="36">
        <f t="shared" si="48"/>
        <v>0</v>
      </c>
      <c r="DON16" s="36">
        <f t="shared" si="48"/>
        <v>0</v>
      </c>
      <c r="DOO16" s="36">
        <f t="shared" si="48"/>
        <v>0</v>
      </c>
      <c r="DOP16" s="36">
        <f t="shared" si="48"/>
        <v>0</v>
      </c>
      <c r="DOQ16" s="36">
        <f t="shared" si="48"/>
        <v>0</v>
      </c>
      <c r="DOR16" s="36">
        <f t="shared" si="48"/>
        <v>0</v>
      </c>
      <c r="DOS16" s="36">
        <f t="shared" si="48"/>
        <v>0</v>
      </c>
      <c r="DOT16" s="36">
        <f t="shared" si="48"/>
        <v>0</v>
      </c>
      <c r="DOU16" s="36">
        <f t="shared" si="48"/>
        <v>0</v>
      </c>
      <c r="DOV16" s="36">
        <f t="shared" si="48"/>
        <v>0</v>
      </c>
      <c r="DOW16" s="36">
        <f t="shared" si="48"/>
        <v>0</v>
      </c>
      <c r="DOX16" s="36">
        <f t="shared" si="48"/>
        <v>0</v>
      </c>
      <c r="DOY16" s="36">
        <f t="shared" si="48"/>
        <v>0</v>
      </c>
      <c r="DOZ16" s="36">
        <f t="shared" si="48"/>
        <v>0</v>
      </c>
      <c r="DPA16" s="36">
        <f t="shared" si="48"/>
        <v>0</v>
      </c>
      <c r="DPB16" s="36">
        <f t="shared" si="48"/>
        <v>0</v>
      </c>
      <c r="DPC16" s="36">
        <f t="shared" si="48"/>
        <v>0</v>
      </c>
      <c r="DPD16" s="36">
        <f t="shared" si="48"/>
        <v>0</v>
      </c>
      <c r="DPE16" s="36">
        <f t="shared" si="48"/>
        <v>0</v>
      </c>
      <c r="DPF16" s="36">
        <f t="shared" si="48"/>
        <v>0</v>
      </c>
      <c r="DPG16" s="36">
        <f t="shared" si="48"/>
        <v>0</v>
      </c>
      <c r="DPH16" s="36">
        <f t="shared" si="48"/>
        <v>0</v>
      </c>
      <c r="DPI16" s="36">
        <f t="shared" si="48"/>
        <v>0</v>
      </c>
      <c r="DPJ16" s="36">
        <f t="shared" si="48"/>
        <v>0</v>
      </c>
      <c r="DPK16" s="36">
        <f t="shared" si="48"/>
        <v>0</v>
      </c>
      <c r="DPL16" s="36">
        <f t="shared" si="48"/>
        <v>0</v>
      </c>
      <c r="DPM16" s="36">
        <f t="shared" si="48"/>
        <v>0</v>
      </c>
      <c r="DPN16" s="36">
        <f t="shared" si="48"/>
        <v>0</v>
      </c>
      <c r="DPO16" s="36">
        <f t="shared" si="48"/>
        <v>0</v>
      </c>
      <c r="DPP16" s="36">
        <f t="shared" si="48"/>
        <v>0</v>
      </c>
      <c r="DPQ16" s="36">
        <f t="shared" si="48"/>
        <v>0</v>
      </c>
      <c r="DPR16" s="36">
        <f t="shared" si="48"/>
        <v>0</v>
      </c>
      <c r="DPS16" s="36">
        <f t="shared" si="48"/>
        <v>0</v>
      </c>
      <c r="DPT16" s="36">
        <f t="shared" si="48"/>
        <v>0</v>
      </c>
      <c r="DPU16" s="36">
        <f t="shared" ref="DPU16:DSF16" si="49">SUM(DPU12:DPU14)</f>
        <v>0</v>
      </c>
      <c r="DPV16" s="36">
        <f t="shared" si="49"/>
        <v>0</v>
      </c>
      <c r="DPW16" s="36">
        <f t="shared" si="49"/>
        <v>0</v>
      </c>
      <c r="DPX16" s="36">
        <f t="shared" si="49"/>
        <v>0</v>
      </c>
      <c r="DPY16" s="36">
        <f t="shared" si="49"/>
        <v>0</v>
      </c>
      <c r="DPZ16" s="36">
        <f t="shared" si="49"/>
        <v>0</v>
      </c>
      <c r="DQA16" s="36">
        <f t="shared" si="49"/>
        <v>0</v>
      </c>
      <c r="DQB16" s="36">
        <f t="shared" si="49"/>
        <v>0</v>
      </c>
      <c r="DQC16" s="36">
        <f t="shared" si="49"/>
        <v>0</v>
      </c>
      <c r="DQD16" s="36">
        <f t="shared" si="49"/>
        <v>0</v>
      </c>
      <c r="DQE16" s="36">
        <f t="shared" si="49"/>
        <v>0</v>
      </c>
      <c r="DQF16" s="36">
        <f t="shared" si="49"/>
        <v>0</v>
      </c>
      <c r="DQG16" s="36">
        <f t="shared" si="49"/>
        <v>0</v>
      </c>
      <c r="DQH16" s="36">
        <f t="shared" si="49"/>
        <v>0</v>
      </c>
      <c r="DQI16" s="36">
        <f t="shared" si="49"/>
        <v>0</v>
      </c>
      <c r="DQJ16" s="36">
        <f t="shared" si="49"/>
        <v>0</v>
      </c>
      <c r="DQK16" s="36">
        <f t="shared" si="49"/>
        <v>0</v>
      </c>
      <c r="DQL16" s="36">
        <f t="shared" si="49"/>
        <v>0</v>
      </c>
      <c r="DQM16" s="36">
        <f t="shared" si="49"/>
        <v>0</v>
      </c>
      <c r="DQN16" s="36">
        <f t="shared" si="49"/>
        <v>0</v>
      </c>
      <c r="DQO16" s="36">
        <f t="shared" si="49"/>
        <v>0</v>
      </c>
      <c r="DQP16" s="36">
        <f t="shared" si="49"/>
        <v>0</v>
      </c>
      <c r="DQQ16" s="36">
        <f t="shared" si="49"/>
        <v>0</v>
      </c>
      <c r="DQR16" s="36">
        <f t="shared" si="49"/>
        <v>0</v>
      </c>
      <c r="DQS16" s="36">
        <f t="shared" si="49"/>
        <v>0</v>
      </c>
      <c r="DQT16" s="36">
        <f t="shared" si="49"/>
        <v>0</v>
      </c>
      <c r="DQU16" s="36">
        <f t="shared" si="49"/>
        <v>0</v>
      </c>
      <c r="DQV16" s="36">
        <f t="shared" si="49"/>
        <v>0</v>
      </c>
      <c r="DQW16" s="36">
        <f t="shared" si="49"/>
        <v>0</v>
      </c>
      <c r="DQX16" s="36">
        <f t="shared" si="49"/>
        <v>0</v>
      </c>
      <c r="DQY16" s="36">
        <f t="shared" si="49"/>
        <v>0</v>
      </c>
      <c r="DQZ16" s="36">
        <f t="shared" si="49"/>
        <v>0</v>
      </c>
      <c r="DRA16" s="36">
        <f t="shared" si="49"/>
        <v>0</v>
      </c>
      <c r="DRB16" s="36">
        <f t="shared" si="49"/>
        <v>0</v>
      </c>
      <c r="DRC16" s="36">
        <f t="shared" si="49"/>
        <v>0</v>
      </c>
      <c r="DRD16" s="36">
        <f t="shared" si="49"/>
        <v>0</v>
      </c>
      <c r="DRE16" s="36">
        <f t="shared" si="49"/>
        <v>0</v>
      </c>
      <c r="DRF16" s="36">
        <f t="shared" si="49"/>
        <v>0</v>
      </c>
      <c r="DRG16" s="36">
        <f t="shared" si="49"/>
        <v>0</v>
      </c>
      <c r="DRH16" s="36">
        <f t="shared" si="49"/>
        <v>0</v>
      </c>
      <c r="DRI16" s="36">
        <f t="shared" si="49"/>
        <v>0</v>
      </c>
      <c r="DRJ16" s="36">
        <f t="shared" si="49"/>
        <v>0</v>
      </c>
      <c r="DRK16" s="36">
        <f t="shared" si="49"/>
        <v>0</v>
      </c>
      <c r="DRL16" s="36">
        <f t="shared" si="49"/>
        <v>0</v>
      </c>
      <c r="DRM16" s="36">
        <f t="shared" si="49"/>
        <v>0</v>
      </c>
      <c r="DRN16" s="36">
        <f t="shared" si="49"/>
        <v>0</v>
      </c>
      <c r="DRO16" s="36">
        <f t="shared" si="49"/>
        <v>0</v>
      </c>
      <c r="DRP16" s="36">
        <f t="shared" si="49"/>
        <v>0</v>
      </c>
      <c r="DRQ16" s="36">
        <f t="shared" si="49"/>
        <v>0</v>
      </c>
      <c r="DRR16" s="36">
        <f t="shared" si="49"/>
        <v>0</v>
      </c>
      <c r="DRS16" s="36">
        <f t="shared" si="49"/>
        <v>0</v>
      </c>
      <c r="DRT16" s="36">
        <f t="shared" si="49"/>
        <v>0</v>
      </c>
      <c r="DRU16" s="36">
        <f t="shared" si="49"/>
        <v>0</v>
      </c>
      <c r="DRV16" s="36">
        <f t="shared" si="49"/>
        <v>0</v>
      </c>
      <c r="DRW16" s="36">
        <f t="shared" si="49"/>
        <v>0</v>
      </c>
      <c r="DRX16" s="36">
        <f t="shared" si="49"/>
        <v>0</v>
      </c>
      <c r="DRY16" s="36">
        <f t="shared" si="49"/>
        <v>0</v>
      </c>
      <c r="DRZ16" s="36">
        <f t="shared" si="49"/>
        <v>0</v>
      </c>
      <c r="DSA16" s="36">
        <f t="shared" si="49"/>
        <v>0</v>
      </c>
      <c r="DSB16" s="36">
        <f t="shared" si="49"/>
        <v>0</v>
      </c>
      <c r="DSC16" s="36">
        <f t="shared" si="49"/>
        <v>0</v>
      </c>
      <c r="DSD16" s="36">
        <f t="shared" si="49"/>
        <v>0</v>
      </c>
      <c r="DSE16" s="36">
        <f t="shared" si="49"/>
        <v>0</v>
      </c>
      <c r="DSF16" s="36">
        <f t="shared" si="49"/>
        <v>0</v>
      </c>
      <c r="DSG16" s="36">
        <f t="shared" ref="DSG16:DUR16" si="50">SUM(DSG12:DSG14)</f>
        <v>0</v>
      </c>
      <c r="DSH16" s="36">
        <f t="shared" si="50"/>
        <v>0</v>
      </c>
      <c r="DSI16" s="36">
        <f t="shared" si="50"/>
        <v>0</v>
      </c>
      <c r="DSJ16" s="36">
        <f t="shared" si="50"/>
        <v>0</v>
      </c>
      <c r="DSK16" s="36">
        <f t="shared" si="50"/>
        <v>0</v>
      </c>
      <c r="DSL16" s="36">
        <f t="shared" si="50"/>
        <v>0</v>
      </c>
      <c r="DSM16" s="36">
        <f t="shared" si="50"/>
        <v>0</v>
      </c>
      <c r="DSN16" s="36">
        <f t="shared" si="50"/>
        <v>0</v>
      </c>
      <c r="DSO16" s="36">
        <f t="shared" si="50"/>
        <v>0</v>
      </c>
      <c r="DSP16" s="36">
        <f t="shared" si="50"/>
        <v>0</v>
      </c>
      <c r="DSQ16" s="36">
        <f t="shared" si="50"/>
        <v>0</v>
      </c>
      <c r="DSR16" s="36">
        <f t="shared" si="50"/>
        <v>0</v>
      </c>
      <c r="DSS16" s="36">
        <f t="shared" si="50"/>
        <v>0</v>
      </c>
      <c r="DST16" s="36">
        <f t="shared" si="50"/>
        <v>0</v>
      </c>
      <c r="DSU16" s="36">
        <f t="shared" si="50"/>
        <v>0</v>
      </c>
      <c r="DSV16" s="36">
        <f t="shared" si="50"/>
        <v>0</v>
      </c>
      <c r="DSW16" s="36">
        <f t="shared" si="50"/>
        <v>0</v>
      </c>
      <c r="DSX16" s="36">
        <f t="shared" si="50"/>
        <v>0</v>
      </c>
      <c r="DSY16" s="36">
        <f t="shared" si="50"/>
        <v>0</v>
      </c>
      <c r="DSZ16" s="36">
        <f t="shared" si="50"/>
        <v>0</v>
      </c>
      <c r="DTA16" s="36">
        <f t="shared" si="50"/>
        <v>0</v>
      </c>
      <c r="DTB16" s="36">
        <f t="shared" si="50"/>
        <v>0</v>
      </c>
      <c r="DTC16" s="36">
        <f t="shared" si="50"/>
        <v>0</v>
      </c>
      <c r="DTD16" s="36">
        <f t="shared" si="50"/>
        <v>0</v>
      </c>
      <c r="DTE16" s="36">
        <f t="shared" si="50"/>
        <v>0</v>
      </c>
      <c r="DTF16" s="36">
        <f t="shared" si="50"/>
        <v>0</v>
      </c>
      <c r="DTG16" s="36">
        <f t="shared" si="50"/>
        <v>0</v>
      </c>
      <c r="DTH16" s="36">
        <f t="shared" si="50"/>
        <v>0</v>
      </c>
      <c r="DTI16" s="36">
        <f t="shared" si="50"/>
        <v>0</v>
      </c>
      <c r="DTJ16" s="36">
        <f t="shared" si="50"/>
        <v>0</v>
      </c>
      <c r="DTK16" s="36">
        <f t="shared" si="50"/>
        <v>0</v>
      </c>
      <c r="DTL16" s="36">
        <f t="shared" si="50"/>
        <v>0</v>
      </c>
      <c r="DTM16" s="36">
        <f t="shared" si="50"/>
        <v>0</v>
      </c>
      <c r="DTN16" s="36">
        <f t="shared" si="50"/>
        <v>0</v>
      </c>
      <c r="DTO16" s="36">
        <f t="shared" si="50"/>
        <v>0</v>
      </c>
      <c r="DTP16" s="36">
        <f t="shared" si="50"/>
        <v>0</v>
      </c>
      <c r="DTQ16" s="36">
        <f t="shared" si="50"/>
        <v>0</v>
      </c>
      <c r="DTR16" s="36">
        <f t="shared" si="50"/>
        <v>0</v>
      </c>
      <c r="DTS16" s="36">
        <f t="shared" si="50"/>
        <v>0</v>
      </c>
      <c r="DTT16" s="36">
        <f t="shared" si="50"/>
        <v>0</v>
      </c>
      <c r="DTU16" s="36">
        <f t="shared" si="50"/>
        <v>0</v>
      </c>
      <c r="DTV16" s="36">
        <f t="shared" si="50"/>
        <v>0</v>
      </c>
      <c r="DTW16" s="36">
        <f t="shared" si="50"/>
        <v>0</v>
      </c>
      <c r="DTX16" s="36">
        <f t="shared" si="50"/>
        <v>0</v>
      </c>
      <c r="DTY16" s="36">
        <f t="shared" si="50"/>
        <v>0</v>
      </c>
      <c r="DTZ16" s="36">
        <f t="shared" si="50"/>
        <v>0</v>
      </c>
      <c r="DUA16" s="36">
        <f t="shared" si="50"/>
        <v>0</v>
      </c>
      <c r="DUB16" s="36">
        <f t="shared" si="50"/>
        <v>0</v>
      </c>
      <c r="DUC16" s="36">
        <f t="shared" si="50"/>
        <v>0</v>
      </c>
      <c r="DUD16" s="36">
        <f t="shared" si="50"/>
        <v>0</v>
      </c>
      <c r="DUE16" s="36">
        <f t="shared" si="50"/>
        <v>0</v>
      </c>
      <c r="DUF16" s="36">
        <f t="shared" si="50"/>
        <v>0</v>
      </c>
      <c r="DUG16" s="36">
        <f t="shared" si="50"/>
        <v>0</v>
      </c>
      <c r="DUH16" s="36">
        <f t="shared" si="50"/>
        <v>0</v>
      </c>
      <c r="DUI16" s="36">
        <f t="shared" si="50"/>
        <v>0</v>
      </c>
      <c r="DUJ16" s="36">
        <f t="shared" si="50"/>
        <v>0</v>
      </c>
      <c r="DUK16" s="36">
        <f t="shared" si="50"/>
        <v>0</v>
      </c>
      <c r="DUL16" s="36">
        <f t="shared" si="50"/>
        <v>0</v>
      </c>
      <c r="DUM16" s="36">
        <f t="shared" si="50"/>
        <v>0</v>
      </c>
      <c r="DUN16" s="36">
        <f t="shared" si="50"/>
        <v>0</v>
      </c>
      <c r="DUO16" s="36">
        <f t="shared" si="50"/>
        <v>0</v>
      </c>
      <c r="DUP16" s="36">
        <f t="shared" si="50"/>
        <v>0</v>
      </c>
      <c r="DUQ16" s="36">
        <f t="shared" si="50"/>
        <v>0</v>
      </c>
      <c r="DUR16" s="36">
        <f t="shared" si="50"/>
        <v>0</v>
      </c>
      <c r="DUS16" s="36">
        <f t="shared" ref="DUS16:DXD16" si="51">SUM(DUS12:DUS14)</f>
        <v>0</v>
      </c>
      <c r="DUT16" s="36">
        <f t="shared" si="51"/>
        <v>0</v>
      </c>
      <c r="DUU16" s="36">
        <f t="shared" si="51"/>
        <v>0</v>
      </c>
      <c r="DUV16" s="36">
        <f t="shared" si="51"/>
        <v>0</v>
      </c>
      <c r="DUW16" s="36">
        <f t="shared" si="51"/>
        <v>0</v>
      </c>
      <c r="DUX16" s="36">
        <f t="shared" si="51"/>
        <v>0</v>
      </c>
      <c r="DUY16" s="36">
        <f t="shared" si="51"/>
        <v>0</v>
      </c>
      <c r="DUZ16" s="36">
        <f t="shared" si="51"/>
        <v>0</v>
      </c>
      <c r="DVA16" s="36">
        <f t="shared" si="51"/>
        <v>0</v>
      </c>
      <c r="DVB16" s="36">
        <f t="shared" si="51"/>
        <v>0</v>
      </c>
      <c r="DVC16" s="36">
        <f t="shared" si="51"/>
        <v>0</v>
      </c>
      <c r="DVD16" s="36">
        <f t="shared" si="51"/>
        <v>0</v>
      </c>
      <c r="DVE16" s="36">
        <f t="shared" si="51"/>
        <v>0</v>
      </c>
      <c r="DVF16" s="36">
        <f t="shared" si="51"/>
        <v>0</v>
      </c>
      <c r="DVG16" s="36">
        <f t="shared" si="51"/>
        <v>0</v>
      </c>
      <c r="DVH16" s="36">
        <f t="shared" si="51"/>
        <v>0</v>
      </c>
      <c r="DVI16" s="36">
        <f t="shared" si="51"/>
        <v>0</v>
      </c>
      <c r="DVJ16" s="36">
        <f t="shared" si="51"/>
        <v>0</v>
      </c>
      <c r="DVK16" s="36">
        <f t="shared" si="51"/>
        <v>0</v>
      </c>
      <c r="DVL16" s="36">
        <f t="shared" si="51"/>
        <v>0</v>
      </c>
      <c r="DVM16" s="36">
        <f t="shared" si="51"/>
        <v>0</v>
      </c>
      <c r="DVN16" s="36">
        <f t="shared" si="51"/>
        <v>0</v>
      </c>
      <c r="DVO16" s="36">
        <f t="shared" si="51"/>
        <v>0</v>
      </c>
      <c r="DVP16" s="36">
        <f t="shared" si="51"/>
        <v>0</v>
      </c>
      <c r="DVQ16" s="36">
        <f t="shared" si="51"/>
        <v>0</v>
      </c>
      <c r="DVR16" s="36">
        <f t="shared" si="51"/>
        <v>0</v>
      </c>
      <c r="DVS16" s="36">
        <f t="shared" si="51"/>
        <v>0</v>
      </c>
      <c r="DVT16" s="36">
        <f t="shared" si="51"/>
        <v>0</v>
      </c>
      <c r="DVU16" s="36">
        <f t="shared" si="51"/>
        <v>0</v>
      </c>
      <c r="DVV16" s="36">
        <f t="shared" si="51"/>
        <v>0</v>
      </c>
      <c r="DVW16" s="36">
        <f t="shared" si="51"/>
        <v>0</v>
      </c>
      <c r="DVX16" s="36">
        <f t="shared" si="51"/>
        <v>0</v>
      </c>
      <c r="DVY16" s="36">
        <f t="shared" si="51"/>
        <v>0</v>
      </c>
      <c r="DVZ16" s="36">
        <f t="shared" si="51"/>
        <v>0</v>
      </c>
      <c r="DWA16" s="36">
        <f t="shared" si="51"/>
        <v>0</v>
      </c>
      <c r="DWB16" s="36">
        <f t="shared" si="51"/>
        <v>0</v>
      </c>
      <c r="DWC16" s="36">
        <f t="shared" si="51"/>
        <v>0</v>
      </c>
      <c r="DWD16" s="36">
        <f t="shared" si="51"/>
        <v>0</v>
      </c>
      <c r="DWE16" s="36">
        <f t="shared" si="51"/>
        <v>0</v>
      </c>
      <c r="DWF16" s="36">
        <f t="shared" si="51"/>
        <v>0</v>
      </c>
      <c r="DWG16" s="36">
        <f t="shared" si="51"/>
        <v>0</v>
      </c>
      <c r="DWH16" s="36">
        <f t="shared" si="51"/>
        <v>0</v>
      </c>
      <c r="DWI16" s="36">
        <f t="shared" si="51"/>
        <v>0</v>
      </c>
      <c r="DWJ16" s="36">
        <f t="shared" si="51"/>
        <v>0</v>
      </c>
      <c r="DWK16" s="36">
        <f t="shared" si="51"/>
        <v>0</v>
      </c>
      <c r="DWL16" s="36">
        <f t="shared" si="51"/>
        <v>0</v>
      </c>
      <c r="DWM16" s="36">
        <f t="shared" si="51"/>
        <v>0</v>
      </c>
      <c r="DWN16" s="36">
        <f t="shared" si="51"/>
        <v>0</v>
      </c>
      <c r="DWO16" s="36">
        <f t="shared" si="51"/>
        <v>0</v>
      </c>
      <c r="DWP16" s="36">
        <f t="shared" si="51"/>
        <v>0</v>
      </c>
      <c r="DWQ16" s="36">
        <f t="shared" si="51"/>
        <v>0</v>
      </c>
      <c r="DWR16" s="36">
        <f t="shared" si="51"/>
        <v>0</v>
      </c>
      <c r="DWS16" s="36">
        <f t="shared" si="51"/>
        <v>0</v>
      </c>
      <c r="DWT16" s="36">
        <f t="shared" si="51"/>
        <v>0</v>
      </c>
      <c r="DWU16" s="36">
        <f t="shared" si="51"/>
        <v>0</v>
      </c>
      <c r="DWV16" s="36">
        <f t="shared" si="51"/>
        <v>0</v>
      </c>
      <c r="DWW16" s="36">
        <f t="shared" si="51"/>
        <v>0</v>
      </c>
      <c r="DWX16" s="36">
        <f t="shared" si="51"/>
        <v>0</v>
      </c>
      <c r="DWY16" s="36">
        <f t="shared" si="51"/>
        <v>0</v>
      </c>
      <c r="DWZ16" s="36">
        <f t="shared" si="51"/>
        <v>0</v>
      </c>
      <c r="DXA16" s="36">
        <f t="shared" si="51"/>
        <v>0</v>
      </c>
      <c r="DXB16" s="36">
        <f t="shared" si="51"/>
        <v>0</v>
      </c>
      <c r="DXC16" s="36">
        <f t="shared" si="51"/>
        <v>0</v>
      </c>
      <c r="DXD16" s="36">
        <f t="shared" si="51"/>
        <v>0</v>
      </c>
      <c r="DXE16" s="36">
        <f t="shared" ref="DXE16:DZP16" si="52">SUM(DXE12:DXE14)</f>
        <v>0</v>
      </c>
      <c r="DXF16" s="36">
        <f t="shared" si="52"/>
        <v>0</v>
      </c>
      <c r="DXG16" s="36">
        <f t="shared" si="52"/>
        <v>0</v>
      </c>
      <c r="DXH16" s="36">
        <f t="shared" si="52"/>
        <v>0</v>
      </c>
      <c r="DXI16" s="36">
        <f t="shared" si="52"/>
        <v>0</v>
      </c>
      <c r="DXJ16" s="36">
        <f t="shared" si="52"/>
        <v>0</v>
      </c>
      <c r="DXK16" s="36">
        <f t="shared" si="52"/>
        <v>0</v>
      </c>
      <c r="DXL16" s="36">
        <f t="shared" si="52"/>
        <v>0</v>
      </c>
      <c r="DXM16" s="36">
        <f t="shared" si="52"/>
        <v>0</v>
      </c>
      <c r="DXN16" s="36">
        <f t="shared" si="52"/>
        <v>0</v>
      </c>
      <c r="DXO16" s="36">
        <f t="shared" si="52"/>
        <v>0</v>
      </c>
      <c r="DXP16" s="36">
        <f t="shared" si="52"/>
        <v>0</v>
      </c>
      <c r="DXQ16" s="36">
        <f t="shared" si="52"/>
        <v>0</v>
      </c>
      <c r="DXR16" s="36">
        <f t="shared" si="52"/>
        <v>0</v>
      </c>
      <c r="DXS16" s="36">
        <f t="shared" si="52"/>
        <v>0</v>
      </c>
      <c r="DXT16" s="36">
        <f t="shared" si="52"/>
        <v>0</v>
      </c>
      <c r="DXU16" s="36">
        <f t="shared" si="52"/>
        <v>0</v>
      </c>
      <c r="DXV16" s="36">
        <f t="shared" si="52"/>
        <v>0</v>
      </c>
      <c r="DXW16" s="36">
        <f t="shared" si="52"/>
        <v>0</v>
      </c>
      <c r="DXX16" s="36">
        <f t="shared" si="52"/>
        <v>0</v>
      </c>
      <c r="DXY16" s="36">
        <f t="shared" si="52"/>
        <v>0</v>
      </c>
      <c r="DXZ16" s="36">
        <f t="shared" si="52"/>
        <v>0</v>
      </c>
      <c r="DYA16" s="36">
        <f t="shared" si="52"/>
        <v>0</v>
      </c>
      <c r="DYB16" s="36">
        <f t="shared" si="52"/>
        <v>0</v>
      </c>
      <c r="DYC16" s="36">
        <f t="shared" si="52"/>
        <v>0</v>
      </c>
      <c r="DYD16" s="36">
        <f t="shared" si="52"/>
        <v>0</v>
      </c>
      <c r="DYE16" s="36">
        <f t="shared" si="52"/>
        <v>0</v>
      </c>
      <c r="DYF16" s="36">
        <f t="shared" si="52"/>
        <v>0</v>
      </c>
      <c r="DYG16" s="36">
        <f t="shared" si="52"/>
        <v>0</v>
      </c>
      <c r="DYH16" s="36">
        <f t="shared" si="52"/>
        <v>0</v>
      </c>
      <c r="DYI16" s="36">
        <f t="shared" si="52"/>
        <v>0</v>
      </c>
      <c r="DYJ16" s="36">
        <f t="shared" si="52"/>
        <v>0</v>
      </c>
      <c r="DYK16" s="36">
        <f t="shared" si="52"/>
        <v>0</v>
      </c>
      <c r="DYL16" s="36">
        <f t="shared" si="52"/>
        <v>0</v>
      </c>
      <c r="DYM16" s="36">
        <f t="shared" si="52"/>
        <v>0</v>
      </c>
      <c r="DYN16" s="36">
        <f t="shared" si="52"/>
        <v>0</v>
      </c>
      <c r="DYO16" s="36">
        <f t="shared" si="52"/>
        <v>0</v>
      </c>
      <c r="DYP16" s="36">
        <f t="shared" si="52"/>
        <v>0</v>
      </c>
      <c r="DYQ16" s="36">
        <f t="shared" si="52"/>
        <v>0</v>
      </c>
      <c r="DYR16" s="36">
        <f t="shared" si="52"/>
        <v>0</v>
      </c>
      <c r="DYS16" s="36">
        <f t="shared" si="52"/>
        <v>0</v>
      </c>
      <c r="DYT16" s="36">
        <f t="shared" si="52"/>
        <v>0</v>
      </c>
      <c r="DYU16" s="36">
        <f t="shared" si="52"/>
        <v>0</v>
      </c>
      <c r="DYV16" s="36">
        <f t="shared" si="52"/>
        <v>0</v>
      </c>
      <c r="DYW16" s="36">
        <f t="shared" si="52"/>
        <v>0</v>
      </c>
      <c r="DYX16" s="36">
        <f t="shared" si="52"/>
        <v>0</v>
      </c>
      <c r="DYY16" s="36">
        <f t="shared" si="52"/>
        <v>0</v>
      </c>
      <c r="DYZ16" s="36">
        <f t="shared" si="52"/>
        <v>0</v>
      </c>
      <c r="DZA16" s="36">
        <f t="shared" si="52"/>
        <v>0</v>
      </c>
      <c r="DZB16" s="36">
        <f t="shared" si="52"/>
        <v>0</v>
      </c>
      <c r="DZC16" s="36">
        <f t="shared" si="52"/>
        <v>0</v>
      </c>
      <c r="DZD16" s="36">
        <f t="shared" si="52"/>
        <v>0</v>
      </c>
      <c r="DZE16" s="36">
        <f t="shared" si="52"/>
        <v>0</v>
      </c>
      <c r="DZF16" s="36">
        <f t="shared" si="52"/>
        <v>0</v>
      </c>
      <c r="DZG16" s="36">
        <f t="shared" si="52"/>
        <v>0</v>
      </c>
      <c r="DZH16" s="36">
        <f t="shared" si="52"/>
        <v>0</v>
      </c>
      <c r="DZI16" s="36">
        <f t="shared" si="52"/>
        <v>0</v>
      </c>
      <c r="DZJ16" s="36">
        <f t="shared" si="52"/>
        <v>0</v>
      </c>
      <c r="DZK16" s="36">
        <f t="shared" si="52"/>
        <v>0</v>
      </c>
      <c r="DZL16" s="36">
        <f t="shared" si="52"/>
        <v>0</v>
      </c>
      <c r="DZM16" s="36">
        <f t="shared" si="52"/>
        <v>0</v>
      </c>
      <c r="DZN16" s="36">
        <f t="shared" si="52"/>
        <v>0</v>
      </c>
      <c r="DZO16" s="36">
        <f t="shared" si="52"/>
        <v>0</v>
      </c>
      <c r="DZP16" s="36">
        <f t="shared" si="52"/>
        <v>0</v>
      </c>
      <c r="DZQ16" s="36">
        <f t="shared" ref="DZQ16:ECB16" si="53">SUM(DZQ12:DZQ14)</f>
        <v>0</v>
      </c>
      <c r="DZR16" s="36">
        <f t="shared" si="53"/>
        <v>0</v>
      </c>
      <c r="DZS16" s="36">
        <f t="shared" si="53"/>
        <v>0</v>
      </c>
      <c r="DZT16" s="36">
        <f t="shared" si="53"/>
        <v>0</v>
      </c>
      <c r="DZU16" s="36">
        <f t="shared" si="53"/>
        <v>0</v>
      </c>
      <c r="DZV16" s="36">
        <f t="shared" si="53"/>
        <v>0</v>
      </c>
      <c r="DZW16" s="36">
        <f t="shared" si="53"/>
        <v>0</v>
      </c>
      <c r="DZX16" s="36">
        <f t="shared" si="53"/>
        <v>0</v>
      </c>
      <c r="DZY16" s="36">
        <f t="shared" si="53"/>
        <v>0</v>
      </c>
      <c r="DZZ16" s="36">
        <f t="shared" si="53"/>
        <v>0</v>
      </c>
      <c r="EAA16" s="36">
        <f t="shared" si="53"/>
        <v>0</v>
      </c>
      <c r="EAB16" s="36">
        <f t="shared" si="53"/>
        <v>0</v>
      </c>
      <c r="EAC16" s="36">
        <f t="shared" si="53"/>
        <v>0</v>
      </c>
      <c r="EAD16" s="36">
        <f t="shared" si="53"/>
        <v>0</v>
      </c>
      <c r="EAE16" s="36">
        <f t="shared" si="53"/>
        <v>0</v>
      </c>
      <c r="EAF16" s="36">
        <f t="shared" si="53"/>
        <v>0</v>
      </c>
      <c r="EAG16" s="36">
        <f t="shared" si="53"/>
        <v>0</v>
      </c>
      <c r="EAH16" s="36">
        <f t="shared" si="53"/>
        <v>0</v>
      </c>
      <c r="EAI16" s="36">
        <f t="shared" si="53"/>
        <v>0</v>
      </c>
      <c r="EAJ16" s="36">
        <f t="shared" si="53"/>
        <v>0</v>
      </c>
      <c r="EAK16" s="36">
        <f t="shared" si="53"/>
        <v>0</v>
      </c>
      <c r="EAL16" s="36">
        <f t="shared" si="53"/>
        <v>0</v>
      </c>
      <c r="EAM16" s="36">
        <f t="shared" si="53"/>
        <v>0</v>
      </c>
      <c r="EAN16" s="36">
        <f t="shared" si="53"/>
        <v>0</v>
      </c>
      <c r="EAO16" s="36">
        <f t="shared" si="53"/>
        <v>0</v>
      </c>
      <c r="EAP16" s="36">
        <f t="shared" si="53"/>
        <v>0</v>
      </c>
      <c r="EAQ16" s="36">
        <f t="shared" si="53"/>
        <v>0</v>
      </c>
      <c r="EAR16" s="36">
        <f t="shared" si="53"/>
        <v>0</v>
      </c>
      <c r="EAS16" s="36">
        <f t="shared" si="53"/>
        <v>0</v>
      </c>
      <c r="EAT16" s="36">
        <f t="shared" si="53"/>
        <v>0</v>
      </c>
      <c r="EAU16" s="36">
        <f t="shared" si="53"/>
        <v>0</v>
      </c>
      <c r="EAV16" s="36">
        <f t="shared" si="53"/>
        <v>0</v>
      </c>
      <c r="EAW16" s="36">
        <f t="shared" si="53"/>
        <v>0</v>
      </c>
      <c r="EAX16" s="36">
        <f t="shared" si="53"/>
        <v>0</v>
      </c>
      <c r="EAY16" s="36">
        <f t="shared" si="53"/>
        <v>0</v>
      </c>
      <c r="EAZ16" s="36">
        <f t="shared" si="53"/>
        <v>0</v>
      </c>
      <c r="EBA16" s="36">
        <f t="shared" si="53"/>
        <v>0</v>
      </c>
      <c r="EBB16" s="36">
        <f t="shared" si="53"/>
        <v>0</v>
      </c>
      <c r="EBC16" s="36">
        <f t="shared" si="53"/>
        <v>0</v>
      </c>
      <c r="EBD16" s="36">
        <f t="shared" si="53"/>
        <v>0</v>
      </c>
      <c r="EBE16" s="36">
        <f t="shared" si="53"/>
        <v>0</v>
      </c>
      <c r="EBF16" s="36">
        <f t="shared" si="53"/>
        <v>0</v>
      </c>
      <c r="EBG16" s="36">
        <f t="shared" si="53"/>
        <v>0</v>
      </c>
      <c r="EBH16" s="36">
        <f t="shared" si="53"/>
        <v>0</v>
      </c>
      <c r="EBI16" s="36">
        <f t="shared" si="53"/>
        <v>0</v>
      </c>
      <c r="EBJ16" s="36">
        <f t="shared" si="53"/>
        <v>0</v>
      </c>
      <c r="EBK16" s="36">
        <f t="shared" si="53"/>
        <v>0</v>
      </c>
      <c r="EBL16" s="36">
        <f t="shared" si="53"/>
        <v>0</v>
      </c>
      <c r="EBM16" s="36">
        <f t="shared" si="53"/>
        <v>0</v>
      </c>
      <c r="EBN16" s="36">
        <f t="shared" si="53"/>
        <v>0</v>
      </c>
      <c r="EBO16" s="36">
        <f t="shared" si="53"/>
        <v>0</v>
      </c>
      <c r="EBP16" s="36">
        <f t="shared" si="53"/>
        <v>0</v>
      </c>
      <c r="EBQ16" s="36">
        <f t="shared" si="53"/>
        <v>0</v>
      </c>
      <c r="EBR16" s="36">
        <f t="shared" si="53"/>
        <v>0</v>
      </c>
      <c r="EBS16" s="36">
        <f t="shared" si="53"/>
        <v>0</v>
      </c>
      <c r="EBT16" s="36">
        <f t="shared" si="53"/>
        <v>0</v>
      </c>
      <c r="EBU16" s="36">
        <f t="shared" si="53"/>
        <v>0</v>
      </c>
      <c r="EBV16" s="36">
        <f t="shared" si="53"/>
        <v>0</v>
      </c>
      <c r="EBW16" s="36">
        <f t="shared" si="53"/>
        <v>0</v>
      </c>
      <c r="EBX16" s="36">
        <f t="shared" si="53"/>
        <v>0</v>
      </c>
      <c r="EBY16" s="36">
        <f t="shared" si="53"/>
        <v>0</v>
      </c>
      <c r="EBZ16" s="36">
        <f t="shared" si="53"/>
        <v>0</v>
      </c>
      <c r="ECA16" s="36">
        <f t="shared" si="53"/>
        <v>0</v>
      </c>
      <c r="ECB16" s="36">
        <f t="shared" si="53"/>
        <v>0</v>
      </c>
      <c r="ECC16" s="36">
        <f t="shared" ref="ECC16:EEN16" si="54">SUM(ECC12:ECC14)</f>
        <v>0</v>
      </c>
      <c r="ECD16" s="36">
        <f t="shared" si="54"/>
        <v>0</v>
      </c>
      <c r="ECE16" s="36">
        <f t="shared" si="54"/>
        <v>0</v>
      </c>
      <c r="ECF16" s="36">
        <f t="shared" si="54"/>
        <v>0</v>
      </c>
      <c r="ECG16" s="36">
        <f t="shared" si="54"/>
        <v>0</v>
      </c>
      <c r="ECH16" s="36">
        <f t="shared" si="54"/>
        <v>0</v>
      </c>
      <c r="ECI16" s="36">
        <f t="shared" si="54"/>
        <v>0</v>
      </c>
      <c r="ECJ16" s="36">
        <f t="shared" si="54"/>
        <v>0</v>
      </c>
      <c r="ECK16" s="36">
        <f t="shared" si="54"/>
        <v>0</v>
      </c>
      <c r="ECL16" s="36">
        <f t="shared" si="54"/>
        <v>0</v>
      </c>
      <c r="ECM16" s="36">
        <f t="shared" si="54"/>
        <v>0</v>
      </c>
      <c r="ECN16" s="36">
        <f t="shared" si="54"/>
        <v>0</v>
      </c>
      <c r="ECO16" s="36">
        <f t="shared" si="54"/>
        <v>0</v>
      </c>
      <c r="ECP16" s="36">
        <f t="shared" si="54"/>
        <v>0</v>
      </c>
      <c r="ECQ16" s="36">
        <f t="shared" si="54"/>
        <v>0</v>
      </c>
      <c r="ECR16" s="36">
        <f t="shared" si="54"/>
        <v>0</v>
      </c>
      <c r="ECS16" s="36">
        <f t="shared" si="54"/>
        <v>0</v>
      </c>
      <c r="ECT16" s="36">
        <f t="shared" si="54"/>
        <v>0</v>
      </c>
      <c r="ECU16" s="36">
        <f t="shared" si="54"/>
        <v>0</v>
      </c>
      <c r="ECV16" s="36">
        <f t="shared" si="54"/>
        <v>0</v>
      </c>
      <c r="ECW16" s="36">
        <f t="shared" si="54"/>
        <v>0</v>
      </c>
      <c r="ECX16" s="36">
        <f t="shared" si="54"/>
        <v>0</v>
      </c>
      <c r="ECY16" s="36">
        <f t="shared" si="54"/>
        <v>0</v>
      </c>
      <c r="ECZ16" s="36">
        <f t="shared" si="54"/>
        <v>0</v>
      </c>
      <c r="EDA16" s="36">
        <f t="shared" si="54"/>
        <v>0</v>
      </c>
      <c r="EDB16" s="36">
        <f t="shared" si="54"/>
        <v>0</v>
      </c>
      <c r="EDC16" s="36">
        <f t="shared" si="54"/>
        <v>0</v>
      </c>
      <c r="EDD16" s="36">
        <f t="shared" si="54"/>
        <v>0</v>
      </c>
      <c r="EDE16" s="36">
        <f t="shared" si="54"/>
        <v>0</v>
      </c>
      <c r="EDF16" s="36">
        <f t="shared" si="54"/>
        <v>0</v>
      </c>
      <c r="EDG16" s="36">
        <f t="shared" si="54"/>
        <v>0</v>
      </c>
      <c r="EDH16" s="36">
        <f t="shared" si="54"/>
        <v>0</v>
      </c>
      <c r="EDI16" s="36">
        <f t="shared" si="54"/>
        <v>0</v>
      </c>
      <c r="EDJ16" s="36">
        <f t="shared" si="54"/>
        <v>0</v>
      </c>
      <c r="EDK16" s="36">
        <f t="shared" si="54"/>
        <v>0</v>
      </c>
      <c r="EDL16" s="36">
        <f t="shared" si="54"/>
        <v>0</v>
      </c>
      <c r="EDM16" s="36">
        <f t="shared" si="54"/>
        <v>0</v>
      </c>
      <c r="EDN16" s="36">
        <f t="shared" si="54"/>
        <v>0</v>
      </c>
      <c r="EDO16" s="36">
        <f t="shared" si="54"/>
        <v>0</v>
      </c>
      <c r="EDP16" s="36">
        <f t="shared" si="54"/>
        <v>0</v>
      </c>
      <c r="EDQ16" s="36">
        <f t="shared" si="54"/>
        <v>0</v>
      </c>
      <c r="EDR16" s="36">
        <f t="shared" si="54"/>
        <v>0</v>
      </c>
      <c r="EDS16" s="36">
        <f t="shared" si="54"/>
        <v>0</v>
      </c>
      <c r="EDT16" s="36">
        <f t="shared" si="54"/>
        <v>0</v>
      </c>
      <c r="EDU16" s="36">
        <f t="shared" si="54"/>
        <v>0</v>
      </c>
      <c r="EDV16" s="36">
        <f t="shared" si="54"/>
        <v>0</v>
      </c>
      <c r="EDW16" s="36">
        <f t="shared" si="54"/>
        <v>0</v>
      </c>
      <c r="EDX16" s="36">
        <f t="shared" si="54"/>
        <v>0</v>
      </c>
      <c r="EDY16" s="36">
        <f t="shared" si="54"/>
        <v>0</v>
      </c>
      <c r="EDZ16" s="36">
        <f t="shared" si="54"/>
        <v>0</v>
      </c>
      <c r="EEA16" s="36">
        <f t="shared" si="54"/>
        <v>0</v>
      </c>
      <c r="EEB16" s="36">
        <f t="shared" si="54"/>
        <v>0</v>
      </c>
      <c r="EEC16" s="36">
        <f t="shared" si="54"/>
        <v>0</v>
      </c>
      <c r="EED16" s="36">
        <f t="shared" si="54"/>
        <v>0</v>
      </c>
      <c r="EEE16" s="36">
        <f t="shared" si="54"/>
        <v>0</v>
      </c>
      <c r="EEF16" s="36">
        <f t="shared" si="54"/>
        <v>0</v>
      </c>
      <c r="EEG16" s="36">
        <f t="shared" si="54"/>
        <v>0</v>
      </c>
      <c r="EEH16" s="36">
        <f t="shared" si="54"/>
        <v>0</v>
      </c>
      <c r="EEI16" s="36">
        <f t="shared" si="54"/>
        <v>0</v>
      </c>
      <c r="EEJ16" s="36">
        <f t="shared" si="54"/>
        <v>0</v>
      </c>
      <c r="EEK16" s="36">
        <f t="shared" si="54"/>
        <v>0</v>
      </c>
      <c r="EEL16" s="36">
        <f t="shared" si="54"/>
        <v>0</v>
      </c>
      <c r="EEM16" s="36">
        <f t="shared" si="54"/>
        <v>0</v>
      </c>
      <c r="EEN16" s="36">
        <f t="shared" si="54"/>
        <v>0</v>
      </c>
      <c r="EEO16" s="36">
        <f t="shared" ref="EEO16:EGZ16" si="55">SUM(EEO12:EEO14)</f>
        <v>0</v>
      </c>
      <c r="EEP16" s="36">
        <f t="shared" si="55"/>
        <v>0</v>
      </c>
      <c r="EEQ16" s="36">
        <f t="shared" si="55"/>
        <v>0</v>
      </c>
      <c r="EER16" s="36">
        <f t="shared" si="55"/>
        <v>0</v>
      </c>
      <c r="EES16" s="36">
        <f t="shared" si="55"/>
        <v>0</v>
      </c>
      <c r="EET16" s="36">
        <f t="shared" si="55"/>
        <v>0</v>
      </c>
      <c r="EEU16" s="36">
        <f t="shared" si="55"/>
        <v>0</v>
      </c>
      <c r="EEV16" s="36">
        <f t="shared" si="55"/>
        <v>0</v>
      </c>
      <c r="EEW16" s="36">
        <f t="shared" si="55"/>
        <v>0</v>
      </c>
      <c r="EEX16" s="36">
        <f t="shared" si="55"/>
        <v>0</v>
      </c>
      <c r="EEY16" s="36">
        <f t="shared" si="55"/>
        <v>0</v>
      </c>
      <c r="EEZ16" s="36">
        <f t="shared" si="55"/>
        <v>0</v>
      </c>
      <c r="EFA16" s="36">
        <f t="shared" si="55"/>
        <v>0</v>
      </c>
      <c r="EFB16" s="36">
        <f t="shared" si="55"/>
        <v>0</v>
      </c>
      <c r="EFC16" s="36">
        <f t="shared" si="55"/>
        <v>0</v>
      </c>
      <c r="EFD16" s="36">
        <f t="shared" si="55"/>
        <v>0</v>
      </c>
      <c r="EFE16" s="36">
        <f t="shared" si="55"/>
        <v>0</v>
      </c>
      <c r="EFF16" s="36">
        <f t="shared" si="55"/>
        <v>0</v>
      </c>
      <c r="EFG16" s="36">
        <f t="shared" si="55"/>
        <v>0</v>
      </c>
      <c r="EFH16" s="36">
        <f t="shared" si="55"/>
        <v>0</v>
      </c>
      <c r="EFI16" s="36">
        <f t="shared" si="55"/>
        <v>0</v>
      </c>
      <c r="EFJ16" s="36">
        <f t="shared" si="55"/>
        <v>0</v>
      </c>
      <c r="EFK16" s="36">
        <f t="shared" si="55"/>
        <v>0</v>
      </c>
      <c r="EFL16" s="36">
        <f t="shared" si="55"/>
        <v>0</v>
      </c>
      <c r="EFM16" s="36">
        <f t="shared" si="55"/>
        <v>0</v>
      </c>
      <c r="EFN16" s="36">
        <f t="shared" si="55"/>
        <v>0</v>
      </c>
      <c r="EFO16" s="36">
        <f t="shared" si="55"/>
        <v>0</v>
      </c>
      <c r="EFP16" s="36">
        <f t="shared" si="55"/>
        <v>0</v>
      </c>
      <c r="EFQ16" s="36">
        <f t="shared" si="55"/>
        <v>0</v>
      </c>
      <c r="EFR16" s="36">
        <f t="shared" si="55"/>
        <v>0</v>
      </c>
      <c r="EFS16" s="36">
        <f t="shared" si="55"/>
        <v>0</v>
      </c>
      <c r="EFT16" s="36">
        <f t="shared" si="55"/>
        <v>0</v>
      </c>
      <c r="EFU16" s="36">
        <f t="shared" si="55"/>
        <v>0</v>
      </c>
      <c r="EFV16" s="36">
        <f t="shared" si="55"/>
        <v>0</v>
      </c>
      <c r="EFW16" s="36">
        <f t="shared" si="55"/>
        <v>0</v>
      </c>
      <c r="EFX16" s="36">
        <f t="shared" si="55"/>
        <v>0</v>
      </c>
      <c r="EFY16" s="36">
        <f t="shared" si="55"/>
        <v>0</v>
      </c>
      <c r="EFZ16" s="36">
        <f t="shared" si="55"/>
        <v>0</v>
      </c>
      <c r="EGA16" s="36">
        <f t="shared" si="55"/>
        <v>0</v>
      </c>
      <c r="EGB16" s="36">
        <f t="shared" si="55"/>
        <v>0</v>
      </c>
      <c r="EGC16" s="36">
        <f t="shared" si="55"/>
        <v>0</v>
      </c>
      <c r="EGD16" s="36">
        <f t="shared" si="55"/>
        <v>0</v>
      </c>
      <c r="EGE16" s="36">
        <f t="shared" si="55"/>
        <v>0</v>
      </c>
      <c r="EGF16" s="36">
        <f t="shared" si="55"/>
        <v>0</v>
      </c>
      <c r="EGG16" s="36">
        <f t="shared" si="55"/>
        <v>0</v>
      </c>
      <c r="EGH16" s="36">
        <f t="shared" si="55"/>
        <v>0</v>
      </c>
      <c r="EGI16" s="36">
        <f t="shared" si="55"/>
        <v>0</v>
      </c>
      <c r="EGJ16" s="36">
        <f t="shared" si="55"/>
        <v>0</v>
      </c>
      <c r="EGK16" s="36">
        <f t="shared" si="55"/>
        <v>0</v>
      </c>
      <c r="EGL16" s="36">
        <f t="shared" si="55"/>
        <v>0</v>
      </c>
      <c r="EGM16" s="36">
        <f t="shared" si="55"/>
        <v>0</v>
      </c>
      <c r="EGN16" s="36">
        <f t="shared" si="55"/>
        <v>0</v>
      </c>
      <c r="EGO16" s="36">
        <f t="shared" si="55"/>
        <v>0</v>
      </c>
      <c r="EGP16" s="36">
        <f t="shared" si="55"/>
        <v>0</v>
      </c>
      <c r="EGQ16" s="36">
        <f t="shared" si="55"/>
        <v>0</v>
      </c>
      <c r="EGR16" s="36">
        <f t="shared" si="55"/>
        <v>0</v>
      </c>
      <c r="EGS16" s="36">
        <f t="shared" si="55"/>
        <v>0</v>
      </c>
      <c r="EGT16" s="36">
        <f t="shared" si="55"/>
        <v>0</v>
      </c>
      <c r="EGU16" s="36">
        <f t="shared" si="55"/>
        <v>0</v>
      </c>
      <c r="EGV16" s="36">
        <f t="shared" si="55"/>
        <v>0</v>
      </c>
      <c r="EGW16" s="36">
        <f t="shared" si="55"/>
        <v>0</v>
      </c>
      <c r="EGX16" s="36">
        <f t="shared" si="55"/>
        <v>0</v>
      </c>
      <c r="EGY16" s="36">
        <f t="shared" si="55"/>
        <v>0</v>
      </c>
      <c r="EGZ16" s="36">
        <f t="shared" si="55"/>
        <v>0</v>
      </c>
      <c r="EHA16" s="36">
        <f t="shared" ref="EHA16:EJL16" si="56">SUM(EHA12:EHA14)</f>
        <v>0</v>
      </c>
      <c r="EHB16" s="36">
        <f t="shared" si="56"/>
        <v>0</v>
      </c>
      <c r="EHC16" s="36">
        <f t="shared" si="56"/>
        <v>0</v>
      </c>
      <c r="EHD16" s="36">
        <f t="shared" si="56"/>
        <v>0</v>
      </c>
      <c r="EHE16" s="36">
        <f t="shared" si="56"/>
        <v>0</v>
      </c>
      <c r="EHF16" s="36">
        <f t="shared" si="56"/>
        <v>0</v>
      </c>
      <c r="EHG16" s="36">
        <f t="shared" si="56"/>
        <v>0</v>
      </c>
      <c r="EHH16" s="36">
        <f t="shared" si="56"/>
        <v>0</v>
      </c>
      <c r="EHI16" s="36">
        <f t="shared" si="56"/>
        <v>0</v>
      </c>
      <c r="EHJ16" s="36">
        <f t="shared" si="56"/>
        <v>0</v>
      </c>
      <c r="EHK16" s="36">
        <f t="shared" si="56"/>
        <v>0</v>
      </c>
      <c r="EHL16" s="36">
        <f t="shared" si="56"/>
        <v>0</v>
      </c>
      <c r="EHM16" s="36">
        <f t="shared" si="56"/>
        <v>0</v>
      </c>
      <c r="EHN16" s="36">
        <f t="shared" si="56"/>
        <v>0</v>
      </c>
      <c r="EHO16" s="36">
        <f t="shared" si="56"/>
        <v>0</v>
      </c>
      <c r="EHP16" s="36">
        <f t="shared" si="56"/>
        <v>0</v>
      </c>
      <c r="EHQ16" s="36">
        <f t="shared" si="56"/>
        <v>0</v>
      </c>
      <c r="EHR16" s="36">
        <f t="shared" si="56"/>
        <v>0</v>
      </c>
      <c r="EHS16" s="36">
        <f t="shared" si="56"/>
        <v>0</v>
      </c>
      <c r="EHT16" s="36">
        <f t="shared" si="56"/>
        <v>0</v>
      </c>
      <c r="EHU16" s="36">
        <f t="shared" si="56"/>
        <v>0</v>
      </c>
      <c r="EHV16" s="36">
        <f t="shared" si="56"/>
        <v>0</v>
      </c>
      <c r="EHW16" s="36">
        <f t="shared" si="56"/>
        <v>0</v>
      </c>
      <c r="EHX16" s="36">
        <f t="shared" si="56"/>
        <v>0</v>
      </c>
      <c r="EHY16" s="36">
        <f t="shared" si="56"/>
        <v>0</v>
      </c>
      <c r="EHZ16" s="36">
        <f t="shared" si="56"/>
        <v>0</v>
      </c>
      <c r="EIA16" s="36">
        <f t="shared" si="56"/>
        <v>0</v>
      </c>
      <c r="EIB16" s="36">
        <f t="shared" si="56"/>
        <v>0</v>
      </c>
      <c r="EIC16" s="36">
        <f t="shared" si="56"/>
        <v>0</v>
      </c>
      <c r="EID16" s="36">
        <f t="shared" si="56"/>
        <v>0</v>
      </c>
      <c r="EIE16" s="36">
        <f t="shared" si="56"/>
        <v>0</v>
      </c>
      <c r="EIF16" s="36">
        <f t="shared" si="56"/>
        <v>0</v>
      </c>
      <c r="EIG16" s="36">
        <f t="shared" si="56"/>
        <v>0</v>
      </c>
      <c r="EIH16" s="36">
        <f t="shared" si="56"/>
        <v>0</v>
      </c>
      <c r="EII16" s="36">
        <f t="shared" si="56"/>
        <v>0</v>
      </c>
      <c r="EIJ16" s="36">
        <f t="shared" si="56"/>
        <v>0</v>
      </c>
      <c r="EIK16" s="36">
        <f t="shared" si="56"/>
        <v>0</v>
      </c>
      <c r="EIL16" s="36">
        <f t="shared" si="56"/>
        <v>0</v>
      </c>
      <c r="EIM16" s="36">
        <f t="shared" si="56"/>
        <v>0</v>
      </c>
      <c r="EIN16" s="36">
        <f t="shared" si="56"/>
        <v>0</v>
      </c>
      <c r="EIO16" s="36">
        <f t="shared" si="56"/>
        <v>0</v>
      </c>
      <c r="EIP16" s="36">
        <f t="shared" si="56"/>
        <v>0</v>
      </c>
      <c r="EIQ16" s="36">
        <f t="shared" si="56"/>
        <v>0</v>
      </c>
      <c r="EIR16" s="36">
        <f t="shared" si="56"/>
        <v>0</v>
      </c>
      <c r="EIS16" s="36">
        <f t="shared" si="56"/>
        <v>0</v>
      </c>
      <c r="EIT16" s="36">
        <f t="shared" si="56"/>
        <v>0</v>
      </c>
      <c r="EIU16" s="36">
        <f t="shared" si="56"/>
        <v>0</v>
      </c>
      <c r="EIV16" s="36">
        <f t="shared" si="56"/>
        <v>0</v>
      </c>
      <c r="EIW16" s="36">
        <f t="shared" si="56"/>
        <v>0</v>
      </c>
      <c r="EIX16" s="36">
        <f t="shared" si="56"/>
        <v>0</v>
      </c>
      <c r="EIY16" s="36">
        <f t="shared" si="56"/>
        <v>0</v>
      </c>
      <c r="EIZ16" s="36">
        <f t="shared" si="56"/>
        <v>0</v>
      </c>
      <c r="EJA16" s="36">
        <f t="shared" si="56"/>
        <v>0</v>
      </c>
      <c r="EJB16" s="36">
        <f t="shared" si="56"/>
        <v>0</v>
      </c>
      <c r="EJC16" s="36">
        <f t="shared" si="56"/>
        <v>0</v>
      </c>
      <c r="EJD16" s="36">
        <f t="shared" si="56"/>
        <v>0</v>
      </c>
      <c r="EJE16" s="36">
        <f t="shared" si="56"/>
        <v>0</v>
      </c>
      <c r="EJF16" s="36">
        <f t="shared" si="56"/>
        <v>0</v>
      </c>
      <c r="EJG16" s="36">
        <f t="shared" si="56"/>
        <v>0</v>
      </c>
      <c r="EJH16" s="36">
        <f t="shared" si="56"/>
        <v>0</v>
      </c>
      <c r="EJI16" s="36">
        <f t="shared" si="56"/>
        <v>0</v>
      </c>
      <c r="EJJ16" s="36">
        <f t="shared" si="56"/>
        <v>0</v>
      </c>
      <c r="EJK16" s="36">
        <f t="shared" si="56"/>
        <v>0</v>
      </c>
      <c r="EJL16" s="36">
        <f t="shared" si="56"/>
        <v>0</v>
      </c>
      <c r="EJM16" s="36">
        <f t="shared" ref="EJM16:ELX16" si="57">SUM(EJM12:EJM14)</f>
        <v>0</v>
      </c>
      <c r="EJN16" s="36">
        <f t="shared" si="57"/>
        <v>0</v>
      </c>
      <c r="EJO16" s="36">
        <f t="shared" si="57"/>
        <v>0</v>
      </c>
      <c r="EJP16" s="36">
        <f t="shared" si="57"/>
        <v>0</v>
      </c>
      <c r="EJQ16" s="36">
        <f t="shared" si="57"/>
        <v>0</v>
      </c>
      <c r="EJR16" s="36">
        <f t="shared" si="57"/>
        <v>0</v>
      </c>
      <c r="EJS16" s="36">
        <f t="shared" si="57"/>
        <v>0</v>
      </c>
      <c r="EJT16" s="36">
        <f t="shared" si="57"/>
        <v>0</v>
      </c>
      <c r="EJU16" s="36">
        <f t="shared" si="57"/>
        <v>0</v>
      </c>
      <c r="EJV16" s="36">
        <f t="shared" si="57"/>
        <v>0</v>
      </c>
      <c r="EJW16" s="36">
        <f t="shared" si="57"/>
        <v>0</v>
      </c>
      <c r="EJX16" s="36">
        <f t="shared" si="57"/>
        <v>0</v>
      </c>
      <c r="EJY16" s="36">
        <f t="shared" si="57"/>
        <v>0</v>
      </c>
      <c r="EJZ16" s="36">
        <f t="shared" si="57"/>
        <v>0</v>
      </c>
      <c r="EKA16" s="36">
        <f t="shared" si="57"/>
        <v>0</v>
      </c>
      <c r="EKB16" s="36">
        <f t="shared" si="57"/>
        <v>0</v>
      </c>
      <c r="EKC16" s="36">
        <f t="shared" si="57"/>
        <v>0</v>
      </c>
      <c r="EKD16" s="36">
        <f t="shared" si="57"/>
        <v>0</v>
      </c>
      <c r="EKE16" s="36">
        <f t="shared" si="57"/>
        <v>0</v>
      </c>
      <c r="EKF16" s="36">
        <f t="shared" si="57"/>
        <v>0</v>
      </c>
      <c r="EKG16" s="36">
        <f t="shared" si="57"/>
        <v>0</v>
      </c>
      <c r="EKH16" s="36">
        <f t="shared" si="57"/>
        <v>0</v>
      </c>
      <c r="EKI16" s="36">
        <f t="shared" si="57"/>
        <v>0</v>
      </c>
      <c r="EKJ16" s="36">
        <f t="shared" si="57"/>
        <v>0</v>
      </c>
      <c r="EKK16" s="36">
        <f t="shared" si="57"/>
        <v>0</v>
      </c>
      <c r="EKL16" s="36">
        <f t="shared" si="57"/>
        <v>0</v>
      </c>
      <c r="EKM16" s="36">
        <f t="shared" si="57"/>
        <v>0</v>
      </c>
      <c r="EKN16" s="36">
        <f t="shared" si="57"/>
        <v>0</v>
      </c>
      <c r="EKO16" s="36">
        <f t="shared" si="57"/>
        <v>0</v>
      </c>
      <c r="EKP16" s="36">
        <f t="shared" si="57"/>
        <v>0</v>
      </c>
      <c r="EKQ16" s="36">
        <f t="shared" si="57"/>
        <v>0</v>
      </c>
      <c r="EKR16" s="36">
        <f t="shared" si="57"/>
        <v>0</v>
      </c>
      <c r="EKS16" s="36">
        <f t="shared" si="57"/>
        <v>0</v>
      </c>
      <c r="EKT16" s="36">
        <f t="shared" si="57"/>
        <v>0</v>
      </c>
      <c r="EKU16" s="36">
        <f t="shared" si="57"/>
        <v>0</v>
      </c>
      <c r="EKV16" s="36">
        <f t="shared" si="57"/>
        <v>0</v>
      </c>
      <c r="EKW16" s="36">
        <f t="shared" si="57"/>
        <v>0</v>
      </c>
      <c r="EKX16" s="36">
        <f t="shared" si="57"/>
        <v>0</v>
      </c>
      <c r="EKY16" s="36">
        <f t="shared" si="57"/>
        <v>0</v>
      </c>
      <c r="EKZ16" s="36">
        <f t="shared" si="57"/>
        <v>0</v>
      </c>
      <c r="ELA16" s="36">
        <f t="shared" si="57"/>
        <v>0</v>
      </c>
      <c r="ELB16" s="36">
        <f t="shared" si="57"/>
        <v>0</v>
      </c>
      <c r="ELC16" s="36">
        <f t="shared" si="57"/>
        <v>0</v>
      </c>
      <c r="ELD16" s="36">
        <f t="shared" si="57"/>
        <v>0</v>
      </c>
      <c r="ELE16" s="36">
        <f t="shared" si="57"/>
        <v>0</v>
      </c>
      <c r="ELF16" s="36">
        <f t="shared" si="57"/>
        <v>0</v>
      </c>
      <c r="ELG16" s="36">
        <f t="shared" si="57"/>
        <v>0</v>
      </c>
      <c r="ELH16" s="36">
        <f t="shared" si="57"/>
        <v>0</v>
      </c>
      <c r="ELI16" s="36">
        <f t="shared" si="57"/>
        <v>0</v>
      </c>
      <c r="ELJ16" s="36">
        <f t="shared" si="57"/>
        <v>0</v>
      </c>
      <c r="ELK16" s="36">
        <f t="shared" si="57"/>
        <v>0</v>
      </c>
      <c r="ELL16" s="36">
        <f t="shared" si="57"/>
        <v>0</v>
      </c>
      <c r="ELM16" s="36">
        <f t="shared" si="57"/>
        <v>0</v>
      </c>
      <c r="ELN16" s="36">
        <f t="shared" si="57"/>
        <v>0</v>
      </c>
      <c r="ELO16" s="36">
        <f t="shared" si="57"/>
        <v>0</v>
      </c>
      <c r="ELP16" s="36">
        <f t="shared" si="57"/>
        <v>0</v>
      </c>
      <c r="ELQ16" s="36">
        <f t="shared" si="57"/>
        <v>0</v>
      </c>
      <c r="ELR16" s="36">
        <f t="shared" si="57"/>
        <v>0</v>
      </c>
      <c r="ELS16" s="36">
        <f t="shared" si="57"/>
        <v>0</v>
      </c>
      <c r="ELT16" s="36">
        <f t="shared" si="57"/>
        <v>0</v>
      </c>
      <c r="ELU16" s="36">
        <f t="shared" si="57"/>
        <v>0</v>
      </c>
      <c r="ELV16" s="36">
        <f t="shared" si="57"/>
        <v>0</v>
      </c>
      <c r="ELW16" s="36">
        <f t="shared" si="57"/>
        <v>0</v>
      </c>
      <c r="ELX16" s="36">
        <f t="shared" si="57"/>
        <v>0</v>
      </c>
      <c r="ELY16" s="36">
        <f t="shared" ref="ELY16:EOJ16" si="58">SUM(ELY12:ELY14)</f>
        <v>0</v>
      </c>
      <c r="ELZ16" s="36">
        <f t="shared" si="58"/>
        <v>0</v>
      </c>
      <c r="EMA16" s="36">
        <f t="shared" si="58"/>
        <v>0</v>
      </c>
      <c r="EMB16" s="36">
        <f t="shared" si="58"/>
        <v>0</v>
      </c>
      <c r="EMC16" s="36">
        <f t="shared" si="58"/>
        <v>0</v>
      </c>
      <c r="EMD16" s="36">
        <f t="shared" si="58"/>
        <v>0</v>
      </c>
      <c r="EME16" s="36">
        <f t="shared" si="58"/>
        <v>0</v>
      </c>
      <c r="EMF16" s="36">
        <f t="shared" si="58"/>
        <v>0</v>
      </c>
      <c r="EMG16" s="36">
        <f t="shared" si="58"/>
        <v>0</v>
      </c>
      <c r="EMH16" s="36">
        <f t="shared" si="58"/>
        <v>0</v>
      </c>
      <c r="EMI16" s="36">
        <f t="shared" si="58"/>
        <v>0</v>
      </c>
      <c r="EMJ16" s="36">
        <f t="shared" si="58"/>
        <v>0</v>
      </c>
      <c r="EMK16" s="36">
        <f t="shared" si="58"/>
        <v>0</v>
      </c>
      <c r="EML16" s="36">
        <f t="shared" si="58"/>
        <v>0</v>
      </c>
      <c r="EMM16" s="36">
        <f t="shared" si="58"/>
        <v>0</v>
      </c>
      <c r="EMN16" s="36">
        <f t="shared" si="58"/>
        <v>0</v>
      </c>
      <c r="EMO16" s="36">
        <f t="shared" si="58"/>
        <v>0</v>
      </c>
      <c r="EMP16" s="36">
        <f t="shared" si="58"/>
        <v>0</v>
      </c>
      <c r="EMQ16" s="36">
        <f t="shared" si="58"/>
        <v>0</v>
      </c>
      <c r="EMR16" s="36">
        <f t="shared" si="58"/>
        <v>0</v>
      </c>
      <c r="EMS16" s="36">
        <f t="shared" si="58"/>
        <v>0</v>
      </c>
      <c r="EMT16" s="36">
        <f t="shared" si="58"/>
        <v>0</v>
      </c>
      <c r="EMU16" s="36">
        <f t="shared" si="58"/>
        <v>0</v>
      </c>
      <c r="EMV16" s="36">
        <f t="shared" si="58"/>
        <v>0</v>
      </c>
      <c r="EMW16" s="36">
        <f t="shared" si="58"/>
        <v>0</v>
      </c>
      <c r="EMX16" s="36">
        <f t="shared" si="58"/>
        <v>0</v>
      </c>
      <c r="EMY16" s="36">
        <f t="shared" si="58"/>
        <v>0</v>
      </c>
      <c r="EMZ16" s="36">
        <f t="shared" si="58"/>
        <v>0</v>
      </c>
      <c r="ENA16" s="36">
        <f t="shared" si="58"/>
        <v>0</v>
      </c>
      <c r="ENB16" s="36">
        <f t="shared" si="58"/>
        <v>0</v>
      </c>
      <c r="ENC16" s="36">
        <f t="shared" si="58"/>
        <v>0</v>
      </c>
      <c r="END16" s="36">
        <f t="shared" si="58"/>
        <v>0</v>
      </c>
      <c r="ENE16" s="36">
        <f t="shared" si="58"/>
        <v>0</v>
      </c>
      <c r="ENF16" s="36">
        <f t="shared" si="58"/>
        <v>0</v>
      </c>
      <c r="ENG16" s="36">
        <f t="shared" si="58"/>
        <v>0</v>
      </c>
      <c r="ENH16" s="36">
        <f t="shared" si="58"/>
        <v>0</v>
      </c>
      <c r="ENI16" s="36">
        <f t="shared" si="58"/>
        <v>0</v>
      </c>
      <c r="ENJ16" s="36">
        <f t="shared" si="58"/>
        <v>0</v>
      </c>
      <c r="ENK16" s="36">
        <f t="shared" si="58"/>
        <v>0</v>
      </c>
      <c r="ENL16" s="36">
        <f t="shared" si="58"/>
        <v>0</v>
      </c>
      <c r="ENM16" s="36">
        <f t="shared" si="58"/>
        <v>0</v>
      </c>
      <c r="ENN16" s="36">
        <f t="shared" si="58"/>
        <v>0</v>
      </c>
      <c r="ENO16" s="36">
        <f t="shared" si="58"/>
        <v>0</v>
      </c>
      <c r="ENP16" s="36">
        <f t="shared" si="58"/>
        <v>0</v>
      </c>
      <c r="ENQ16" s="36">
        <f t="shared" si="58"/>
        <v>0</v>
      </c>
      <c r="ENR16" s="36">
        <f t="shared" si="58"/>
        <v>0</v>
      </c>
      <c r="ENS16" s="36">
        <f t="shared" si="58"/>
        <v>0</v>
      </c>
      <c r="ENT16" s="36">
        <f t="shared" si="58"/>
        <v>0</v>
      </c>
      <c r="ENU16" s="36">
        <f t="shared" si="58"/>
        <v>0</v>
      </c>
      <c r="ENV16" s="36">
        <f t="shared" si="58"/>
        <v>0</v>
      </c>
      <c r="ENW16" s="36">
        <f t="shared" si="58"/>
        <v>0</v>
      </c>
      <c r="ENX16" s="36">
        <f t="shared" si="58"/>
        <v>0</v>
      </c>
      <c r="ENY16" s="36">
        <f t="shared" si="58"/>
        <v>0</v>
      </c>
      <c r="ENZ16" s="36">
        <f t="shared" si="58"/>
        <v>0</v>
      </c>
      <c r="EOA16" s="36">
        <f t="shared" si="58"/>
        <v>0</v>
      </c>
      <c r="EOB16" s="36">
        <f t="shared" si="58"/>
        <v>0</v>
      </c>
      <c r="EOC16" s="36">
        <f t="shared" si="58"/>
        <v>0</v>
      </c>
      <c r="EOD16" s="36">
        <f t="shared" si="58"/>
        <v>0</v>
      </c>
      <c r="EOE16" s="36">
        <f t="shared" si="58"/>
        <v>0</v>
      </c>
      <c r="EOF16" s="36">
        <f t="shared" si="58"/>
        <v>0</v>
      </c>
      <c r="EOG16" s="36">
        <f t="shared" si="58"/>
        <v>0</v>
      </c>
      <c r="EOH16" s="36">
        <f t="shared" si="58"/>
        <v>0</v>
      </c>
      <c r="EOI16" s="36">
        <f t="shared" si="58"/>
        <v>0</v>
      </c>
      <c r="EOJ16" s="36">
        <f t="shared" si="58"/>
        <v>0</v>
      </c>
      <c r="EOK16" s="36">
        <f t="shared" ref="EOK16:EQV16" si="59">SUM(EOK12:EOK14)</f>
        <v>0</v>
      </c>
      <c r="EOL16" s="36">
        <f t="shared" si="59"/>
        <v>0</v>
      </c>
      <c r="EOM16" s="36">
        <f t="shared" si="59"/>
        <v>0</v>
      </c>
      <c r="EON16" s="36">
        <f t="shared" si="59"/>
        <v>0</v>
      </c>
      <c r="EOO16" s="36">
        <f t="shared" si="59"/>
        <v>0</v>
      </c>
      <c r="EOP16" s="36">
        <f t="shared" si="59"/>
        <v>0</v>
      </c>
      <c r="EOQ16" s="36">
        <f t="shared" si="59"/>
        <v>0</v>
      </c>
      <c r="EOR16" s="36">
        <f t="shared" si="59"/>
        <v>0</v>
      </c>
      <c r="EOS16" s="36">
        <f t="shared" si="59"/>
        <v>0</v>
      </c>
      <c r="EOT16" s="36">
        <f t="shared" si="59"/>
        <v>0</v>
      </c>
      <c r="EOU16" s="36">
        <f t="shared" si="59"/>
        <v>0</v>
      </c>
      <c r="EOV16" s="36">
        <f t="shared" si="59"/>
        <v>0</v>
      </c>
      <c r="EOW16" s="36">
        <f t="shared" si="59"/>
        <v>0</v>
      </c>
      <c r="EOX16" s="36">
        <f t="shared" si="59"/>
        <v>0</v>
      </c>
      <c r="EOY16" s="36">
        <f t="shared" si="59"/>
        <v>0</v>
      </c>
      <c r="EOZ16" s="36">
        <f t="shared" si="59"/>
        <v>0</v>
      </c>
      <c r="EPA16" s="36">
        <f t="shared" si="59"/>
        <v>0</v>
      </c>
      <c r="EPB16" s="36">
        <f t="shared" si="59"/>
        <v>0</v>
      </c>
      <c r="EPC16" s="36">
        <f t="shared" si="59"/>
        <v>0</v>
      </c>
      <c r="EPD16" s="36">
        <f t="shared" si="59"/>
        <v>0</v>
      </c>
      <c r="EPE16" s="36">
        <f t="shared" si="59"/>
        <v>0</v>
      </c>
      <c r="EPF16" s="36">
        <f t="shared" si="59"/>
        <v>0</v>
      </c>
      <c r="EPG16" s="36">
        <f t="shared" si="59"/>
        <v>0</v>
      </c>
      <c r="EPH16" s="36">
        <f t="shared" si="59"/>
        <v>0</v>
      </c>
      <c r="EPI16" s="36">
        <f t="shared" si="59"/>
        <v>0</v>
      </c>
      <c r="EPJ16" s="36">
        <f t="shared" si="59"/>
        <v>0</v>
      </c>
      <c r="EPK16" s="36">
        <f t="shared" si="59"/>
        <v>0</v>
      </c>
      <c r="EPL16" s="36">
        <f t="shared" si="59"/>
        <v>0</v>
      </c>
      <c r="EPM16" s="36">
        <f t="shared" si="59"/>
        <v>0</v>
      </c>
      <c r="EPN16" s="36">
        <f t="shared" si="59"/>
        <v>0</v>
      </c>
      <c r="EPO16" s="36">
        <f t="shared" si="59"/>
        <v>0</v>
      </c>
      <c r="EPP16" s="36">
        <f t="shared" si="59"/>
        <v>0</v>
      </c>
      <c r="EPQ16" s="36">
        <f t="shared" si="59"/>
        <v>0</v>
      </c>
      <c r="EPR16" s="36">
        <f t="shared" si="59"/>
        <v>0</v>
      </c>
      <c r="EPS16" s="36">
        <f t="shared" si="59"/>
        <v>0</v>
      </c>
      <c r="EPT16" s="36">
        <f t="shared" si="59"/>
        <v>0</v>
      </c>
      <c r="EPU16" s="36">
        <f t="shared" si="59"/>
        <v>0</v>
      </c>
      <c r="EPV16" s="36">
        <f t="shared" si="59"/>
        <v>0</v>
      </c>
      <c r="EPW16" s="36">
        <f t="shared" si="59"/>
        <v>0</v>
      </c>
      <c r="EPX16" s="36">
        <f t="shared" si="59"/>
        <v>0</v>
      </c>
      <c r="EPY16" s="36">
        <f t="shared" si="59"/>
        <v>0</v>
      </c>
      <c r="EPZ16" s="36">
        <f t="shared" si="59"/>
        <v>0</v>
      </c>
      <c r="EQA16" s="36">
        <f t="shared" si="59"/>
        <v>0</v>
      </c>
      <c r="EQB16" s="36">
        <f t="shared" si="59"/>
        <v>0</v>
      </c>
      <c r="EQC16" s="36">
        <f t="shared" si="59"/>
        <v>0</v>
      </c>
      <c r="EQD16" s="36">
        <f t="shared" si="59"/>
        <v>0</v>
      </c>
      <c r="EQE16" s="36">
        <f t="shared" si="59"/>
        <v>0</v>
      </c>
      <c r="EQF16" s="36">
        <f t="shared" si="59"/>
        <v>0</v>
      </c>
      <c r="EQG16" s="36">
        <f t="shared" si="59"/>
        <v>0</v>
      </c>
      <c r="EQH16" s="36">
        <f t="shared" si="59"/>
        <v>0</v>
      </c>
      <c r="EQI16" s="36">
        <f t="shared" si="59"/>
        <v>0</v>
      </c>
      <c r="EQJ16" s="36">
        <f t="shared" si="59"/>
        <v>0</v>
      </c>
      <c r="EQK16" s="36">
        <f t="shared" si="59"/>
        <v>0</v>
      </c>
      <c r="EQL16" s="36">
        <f t="shared" si="59"/>
        <v>0</v>
      </c>
      <c r="EQM16" s="36">
        <f t="shared" si="59"/>
        <v>0</v>
      </c>
      <c r="EQN16" s="36">
        <f t="shared" si="59"/>
        <v>0</v>
      </c>
      <c r="EQO16" s="36">
        <f t="shared" si="59"/>
        <v>0</v>
      </c>
      <c r="EQP16" s="36">
        <f t="shared" si="59"/>
        <v>0</v>
      </c>
      <c r="EQQ16" s="36">
        <f t="shared" si="59"/>
        <v>0</v>
      </c>
      <c r="EQR16" s="36">
        <f t="shared" si="59"/>
        <v>0</v>
      </c>
      <c r="EQS16" s="36">
        <f t="shared" si="59"/>
        <v>0</v>
      </c>
      <c r="EQT16" s="36">
        <f t="shared" si="59"/>
        <v>0</v>
      </c>
      <c r="EQU16" s="36">
        <f t="shared" si="59"/>
        <v>0</v>
      </c>
      <c r="EQV16" s="36">
        <f t="shared" si="59"/>
        <v>0</v>
      </c>
      <c r="EQW16" s="36">
        <f t="shared" ref="EQW16:ETH16" si="60">SUM(EQW12:EQW14)</f>
        <v>0</v>
      </c>
      <c r="EQX16" s="36">
        <f t="shared" si="60"/>
        <v>0</v>
      </c>
      <c r="EQY16" s="36">
        <f t="shared" si="60"/>
        <v>0</v>
      </c>
      <c r="EQZ16" s="36">
        <f t="shared" si="60"/>
        <v>0</v>
      </c>
      <c r="ERA16" s="36">
        <f t="shared" si="60"/>
        <v>0</v>
      </c>
      <c r="ERB16" s="36">
        <f t="shared" si="60"/>
        <v>0</v>
      </c>
      <c r="ERC16" s="36">
        <f t="shared" si="60"/>
        <v>0</v>
      </c>
      <c r="ERD16" s="36">
        <f t="shared" si="60"/>
        <v>0</v>
      </c>
      <c r="ERE16" s="36">
        <f t="shared" si="60"/>
        <v>0</v>
      </c>
      <c r="ERF16" s="36">
        <f t="shared" si="60"/>
        <v>0</v>
      </c>
      <c r="ERG16" s="36">
        <f t="shared" si="60"/>
        <v>0</v>
      </c>
      <c r="ERH16" s="36">
        <f t="shared" si="60"/>
        <v>0</v>
      </c>
      <c r="ERI16" s="36">
        <f t="shared" si="60"/>
        <v>0</v>
      </c>
      <c r="ERJ16" s="36">
        <f t="shared" si="60"/>
        <v>0</v>
      </c>
      <c r="ERK16" s="36">
        <f t="shared" si="60"/>
        <v>0</v>
      </c>
      <c r="ERL16" s="36">
        <f t="shared" si="60"/>
        <v>0</v>
      </c>
      <c r="ERM16" s="36">
        <f t="shared" si="60"/>
        <v>0</v>
      </c>
      <c r="ERN16" s="36">
        <f t="shared" si="60"/>
        <v>0</v>
      </c>
      <c r="ERO16" s="36">
        <f t="shared" si="60"/>
        <v>0</v>
      </c>
      <c r="ERP16" s="36">
        <f t="shared" si="60"/>
        <v>0</v>
      </c>
      <c r="ERQ16" s="36">
        <f t="shared" si="60"/>
        <v>0</v>
      </c>
      <c r="ERR16" s="36">
        <f t="shared" si="60"/>
        <v>0</v>
      </c>
      <c r="ERS16" s="36">
        <f t="shared" si="60"/>
        <v>0</v>
      </c>
      <c r="ERT16" s="36">
        <f t="shared" si="60"/>
        <v>0</v>
      </c>
      <c r="ERU16" s="36">
        <f t="shared" si="60"/>
        <v>0</v>
      </c>
      <c r="ERV16" s="36">
        <f t="shared" si="60"/>
        <v>0</v>
      </c>
      <c r="ERW16" s="36">
        <f t="shared" si="60"/>
        <v>0</v>
      </c>
      <c r="ERX16" s="36">
        <f t="shared" si="60"/>
        <v>0</v>
      </c>
      <c r="ERY16" s="36">
        <f t="shared" si="60"/>
        <v>0</v>
      </c>
      <c r="ERZ16" s="36">
        <f t="shared" si="60"/>
        <v>0</v>
      </c>
      <c r="ESA16" s="36">
        <f t="shared" si="60"/>
        <v>0</v>
      </c>
      <c r="ESB16" s="36">
        <f t="shared" si="60"/>
        <v>0</v>
      </c>
      <c r="ESC16" s="36">
        <f t="shared" si="60"/>
        <v>0</v>
      </c>
      <c r="ESD16" s="36">
        <f t="shared" si="60"/>
        <v>0</v>
      </c>
      <c r="ESE16" s="36">
        <f t="shared" si="60"/>
        <v>0</v>
      </c>
      <c r="ESF16" s="36">
        <f t="shared" si="60"/>
        <v>0</v>
      </c>
      <c r="ESG16" s="36">
        <f t="shared" si="60"/>
        <v>0</v>
      </c>
      <c r="ESH16" s="36">
        <f t="shared" si="60"/>
        <v>0</v>
      </c>
      <c r="ESI16" s="36">
        <f t="shared" si="60"/>
        <v>0</v>
      </c>
      <c r="ESJ16" s="36">
        <f t="shared" si="60"/>
        <v>0</v>
      </c>
      <c r="ESK16" s="36">
        <f t="shared" si="60"/>
        <v>0</v>
      </c>
      <c r="ESL16" s="36">
        <f t="shared" si="60"/>
        <v>0</v>
      </c>
      <c r="ESM16" s="36">
        <f t="shared" si="60"/>
        <v>0</v>
      </c>
      <c r="ESN16" s="36">
        <f t="shared" si="60"/>
        <v>0</v>
      </c>
      <c r="ESO16" s="36">
        <f t="shared" si="60"/>
        <v>0</v>
      </c>
      <c r="ESP16" s="36">
        <f t="shared" si="60"/>
        <v>0</v>
      </c>
      <c r="ESQ16" s="36">
        <f t="shared" si="60"/>
        <v>0</v>
      </c>
      <c r="ESR16" s="36">
        <f t="shared" si="60"/>
        <v>0</v>
      </c>
      <c r="ESS16" s="36">
        <f t="shared" si="60"/>
        <v>0</v>
      </c>
      <c r="EST16" s="36">
        <f t="shared" si="60"/>
        <v>0</v>
      </c>
      <c r="ESU16" s="36">
        <f t="shared" si="60"/>
        <v>0</v>
      </c>
      <c r="ESV16" s="36">
        <f t="shared" si="60"/>
        <v>0</v>
      </c>
      <c r="ESW16" s="36">
        <f t="shared" si="60"/>
        <v>0</v>
      </c>
      <c r="ESX16" s="36">
        <f t="shared" si="60"/>
        <v>0</v>
      </c>
      <c r="ESY16" s="36">
        <f t="shared" si="60"/>
        <v>0</v>
      </c>
      <c r="ESZ16" s="36">
        <f t="shared" si="60"/>
        <v>0</v>
      </c>
      <c r="ETA16" s="36">
        <f t="shared" si="60"/>
        <v>0</v>
      </c>
      <c r="ETB16" s="36">
        <f t="shared" si="60"/>
        <v>0</v>
      </c>
      <c r="ETC16" s="36">
        <f t="shared" si="60"/>
        <v>0</v>
      </c>
      <c r="ETD16" s="36">
        <f t="shared" si="60"/>
        <v>0</v>
      </c>
      <c r="ETE16" s="36">
        <f t="shared" si="60"/>
        <v>0</v>
      </c>
      <c r="ETF16" s="36">
        <f t="shared" si="60"/>
        <v>0</v>
      </c>
      <c r="ETG16" s="36">
        <f t="shared" si="60"/>
        <v>0</v>
      </c>
      <c r="ETH16" s="36">
        <f t="shared" si="60"/>
        <v>0</v>
      </c>
      <c r="ETI16" s="36">
        <f t="shared" ref="ETI16:EVT16" si="61">SUM(ETI12:ETI14)</f>
        <v>0</v>
      </c>
      <c r="ETJ16" s="36">
        <f t="shared" si="61"/>
        <v>0</v>
      </c>
      <c r="ETK16" s="36">
        <f t="shared" si="61"/>
        <v>0</v>
      </c>
      <c r="ETL16" s="36">
        <f t="shared" si="61"/>
        <v>0</v>
      </c>
      <c r="ETM16" s="36">
        <f t="shared" si="61"/>
        <v>0</v>
      </c>
      <c r="ETN16" s="36">
        <f t="shared" si="61"/>
        <v>0</v>
      </c>
      <c r="ETO16" s="36">
        <f t="shared" si="61"/>
        <v>0</v>
      </c>
      <c r="ETP16" s="36">
        <f t="shared" si="61"/>
        <v>0</v>
      </c>
      <c r="ETQ16" s="36">
        <f t="shared" si="61"/>
        <v>0</v>
      </c>
      <c r="ETR16" s="36">
        <f t="shared" si="61"/>
        <v>0</v>
      </c>
      <c r="ETS16" s="36">
        <f t="shared" si="61"/>
        <v>0</v>
      </c>
      <c r="ETT16" s="36">
        <f t="shared" si="61"/>
        <v>0</v>
      </c>
      <c r="ETU16" s="36">
        <f t="shared" si="61"/>
        <v>0</v>
      </c>
      <c r="ETV16" s="36">
        <f t="shared" si="61"/>
        <v>0</v>
      </c>
      <c r="ETW16" s="36">
        <f t="shared" si="61"/>
        <v>0</v>
      </c>
      <c r="ETX16" s="36">
        <f t="shared" si="61"/>
        <v>0</v>
      </c>
      <c r="ETY16" s="36">
        <f t="shared" si="61"/>
        <v>0</v>
      </c>
      <c r="ETZ16" s="36">
        <f t="shared" si="61"/>
        <v>0</v>
      </c>
      <c r="EUA16" s="36">
        <f t="shared" si="61"/>
        <v>0</v>
      </c>
      <c r="EUB16" s="36">
        <f t="shared" si="61"/>
        <v>0</v>
      </c>
      <c r="EUC16" s="36">
        <f t="shared" si="61"/>
        <v>0</v>
      </c>
      <c r="EUD16" s="36">
        <f t="shared" si="61"/>
        <v>0</v>
      </c>
      <c r="EUE16" s="36">
        <f t="shared" si="61"/>
        <v>0</v>
      </c>
      <c r="EUF16" s="36">
        <f t="shared" si="61"/>
        <v>0</v>
      </c>
      <c r="EUG16" s="36">
        <f t="shared" si="61"/>
        <v>0</v>
      </c>
      <c r="EUH16" s="36">
        <f t="shared" si="61"/>
        <v>0</v>
      </c>
      <c r="EUI16" s="36">
        <f t="shared" si="61"/>
        <v>0</v>
      </c>
      <c r="EUJ16" s="36">
        <f t="shared" si="61"/>
        <v>0</v>
      </c>
      <c r="EUK16" s="36">
        <f t="shared" si="61"/>
        <v>0</v>
      </c>
      <c r="EUL16" s="36">
        <f t="shared" si="61"/>
        <v>0</v>
      </c>
      <c r="EUM16" s="36">
        <f t="shared" si="61"/>
        <v>0</v>
      </c>
      <c r="EUN16" s="36">
        <f t="shared" si="61"/>
        <v>0</v>
      </c>
      <c r="EUO16" s="36">
        <f t="shared" si="61"/>
        <v>0</v>
      </c>
      <c r="EUP16" s="36">
        <f t="shared" si="61"/>
        <v>0</v>
      </c>
      <c r="EUQ16" s="36">
        <f t="shared" si="61"/>
        <v>0</v>
      </c>
      <c r="EUR16" s="36">
        <f t="shared" si="61"/>
        <v>0</v>
      </c>
      <c r="EUS16" s="36">
        <f t="shared" si="61"/>
        <v>0</v>
      </c>
      <c r="EUT16" s="36">
        <f t="shared" si="61"/>
        <v>0</v>
      </c>
      <c r="EUU16" s="36">
        <f t="shared" si="61"/>
        <v>0</v>
      </c>
      <c r="EUV16" s="36">
        <f t="shared" si="61"/>
        <v>0</v>
      </c>
      <c r="EUW16" s="36">
        <f t="shared" si="61"/>
        <v>0</v>
      </c>
      <c r="EUX16" s="36">
        <f t="shared" si="61"/>
        <v>0</v>
      </c>
      <c r="EUY16" s="36">
        <f t="shared" si="61"/>
        <v>0</v>
      </c>
      <c r="EUZ16" s="36">
        <f t="shared" si="61"/>
        <v>0</v>
      </c>
      <c r="EVA16" s="36">
        <f t="shared" si="61"/>
        <v>0</v>
      </c>
      <c r="EVB16" s="36">
        <f t="shared" si="61"/>
        <v>0</v>
      </c>
      <c r="EVC16" s="36">
        <f t="shared" si="61"/>
        <v>0</v>
      </c>
      <c r="EVD16" s="36">
        <f t="shared" si="61"/>
        <v>0</v>
      </c>
      <c r="EVE16" s="36">
        <f t="shared" si="61"/>
        <v>0</v>
      </c>
      <c r="EVF16" s="36">
        <f t="shared" si="61"/>
        <v>0</v>
      </c>
      <c r="EVG16" s="36">
        <f t="shared" si="61"/>
        <v>0</v>
      </c>
      <c r="EVH16" s="36">
        <f t="shared" si="61"/>
        <v>0</v>
      </c>
      <c r="EVI16" s="36">
        <f t="shared" si="61"/>
        <v>0</v>
      </c>
      <c r="EVJ16" s="36">
        <f t="shared" si="61"/>
        <v>0</v>
      </c>
      <c r="EVK16" s="36">
        <f t="shared" si="61"/>
        <v>0</v>
      </c>
      <c r="EVL16" s="36">
        <f t="shared" si="61"/>
        <v>0</v>
      </c>
      <c r="EVM16" s="36">
        <f t="shared" si="61"/>
        <v>0</v>
      </c>
      <c r="EVN16" s="36">
        <f t="shared" si="61"/>
        <v>0</v>
      </c>
      <c r="EVO16" s="36">
        <f t="shared" si="61"/>
        <v>0</v>
      </c>
      <c r="EVP16" s="36">
        <f t="shared" si="61"/>
        <v>0</v>
      </c>
      <c r="EVQ16" s="36">
        <f t="shared" si="61"/>
        <v>0</v>
      </c>
      <c r="EVR16" s="36">
        <f t="shared" si="61"/>
        <v>0</v>
      </c>
      <c r="EVS16" s="36">
        <f t="shared" si="61"/>
        <v>0</v>
      </c>
      <c r="EVT16" s="36">
        <f t="shared" si="61"/>
        <v>0</v>
      </c>
      <c r="EVU16" s="36">
        <f t="shared" ref="EVU16:EYF16" si="62">SUM(EVU12:EVU14)</f>
        <v>0</v>
      </c>
      <c r="EVV16" s="36">
        <f t="shared" si="62"/>
        <v>0</v>
      </c>
      <c r="EVW16" s="36">
        <f t="shared" si="62"/>
        <v>0</v>
      </c>
      <c r="EVX16" s="36">
        <f t="shared" si="62"/>
        <v>0</v>
      </c>
      <c r="EVY16" s="36">
        <f t="shared" si="62"/>
        <v>0</v>
      </c>
      <c r="EVZ16" s="36">
        <f t="shared" si="62"/>
        <v>0</v>
      </c>
      <c r="EWA16" s="36">
        <f t="shared" si="62"/>
        <v>0</v>
      </c>
      <c r="EWB16" s="36">
        <f t="shared" si="62"/>
        <v>0</v>
      </c>
      <c r="EWC16" s="36">
        <f t="shared" si="62"/>
        <v>0</v>
      </c>
      <c r="EWD16" s="36">
        <f t="shared" si="62"/>
        <v>0</v>
      </c>
      <c r="EWE16" s="36">
        <f t="shared" si="62"/>
        <v>0</v>
      </c>
      <c r="EWF16" s="36">
        <f t="shared" si="62"/>
        <v>0</v>
      </c>
      <c r="EWG16" s="36">
        <f t="shared" si="62"/>
        <v>0</v>
      </c>
      <c r="EWH16" s="36">
        <f t="shared" si="62"/>
        <v>0</v>
      </c>
      <c r="EWI16" s="36">
        <f t="shared" si="62"/>
        <v>0</v>
      </c>
      <c r="EWJ16" s="36">
        <f t="shared" si="62"/>
        <v>0</v>
      </c>
      <c r="EWK16" s="36">
        <f t="shared" si="62"/>
        <v>0</v>
      </c>
      <c r="EWL16" s="36">
        <f t="shared" si="62"/>
        <v>0</v>
      </c>
      <c r="EWM16" s="36">
        <f t="shared" si="62"/>
        <v>0</v>
      </c>
      <c r="EWN16" s="36">
        <f t="shared" si="62"/>
        <v>0</v>
      </c>
      <c r="EWO16" s="36">
        <f t="shared" si="62"/>
        <v>0</v>
      </c>
      <c r="EWP16" s="36">
        <f t="shared" si="62"/>
        <v>0</v>
      </c>
      <c r="EWQ16" s="36">
        <f t="shared" si="62"/>
        <v>0</v>
      </c>
      <c r="EWR16" s="36">
        <f t="shared" si="62"/>
        <v>0</v>
      </c>
      <c r="EWS16" s="36">
        <f t="shared" si="62"/>
        <v>0</v>
      </c>
      <c r="EWT16" s="36">
        <f t="shared" si="62"/>
        <v>0</v>
      </c>
      <c r="EWU16" s="36">
        <f t="shared" si="62"/>
        <v>0</v>
      </c>
      <c r="EWV16" s="36">
        <f t="shared" si="62"/>
        <v>0</v>
      </c>
      <c r="EWW16" s="36">
        <f t="shared" si="62"/>
        <v>0</v>
      </c>
      <c r="EWX16" s="36">
        <f t="shared" si="62"/>
        <v>0</v>
      </c>
      <c r="EWY16" s="36">
        <f t="shared" si="62"/>
        <v>0</v>
      </c>
      <c r="EWZ16" s="36">
        <f t="shared" si="62"/>
        <v>0</v>
      </c>
      <c r="EXA16" s="36">
        <f t="shared" si="62"/>
        <v>0</v>
      </c>
      <c r="EXB16" s="36">
        <f t="shared" si="62"/>
        <v>0</v>
      </c>
      <c r="EXC16" s="36">
        <f t="shared" si="62"/>
        <v>0</v>
      </c>
      <c r="EXD16" s="36">
        <f t="shared" si="62"/>
        <v>0</v>
      </c>
      <c r="EXE16" s="36">
        <f t="shared" si="62"/>
        <v>0</v>
      </c>
      <c r="EXF16" s="36">
        <f t="shared" si="62"/>
        <v>0</v>
      </c>
      <c r="EXG16" s="36">
        <f t="shared" si="62"/>
        <v>0</v>
      </c>
      <c r="EXH16" s="36">
        <f t="shared" si="62"/>
        <v>0</v>
      </c>
      <c r="EXI16" s="36">
        <f t="shared" si="62"/>
        <v>0</v>
      </c>
      <c r="EXJ16" s="36">
        <f t="shared" si="62"/>
        <v>0</v>
      </c>
      <c r="EXK16" s="36">
        <f t="shared" si="62"/>
        <v>0</v>
      </c>
      <c r="EXL16" s="36">
        <f t="shared" si="62"/>
        <v>0</v>
      </c>
      <c r="EXM16" s="36">
        <f t="shared" si="62"/>
        <v>0</v>
      </c>
      <c r="EXN16" s="36">
        <f t="shared" si="62"/>
        <v>0</v>
      </c>
      <c r="EXO16" s="36">
        <f t="shared" si="62"/>
        <v>0</v>
      </c>
      <c r="EXP16" s="36">
        <f t="shared" si="62"/>
        <v>0</v>
      </c>
      <c r="EXQ16" s="36">
        <f t="shared" si="62"/>
        <v>0</v>
      </c>
      <c r="EXR16" s="36">
        <f t="shared" si="62"/>
        <v>0</v>
      </c>
      <c r="EXS16" s="36">
        <f t="shared" si="62"/>
        <v>0</v>
      </c>
      <c r="EXT16" s="36">
        <f t="shared" si="62"/>
        <v>0</v>
      </c>
      <c r="EXU16" s="36">
        <f t="shared" si="62"/>
        <v>0</v>
      </c>
      <c r="EXV16" s="36">
        <f t="shared" si="62"/>
        <v>0</v>
      </c>
      <c r="EXW16" s="36">
        <f t="shared" si="62"/>
        <v>0</v>
      </c>
      <c r="EXX16" s="36">
        <f t="shared" si="62"/>
        <v>0</v>
      </c>
      <c r="EXY16" s="36">
        <f t="shared" si="62"/>
        <v>0</v>
      </c>
      <c r="EXZ16" s="36">
        <f t="shared" si="62"/>
        <v>0</v>
      </c>
      <c r="EYA16" s="36">
        <f t="shared" si="62"/>
        <v>0</v>
      </c>
      <c r="EYB16" s="36">
        <f t="shared" si="62"/>
        <v>0</v>
      </c>
      <c r="EYC16" s="36">
        <f t="shared" si="62"/>
        <v>0</v>
      </c>
      <c r="EYD16" s="36">
        <f t="shared" si="62"/>
        <v>0</v>
      </c>
      <c r="EYE16" s="36">
        <f t="shared" si="62"/>
        <v>0</v>
      </c>
      <c r="EYF16" s="36">
        <f t="shared" si="62"/>
        <v>0</v>
      </c>
      <c r="EYG16" s="36">
        <f t="shared" ref="EYG16:FAR16" si="63">SUM(EYG12:EYG14)</f>
        <v>0</v>
      </c>
      <c r="EYH16" s="36">
        <f t="shared" si="63"/>
        <v>0</v>
      </c>
      <c r="EYI16" s="36">
        <f t="shared" si="63"/>
        <v>0</v>
      </c>
      <c r="EYJ16" s="36">
        <f t="shared" si="63"/>
        <v>0</v>
      </c>
      <c r="EYK16" s="36">
        <f t="shared" si="63"/>
        <v>0</v>
      </c>
      <c r="EYL16" s="36">
        <f t="shared" si="63"/>
        <v>0</v>
      </c>
      <c r="EYM16" s="36">
        <f t="shared" si="63"/>
        <v>0</v>
      </c>
      <c r="EYN16" s="36">
        <f t="shared" si="63"/>
        <v>0</v>
      </c>
      <c r="EYO16" s="36">
        <f t="shared" si="63"/>
        <v>0</v>
      </c>
      <c r="EYP16" s="36">
        <f t="shared" si="63"/>
        <v>0</v>
      </c>
      <c r="EYQ16" s="36">
        <f t="shared" si="63"/>
        <v>0</v>
      </c>
      <c r="EYR16" s="36">
        <f t="shared" si="63"/>
        <v>0</v>
      </c>
      <c r="EYS16" s="36">
        <f t="shared" si="63"/>
        <v>0</v>
      </c>
      <c r="EYT16" s="36">
        <f t="shared" si="63"/>
        <v>0</v>
      </c>
      <c r="EYU16" s="36">
        <f t="shared" si="63"/>
        <v>0</v>
      </c>
      <c r="EYV16" s="36">
        <f t="shared" si="63"/>
        <v>0</v>
      </c>
      <c r="EYW16" s="36">
        <f t="shared" si="63"/>
        <v>0</v>
      </c>
      <c r="EYX16" s="36">
        <f t="shared" si="63"/>
        <v>0</v>
      </c>
      <c r="EYY16" s="36">
        <f t="shared" si="63"/>
        <v>0</v>
      </c>
      <c r="EYZ16" s="36">
        <f t="shared" si="63"/>
        <v>0</v>
      </c>
      <c r="EZA16" s="36">
        <f t="shared" si="63"/>
        <v>0</v>
      </c>
      <c r="EZB16" s="36">
        <f t="shared" si="63"/>
        <v>0</v>
      </c>
      <c r="EZC16" s="36">
        <f t="shared" si="63"/>
        <v>0</v>
      </c>
      <c r="EZD16" s="36">
        <f t="shared" si="63"/>
        <v>0</v>
      </c>
      <c r="EZE16" s="36">
        <f t="shared" si="63"/>
        <v>0</v>
      </c>
      <c r="EZF16" s="36">
        <f t="shared" si="63"/>
        <v>0</v>
      </c>
      <c r="EZG16" s="36">
        <f t="shared" si="63"/>
        <v>0</v>
      </c>
      <c r="EZH16" s="36">
        <f t="shared" si="63"/>
        <v>0</v>
      </c>
      <c r="EZI16" s="36">
        <f t="shared" si="63"/>
        <v>0</v>
      </c>
      <c r="EZJ16" s="36">
        <f t="shared" si="63"/>
        <v>0</v>
      </c>
      <c r="EZK16" s="36">
        <f t="shared" si="63"/>
        <v>0</v>
      </c>
      <c r="EZL16" s="36">
        <f t="shared" si="63"/>
        <v>0</v>
      </c>
      <c r="EZM16" s="36">
        <f t="shared" si="63"/>
        <v>0</v>
      </c>
      <c r="EZN16" s="36">
        <f t="shared" si="63"/>
        <v>0</v>
      </c>
      <c r="EZO16" s="36">
        <f t="shared" si="63"/>
        <v>0</v>
      </c>
      <c r="EZP16" s="36">
        <f t="shared" si="63"/>
        <v>0</v>
      </c>
      <c r="EZQ16" s="36">
        <f t="shared" si="63"/>
        <v>0</v>
      </c>
      <c r="EZR16" s="36">
        <f t="shared" si="63"/>
        <v>0</v>
      </c>
      <c r="EZS16" s="36">
        <f t="shared" si="63"/>
        <v>0</v>
      </c>
      <c r="EZT16" s="36">
        <f t="shared" si="63"/>
        <v>0</v>
      </c>
      <c r="EZU16" s="36">
        <f t="shared" si="63"/>
        <v>0</v>
      </c>
      <c r="EZV16" s="36">
        <f t="shared" si="63"/>
        <v>0</v>
      </c>
      <c r="EZW16" s="36">
        <f t="shared" si="63"/>
        <v>0</v>
      </c>
      <c r="EZX16" s="36">
        <f t="shared" si="63"/>
        <v>0</v>
      </c>
      <c r="EZY16" s="36">
        <f t="shared" si="63"/>
        <v>0</v>
      </c>
      <c r="EZZ16" s="36">
        <f t="shared" si="63"/>
        <v>0</v>
      </c>
      <c r="FAA16" s="36">
        <f t="shared" si="63"/>
        <v>0</v>
      </c>
      <c r="FAB16" s="36">
        <f t="shared" si="63"/>
        <v>0</v>
      </c>
      <c r="FAC16" s="36">
        <f t="shared" si="63"/>
        <v>0</v>
      </c>
      <c r="FAD16" s="36">
        <f t="shared" si="63"/>
        <v>0</v>
      </c>
      <c r="FAE16" s="36">
        <f t="shared" si="63"/>
        <v>0</v>
      </c>
      <c r="FAF16" s="36">
        <f t="shared" si="63"/>
        <v>0</v>
      </c>
      <c r="FAG16" s="36">
        <f t="shared" si="63"/>
        <v>0</v>
      </c>
      <c r="FAH16" s="36">
        <f t="shared" si="63"/>
        <v>0</v>
      </c>
      <c r="FAI16" s="36">
        <f t="shared" si="63"/>
        <v>0</v>
      </c>
      <c r="FAJ16" s="36">
        <f t="shared" si="63"/>
        <v>0</v>
      </c>
      <c r="FAK16" s="36">
        <f t="shared" si="63"/>
        <v>0</v>
      </c>
      <c r="FAL16" s="36">
        <f t="shared" si="63"/>
        <v>0</v>
      </c>
      <c r="FAM16" s="36">
        <f t="shared" si="63"/>
        <v>0</v>
      </c>
      <c r="FAN16" s="36">
        <f t="shared" si="63"/>
        <v>0</v>
      </c>
      <c r="FAO16" s="36">
        <f t="shared" si="63"/>
        <v>0</v>
      </c>
      <c r="FAP16" s="36">
        <f t="shared" si="63"/>
        <v>0</v>
      </c>
      <c r="FAQ16" s="36">
        <f t="shared" si="63"/>
        <v>0</v>
      </c>
      <c r="FAR16" s="36">
        <f t="shared" si="63"/>
        <v>0</v>
      </c>
      <c r="FAS16" s="36">
        <f t="shared" ref="FAS16:FDD16" si="64">SUM(FAS12:FAS14)</f>
        <v>0</v>
      </c>
      <c r="FAT16" s="36">
        <f t="shared" si="64"/>
        <v>0</v>
      </c>
      <c r="FAU16" s="36">
        <f t="shared" si="64"/>
        <v>0</v>
      </c>
      <c r="FAV16" s="36">
        <f t="shared" si="64"/>
        <v>0</v>
      </c>
      <c r="FAW16" s="36">
        <f t="shared" si="64"/>
        <v>0</v>
      </c>
      <c r="FAX16" s="36">
        <f t="shared" si="64"/>
        <v>0</v>
      </c>
      <c r="FAY16" s="36">
        <f t="shared" si="64"/>
        <v>0</v>
      </c>
      <c r="FAZ16" s="36">
        <f t="shared" si="64"/>
        <v>0</v>
      </c>
      <c r="FBA16" s="36">
        <f t="shared" si="64"/>
        <v>0</v>
      </c>
      <c r="FBB16" s="36">
        <f t="shared" si="64"/>
        <v>0</v>
      </c>
      <c r="FBC16" s="36">
        <f t="shared" si="64"/>
        <v>0</v>
      </c>
      <c r="FBD16" s="36">
        <f t="shared" si="64"/>
        <v>0</v>
      </c>
      <c r="FBE16" s="36">
        <f t="shared" si="64"/>
        <v>0</v>
      </c>
      <c r="FBF16" s="36">
        <f t="shared" si="64"/>
        <v>0</v>
      </c>
      <c r="FBG16" s="36">
        <f t="shared" si="64"/>
        <v>0</v>
      </c>
      <c r="FBH16" s="36">
        <f t="shared" si="64"/>
        <v>0</v>
      </c>
      <c r="FBI16" s="36">
        <f t="shared" si="64"/>
        <v>0</v>
      </c>
      <c r="FBJ16" s="36">
        <f t="shared" si="64"/>
        <v>0</v>
      </c>
      <c r="FBK16" s="36">
        <f t="shared" si="64"/>
        <v>0</v>
      </c>
      <c r="FBL16" s="36">
        <f t="shared" si="64"/>
        <v>0</v>
      </c>
      <c r="FBM16" s="36">
        <f t="shared" si="64"/>
        <v>0</v>
      </c>
      <c r="FBN16" s="36">
        <f t="shared" si="64"/>
        <v>0</v>
      </c>
      <c r="FBO16" s="36">
        <f t="shared" si="64"/>
        <v>0</v>
      </c>
      <c r="FBP16" s="36">
        <f t="shared" si="64"/>
        <v>0</v>
      </c>
      <c r="FBQ16" s="36">
        <f t="shared" si="64"/>
        <v>0</v>
      </c>
      <c r="FBR16" s="36">
        <f t="shared" si="64"/>
        <v>0</v>
      </c>
      <c r="FBS16" s="36">
        <f t="shared" si="64"/>
        <v>0</v>
      </c>
      <c r="FBT16" s="36">
        <f t="shared" si="64"/>
        <v>0</v>
      </c>
      <c r="FBU16" s="36">
        <f t="shared" si="64"/>
        <v>0</v>
      </c>
      <c r="FBV16" s="36">
        <f t="shared" si="64"/>
        <v>0</v>
      </c>
      <c r="FBW16" s="36">
        <f t="shared" si="64"/>
        <v>0</v>
      </c>
      <c r="FBX16" s="36">
        <f t="shared" si="64"/>
        <v>0</v>
      </c>
      <c r="FBY16" s="36">
        <f t="shared" si="64"/>
        <v>0</v>
      </c>
      <c r="FBZ16" s="36">
        <f t="shared" si="64"/>
        <v>0</v>
      </c>
      <c r="FCA16" s="36">
        <f t="shared" si="64"/>
        <v>0</v>
      </c>
      <c r="FCB16" s="36">
        <f t="shared" si="64"/>
        <v>0</v>
      </c>
      <c r="FCC16" s="36">
        <f t="shared" si="64"/>
        <v>0</v>
      </c>
      <c r="FCD16" s="36">
        <f t="shared" si="64"/>
        <v>0</v>
      </c>
      <c r="FCE16" s="36">
        <f t="shared" si="64"/>
        <v>0</v>
      </c>
      <c r="FCF16" s="36">
        <f t="shared" si="64"/>
        <v>0</v>
      </c>
      <c r="FCG16" s="36">
        <f t="shared" si="64"/>
        <v>0</v>
      </c>
      <c r="FCH16" s="36">
        <f t="shared" si="64"/>
        <v>0</v>
      </c>
      <c r="FCI16" s="36">
        <f t="shared" si="64"/>
        <v>0</v>
      </c>
      <c r="FCJ16" s="36">
        <f t="shared" si="64"/>
        <v>0</v>
      </c>
      <c r="FCK16" s="36">
        <f t="shared" si="64"/>
        <v>0</v>
      </c>
      <c r="FCL16" s="36">
        <f t="shared" si="64"/>
        <v>0</v>
      </c>
      <c r="FCM16" s="36">
        <f t="shared" si="64"/>
        <v>0</v>
      </c>
      <c r="FCN16" s="36">
        <f t="shared" si="64"/>
        <v>0</v>
      </c>
      <c r="FCO16" s="36">
        <f t="shared" si="64"/>
        <v>0</v>
      </c>
      <c r="FCP16" s="36">
        <f t="shared" si="64"/>
        <v>0</v>
      </c>
      <c r="FCQ16" s="36">
        <f t="shared" si="64"/>
        <v>0</v>
      </c>
      <c r="FCR16" s="36">
        <f t="shared" si="64"/>
        <v>0</v>
      </c>
      <c r="FCS16" s="36">
        <f t="shared" si="64"/>
        <v>0</v>
      </c>
      <c r="FCT16" s="36">
        <f t="shared" si="64"/>
        <v>0</v>
      </c>
      <c r="FCU16" s="36">
        <f t="shared" si="64"/>
        <v>0</v>
      </c>
      <c r="FCV16" s="36">
        <f t="shared" si="64"/>
        <v>0</v>
      </c>
      <c r="FCW16" s="36">
        <f t="shared" si="64"/>
        <v>0</v>
      </c>
      <c r="FCX16" s="36">
        <f t="shared" si="64"/>
        <v>0</v>
      </c>
      <c r="FCY16" s="36">
        <f t="shared" si="64"/>
        <v>0</v>
      </c>
      <c r="FCZ16" s="36">
        <f t="shared" si="64"/>
        <v>0</v>
      </c>
      <c r="FDA16" s="36">
        <f t="shared" si="64"/>
        <v>0</v>
      </c>
      <c r="FDB16" s="36">
        <f t="shared" si="64"/>
        <v>0</v>
      </c>
      <c r="FDC16" s="36">
        <f t="shared" si="64"/>
        <v>0</v>
      </c>
      <c r="FDD16" s="36">
        <f t="shared" si="64"/>
        <v>0</v>
      </c>
      <c r="FDE16" s="36">
        <f t="shared" ref="FDE16:FFP16" si="65">SUM(FDE12:FDE14)</f>
        <v>0</v>
      </c>
      <c r="FDF16" s="36">
        <f t="shared" si="65"/>
        <v>0</v>
      </c>
      <c r="FDG16" s="36">
        <f t="shared" si="65"/>
        <v>0</v>
      </c>
      <c r="FDH16" s="36">
        <f t="shared" si="65"/>
        <v>0</v>
      </c>
      <c r="FDI16" s="36">
        <f t="shared" si="65"/>
        <v>0</v>
      </c>
      <c r="FDJ16" s="36">
        <f t="shared" si="65"/>
        <v>0</v>
      </c>
      <c r="FDK16" s="36">
        <f t="shared" si="65"/>
        <v>0</v>
      </c>
      <c r="FDL16" s="36">
        <f t="shared" si="65"/>
        <v>0</v>
      </c>
      <c r="FDM16" s="36">
        <f t="shared" si="65"/>
        <v>0</v>
      </c>
      <c r="FDN16" s="36">
        <f t="shared" si="65"/>
        <v>0</v>
      </c>
      <c r="FDO16" s="36">
        <f t="shared" si="65"/>
        <v>0</v>
      </c>
      <c r="FDP16" s="36">
        <f t="shared" si="65"/>
        <v>0</v>
      </c>
      <c r="FDQ16" s="36">
        <f t="shared" si="65"/>
        <v>0</v>
      </c>
      <c r="FDR16" s="36">
        <f t="shared" si="65"/>
        <v>0</v>
      </c>
      <c r="FDS16" s="36">
        <f t="shared" si="65"/>
        <v>0</v>
      </c>
      <c r="FDT16" s="36">
        <f t="shared" si="65"/>
        <v>0</v>
      </c>
      <c r="FDU16" s="36">
        <f t="shared" si="65"/>
        <v>0</v>
      </c>
      <c r="FDV16" s="36">
        <f t="shared" si="65"/>
        <v>0</v>
      </c>
      <c r="FDW16" s="36">
        <f t="shared" si="65"/>
        <v>0</v>
      </c>
      <c r="FDX16" s="36">
        <f t="shared" si="65"/>
        <v>0</v>
      </c>
      <c r="FDY16" s="36">
        <f t="shared" si="65"/>
        <v>0</v>
      </c>
      <c r="FDZ16" s="36">
        <f t="shared" si="65"/>
        <v>0</v>
      </c>
      <c r="FEA16" s="36">
        <f t="shared" si="65"/>
        <v>0</v>
      </c>
      <c r="FEB16" s="36">
        <f t="shared" si="65"/>
        <v>0</v>
      </c>
      <c r="FEC16" s="36">
        <f t="shared" si="65"/>
        <v>0</v>
      </c>
      <c r="FED16" s="36">
        <f t="shared" si="65"/>
        <v>0</v>
      </c>
      <c r="FEE16" s="36">
        <f t="shared" si="65"/>
        <v>0</v>
      </c>
      <c r="FEF16" s="36">
        <f t="shared" si="65"/>
        <v>0</v>
      </c>
      <c r="FEG16" s="36">
        <f t="shared" si="65"/>
        <v>0</v>
      </c>
      <c r="FEH16" s="36">
        <f t="shared" si="65"/>
        <v>0</v>
      </c>
      <c r="FEI16" s="36">
        <f t="shared" si="65"/>
        <v>0</v>
      </c>
      <c r="FEJ16" s="36">
        <f t="shared" si="65"/>
        <v>0</v>
      </c>
      <c r="FEK16" s="36">
        <f t="shared" si="65"/>
        <v>0</v>
      </c>
      <c r="FEL16" s="36">
        <f t="shared" si="65"/>
        <v>0</v>
      </c>
      <c r="FEM16" s="36">
        <f t="shared" si="65"/>
        <v>0</v>
      </c>
      <c r="FEN16" s="36">
        <f t="shared" si="65"/>
        <v>0</v>
      </c>
      <c r="FEO16" s="36">
        <f t="shared" si="65"/>
        <v>0</v>
      </c>
      <c r="FEP16" s="36">
        <f t="shared" si="65"/>
        <v>0</v>
      </c>
      <c r="FEQ16" s="36">
        <f t="shared" si="65"/>
        <v>0</v>
      </c>
      <c r="FER16" s="36">
        <f t="shared" si="65"/>
        <v>0</v>
      </c>
      <c r="FES16" s="36">
        <f t="shared" si="65"/>
        <v>0</v>
      </c>
      <c r="FET16" s="36">
        <f t="shared" si="65"/>
        <v>0</v>
      </c>
      <c r="FEU16" s="36">
        <f t="shared" si="65"/>
        <v>0</v>
      </c>
      <c r="FEV16" s="36">
        <f t="shared" si="65"/>
        <v>0</v>
      </c>
      <c r="FEW16" s="36">
        <f t="shared" si="65"/>
        <v>0</v>
      </c>
      <c r="FEX16" s="36">
        <f t="shared" si="65"/>
        <v>0</v>
      </c>
      <c r="FEY16" s="36">
        <f t="shared" si="65"/>
        <v>0</v>
      </c>
      <c r="FEZ16" s="36">
        <f t="shared" si="65"/>
        <v>0</v>
      </c>
      <c r="FFA16" s="36">
        <f t="shared" si="65"/>
        <v>0</v>
      </c>
      <c r="FFB16" s="36">
        <f t="shared" si="65"/>
        <v>0</v>
      </c>
      <c r="FFC16" s="36">
        <f t="shared" si="65"/>
        <v>0</v>
      </c>
      <c r="FFD16" s="36">
        <f t="shared" si="65"/>
        <v>0</v>
      </c>
      <c r="FFE16" s="36">
        <f t="shared" si="65"/>
        <v>0</v>
      </c>
      <c r="FFF16" s="36">
        <f t="shared" si="65"/>
        <v>0</v>
      </c>
      <c r="FFG16" s="36">
        <f t="shared" si="65"/>
        <v>0</v>
      </c>
      <c r="FFH16" s="36">
        <f t="shared" si="65"/>
        <v>0</v>
      </c>
      <c r="FFI16" s="36">
        <f t="shared" si="65"/>
        <v>0</v>
      </c>
      <c r="FFJ16" s="36">
        <f t="shared" si="65"/>
        <v>0</v>
      </c>
      <c r="FFK16" s="36">
        <f t="shared" si="65"/>
        <v>0</v>
      </c>
      <c r="FFL16" s="36">
        <f t="shared" si="65"/>
        <v>0</v>
      </c>
      <c r="FFM16" s="36">
        <f t="shared" si="65"/>
        <v>0</v>
      </c>
      <c r="FFN16" s="36">
        <f t="shared" si="65"/>
        <v>0</v>
      </c>
      <c r="FFO16" s="36">
        <f t="shared" si="65"/>
        <v>0</v>
      </c>
      <c r="FFP16" s="36">
        <f t="shared" si="65"/>
        <v>0</v>
      </c>
      <c r="FFQ16" s="36">
        <f t="shared" ref="FFQ16:FIB16" si="66">SUM(FFQ12:FFQ14)</f>
        <v>0</v>
      </c>
      <c r="FFR16" s="36">
        <f t="shared" si="66"/>
        <v>0</v>
      </c>
      <c r="FFS16" s="36">
        <f t="shared" si="66"/>
        <v>0</v>
      </c>
      <c r="FFT16" s="36">
        <f t="shared" si="66"/>
        <v>0</v>
      </c>
      <c r="FFU16" s="36">
        <f t="shared" si="66"/>
        <v>0</v>
      </c>
      <c r="FFV16" s="36">
        <f t="shared" si="66"/>
        <v>0</v>
      </c>
      <c r="FFW16" s="36">
        <f t="shared" si="66"/>
        <v>0</v>
      </c>
      <c r="FFX16" s="36">
        <f t="shared" si="66"/>
        <v>0</v>
      </c>
      <c r="FFY16" s="36">
        <f t="shared" si="66"/>
        <v>0</v>
      </c>
      <c r="FFZ16" s="36">
        <f t="shared" si="66"/>
        <v>0</v>
      </c>
      <c r="FGA16" s="36">
        <f t="shared" si="66"/>
        <v>0</v>
      </c>
      <c r="FGB16" s="36">
        <f t="shared" si="66"/>
        <v>0</v>
      </c>
      <c r="FGC16" s="36">
        <f t="shared" si="66"/>
        <v>0</v>
      </c>
      <c r="FGD16" s="36">
        <f t="shared" si="66"/>
        <v>0</v>
      </c>
      <c r="FGE16" s="36">
        <f t="shared" si="66"/>
        <v>0</v>
      </c>
      <c r="FGF16" s="36">
        <f t="shared" si="66"/>
        <v>0</v>
      </c>
      <c r="FGG16" s="36">
        <f t="shared" si="66"/>
        <v>0</v>
      </c>
      <c r="FGH16" s="36">
        <f t="shared" si="66"/>
        <v>0</v>
      </c>
      <c r="FGI16" s="36">
        <f t="shared" si="66"/>
        <v>0</v>
      </c>
      <c r="FGJ16" s="36">
        <f t="shared" si="66"/>
        <v>0</v>
      </c>
      <c r="FGK16" s="36">
        <f t="shared" si="66"/>
        <v>0</v>
      </c>
      <c r="FGL16" s="36">
        <f t="shared" si="66"/>
        <v>0</v>
      </c>
      <c r="FGM16" s="36">
        <f t="shared" si="66"/>
        <v>0</v>
      </c>
      <c r="FGN16" s="36">
        <f t="shared" si="66"/>
        <v>0</v>
      </c>
      <c r="FGO16" s="36">
        <f t="shared" si="66"/>
        <v>0</v>
      </c>
      <c r="FGP16" s="36">
        <f t="shared" si="66"/>
        <v>0</v>
      </c>
      <c r="FGQ16" s="36">
        <f t="shared" si="66"/>
        <v>0</v>
      </c>
      <c r="FGR16" s="36">
        <f t="shared" si="66"/>
        <v>0</v>
      </c>
      <c r="FGS16" s="36">
        <f t="shared" si="66"/>
        <v>0</v>
      </c>
      <c r="FGT16" s="36">
        <f t="shared" si="66"/>
        <v>0</v>
      </c>
      <c r="FGU16" s="36">
        <f t="shared" si="66"/>
        <v>0</v>
      </c>
      <c r="FGV16" s="36">
        <f t="shared" si="66"/>
        <v>0</v>
      </c>
      <c r="FGW16" s="36">
        <f t="shared" si="66"/>
        <v>0</v>
      </c>
      <c r="FGX16" s="36">
        <f t="shared" si="66"/>
        <v>0</v>
      </c>
      <c r="FGY16" s="36">
        <f t="shared" si="66"/>
        <v>0</v>
      </c>
      <c r="FGZ16" s="36">
        <f t="shared" si="66"/>
        <v>0</v>
      </c>
      <c r="FHA16" s="36">
        <f t="shared" si="66"/>
        <v>0</v>
      </c>
      <c r="FHB16" s="36">
        <f t="shared" si="66"/>
        <v>0</v>
      </c>
      <c r="FHC16" s="36">
        <f t="shared" si="66"/>
        <v>0</v>
      </c>
      <c r="FHD16" s="36">
        <f t="shared" si="66"/>
        <v>0</v>
      </c>
      <c r="FHE16" s="36">
        <f t="shared" si="66"/>
        <v>0</v>
      </c>
      <c r="FHF16" s="36">
        <f t="shared" si="66"/>
        <v>0</v>
      </c>
      <c r="FHG16" s="36">
        <f t="shared" si="66"/>
        <v>0</v>
      </c>
      <c r="FHH16" s="36">
        <f t="shared" si="66"/>
        <v>0</v>
      </c>
      <c r="FHI16" s="36">
        <f t="shared" si="66"/>
        <v>0</v>
      </c>
      <c r="FHJ16" s="36">
        <f t="shared" si="66"/>
        <v>0</v>
      </c>
      <c r="FHK16" s="36">
        <f t="shared" si="66"/>
        <v>0</v>
      </c>
      <c r="FHL16" s="36">
        <f t="shared" si="66"/>
        <v>0</v>
      </c>
      <c r="FHM16" s="36">
        <f t="shared" si="66"/>
        <v>0</v>
      </c>
      <c r="FHN16" s="36">
        <f t="shared" si="66"/>
        <v>0</v>
      </c>
      <c r="FHO16" s="36">
        <f t="shared" si="66"/>
        <v>0</v>
      </c>
      <c r="FHP16" s="36">
        <f t="shared" si="66"/>
        <v>0</v>
      </c>
      <c r="FHQ16" s="36">
        <f t="shared" si="66"/>
        <v>0</v>
      </c>
      <c r="FHR16" s="36">
        <f t="shared" si="66"/>
        <v>0</v>
      </c>
      <c r="FHS16" s="36">
        <f t="shared" si="66"/>
        <v>0</v>
      </c>
      <c r="FHT16" s="36">
        <f t="shared" si="66"/>
        <v>0</v>
      </c>
      <c r="FHU16" s="36">
        <f t="shared" si="66"/>
        <v>0</v>
      </c>
      <c r="FHV16" s="36">
        <f t="shared" si="66"/>
        <v>0</v>
      </c>
      <c r="FHW16" s="36">
        <f t="shared" si="66"/>
        <v>0</v>
      </c>
      <c r="FHX16" s="36">
        <f t="shared" si="66"/>
        <v>0</v>
      </c>
      <c r="FHY16" s="36">
        <f t="shared" si="66"/>
        <v>0</v>
      </c>
      <c r="FHZ16" s="36">
        <f t="shared" si="66"/>
        <v>0</v>
      </c>
      <c r="FIA16" s="36">
        <f t="shared" si="66"/>
        <v>0</v>
      </c>
      <c r="FIB16" s="36">
        <f t="shared" si="66"/>
        <v>0</v>
      </c>
      <c r="FIC16" s="36">
        <f t="shared" ref="FIC16:FKN16" si="67">SUM(FIC12:FIC14)</f>
        <v>0</v>
      </c>
      <c r="FID16" s="36">
        <f t="shared" si="67"/>
        <v>0</v>
      </c>
      <c r="FIE16" s="36">
        <f t="shared" si="67"/>
        <v>0</v>
      </c>
      <c r="FIF16" s="36">
        <f t="shared" si="67"/>
        <v>0</v>
      </c>
      <c r="FIG16" s="36">
        <f t="shared" si="67"/>
        <v>0</v>
      </c>
      <c r="FIH16" s="36">
        <f t="shared" si="67"/>
        <v>0</v>
      </c>
      <c r="FII16" s="36">
        <f t="shared" si="67"/>
        <v>0</v>
      </c>
      <c r="FIJ16" s="36">
        <f t="shared" si="67"/>
        <v>0</v>
      </c>
      <c r="FIK16" s="36">
        <f t="shared" si="67"/>
        <v>0</v>
      </c>
      <c r="FIL16" s="36">
        <f t="shared" si="67"/>
        <v>0</v>
      </c>
      <c r="FIM16" s="36">
        <f t="shared" si="67"/>
        <v>0</v>
      </c>
      <c r="FIN16" s="36">
        <f t="shared" si="67"/>
        <v>0</v>
      </c>
      <c r="FIO16" s="36">
        <f t="shared" si="67"/>
        <v>0</v>
      </c>
      <c r="FIP16" s="36">
        <f t="shared" si="67"/>
        <v>0</v>
      </c>
      <c r="FIQ16" s="36">
        <f t="shared" si="67"/>
        <v>0</v>
      </c>
      <c r="FIR16" s="36">
        <f t="shared" si="67"/>
        <v>0</v>
      </c>
      <c r="FIS16" s="36">
        <f t="shared" si="67"/>
        <v>0</v>
      </c>
      <c r="FIT16" s="36">
        <f t="shared" si="67"/>
        <v>0</v>
      </c>
      <c r="FIU16" s="36">
        <f t="shared" si="67"/>
        <v>0</v>
      </c>
      <c r="FIV16" s="36">
        <f t="shared" si="67"/>
        <v>0</v>
      </c>
      <c r="FIW16" s="36">
        <f t="shared" si="67"/>
        <v>0</v>
      </c>
      <c r="FIX16" s="36">
        <f t="shared" si="67"/>
        <v>0</v>
      </c>
      <c r="FIY16" s="36">
        <f t="shared" si="67"/>
        <v>0</v>
      </c>
      <c r="FIZ16" s="36">
        <f t="shared" si="67"/>
        <v>0</v>
      </c>
      <c r="FJA16" s="36">
        <f t="shared" si="67"/>
        <v>0</v>
      </c>
      <c r="FJB16" s="36">
        <f t="shared" si="67"/>
        <v>0</v>
      </c>
      <c r="FJC16" s="36">
        <f t="shared" si="67"/>
        <v>0</v>
      </c>
      <c r="FJD16" s="36">
        <f t="shared" si="67"/>
        <v>0</v>
      </c>
      <c r="FJE16" s="36">
        <f t="shared" si="67"/>
        <v>0</v>
      </c>
      <c r="FJF16" s="36">
        <f t="shared" si="67"/>
        <v>0</v>
      </c>
      <c r="FJG16" s="36">
        <f t="shared" si="67"/>
        <v>0</v>
      </c>
      <c r="FJH16" s="36">
        <f t="shared" si="67"/>
        <v>0</v>
      </c>
      <c r="FJI16" s="36">
        <f t="shared" si="67"/>
        <v>0</v>
      </c>
      <c r="FJJ16" s="36">
        <f t="shared" si="67"/>
        <v>0</v>
      </c>
      <c r="FJK16" s="36">
        <f t="shared" si="67"/>
        <v>0</v>
      </c>
      <c r="FJL16" s="36">
        <f t="shared" si="67"/>
        <v>0</v>
      </c>
      <c r="FJM16" s="36">
        <f t="shared" si="67"/>
        <v>0</v>
      </c>
      <c r="FJN16" s="36">
        <f t="shared" si="67"/>
        <v>0</v>
      </c>
      <c r="FJO16" s="36">
        <f t="shared" si="67"/>
        <v>0</v>
      </c>
      <c r="FJP16" s="36">
        <f t="shared" si="67"/>
        <v>0</v>
      </c>
      <c r="FJQ16" s="36">
        <f t="shared" si="67"/>
        <v>0</v>
      </c>
      <c r="FJR16" s="36">
        <f t="shared" si="67"/>
        <v>0</v>
      </c>
      <c r="FJS16" s="36">
        <f t="shared" si="67"/>
        <v>0</v>
      </c>
      <c r="FJT16" s="36">
        <f t="shared" si="67"/>
        <v>0</v>
      </c>
      <c r="FJU16" s="36">
        <f t="shared" si="67"/>
        <v>0</v>
      </c>
      <c r="FJV16" s="36">
        <f t="shared" si="67"/>
        <v>0</v>
      </c>
      <c r="FJW16" s="36">
        <f t="shared" si="67"/>
        <v>0</v>
      </c>
      <c r="FJX16" s="36">
        <f t="shared" si="67"/>
        <v>0</v>
      </c>
      <c r="FJY16" s="36">
        <f t="shared" si="67"/>
        <v>0</v>
      </c>
      <c r="FJZ16" s="36">
        <f t="shared" si="67"/>
        <v>0</v>
      </c>
      <c r="FKA16" s="36">
        <f t="shared" si="67"/>
        <v>0</v>
      </c>
      <c r="FKB16" s="36">
        <f t="shared" si="67"/>
        <v>0</v>
      </c>
      <c r="FKC16" s="36">
        <f t="shared" si="67"/>
        <v>0</v>
      </c>
      <c r="FKD16" s="36">
        <f t="shared" si="67"/>
        <v>0</v>
      </c>
      <c r="FKE16" s="36">
        <f t="shared" si="67"/>
        <v>0</v>
      </c>
      <c r="FKF16" s="36">
        <f t="shared" si="67"/>
        <v>0</v>
      </c>
      <c r="FKG16" s="36">
        <f t="shared" si="67"/>
        <v>0</v>
      </c>
      <c r="FKH16" s="36">
        <f t="shared" si="67"/>
        <v>0</v>
      </c>
      <c r="FKI16" s="36">
        <f t="shared" si="67"/>
        <v>0</v>
      </c>
      <c r="FKJ16" s="36">
        <f t="shared" si="67"/>
        <v>0</v>
      </c>
      <c r="FKK16" s="36">
        <f t="shared" si="67"/>
        <v>0</v>
      </c>
      <c r="FKL16" s="36">
        <f t="shared" si="67"/>
        <v>0</v>
      </c>
      <c r="FKM16" s="36">
        <f t="shared" si="67"/>
        <v>0</v>
      </c>
      <c r="FKN16" s="36">
        <f t="shared" si="67"/>
        <v>0</v>
      </c>
      <c r="FKO16" s="36">
        <f t="shared" ref="FKO16:FMZ16" si="68">SUM(FKO12:FKO14)</f>
        <v>0</v>
      </c>
      <c r="FKP16" s="36">
        <f t="shared" si="68"/>
        <v>0</v>
      </c>
      <c r="FKQ16" s="36">
        <f t="shared" si="68"/>
        <v>0</v>
      </c>
      <c r="FKR16" s="36">
        <f t="shared" si="68"/>
        <v>0</v>
      </c>
      <c r="FKS16" s="36">
        <f t="shared" si="68"/>
        <v>0</v>
      </c>
      <c r="FKT16" s="36">
        <f t="shared" si="68"/>
        <v>0</v>
      </c>
      <c r="FKU16" s="36">
        <f t="shared" si="68"/>
        <v>0</v>
      </c>
      <c r="FKV16" s="36">
        <f t="shared" si="68"/>
        <v>0</v>
      </c>
      <c r="FKW16" s="36">
        <f t="shared" si="68"/>
        <v>0</v>
      </c>
      <c r="FKX16" s="36">
        <f t="shared" si="68"/>
        <v>0</v>
      </c>
      <c r="FKY16" s="36">
        <f t="shared" si="68"/>
        <v>0</v>
      </c>
      <c r="FKZ16" s="36">
        <f t="shared" si="68"/>
        <v>0</v>
      </c>
      <c r="FLA16" s="36">
        <f t="shared" si="68"/>
        <v>0</v>
      </c>
      <c r="FLB16" s="36">
        <f t="shared" si="68"/>
        <v>0</v>
      </c>
      <c r="FLC16" s="36">
        <f t="shared" si="68"/>
        <v>0</v>
      </c>
      <c r="FLD16" s="36">
        <f t="shared" si="68"/>
        <v>0</v>
      </c>
      <c r="FLE16" s="36">
        <f t="shared" si="68"/>
        <v>0</v>
      </c>
      <c r="FLF16" s="36">
        <f t="shared" si="68"/>
        <v>0</v>
      </c>
      <c r="FLG16" s="36">
        <f t="shared" si="68"/>
        <v>0</v>
      </c>
      <c r="FLH16" s="36">
        <f t="shared" si="68"/>
        <v>0</v>
      </c>
      <c r="FLI16" s="36">
        <f t="shared" si="68"/>
        <v>0</v>
      </c>
      <c r="FLJ16" s="36">
        <f t="shared" si="68"/>
        <v>0</v>
      </c>
      <c r="FLK16" s="36">
        <f t="shared" si="68"/>
        <v>0</v>
      </c>
      <c r="FLL16" s="36">
        <f t="shared" si="68"/>
        <v>0</v>
      </c>
      <c r="FLM16" s="36">
        <f t="shared" si="68"/>
        <v>0</v>
      </c>
      <c r="FLN16" s="36">
        <f t="shared" si="68"/>
        <v>0</v>
      </c>
      <c r="FLO16" s="36">
        <f t="shared" si="68"/>
        <v>0</v>
      </c>
      <c r="FLP16" s="36">
        <f t="shared" si="68"/>
        <v>0</v>
      </c>
      <c r="FLQ16" s="36">
        <f t="shared" si="68"/>
        <v>0</v>
      </c>
      <c r="FLR16" s="36">
        <f t="shared" si="68"/>
        <v>0</v>
      </c>
      <c r="FLS16" s="36">
        <f t="shared" si="68"/>
        <v>0</v>
      </c>
      <c r="FLT16" s="36">
        <f t="shared" si="68"/>
        <v>0</v>
      </c>
      <c r="FLU16" s="36">
        <f t="shared" si="68"/>
        <v>0</v>
      </c>
      <c r="FLV16" s="36">
        <f t="shared" si="68"/>
        <v>0</v>
      </c>
      <c r="FLW16" s="36">
        <f t="shared" si="68"/>
        <v>0</v>
      </c>
      <c r="FLX16" s="36">
        <f t="shared" si="68"/>
        <v>0</v>
      </c>
      <c r="FLY16" s="36">
        <f t="shared" si="68"/>
        <v>0</v>
      </c>
      <c r="FLZ16" s="36">
        <f t="shared" si="68"/>
        <v>0</v>
      </c>
      <c r="FMA16" s="36">
        <f t="shared" si="68"/>
        <v>0</v>
      </c>
      <c r="FMB16" s="36">
        <f t="shared" si="68"/>
        <v>0</v>
      </c>
      <c r="FMC16" s="36">
        <f t="shared" si="68"/>
        <v>0</v>
      </c>
      <c r="FMD16" s="36">
        <f t="shared" si="68"/>
        <v>0</v>
      </c>
      <c r="FME16" s="36">
        <f t="shared" si="68"/>
        <v>0</v>
      </c>
      <c r="FMF16" s="36">
        <f t="shared" si="68"/>
        <v>0</v>
      </c>
      <c r="FMG16" s="36">
        <f t="shared" si="68"/>
        <v>0</v>
      </c>
      <c r="FMH16" s="36">
        <f t="shared" si="68"/>
        <v>0</v>
      </c>
      <c r="FMI16" s="36">
        <f t="shared" si="68"/>
        <v>0</v>
      </c>
      <c r="FMJ16" s="36">
        <f t="shared" si="68"/>
        <v>0</v>
      </c>
      <c r="FMK16" s="36">
        <f t="shared" si="68"/>
        <v>0</v>
      </c>
      <c r="FML16" s="36">
        <f t="shared" si="68"/>
        <v>0</v>
      </c>
      <c r="FMM16" s="36">
        <f t="shared" si="68"/>
        <v>0</v>
      </c>
      <c r="FMN16" s="36">
        <f t="shared" si="68"/>
        <v>0</v>
      </c>
      <c r="FMO16" s="36">
        <f t="shared" si="68"/>
        <v>0</v>
      </c>
      <c r="FMP16" s="36">
        <f t="shared" si="68"/>
        <v>0</v>
      </c>
      <c r="FMQ16" s="36">
        <f t="shared" si="68"/>
        <v>0</v>
      </c>
      <c r="FMR16" s="36">
        <f t="shared" si="68"/>
        <v>0</v>
      </c>
      <c r="FMS16" s="36">
        <f t="shared" si="68"/>
        <v>0</v>
      </c>
      <c r="FMT16" s="36">
        <f t="shared" si="68"/>
        <v>0</v>
      </c>
      <c r="FMU16" s="36">
        <f t="shared" si="68"/>
        <v>0</v>
      </c>
      <c r="FMV16" s="36">
        <f t="shared" si="68"/>
        <v>0</v>
      </c>
      <c r="FMW16" s="36">
        <f t="shared" si="68"/>
        <v>0</v>
      </c>
      <c r="FMX16" s="36">
        <f t="shared" si="68"/>
        <v>0</v>
      </c>
      <c r="FMY16" s="36">
        <f t="shared" si="68"/>
        <v>0</v>
      </c>
      <c r="FMZ16" s="36">
        <f t="shared" si="68"/>
        <v>0</v>
      </c>
      <c r="FNA16" s="36">
        <f t="shared" ref="FNA16:FPL16" si="69">SUM(FNA12:FNA14)</f>
        <v>0</v>
      </c>
      <c r="FNB16" s="36">
        <f t="shared" si="69"/>
        <v>0</v>
      </c>
      <c r="FNC16" s="36">
        <f t="shared" si="69"/>
        <v>0</v>
      </c>
      <c r="FND16" s="36">
        <f t="shared" si="69"/>
        <v>0</v>
      </c>
      <c r="FNE16" s="36">
        <f t="shared" si="69"/>
        <v>0</v>
      </c>
      <c r="FNF16" s="36">
        <f t="shared" si="69"/>
        <v>0</v>
      </c>
      <c r="FNG16" s="36">
        <f t="shared" si="69"/>
        <v>0</v>
      </c>
      <c r="FNH16" s="36">
        <f t="shared" si="69"/>
        <v>0</v>
      </c>
      <c r="FNI16" s="36">
        <f t="shared" si="69"/>
        <v>0</v>
      </c>
      <c r="FNJ16" s="36">
        <f t="shared" si="69"/>
        <v>0</v>
      </c>
      <c r="FNK16" s="36">
        <f t="shared" si="69"/>
        <v>0</v>
      </c>
      <c r="FNL16" s="36">
        <f t="shared" si="69"/>
        <v>0</v>
      </c>
      <c r="FNM16" s="36">
        <f t="shared" si="69"/>
        <v>0</v>
      </c>
      <c r="FNN16" s="36">
        <f t="shared" si="69"/>
        <v>0</v>
      </c>
      <c r="FNO16" s="36">
        <f t="shared" si="69"/>
        <v>0</v>
      </c>
      <c r="FNP16" s="36">
        <f t="shared" si="69"/>
        <v>0</v>
      </c>
      <c r="FNQ16" s="36">
        <f t="shared" si="69"/>
        <v>0</v>
      </c>
      <c r="FNR16" s="36">
        <f t="shared" si="69"/>
        <v>0</v>
      </c>
      <c r="FNS16" s="36">
        <f t="shared" si="69"/>
        <v>0</v>
      </c>
      <c r="FNT16" s="36">
        <f t="shared" si="69"/>
        <v>0</v>
      </c>
      <c r="FNU16" s="36">
        <f t="shared" si="69"/>
        <v>0</v>
      </c>
      <c r="FNV16" s="36">
        <f t="shared" si="69"/>
        <v>0</v>
      </c>
      <c r="FNW16" s="36">
        <f t="shared" si="69"/>
        <v>0</v>
      </c>
      <c r="FNX16" s="36">
        <f t="shared" si="69"/>
        <v>0</v>
      </c>
      <c r="FNY16" s="36">
        <f t="shared" si="69"/>
        <v>0</v>
      </c>
      <c r="FNZ16" s="36">
        <f t="shared" si="69"/>
        <v>0</v>
      </c>
      <c r="FOA16" s="36">
        <f t="shared" si="69"/>
        <v>0</v>
      </c>
      <c r="FOB16" s="36">
        <f t="shared" si="69"/>
        <v>0</v>
      </c>
      <c r="FOC16" s="36">
        <f t="shared" si="69"/>
        <v>0</v>
      </c>
      <c r="FOD16" s="36">
        <f t="shared" si="69"/>
        <v>0</v>
      </c>
      <c r="FOE16" s="36">
        <f t="shared" si="69"/>
        <v>0</v>
      </c>
      <c r="FOF16" s="36">
        <f t="shared" si="69"/>
        <v>0</v>
      </c>
      <c r="FOG16" s="36">
        <f t="shared" si="69"/>
        <v>0</v>
      </c>
      <c r="FOH16" s="36">
        <f t="shared" si="69"/>
        <v>0</v>
      </c>
      <c r="FOI16" s="36">
        <f t="shared" si="69"/>
        <v>0</v>
      </c>
      <c r="FOJ16" s="36">
        <f t="shared" si="69"/>
        <v>0</v>
      </c>
      <c r="FOK16" s="36">
        <f t="shared" si="69"/>
        <v>0</v>
      </c>
      <c r="FOL16" s="36">
        <f t="shared" si="69"/>
        <v>0</v>
      </c>
      <c r="FOM16" s="36">
        <f t="shared" si="69"/>
        <v>0</v>
      </c>
      <c r="FON16" s="36">
        <f t="shared" si="69"/>
        <v>0</v>
      </c>
      <c r="FOO16" s="36">
        <f t="shared" si="69"/>
        <v>0</v>
      </c>
      <c r="FOP16" s="36">
        <f t="shared" si="69"/>
        <v>0</v>
      </c>
      <c r="FOQ16" s="36">
        <f t="shared" si="69"/>
        <v>0</v>
      </c>
      <c r="FOR16" s="36">
        <f t="shared" si="69"/>
        <v>0</v>
      </c>
      <c r="FOS16" s="36">
        <f t="shared" si="69"/>
        <v>0</v>
      </c>
      <c r="FOT16" s="36">
        <f t="shared" si="69"/>
        <v>0</v>
      </c>
      <c r="FOU16" s="36">
        <f t="shared" si="69"/>
        <v>0</v>
      </c>
      <c r="FOV16" s="36">
        <f t="shared" si="69"/>
        <v>0</v>
      </c>
      <c r="FOW16" s="36">
        <f t="shared" si="69"/>
        <v>0</v>
      </c>
      <c r="FOX16" s="36">
        <f t="shared" si="69"/>
        <v>0</v>
      </c>
      <c r="FOY16" s="36">
        <f t="shared" si="69"/>
        <v>0</v>
      </c>
      <c r="FOZ16" s="36">
        <f t="shared" si="69"/>
        <v>0</v>
      </c>
      <c r="FPA16" s="36">
        <f t="shared" si="69"/>
        <v>0</v>
      </c>
      <c r="FPB16" s="36">
        <f t="shared" si="69"/>
        <v>0</v>
      </c>
      <c r="FPC16" s="36">
        <f t="shared" si="69"/>
        <v>0</v>
      </c>
      <c r="FPD16" s="36">
        <f t="shared" si="69"/>
        <v>0</v>
      </c>
      <c r="FPE16" s="36">
        <f t="shared" si="69"/>
        <v>0</v>
      </c>
      <c r="FPF16" s="36">
        <f t="shared" si="69"/>
        <v>0</v>
      </c>
      <c r="FPG16" s="36">
        <f t="shared" si="69"/>
        <v>0</v>
      </c>
      <c r="FPH16" s="36">
        <f t="shared" si="69"/>
        <v>0</v>
      </c>
      <c r="FPI16" s="36">
        <f t="shared" si="69"/>
        <v>0</v>
      </c>
      <c r="FPJ16" s="36">
        <f t="shared" si="69"/>
        <v>0</v>
      </c>
      <c r="FPK16" s="36">
        <f t="shared" si="69"/>
        <v>0</v>
      </c>
      <c r="FPL16" s="36">
        <f t="shared" si="69"/>
        <v>0</v>
      </c>
      <c r="FPM16" s="36">
        <f t="shared" ref="FPM16:FRX16" si="70">SUM(FPM12:FPM14)</f>
        <v>0</v>
      </c>
      <c r="FPN16" s="36">
        <f t="shared" si="70"/>
        <v>0</v>
      </c>
      <c r="FPO16" s="36">
        <f t="shared" si="70"/>
        <v>0</v>
      </c>
      <c r="FPP16" s="36">
        <f t="shared" si="70"/>
        <v>0</v>
      </c>
      <c r="FPQ16" s="36">
        <f t="shared" si="70"/>
        <v>0</v>
      </c>
      <c r="FPR16" s="36">
        <f t="shared" si="70"/>
        <v>0</v>
      </c>
      <c r="FPS16" s="36">
        <f t="shared" si="70"/>
        <v>0</v>
      </c>
      <c r="FPT16" s="36">
        <f t="shared" si="70"/>
        <v>0</v>
      </c>
      <c r="FPU16" s="36">
        <f t="shared" si="70"/>
        <v>0</v>
      </c>
      <c r="FPV16" s="36">
        <f t="shared" si="70"/>
        <v>0</v>
      </c>
      <c r="FPW16" s="36">
        <f t="shared" si="70"/>
        <v>0</v>
      </c>
      <c r="FPX16" s="36">
        <f t="shared" si="70"/>
        <v>0</v>
      </c>
      <c r="FPY16" s="36">
        <f t="shared" si="70"/>
        <v>0</v>
      </c>
      <c r="FPZ16" s="36">
        <f t="shared" si="70"/>
        <v>0</v>
      </c>
      <c r="FQA16" s="36">
        <f t="shared" si="70"/>
        <v>0</v>
      </c>
      <c r="FQB16" s="36">
        <f t="shared" si="70"/>
        <v>0</v>
      </c>
      <c r="FQC16" s="36">
        <f t="shared" si="70"/>
        <v>0</v>
      </c>
      <c r="FQD16" s="36">
        <f t="shared" si="70"/>
        <v>0</v>
      </c>
      <c r="FQE16" s="36">
        <f t="shared" si="70"/>
        <v>0</v>
      </c>
      <c r="FQF16" s="36">
        <f t="shared" si="70"/>
        <v>0</v>
      </c>
      <c r="FQG16" s="36">
        <f t="shared" si="70"/>
        <v>0</v>
      </c>
      <c r="FQH16" s="36">
        <f t="shared" si="70"/>
        <v>0</v>
      </c>
      <c r="FQI16" s="36">
        <f t="shared" si="70"/>
        <v>0</v>
      </c>
      <c r="FQJ16" s="36">
        <f t="shared" si="70"/>
        <v>0</v>
      </c>
      <c r="FQK16" s="36">
        <f t="shared" si="70"/>
        <v>0</v>
      </c>
      <c r="FQL16" s="36">
        <f t="shared" si="70"/>
        <v>0</v>
      </c>
      <c r="FQM16" s="36">
        <f t="shared" si="70"/>
        <v>0</v>
      </c>
      <c r="FQN16" s="36">
        <f t="shared" si="70"/>
        <v>0</v>
      </c>
      <c r="FQO16" s="36">
        <f t="shared" si="70"/>
        <v>0</v>
      </c>
      <c r="FQP16" s="36">
        <f t="shared" si="70"/>
        <v>0</v>
      </c>
      <c r="FQQ16" s="36">
        <f t="shared" si="70"/>
        <v>0</v>
      </c>
      <c r="FQR16" s="36">
        <f t="shared" si="70"/>
        <v>0</v>
      </c>
      <c r="FQS16" s="36">
        <f t="shared" si="70"/>
        <v>0</v>
      </c>
      <c r="FQT16" s="36">
        <f t="shared" si="70"/>
        <v>0</v>
      </c>
      <c r="FQU16" s="36">
        <f t="shared" si="70"/>
        <v>0</v>
      </c>
      <c r="FQV16" s="36">
        <f t="shared" si="70"/>
        <v>0</v>
      </c>
      <c r="FQW16" s="36">
        <f t="shared" si="70"/>
        <v>0</v>
      </c>
      <c r="FQX16" s="36">
        <f t="shared" si="70"/>
        <v>0</v>
      </c>
      <c r="FQY16" s="36">
        <f t="shared" si="70"/>
        <v>0</v>
      </c>
      <c r="FQZ16" s="36">
        <f t="shared" si="70"/>
        <v>0</v>
      </c>
      <c r="FRA16" s="36">
        <f t="shared" si="70"/>
        <v>0</v>
      </c>
      <c r="FRB16" s="36">
        <f t="shared" si="70"/>
        <v>0</v>
      </c>
      <c r="FRC16" s="36">
        <f t="shared" si="70"/>
        <v>0</v>
      </c>
      <c r="FRD16" s="36">
        <f t="shared" si="70"/>
        <v>0</v>
      </c>
      <c r="FRE16" s="36">
        <f t="shared" si="70"/>
        <v>0</v>
      </c>
      <c r="FRF16" s="36">
        <f t="shared" si="70"/>
        <v>0</v>
      </c>
      <c r="FRG16" s="36">
        <f t="shared" si="70"/>
        <v>0</v>
      </c>
      <c r="FRH16" s="36">
        <f t="shared" si="70"/>
        <v>0</v>
      </c>
      <c r="FRI16" s="36">
        <f t="shared" si="70"/>
        <v>0</v>
      </c>
      <c r="FRJ16" s="36">
        <f t="shared" si="70"/>
        <v>0</v>
      </c>
      <c r="FRK16" s="36">
        <f t="shared" si="70"/>
        <v>0</v>
      </c>
      <c r="FRL16" s="36">
        <f t="shared" si="70"/>
        <v>0</v>
      </c>
      <c r="FRM16" s="36">
        <f t="shared" si="70"/>
        <v>0</v>
      </c>
      <c r="FRN16" s="36">
        <f t="shared" si="70"/>
        <v>0</v>
      </c>
      <c r="FRO16" s="36">
        <f t="shared" si="70"/>
        <v>0</v>
      </c>
      <c r="FRP16" s="36">
        <f t="shared" si="70"/>
        <v>0</v>
      </c>
      <c r="FRQ16" s="36">
        <f t="shared" si="70"/>
        <v>0</v>
      </c>
      <c r="FRR16" s="36">
        <f t="shared" si="70"/>
        <v>0</v>
      </c>
      <c r="FRS16" s="36">
        <f t="shared" si="70"/>
        <v>0</v>
      </c>
      <c r="FRT16" s="36">
        <f t="shared" si="70"/>
        <v>0</v>
      </c>
      <c r="FRU16" s="36">
        <f t="shared" si="70"/>
        <v>0</v>
      </c>
      <c r="FRV16" s="36">
        <f t="shared" si="70"/>
        <v>0</v>
      </c>
      <c r="FRW16" s="36">
        <f t="shared" si="70"/>
        <v>0</v>
      </c>
      <c r="FRX16" s="36">
        <f t="shared" si="70"/>
        <v>0</v>
      </c>
      <c r="FRY16" s="36">
        <f t="shared" ref="FRY16:FUJ16" si="71">SUM(FRY12:FRY14)</f>
        <v>0</v>
      </c>
      <c r="FRZ16" s="36">
        <f t="shared" si="71"/>
        <v>0</v>
      </c>
      <c r="FSA16" s="36">
        <f t="shared" si="71"/>
        <v>0</v>
      </c>
      <c r="FSB16" s="36">
        <f t="shared" si="71"/>
        <v>0</v>
      </c>
      <c r="FSC16" s="36">
        <f t="shared" si="71"/>
        <v>0</v>
      </c>
      <c r="FSD16" s="36">
        <f t="shared" si="71"/>
        <v>0</v>
      </c>
      <c r="FSE16" s="36">
        <f t="shared" si="71"/>
        <v>0</v>
      </c>
      <c r="FSF16" s="36">
        <f t="shared" si="71"/>
        <v>0</v>
      </c>
      <c r="FSG16" s="36">
        <f t="shared" si="71"/>
        <v>0</v>
      </c>
      <c r="FSH16" s="36">
        <f t="shared" si="71"/>
        <v>0</v>
      </c>
      <c r="FSI16" s="36">
        <f t="shared" si="71"/>
        <v>0</v>
      </c>
      <c r="FSJ16" s="36">
        <f t="shared" si="71"/>
        <v>0</v>
      </c>
      <c r="FSK16" s="36">
        <f t="shared" si="71"/>
        <v>0</v>
      </c>
      <c r="FSL16" s="36">
        <f t="shared" si="71"/>
        <v>0</v>
      </c>
      <c r="FSM16" s="36">
        <f t="shared" si="71"/>
        <v>0</v>
      </c>
      <c r="FSN16" s="36">
        <f t="shared" si="71"/>
        <v>0</v>
      </c>
      <c r="FSO16" s="36">
        <f t="shared" si="71"/>
        <v>0</v>
      </c>
      <c r="FSP16" s="36">
        <f t="shared" si="71"/>
        <v>0</v>
      </c>
      <c r="FSQ16" s="36">
        <f t="shared" si="71"/>
        <v>0</v>
      </c>
      <c r="FSR16" s="36">
        <f t="shared" si="71"/>
        <v>0</v>
      </c>
      <c r="FSS16" s="36">
        <f t="shared" si="71"/>
        <v>0</v>
      </c>
      <c r="FST16" s="36">
        <f t="shared" si="71"/>
        <v>0</v>
      </c>
      <c r="FSU16" s="36">
        <f t="shared" si="71"/>
        <v>0</v>
      </c>
      <c r="FSV16" s="36">
        <f t="shared" si="71"/>
        <v>0</v>
      </c>
      <c r="FSW16" s="36">
        <f t="shared" si="71"/>
        <v>0</v>
      </c>
      <c r="FSX16" s="36">
        <f t="shared" si="71"/>
        <v>0</v>
      </c>
      <c r="FSY16" s="36">
        <f t="shared" si="71"/>
        <v>0</v>
      </c>
      <c r="FSZ16" s="36">
        <f t="shared" si="71"/>
        <v>0</v>
      </c>
      <c r="FTA16" s="36">
        <f t="shared" si="71"/>
        <v>0</v>
      </c>
      <c r="FTB16" s="36">
        <f t="shared" si="71"/>
        <v>0</v>
      </c>
      <c r="FTC16" s="36">
        <f t="shared" si="71"/>
        <v>0</v>
      </c>
      <c r="FTD16" s="36">
        <f t="shared" si="71"/>
        <v>0</v>
      </c>
      <c r="FTE16" s="36">
        <f t="shared" si="71"/>
        <v>0</v>
      </c>
      <c r="FTF16" s="36">
        <f t="shared" si="71"/>
        <v>0</v>
      </c>
      <c r="FTG16" s="36">
        <f t="shared" si="71"/>
        <v>0</v>
      </c>
      <c r="FTH16" s="36">
        <f t="shared" si="71"/>
        <v>0</v>
      </c>
      <c r="FTI16" s="36">
        <f t="shared" si="71"/>
        <v>0</v>
      </c>
      <c r="FTJ16" s="36">
        <f t="shared" si="71"/>
        <v>0</v>
      </c>
      <c r="FTK16" s="36">
        <f t="shared" si="71"/>
        <v>0</v>
      </c>
      <c r="FTL16" s="36">
        <f t="shared" si="71"/>
        <v>0</v>
      </c>
      <c r="FTM16" s="36">
        <f t="shared" si="71"/>
        <v>0</v>
      </c>
      <c r="FTN16" s="36">
        <f t="shared" si="71"/>
        <v>0</v>
      </c>
      <c r="FTO16" s="36">
        <f t="shared" si="71"/>
        <v>0</v>
      </c>
      <c r="FTP16" s="36">
        <f t="shared" si="71"/>
        <v>0</v>
      </c>
      <c r="FTQ16" s="36">
        <f t="shared" si="71"/>
        <v>0</v>
      </c>
      <c r="FTR16" s="36">
        <f t="shared" si="71"/>
        <v>0</v>
      </c>
      <c r="FTS16" s="36">
        <f t="shared" si="71"/>
        <v>0</v>
      </c>
      <c r="FTT16" s="36">
        <f t="shared" si="71"/>
        <v>0</v>
      </c>
      <c r="FTU16" s="36">
        <f t="shared" si="71"/>
        <v>0</v>
      </c>
      <c r="FTV16" s="36">
        <f t="shared" si="71"/>
        <v>0</v>
      </c>
      <c r="FTW16" s="36">
        <f t="shared" si="71"/>
        <v>0</v>
      </c>
      <c r="FTX16" s="36">
        <f t="shared" si="71"/>
        <v>0</v>
      </c>
      <c r="FTY16" s="36">
        <f t="shared" si="71"/>
        <v>0</v>
      </c>
      <c r="FTZ16" s="36">
        <f t="shared" si="71"/>
        <v>0</v>
      </c>
      <c r="FUA16" s="36">
        <f t="shared" si="71"/>
        <v>0</v>
      </c>
      <c r="FUB16" s="36">
        <f t="shared" si="71"/>
        <v>0</v>
      </c>
      <c r="FUC16" s="36">
        <f t="shared" si="71"/>
        <v>0</v>
      </c>
      <c r="FUD16" s="36">
        <f t="shared" si="71"/>
        <v>0</v>
      </c>
      <c r="FUE16" s="36">
        <f t="shared" si="71"/>
        <v>0</v>
      </c>
      <c r="FUF16" s="36">
        <f t="shared" si="71"/>
        <v>0</v>
      </c>
      <c r="FUG16" s="36">
        <f t="shared" si="71"/>
        <v>0</v>
      </c>
      <c r="FUH16" s="36">
        <f t="shared" si="71"/>
        <v>0</v>
      </c>
      <c r="FUI16" s="36">
        <f t="shared" si="71"/>
        <v>0</v>
      </c>
      <c r="FUJ16" s="36">
        <f t="shared" si="71"/>
        <v>0</v>
      </c>
      <c r="FUK16" s="36">
        <f t="shared" ref="FUK16:FWV16" si="72">SUM(FUK12:FUK14)</f>
        <v>0</v>
      </c>
      <c r="FUL16" s="36">
        <f t="shared" si="72"/>
        <v>0</v>
      </c>
      <c r="FUM16" s="36">
        <f t="shared" si="72"/>
        <v>0</v>
      </c>
      <c r="FUN16" s="36">
        <f t="shared" si="72"/>
        <v>0</v>
      </c>
      <c r="FUO16" s="36">
        <f t="shared" si="72"/>
        <v>0</v>
      </c>
      <c r="FUP16" s="36">
        <f t="shared" si="72"/>
        <v>0</v>
      </c>
      <c r="FUQ16" s="36">
        <f t="shared" si="72"/>
        <v>0</v>
      </c>
      <c r="FUR16" s="36">
        <f t="shared" si="72"/>
        <v>0</v>
      </c>
      <c r="FUS16" s="36">
        <f t="shared" si="72"/>
        <v>0</v>
      </c>
      <c r="FUT16" s="36">
        <f t="shared" si="72"/>
        <v>0</v>
      </c>
      <c r="FUU16" s="36">
        <f t="shared" si="72"/>
        <v>0</v>
      </c>
      <c r="FUV16" s="36">
        <f t="shared" si="72"/>
        <v>0</v>
      </c>
      <c r="FUW16" s="36">
        <f t="shared" si="72"/>
        <v>0</v>
      </c>
      <c r="FUX16" s="36">
        <f t="shared" si="72"/>
        <v>0</v>
      </c>
      <c r="FUY16" s="36">
        <f t="shared" si="72"/>
        <v>0</v>
      </c>
      <c r="FUZ16" s="36">
        <f t="shared" si="72"/>
        <v>0</v>
      </c>
      <c r="FVA16" s="36">
        <f t="shared" si="72"/>
        <v>0</v>
      </c>
      <c r="FVB16" s="36">
        <f t="shared" si="72"/>
        <v>0</v>
      </c>
      <c r="FVC16" s="36">
        <f t="shared" si="72"/>
        <v>0</v>
      </c>
      <c r="FVD16" s="36">
        <f t="shared" si="72"/>
        <v>0</v>
      </c>
      <c r="FVE16" s="36">
        <f t="shared" si="72"/>
        <v>0</v>
      </c>
      <c r="FVF16" s="36">
        <f t="shared" si="72"/>
        <v>0</v>
      </c>
      <c r="FVG16" s="36">
        <f t="shared" si="72"/>
        <v>0</v>
      </c>
      <c r="FVH16" s="36">
        <f t="shared" si="72"/>
        <v>0</v>
      </c>
      <c r="FVI16" s="36">
        <f t="shared" si="72"/>
        <v>0</v>
      </c>
      <c r="FVJ16" s="36">
        <f t="shared" si="72"/>
        <v>0</v>
      </c>
      <c r="FVK16" s="36">
        <f t="shared" si="72"/>
        <v>0</v>
      </c>
      <c r="FVL16" s="36">
        <f t="shared" si="72"/>
        <v>0</v>
      </c>
      <c r="FVM16" s="36">
        <f t="shared" si="72"/>
        <v>0</v>
      </c>
      <c r="FVN16" s="36">
        <f t="shared" si="72"/>
        <v>0</v>
      </c>
      <c r="FVO16" s="36">
        <f t="shared" si="72"/>
        <v>0</v>
      </c>
      <c r="FVP16" s="36">
        <f t="shared" si="72"/>
        <v>0</v>
      </c>
      <c r="FVQ16" s="36">
        <f t="shared" si="72"/>
        <v>0</v>
      </c>
      <c r="FVR16" s="36">
        <f t="shared" si="72"/>
        <v>0</v>
      </c>
      <c r="FVS16" s="36">
        <f t="shared" si="72"/>
        <v>0</v>
      </c>
      <c r="FVT16" s="36">
        <f t="shared" si="72"/>
        <v>0</v>
      </c>
      <c r="FVU16" s="36">
        <f t="shared" si="72"/>
        <v>0</v>
      </c>
      <c r="FVV16" s="36">
        <f t="shared" si="72"/>
        <v>0</v>
      </c>
      <c r="FVW16" s="36">
        <f t="shared" si="72"/>
        <v>0</v>
      </c>
      <c r="FVX16" s="36">
        <f t="shared" si="72"/>
        <v>0</v>
      </c>
      <c r="FVY16" s="36">
        <f t="shared" si="72"/>
        <v>0</v>
      </c>
      <c r="FVZ16" s="36">
        <f t="shared" si="72"/>
        <v>0</v>
      </c>
      <c r="FWA16" s="36">
        <f t="shared" si="72"/>
        <v>0</v>
      </c>
      <c r="FWB16" s="36">
        <f t="shared" si="72"/>
        <v>0</v>
      </c>
      <c r="FWC16" s="36">
        <f t="shared" si="72"/>
        <v>0</v>
      </c>
      <c r="FWD16" s="36">
        <f t="shared" si="72"/>
        <v>0</v>
      </c>
      <c r="FWE16" s="36">
        <f t="shared" si="72"/>
        <v>0</v>
      </c>
      <c r="FWF16" s="36">
        <f t="shared" si="72"/>
        <v>0</v>
      </c>
      <c r="FWG16" s="36">
        <f t="shared" si="72"/>
        <v>0</v>
      </c>
      <c r="FWH16" s="36">
        <f t="shared" si="72"/>
        <v>0</v>
      </c>
      <c r="FWI16" s="36">
        <f t="shared" si="72"/>
        <v>0</v>
      </c>
      <c r="FWJ16" s="36">
        <f t="shared" si="72"/>
        <v>0</v>
      </c>
      <c r="FWK16" s="36">
        <f t="shared" si="72"/>
        <v>0</v>
      </c>
      <c r="FWL16" s="36">
        <f t="shared" si="72"/>
        <v>0</v>
      </c>
      <c r="FWM16" s="36">
        <f t="shared" si="72"/>
        <v>0</v>
      </c>
      <c r="FWN16" s="36">
        <f t="shared" si="72"/>
        <v>0</v>
      </c>
      <c r="FWO16" s="36">
        <f t="shared" si="72"/>
        <v>0</v>
      </c>
      <c r="FWP16" s="36">
        <f t="shared" si="72"/>
        <v>0</v>
      </c>
      <c r="FWQ16" s="36">
        <f t="shared" si="72"/>
        <v>0</v>
      </c>
      <c r="FWR16" s="36">
        <f t="shared" si="72"/>
        <v>0</v>
      </c>
      <c r="FWS16" s="36">
        <f t="shared" si="72"/>
        <v>0</v>
      </c>
      <c r="FWT16" s="36">
        <f t="shared" si="72"/>
        <v>0</v>
      </c>
      <c r="FWU16" s="36">
        <f t="shared" si="72"/>
        <v>0</v>
      </c>
      <c r="FWV16" s="36">
        <f t="shared" si="72"/>
        <v>0</v>
      </c>
      <c r="FWW16" s="36">
        <f t="shared" ref="FWW16:FZH16" si="73">SUM(FWW12:FWW14)</f>
        <v>0</v>
      </c>
      <c r="FWX16" s="36">
        <f t="shared" si="73"/>
        <v>0</v>
      </c>
      <c r="FWY16" s="36">
        <f t="shared" si="73"/>
        <v>0</v>
      </c>
      <c r="FWZ16" s="36">
        <f t="shared" si="73"/>
        <v>0</v>
      </c>
      <c r="FXA16" s="36">
        <f t="shared" si="73"/>
        <v>0</v>
      </c>
      <c r="FXB16" s="36">
        <f t="shared" si="73"/>
        <v>0</v>
      </c>
      <c r="FXC16" s="36">
        <f t="shared" si="73"/>
        <v>0</v>
      </c>
      <c r="FXD16" s="36">
        <f t="shared" si="73"/>
        <v>0</v>
      </c>
      <c r="FXE16" s="36">
        <f t="shared" si="73"/>
        <v>0</v>
      </c>
      <c r="FXF16" s="36">
        <f t="shared" si="73"/>
        <v>0</v>
      </c>
      <c r="FXG16" s="36">
        <f t="shared" si="73"/>
        <v>0</v>
      </c>
      <c r="FXH16" s="36">
        <f t="shared" si="73"/>
        <v>0</v>
      </c>
      <c r="FXI16" s="36">
        <f t="shared" si="73"/>
        <v>0</v>
      </c>
      <c r="FXJ16" s="36">
        <f t="shared" si="73"/>
        <v>0</v>
      </c>
      <c r="FXK16" s="36">
        <f t="shared" si="73"/>
        <v>0</v>
      </c>
      <c r="FXL16" s="36">
        <f t="shared" si="73"/>
        <v>0</v>
      </c>
      <c r="FXM16" s="36">
        <f t="shared" si="73"/>
        <v>0</v>
      </c>
      <c r="FXN16" s="36">
        <f t="shared" si="73"/>
        <v>0</v>
      </c>
      <c r="FXO16" s="36">
        <f t="shared" si="73"/>
        <v>0</v>
      </c>
      <c r="FXP16" s="36">
        <f t="shared" si="73"/>
        <v>0</v>
      </c>
      <c r="FXQ16" s="36">
        <f t="shared" si="73"/>
        <v>0</v>
      </c>
      <c r="FXR16" s="36">
        <f t="shared" si="73"/>
        <v>0</v>
      </c>
      <c r="FXS16" s="36">
        <f t="shared" si="73"/>
        <v>0</v>
      </c>
      <c r="FXT16" s="36">
        <f t="shared" si="73"/>
        <v>0</v>
      </c>
      <c r="FXU16" s="36">
        <f t="shared" si="73"/>
        <v>0</v>
      </c>
      <c r="FXV16" s="36">
        <f t="shared" si="73"/>
        <v>0</v>
      </c>
      <c r="FXW16" s="36">
        <f t="shared" si="73"/>
        <v>0</v>
      </c>
      <c r="FXX16" s="36">
        <f t="shared" si="73"/>
        <v>0</v>
      </c>
      <c r="FXY16" s="36">
        <f t="shared" si="73"/>
        <v>0</v>
      </c>
      <c r="FXZ16" s="36">
        <f t="shared" si="73"/>
        <v>0</v>
      </c>
      <c r="FYA16" s="36">
        <f t="shared" si="73"/>
        <v>0</v>
      </c>
      <c r="FYB16" s="36">
        <f t="shared" si="73"/>
        <v>0</v>
      </c>
      <c r="FYC16" s="36">
        <f t="shared" si="73"/>
        <v>0</v>
      </c>
      <c r="FYD16" s="36">
        <f t="shared" si="73"/>
        <v>0</v>
      </c>
      <c r="FYE16" s="36">
        <f t="shared" si="73"/>
        <v>0</v>
      </c>
      <c r="FYF16" s="36">
        <f t="shared" si="73"/>
        <v>0</v>
      </c>
      <c r="FYG16" s="36">
        <f t="shared" si="73"/>
        <v>0</v>
      </c>
      <c r="FYH16" s="36">
        <f t="shared" si="73"/>
        <v>0</v>
      </c>
      <c r="FYI16" s="36">
        <f t="shared" si="73"/>
        <v>0</v>
      </c>
      <c r="FYJ16" s="36">
        <f t="shared" si="73"/>
        <v>0</v>
      </c>
      <c r="FYK16" s="36">
        <f t="shared" si="73"/>
        <v>0</v>
      </c>
      <c r="FYL16" s="36">
        <f t="shared" si="73"/>
        <v>0</v>
      </c>
      <c r="FYM16" s="36">
        <f t="shared" si="73"/>
        <v>0</v>
      </c>
      <c r="FYN16" s="36">
        <f t="shared" si="73"/>
        <v>0</v>
      </c>
      <c r="FYO16" s="36">
        <f t="shared" si="73"/>
        <v>0</v>
      </c>
      <c r="FYP16" s="36">
        <f t="shared" si="73"/>
        <v>0</v>
      </c>
      <c r="FYQ16" s="36">
        <f t="shared" si="73"/>
        <v>0</v>
      </c>
      <c r="FYR16" s="36">
        <f t="shared" si="73"/>
        <v>0</v>
      </c>
      <c r="FYS16" s="36">
        <f t="shared" si="73"/>
        <v>0</v>
      </c>
      <c r="FYT16" s="36">
        <f t="shared" si="73"/>
        <v>0</v>
      </c>
      <c r="FYU16" s="36">
        <f t="shared" si="73"/>
        <v>0</v>
      </c>
      <c r="FYV16" s="36">
        <f t="shared" si="73"/>
        <v>0</v>
      </c>
      <c r="FYW16" s="36">
        <f t="shared" si="73"/>
        <v>0</v>
      </c>
      <c r="FYX16" s="36">
        <f t="shared" si="73"/>
        <v>0</v>
      </c>
      <c r="FYY16" s="36">
        <f t="shared" si="73"/>
        <v>0</v>
      </c>
      <c r="FYZ16" s="36">
        <f t="shared" si="73"/>
        <v>0</v>
      </c>
      <c r="FZA16" s="36">
        <f t="shared" si="73"/>
        <v>0</v>
      </c>
      <c r="FZB16" s="36">
        <f t="shared" si="73"/>
        <v>0</v>
      </c>
      <c r="FZC16" s="36">
        <f t="shared" si="73"/>
        <v>0</v>
      </c>
      <c r="FZD16" s="36">
        <f t="shared" si="73"/>
        <v>0</v>
      </c>
      <c r="FZE16" s="36">
        <f t="shared" si="73"/>
        <v>0</v>
      </c>
      <c r="FZF16" s="36">
        <f t="shared" si="73"/>
        <v>0</v>
      </c>
      <c r="FZG16" s="36">
        <f t="shared" si="73"/>
        <v>0</v>
      </c>
      <c r="FZH16" s="36">
        <f t="shared" si="73"/>
        <v>0</v>
      </c>
      <c r="FZI16" s="36">
        <f t="shared" ref="FZI16:GBT16" si="74">SUM(FZI12:FZI14)</f>
        <v>0</v>
      </c>
      <c r="FZJ16" s="36">
        <f t="shared" si="74"/>
        <v>0</v>
      </c>
      <c r="FZK16" s="36">
        <f t="shared" si="74"/>
        <v>0</v>
      </c>
      <c r="FZL16" s="36">
        <f t="shared" si="74"/>
        <v>0</v>
      </c>
      <c r="FZM16" s="36">
        <f t="shared" si="74"/>
        <v>0</v>
      </c>
      <c r="FZN16" s="36">
        <f t="shared" si="74"/>
        <v>0</v>
      </c>
      <c r="FZO16" s="36">
        <f t="shared" si="74"/>
        <v>0</v>
      </c>
      <c r="FZP16" s="36">
        <f t="shared" si="74"/>
        <v>0</v>
      </c>
      <c r="FZQ16" s="36">
        <f t="shared" si="74"/>
        <v>0</v>
      </c>
      <c r="FZR16" s="36">
        <f t="shared" si="74"/>
        <v>0</v>
      </c>
      <c r="FZS16" s="36">
        <f t="shared" si="74"/>
        <v>0</v>
      </c>
      <c r="FZT16" s="36">
        <f t="shared" si="74"/>
        <v>0</v>
      </c>
      <c r="FZU16" s="36">
        <f t="shared" si="74"/>
        <v>0</v>
      </c>
      <c r="FZV16" s="36">
        <f t="shared" si="74"/>
        <v>0</v>
      </c>
      <c r="FZW16" s="36">
        <f t="shared" si="74"/>
        <v>0</v>
      </c>
      <c r="FZX16" s="36">
        <f t="shared" si="74"/>
        <v>0</v>
      </c>
      <c r="FZY16" s="36">
        <f t="shared" si="74"/>
        <v>0</v>
      </c>
      <c r="FZZ16" s="36">
        <f t="shared" si="74"/>
        <v>0</v>
      </c>
      <c r="GAA16" s="36">
        <f t="shared" si="74"/>
        <v>0</v>
      </c>
      <c r="GAB16" s="36">
        <f t="shared" si="74"/>
        <v>0</v>
      </c>
      <c r="GAC16" s="36">
        <f t="shared" si="74"/>
        <v>0</v>
      </c>
      <c r="GAD16" s="36">
        <f t="shared" si="74"/>
        <v>0</v>
      </c>
      <c r="GAE16" s="36">
        <f t="shared" si="74"/>
        <v>0</v>
      </c>
      <c r="GAF16" s="36">
        <f t="shared" si="74"/>
        <v>0</v>
      </c>
      <c r="GAG16" s="36">
        <f t="shared" si="74"/>
        <v>0</v>
      </c>
      <c r="GAH16" s="36">
        <f t="shared" si="74"/>
        <v>0</v>
      </c>
      <c r="GAI16" s="36">
        <f t="shared" si="74"/>
        <v>0</v>
      </c>
      <c r="GAJ16" s="36">
        <f t="shared" si="74"/>
        <v>0</v>
      </c>
      <c r="GAK16" s="36">
        <f t="shared" si="74"/>
        <v>0</v>
      </c>
      <c r="GAL16" s="36">
        <f t="shared" si="74"/>
        <v>0</v>
      </c>
      <c r="GAM16" s="36">
        <f t="shared" si="74"/>
        <v>0</v>
      </c>
      <c r="GAN16" s="36">
        <f t="shared" si="74"/>
        <v>0</v>
      </c>
      <c r="GAO16" s="36">
        <f t="shared" si="74"/>
        <v>0</v>
      </c>
      <c r="GAP16" s="36">
        <f t="shared" si="74"/>
        <v>0</v>
      </c>
      <c r="GAQ16" s="36">
        <f t="shared" si="74"/>
        <v>0</v>
      </c>
      <c r="GAR16" s="36">
        <f t="shared" si="74"/>
        <v>0</v>
      </c>
      <c r="GAS16" s="36">
        <f t="shared" si="74"/>
        <v>0</v>
      </c>
      <c r="GAT16" s="36">
        <f t="shared" si="74"/>
        <v>0</v>
      </c>
      <c r="GAU16" s="36">
        <f t="shared" si="74"/>
        <v>0</v>
      </c>
      <c r="GAV16" s="36">
        <f t="shared" si="74"/>
        <v>0</v>
      </c>
      <c r="GAW16" s="36">
        <f t="shared" si="74"/>
        <v>0</v>
      </c>
      <c r="GAX16" s="36">
        <f t="shared" si="74"/>
        <v>0</v>
      </c>
      <c r="GAY16" s="36">
        <f t="shared" si="74"/>
        <v>0</v>
      </c>
      <c r="GAZ16" s="36">
        <f t="shared" si="74"/>
        <v>0</v>
      </c>
      <c r="GBA16" s="36">
        <f t="shared" si="74"/>
        <v>0</v>
      </c>
      <c r="GBB16" s="36">
        <f t="shared" si="74"/>
        <v>0</v>
      </c>
      <c r="GBC16" s="36">
        <f t="shared" si="74"/>
        <v>0</v>
      </c>
      <c r="GBD16" s="36">
        <f t="shared" si="74"/>
        <v>0</v>
      </c>
      <c r="GBE16" s="36">
        <f t="shared" si="74"/>
        <v>0</v>
      </c>
      <c r="GBF16" s="36">
        <f t="shared" si="74"/>
        <v>0</v>
      </c>
      <c r="GBG16" s="36">
        <f t="shared" si="74"/>
        <v>0</v>
      </c>
      <c r="GBH16" s="36">
        <f t="shared" si="74"/>
        <v>0</v>
      </c>
      <c r="GBI16" s="36">
        <f t="shared" si="74"/>
        <v>0</v>
      </c>
      <c r="GBJ16" s="36">
        <f t="shared" si="74"/>
        <v>0</v>
      </c>
      <c r="GBK16" s="36">
        <f t="shared" si="74"/>
        <v>0</v>
      </c>
      <c r="GBL16" s="36">
        <f t="shared" si="74"/>
        <v>0</v>
      </c>
      <c r="GBM16" s="36">
        <f t="shared" si="74"/>
        <v>0</v>
      </c>
      <c r="GBN16" s="36">
        <f t="shared" si="74"/>
        <v>0</v>
      </c>
      <c r="GBO16" s="36">
        <f t="shared" si="74"/>
        <v>0</v>
      </c>
      <c r="GBP16" s="36">
        <f t="shared" si="74"/>
        <v>0</v>
      </c>
      <c r="GBQ16" s="36">
        <f t="shared" si="74"/>
        <v>0</v>
      </c>
      <c r="GBR16" s="36">
        <f t="shared" si="74"/>
        <v>0</v>
      </c>
      <c r="GBS16" s="36">
        <f t="shared" si="74"/>
        <v>0</v>
      </c>
      <c r="GBT16" s="36">
        <f t="shared" si="74"/>
        <v>0</v>
      </c>
      <c r="GBU16" s="36">
        <f t="shared" ref="GBU16:GEF16" si="75">SUM(GBU12:GBU14)</f>
        <v>0</v>
      </c>
      <c r="GBV16" s="36">
        <f t="shared" si="75"/>
        <v>0</v>
      </c>
      <c r="GBW16" s="36">
        <f t="shared" si="75"/>
        <v>0</v>
      </c>
      <c r="GBX16" s="36">
        <f t="shared" si="75"/>
        <v>0</v>
      </c>
      <c r="GBY16" s="36">
        <f t="shared" si="75"/>
        <v>0</v>
      </c>
      <c r="GBZ16" s="36">
        <f t="shared" si="75"/>
        <v>0</v>
      </c>
      <c r="GCA16" s="36">
        <f t="shared" si="75"/>
        <v>0</v>
      </c>
      <c r="GCB16" s="36">
        <f t="shared" si="75"/>
        <v>0</v>
      </c>
      <c r="GCC16" s="36">
        <f t="shared" si="75"/>
        <v>0</v>
      </c>
      <c r="GCD16" s="36">
        <f t="shared" si="75"/>
        <v>0</v>
      </c>
      <c r="GCE16" s="36">
        <f t="shared" si="75"/>
        <v>0</v>
      </c>
      <c r="GCF16" s="36">
        <f t="shared" si="75"/>
        <v>0</v>
      </c>
      <c r="GCG16" s="36">
        <f t="shared" si="75"/>
        <v>0</v>
      </c>
      <c r="GCH16" s="36">
        <f t="shared" si="75"/>
        <v>0</v>
      </c>
      <c r="GCI16" s="36">
        <f t="shared" si="75"/>
        <v>0</v>
      </c>
      <c r="GCJ16" s="36">
        <f t="shared" si="75"/>
        <v>0</v>
      </c>
      <c r="GCK16" s="36">
        <f t="shared" si="75"/>
        <v>0</v>
      </c>
      <c r="GCL16" s="36">
        <f t="shared" si="75"/>
        <v>0</v>
      </c>
      <c r="GCM16" s="36">
        <f t="shared" si="75"/>
        <v>0</v>
      </c>
      <c r="GCN16" s="36">
        <f t="shared" si="75"/>
        <v>0</v>
      </c>
      <c r="GCO16" s="36">
        <f t="shared" si="75"/>
        <v>0</v>
      </c>
      <c r="GCP16" s="36">
        <f t="shared" si="75"/>
        <v>0</v>
      </c>
      <c r="GCQ16" s="36">
        <f t="shared" si="75"/>
        <v>0</v>
      </c>
      <c r="GCR16" s="36">
        <f t="shared" si="75"/>
        <v>0</v>
      </c>
      <c r="GCS16" s="36">
        <f t="shared" si="75"/>
        <v>0</v>
      </c>
      <c r="GCT16" s="36">
        <f t="shared" si="75"/>
        <v>0</v>
      </c>
      <c r="GCU16" s="36">
        <f t="shared" si="75"/>
        <v>0</v>
      </c>
      <c r="GCV16" s="36">
        <f t="shared" si="75"/>
        <v>0</v>
      </c>
      <c r="GCW16" s="36">
        <f t="shared" si="75"/>
        <v>0</v>
      </c>
      <c r="GCX16" s="36">
        <f t="shared" si="75"/>
        <v>0</v>
      </c>
      <c r="GCY16" s="36">
        <f t="shared" si="75"/>
        <v>0</v>
      </c>
      <c r="GCZ16" s="36">
        <f t="shared" si="75"/>
        <v>0</v>
      </c>
      <c r="GDA16" s="36">
        <f t="shared" si="75"/>
        <v>0</v>
      </c>
      <c r="GDB16" s="36">
        <f t="shared" si="75"/>
        <v>0</v>
      </c>
      <c r="GDC16" s="36">
        <f t="shared" si="75"/>
        <v>0</v>
      </c>
      <c r="GDD16" s="36">
        <f t="shared" si="75"/>
        <v>0</v>
      </c>
      <c r="GDE16" s="36">
        <f t="shared" si="75"/>
        <v>0</v>
      </c>
      <c r="GDF16" s="36">
        <f t="shared" si="75"/>
        <v>0</v>
      </c>
      <c r="GDG16" s="36">
        <f t="shared" si="75"/>
        <v>0</v>
      </c>
      <c r="GDH16" s="36">
        <f t="shared" si="75"/>
        <v>0</v>
      </c>
      <c r="GDI16" s="36">
        <f t="shared" si="75"/>
        <v>0</v>
      </c>
      <c r="GDJ16" s="36">
        <f t="shared" si="75"/>
        <v>0</v>
      </c>
      <c r="GDK16" s="36">
        <f t="shared" si="75"/>
        <v>0</v>
      </c>
      <c r="GDL16" s="36">
        <f t="shared" si="75"/>
        <v>0</v>
      </c>
      <c r="GDM16" s="36">
        <f t="shared" si="75"/>
        <v>0</v>
      </c>
      <c r="GDN16" s="36">
        <f t="shared" si="75"/>
        <v>0</v>
      </c>
      <c r="GDO16" s="36">
        <f t="shared" si="75"/>
        <v>0</v>
      </c>
      <c r="GDP16" s="36">
        <f t="shared" si="75"/>
        <v>0</v>
      </c>
      <c r="GDQ16" s="36">
        <f t="shared" si="75"/>
        <v>0</v>
      </c>
      <c r="GDR16" s="36">
        <f t="shared" si="75"/>
        <v>0</v>
      </c>
      <c r="GDS16" s="36">
        <f t="shared" si="75"/>
        <v>0</v>
      </c>
      <c r="GDT16" s="36">
        <f t="shared" si="75"/>
        <v>0</v>
      </c>
      <c r="GDU16" s="36">
        <f t="shared" si="75"/>
        <v>0</v>
      </c>
      <c r="GDV16" s="36">
        <f t="shared" si="75"/>
        <v>0</v>
      </c>
      <c r="GDW16" s="36">
        <f t="shared" si="75"/>
        <v>0</v>
      </c>
      <c r="GDX16" s="36">
        <f t="shared" si="75"/>
        <v>0</v>
      </c>
      <c r="GDY16" s="36">
        <f t="shared" si="75"/>
        <v>0</v>
      </c>
      <c r="GDZ16" s="36">
        <f t="shared" si="75"/>
        <v>0</v>
      </c>
      <c r="GEA16" s="36">
        <f t="shared" si="75"/>
        <v>0</v>
      </c>
      <c r="GEB16" s="36">
        <f t="shared" si="75"/>
        <v>0</v>
      </c>
      <c r="GEC16" s="36">
        <f t="shared" si="75"/>
        <v>0</v>
      </c>
      <c r="GED16" s="36">
        <f t="shared" si="75"/>
        <v>0</v>
      </c>
      <c r="GEE16" s="36">
        <f t="shared" si="75"/>
        <v>0</v>
      </c>
      <c r="GEF16" s="36">
        <f t="shared" si="75"/>
        <v>0</v>
      </c>
      <c r="GEG16" s="36">
        <f t="shared" ref="GEG16:GGR16" si="76">SUM(GEG12:GEG14)</f>
        <v>0</v>
      </c>
      <c r="GEH16" s="36">
        <f t="shared" si="76"/>
        <v>0</v>
      </c>
      <c r="GEI16" s="36">
        <f t="shared" si="76"/>
        <v>0</v>
      </c>
      <c r="GEJ16" s="36">
        <f t="shared" si="76"/>
        <v>0</v>
      </c>
      <c r="GEK16" s="36">
        <f t="shared" si="76"/>
        <v>0</v>
      </c>
      <c r="GEL16" s="36">
        <f t="shared" si="76"/>
        <v>0</v>
      </c>
      <c r="GEM16" s="36">
        <f t="shared" si="76"/>
        <v>0</v>
      </c>
      <c r="GEN16" s="36">
        <f t="shared" si="76"/>
        <v>0</v>
      </c>
      <c r="GEO16" s="36">
        <f t="shared" si="76"/>
        <v>0</v>
      </c>
      <c r="GEP16" s="36">
        <f t="shared" si="76"/>
        <v>0</v>
      </c>
      <c r="GEQ16" s="36">
        <f t="shared" si="76"/>
        <v>0</v>
      </c>
      <c r="GER16" s="36">
        <f t="shared" si="76"/>
        <v>0</v>
      </c>
      <c r="GES16" s="36">
        <f t="shared" si="76"/>
        <v>0</v>
      </c>
      <c r="GET16" s="36">
        <f t="shared" si="76"/>
        <v>0</v>
      </c>
      <c r="GEU16" s="36">
        <f t="shared" si="76"/>
        <v>0</v>
      </c>
      <c r="GEV16" s="36">
        <f t="shared" si="76"/>
        <v>0</v>
      </c>
      <c r="GEW16" s="36">
        <f t="shared" si="76"/>
        <v>0</v>
      </c>
      <c r="GEX16" s="36">
        <f t="shared" si="76"/>
        <v>0</v>
      </c>
      <c r="GEY16" s="36">
        <f t="shared" si="76"/>
        <v>0</v>
      </c>
      <c r="GEZ16" s="36">
        <f t="shared" si="76"/>
        <v>0</v>
      </c>
      <c r="GFA16" s="36">
        <f t="shared" si="76"/>
        <v>0</v>
      </c>
      <c r="GFB16" s="36">
        <f t="shared" si="76"/>
        <v>0</v>
      </c>
      <c r="GFC16" s="36">
        <f t="shared" si="76"/>
        <v>0</v>
      </c>
      <c r="GFD16" s="36">
        <f t="shared" si="76"/>
        <v>0</v>
      </c>
      <c r="GFE16" s="36">
        <f t="shared" si="76"/>
        <v>0</v>
      </c>
      <c r="GFF16" s="36">
        <f t="shared" si="76"/>
        <v>0</v>
      </c>
      <c r="GFG16" s="36">
        <f t="shared" si="76"/>
        <v>0</v>
      </c>
      <c r="GFH16" s="36">
        <f t="shared" si="76"/>
        <v>0</v>
      </c>
      <c r="GFI16" s="36">
        <f t="shared" si="76"/>
        <v>0</v>
      </c>
      <c r="GFJ16" s="36">
        <f t="shared" si="76"/>
        <v>0</v>
      </c>
      <c r="GFK16" s="36">
        <f t="shared" si="76"/>
        <v>0</v>
      </c>
      <c r="GFL16" s="36">
        <f t="shared" si="76"/>
        <v>0</v>
      </c>
      <c r="GFM16" s="36">
        <f t="shared" si="76"/>
        <v>0</v>
      </c>
      <c r="GFN16" s="36">
        <f t="shared" si="76"/>
        <v>0</v>
      </c>
      <c r="GFO16" s="36">
        <f t="shared" si="76"/>
        <v>0</v>
      </c>
      <c r="GFP16" s="36">
        <f t="shared" si="76"/>
        <v>0</v>
      </c>
      <c r="GFQ16" s="36">
        <f t="shared" si="76"/>
        <v>0</v>
      </c>
      <c r="GFR16" s="36">
        <f t="shared" si="76"/>
        <v>0</v>
      </c>
      <c r="GFS16" s="36">
        <f t="shared" si="76"/>
        <v>0</v>
      </c>
      <c r="GFT16" s="36">
        <f t="shared" si="76"/>
        <v>0</v>
      </c>
      <c r="GFU16" s="36">
        <f t="shared" si="76"/>
        <v>0</v>
      </c>
      <c r="GFV16" s="36">
        <f t="shared" si="76"/>
        <v>0</v>
      </c>
      <c r="GFW16" s="36">
        <f t="shared" si="76"/>
        <v>0</v>
      </c>
      <c r="GFX16" s="36">
        <f t="shared" si="76"/>
        <v>0</v>
      </c>
      <c r="GFY16" s="36">
        <f t="shared" si="76"/>
        <v>0</v>
      </c>
      <c r="GFZ16" s="36">
        <f t="shared" si="76"/>
        <v>0</v>
      </c>
      <c r="GGA16" s="36">
        <f t="shared" si="76"/>
        <v>0</v>
      </c>
      <c r="GGB16" s="36">
        <f t="shared" si="76"/>
        <v>0</v>
      </c>
      <c r="GGC16" s="36">
        <f t="shared" si="76"/>
        <v>0</v>
      </c>
      <c r="GGD16" s="36">
        <f t="shared" si="76"/>
        <v>0</v>
      </c>
      <c r="GGE16" s="36">
        <f t="shared" si="76"/>
        <v>0</v>
      </c>
      <c r="GGF16" s="36">
        <f t="shared" si="76"/>
        <v>0</v>
      </c>
      <c r="GGG16" s="36">
        <f t="shared" si="76"/>
        <v>0</v>
      </c>
      <c r="GGH16" s="36">
        <f t="shared" si="76"/>
        <v>0</v>
      </c>
      <c r="GGI16" s="36">
        <f t="shared" si="76"/>
        <v>0</v>
      </c>
      <c r="GGJ16" s="36">
        <f t="shared" si="76"/>
        <v>0</v>
      </c>
      <c r="GGK16" s="36">
        <f t="shared" si="76"/>
        <v>0</v>
      </c>
      <c r="GGL16" s="36">
        <f t="shared" si="76"/>
        <v>0</v>
      </c>
      <c r="GGM16" s="36">
        <f t="shared" si="76"/>
        <v>0</v>
      </c>
      <c r="GGN16" s="36">
        <f t="shared" si="76"/>
        <v>0</v>
      </c>
      <c r="GGO16" s="36">
        <f t="shared" si="76"/>
        <v>0</v>
      </c>
      <c r="GGP16" s="36">
        <f t="shared" si="76"/>
        <v>0</v>
      </c>
      <c r="GGQ16" s="36">
        <f t="shared" si="76"/>
        <v>0</v>
      </c>
      <c r="GGR16" s="36">
        <f t="shared" si="76"/>
        <v>0</v>
      </c>
      <c r="GGS16" s="36">
        <f t="shared" ref="GGS16:GJD16" si="77">SUM(GGS12:GGS14)</f>
        <v>0</v>
      </c>
      <c r="GGT16" s="36">
        <f t="shared" si="77"/>
        <v>0</v>
      </c>
      <c r="GGU16" s="36">
        <f t="shared" si="77"/>
        <v>0</v>
      </c>
      <c r="GGV16" s="36">
        <f t="shared" si="77"/>
        <v>0</v>
      </c>
      <c r="GGW16" s="36">
        <f t="shared" si="77"/>
        <v>0</v>
      </c>
      <c r="GGX16" s="36">
        <f t="shared" si="77"/>
        <v>0</v>
      </c>
      <c r="GGY16" s="36">
        <f t="shared" si="77"/>
        <v>0</v>
      </c>
      <c r="GGZ16" s="36">
        <f t="shared" si="77"/>
        <v>0</v>
      </c>
      <c r="GHA16" s="36">
        <f t="shared" si="77"/>
        <v>0</v>
      </c>
      <c r="GHB16" s="36">
        <f t="shared" si="77"/>
        <v>0</v>
      </c>
      <c r="GHC16" s="36">
        <f t="shared" si="77"/>
        <v>0</v>
      </c>
      <c r="GHD16" s="36">
        <f t="shared" si="77"/>
        <v>0</v>
      </c>
      <c r="GHE16" s="36">
        <f t="shared" si="77"/>
        <v>0</v>
      </c>
      <c r="GHF16" s="36">
        <f t="shared" si="77"/>
        <v>0</v>
      </c>
      <c r="GHG16" s="36">
        <f t="shared" si="77"/>
        <v>0</v>
      </c>
      <c r="GHH16" s="36">
        <f t="shared" si="77"/>
        <v>0</v>
      </c>
      <c r="GHI16" s="36">
        <f t="shared" si="77"/>
        <v>0</v>
      </c>
      <c r="GHJ16" s="36">
        <f t="shared" si="77"/>
        <v>0</v>
      </c>
      <c r="GHK16" s="36">
        <f t="shared" si="77"/>
        <v>0</v>
      </c>
      <c r="GHL16" s="36">
        <f t="shared" si="77"/>
        <v>0</v>
      </c>
      <c r="GHM16" s="36">
        <f t="shared" si="77"/>
        <v>0</v>
      </c>
      <c r="GHN16" s="36">
        <f t="shared" si="77"/>
        <v>0</v>
      </c>
      <c r="GHO16" s="36">
        <f t="shared" si="77"/>
        <v>0</v>
      </c>
      <c r="GHP16" s="36">
        <f t="shared" si="77"/>
        <v>0</v>
      </c>
      <c r="GHQ16" s="36">
        <f t="shared" si="77"/>
        <v>0</v>
      </c>
      <c r="GHR16" s="36">
        <f t="shared" si="77"/>
        <v>0</v>
      </c>
      <c r="GHS16" s="36">
        <f t="shared" si="77"/>
        <v>0</v>
      </c>
      <c r="GHT16" s="36">
        <f t="shared" si="77"/>
        <v>0</v>
      </c>
      <c r="GHU16" s="36">
        <f t="shared" si="77"/>
        <v>0</v>
      </c>
      <c r="GHV16" s="36">
        <f t="shared" si="77"/>
        <v>0</v>
      </c>
      <c r="GHW16" s="36">
        <f t="shared" si="77"/>
        <v>0</v>
      </c>
      <c r="GHX16" s="36">
        <f t="shared" si="77"/>
        <v>0</v>
      </c>
      <c r="GHY16" s="36">
        <f t="shared" si="77"/>
        <v>0</v>
      </c>
      <c r="GHZ16" s="36">
        <f t="shared" si="77"/>
        <v>0</v>
      </c>
      <c r="GIA16" s="36">
        <f t="shared" si="77"/>
        <v>0</v>
      </c>
      <c r="GIB16" s="36">
        <f t="shared" si="77"/>
        <v>0</v>
      </c>
      <c r="GIC16" s="36">
        <f t="shared" si="77"/>
        <v>0</v>
      </c>
      <c r="GID16" s="36">
        <f t="shared" si="77"/>
        <v>0</v>
      </c>
      <c r="GIE16" s="36">
        <f t="shared" si="77"/>
        <v>0</v>
      </c>
      <c r="GIF16" s="36">
        <f t="shared" si="77"/>
        <v>0</v>
      </c>
      <c r="GIG16" s="36">
        <f t="shared" si="77"/>
        <v>0</v>
      </c>
      <c r="GIH16" s="36">
        <f t="shared" si="77"/>
        <v>0</v>
      </c>
      <c r="GII16" s="36">
        <f t="shared" si="77"/>
        <v>0</v>
      </c>
      <c r="GIJ16" s="36">
        <f t="shared" si="77"/>
        <v>0</v>
      </c>
      <c r="GIK16" s="36">
        <f t="shared" si="77"/>
        <v>0</v>
      </c>
      <c r="GIL16" s="36">
        <f t="shared" si="77"/>
        <v>0</v>
      </c>
      <c r="GIM16" s="36">
        <f t="shared" si="77"/>
        <v>0</v>
      </c>
      <c r="GIN16" s="36">
        <f t="shared" si="77"/>
        <v>0</v>
      </c>
      <c r="GIO16" s="36">
        <f t="shared" si="77"/>
        <v>0</v>
      </c>
      <c r="GIP16" s="36">
        <f t="shared" si="77"/>
        <v>0</v>
      </c>
      <c r="GIQ16" s="36">
        <f t="shared" si="77"/>
        <v>0</v>
      </c>
      <c r="GIR16" s="36">
        <f t="shared" si="77"/>
        <v>0</v>
      </c>
      <c r="GIS16" s="36">
        <f t="shared" si="77"/>
        <v>0</v>
      </c>
      <c r="GIT16" s="36">
        <f t="shared" si="77"/>
        <v>0</v>
      </c>
      <c r="GIU16" s="36">
        <f t="shared" si="77"/>
        <v>0</v>
      </c>
      <c r="GIV16" s="36">
        <f t="shared" si="77"/>
        <v>0</v>
      </c>
      <c r="GIW16" s="36">
        <f t="shared" si="77"/>
        <v>0</v>
      </c>
      <c r="GIX16" s="36">
        <f t="shared" si="77"/>
        <v>0</v>
      </c>
      <c r="GIY16" s="36">
        <f t="shared" si="77"/>
        <v>0</v>
      </c>
      <c r="GIZ16" s="36">
        <f t="shared" si="77"/>
        <v>0</v>
      </c>
      <c r="GJA16" s="36">
        <f t="shared" si="77"/>
        <v>0</v>
      </c>
      <c r="GJB16" s="36">
        <f t="shared" si="77"/>
        <v>0</v>
      </c>
      <c r="GJC16" s="36">
        <f t="shared" si="77"/>
        <v>0</v>
      </c>
      <c r="GJD16" s="36">
        <f t="shared" si="77"/>
        <v>0</v>
      </c>
      <c r="GJE16" s="36">
        <f t="shared" ref="GJE16:GLP16" si="78">SUM(GJE12:GJE14)</f>
        <v>0</v>
      </c>
      <c r="GJF16" s="36">
        <f t="shared" si="78"/>
        <v>0</v>
      </c>
      <c r="GJG16" s="36">
        <f t="shared" si="78"/>
        <v>0</v>
      </c>
      <c r="GJH16" s="36">
        <f t="shared" si="78"/>
        <v>0</v>
      </c>
      <c r="GJI16" s="36">
        <f t="shared" si="78"/>
        <v>0</v>
      </c>
      <c r="GJJ16" s="36">
        <f t="shared" si="78"/>
        <v>0</v>
      </c>
      <c r="GJK16" s="36">
        <f t="shared" si="78"/>
        <v>0</v>
      </c>
      <c r="GJL16" s="36">
        <f t="shared" si="78"/>
        <v>0</v>
      </c>
      <c r="GJM16" s="36">
        <f t="shared" si="78"/>
        <v>0</v>
      </c>
      <c r="GJN16" s="36">
        <f t="shared" si="78"/>
        <v>0</v>
      </c>
      <c r="GJO16" s="36">
        <f t="shared" si="78"/>
        <v>0</v>
      </c>
      <c r="GJP16" s="36">
        <f t="shared" si="78"/>
        <v>0</v>
      </c>
      <c r="GJQ16" s="36">
        <f t="shared" si="78"/>
        <v>0</v>
      </c>
      <c r="GJR16" s="36">
        <f t="shared" si="78"/>
        <v>0</v>
      </c>
      <c r="GJS16" s="36">
        <f t="shared" si="78"/>
        <v>0</v>
      </c>
      <c r="GJT16" s="36">
        <f t="shared" si="78"/>
        <v>0</v>
      </c>
      <c r="GJU16" s="36">
        <f t="shared" si="78"/>
        <v>0</v>
      </c>
      <c r="GJV16" s="36">
        <f t="shared" si="78"/>
        <v>0</v>
      </c>
      <c r="GJW16" s="36">
        <f t="shared" si="78"/>
        <v>0</v>
      </c>
      <c r="GJX16" s="36">
        <f t="shared" si="78"/>
        <v>0</v>
      </c>
      <c r="GJY16" s="36">
        <f t="shared" si="78"/>
        <v>0</v>
      </c>
      <c r="GJZ16" s="36">
        <f t="shared" si="78"/>
        <v>0</v>
      </c>
      <c r="GKA16" s="36">
        <f t="shared" si="78"/>
        <v>0</v>
      </c>
      <c r="GKB16" s="36">
        <f t="shared" si="78"/>
        <v>0</v>
      </c>
      <c r="GKC16" s="36">
        <f t="shared" si="78"/>
        <v>0</v>
      </c>
      <c r="GKD16" s="36">
        <f t="shared" si="78"/>
        <v>0</v>
      </c>
      <c r="GKE16" s="36">
        <f t="shared" si="78"/>
        <v>0</v>
      </c>
      <c r="GKF16" s="36">
        <f t="shared" si="78"/>
        <v>0</v>
      </c>
      <c r="GKG16" s="36">
        <f t="shared" si="78"/>
        <v>0</v>
      </c>
      <c r="GKH16" s="36">
        <f t="shared" si="78"/>
        <v>0</v>
      </c>
      <c r="GKI16" s="36">
        <f t="shared" si="78"/>
        <v>0</v>
      </c>
      <c r="GKJ16" s="36">
        <f t="shared" si="78"/>
        <v>0</v>
      </c>
      <c r="GKK16" s="36">
        <f t="shared" si="78"/>
        <v>0</v>
      </c>
      <c r="GKL16" s="36">
        <f t="shared" si="78"/>
        <v>0</v>
      </c>
      <c r="GKM16" s="36">
        <f t="shared" si="78"/>
        <v>0</v>
      </c>
      <c r="GKN16" s="36">
        <f t="shared" si="78"/>
        <v>0</v>
      </c>
      <c r="GKO16" s="36">
        <f t="shared" si="78"/>
        <v>0</v>
      </c>
      <c r="GKP16" s="36">
        <f t="shared" si="78"/>
        <v>0</v>
      </c>
      <c r="GKQ16" s="36">
        <f t="shared" si="78"/>
        <v>0</v>
      </c>
      <c r="GKR16" s="36">
        <f t="shared" si="78"/>
        <v>0</v>
      </c>
      <c r="GKS16" s="36">
        <f t="shared" si="78"/>
        <v>0</v>
      </c>
      <c r="GKT16" s="36">
        <f t="shared" si="78"/>
        <v>0</v>
      </c>
      <c r="GKU16" s="36">
        <f t="shared" si="78"/>
        <v>0</v>
      </c>
      <c r="GKV16" s="36">
        <f t="shared" si="78"/>
        <v>0</v>
      </c>
      <c r="GKW16" s="36">
        <f t="shared" si="78"/>
        <v>0</v>
      </c>
      <c r="GKX16" s="36">
        <f t="shared" si="78"/>
        <v>0</v>
      </c>
      <c r="GKY16" s="36">
        <f t="shared" si="78"/>
        <v>0</v>
      </c>
      <c r="GKZ16" s="36">
        <f t="shared" si="78"/>
        <v>0</v>
      </c>
      <c r="GLA16" s="36">
        <f t="shared" si="78"/>
        <v>0</v>
      </c>
      <c r="GLB16" s="36">
        <f t="shared" si="78"/>
        <v>0</v>
      </c>
      <c r="GLC16" s="36">
        <f t="shared" si="78"/>
        <v>0</v>
      </c>
      <c r="GLD16" s="36">
        <f t="shared" si="78"/>
        <v>0</v>
      </c>
      <c r="GLE16" s="36">
        <f t="shared" si="78"/>
        <v>0</v>
      </c>
      <c r="GLF16" s="36">
        <f t="shared" si="78"/>
        <v>0</v>
      </c>
      <c r="GLG16" s="36">
        <f t="shared" si="78"/>
        <v>0</v>
      </c>
      <c r="GLH16" s="36">
        <f t="shared" si="78"/>
        <v>0</v>
      </c>
      <c r="GLI16" s="36">
        <f t="shared" si="78"/>
        <v>0</v>
      </c>
      <c r="GLJ16" s="36">
        <f t="shared" si="78"/>
        <v>0</v>
      </c>
      <c r="GLK16" s="36">
        <f t="shared" si="78"/>
        <v>0</v>
      </c>
      <c r="GLL16" s="36">
        <f t="shared" si="78"/>
        <v>0</v>
      </c>
      <c r="GLM16" s="36">
        <f t="shared" si="78"/>
        <v>0</v>
      </c>
      <c r="GLN16" s="36">
        <f t="shared" si="78"/>
        <v>0</v>
      </c>
      <c r="GLO16" s="36">
        <f t="shared" si="78"/>
        <v>0</v>
      </c>
      <c r="GLP16" s="36">
        <f t="shared" si="78"/>
        <v>0</v>
      </c>
      <c r="GLQ16" s="36">
        <f t="shared" ref="GLQ16:GOB16" si="79">SUM(GLQ12:GLQ14)</f>
        <v>0</v>
      </c>
      <c r="GLR16" s="36">
        <f t="shared" si="79"/>
        <v>0</v>
      </c>
      <c r="GLS16" s="36">
        <f t="shared" si="79"/>
        <v>0</v>
      </c>
      <c r="GLT16" s="36">
        <f t="shared" si="79"/>
        <v>0</v>
      </c>
      <c r="GLU16" s="36">
        <f t="shared" si="79"/>
        <v>0</v>
      </c>
      <c r="GLV16" s="36">
        <f t="shared" si="79"/>
        <v>0</v>
      </c>
      <c r="GLW16" s="36">
        <f t="shared" si="79"/>
        <v>0</v>
      </c>
      <c r="GLX16" s="36">
        <f t="shared" si="79"/>
        <v>0</v>
      </c>
      <c r="GLY16" s="36">
        <f t="shared" si="79"/>
        <v>0</v>
      </c>
      <c r="GLZ16" s="36">
        <f t="shared" si="79"/>
        <v>0</v>
      </c>
      <c r="GMA16" s="36">
        <f t="shared" si="79"/>
        <v>0</v>
      </c>
      <c r="GMB16" s="36">
        <f t="shared" si="79"/>
        <v>0</v>
      </c>
      <c r="GMC16" s="36">
        <f t="shared" si="79"/>
        <v>0</v>
      </c>
      <c r="GMD16" s="36">
        <f t="shared" si="79"/>
        <v>0</v>
      </c>
      <c r="GME16" s="36">
        <f t="shared" si="79"/>
        <v>0</v>
      </c>
      <c r="GMF16" s="36">
        <f t="shared" si="79"/>
        <v>0</v>
      </c>
      <c r="GMG16" s="36">
        <f t="shared" si="79"/>
        <v>0</v>
      </c>
      <c r="GMH16" s="36">
        <f t="shared" si="79"/>
        <v>0</v>
      </c>
      <c r="GMI16" s="36">
        <f t="shared" si="79"/>
        <v>0</v>
      </c>
      <c r="GMJ16" s="36">
        <f t="shared" si="79"/>
        <v>0</v>
      </c>
      <c r="GMK16" s="36">
        <f t="shared" si="79"/>
        <v>0</v>
      </c>
      <c r="GML16" s="36">
        <f t="shared" si="79"/>
        <v>0</v>
      </c>
      <c r="GMM16" s="36">
        <f t="shared" si="79"/>
        <v>0</v>
      </c>
      <c r="GMN16" s="36">
        <f t="shared" si="79"/>
        <v>0</v>
      </c>
      <c r="GMO16" s="36">
        <f t="shared" si="79"/>
        <v>0</v>
      </c>
      <c r="GMP16" s="36">
        <f t="shared" si="79"/>
        <v>0</v>
      </c>
      <c r="GMQ16" s="36">
        <f t="shared" si="79"/>
        <v>0</v>
      </c>
      <c r="GMR16" s="36">
        <f t="shared" si="79"/>
        <v>0</v>
      </c>
      <c r="GMS16" s="36">
        <f t="shared" si="79"/>
        <v>0</v>
      </c>
      <c r="GMT16" s="36">
        <f t="shared" si="79"/>
        <v>0</v>
      </c>
      <c r="GMU16" s="36">
        <f t="shared" si="79"/>
        <v>0</v>
      </c>
      <c r="GMV16" s="36">
        <f t="shared" si="79"/>
        <v>0</v>
      </c>
      <c r="GMW16" s="36">
        <f t="shared" si="79"/>
        <v>0</v>
      </c>
      <c r="GMX16" s="36">
        <f t="shared" si="79"/>
        <v>0</v>
      </c>
      <c r="GMY16" s="36">
        <f t="shared" si="79"/>
        <v>0</v>
      </c>
      <c r="GMZ16" s="36">
        <f t="shared" si="79"/>
        <v>0</v>
      </c>
      <c r="GNA16" s="36">
        <f t="shared" si="79"/>
        <v>0</v>
      </c>
      <c r="GNB16" s="36">
        <f t="shared" si="79"/>
        <v>0</v>
      </c>
      <c r="GNC16" s="36">
        <f t="shared" si="79"/>
        <v>0</v>
      </c>
      <c r="GND16" s="36">
        <f t="shared" si="79"/>
        <v>0</v>
      </c>
      <c r="GNE16" s="36">
        <f t="shared" si="79"/>
        <v>0</v>
      </c>
      <c r="GNF16" s="36">
        <f t="shared" si="79"/>
        <v>0</v>
      </c>
      <c r="GNG16" s="36">
        <f t="shared" si="79"/>
        <v>0</v>
      </c>
      <c r="GNH16" s="36">
        <f t="shared" si="79"/>
        <v>0</v>
      </c>
      <c r="GNI16" s="36">
        <f t="shared" si="79"/>
        <v>0</v>
      </c>
      <c r="GNJ16" s="36">
        <f t="shared" si="79"/>
        <v>0</v>
      </c>
      <c r="GNK16" s="36">
        <f t="shared" si="79"/>
        <v>0</v>
      </c>
      <c r="GNL16" s="36">
        <f t="shared" si="79"/>
        <v>0</v>
      </c>
      <c r="GNM16" s="36">
        <f t="shared" si="79"/>
        <v>0</v>
      </c>
      <c r="GNN16" s="36">
        <f t="shared" si="79"/>
        <v>0</v>
      </c>
      <c r="GNO16" s="36">
        <f t="shared" si="79"/>
        <v>0</v>
      </c>
      <c r="GNP16" s="36">
        <f t="shared" si="79"/>
        <v>0</v>
      </c>
      <c r="GNQ16" s="36">
        <f t="shared" si="79"/>
        <v>0</v>
      </c>
      <c r="GNR16" s="36">
        <f t="shared" si="79"/>
        <v>0</v>
      </c>
      <c r="GNS16" s="36">
        <f t="shared" si="79"/>
        <v>0</v>
      </c>
      <c r="GNT16" s="36">
        <f t="shared" si="79"/>
        <v>0</v>
      </c>
      <c r="GNU16" s="36">
        <f t="shared" si="79"/>
        <v>0</v>
      </c>
      <c r="GNV16" s="36">
        <f t="shared" si="79"/>
        <v>0</v>
      </c>
      <c r="GNW16" s="36">
        <f t="shared" si="79"/>
        <v>0</v>
      </c>
      <c r="GNX16" s="36">
        <f t="shared" si="79"/>
        <v>0</v>
      </c>
      <c r="GNY16" s="36">
        <f t="shared" si="79"/>
        <v>0</v>
      </c>
      <c r="GNZ16" s="36">
        <f t="shared" si="79"/>
        <v>0</v>
      </c>
      <c r="GOA16" s="36">
        <f t="shared" si="79"/>
        <v>0</v>
      </c>
      <c r="GOB16" s="36">
        <f t="shared" si="79"/>
        <v>0</v>
      </c>
      <c r="GOC16" s="36">
        <f t="shared" ref="GOC16:GQN16" si="80">SUM(GOC12:GOC14)</f>
        <v>0</v>
      </c>
      <c r="GOD16" s="36">
        <f t="shared" si="80"/>
        <v>0</v>
      </c>
      <c r="GOE16" s="36">
        <f t="shared" si="80"/>
        <v>0</v>
      </c>
      <c r="GOF16" s="36">
        <f t="shared" si="80"/>
        <v>0</v>
      </c>
      <c r="GOG16" s="36">
        <f t="shared" si="80"/>
        <v>0</v>
      </c>
      <c r="GOH16" s="36">
        <f t="shared" si="80"/>
        <v>0</v>
      </c>
      <c r="GOI16" s="36">
        <f t="shared" si="80"/>
        <v>0</v>
      </c>
      <c r="GOJ16" s="36">
        <f t="shared" si="80"/>
        <v>0</v>
      </c>
      <c r="GOK16" s="36">
        <f t="shared" si="80"/>
        <v>0</v>
      </c>
      <c r="GOL16" s="36">
        <f t="shared" si="80"/>
        <v>0</v>
      </c>
      <c r="GOM16" s="36">
        <f t="shared" si="80"/>
        <v>0</v>
      </c>
      <c r="GON16" s="36">
        <f t="shared" si="80"/>
        <v>0</v>
      </c>
      <c r="GOO16" s="36">
        <f t="shared" si="80"/>
        <v>0</v>
      </c>
      <c r="GOP16" s="36">
        <f t="shared" si="80"/>
        <v>0</v>
      </c>
      <c r="GOQ16" s="36">
        <f t="shared" si="80"/>
        <v>0</v>
      </c>
      <c r="GOR16" s="36">
        <f t="shared" si="80"/>
        <v>0</v>
      </c>
      <c r="GOS16" s="36">
        <f t="shared" si="80"/>
        <v>0</v>
      </c>
      <c r="GOT16" s="36">
        <f t="shared" si="80"/>
        <v>0</v>
      </c>
      <c r="GOU16" s="36">
        <f t="shared" si="80"/>
        <v>0</v>
      </c>
      <c r="GOV16" s="36">
        <f t="shared" si="80"/>
        <v>0</v>
      </c>
      <c r="GOW16" s="36">
        <f t="shared" si="80"/>
        <v>0</v>
      </c>
      <c r="GOX16" s="36">
        <f t="shared" si="80"/>
        <v>0</v>
      </c>
      <c r="GOY16" s="36">
        <f t="shared" si="80"/>
        <v>0</v>
      </c>
      <c r="GOZ16" s="36">
        <f t="shared" si="80"/>
        <v>0</v>
      </c>
      <c r="GPA16" s="36">
        <f t="shared" si="80"/>
        <v>0</v>
      </c>
      <c r="GPB16" s="36">
        <f t="shared" si="80"/>
        <v>0</v>
      </c>
      <c r="GPC16" s="36">
        <f t="shared" si="80"/>
        <v>0</v>
      </c>
      <c r="GPD16" s="36">
        <f t="shared" si="80"/>
        <v>0</v>
      </c>
      <c r="GPE16" s="36">
        <f t="shared" si="80"/>
        <v>0</v>
      </c>
      <c r="GPF16" s="36">
        <f t="shared" si="80"/>
        <v>0</v>
      </c>
      <c r="GPG16" s="36">
        <f t="shared" si="80"/>
        <v>0</v>
      </c>
      <c r="GPH16" s="36">
        <f t="shared" si="80"/>
        <v>0</v>
      </c>
      <c r="GPI16" s="36">
        <f t="shared" si="80"/>
        <v>0</v>
      </c>
      <c r="GPJ16" s="36">
        <f t="shared" si="80"/>
        <v>0</v>
      </c>
      <c r="GPK16" s="36">
        <f t="shared" si="80"/>
        <v>0</v>
      </c>
      <c r="GPL16" s="36">
        <f t="shared" si="80"/>
        <v>0</v>
      </c>
      <c r="GPM16" s="36">
        <f t="shared" si="80"/>
        <v>0</v>
      </c>
      <c r="GPN16" s="36">
        <f t="shared" si="80"/>
        <v>0</v>
      </c>
      <c r="GPO16" s="36">
        <f t="shared" si="80"/>
        <v>0</v>
      </c>
      <c r="GPP16" s="36">
        <f t="shared" si="80"/>
        <v>0</v>
      </c>
      <c r="GPQ16" s="36">
        <f t="shared" si="80"/>
        <v>0</v>
      </c>
      <c r="GPR16" s="36">
        <f t="shared" si="80"/>
        <v>0</v>
      </c>
      <c r="GPS16" s="36">
        <f t="shared" si="80"/>
        <v>0</v>
      </c>
      <c r="GPT16" s="36">
        <f t="shared" si="80"/>
        <v>0</v>
      </c>
      <c r="GPU16" s="36">
        <f t="shared" si="80"/>
        <v>0</v>
      </c>
      <c r="GPV16" s="36">
        <f t="shared" si="80"/>
        <v>0</v>
      </c>
      <c r="GPW16" s="36">
        <f t="shared" si="80"/>
        <v>0</v>
      </c>
      <c r="GPX16" s="36">
        <f t="shared" si="80"/>
        <v>0</v>
      </c>
      <c r="GPY16" s="36">
        <f t="shared" si="80"/>
        <v>0</v>
      </c>
      <c r="GPZ16" s="36">
        <f t="shared" si="80"/>
        <v>0</v>
      </c>
      <c r="GQA16" s="36">
        <f t="shared" si="80"/>
        <v>0</v>
      </c>
      <c r="GQB16" s="36">
        <f t="shared" si="80"/>
        <v>0</v>
      </c>
      <c r="GQC16" s="36">
        <f t="shared" si="80"/>
        <v>0</v>
      </c>
      <c r="GQD16" s="36">
        <f t="shared" si="80"/>
        <v>0</v>
      </c>
      <c r="GQE16" s="36">
        <f t="shared" si="80"/>
        <v>0</v>
      </c>
      <c r="GQF16" s="36">
        <f t="shared" si="80"/>
        <v>0</v>
      </c>
      <c r="GQG16" s="36">
        <f t="shared" si="80"/>
        <v>0</v>
      </c>
      <c r="GQH16" s="36">
        <f t="shared" si="80"/>
        <v>0</v>
      </c>
      <c r="GQI16" s="36">
        <f t="shared" si="80"/>
        <v>0</v>
      </c>
      <c r="GQJ16" s="36">
        <f t="shared" si="80"/>
        <v>0</v>
      </c>
      <c r="GQK16" s="36">
        <f t="shared" si="80"/>
        <v>0</v>
      </c>
      <c r="GQL16" s="36">
        <f t="shared" si="80"/>
        <v>0</v>
      </c>
      <c r="GQM16" s="36">
        <f t="shared" si="80"/>
        <v>0</v>
      </c>
      <c r="GQN16" s="36">
        <f t="shared" si="80"/>
        <v>0</v>
      </c>
      <c r="GQO16" s="36">
        <f t="shared" ref="GQO16:GSZ16" si="81">SUM(GQO12:GQO14)</f>
        <v>0</v>
      </c>
      <c r="GQP16" s="36">
        <f t="shared" si="81"/>
        <v>0</v>
      </c>
      <c r="GQQ16" s="36">
        <f t="shared" si="81"/>
        <v>0</v>
      </c>
      <c r="GQR16" s="36">
        <f t="shared" si="81"/>
        <v>0</v>
      </c>
      <c r="GQS16" s="36">
        <f t="shared" si="81"/>
        <v>0</v>
      </c>
      <c r="GQT16" s="36">
        <f t="shared" si="81"/>
        <v>0</v>
      </c>
      <c r="GQU16" s="36">
        <f t="shared" si="81"/>
        <v>0</v>
      </c>
      <c r="GQV16" s="36">
        <f t="shared" si="81"/>
        <v>0</v>
      </c>
      <c r="GQW16" s="36">
        <f t="shared" si="81"/>
        <v>0</v>
      </c>
      <c r="GQX16" s="36">
        <f t="shared" si="81"/>
        <v>0</v>
      </c>
      <c r="GQY16" s="36">
        <f t="shared" si="81"/>
        <v>0</v>
      </c>
      <c r="GQZ16" s="36">
        <f t="shared" si="81"/>
        <v>0</v>
      </c>
      <c r="GRA16" s="36">
        <f t="shared" si="81"/>
        <v>0</v>
      </c>
      <c r="GRB16" s="36">
        <f t="shared" si="81"/>
        <v>0</v>
      </c>
      <c r="GRC16" s="36">
        <f t="shared" si="81"/>
        <v>0</v>
      </c>
      <c r="GRD16" s="36">
        <f t="shared" si="81"/>
        <v>0</v>
      </c>
      <c r="GRE16" s="36">
        <f t="shared" si="81"/>
        <v>0</v>
      </c>
      <c r="GRF16" s="36">
        <f t="shared" si="81"/>
        <v>0</v>
      </c>
      <c r="GRG16" s="36">
        <f t="shared" si="81"/>
        <v>0</v>
      </c>
      <c r="GRH16" s="36">
        <f t="shared" si="81"/>
        <v>0</v>
      </c>
      <c r="GRI16" s="36">
        <f t="shared" si="81"/>
        <v>0</v>
      </c>
      <c r="GRJ16" s="36">
        <f t="shared" si="81"/>
        <v>0</v>
      </c>
      <c r="GRK16" s="36">
        <f t="shared" si="81"/>
        <v>0</v>
      </c>
      <c r="GRL16" s="36">
        <f t="shared" si="81"/>
        <v>0</v>
      </c>
      <c r="GRM16" s="36">
        <f t="shared" si="81"/>
        <v>0</v>
      </c>
      <c r="GRN16" s="36">
        <f t="shared" si="81"/>
        <v>0</v>
      </c>
      <c r="GRO16" s="36">
        <f t="shared" si="81"/>
        <v>0</v>
      </c>
      <c r="GRP16" s="36">
        <f t="shared" si="81"/>
        <v>0</v>
      </c>
      <c r="GRQ16" s="36">
        <f t="shared" si="81"/>
        <v>0</v>
      </c>
      <c r="GRR16" s="36">
        <f t="shared" si="81"/>
        <v>0</v>
      </c>
      <c r="GRS16" s="36">
        <f t="shared" si="81"/>
        <v>0</v>
      </c>
      <c r="GRT16" s="36">
        <f t="shared" si="81"/>
        <v>0</v>
      </c>
      <c r="GRU16" s="36">
        <f t="shared" si="81"/>
        <v>0</v>
      </c>
      <c r="GRV16" s="36">
        <f t="shared" si="81"/>
        <v>0</v>
      </c>
      <c r="GRW16" s="36">
        <f t="shared" si="81"/>
        <v>0</v>
      </c>
      <c r="GRX16" s="36">
        <f t="shared" si="81"/>
        <v>0</v>
      </c>
      <c r="GRY16" s="36">
        <f t="shared" si="81"/>
        <v>0</v>
      </c>
      <c r="GRZ16" s="36">
        <f t="shared" si="81"/>
        <v>0</v>
      </c>
      <c r="GSA16" s="36">
        <f t="shared" si="81"/>
        <v>0</v>
      </c>
      <c r="GSB16" s="36">
        <f t="shared" si="81"/>
        <v>0</v>
      </c>
      <c r="GSC16" s="36">
        <f t="shared" si="81"/>
        <v>0</v>
      </c>
      <c r="GSD16" s="36">
        <f t="shared" si="81"/>
        <v>0</v>
      </c>
      <c r="GSE16" s="36">
        <f t="shared" si="81"/>
        <v>0</v>
      </c>
      <c r="GSF16" s="36">
        <f t="shared" si="81"/>
        <v>0</v>
      </c>
      <c r="GSG16" s="36">
        <f t="shared" si="81"/>
        <v>0</v>
      </c>
      <c r="GSH16" s="36">
        <f t="shared" si="81"/>
        <v>0</v>
      </c>
      <c r="GSI16" s="36">
        <f t="shared" si="81"/>
        <v>0</v>
      </c>
      <c r="GSJ16" s="36">
        <f t="shared" si="81"/>
        <v>0</v>
      </c>
      <c r="GSK16" s="36">
        <f t="shared" si="81"/>
        <v>0</v>
      </c>
      <c r="GSL16" s="36">
        <f t="shared" si="81"/>
        <v>0</v>
      </c>
      <c r="GSM16" s="36">
        <f t="shared" si="81"/>
        <v>0</v>
      </c>
      <c r="GSN16" s="36">
        <f t="shared" si="81"/>
        <v>0</v>
      </c>
      <c r="GSO16" s="36">
        <f t="shared" si="81"/>
        <v>0</v>
      </c>
      <c r="GSP16" s="36">
        <f t="shared" si="81"/>
        <v>0</v>
      </c>
      <c r="GSQ16" s="36">
        <f t="shared" si="81"/>
        <v>0</v>
      </c>
      <c r="GSR16" s="36">
        <f t="shared" si="81"/>
        <v>0</v>
      </c>
      <c r="GSS16" s="36">
        <f t="shared" si="81"/>
        <v>0</v>
      </c>
      <c r="GST16" s="36">
        <f t="shared" si="81"/>
        <v>0</v>
      </c>
      <c r="GSU16" s="36">
        <f t="shared" si="81"/>
        <v>0</v>
      </c>
      <c r="GSV16" s="36">
        <f t="shared" si="81"/>
        <v>0</v>
      </c>
      <c r="GSW16" s="36">
        <f t="shared" si="81"/>
        <v>0</v>
      </c>
      <c r="GSX16" s="36">
        <f t="shared" si="81"/>
        <v>0</v>
      </c>
      <c r="GSY16" s="36">
        <f t="shared" si="81"/>
        <v>0</v>
      </c>
      <c r="GSZ16" s="36">
        <f t="shared" si="81"/>
        <v>0</v>
      </c>
      <c r="GTA16" s="36">
        <f t="shared" ref="GTA16:GVL16" si="82">SUM(GTA12:GTA14)</f>
        <v>0</v>
      </c>
      <c r="GTB16" s="36">
        <f t="shared" si="82"/>
        <v>0</v>
      </c>
      <c r="GTC16" s="36">
        <f t="shared" si="82"/>
        <v>0</v>
      </c>
      <c r="GTD16" s="36">
        <f t="shared" si="82"/>
        <v>0</v>
      </c>
      <c r="GTE16" s="36">
        <f t="shared" si="82"/>
        <v>0</v>
      </c>
      <c r="GTF16" s="36">
        <f t="shared" si="82"/>
        <v>0</v>
      </c>
      <c r="GTG16" s="36">
        <f t="shared" si="82"/>
        <v>0</v>
      </c>
      <c r="GTH16" s="36">
        <f t="shared" si="82"/>
        <v>0</v>
      </c>
      <c r="GTI16" s="36">
        <f t="shared" si="82"/>
        <v>0</v>
      </c>
      <c r="GTJ16" s="36">
        <f t="shared" si="82"/>
        <v>0</v>
      </c>
      <c r="GTK16" s="36">
        <f t="shared" si="82"/>
        <v>0</v>
      </c>
      <c r="GTL16" s="36">
        <f t="shared" si="82"/>
        <v>0</v>
      </c>
      <c r="GTM16" s="36">
        <f t="shared" si="82"/>
        <v>0</v>
      </c>
      <c r="GTN16" s="36">
        <f t="shared" si="82"/>
        <v>0</v>
      </c>
      <c r="GTO16" s="36">
        <f t="shared" si="82"/>
        <v>0</v>
      </c>
      <c r="GTP16" s="36">
        <f t="shared" si="82"/>
        <v>0</v>
      </c>
      <c r="GTQ16" s="36">
        <f t="shared" si="82"/>
        <v>0</v>
      </c>
      <c r="GTR16" s="36">
        <f t="shared" si="82"/>
        <v>0</v>
      </c>
      <c r="GTS16" s="36">
        <f t="shared" si="82"/>
        <v>0</v>
      </c>
      <c r="GTT16" s="36">
        <f t="shared" si="82"/>
        <v>0</v>
      </c>
      <c r="GTU16" s="36">
        <f t="shared" si="82"/>
        <v>0</v>
      </c>
      <c r="GTV16" s="36">
        <f t="shared" si="82"/>
        <v>0</v>
      </c>
      <c r="GTW16" s="36">
        <f t="shared" si="82"/>
        <v>0</v>
      </c>
      <c r="GTX16" s="36">
        <f t="shared" si="82"/>
        <v>0</v>
      </c>
      <c r="GTY16" s="36">
        <f t="shared" si="82"/>
        <v>0</v>
      </c>
      <c r="GTZ16" s="36">
        <f t="shared" si="82"/>
        <v>0</v>
      </c>
      <c r="GUA16" s="36">
        <f t="shared" si="82"/>
        <v>0</v>
      </c>
      <c r="GUB16" s="36">
        <f t="shared" si="82"/>
        <v>0</v>
      </c>
      <c r="GUC16" s="36">
        <f t="shared" si="82"/>
        <v>0</v>
      </c>
      <c r="GUD16" s="36">
        <f t="shared" si="82"/>
        <v>0</v>
      </c>
      <c r="GUE16" s="36">
        <f t="shared" si="82"/>
        <v>0</v>
      </c>
      <c r="GUF16" s="36">
        <f t="shared" si="82"/>
        <v>0</v>
      </c>
      <c r="GUG16" s="36">
        <f t="shared" si="82"/>
        <v>0</v>
      </c>
      <c r="GUH16" s="36">
        <f t="shared" si="82"/>
        <v>0</v>
      </c>
      <c r="GUI16" s="36">
        <f t="shared" si="82"/>
        <v>0</v>
      </c>
      <c r="GUJ16" s="36">
        <f t="shared" si="82"/>
        <v>0</v>
      </c>
      <c r="GUK16" s="36">
        <f t="shared" si="82"/>
        <v>0</v>
      </c>
      <c r="GUL16" s="36">
        <f t="shared" si="82"/>
        <v>0</v>
      </c>
      <c r="GUM16" s="36">
        <f t="shared" si="82"/>
        <v>0</v>
      </c>
      <c r="GUN16" s="36">
        <f t="shared" si="82"/>
        <v>0</v>
      </c>
      <c r="GUO16" s="36">
        <f t="shared" si="82"/>
        <v>0</v>
      </c>
      <c r="GUP16" s="36">
        <f t="shared" si="82"/>
        <v>0</v>
      </c>
      <c r="GUQ16" s="36">
        <f t="shared" si="82"/>
        <v>0</v>
      </c>
      <c r="GUR16" s="36">
        <f t="shared" si="82"/>
        <v>0</v>
      </c>
      <c r="GUS16" s="36">
        <f t="shared" si="82"/>
        <v>0</v>
      </c>
      <c r="GUT16" s="36">
        <f t="shared" si="82"/>
        <v>0</v>
      </c>
      <c r="GUU16" s="36">
        <f t="shared" si="82"/>
        <v>0</v>
      </c>
      <c r="GUV16" s="36">
        <f t="shared" si="82"/>
        <v>0</v>
      </c>
      <c r="GUW16" s="36">
        <f t="shared" si="82"/>
        <v>0</v>
      </c>
      <c r="GUX16" s="36">
        <f t="shared" si="82"/>
        <v>0</v>
      </c>
      <c r="GUY16" s="36">
        <f t="shared" si="82"/>
        <v>0</v>
      </c>
      <c r="GUZ16" s="36">
        <f t="shared" si="82"/>
        <v>0</v>
      </c>
      <c r="GVA16" s="36">
        <f t="shared" si="82"/>
        <v>0</v>
      </c>
      <c r="GVB16" s="36">
        <f t="shared" si="82"/>
        <v>0</v>
      </c>
      <c r="GVC16" s="36">
        <f t="shared" si="82"/>
        <v>0</v>
      </c>
      <c r="GVD16" s="36">
        <f t="shared" si="82"/>
        <v>0</v>
      </c>
      <c r="GVE16" s="36">
        <f t="shared" si="82"/>
        <v>0</v>
      </c>
      <c r="GVF16" s="36">
        <f t="shared" si="82"/>
        <v>0</v>
      </c>
      <c r="GVG16" s="36">
        <f t="shared" si="82"/>
        <v>0</v>
      </c>
      <c r="GVH16" s="36">
        <f t="shared" si="82"/>
        <v>0</v>
      </c>
      <c r="GVI16" s="36">
        <f t="shared" si="82"/>
        <v>0</v>
      </c>
      <c r="GVJ16" s="36">
        <f t="shared" si="82"/>
        <v>0</v>
      </c>
      <c r="GVK16" s="36">
        <f t="shared" si="82"/>
        <v>0</v>
      </c>
      <c r="GVL16" s="36">
        <f t="shared" si="82"/>
        <v>0</v>
      </c>
      <c r="GVM16" s="36">
        <f t="shared" ref="GVM16:GXX16" si="83">SUM(GVM12:GVM14)</f>
        <v>0</v>
      </c>
      <c r="GVN16" s="36">
        <f t="shared" si="83"/>
        <v>0</v>
      </c>
      <c r="GVO16" s="36">
        <f t="shared" si="83"/>
        <v>0</v>
      </c>
      <c r="GVP16" s="36">
        <f t="shared" si="83"/>
        <v>0</v>
      </c>
      <c r="GVQ16" s="36">
        <f t="shared" si="83"/>
        <v>0</v>
      </c>
      <c r="GVR16" s="36">
        <f t="shared" si="83"/>
        <v>0</v>
      </c>
      <c r="GVS16" s="36">
        <f t="shared" si="83"/>
        <v>0</v>
      </c>
      <c r="GVT16" s="36">
        <f t="shared" si="83"/>
        <v>0</v>
      </c>
      <c r="GVU16" s="36">
        <f t="shared" si="83"/>
        <v>0</v>
      </c>
      <c r="GVV16" s="36">
        <f t="shared" si="83"/>
        <v>0</v>
      </c>
      <c r="GVW16" s="36">
        <f t="shared" si="83"/>
        <v>0</v>
      </c>
      <c r="GVX16" s="36">
        <f t="shared" si="83"/>
        <v>0</v>
      </c>
      <c r="GVY16" s="36">
        <f t="shared" si="83"/>
        <v>0</v>
      </c>
      <c r="GVZ16" s="36">
        <f t="shared" si="83"/>
        <v>0</v>
      </c>
      <c r="GWA16" s="36">
        <f t="shared" si="83"/>
        <v>0</v>
      </c>
      <c r="GWB16" s="36">
        <f t="shared" si="83"/>
        <v>0</v>
      </c>
      <c r="GWC16" s="36">
        <f t="shared" si="83"/>
        <v>0</v>
      </c>
      <c r="GWD16" s="36">
        <f t="shared" si="83"/>
        <v>0</v>
      </c>
      <c r="GWE16" s="36">
        <f t="shared" si="83"/>
        <v>0</v>
      </c>
      <c r="GWF16" s="36">
        <f t="shared" si="83"/>
        <v>0</v>
      </c>
      <c r="GWG16" s="36">
        <f t="shared" si="83"/>
        <v>0</v>
      </c>
      <c r="GWH16" s="36">
        <f t="shared" si="83"/>
        <v>0</v>
      </c>
      <c r="GWI16" s="36">
        <f t="shared" si="83"/>
        <v>0</v>
      </c>
      <c r="GWJ16" s="36">
        <f t="shared" si="83"/>
        <v>0</v>
      </c>
      <c r="GWK16" s="36">
        <f t="shared" si="83"/>
        <v>0</v>
      </c>
      <c r="GWL16" s="36">
        <f t="shared" si="83"/>
        <v>0</v>
      </c>
      <c r="GWM16" s="36">
        <f t="shared" si="83"/>
        <v>0</v>
      </c>
      <c r="GWN16" s="36">
        <f t="shared" si="83"/>
        <v>0</v>
      </c>
      <c r="GWO16" s="36">
        <f t="shared" si="83"/>
        <v>0</v>
      </c>
      <c r="GWP16" s="36">
        <f t="shared" si="83"/>
        <v>0</v>
      </c>
      <c r="GWQ16" s="36">
        <f t="shared" si="83"/>
        <v>0</v>
      </c>
      <c r="GWR16" s="36">
        <f t="shared" si="83"/>
        <v>0</v>
      </c>
      <c r="GWS16" s="36">
        <f t="shared" si="83"/>
        <v>0</v>
      </c>
      <c r="GWT16" s="36">
        <f t="shared" si="83"/>
        <v>0</v>
      </c>
      <c r="GWU16" s="36">
        <f t="shared" si="83"/>
        <v>0</v>
      </c>
      <c r="GWV16" s="36">
        <f t="shared" si="83"/>
        <v>0</v>
      </c>
      <c r="GWW16" s="36">
        <f t="shared" si="83"/>
        <v>0</v>
      </c>
      <c r="GWX16" s="36">
        <f t="shared" si="83"/>
        <v>0</v>
      </c>
      <c r="GWY16" s="36">
        <f t="shared" si="83"/>
        <v>0</v>
      </c>
      <c r="GWZ16" s="36">
        <f t="shared" si="83"/>
        <v>0</v>
      </c>
      <c r="GXA16" s="36">
        <f t="shared" si="83"/>
        <v>0</v>
      </c>
      <c r="GXB16" s="36">
        <f t="shared" si="83"/>
        <v>0</v>
      </c>
      <c r="GXC16" s="36">
        <f t="shared" si="83"/>
        <v>0</v>
      </c>
      <c r="GXD16" s="36">
        <f t="shared" si="83"/>
        <v>0</v>
      </c>
      <c r="GXE16" s="36">
        <f t="shared" si="83"/>
        <v>0</v>
      </c>
      <c r="GXF16" s="36">
        <f t="shared" si="83"/>
        <v>0</v>
      </c>
      <c r="GXG16" s="36">
        <f t="shared" si="83"/>
        <v>0</v>
      </c>
      <c r="GXH16" s="36">
        <f t="shared" si="83"/>
        <v>0</v>
      </c>
      <c r="GXI16" s="36">
        <f t="shared" si="83"/>
        <v>0</v>
      </c>
      <c r="GXJ16" s="36">
        <f t="shared" si="83"/>
        <v>0</v>
      </c>
      <c r="GXK16" s="36">
        <f t="shared" si="83"/>
        <v>0</v>
      </c>
      <c r="GXL16" s="36">
        <f t="shared" si="83"/>
        <v>0</v>
      </c>
      <c r="GXM16" s="36">
        <f t="shared" si="83"/>
        <v>0</v>
      </c>
      <c r="GXN16" s="36">
        <f t="shared" si="83"/>
        <v>0</v>
      </c>
      <c r="GXO16" s="36">
        <f t="shared" si="83"/>
        <v>0</v>
      </c>
      <c r="GXP16" s="36">
        <f t="shared" si="83"/>
        <v>0</v>
      </c>
      <c r="GXQ16" s="36">
        <f t="shared" si="83"/>
        <v>0</v>
      </c>
      <c r="GXR16" s="36">
        <f t="shared" si="83"/>
        <v>0</v>
      </c>
      <c r="GXS16" s="36">
        <f t="shared" si="83"/>
        <v>0</v>
      </c>
      <c r="GXT16" s="36">
        <f t="shared" si="83"/>
        <v>0</v>
      </c>
      <c r="GXU16" s="36">
        <f t="shared" si="83"/>
        <v>0</v>
      </c>
      <c r="GXV16" s="36">
        <f t="shared" si="83"/>
        <v>0</v>
      </c>
      <c r="GXW16" s="36">
        <f t="shared" si="83"/>
        <v>0</v>
      </c>
      <c r="GXX16" s="36">
        <f t="shared" si="83"/>
        <v>0</v>
      </c>
      <c r="GXY16" s="36">
        <f t="shared" ref="GXY16:HAJ16" si="84">SUM(GXY12:GXY14)</f>
        <v>0</v>
      </c>
      <c r="GXZ16" s="36">
        <f t="shared" si="84"/>
        <v>0</v>
      </c>
      <c r="GYA16" s="36">
        <f t="shared" si="84"/>
        <v>0</v>
      </c>
      <c r="GYB16" s="36">
        <f t="shared" si="84"/>
        <v>0</v>
      </c>
      <c r="GYC16" s="36">
        <f t="shared" si="84"/>
        <v>0</v>
      </c>
      <c r="GYD16" s="36">
        <f t="shared" si="84"/>
        <v>0</v>
      </c>
      <c r="GYE16" s="36">
        <f t="shared" si="84"/>
        <v>0</v>
      </c>
      <c r="GYF16" s="36">
        <f t="shared" si="84"/>
        <v>0</v>
      </c>
      <c r="GYG16" s="36">
        <f t="shared" si="84"/>
        <v>0</v>
      </c>
      <c r="GYH16" s="36">
        <f t="shared" si="84"/>
        <v>0</v>
      </c>
      <c r="GYI16" s="36">
        <f t="shared" si="84"/>
        <v>0</v>
      </c>
      <c r="GYJ16" s="36">
        <f t="shared" si="84"/>
        <v>0</v>
      </c>
      <c r="GYK16" s="36">
        <f t="shared" si="84"/>
        <v>0</v>
      </c>
      <c r="GYL16" s="36">
        <f t="shared" si="84"/>
        <v>0</v>
      </c>
      <c r="GYM16" s="36">
        <f t="shared" si="84"/>
        <v>0</v>
      </c>
      <c r="GYN16" s="36">
        <f t="shared" si="84"/>
        <v>0</v>
      </c>
      <c r="GYO16" s="36">
        <f t="shared" si="84"/>
        <v>0</v>
      </c>
      <c r="GYP16" s="36">
        <f t="shared" si="84"/>
        <v>0</v>
      </c>
      <c r="GYQ16" s="36">
        <f t="shared" si="84"/>
        <v>0</v>
      </c>
      <c r="GYR16" s="36">
        <f t="shared" si="84"/>
        <v>0</v>
      </c>
      <c r="GYS16" s="36">
        <f t="shared" si="84"/>
        <v>0</v>
      </c>
      <c r="GYT16" s="36">
        <f t="shared" si="84"/>
        <v>0</v>
      </c>
      <c r="GYU16" s="36">
        <f t="shared" si="84"/>
        <v>0</v>
      </c>
      <c r="GYV16" s="36">
        <f t="shared" si="84"/>
        <v>0</v>
      </c>
      <c r="GYW16" s="36">
        <f t="shared" si="84"/>
        <v>0</v>
      </c>
      <c r="GYX16" s="36">
        <f t="shared" si="84"/>
        <v>0</v>
      </c>
      <c r="GYY16" s="36">
        <f t="shared" si="84"/>
        <v>0</v>
      </c>
      <c r="GYZ16" s="36">
        <f t="shared" si="84"/>
        <v>0</v>
      </c>
      <c r="GZA16" s="36">
        <f t="shared" si="84"/>
        <v>0</v>
      </c>
      <c r="GZB16" s="36">
        <f t="shared" si="84"/>
        <v>0</v>
      </c>
      <c r="GZC16" s="36">
        <f t="shared" si="84"/>
        <v>0</v>
      </c>
      <c r="GZD16" s="36">
        <f t="shared" si="84"/>
        <v>0</v>
      </c>
      <c r="GZE16" s="36">
        <f t="shared" si="84"/>
        <v>0</v>
      </c>
      <c r="GZF16" s="36">
        <f t="shared" si="84"/>
        <v>0</v>
      </c>
      <c r="GZG16" s="36">
        <f t="shared" si="84"/>
        <v>0</v>
      </c>
      <c r="GZH16" s="36">
        <f t="shared" si="84"/>
        <v>0</v>
      </c>
      <c r="GZI16" s="36">
        <f t="shared" si="84"/>
        <v>0</v>
      </c>
      <c r="GZJ16" s="36">
        <f t="shared" si="84"/>
        <v>0</v>
      </c>
      <c r="GZK16" s="36">
        <f t="shared" si="84"/>
        <v>0</v>
      </c>
      <c r="GZL16" s="36">
        <f t="shared" si="84"/>
        <v>0</v>
      </c>
      <c r="GZM16" s="36">
        <f t="shared" si="84"/>
        <v>0</v>
      </c>
      <c r="GZN16" s="36">
        <f t="shared" si="84"/>
        <v>0</v>
      </c>
      <c r="GZO16" s="36">
        <f t="shared" si="84"/>
        <v>0</v>
      </c>
      <c r="GZP16" s="36">
        <f t="shared" si="84"/>
        <v>0</v>
      </c>
      <c r="GZQ16" s="36">
        <f t="shared" si="84"/>
        <v>0</v>
      </c>
      <c r="GZR16" s="36">
        <f t="shared" si="84"/>
        <v>0</v>
      </c>
      <c r="GZS16" s="36">
        <f t="shared" si="84"/>
        <v>0</v>
      </c>
      <c r="GZT16" s="36">
        <f t="shared" si="84"/>
        <v>0</v>
      </c>
      <c r="GZU16" s="36">
        <f t="shared" si="84"/>
        <v>0</v>
      </c>
      <c r="GZV16" s="36">
        <f t="shared" si="84"/>
        <v>0</v>
      </c>
      <c r="GZW16" s="36">
        <f t="shared" si="84"/>
        <v>0</v>
      </c>
      <c r="GZX16" s="36">
        <f t="shared" si="84"/>
        <v>0</v>
      </c>
      <c r="GZY16" s="36">
        <f t="shared" si="84"/>
        <v>0</v>
      </c>
      <c r="GZZ16" s="36">
        <f t="shared" si="84"/>
        <v>0</v>
      </c>
      <c r="HAA16" s="36">
        <f t="shared" si="84"/>
        <v>0</v>
      </c>
      <c r="HAB16" s="36">
        <f t="shared" si="84"/>
        <v>0</v>
      </c>
      <c r="HAC16" s="36">
        <f t="shared" si="84"/>
        <v>0</v>
      </c>
      <c r="HAD16" s="36">
        <f t="shared" si="84"/>
        <v>0</v>
      </c>
      <c r="HAE16" s="36">
        <f t="shared" si="84"/>
        <v>0</v>
      </c>
      <c r="HAF16" s="36">
        <f t="shared" si="84"/>
        <v>0</v>
      </c>
      <c r="HAG16" s="36">
        <f t="shared" si="84"/>
        <v>0</v>
      </c>
      <c r="HAH16" s="36">
        <f t="shared" si="84"/>
        <v>0</v>
      </c>
      <c r="HAI16" s="36">
        <f t="shared" si="84"/>
        <v>0</v>
      </c>
      <c r="HAJ16" s="36">
        <f t="shared" si="84"/>
        <v>0</v>
      </c>
      <c r="HAK16" s="36">
        <f t="shared" ref="HAK16:HCV16" si="85">SUM(HAK12:HAK14)</f>
        <v>0</v>
      </c>
      <c r="HAL16" s="36">
        <f t="shared" si="85"/>
        <v>0</v>
      </c>
      <c r="HAM16" s="36">
        <f t="shared" si="85"/>
        <v>0</v>
      </c>
      <c r="HAN16" s="36">
        <f t="shared" si="85"/>
        <v>0</v>
      </c>
      <c r="HAO16" s="36">
        <f t="shared" si="85"/>
        <v>0</v>
      </c>
      <c r="HAP16" s="36">
        <f t="shared" si="85"/>
        <v>0</v>
      </c>
      <c r="HAQ16" s="36">
        <f t="shared" si="85"/>
        <v>0</v>
      </c>
      <c r="HAR16" s="36">
        <f t="shared" si="85"/>
        <v>0</v>
      </c>
      <c r="HAS16" s="36">
        <f t="shared" si="85"/>
        <v>0</v>
      </c>
      <c r="HAT16" s="36">
        <f t="shared" si="85"/>
        <v>0</v>
      </c>
      <c r="HAU16" s="36">
        <f t="shared" si="85"/>
        <v>0</v>
      </c>
      <c r="HAV16" s="36">
        <f t="shared" si="85"/>
        <v>0</v>
      </c>
      <c r="HAW16" s="36">
        <f t="shared" si="85"/>
        <v>0</v>
      </c>
      <c r="HAX16" s="36">
        <f t="shared" si="85"/>
        <v>0</v>
      </c>
      <c r="HAY16" s="36">
        <f t="shared" si="85"/>
        <v>0</v>
      </c>
      <c r="HAZ16" s="36">
        <f t="shared" si="85"/>
        <v>0</v>
      </c>
      <c r="HBA16" s="36">
        <f t="shared" si="85"/>
        <v>0</v>
      </c>
      <c r="HBB16" s="36">
        <f t="shared" si="85"/>
        <v>0</v>
      </c>
      <c r="HBC16" s="36">
        <f t="shared" si="85"/>
        <v>0</v>
      </c>
      <c r="HBD16" s="36">
        <f t="shared" si="85"/>
        <v>0</v>
      </c>
      <c r="HBE16" s="36">
        <f t="shared" si="85"/>
        <v>0</v>
      </c>
      <c r="HBF16" s="36">
        <f t="shared" si="85"/>
        <v>0</v>
      </c>
      <c r="HBG16" s="36">
        <f t="shared" si="85"/>
        <v>0</v>
      </c>
      <c r="HBH16" s="36">
        <f t="shared" si="85"/>
        <v>0</v>
      </c>
      <c r="HBI16" s="36">
        <f t="shared" si="85"/>
        <v>0</v>
      </c>
      <c r="HBJ16" s="36">
        <f t="shared" si="85"/>
        <v>0</v>
      </c>
      <c r="HBK16" s="36">
        <f t="shared" si="85"/>
        <v>0</v>
      </c>
      <c r="HBL16" s="36">
        <f t="shared" si="85"/>
        <v>0</v>
      </c>
      <c r="HBM16" s="36">
        <f t="shared" si="85"/>
        <v>0</v>
      </c>
      <c r="HBN16" s="36">
        <f t="shared" si="85"/>
        <v>0</v>
      </c>
      <c r="HBO16" s="36">
        <f t="shared" si="85"/>
        <v>0</v>
      </c>
      <c r="HBP16" s="36">
        <f t="shared" si="85"/>
        <v>0</v>
      </c>
      <c r="HBQ16" s="36">
        <f t="shared" si="85"/>
        <v>0</v>
      </c>
      <c r="HBR16" s="36">
        <f t="shared" si="85"/>
        <v>0</v>
      </c>
      <c r="HBS16" s="36">
        <f t="shared" si="85"/>
        <v>0</v>
      </c>
      <c r="HBT16" s="36">
        <f t="shared" si="85"/>
        <v>0</v>
      </c>
      <c r="HBU16" s="36">
        <f t="shared" si="85"/>
        <v>0</v>
      </c>
      <c r="HBV16" s="36">
        <f t="shared" si="85"/>
        <v>0</v>
      </c>
      <c r="HBW16" s="36">
        <f t="shared" si="85"/>
        <v>0</v>
      </c>
      <c r="HBX16" s="36">
        <f t="shared" si="85"/>
        <v>0</v>
      </c>
      <c r="HBY16" s="36">
        <f t="shared" si="85"/>
        <v>0</v>
      </c>
      <c r="HBZ16" s="36">
        <f t="shared" si="85"/>
        <v>0</v>
      </c>
      <c r="HCA16" s="36">
        <f t="shared" si="85"/>
        <v>0</v>
      </c>
      <c r="HCB16" s="36">
        <f t="shared" si="85"/>
        <v>0</v>
      </c>
      <c r="HCC16" s="36">
        <f t="shared" si="85"/>
        <v>0</v>
      </c>
      <c r="HCD16" s="36">
        <f t="shared" si="85"/>
        <v>0</v>
      </c>
      <c r="HCE16" s="36">
        <f t="shared" si="85"/>
        <v>0</v>
      </c>
      <c r="HCF16" s="36">
        <f t="shared" si="85"/>
        <v>0</v>
      </c>
      <c r="HCG16" s="36">
        <f t="shared" si="85"/>
        <v>0</v>
      </c>
      <c r="HCH16" s="36">
        <f t="shared" si="85"/>
        <v>0</v>
      </c>
      <c r="HCI16" s="36">
        <f t="shared" si="85"/>
        <v>0</v>
      </c>
      <c r="HCJ16" s="36">
        <f t="shared" si="85"/>
        <v>0</v>
      </c>
      <c r="HCK16" s="36">
        <f t="shared" si="85"/>
        <v>0</v>
      </c>
      <c r="HCL16" s="36">
        <f t="shared" si="85"/>
        <v>0</v>
      </c>
      <c r="HCM16" s="36">
        <f t="shared" si="85"/>
        <v>0</v>
      </c>
      <c r="HCN16" s="36">
        <f t="shared" si="85"/>
        <v>0</v>
      </c>
      <c r="HCO16" s="36">
        <f t="shared" si="85"/>
        <v>0</v>
      </c>
      <c r="HCP16" s="36">
        <f t="shared" si="85"/>
        <v>0</v>
      </c>
      <c r="HCQ16" s="36">
        <f t="shared" si="85"/>
        <v>0</v>
      </c>
      <c r="HCR16" s="36">
        <f t="shared" si="85"/>
        <v>0</v>
      </c>
      <c r="HCS16" s="36">
        <f t="shared" si="85"/>
        <v>0</v>
      </c>
      <c r="HCT16" s="36">
        <f t="shared" si="85"/>
        <v>0</v>
      </c>
      <c r="HCU16" s="36">
        <f t="shared" si="85"/>
        <v>0</v>
      </c>
      <c r="HCV16" s="36">
        <f t="shared" si="85"/>
        <v>0</v>
      </c>
      <c r="HCW16" s="36">
        <f t="shared" ref="HCW16:HFH16" si="86">SUM(HCW12:HCW14)</f>
        <v>0</v>
      </c>
      <c r="HCX16" s="36">
        <f t="shared" si="86"/>
        <v>0</v>
      </c>
      <c r="HCY16" s="36">
        <f t="shared" si="86"/>
        <v>0</v>
      </c>
      <c r="HCZ16" s="36">
        <f t="shared" si="86"/>
        <v>0</v>
      </c>
      <c r="HDA16" s="36">
        <f t="shared" si="86"/>
        <v>0</v>
      </c>
      <c r="HDB16" s="36">
        <f t="shared" si="86"/>
        <v>0</v>
      </c>
      <c r="HDC16" s="36">
        <f t="shared" si="86"/>
        <v>0</v>
      </c>
      <c r="HDD16" s="36">
        <f t="shared" si="86"/>
        <v>0</v>
      </c>
      <c r="HDE16" s="36">
        <f t="shared" si="86"/>
        <v>0</v>
      </c>
      <c r="HDF16" s="36">
        <f t="shared" si="86"/>
        <v>0</v>
      </c>
      <c r="HDG16" s="36">
        <f t="shared" si="86"/>
        <v>0</v>
      </c>
      <c r="HDH16" s="36">
        <f t="shared" si="86"/>
        <v>0</v>
      </c>
      <c r="HDI16" s="36">
        <f t="shared" si="86"/>
        <v>0</v>
      </c>
      <c r="HDJ16" s="36">
        <f t="shared" si="86"/>
        <v>0</v>
      </c>
      <c r="HDK16" s="36">
        <f t="shared" si="86"/>
        <v>0</v>
      </c>
      <c r="HDL16" s="36">
        <f t="shared" si="86"/>
        <v>0</v>
      </c>
      <c r="HDM16" s="36">
        <f t="shared" si="86"/>
        <v>0</v>
      </c>
      <c r="HDN16" s="36">
        <f t="shared" si="86"/>
        <v>0</v>
      </c>
      <c r="HDO16" s="36">
        <f t="shared" si="86"/>
        <v>0</v>
      </c>
      <c r="HDP16" s="36">
        <f t="shared" si="86"/>
        <v>0</v>
      </c>
      <c r="HDQ16" s="36">
        <f t="shared" si="86"/>
        <v>0</v>
      </c>
      <c r="HDR16" s="36">
        <f t="shared" si="86"/>
        <v>0</v>
      </c>
      <c r="HDS16" s="36">
        <f t="shared" si="86"/>
        <v>0</v>
      </c>
      <c r="HDT16" s="36">
        <f t="shared" si="86"/>
        <v>0</v>
      </c>
      <c r="HDU16" s="36">
        <f t="shared" si="86"/>
        <v>0</v>
      </c>
      <c r="HDV16" s="36">
        <f t="shared" si="86"/>
        <v>0</v>
      </c>
      <c r="HDW16" s="36">
        <f t="shared" si="86"/>
        <v>0</v>
      </c>
      <c r="HDX16" s="36">
        <f t="shared" si="86"/>
        <v>0</v>
      </c>
      <c r="HDY16" s="36">
        <f t="shared" si="86"/>
        <v>0</v>
      </c>
      <c r="HDZ16" s="36">
        <f t="shared" si="86"/>
        <v>0</v>
      </c>
      <c r="HEA16" s="36">
        <f t="shared" si="86"/>
        <v>0</v>
      </c>
      <c r="HEB16" s="36">
        <f t="shared" si="86"/>
        <v>0</v>
      </c>
      <c r="HEC16" s="36">
        <f t="shared" si="86"/>
        <v>0</v>
      </c>
      <c r="HED16" s="36">
        <f t="shared" si="86"/>
        <v>0</v>
      </c>
      <c r="HEE16" s="36">
        <f t="shared" si="86"/>
        <v>0</v>
      </c>
      <c r="HEF16" s="36">
        <f t="shared" si="86"/>
        <v>0</v>
      </c>
      <c r="HEG16" s="36">
        <f t="shared" si="86"/>
        <v>0</v>
      </c>
      <c r="HEH16" s="36">
        <f t="shared" si="86"/>
        <v>0</v>
      </c>
      <c r="HEI16" s="36">
        <f t="shared" si="86"/>
        <v>0</v>
      </c>
      <c r="HEJ16" s="36">
        <f t="shared" si="86"/>
        <v>0</v>
      </c>
      <c r="HEK16" s="36">
        <f t="shared" si="86"/>
        <v>0</v>
      </c>
      <c r="HEL16" s="36">
        <f t="shared" si="86"/>
        <v>0</v>
      </c>
      <c r="HEM16" s="36">
        <f t="shared" si="86"/>
        <v>0</v>
      </c>
      <c r="HEN16" s="36">
        <f t="shared" si="86"/>
        <v>0</v>
      </c>
      <c r="HEO16" s="36">
        <f t="shared" si="86"/>
        <v>0</v>
      </c>
      <c r="HEP16" s="36">
        <f t="shared" si="86"/>
        <v>0</v>
      </c>
      <c r="HEQ16" s="36">
        <f t="shared" si="86"/>
        <v>0</v>
      </c>
      <c r="HER16" s="36">
        <f t="shared" si="86"/>
        <v>0</v>
      </c>
      <c r="HES16" s="36">
        <f t="shared" si="86"/>
        <v>0</v>
      </c>
      <c r="HET16" s="36">
        <f t="shared" si="86"/>
        <v>0</v>
      </c>
      <c r="HEU16" s="36">
        <f t="shared" si="86"/>
        <v>0</v>
      </c>
      <c r="HEV16" s="36">
        <f t="shared" si="86"/>
        <v>0</v>
      </c>
      <c r="HEW16" s="36">
        <f t="shared" si="86"/>
        <v>0</v>
      </c>
      <c r="HEX16" s="36">
        <f t="shared" si="86"/>
        <v>0</v>
      </c>
      <c r="HEY16" s="36">
        <f t="shared" si="86"/>
        <v>0</v>
      </c>
      <c r="HEZ16" s="36">
        <f t="shared" si="86"/>
        <v>0</v>
      </c>
      <c r="HFA16" s="36">
        <f t="shared" si="86"/>
        <v>0</v>
      </c>
      <c r="HFB16" s="36">
        <f t="shared" si="86"/>
        <v>0</v>
      </c>
      <c r="HFC16" s="36">
        <f t="shared" si="86"/>
        <v>0</v>
      </c>
      <c r="HFD16" s="36">
        <f t="shared" si="86"/>
        <v>0</v>
      </c>
      <c r="HFE16" s="36">
        <f t="shared" si="86"/>
        <v>0</v>
      </c>
      <c r="HFF16" s="36">
        <f t="shared" si="86"/>
        <v>0</v>
      </c>
      <c r="HFG16" s="36">
        <f t="shared" si="86"/>
        <v>0</v>
      </c>
      <c r="HFH16" s="36">
        <f t="shared" si="86"/>
        <v>0</v>
      </c>
      <c r="HFI16" s="36">
        <f t="shared" ref="HFI16:HHT16" si="87">SUM(HFI12:HFI14)</f>
        <v>0</v>
      </c>
      <c r="HFJ16" s="36">
        <f t="shared" si="87"/>
        <v>0</v>
      </c>
      <c r="HFK16" s="36">
        <f t="shared" si="87"/>
        <v>0</v>
      </c>
      <c r="HFL16" s="36">
        <f t="shared" si="87"/>
        <v>0</v>
      </c>
      <c r="HFM16" s="36">
        <f t="shared" si="87"/>
        <v>0</v>
      </c>
      <c r="HFN16" s="36">
        <f t="shared" si="87"/>
        <v>0</v>
      </c>
      <c r="HFO16" s="36">
        <f t="shared" si="87"/>
        <v>0</v>
      </c>
      <c r="HFP16" s="36">
        <f t="shared" si="87"/>
        <v>0</v>
      </c>
      <c r="HFQ16" s="36">
        <f t="shared" si="87"/>
        <v>0</v>
      </c>
      <c r="HFR16" s="36">
        <f t="shared" si="87"/>
        <v>0</v>
      </c>
      <c r="HFS16" s="36">
        <f t="shared" si="87"/>
        <v>0</v>
      </c>
      <c r="HFT16" s="36">
        <f t="shared" si="87"/>
        <v>0</v>
      </c>
      <c r="HFU16" s="36">
        <f t="shared" si="87"/>
        <v>0</v>
      </c>
      <c r="HFV16" s="36">
        <f t="shared" si="87"/>
        <v>0</v>
      </c>
      <c r="HFW16" s="36">
        <f t="shared" si="87"/>
        <v>0</v>
      </c>
      <c r="HFX16" s="36">
        <f t="shared" si="87"/>
        <v>0</v>
      </c>
      <c r="HFY16" s="36">
        <f t="shared" si="87"/>
        <v>0</v>
      </c>
      <c r="HFZ16" s="36">
        <f t="shared" si="87"/>
        <v>0</v>
      </c>
      <c r="HGA16" s="36">
        <f t="shared" si="87"/>
        <v>0</v>
      </c>
      <c r="HGB16" s="36">
        <f t="shared" si="87"/>
        <v>0</v>
      </c>
      <c r="HGC16" s="36">
        <f t="shared" si="87"/>
        <v>0</v>
      </c>
      <c r="HGD16" s="36">
        <f t="shared" si="87"/>
        <v>0</v>
      </c>
      <c r="HGE16" s="36">
        <f t="shared" si="87"/>
        <v>0</v>
      </c>
      <c r="HGF16" s="36">
        <f t="shared" si="87"/>
        <v>0</v>
      </c>
      <c r="HGG16" s="36">
        <f t="shared" si="87"/>
        <v>0</v>
      </c>
      <c r="HGH16" s="36">
        <f t="shared" si="87"/>
        <v>0</v>
      </c>
      <c r="HGI16" s="36">
        <f t="shared" si="87"/>
        <v>0</v>
      </c>
      <c r="HGJ16" s="36">
        <f t="shared" si="87"/>
        <v>0</v>
      </c>
      <c r="HGK16" s="36">
        <f t="shared" si="87"/>
        <v>0</v>
      </c>
      <c r="HGL16" s="36">
        <f t="shared" si="87"/>
        <v>0</v>
      </c>
      <c r="HGM16" s="36">
        <f t="shared" si="87"/>
        <v>0</v>
      </c>
      <c r="HGN16" s="36">
        <f t="shared" si="87"/>
        <v>0</v>
      </c>
      <c r="HGO16" s="36">
        <f t="shared" si="87"/>
        <v>0</v>
      </c>
      <c r="HGP16" s="36">
        <f t="shared" si="87"/>
        <v>0</v>
      </c>
      <c r="HGQ16" s="36">
        <f t="shared" si="87"/>
        <v>0</v>
      </c>
      <c r="HGR16" s="36">
        <f t="shared" si="87"/>
        <v>0</v>
      </c>
      <c r="HGS16" s="36">
        <f t="shared" si="87"/>
        <v>0</v>
      </c>
      <c r="HGT16" s="36">
        <f t="shared" si="87"/>
        <v>0</v>
      </c>
      <c r="HGU16" s="36">
        <f t="shared" si="87"/>
        <v>0</v>
      </c>
      <c r="HGV16" s="36">
        <f t="shared" si="87"/>
        <v>0</v>
      </c>
      <c r="HGW16" s="36">
        <f t="shared" si="87"/>
        <v>0</v>
      </c>
      <c r="HGX16" s="36">
        <f t="shared" si="87"/>
        <v>0</v>
      </c>
      <c r="HGY16" s="36">
        <f t="shared" si="87"/>
        <v>0</v>
      </c>
      <c r="HGZ16" s="36">
        <f t="shared" si="87"/>
        <v>0</v>
      </c>
      <c r="HHA16" s="36">
        <f t="shared" si="87"/>
        <v>0</v>
      </c>
      <c r="HHB16" s="36">
        <f t="shared" si="87"/>
        <v>0</v>
      </c>
      <c r="HHC16" s="36">
        <f t="shared" si="87"/>
        <v>0</v>
      </c>
      <c r="HHD16" s="36">
        <f t="shared" si="87"/>
        <v>0</v>
      </c>
      <c r="HHE16" s="36">
        <f t="shared" si="87"/>
        <v>0</v>
      </c>
      <c r="HHF16" s="36">
        <f t="shared" si="87"/>
        <v>0</v>
      </c>
      <c r="HHG16" s="36">
        <f t="shared" si="87"/>
        <v>0</v>
      </c>
      <c r="HHH16" s="36">
        <f t="shared" si="87"/>
        <v>0</v>
      </c>
      <c r="HHI16" s="36">
        <f t="shared" si="87"/>
        <v>0</v>
      </c>
      <c r="HHJ16" s="36">
        <f t="shared" si="87"/>
        <v>0</v>
      </c>
      <c r="HHK16" s="36">
        <f t="shared" si="87"/>
        <v>0</v>
      </c>
      <c r="HHL16" s="36">
        <f t="shared" si="87"/>
        <v>0</v>
      </c>
      <c r="HHM16" s="36">
        <f t="shared" si="87"/>
        <v>0</v>
      </c>
      <c r="HHN16" s="36">
        <f t="shared" si="87"/>
        <v>0</v>
      </c>
      <c r="HHO16" s="36">
        <f t="shared" si="87"/>
        <v>0</v>
      </c>
      <c r="HHP16" s="36">
        <f t="shared" si="87"/>
        <v>0</v>
      </c>
      <c r="HHQ16" s="36">
        <f t="shared" si="87"/>
        <v>0</v>
      </c>
      <c r="HHR16" s="36">
        <f t="shared" si="87"/>
        <v>0</v>
      </c>
      <c r="HHS16" s="36">
        <f t="shared" si="87"/>
        <v>0</v>
      </c>
      <c r="HHT16" s="36">
        <f t="shared" si="87"/>
        <v>0</v>
      </c>
      <c r="HHU16" s="36">
        <f t="shared" ref="HHU16:HKF16" si="88">SUM(HHU12:HHU14)</f>
        <v>0</v>
      </c>
      <c r="HHV16" s="36">
        <f t="shared" si="88"/>
        <v>0</v>
      </c>
      <c r="HHW16" s="36">
        <f t="shared" si="88"/>
        <v>0</v>
      </c>
      <c r="HHX16" s="36">
        <f t="shared" si="88"/>
        <v>0</v>
      </c>
      <c r="HHY16" s="36">
        <f t="shared" si="88"/>
        <v>0</v>
      </c>
      <c r="HHZ16" s="36">
        <f t="shared" si="88"/>
        <v>0</v>
      </c>
      <c r="HIA16" s="36">
        <f t="shared" si="88"/>
        <v>0</v>
      </c>
      <c r="HIB16" s="36">
        <f t="shared" si="88"/>
        <v>0</v>
      </c>
      <c r="HIC16" s="36">
        <f t="shared" si="88"/>
        <v>0</v>
      </c>
      <c r="HID16" s="36">
        <f t="shared" si="88"/>
        <v>0</v>
      </c>
      <c r="HIE16" s="36">
        <f t="shared" si="88"/>
        <v>0</v>
      </c>
      <c r="HIF16" s="36">
        <f t="shared" si="88"/>
        <v>0</v>
      </c>
      <c r="HIG16" s="36">
        <f t="shared" si="88"/>
        <v>0</v>
      </c>
      <c r="HIH16" s="36">
        <f t="shared" si="88"/>
        <v>0</v>
      </c>
      <c r="HII16" s="36">
        <f t="shared" si="88"/>
        <v>0</v>
      </c>
      <c r="HIJ16" s="36">
        <f t="shared" si="88"/>
        <v>0</v>
      </c>
      <c r="HIK16" s="36">
        <f t="shared" si="88"/>
        <v>0</v>
      </c>
      <c r="HIL16" s="36">
        <f t="shared" si="88"/>
        <v>0</v>
      </c>
      <c r="HIM16" s="36">
        <f t="shared" si="88"/>
        <v>0</v>
      </c>
      <c r="HIN16" s="36">
        <f t="shared" si="88"/>
        <v>0</v>
      </c>
      <c r="HIO16" s="36">
        <f t="shared" si="88"/>
        <v>0</v>
      </c>
      <c r="HIP16" s="36">
        <f t="shared" si="88"/>
        <v>0</v>
      </c>
      <c r="HIQ16" s="36">
        <f t="shared" si="88"/>
        <v>0</v>
      </c>
      <c r="HIR16" s="36">
        <f t="shared" si="88"/>
        <v>0</v>
      </c>
      <c r="HIS16" s="36">
        <f t="shared" si="88"/>
        <v>0</v>
      </c>
      <c r="HIT16" s="36">
        <f t="shared" si="88"/>
        <v>0</v>
      </c>
      <c r="HIU16" s="36">
        <f t="shared" si="88"/>
        <v>0</v>
      </c>
      <c r="HIV16" s="36">
        <f t="shared" si="88"/>
        <v>0</v>
      </c>
      <c r="HIW16" s="36">
        <f t="shared" si="88"/>
        <v>0</v>
      </c>
      <c r="HIX16" s="36">
        <f t="shared" si="88"/>
        <v>0</v>
      </c>
      <c r="HIY16" s="36">
        <f t="shared" si="88"/>
        <v>0</v>
      </c>
      <c r="HIZ16" s="36">
        <f t="shared" si="88"/>
        <v>0</v>
      </c>
      <c r="HJA16" s="36">
        <f t="shared" si="88"/>
        <v>0</v>
      </c>
      <c r="HJB16" s="36">
        <f t="shared" si="88"/>
        <v>0</v>
      </c>
      <c r="HJC16" s="36">
        <f t="shared" si="88"/>
        <v>0</v>
      </c>
      <c r="HJD16" s="36">
        <f t="shared" si="88"/>
        <v>0</v>
      </c>
      <c r="HJE16" s="36">
        <f t="shared" si="88"/>
        <v>0</v>
      </c>
      <c r="HJF16" s="36">
        <f t="shared" si="88"/>
        <v>0</v>
      </c>
      <c r="HJG16" s="36">
        <f t="shared" si="88"/>
        <v>0</v>
      </c>
      <c r="HJH16" s="36">
        <f t="shared" si="88"/>
        <v>0</v>
      </c>
      <c r="HJI16" s="36">
        <f t="shared" si="88"/>
        <v>0</v>
      </c>
      <c r="HJJ16" s="36">
        <f t="shared" si="88"/>
        <v>0</v>
      </c>
      <c r="HJK16" s="36">
        <f t="shared" si="88"/>
        <v>0</v>
      </c>
      <c r="HJL16" s="36">
        <f t="shared" si="88"/>
        <v>0</v>
      </c>
      <c r="HJM16" s="36">
        <f t="shared" si="88"/>
        <v>0</v>
      </c>
      <c r="HJN16" s="36">
        <f t="shared" si="88"/>
        <v>0</v>
      </c>
      <c r="HJO16" s="36">
        <f t="shared" si="88"/>
        <v>0</v>
      </c>
      <c r="HJP16" s="36">
        <f t="shared" si="88"/>
        <v>0</v>
      </c>
      <c r="HJQ16" s="36">
        <f t="shared" si="88"/>
        <v>0</v>
      </c>
      <c r="HJR16" s="36">
        <f t="shared" si="88"/>
        <v>0</v>
      </c>
      <c r="HJS16" s="36">
        <f t="shared" si="88"/>
        <v>0</v>
      </c>
      <c r="HJT16" s="36">
        <f t="shared" si="88"/>
        <v>0</v>
      </c>
      <c r="HJU16" s="36">
        <f t="shared" si="88"/>
        <v>0</v>
      </c>
      <c r="HJV16" s="36">
        <f t="shared" si="88"/>
        <v>0</v>
      </c>
      <c r="HJW16" s="36">
        <f t="shared" si="88"/>
        <v>0</v>
      </c>
      <c r="HJX16" s="36">
        <f t="shared" si="88"/>
        <v>0</v>
      </c>
      <c r="HJY16" s="36">
        <f t="shared" si="88"/>
        <v>0</v>
      </c>
      <c r="HJZ16" s="36">
        <f t="shared" si="88"/>
        <v>0</v>
      </c>
      <c r="HKA16" s="36">
        <f t="shared" si="88"/>
        <v>0</v>
      </c>
      <c r="HKB16" s="36">
        <f t="shared" si="88"/>
        <v>0</v>
      </c>
      <c r="HKC16" s="36">
        <f t="shared" si="88"/>
        <v>0</v>
      </c>
      <c r="HKD16" s="36">
        <f t="shared" si="88"/>
        <v>0</v>
      </c>
      <c r="HKE16" s="36">
        <f t="shared" si="88"/>
        <v>0</v>
      </c>
      <c r="HKF16" s="36">
        <f t="shared" si="88"/>
        <v>0</v>
      </c>
      <c r="HKG16" s="36">
        <f t="shared" ref="HKG16:HMR16" si="89">SUM(HKG12:HKG14)</f>
        <v>0</v>
      </c>
      <c r="HKH16" s="36">
        <f t="shared" si="89"/>
        <v>0</v>
      </c>
      <c r="HKI16" s="36">
        <f t="shared" si="89"/>
        <v>0</v>
      </c>
      <c r="HKJ16" s="36">
        <f t="shared" si="89"/>
        <v>0</v>
      </c>
      <c r="HKK16" s="36">
        <f t="shared" si="89"/>
        <v>0</v>
      </c>
      <c r="HKL16" s="36">
        <f t="shared" si="89"/>
        <v>0</v>
      </c>
      <c r="HKM16" s="36">
        <f t="shared" si="89"/>
        <v>0</v>
      </c>
      <c r="HKN16" s="36">
        <f t="shared" si="89"/>
        <v>0</v>
      </c>
      <c r="HKO16" s="36">
        <f t="shared" si="89"/>
        <v>0</v>
      </c>
      <c r="HKP16" s="36">
        <f t="shared" si="89"/>
        <v>0</v>
      </c>
      <c r="HKQ16" s="36">
        <f t="shared" si="89"/>
        <v>0</v>
      </c>
      <c r="HKR16" s="36">
        <f t="shared" si="89"/>
        <v>0</v>
      </c>
      <c r="HKS16" s="36">
        <f t="shared" si="89"/>
        <v>0</v>
      </c>
      <c r="HKT16" s="36">
        <f t="shared" si="89"/>
        <v>0</v>
      </c>
      <c r="HKU16" s="36">
        <f t="shared" si="89"/>
        <v>0</v>
      </c>
      <c r="HKV16" s="36">
        <f t="shared" si="89"/>
        <v>0</v>
      </c>
      <c r="HKW16" s="36">
        <f t="shared" si="89"/>
        <v>0</v>
      </c>
      <c r="HKX16" s="36">
        <f t="shared" si="89"/>
        <v>0</v>
      </c>
      <c r="HKY16" s="36">
        <f t="shared" si="89"/>
        <v>0</v>
      </c>
      <c r="HKZ16" s="36">
        <f t="shared" si="89"/>
        <v>0</v>
      </c>
      <c r="HLA16" s="36">
        <f t="shared" si="89"/>
        <v>0</v>
      </c>
      <c r="HLB16" s="36">
        <f t="shared" si="89"/>
        <v>0</v>
      </c>
      <c r="HLC16" s="36">
        <f t="shared" si="89"/>
        <v>0</v>
      </c>
      <c r="HLD16" s="36">
        <f t="shared" si="89"/>
        <v>0</v>
      </c>
      <c r="HLE16" s="36">
        <f t="shared" si="89"/>
        <v>0</v>
      </c>
      <c r="HLF16" s="36">
        <f t="shared" si="89"/>
        <v>0</v>
      </c>
      <c r="HLG16" s="36">
        <f t="shared" si="89"/>
        <v>0</v>
      </c>
      <c r="HLH16" s="36">
        <f t="shared" si="89"/>
        <v>0</v>
      </c>
      <c r="HLI16" s="36">
        <f t="shared" si="89"/>
        <v>0</v>
      </c>
      <c r="HLJ16" s="36">
        <f t="shared" si="89"/>
        <v>0</v>
      </c>
      <c r="HLK16" s="36">
        <f t="shared" si="89"/>
        <v>0</v>
      </c>
      <c r="HLL16" s="36">
        <f t="shared" si="89"/>
        <v>0</v>
      </c>
      <c r="HLM16" s="36">
        <f t="shared" si="89"/>
        <v>0</v>
      </c>
      <c r="HLN16" s="36">
        <f t="shared" si="89"/>
        <v>0</v>
      </c>
      <c r="HLO16" s="36">
        <f t="shared" si="89"/>
        <v>0</v>
      </c>
      <c r="HLP16" s="36">
        <f t="shared" si="89"/>
        <v>0</v>
      </c>
      <c r="HLQ16" s="36">
        <f t="shared" si="89"/>
        <v>0</v>
      </c>
      <c r="HLR16" s="36">
        <f t="shared" si="89"/>
        <v>0</v>
      </c>
      <c r="HLS16" s="36">
        <f t="shared" si="89"/>
        <v>0</v>
      </c>
      <c r="HLT16" s="36">
        <f t="shared" si="89"/>
        <v>0</v>
      </c>
      <c r="HLU16" s="36">
        <f t="shared" si="89"/>
        <v>0</v>
      </c>
      <c r="HLV16" s="36">
        <f t="shared" si="89"/>
        <v>0</v>
      </c>
      <c r="HLW16" s="36">
        <f t="shared" si="89"/>
        <v>0</v>
      </c>
      <c r="HLX16" s="36">
        <f t="shared" si="89"/>
        <v>0</v>
      </c>
      <c r="HLY16" s="36">
        <f t="shared" si="89"/>
        <v>0</v>
      </c>
      <c r="HLZ16" s="36">
        <f t="shared" si="89"/>
        <v>0</v>
      </c>
      <c r="HMA16" s="36">
        <f t="shared" si="89"/>
        <v>0</v>
      </c>
      <c r="HMB16" s="36">
        <f t="shared" si="89"/>
        <v>0</v>
      </c>
      <c r="HMC16" s="36">
        <f t="shared" si="89"/>
        <v>0</v>
      </c>
      <c r="HMD16" s="36">
        <f t="shared" si="89"/>
        <v>0</v>
      </c>
      <c r="HME16" s="36">
        <f t="shared" si="89"/>
        <v>0</v>
      </c>
      <c r="HMF16" s="36">
        <f t="shared" si="89"/>
        <v>0</v>
      </c>
      <c r="HMG16" s="36">
        <f t="shared" si="89"/>
        <v>0</v>
      </c>
      <c r="HMH16" s="36">
        <f t="shared" si="89"/>
        <v>0</v>
      </c>
      <c r="HMI16" s="36">
        <f t="shared" si="89"/>
        <v>0</v>
      </c>
      <c r="HMJ16" s="36">
        <f t="shared" si="89"/>
        <v>0</v>
      </c>
      <c r="HMK16" s="36">
        <f t="shared" si="89"/>
        <v>0</v>
      </c>
      <c r="HML16" s="36">
        <f t="shared" si="89"/>
        <v>0</v>
      </c>
      <c r="HMM16" s="36">
        <f t="shared" si="89"/>
        <v>0</v>
      </c>
      <c r="HMN16" s="36">
        <f t="shared" si="89"/>
        <v>0</v>
      </c>
      <c r="HMO16" s="36">
        <f t="shared" si="89"/>
        <v>0</v>
      </c>
      <c r="HMP16" s="36">
        <f t="shared" si="89"/>
        <v>0</v>
      </c>
      <c r="HMQ16" s="36">
        <f t="shared" si="89"/>
        <v>0</v>
      </c>
      <c r="HMR16" s="36">
        <f t="shared" si="89"/>
        <v>0</v>
      </c>
      <c r="HMS16" s="36">
        <f t="shared" ref="HMS16:HPD16" si="90">SUM(HMS12:HMS14)</f>
        <v>0</v>
      </c>
      <c r="HMT16" s="36">
        <f t="shared" si="90"/>
        <v>0</v>
      </c>
      <c r="HMU16" s="36">
        <f t="shared" si="90"/>
        <v>0</v>
      </c>
      <c r="HMV16" s="36">
        <f t="shared" si="90"/>
        <v>0</v>
      </c>
      <c r="HMW16" s="36">
        <f t="shared" si="90"/>
        <v>0</v>
      </c>
      <c r="HMX16" s="36">
        <f t="shared" si="90"/>
        <v>0</v>
      </c>
      <c r="HMY16" s="36">
        <f t="shared" si="90"/>
        <v>0</v>
      </c>
      <c r="HMZ16" s="36">
        <f t="shared" si="90"/>
        <v>0</v>
      </c>
      <c r="HNA16" s="36">
        <f t="shared" si="90"/>
        <v>0</v>
      </c>
      <c r="HNB16" s="36">
        <f t="shared" si="90"/>
        <v>0</v>
      </c>
      <c r="HNC16" s="36">
        <f t="shared" si="90"/>
        <v>0</v>
      </c>
      <c r="HND16" s="36">
        <f t="shared" si="90"/>
        <v>0</v>
      </c>
      <c r="HNE16" s="36">
        <f t="shared" si="90"/>
        <v>0</v>
      </c>
      <c r="HNF16" s="36">
        <f t="shared" si="90"/>
        <v>0</v>
      </c>
      <c r="HNG16" s="36">
        <f t="shared" si="90"/>
        <v>0</v>
      </c>
      <c r="HNH16" s="36">
        <f t="shared" si="90"/>
        <v>0</v>
      </c>
      <c r="HNI16" s="36">
        <f t="shared" si="90"/>
        <v>0</v>
      </c>
      <c r="HNJ16" s="36">
        <f t="shared" si="90"/>
        <v>0</v>
      </c>
      <c r="HNK16" s="36">
        <f t="shared" si="90"/>
        <v>0</v>
      </c>
      <c r="HNL16" s="36">
        <f t="shared" si="90"/>
        <v>0</v>
      </c>
      <c r="HNM16" s="36">
        <f t="shared" si="90"/>
        <v>0</v>
      </c>
      <c r="HNN16" s="36">
        <f t="shared" si="90"/>
        <v>0</v>
      </c>
      <c r="HNO16" s="36">
        <f t="shared" si="90"/>
        <v>0</v>
      </c>
      <c r="HNP16" s="36">
        <f t="shared" si="90"/>
        <v>0</v>
      </c>
      <c r="HNQ16" s="36">
        <f t="shared" si="90"/>
        <v>0</v>
      </c>
      <c r="HNR16" s="36">
        <f t="shared" si="90"/>
        <v>0</v>
      </c>
      <c r="HNS16" s="36">
        <f t="shared" si="90"/>
        <v>0</v>
      </c>
      <c r="HNT16" s="36">
        <f t="shared" si="90"/>
        <v>0</v>
      </c>
      <c r="HNU16" s="36">
        <f t="shared" si="90"/>
        <v>0</v>
      </c>
      <c r="HNV16" s="36">
        <f t="shared" si="90"/>
        <v>0</v>
      </c>
      <c r="HNW16" s="36">
        <f t="shared" si="90"/>
        <v>0</v>
      </c>
      <c r="HNX16" s="36">
        <f t="shared" si="90"/>
        <v>0</v>
      </c>
      <c r="HNY16" s="36">
        <f t="shared" si="90"/>
        <v>0</v>
      </c>
      <c r="HNZ16" s="36">
        <f t="shared" si="90"/>
        <v>0</v>
      </c>
      <c r="HOA16" s="36">
        <f t="shared" si="90"/>
        <v>0</v>
      </c>
      <c r="HOB16" s="36">
        <f t="shared" si="90"/>
        <v>0</v>
      </c>
      <c r="HOC16" s="36">
        <f t="shared" si="90"/>
        <v>0</v>
      </c>
      <c r="HOD16" s="36">
        <f t="shared" si="90"/>
        <v>0</v>
      </c>
      <c r="HOE16" s="36">
        <f t="shared" si="90"/>
        <v>0</v>
      </c>
      <c r="HOF16" s="36">
        <f t="shared" si="90"/>
        <v>0</v>
      </c>
      <c r="HOG16" s="36">
        <f t="shared" si="90"/>
        <v>0</v>
      </c>
      <c r="HOH16" s="36">
        <f t="shared" si="90"/>
        <v>0</v>
      </c>
      <c r="HOI16" s="36">
        <f t="shared" si="90"/>
        <v>0</v>
      </c>
      <c r="HOJ16" s="36">
        <f t="shared" si="90"/>
        <v>0</v>
      </c>
      <c r="HOK16" s="36">
        <f t="shared" si="90"/>
        <v>0</v>
      </c>
      <c r="HOL16" s="36">
        <f t="shared" si="90"/>
        <v>0</v>
      </c>
      <c r="HOM16" s="36">
        <f t="shared" si="90"/>
        <v>0</v>
      </c>
      <c r="HON16" s="36">
        <f t="shared" si="90"/>
        <v>0</v>
      </c>
      <c r="HOO16" s="36">
        <f t="shared" si="90"/>
        <v>0</v>
      </c>
      <c r="HOP16" s="36">
        <f t="shared" si="90"/>
        <v>0</v>
      </c>
      <c r="HOQ16" s="36">
        <f t="shared" si="90"/>
        <v>0</v>
      </c>
      <c r="HOR16" s="36">
        <f t="shared" si="90"/>
        <v>0</v>
      </c>
      <c r="HOS16" s="36">
        <f t="shared" si="90"/>
        <v>0</v>
      </c>
      <c r="HOT16" s="36">
        <f t="shared" si="90"/>
        <v>0</v>
      </c>
      <c r="HOU16" s="36">
        <f t="shared" si="90"/>
        <v>0</v>
      </c>
      <c r="HOV16" s="36">
        <f t="shared" si="90"/>
        <v>0</v>
      </c>
      <c r="HOW16" s="36">
        <f t="shared" si="90"/>
        <v>0</v>
      </c>
      <c r="HOX16" s="36">
        <f t="shared" si="90"/>
        <v>0</v>
      </c>
      <c r="HOY16" s="36">
        <f t="shared" si="90"/>
        <v>0</v>
      </c>
      <c r="HOZ16" s="36">
        <f t="shared" si="90"/>
        <v>0</v>
      </c>
      <c r="HPA16" s="36">
        <f t="shared" si="90"/>
        <v>0</v>
      </c>
      <c r="HPB16" s="36">
        <f t="shared" si="90"/>
        <v>0</v>
      </c>
      <c r="HPC16" s="36">
        <f t="shared" si="90"/>
        <v>0</v>
      </c>
      <c r="HPD16" s="36">
        <f t="shared" si="90"/>
        <v>0</v>
      </c>
      <c r="HPE16" s="36">
        <f t="shared" ref="HPE16:HRP16" si="91">SUM(HPE12:HPE14)</f>
        <v>0</v>
      </c>
      <c r="HPF16" s="36">
        <f t="shared" si="91"/>
        <v>0</v>
      </c>
      <c r="HPG16" s="36">
        <f t="shared" si="91"/>
        <v>0</v>
      </c>
      <c r="HPH16" s="36">
        <f t="shared" si="91"/>
        <v>0</v>
      </c>
      <c r="HPI16" s="36">
        <f t="shared" si="91"/>
        <v>0</v>
      </c>
      <c r="HPJ16" s="36">
        <f t="shared" si="91"/>
        <v>0</v>
      </c>
      <c r="HPK16" s="36">
        <f t="shared" si="91"/>
        <v>0</v>
      </c>
      <c r="HPL16" s="36">
        <f t="shared" si="91"/>
        <v>0</v>
      </c>
      <c r="HPM16" s="36">
        <f t="shared" si="91"/>
        <v>0</v>
      </c>
      <c r="HPN16" s="36">
        <f t="shared" si="91"/>
        <v>0</v>
      </c>
      <c r="HPO16" s="36">
        <f t="shared" si="91"/>
        <v>0</v>
      </c>
      <c r="HPP16" s="36">
        <f t="shared" si="91"/>
        <v>0</v>
      </c>
      <c r="HPQ16" s="36">
        <f t="shared" si="91"/>
        <v>0</v>
      </c>
      <c r="HPR16" s="36">
        <f t="shared" si="91"/>
        <v>0</v>
      </c>
      <c r="HPS16" s="36">
        <f t="shared" si="91"/>
        <v>0</v>
      </c>
      <c r="HPT16" s="36">
        <f t="shared" si="91"/>
        <v>0</v>
      </c>
      <c r="HPU16" s="36">
        <f t="shared" si="91"/>
        <v>0</v>
      </c>
      <c r="HPV16" s="36">
        <f t="shared" si="91"/>
        <v>0</v>
      </c>
      <c r="HPW16" s="36">
        <f t="shared" si="91"/>
        <v>0</v>
      </c>
      <c r="HPX16" s="36">
        <f t="shared" si="91"/>
        <v>0</v>
      </c>
      <c r="HPY16" s="36">
        <f t="shared" si="91"/>
        <v>0</v>
      </c>
      <c r="HPZ16" s="36">
        <f t="shared" si="91"/>
        <v>0</v>
      </c>
      <c r="HQA16" s="36">
        <f t="shared" si="91"/>
        <v>0</v>
      </c>
      <c r="HQB16" s="36">
        <f t="shared" si="91"/>
        <v>0</v>
      </c>
      <c r="HQC16" s="36">
        <f t="shared" si="91"/>
        <v>0</v>
      </c>
      <c r="HQD16" s="36">
        <f t="shared" si="91"/>
        <v>0</v>
      </c>
      <c r="HQE16" s="36">
        <f t="shared" si="91"/>
        <v>0</v>
      </c>
      <c r="HQF16" s="36">
        <f t="shared" si="91"/>
        <v>0</v>
      </c>
      <c r="HQG16" s="36">
        <f t="shared" si="91"/>
        <v>0</v>
      </c>
      <c r="HQH16" s="36">
        <f t="shared" si="91"/>
        <v>0</v>
      </c>
      <c r="HQI16" s="36">
        <f t="shared" si="91"/>
        <v>0</v>
      </c>
      <c r="HQJ16" s="36">
        <f t="shared" si="91"/>
        <v>0</v>
      </c>
      <c r="HQK16" s="36">
        <f t="shared" si="91"/>
        <v>0</v>
      </c>
      <c r="HQL16" s="36">
        <f t="shared" si="91"/>
        <v>0</v>
      </c>
      <c r="HQM16" s="36">
        <f t="shared" si="91"/>
        <v>0</v>
      </c>
      <c r="HQN16" s="36">
        <f t="shared" si="91"/>
        <v>0</v>
      </c>
      <c r="HQO16" s="36">
        <f t="shared" si="91"/>
        <v>0</v>
      </c>
      <c r="HQP16" s="36">
        <f t="shared" si="91"/>
        <v>0</v>
      </c>
      <c r="HQQ16" s="36">
        <f t="shared" si="91"/>
        <v>0</v>
      </c>
      <c r="HQR16" s="36">
        <f t="shared" si="91"/>
        <v>0</v>
      </c>
      <c r="HQS16" s="36">
        <f t="shared" si="91"/>
        <v>0</v>
      </c>
      <c r="HQT16" s="36">
        <f t="shared" si="91"/>
        <v>0</v>
      </c>
      <c r="HQU16" s="36">
        <f t="shared" si="91"/>
        <v>0</v>
      </c>
      <c r="HQV16" s="36">
        <f t="shared" si="91"/>
        <v>0</v>
      </c>
      <c r="HQW16" s="36">
        <f t="shared" si="91"/>
        <v>0</v>
      </c>
      <c r="HQX16" s="36">
        <f t="shared" si="91"/>
        <v>0</v>
      </c>
      <c r="HQY16" s="36">
        <f t="shared" si="91"/>
        <v>0</v>
      </c>
      <c r="HQZ16" s="36">
        <f t="shared" si="91"/>
        <v>0</v>
      </c>
      <c r="HRA16" s="36">
        <f t="shared" si="91"/>
        <v>0</v>
      </c>
      <c r="HRB16" s="36">
        <f t="shared" si="91"/>
        <v>0</v>
      </c>
      <c r="HRC16" s="36">
        <f t="shared" si="91"/>
        <v>0</v>
      </c>
      <c r="HRD16" s="36">
        <f t="shared" si="91"/>
        <v>0</v>
      </c>
      <c r="HRE16" s="36">
        <f t="shared" si="91"/>
        <v>0</v>
      </c>
      <c r="HRF16" s="36">
        <f t="shared" si="91"/>
        <v>0</v>
      </c>
      <c r="HRG16" s="36">
        <f t="shared" si="91"/>
        <v>0</v>
      </c>
      <c r="HRH16" s="36">
        <f t="shared" si="91"/>
        <v>0</v>
      </c>
      <c r="HRI16" s="36">
        <f t="shared" si="91"/>
        <v>0</v>
      </c>
      <c r="HRJ16" s="36">
        <f t="shared" si="91"/>
        <v>0</v>
      </c>
      <c r="HRK16" s="36">
        <f t="shared" si="91"/>
        <v>0</v>
      </c>
      <c r="HRL16" s="36">
        <f t="shared" si="91"/>
        <v>0</v>
      </c>
      <c r="HRM16" s="36">
        <f t="shared" si="91"/>
        <v>0</v>
      </c>
      <c r="HRN16" s="36">
        <f t="shared" si="91"/>
        <v>0</v>
      </c>
      <c r="HRO16" s="36">
        <f t="shared" si="91"/>
        <v>0</v>
      </c>
      <c r="HRP16" s="36">
        <f t="shared" si="91"/>
        <v>0</v>
      </c>
      <c r="HRQ16" s="36">
        <f t="shared" ref="HRQ16:HUB16" si="92">SUM(HRQ12:HRQ14)</f>
        <v>0</v>
      </c>
      <c r="HRR16" s="36">
        <f t="shared" si="92"/>
        <v>0</v>
      </c>
      <c r="HRS16" s="36">
        <f t="shared" si="92"/>
        <v>0</v>
      </c>
      <c r="HRT16" s="36">
        <f t="shared" si="92"/>
        <v>0</v>
      </c>
      <c r="HRU16" s="36">
        <f t="shared" si="92"/>
        <v>0</v>
      </c>
      <c r="HRV16" s="36">
        <f t="shared" si="92"/>
        <v>0</v>
      </c>
      <c r="HRW16" s="36">
        <f t="shared" si="92"/>
        <v>0</v>
      </c>
      <c r="HRX16" s="36">
        <f t="shared" si="92"/>
        <v>0</v>
      </c>
      <c r="HRY16" s="36">
        <f t="shared" si="92"/>
        <v>0</v>
      </c>
      <c r="HRZ16" s="36">
        <f t="shared" si="92"/>
        <v>0</v>
      </c>
      <c r="HSA16" s="36">
        <f t="shared" si="92"/>
        <v>0</v>
      </c>
      <c r="HSB16" s="36">
        <f t="shared" si="92"/>
        <v>0</v>
      </c>
      <c r="HSC16" s="36">
        <f t="shared" si="92"/>
        <v>0</v>
      </c>
      <c r="HSD16" s="36">
        <f t="shared" si="92"/>
        <v>0</v>
      </c>
      <c r="HSE16" s="36">
        <f t="shared" si="92"/>
        <v>0</v>
      </c>
      <c r="HSF16" s="36">
        <f t="shared" si="92"/>
        <v>0</v>
      </c>
      <c r="HSG16" s="36">
        <f t="shared" si="92"/>
        <v>0</v>
      </c>
      <c r="HSH16" s="36">
        <f t="shared" si="92"/>
        <v>0</v>
      </c>
      <c r="HSI16" s="36">
        <f t="shared" si="92"/>
        <v>0</v>
      </c>
      <c r="HSJ16" s="36">
        <f t="shared" si="92"/>
        <v>0</v>
      </c>
      <c r="HSK16" s="36">
        <f t="shared" si="92"/>
        <v>0</v>
      </c>
      <c r="HSL16" s="36">
        <f t="shared" si="92"/>
        <v>0</v>
      </c>
      <c r="HSM16" s="36">
        <f t="shared" si="92"/>
        <v>0</v>
      </c>
      <c r="HSN16" s="36">
        <f t="shared" si="92"/>
        <v>0</v>
      </c>
      <c r="HSO16" s="36">
        <f t="shared" si="92"/>
        <v>0</v>
      </c>
      <c r="HSP16" s="36">
        <f t="shared" si="92"/>
        <v>0</v>
      </c>
      <c r="HSQ16" s="36">
        <f t="shared" si="92"/>
        <v>0</v>
      </c>
      <c r="HSR16" s="36">
        <f t="shared" si="92"/>
        <v>0</v>
      </c>
      <c r="HSS16" s="36">
        <f t="shared" si="92"/>
        <v>0</v>
      </c>
      <c r="HST16" s="36">
        <f t="shared" si="92"/>
        <v>0</v>
      </c>
      <c r="HSU16" s="36">
        <f t="shared" si="92"/>
        <v>0</v>
      </c>
      <c r="HSV16" s="36">
        <f t="shared" si="92"/>
        <v>0</v>
      </c>
      <c r="HSW16" s="36">
        <f t="shared" si="92"/>
        <v>0</v>
      </c>
      <c r="HSX16" s="36">
        <f t="shared" si="92"/>
        <v>0</v>
      </c>
      <c r="HSY16" s="36">
        <f t="shared" si="92"/>
        <v>0</v>
      </c>
      <c r="HSZ16" s="36">
        <f t="shared" si="92"/>
        <v>0</v>
      </c>
      <c r="HTA16" s="36">
        <f t="shared" si="92"/>
        <v>0</v>
      </c>
      <c r="HTB16" s="36">
        <f t="shared" si="92"/>
        <v>0</v>
      </c>
      <c r="HTC16" s="36">
        <f t="shared" si="92"/>
        <v>0</v>
      </c>
      <c r="HTD16" s="36">
        <f t="shared" si="92"/>
        <v>0</v>
      </c>
      <c r="HTE16" s="36">
        <f t="shared" si="92"/>
        <v>0</v>
      </c>
      <c r="HTF16" s="36">
        <f t="shared" si="92"/>
        <v>0</v>
      </c>
      <c r="HTG16" s="36">
        <f t="shared" si="92"/>
        <v>0</v>
      </c>
      <c r="HTH16" s="36">
        <f t="shared" si="92"/>
        <v>0</v>
      </c>
      <c r="HTI16" s="36">
        <f t="shared" si="92"/>
        <v>0</v>
      </c>
      <c r="HTJ16" s="36">
        <f t="shared" si="92"/>
        <v>0</v>
      </c>
      <c r="HTK16" s="36">
        <f t="shared" si="92"/>
        <v>0</v>
      </c>
      <c r="HTL16" s="36">
        <f t="shared" si="92"/>
        <v>0</v>
      </c>
      <c r="HTM16" s="36">
        <f t="shared" si="92"/>
        <v>0</v>
      </c>
      <c r="HTN16" s="36">
        <f t="shared" si="92"/>
        <v>0</v>
      </c>
      <c r="HTO16" s="36">
        <f t="shared" si="92"/>
        <v>0</v>
      </c>
      <c r="HTP16" s="36">
        <f t="shared" si="92"/>
        <v>0</v>
      </c>
      <c r="HTQ16" s="36">
        <f t="shared" si="92"/>
        <v>0</v>
      </c>
      <c r="HTR16" s="36">
        <f t="shared" si="92"/>
        <v>0</v>
      </c>
      <c r="HTS16" s="36">
        <f t="shared" si="92"/>
        <v>0</v>
      </c>
      <c r="HTT16" s="36">
        <f t="shared" si="92"/>
        <v>0</v>
      </c>
      <c r="HTU16" s="36">
        <f t="shared" si="92"/>
        <v>0</v>
      </c>
      <c r="HTV16" s="36">
        <f t="shared" si="92"/>
        <v>0</v>
      </c>
      <c r="HTW16" s="36">
        <f t="shared" si="92"/>
        <v>0</v>
      </c>
      <c r="HTX16" s="36">
        <f t="shared" si="92"/>
        <v>0</v>
      </c>
      <c r="HTY16" s="36">
        <f t="shared" si="92"/>
        <v>0</v>
      </c>
      <c r="HTZ16" s="36">
        <f t="shared" si="92"/>
        <v>0</v>
      </c>
      <c r="HUA16" s="36">
        <f t="shared" si="92"/>
        <v>0</v>
      </c>
      <c r="HUB16" s="36">
        <f t="shared" si="92"/>
        <v>0</v>
      </c>
      <c r="HUC16" s="36">
        <f t="shared" ref="HUC16:HWN16" si="93">SUM(HUC12:HUC14)</f>
        <v>0</v>
      </c>
      <c r="HUD16" s="36">
        <f t="shared" si="93"/>
        <v>0</v>
      </c>
      <c r="HUE16" s="36">
        <f t="shared" si="93"/>
        <v>0</v>
      </c>
      <c r="HUF16" s="36">
        <f t="shared" si="93"/>
        <v>0</v>
      </c>
      <c r="HUG16" s="36">
        <f t="shared" si="93"/>
        <v>0</v>
      </c>
      <c r="HUH16" s="36">
        <f t="shared" si="93"/>
        <v>0</v>
      </c>
      <c r="HUI16" s="36">
        <f t="shared" si="93"/>
        <v>0</v>
      </c>
      <c r="HUJ16" s="36">
        <f t="shared" si="93"/>
        <v>0</v>
      </c>
      <c r="HUK16" s="36">
        <f t="shared" si="93"/>
        <v>0</v>
      </c>
      <c r="HUL16" s="36">
        <f t="shared" si="93"/>
        <v>0</v>
      </c>
      <c r="HUM16" s="36">
        <f t="shared" si="93"/>
        <v>0</v>
      </c>
      <c r="HUN16" s="36">
        <f t="shared" si="93"/>
        <v>0</v>
      </c>
      <c r="HUO16" s="36">
        <f t="shared" si="93"/>
        <v>0</v>
      </c>
      <c r="HUP16" s="36">
        <f t="shared" si="93"/>
        <v>0</v>
      </c>
      <c r="HUQ16" s="36">
        <f t="shared" si="93"/>
        <v>0</v>
      </c>
      <c r="HUR16" s="36">
        <f t="shared" si="93"/>
        <v>0</v>
      </c>
      <c r="HUS16" s="36">
        <f t="shared" si="93"/>
        <v>0</v>
      </c>
      <c r="HUT16" s="36">
        <f t="shared" si="93"/>
        <v>0</v>
      </c>
      <c r="HUU16" s="36">
        <f t="shared" si="93"/>
        <v>0</v>
      </c>
      <c r="HUV16" s="36">
        <f t="shared" si="93"/>
        <v>0</v>
      </c>
      <c r="HUW16" s="36">
        <f t="shared" si="93"/>
        <v>0</v>
      </c>
      <c r="HUX16" s="36">
        <f t="shared" si="93"/>
        <v>0</v>
      </c>
      <c r="HUY16" s="36">
        <f t="shared" si="93"/>
        <v>0</v>
      </c>
      <c r="HUZ16" s="36">
        <f t="shared" si="93"/>
        <v>0</v>
      </c>
      <c r="HVA16" s="36">
        <f t="shared" si="93"/>
        <v>0</v>
      </c>
      <c r="HVB16" s="36">
        <f t="shared" si="93"/>
        <v>0</v>
      </c>
      <c r="HVC16" s="36">
        <f t="shared" si="93"/>
        <v>0</v>
      </c>
      <c r="HVD16" s="36">
        <f t="shared" si="93"/>
        <v>0</v>
      </c>
      <c r="HVE16" s="36">
        <f t="shared" si="93"/>
        <v>0</v>
      </c>
      <c r="HVF16" s="36">
        <f t="shared" si="93"/>
        <v>0</v>
      </c>
      <c r="HVG16" s="36">
        <f t="shared" si="93"/>
        <v>0</v>
      </c>
      <c r="HVH16" s="36">
        <f t="shared" si="93"/>
        <v>0</v>
      </c>
      <c r="HVI16" s="36">
        <f t="shared" si="93"/>
        <v>0</v>
      </c>
      <c r="HVJ16" s="36">
        <f t="shared" si="93"/>
        <v>0</v>
      </c>
      <c r="HVK16" s="36">
        <f t="shared" si="93"/>
        <v>0</v>
      </c>
      <c r="HVL16" s="36">
        <f t="shared" si="93"/>
        <v>0</v>
      </c>
      <c r="HVM16" s="36">
        <f t="shared" si="93"/>
        <v>0</v>
      </c>
      <c r="HVN16" s="36">
        <f t="shared" si="93"/>
        <v>0</v>
      </c>
      <c r="HVO16" s="36">
        <f t="shared" si="93"/>
        <v>0</v>
      </c>
      <c r="HVP16" s="36">
        <f t="shared" si="93"/>
        <v>0</v>
      </c>
      <c r="HVQ16" s="36">
        <f t="shared" si="93"/>
        <v>0</v>
      </c>
      <c r="HVR16" s="36">
        <f t="shared" si="93"/>
        <v>0</v>
      </c>
      <c r="HVS16" s="36">
        <f t="shared" si="93"/>
        <v>0</v>
      </c>
      <c r="HVT16" s="36">
        <f t="shared" si="93"/>
        <v>0</v>
      </c>
      <c r="HVU16" s="36">
        <f t="shared" si="93"/>
        <v>0</v>
      </c>
      <c r="HVV16" s="36">
        <f t="shared" si="93"/>
        <v>0</v>
      </c>
      <c r="HVW16" s="36">
        <f t="shared" si="93"/>
        <v>0</v>
      </c>
      <c r="HVX16" s="36">
        <f t="shared" si="93"/>
        <v>0</v>
      </c>
      <c r="HVY16" s="36">
        <f t="shared" si="93"/>
        <v>0</v>
      </c>
      <c r="HVZ16" s="36">
        <f t="shared" si="93"/>
        <v>0</v>
      </c>
      <c r="HWA16" s="36">
        <f t="shared" si="93"/>
        <v>0</v>
      </c>
      <c r="HWB16" s="36">
        <f t="shared" si="93"/>
        <v>0</v>
      </c>
      <c r="HWC16" s="36">
        <f t="shared" si="93"/>
        <v>0</v>
      </c>
      <c r="HWD16" s="36">
        <f t="shared" si="93"/>
        <v>0</v>
      </c>
      <c r="HWE16" s="36">
        <f t="shared" si="93"/>
        <v>0</v>
      </c>
      <c r="HWF16" s="36">
        <f t="shared" si="93"/>
        <v>0</v>
      </c>
      <c r="HWG16" s="36">
        <f t="shared" si="93"/>
        <v>0</v>
      </c>
      <c r="HWH16" s="36">
        <f t="shared" si="93"/>
        <v>0</v>
      </c>
      <c r="HWI16" s="36">
        <f t="shared" si="93"/>
        <v>0</v>
      </c>
      <c r="HWJ16" s="36">
        <f t="shared" si="93"/>
        <v>0</v>
      </c>
      <c r="HWK16" s="36">
        <f t="shared" si="93"/>
        <v>0</v>
      </c>
      <c r="HWL16" s="36">
        <f t="shared" si="93"/>
        <v>0</v>
      </c>
      <c r="HWM16" s="36">
        <f t="shared" si="93"/>
        <v>0</v>
      </c>
      <c r="HWN16" s="36">
        <f t="shared" si="93"/>
        <v>0</v>
      </c>
      <c r="HWO16" s="36">
        <f t="shared" ref="HWO16:HYZ16" si="94">SUM(HWO12:HWO14)</f>
        <v>0</v>
      </c>
      <c r="HWP16" s="36">
        <f t="shared" si="94"/>
        <v>0</v>
      </c>
      <c r="HWQ16" s="36">
        <f t="shared" si="94"/>
        <v>0</v>
      </c>
      <c r="HWR16" s="36">
        <f t="shared" si="94"/>
        <v>0</v>
      </c>
      <c r="HWS16" s="36">
        <f t="shared" si="94"/>
        <v>0</v>
      </c>
      <c r="HWT16" s="36">
        <f t="shared" si="94"/>
        <v>0</v>
      </c>
      <c r="HWU16" s="36">
        <f t="shared" si="94"/>
        <v>0</v>
      </c>
      <c r="HWV16" s="36">
        <f t="shared" si="94"/>
        <v>0</v>
      </c>
      <c r="HWW16" s="36">
        <f t="shared" si="94"/>
        <v>0</v>
      </c>
      <c r="HWX16" s="36">
        <f t="shared" si="94"/>
        <v>0</v>
      </c>
      <c r="HWY16" s="36">
        <f t="shared" si="94"/>
        <v>0</v>
      </c>
      <c r="HWZ16" s="36">
        <f t="shared" si="94"/>
        <v>0</v>
      </c>
      <c r="HXA16" s="36">
        <f t="shared" si="94"/>
        <v>0</v>
      </c>
      <c r="HXB16" s="36">
        <f t="shared" si="94"/>
        <v>0</v>
      </c>
      <c r="HXC16" s="36">
        <f t="shared" si="94"/>
        <v>0</v>
      </c>
      <c r="HXD16" s="36">
        <f t="shared" si="94"/>
        <v>0</v>
      </c>
      <c r="HXE16" s="36">
        <f t="shared" si="94"/>
        <v>0</v>
      </c>
      <c r="HXF16" s="36">
        <f t="shared" si="94"/>
        <v>0</v>
      </c>
      <c r="HXG16" s="36">
        <f t="shared" si="94"/>
        <v>0</v>
      </c>
      <c r="HXH16" s="36">
        <f t="shared" si="94"/>
        <v>0</v>
      </c>
      <c r="HXI16" s="36">
        <f t="shared" si="94"/>
        <v>0</v>
      </c>
      <c r="HXJ16" s="36">
        <f t="shared" si="94"/>
        <v>0</v>
      </c>
      <c r="HXK16" s="36">
        <f t="shared" si="94"/>
        <v>0</v>
      </c>
      <c r="HXL16" s="36">
        <f t="shared" si="94"/>
        <v>0</v>
      </c>
      <c r="HXM16" s="36">
        <f t="shared" si="94"/>
        <v>0</v>
      </c>
      <c r="HXN16" s="36">
        <f t="shared" si="94"/>
        <v>0</v>
      </c>
      <c r="HXO16" s="36">
        <f t="shared" si="94"/>
        <v>0</v>
      </c>
      <c r="HXP16" s="36">
        <f t="shared" si="94"/>
        <v>0</v>
      </c>
      <c r="HXQ16" s="36">
        <f t="shared" si="94"/>
        <v>0</v>
      </c>
      <c r="HXR16" s="36">
        <f t="shared" si="94"/>
        <v>0</v>
      </c>
      <c r="HXS16" s="36">
        <f t="shared" si="94"/>
        <v>0</v>
      </c>
      <c r="HXT16" s="36">
        <f t="shared" si="94"/>
        <v>0</v>
      </c>
      <c r="HXU16" s="36">
        <f t="shared" si="94"/>
        <v>0</v>
      </c>
      <c r="HXV16" s="36">
        <f t="shared" si="94"/>
        <v>0</v>
      </c>
      <c r="HXW16" s="36">
        <f t="shared" si="94"/>
        <v>0</v>
      </c>
      <c r="HXX16" s="36">
        <f t="shared" si="94"/>
        <v>0</v>
      </c>
      <c r="HXY16" s="36">
        <f t="shared" si="94"/>
        <v>0</v>
      </c>
      <c r="HXZ16" s="36">
        <f t="shared" si="94"/>
        <v>0</v>
      </c>
      <c r="HYA16" s="36">
        <f t="shared" si="94"/>
        <v>0</v>
      </c>
      <c r="HYB16" s="36">
        <f t="shared" si="94"/>
        <v>0</v>
      </c>
      <c r="HYC16" s="36">
        <f t="shared" si="94"/>
        <v>0</v>
      </c>
      <c r="HYD16" s="36">
        <f t="shared" si="94"/>
        <v>0</v>
      </c>
      <c r="HYE16" s="36">
        <f t="shared" si="94"/>
        <v>0</v>
      </c>
      <c r="HYF16" s="36">
        <f t="shared" si="94"/>
        <v>0</v>
      </c>
      <c r="HYG16" s="36">
        <f t="shared" si="94"/>
        <v>0</v>
      </c>
      <c r="HYH16" s="36">
        <f t="shared" si="94"/>
        <v>0</v>
      </c>
      <c r="HYI16" s="36">
        <f t="shared" si="94"/>
        <v>0</v>
      </c>
      <c r="HYJ16" s="36">
        <f t="shared" si="94"/>
        <v>0</v>
      </c>
      <c r="HYK16" s="36">
        <f t="shared" si="94"/>
        <v>0</v>
      </c>
      <c r="HYL16" s="36">
        <f t="shared" si="94"/>
        <v>0</v>
      </c>
      <c r="HYM16" s="36">
        <f t="shared" si="94"/>
        <v>0</v>
      </c>
      <c r="HYN16" s="36">
        <f t="shared" si="94"/>
        <v>0</v>
      </c>
      <c r="HYO16" s="36">
        <f t="shared" si="94"/>
        <v>0</v>
      </c>
      <c r="HYP16" s="36">
        <f t="shared" si="94"/>
        <v>0</v>
      </c>
      <c r="HYQ16" s="36">
        <f t="shared" si="94"/>
        <v>0</v>
      </c>
      <c r="HYR16" s="36">
        <f t="shared" si="94"/>
        <v>0</v>
      </c>
      <c r="HYS16" s="36">
        <f t="shared" si="94"/>
        <v>0</v>
      </c>
      <c r="HYT16" s="36">
        <f t="shared" si="94"/>
        <v>0</v>
      </c>
      <c r="HYU16" s="36">
        <f t="shared" si="94"/>
        <v>0</v>
      </c>
      <c r="HYV16" s="36">
        <f t="shared" si="94"/>
        <v>0</v>
      </c>
      <c r="HYW16" s="36">
        <f t="shared" si="94"/>
        <v>0</v>
      </c>
      <c r="HYX16" s="36">
        <f t="shared" si="94"/>
        <v>0</v>
      </c>
      <c r="HYY16" s="36">
        <f t="shared" si="94"/>
        <v>0</v>
      </c>
      <c r="HYZ16" s="36">
        <f t="shared" si="94"/>
        <v>0</v>
      </c>
      <c r="HZA16" s="36">
        <f t="shared" ref="HZA16:IBL16" si="95">SUM(HZA12:HZA14)</f>
        <v>0</v>
      </c>
      <c r="HZB16" s="36">
        <f t="shared" si="95"/>
        <v>0</v>
      </c>
      <c r="HZC16" s="36">
        <f t="shared" si="95"/>
        <v>0</v>
      </c>
      <c r="HZD16" s="36">
        <f t="shared" si="95"/>
        <v>0</v>
      </c>
      <c r="HZE16" s="36">
        <f t="shared" si="95"/>
        <v>0</v>
      </c>
      <c r="HZF16" s="36">
        <f t="shared" si="95"/>
        <v>0</v>
      </c>
      <c r="HZG16" s="36">
        <f t="shared" si="95"/>
        <v>0</v>
      </c>
      <c r="HZH16" s="36">
        <f t="shared" si="95"/>
        <v>0</v>
      </c>
      <c r="HZI16" s="36">
        <f t="shared" si="95"/>
        <v>0</v>
      </c>
      <c r="HZJ16" s="36">
        <f t="shared" si="95"/>
        <v>0</v>
      </c>
      <c r="HZK16" s="36">
        <f t="shared" si="95"/>
        <v>0</v>
      </c>
      <c r="HZL16" s="36">
        <f t="shared" si="95"/>
        <v>0</v>
      </c>
      <c r="HZM16" s="36">
        <f t="shared" si="95"/>
        <v>0</v>
      </c>
      <c r="HZN16" s="36">
        <f t="shared" si="95"/>
        <v>0</v>
      </c>
      <c r="HZO16" s="36">
        <f t="shared" si="95"/>
        <v>0</v>
      </c>
      <c r="HZP16" s="36">
        <f t="shared" si="95"/>
        <v>0</v>
      </c>
      <c r="HZQ16" s="36">
        <f t="shared" si="95"/>
        <v>0</v>
      </c>
      <c r="HZR16" s="36">
        <f t="shared" si="95"/>
        <v>0</v>
      </c>
      <c r="HZS16" s="36">
        <f t="shared" si="95"/>
        <v>0</v>
      </c>
      <c r="HZT16" s="36">
        <f t="shared" si="95"/>
        <v>0</v>
      </c>
      <c r="HZU16" s="36">
        <f t="shared" si="95"/>
        <v>0</v>
      </c>
      <c r="HZV16" s="36">
        <f t="shared" si="95"/>
        <v>0</v>
      </c>
      <c r="HZW16" s="36">
        <f t="shared" si="95"/>
        <v>0</v>
      </c>
      <c r="HZX16" s="36">
        <f t="shared" si="95"/>
        <v>0</v>
      </c>
      <c r="HZY16" s="36">
        <f t="shared" si="95"/>
        <v>0</v>
      </c>
      <c r="HZZ16" s="36">
        <f t="shared" si="95"/>
        <v>0</v>
      </c>
      <c r="IAA16" s="36">
        <f t="shared" si="95"/>
        <v>0</v>
      </c>
      <c r="IAB16" s="36">
        <f t="shared" si="95"/>
        <v>0</v>
      </c>
      <c r="IAC16" s="36">
        <f t="shared" si="95"/>
        <v>0</v>
      </c>
      <c r="IAD16" s="36">
        <f t="shared" si="95"/>
        <v>0</v>
      </c>
      <c r="IAE16" s="36">
        <f t="shared" si="95"/>
        <v>0</v>
      </c>
      <c r="IAF16" s="36">
        <f t="shared" si="95"/>
        <v>0</v>
      </c>
      <c r="IAG16" s="36">
        <f t="shared" si="95"/>
        <v>0</v>
      </c>
      <c r="IAH16" s="36">
        <f t="shared" si="95"/>
        <v>0</v>
      </c>
      <c r="IAI16" s="36">
        <f t="shared" si="95"/>
        <v>0</v>
      </c>
      <c r="IAJ16" s="36">
        <f t="shared" si="95"/>
        <v>0</v>
      </c>
      <c r="IAK16" s="36">
        <f t="shared" si="95"/>
        <v>0</v>
      </c>
      <c r="IAL16" s="36">
        <f t="shared" si="95"/>
        <v>0</v>
      </c>
      <c r="IAM16" s="36">
        <f t="shared" si="95"/>
        <v>0</v>
      </c>
      <c r="IAN16" s="36">
        <f t="shared" si="95"/>
        <v>0</v>
      </c>
      <c r="IAO16" s="36">
        <f t="shared" si="95"/>
        <v>0</v>
      </c>
      <c r="IAP16" s="36">
        <f t="shared" si="95"/>
        <v>0</v>
      </c>
      <c r="IAQ16" s="36">
        <f t="shared" si="95"/>
        <v>0</v>
      </c>
      <c r="IAR16" s="36">
        <f t="shared" si="95"/>
        <v>0</v>
      </c>
      <c r="IAS16" s="36">
        <f t="shared" si="95"/>
        <v>0</v>
      </c>
      <c r="IAT16" s="36">
        <f t="shared" si="95"/>
        <v>0</v>
      </c>
      <c r="IAU16" s="36">
        <f t="shared" si="95"/>
        <v>0</v>
      </c>
      <c r="IAV16" s="36">
        <f t="shared" si="95"/>
        <v>0</v>
      </c>
      <c r="IAW16" s="36">
        <f t="shared" si="95"/>
        <v>0</v>
      </c>
      <c r="IAX16" s="36">
        <f t="shared" si="95"/>
        <v>0</v>
      </c>
      <c r="IAY16" s="36">
        <f t="shared" si="95"/>
        <v>0</v>
      </c>
      <c r="IAZ16" s="36">
        <f t="shared" si="95"/>
        <v>0</v>
      </c>
      <c r="IBA16" s="36">
        <f t="shared" si="95"/>
        <v>0</v>
      </c>
      <c r="IBB16" s="36">
        <f t="shared" si="95"/>
        <v>0</v>
      </c>
      <c r="IBC16" s="36">
        <f t="shared" si="95"/>
        <v>0</v>
      </c>
      <c r="IBD16" s="36">
        <f t="shared" si="95"/>
        <v>0</v>
      </c>
      <c r="IBE16" s="36">
        <f t="shared" si="95"/>
        <v>0</v>
      </c>
      <c r="IBF16" s="36">
        <f t="shared" si="95"/>
        <v>0</v>
      </c>
      <c r="IBG16" s="36">
        <f t="shared" si="95"/>
        <v>0</v>
      </c>
      <c r="IBH16" s="36">
        <f t="shared" si="95"/>
        <v>0</v>
      </c>
      <c r="IBI16" s="36">
        <f t="shared" si="95"/>
        <v>0</v>
      </c>
      <c r="IBJ16" s="36">
        <f t="shared" si="95"/>
        <v>0</v>
      </c>
      <c r="IBK16" s="36">
        <f t="shared" si="95"/>
        <v>0</v>
      </c>
      <c r="IBL16" s="36">
        <f t="shared" si="95"/>
        <v>0</v>
      </c>
      <c r="IBM16" s="36">
        <f t="shared" ref="IBM16:IDX16" si="96">SUM(IBM12:IBM14)</f>
        <v>0</v>
      </c>
      <c r="IBN16" s="36">
        <f t="shared" si="96"/>
        <v>0</v>
      </c>
      <c r="IBO16" s="36">
        <f t="shared" si="96"/>
        <v>0</v>
      </c>
      <c r="IBP16" s="36">
        <f t="shared" si="96"/>
        <v>0</v>
      </c>
      <c r="IBQ16" s="36">
        <f t="shared" si="96"/>
        <v>0</v>
      </c>
      <c r="IBR16" s="36">
        <f t="shared" si="96"/>
        <v>0</v>
      </c>
      <c r="IBS16" s="36">
        <f t="shared" si="96"/>
        <v>0</v>
      </c>
      <c r="IBT16" s="36">
        <f t="shared" si="96"/>
        <v>0</v>
      </c>
      <c r="IBU16" s="36">
        <f t="shared" si="96"/>
        <v>0</v>
      </c>
      <c r="IBV16" s="36">
        <f t="shared" si="96"/>
        <v>0</v>
      </c>
      <c r="IBW16" s="36">
        <f t="shared" si="96"/>
        <v>0</v>
      </c>
      <c r="IBX16" s="36">
        <f t="shared" si="96"/>
        <v>0</v>
      </c>
      <c r="IBY16" s="36">
        <f t="shared" si="96"/>
        <v>0</v>
      </c>
      <c r="IBZ16" s="36">
        <f t="shared" si="96"/>
        <v>0</v>
      </c>
      <c r="ICA16" s="36">
        <f t="shared" si="96"/>
        <v>0</v>
      </c>
      <c r="ICB16" s="36">
        <f t="shared" si="96"/>
        <v>0</v>
      </c>
      <c r="ICC16" s="36">
        <f t="shared" si="96"/>
        <v>0</v>
      </c>
      <c r="ICD16" s="36">
        <f t="shared" si="96"/>
        <v>0</v>
      </c>
      <c r="ICE16" s="36">
        <f t="shared" si="96"/>
        <v>0</v>
      </c>
      <c r="ICF16" s="36">
        <f t="shared" si="96"/>
        <v>0</v>
      </c>
      <c r="ICG16" s="36">
        <f t="shared" si="96"/>
        <v>0</v>
      </c>
      <c r="ICH16" s="36">
        <f t="shared" si="96"/>
        <v>0</v>
      </c>
      <c r="ICI16" s="36">
        <f t="shared" si="96"/>
        <v>0</v>
      </c>
      <c r="ICJ16" s="36">
        <f t="shared" si="96"/>
        <v>0</v>
      </c>
      <c r="ICK16" s="36">
        <f t="shared" si="96"/>
        <v>0</v>
      </c>
      <c r="ICL16" s="36">
        <f t="shared" si="96"/>
        <v>0</v>
      </c>
      <c r="ICM16" s="36">
        <f t="shared" si="96"/>
        <v>0</v>
      </c>
      <c r="ICN16" s="36">
        <f t="shared" si="96"/>
        <v>0</v>
      </c>
      <c r="ICO16" s="36">
        <f t="shared" si="96"/>
        <v>0</v>
      </c>
      <c r="ICP16" s="36">
        <f t="shared" si="96"/>
        <v>0</v>
      </c>
      <c r="ICQ16" s="36">
        <f t="shared" si="96"/>
        <v>0</v>
      </c>
      <c r="ICR16" s="36">
        <f t="shared" si="96"/>
        <v>0</v>
      </c>
      <c r="ICS16" s="36">
        <f t="shared" si="96"/>
        <v>0</v>
      </c>
      <c r="ICT16" s="36">
        <f t="shared" si="96"/>
        <v>0</v>
      </c>
      <c r="ICU16" s="36">
        <f t="shared" si="96"/>
        <v>0</v>
      </c>
      <c r="ICV16" s="36">
        <f t="shared" si="96"/>
        <v>0</v>
      </c>
      <c r="ICW16" s="36">
        <f t="shared" si="96"/>
        <v>0</v>
      </c>
      <c r="ICX16" s="36">
        <f t="shared" si="96"/>
        <v>0</v>
      </c>
      <c r="ICY16" s="36">
        <f t="shared" si="96"/>
        <v>0</v>
      </c>
      <c r="ICZ16" s="36">
        <f t="shared" si="96"/>
        <v>0</v>
      </c>
      <c r="IDA16" s="36">
        <f t="shared" si="96"/>
        <v>0</v>
      </c>
      <c r="IDB16" s="36">
        <f t="shared" si="96"/>
        <v>0</v>
      </c>
      <c r="IDC16" s="36">
        <f t="shared" si="96"/>
        <v>0</v>
      </c>
      <c r="IDD16" s="36">
        <f t="shared" si="96"/>
        <v>0</v>
      </c>
      <c r="IDE16" s="36">
        <f t="shared" si="96"/>
        <v>0</v>
      </c>
      <c r="IDF16" s="36">
        <f t="shared" si="96"/>
        <v>0</v>
      </c>
      <c r="IDG16" s="36">
        <f t="shared" si="96"/>
        <v>0</v>
      </c>
      <c r="IDH16" s="36">
        <f t="shared" si="96"/>
        <v>0</v>
      </c>
      <c r="IDI16" s="36">
        <f t="shared" si="96"/>
        <v>0</v>
      </c>
      <c r="IDJ16" s="36">
        <f t="shared" si="96"/>
        <v>0</v>
      </c>
      <c r="IDK16" s="36">
        <f t="shared" si="96"/>
        <v>0</v>
      </c>
      <c r="IDL16" s="36">
        <f t="shared" si="96"/>
        <v>0</v>
      </c>
      <c r="IDM16" s="36">
        <f t="shared" si="96"/>
        <v>0</v>
      </c>
      <c r="IDN16" s="36">
        <f t="shared" si="96"/>
        <v>0</v>
      </c>
      <c r="IDO16" s="36">
        <f t="shared" si="96"/>
        <v>0</v>
      </c>
      <c r="IDP16" s="36">
        <f t="shared" si="96"/>
        <v>0</v>
      </c>
      <c r="IDQ16" s="36">
        <f t="shared" si="96"/>
        <v>0</v>
      </c>
      <c r="IDR16" s="36">
        <f t="shared" si="96"/>
        <v>0</v>
      </c>
      <c r="IDS16" s="36">
        <f t="shared" si="96"/>
        <v>0</v>
      </c>
      <c r="IDT16" s="36">
        <f t="shared" si="96"/>
        <v>0</v>
      </c>
      <c r="IDU16" s="36">
        <f t="shared" si="96"/>
        <v>0</v>
      </c>
      <c r="IDV16" s="36">
        <f t="shared" si="96"/>
        <v>0</v>
      </c>
      <c r="IDW16" s="36">
        <f t="shared" si="96"/>
        <v>0</v>
      </c>
      <c r="IDX16" s="36">
        <f t="shared" si="96"/>
        <v>0</v>
      </c>
      <c r="IDY16" s="36">
        <f t="shared" ref="IDY16:IGJ16" si="97">SUM(IDY12:IDY14)</f>
        <v>0</v>
      </c>
      <c r="IDZ16" s="36">
        <f t="shared" si="97"/>
        <v>0</v>
      </c>
      <c r="IEA16" s="36">
        <f t="shared" si="97"/>
        <v>0</v>
      </c>
      <c r="IEB16" s="36">
        <f t="shared" si="97"/>
        <v>0</v>
      </c>
      <c r="IEC16" s="36">
        <f t="shared" si="97"/>
        <v>0</v>
      </c>
      <c r="IED16" s="36">
        <f t="shared" si="97"/>
        <v>0</v>
      </c>
      <c r="IEE16" s="36">
        <f t="shared" si="97"/>
        <v>0</v>
      </c>
      <c r="IEF16" s="36">
        <f t="shared" si="97"/>
        <v>0</v>
      </c>
      <c r="IEG16" s="36">
        <f t="shared" si="97"/>
        <v>0</v>
      </c>
      <c r="IEH16" s="36">
        <f t="shared" si="97"/>
        <v>0</v>
      </c>
      <c r="IEI16" s="36">
        <f t="shared" si="97"/>
        <v>0</v>
      </c>
      <c r="IEJ16" s="36">
        <f t="shared" si="97"/>
        <v>0</v>
      </c>
      <c r="IEK16" s="36">
        <f t="shared" si="97"/>
        <v>0</v>
      </c>
      <c r="IEL16" s="36">
        <f t="shared" si="97"/>
        <v>0</v>
      </c>
      <c r="IEM16" s="36">
        <f t="shared" si="97"/>
        <v>0</v>
      </c>
      <c r="IEN16" s="36">
        <f t="shared" si="97"/>
        <v>0</v>
      </c>
      <c r="IEO16" s="36">
        <f t="shared" si="97"/>
        <v>0</v>
      </c>
      <c r="IEP16" s="36">
        <f t="shared" si="97"/>
        <v>0</v>
      </c>
      <c r="IEQ16" s="36">
        <f t="shared" si="97"/>
        <v>0</v>
      </c>
      <c r="IER16" s="36">
        <f t="shared" si="97"/>
        <v>0</v>
      </c>
      <c r="IES16" s="36">
        <f t="shared" si="97"/>
        <v>0</v>
      </c>
      <c r="IET16" s="36">
        <f t="shared" si="97"/>
        <v>0</v>
      </c>
      <c r="IEU16" s="36">
        <f t="shared" si="97"/>
        <v>0</v>
      </c>
      <c r="IEV16" s="36">
        <f t="shared" si="97"/>
        <v>0</v>
      </c>
      <c r="IEW16" s="36">
        <f t="shared" si="97"/>
        <v>0</v>
      </c>
      <c r="IEX16" s="36">
        <f t="shared" si="97"/>
        <v>0</v>
      </c>
      <c r="IEY16" s="36">
        <f t="shared" si="97"/>
        <v>0</v>
      </c>
      <c r="IEZ16" s="36">
        <f t="shared" si="97"/>
        <v>0</v>
      </c>
      <c r="IFA16" s="36">
        <f t="shared" si="97"/>
        <v>0</v>
      </c>
      <c r="IFB16" s="36">
        <f t="shared" si="97"/>
        <v>0</v>
      </c>
      <c r="IFC16" s="36">
        <f t="shared" si="97"/>
        <v>0</v>
      </c>
      <c r="IFD16" s="36">
        <f t="shared" si="97"/>
        <v>0</v>
      </c>
      <c r="IFE16" s="36">
        <f t="shared" si="97"/>
        <v>0</v>
      </c>
      <c r="IFF16" s="36">
        <f t="shared" si="97"/>
        <v>0</v>
      </c>
      <c r="IFG16" s="36">
        <f t="shared" si="97"/>
        <v>0</v>
      </c>
      <c r="IFH16" s="36">
        <f t="shared" si="97"/>
        <v>0</v>
      </c>
      <c r="IFI16" s="36">
        <f t="shared" si="97"/>
        <v>0</v>
      </c>
      <c r="IFJ16" s="36">
        <f t="shared" si="97"/>
        <v>0</v>
      </c>
      <c r="IFK16" s="36">
        <f t="shared" si="97"/>
        <v>0</v>
      </c>
      <c r="IFL16" s="36">
        <f t="shared" si="97"/>
        <v>0</v>
      </c>
      <c r="IFM16" s="36">
        <f t="shared" si="97"/>
        <v>0</v>
      </c>
      <c r="IFN16" s="36">
        <f t="shared" si="97"/>
        <v>0</v>
      </c>
      <c r="IFO16" s="36">
        <f t="shared" si="97"/>
        <v>0</v>
      </c>
      <c r="IFP16" s="36">
        <f t="shared" si="97"/>
        <v>0</v>
      </c>
      <c r="IFQ16" s="36">
        <f t="shared" si="97"/>
        <v>0</v>
      </c>
      <c r="IFR16" s="36">
        <f t="shared" si="97"/>
        <v>0</v>
      </c>
      <c r="IFS16" s="36">
        <f t="shared" si="97"/>
        <v>0</v>
      </c>
      <c r="IFT16" s="36">
        <f t="shared" si="97"/>
        <v>0</v>
      </c>
      <c r="IFU16" s="36">
        <f t="shared" si="97"/>
        <v>0</v>
      </c>
      <c r="IFV16" s="36">
        <f t="shared" si="97"/>
        <v>0</v>
      </c>
      <c r="IFW16" s="36">
        <f t="shared" si="97"/>
        <v>0</v>
      </c>
      <c r="IFX16" s="36">
        <f t="shared" si="97"/>
        <v>0</v>
      </c>
      <c r="IFY16" s="36">
        <f t="shared" si="97"/>
        <v>0</v>
      </c>
      <c r="IFZ16" s="36">
        <f t="shared" si="97"/>
        <v>0</v>
      </c>
      <c r="IGA16" s="36">
        <f t="shared" si="97"/>
        <v>0</v>
      </c>
      <c r="IGB16" s="36">
        <f t="shared" si="97"/>
        <v>0</v>
      </c>
      <c r="IGC16" s="36">
        <f t="shared" si="97"/>
        <v>0</v>
      </c>
      <c r="IGD16" s="36">
        <f t="shared" si="97"/>
        <v>0</v>
      </c>
      <c r="IGE16" s="36">
        <f t="shared" si="97"/>
        <v>0</v>
      </c>
      <c r="IGF16" s="36">
        <f t="shared" si="97"/>
        <v>0</v>
      </c>
      <c r="IGG16" s="36">
        <f t="shared" si="97"/>
        <v>0</v>
      </c>
      <c r="IGH16" s="36">
        <f t="shared" si="97"/>
        <v>0</v>
      </c>
      <c r="IGI16" s="36">
        <f t="shared" si="97"/>
        <v>0</v>
      </c>
      <c r="IGJ16" s="36">
        <f t="shared" si="97"/>
        <v>0</v>
      </c>
      <c r="IGK16" s="36">
        <f t="shared" ref="IGK16:IIV16" si="98">SUM(IGK12:IGK14)</f>
        <v>0</v>
      </c>
      <c r="IGL16" s="36">
        <f t="shared" si="98"/>
        <v>0</v>
      </c>
      <c r="IGM16" s="36">
        <f t="shared" si="98"/>
        <v>0</v>
      </c>
      <c r="IGN16" s="36">
        <f t="shared" si="98"/>
        <v>0</v>
      </c>
      <c r="IGO16" s="36">
        <f t="shared" si="98"/>
        <v>0</v>
      </c>
      <c r="IGP16" s="36">
        <f t="shared" si="98"/>
        <v>0</v>
      </c>
      <c r="IGQ16" s="36">
        <f t="shared" si="98"/>
        <v>0</v>
      </c>
      <c r="IGR16" s="36">
        <f t="shared" si="98"/>
        <v>0</v>
      </c>
      <c r="IGS16" s="36">
        <f t="shared" si="98"/>
        <v>0</v>
      </c>
      <c r="IGT16" s="36">
        <f t="shared" si="98"/>
        <v>0</v>
      </c>
      <c r="IGU16" s="36">
        <f t="shared" si="98"/>
        <v>0</v>
      </c>
      <c r="IGV16" s="36">
        <f t="shared" si="98"/>
        <v>0</v>
      </c>
      <c r="IGW16" s="36">
        <f t="shared" si="98"/>
        <v>0</v>
      </c>
      <c r="IGX16" s="36">
        <f t="shared" si="98"/>
        <v>0</v>
      </c>
      <c r="IGY16" s="36">
        <f t="shared" si="98"/>
        <v>0</v>
      </c>
      <c r="IGZ16" s="36">
        <f t="shared" si="98"/>
        <v>0</v>
      </c>
      <c r="IHA16" s="36">
        <f t="shared" si="98"/>
        <v>0</v>
      </c>
      <c r="IHB16" s="36">
        <f t="shared" si="98"/>
        <v>0</v>
      </c>
      <c r="IHC16" s="36">
        <f t="shared" si="98"/>
        <v>0</v>
      </c>
      <c r="IHD16" s="36">
        <f t="shared" si="98"/>
        <v>0</v>
      </c>
      <c r="IHE16" s="36">
        <f t="shared" si="98"/>
        <v>0</v>
      </c>
      <c r="IHF16" s="36">
        <f t="shared" si="98"/>
        <v>0</v>
      </c>
      <c r="IHG16" s="36">
        <f t="shared" si="98"/>
        <v>0</v>
      </c>
      <c r="IHH16" s="36">
        <f t="shared" si="98"/>
        <v>0</v>
      </c>
      <c r="IHI16" s="36">
        <f t="shared" si="98"/>
        <v>0</v>
      </c>
      <c r="IHJ16" s="36">
        <f t="shared" si="98"/>
        <v>0</v>
      </c>
      <c r="IHK16" s="36">
        <f t="shared" si="98"/>
        <v>0</v>
      </c>
      <c r="IHL16" s="36">
        <f t="shared" si="98"/>
        <v>0</v>
      </c>
      <c r="IHM16" s="36">
        <f t="shared" si="98"/>
        <v>0</v>
      </c>
      <c r="IHN16" s="36">
        <f t="shared" si="98"/>
        <v>0</v>
      </c>
      <c r="IHO16" s="36">
        <f t="shared" si="98"/>
        <v>0</v>
      </c>
      <c r="IHP16" s="36">
        <f t="shared" si="98"/>
        <v>0</v>
      </c>
      <c r="IHQ16" s="36">
        <f t="shared" si="98"/>
        <v>0</v>
      </c>
      <c r="IHR16" s="36">
        <f t="shared" si="98"/>
        <v>0</v>
      </c>
      <c r="IHS16" s="36">
        <f t="shared" si="98"/>
        <v>0</v>
      </c>
      <c r="IHT16" s="36">
        <f t="shared" si="98"/>
        <v>0</v>
      </c>
      <c r="IHU16" s="36">
        <f t="shared" si="98"/>
        <v>0</v>
      </c>
      <c r="IHV16" s="36">
        <f t="shared" si="98"/>
        <v>0</v>
      </c>
      <c r="IHW16" s="36">
        <f t="shared" si="98"/>
        <v>0</v>
      </c>
      <c r="IHX16" s="36">
        <f t="shared" si="98"/>
        <v>0</v>
      </c>
      <c r="IHY16" s="36">
        <f t="shared" si="98"/>
        <v>0</v>
      </c>
      <c r="IHZ16" s="36">
        <f t="shared" si="98"/>
        <v>0</v>
      </c>
      <c r="IIA16" s="36">
        <f t="shared" si="98"/>
        <v>0</v>
      </c>
      <c r="IIB16" s="36">
        <f t="shared" si="98"/>
        <v>0</v>
      </c>
      <c r="IIC16" s="36">
        <f t="shared" si="98"/>
        <v>0</v>
      </c>
      <c r="IID16" s="36">
        <f t="shared" si="98"/>
        <v>0</v>
      </c>
      <c r="IIE16" s="36">
        <f t="shared" si="98"/>
        <v>0</v>
      </c>
      <c r="IIF16" s="36">
        <f t="shared" si="98"/>
        <v>0</v>
      </c>
      <c r="IIG16" s="36">
        <f t="shared" si="98"/>
        <v>0</v>
      </c>
      <c r="IIH16" s="36">
        <f t="shared" si="98"/>
        <v>0</v>
      </c>
      <c r="III16" s="36">
        <f t="shared" si="98"/>
        <v>0</v>
      </c>
      <c r="IIJ16" s="36">
        <f t="shared" si="98"/>
        <v>0</v>
      </c>
      <c r="IIK16" s="36">
        <f t="shared" si="98"/>
        <v>0</v>
      </c>
      <c r="IIL16" s="36">
        <f t="shared" si="98"/>
        <v>0</v>
      </c>
      <c r="IIM16" s="36">
        <f t="shared" si="98"/>
        <v>0</v>
      </c>
      <c r="IIN16" s="36">
        <f t="shared" si="98"/>
        <v>0</v>
      </c>
      <c r="IIO16" s="36">
        <f t="shared" si="98"/>
        <v>0</v>
      </c>
      <c r="IIP16" s="36">
        <f t="shared" si="98"/>
        <v>0</v>
      </c>
      <c r="IIQ16" s="36">
        <f t="shared" si="98"/>
        <v>0</v>
      </c>
      <c r="IIR16" s="36">
        <f t="shared" si="98"/>
        <v>0</v>
      </c>
      <c r="IIS16" s="36">
        <f t="shared" si="98"/>
        <v>0</v>
      </c>
      <c r="IIT16" s="36">
        <f t="shared" si="98"/>
        <v>0</v>
      </c>
      <c r="IIU16" s="36">
        <f t="shared" si="98"/>
        <v>0</v>
      </c>
      <c r="IIV16" s="36">
        <f t="shared" si="98"/>
        <v>0</v>
      </c>
      <c r="IIW16" s="36">
        <f t="shared" ref="IIW16:ILH16" si="99">SUM(IIW12:IIW14)</f>
        <v>0</v>
      </c>
      <c r="IIX16" s="36">
        <f t="shared" si="99"/>
        <v>0</v>
      </c>
      <c r="IIY16" s="36">
        <f t="shared" si="99"/>
        <v>0</v>
      </c>
      <c r="IIZ16" s="36">
        <f t="shared" si="99"/>
        <v>0</v>
      </c>
      <c r="IJA16" s="36">
        <f t="shared" si="99"/>
        <v>0</v>
      </c>
      <c r="IJB16" s="36">
        <f t="shared" si="99"/>
        <v>0</v>
      </c>
      <c r="IJC16" s="36">
        <f t="shared" si="99"/>
        <v>0</v>
      </c>
      <c r="IJD16" s="36">
        <f t="shared" si="99"/>
        <v>0</v>
      </c>
      <c r="IJE16" s="36">
        <f t="shared" si="99"/>
        <v>0</v>
      </c>
      <c r="IJF16" s="36">
        <f t="shared" si="99"/>
        <v>0</v>
      </c>
      <c r="IJG16" s="36">
        <f t="shared" si="99"/>
        <v>0</v>
      </c>
      <c r="IJH16" s="36">
        <f t="shared" si="99"/>
        <v>0</v>
      </c>
      <c r="IJI16" s="36">
        <f t="shared" si="99"/>
        <v>0</v>
      </c>
      <c r="IJJ16" s="36">
        <f t="shared" si="99"/>
        <v>0</v>
      </c>
      <c r="IJK16" s="36">
        <f t="shared" si="99"/>
        <v>0</v>
      </c>
      <c r="IJL16" s="36">
        <f t="shared" si="99"/>
        <v>0</v>
      </c>
      <c r="IJM16" s="36">
        <f t="shared" si="99"/>
        <v>0</v>
      </c>
      <c r="IJN16" s="36">
        <f t="shared" si="99"/>
        <v>0</v>
      </c>
      <c r="IJO16" s="36">
        <f t="shared" si="99"/>
        <v>0</v>
      </c>
      <c r="IJP16" s="36">
        <f t="shared" si="99"/>
        <v>0</v>
      </c>
      <c r="IJQ16" s="36">
        <f t="shared" si="99"/>
        <v>0</v>
      </c>
      <c r="IJR16" s="36">
        <f t="shared" si="99"/>
        <v>0</v>
      </c>
      <c r="IJS16" s="36">
        <f t="shared" si="99"/>
        <v>0</v>
      </c>
      <c r="IJT16" s="36">
        <f t="shared" si="99"/>
        <v>0</v>
      </c>
      <c r="IJU16" s="36">
        <f t="shared" si="99"/>
        <v>0</v>
      </c>
      <c r="IJV16" s="36">
        <f t="shared" si="99"/>
        <v>0</v>
      </c>
      <c r="IJW16" s="36">
        <f t="shared" si="99"/>
        <v>0</v>
      </c>
      <c r="IJX16" s="36">
        <f t="shared" si="99"/>
        <v>0</v>
      </c>
      <c r="IJY16" s="36">
        <f t="shared" si="99"/>
        <v>0</v>
      </c>
      <c r="IJZ16" s="36">
        <f t="shared" si="99"/>
        <v>0</v>
      </c>
      <c r="IKA16" s="36">
        <f t="shared" si="99"/>
        <v>0</v>
      </c>
      <c r="IKB16" s="36">
        <f t="shared" si="99"/>
        <v>0</v>
      </c>
      <c r="IKC16" s="36">
        <f t="shared" si="99"/>
        <v>0</v>
      </c>
      <c r="IKD16" s="36">
        <f t="shared" si="99"/>
        <v>0</v>
      </c>
      <c r="IKE16" s="36">
        <f t="shared" si="99"/>
        <v>0</v>
      </c>
      <c r="IKF16" s="36">
        <f t="shared" si="99"/>
        <v>0</v>
      </c>
      <c r="IKG16" s="36">
        <f t="shared" si="99"/>
        <v>0</v>
      </c>
      <c r="IKH16" s="36">
        <f t="shared" si="99"/>
        <v>0</v>
      </c>
      <c r="IKI16" s="36">
        <f t="shared" si="99"/>
        <v>0</v>
      </c>
      <c r="IKJ16" s="36">
        <f t="shared" si="99"/>
        <v>0</v>
      </c>
      <c r="IKK16" s="36">
        <f t="shared" si="99"/>
        <v>0</v>
      </c>
      <c r="IKL16" s="36">
        <f t="shared" si="99"/>
        <v>0</v>
      </c>
      <c r="IKM16" s="36">
        <f t="shared" si="99"/>
        <v>0</v>
      </c>
      <c r="IKN16" s="36">
        <f t="shared" si="99"/>
        <v>0</v>
      </c>
      <c r="IKO16" s="36">
        <f t="shared" si="99"/>
        <v>0</v>
      </c>
      <c r="IKP16" s="36">
        <f t="shared" si="99"/>
        <v>0</v>
      </c>
      <c r="IKQ16" s="36">
        <f t="shared" si="99"/>
        <v>0</v>
      </c>
      <c r="IKR16" s="36">
        <f t="shared" si="99"/>
        <v>0</v>
      </c>
      <c r="IKS16" s="36">
        <f t="shared" si="99"/>
        <v>0</v>
      </c>
      <c r="IKT16" s="36">
        <f t="shared" si="99"/>
        <v>0</v>
      </c>
      <c r="IKU16" s="36">
        <f t="shared" si="99"/>
        <v>0</v>
      </c>
      <c r="IKV16" s="36">
        <f t="shared" si="99"/>
        <v>0</v>
      </c>
      <c r="IKW16" s="36">
        <f t="shared" si="99"/>
        <v>0</v>
      </c>
      <c r="IKX16" s="36">
        <f t="shared" si="99"/>
        <v>0</v>
      </c>
      <c r="IKY16" s="36">
        <f t="shared" si="99"/>
        <v>0</v>
      </c>
      <c r="IKZ16" s="36">
        <f t="shared" si="99"/>
        <v>0</v>
      </c>
      <c r="ILA16" s="36">
        <f t="shared" si="99"/>
        <v>0</v>
      </c>
      <c r="ILB16" s="36">
        <f t="shared" si="99"/>
        <v>0</v>
      </c>
      <c r="ILC16" s="36">
        <f t="shared" si="99"/>
        <v>0</v>
      </c>
      <c r="ILD16" s="36">
        <f t="shared" si="99"/>
        <v>0</v>
      </c>
      <c r="ILE16" s="36">
        <f t="shared" si="99"/>
        <v>0</v>
      </c>
      <c r="ILF16" s="36">
        <f t="shared" si="99"/>
        <v>0</v>
      </c>
      <c r="ILG16" s="36">
        <f t="shared" si="99"/>
        <v>0</v>
      </c>
      <c r="ILH16" s="36">
        <f t="shared" si="99"/>
        <v>0</v>
      </c>
      <c r="ILI16" s="36">
        <f t="shared" ref="ILI16:INT16" si="100">SUM(ILI12:ILI14)</f>
        <v>0</v>
      </c>
      <c r="ILJ16" s="36">
        <f t="shared" si="100"/>
        <v>0</v>
      </c>
      <c r="ILK16" s="36">
        <f t="shared" si="100"/>
        <v>0</v>
      </c>
      <c r="ILL16" s="36">
        <f t="shared" si="100"/>
        <v>0</v>
      </c>
      <c r="ILM16" s="36">
        <f t="shared" si="100"/>
        <v>0</v>
      </c>
      <c r="ILN16" s="36">
        <f t="shared" si="100"/>
        <v>0</v>
      </c>
      <c r="ILO16" s="36">
        <f t="shared" si="100"/>
        <v>0</v>
      </c>
      <c r="ILP16" s="36">
        <f t="shared" si="100"/>
        <v>0</v>
      </c>
      <c r="ILQ16" s="36">
        <f t="shared" si="100"/>
        <v>0</v>
      </c>
      <c r="ILR16" s="36">
        <f t="shared" si="100"/>
        <v>0</v>
      </c>
      <c r="ILS16" s="36">
        <f t="shared" si="100"/>
        <v>0</v>
      </c>
      <c r="ILT16" s="36">
        <f t="shared" si="100"/>
        <v>0</v>
      </c>
      <c r="ILU16" s="36">
        <f t="shared" si="100"/>
        <v>0</v>
      </c>
      <c r="ILV16" s="36">
        <f t="shared" si="100"/>
        <v>0</v>
      </c>
      <c r="ILW16" s="36">
        <f t="shared" si="100"/>
        <v>0</v>
      </c>
      <c r="ILX16" s="36">
        <f t="shared" si="100"/>
        <v>0</v>
      </c>
      <c r="ILY16" s="36">
        <f t="shared" si="100"/>
        <v>0</v>
      </c>
      <c r="ILZ16" s="36">
        <f t="shared" si="100"/>
        <v>0</v>
      </c>
      <c r="IMA16" s="36">
        <f t="shared" si="100"/>
        <v>0</v>
      </c>
      <c r="IMB16" s="36">
        <f t="shared" si="100"/>
        <v>0</v>
      </c>
      <c r="IMC16" s="36">
        <f t="shared" si="100"/>
        <v>0</v>
      </c>
      <c r="IMD16" s="36">
        <f t="shared" si="100"/>
        <v>0</v>
      </c>
      <c r="IME16" s="36">
        <f t="shared" si="100"/>
        <v>0</v>
      </c>
      <c r="IMF16" s="36">
        <f t="shared" si="100"/>
        <v>0</v>
      </c>
      <c r="IMG16" s="36">
        <f t="shared" si="100"/>
        <v>0</v>
      </c>
      <c r="IMH16" s="36">
        <f t="shared" si="100"/>
        <v>0</v>
      </c>
      <c r="IMI16" s="36">
        <f t="shared" si="100"/>
        <v>0</v>
      </c>
      <c r="IMJ16" s="36">
        <f t="shared" si="100"/>
        <v>0</v>
      </c>
      <c r="IMK16" s="36">
        <f t="shared" si="100"/>
        <v>0</v>
      </c>
      <c r="IML16" s="36">
        <f t="shared" si="100"/>
        <v>0</v>
      </c>
      <c r="IMM16" s="36">
        <f t="shared" si="100"/>
        <v>0</v>
      </c>
      <c r="IMN16" s="36">
        <f t="shared" si="100"/>
        <v>0</v>
      </c>
      <c r="IMO16" s="36">
        <f t="shared" si="100"/>
        <v>0</v>
      </c>
      <c r="IMP16" s="36">
        <f t="shared" si="100"/>
        <v>0</v>
      </c>
      <c r="IMQ16" s="36">
        <f t="shared" si="100"/>
        <v>0</v>
      </c>
      <c r="IMR16" s="36">
        <f t="shared" si="100"/>
        <v>0</v>
      </c>
      <c r="IMS16" s="36">
        <f t="shared" si="100"/>
        <v>0</v>
      </c>
      <c r="IMT16" s="36">
        <f t="shared" si="100"/>
        <v>0</v>
      </c>
      <c r="IMU16" s="36">
        <f t="shared" si="100"/>
        <v>0</v>
      </c>
      <c r="IMV16" s="36">
        <f t="shared" si="100"/>
        <v>0</v>
      </c>
      <c r="IMW16" s="36">
        <f t="shared" si="100"/>
        <v>0</v>
      </c>
      <c r="IMX16" s="36">
        <f t="shared" si="100"/>
        <v>0</v>
      </c>
      <c r="IMY16" s="36">
        <f t="shared" si="100"/>
        <v>0</v>
      </c>
      <c r="IMZ16" s="36">
        <f t="shared" si="100"/>
        <v>0</v>
      </c>
      <c r="INA16" s="36">
        <f t="shared" si="100"/>
        <v>0</v>
      </c>
      <c r="INB16" s="36">
        <f t="shared" si="100"/>
        <v>0</v>
      </c>
      <c r="INC16" s="36">
        <f t="shared" si="100"/>
        <v>0</v>
      </c>
      <c r="IND16" s="36">
        <f t="shared" si="100"/>
        <v>0</v>
      </c>
      <c r="INE16" s="36">
        <f t="shared" si="100"/>
        <v>0</v>
      </c>
      <c r="INF16" s="36">
        <f t="shared" si="100"/>
        <v>0</v>
      </c>
      <c r="ING16" s="36">
        <f t="shared" si="100"/>
        <v>0</v>
      </c>
      <c r="INH16" s="36">
        <f t="shared" si="100"/>
        <v>0</v>
      </c>
      <c r="INI16" s="36">
        <f t="shared" si="100"/>
        <v>0</v>
      </c>
      <c r="INJ16" s="36">
        <f t="shared" si="100"/>
        <v>0</v>
      </c>
      <c r="INK16" s="36">
        <f t="shared" si="100"/>
        <v>0</v>
      </c>
      <c r="INL16" s="36">
        <f t="shared" si="100"/>
        <v>0</v>
      </c>
      <c r="INM16" s="36">
        <f t="shared" si="100"/>
        <v>0</v>
      </c>
      <c r="INN16" s="36">
        <f t="shared" si="100"/>
        <v>0</v>
      </c>
      <c r="INO16" s="36">
        <f t="shared" si="100"/>
        <v>0</v>
      </c>
      <c r="INP16" s="36">
        <f t="shared" si="100"/>
        <v>0</v>
      </c>
      <c r="INQ16" s="36">
        <f t="shared" si="100"/>
        <v>0</v>
      </c>
      <c r="INR16" s="36">
        <f t="shared" si="100"/>
        <v>0</v>
      </c>
      <c r="INS16" s="36">
        <f t="shared" si="100"/>
        <v>0</v>
      </c>
      <c r="INT16" s="36">
        <f t="shared" si="100"/>
        <v>0</v>
      </c>
      <c r="INU16" s="36">
        <f t="shared" ref="INU16:IQF16" si="101">SUM(INU12:INU14)</f>
        <v>0</v>
      </c>
      <c r="INV16" s="36">
        <f t="shared" si="101"/>
        <v>0</v>
      </c>
      <c r="INW16" s="36">
        <f t="shared" si="101"/>
        <v>0</v>
      </c>
      <c r="INX16" s="36">
        <f t="shared" si="101"/>
        <v>0</v>
      </c>
      <c r="INY16" s="36">
        <f t="shared" si="101"/>
        <v>0</v>
      </c>
      <c r="INZ16" s="36">
        <f t="shared" si="101"/>
        <v>0</v>
      </c>
      <c r="IOA16" s="36">
        <f t="shared" si="101"/>
        <v>0</v>
      </c>
      <c r="IOB16" s="36">
        <f t="shared" si="101"/>
        <v>0</v>
      </c>
      <c r="IOC16" s="36">
        <f t="shared" si="101"/>
        <v>0</v>
      </c>
      <c r="IOD16" s="36">
        <f t="shared" si="101"/>
        <v>0</v>
      </c>
      <c r="IOE16" s="36">
        <f t="shared" si="101"/>
        <v>0</v>
      </c>
      <c r="IOF16" s="36">
        <f t="shared" si="101"/>
        <v>0</v>
      </c>
      <c r="IOG16" s="36">
        <f t="shared" si="101"/>
        <v>0</v>
      </c>
      <c r="IOH16" s="36">
        <f t="shared" si="101"/>
        <v>0</v>
      </c>
      <c r="IOI16" s="36">
        <f t="shared" si="101"/>
        <v>0</v>
      </c>
      <c r="IOJ16" s="36">
        <f t="shared" si="101"/>
        <v>0</v>
      </c>
      <c r="IOK16" s="36">
        <f t="shared" si="101"/>
        <v>0</v>
      </c>
      <c r="IOL16" s="36">
        <f t="shared" si="101"/>
        <v>0</v>
      </c>
      <c r="IOM16" s="36">
        <f t="shared" si="101"/>
        <v>0</v>
      </c>
      <c r="ION16" s="36">
        <f t="shared" si="101"/>
        <v>0</v>
      </c>
      <c r="IOO16" s="36">
        <f t="shared" si="101"/>
        <v>0</v>
      </c>
      <c r="IOP16" s="36">
        <f t="shared" si="101"/>
        <v>0</v>
      </c>
      <c r="IOQ16" s="36">
        <f t="shared" si="101"/>
        <v>0</v>
      </c>
      <c r="IOR16" s="36">
        <f t="shared" si="101"/>
        <v>0</v>
      </c>
      <c r="IOS16" s="36">
        <f t="shared" si="101"/>
        <v>0</v>
      </c>
      <c r="IOT16" s="36">
        <f t="shared" si="101"/>
        <v>0</v>
      </c>
      <c r="IOU16" s="36">
        <f t="shared" si="101"/>
        <v>0</v>
      </c>
      <c r="IOV16" s="36">
        <f t="shared" si="101"/>
        <v>0</v>
      </c>
      <c r="IOW16" s="36">
        <f t="shared" si="101"/>
        <v>0</v>
      </c>
      <c r="IOX16" s="36">
        <f t="shared" si="101"/>
        <v>0</v>
      </c>
      <c r="IOY16" s="36">
        <f t="shared" si="101"/>
        <v>0</v>
      </c>
      <c r="IOZ16" s="36">
        <f t="shared" si="101"/>
        <v>0</v>
      </c>
      <c r="IPA16" s="36">
        <f t="shared" si="101"/>
        <v>0</v>
      </c>
      <c r="IPB16" s="36">
        <f t="shared" si="101"/>
        <v>0</v>
      </c>
      <c r="IPC16" s="36">
        <f t="shared" si="101"/>
        <v>0</v>
      </c>
      <c r="IPD16" s="36">
        <f t="shared" si="101"/>
        <v>0</v>
      </c>
      <c r="IPE16" s="36">
        <f t="shared" si="101"/>
        <v>0</v>
      </c>
      <c r="IPF16" s="36">
        <f t="shared" si="101"/>
        <v>0</v>
      </c>
      <c r="IPG16" s="36">
        <f t="shared" si="101"/>
        <v>0</v>
      </c>
      <c r="IPH16" s="36">
        <f t="shared" si="101"/>
        <v>0</v>
      </c>
      <c r="IPI16" s="36">
        <f t="shared" si="101"/>
        <v>0</v>
      </c>
      <c r="IPJ16" s="36">
        <f t="shared" si="101"/>
        <v>0</v>
      </c>
      <c r="IPK16" s="36">
        <f t="shared" si="101"/>
        <v>0</v>
      </c>
      <c r="IPL16" s="36">
        <f t="shared" si="101"/>
        <v>0</v>
      </c>
      <c r="IPM16" s="36">
        <f t="shared" si="101"/>
        <v>0</v>
      </c>
      <c r="IPN16" s="36">
        <f t="shared" si="101"/>
        <v>0</v>
      </c>
      <c r="IPO16" s="36">
        <f t="shared" si="101"/>
        <v>0</v>
      </c>
      <c r="IPP16" s="36">
        <f t="shared" si="101"/>
        <v>0</v>
      </c>
      <c r="IPQ16" s="36">
        <f t="shared" si="101"/>
        <v>0</v>
      </c>
      <c r="IPR16" s="36">
        <f t="shared" si="101"/>
        <v>0</v>
      </c>
      <c r="IPS16" s="36">
        <f t="shared" si="101"/>
        <v>0</v>
      </c>
      <c r="IPT16" s="36">
        <f t="shared" si="101"/>
        <v>0</v>
      </c>
      <c r="IPU16" s="36">
        <f t="shared" si="101"/>
        <v>0</v>
      </c>
      <c r="IPV16" s="36">
        <f t="shared" si="101"/>
        <v>0</v>
      </c>
      <c r="IPW16" s="36">
        <f t="shared" si="101"/>
        <v>0</v>
      </c>
      <c r="IPX16" s="36">
        <f t="shared" si="101"/>
        <v>0</v>
      </c>
      <c r="IPY16" s="36">
        <f t="shared" si="101"/>
        <v>0</v>
      </c>
      <c r="IPZ16" s="36">
        <f t="shared" si="101"/>
        <v>0</v>
      </c>
      <c r="IQA16" s="36">
        <f t="shared" si="101"/>
        <v>0</v>
      </c>
      <c r="IQB16" s="36">
        <f t="shared" si="101"/>
        <v>0</v>
      </c>
      <c r="IQC16" s="36">
        <f t="shared" si="101"/>
        <v>0</v>
      </c>
      <c r="IQD16" s="36">
        <f t="shared" si="101"/>
        <v>0</v>
      </c>
      <c r="IQE16" s="36">
        <f t="shared" si="101"/>
        <v>0</v>
      </c>
      <c r="IQF16" s="36">
        <f t="shared" si="101"/>
        <v>0</v>
      </c>
      <c r="IQG16" s="36">
        <f t="shared" ref="IQG16:ISR16" si="102">SUM(IQG12:IQG14)</f>
        <v>0</v>
      </c>
      <c r="IQH16" s="36">
        <f t="shared" si="102"/>
        <v>0</v>
      </c>
      <c r="IQI16" s="36">
        <f t="shared" si="102"/>
        <v>0</v>
      </c>
      <c r="IQJ16" s="36">
        <f t="shared" si="102"/>
        <v>0</v>
      </c>
      <c r="IQK16" s="36">
        <f t="shared" si="102"/>
        <v>0</v>
      </c>
      <c r="IQL16" s="36">
        <f t="shared" si="102"/>
        <v>0</v>
      </c>
      <c r="IQM16" s="36">
        <f t="shared" si="102"/>
        <v>0</v>
      </c>
      <c r="IQN16" s="36">
        <f t="shared" si="102"/>
        <v>0</v>
      </c>
      <c r="IQO16" s="36">
        <f t="shared" si="102"/>
        <v>0</v>
      </c>
      <c r="IQP16" s="36">
        <f t="shared" si="102"/>
        <v>0</v>
      </c>
      <c r="IQQ16" s="36">
        <f t="shared" si="102"/>
        <v>0</v>
      </c>
      <c r="IQR16" s="36">
        <f t="shared" si="102"/>
        <v>0</v>
      </c>
      <c r="IQS16" s="36">
        <f t="shared" si="102"/>
        <v>0</v>
      </c>
      <c r="IQT16" s="36">
        <f t="shared" si="102"/>
        <v>0</v>
      </c>
      <c r="IQU16" s="36">
        <f t="shared" si="102"/>
        <v>0</v>
      </c>
      <c r="IQV16" s="36">
        <f t="shared" si="102"/>
        <v>0</v>
      </c>
      <c r="IQW16" s="36">
        <f t="shared" si="102"/>
        <v>0</v>
      </c>
      <c r="IQX16" s="36">
        <f t="shared" si="102"/>
        <v>0</v>
      </c>
      <c r="IQY16" s="36">
        <f t="shared" si="102"/>
        <v>0</v>
      </c>
      <c r="IQZ16" s="36">
        <f t="shared" si="102"/>
        <v>0</v>
      </c>
      <c r="IRA16" s="36">
        <f t="shared" si="102"/>
        <v>0</v>
      </c>
      <c r="IRB16" s="36">
        <f t="shared" si="102"/>
        <v>0</v>
      </c>
      <c r="IRC16" s="36">
        <f t="shared" si="102"/>
        <v>0</v>
      </c>
      <c r="IRD16" s="36">
        <f t="shared" si="102"/>
        <v>0</v>
      </c>
      <c r="IRE16" s="36">
        <f t="shared" si="102"/>
        <v>0</v>
      </c>
      <c r="IRF16" s="36">
        <f t="shared" si="102"/>
        <v>0</v>
      </c>
      <c r="IRG16" s="36">
        <f t="shared" si="102"/>
        <v>0</v>
      </c>
      <c r="IRH16" s="36">
        <f t="shared" si="102"/>
        <v>0</v>
      </c>
      <c r="IRI16" s="36">
        <f t="shared" si="102"/>
        <v>0</v>
      </c>
      <c r="IRJ16" s="36">
        <f t="shared" si="102"/>
        <v>0</v>
      </c>
      <c r="IRK16" s="36">
        <f t="shared" si="102"/>
        <v>0</v>
      </c>
      <c r="IRL16" s="36">
        <f t="shared" si="102"/>
        <v>0</v>
      </c>
      <c r="IRM16" s="36">
        <f t="shared" si="102"/>
        <v>0</v>
      </c>
      <c r="IRN16" s="36">
        <f t="shared" si="102"/>
        <v>0</v>
      </c>
      <c r="IRO16" s="36">
        <f t="shared" si="102"/>
        <v>0</v>
      </c>
      <c r="IRP16" s="36">
        <f t="shared" si="102"/>
        <v>0</v>
      </c>
      <c r="IRQ16" s="36">
        <f t="shared" si="102"/>
        <v>0</v>
      </c>
      <c r="IRR16" s="36">
        <f t="shared" si="102"/>
        <v>0</v>
      </c>
      <c r="IRS16" s="36">
        <f t="shared" si="102"/>
        <v>0</v>
      </c>
      <c r="IRT16" s="36">
        <f t="shared" si="102"/>
        <v>0</v>
      </c>
      <c r="IRU16" s="36">
        <f t="shared" si="102"/>
        <v>0</v>
      </c>
      <c r="IRV16" s="36">
        <f t="shared" si="102"/>
        <v>0</v>
      </c>
      <c r="IRW16" s="36">
        <f t="shared" si="102"/>
        <v>0</v>
      </c>
      <c r="IRX16" s="36">
        <f t="shared" si="102"/>
        <v>0</v>
      </c>
      <c r="IRY16" s="36">
        <f t="shared" si="102"/>
        <v>0</v>
      </c>
      <c r="IRZ16" s="36">
        <f t="shared" si="102"/>
        <v>0</v>
      </c>
      <c r="ISA16" s="36">
        <f t="shared" si="102"/>
        <v>0</v>
      </c>
      <c r="ISB16" s="36">
        <f t="shared" si="102"/>
        <v>0</v>
      </c>
      <c r="ISC16" s="36">
        <f t="shared" si="102"/>
        <v>0</v>
      </c>
      <c r="ISD16" s="36">
        <f t="shared" si="102"/>
        <v>0</v>
      </c>
      <c r="ISE16" s="36">
        <f t="shared" si="102"/>
        <v>0</v>
      </c>
      <c r="ISF16" s="36">
        <f t="shared" si="102"/>
        <v>0</v>
      </c>
      <c r="ISG16" s="36">
        <f t="shared" si="102"/>
        <v>0</v>
      </c>
      <c r="ISH16" s="36">
        <f t="shared" si="102"/>
        <v>0</v>
      </c>
      <c r="ISI16" s="36">
        <f t="shared" si="102"/>
        <v>0</v>
      </c>
      <c r="ISJ16" s="36">
        <f t="shared" si="102"/>
        <v>0</v>
      </c>
      <c r="ISK16" s="36">
        <f t="shared" si="102"/>
        <v>0</v>
      </c>
      <c r="ISL16" s="36">
        <f t="shared" si="102"/>
        <v>0</v>
      </c>
      <c r="ISM16" s="36">
        <f t="shared" si="102"/>
        <v>0</v>
      </c>
      <c r="ISN16" s="36">
        <f t="shared" si="102"/>
        <v>0</v>
      </c>
      <c r="ISO16" s="36">
        <f t="shared" si="102"/>
        <v>0</v>
      </c>
      <c r="ISP16" s="36">
        <f t="shared" si="102"/>
        <v>0</v>
      </c>
      <c r="ISQ16" s="36">
        <f t="shared" si="102"/>
        <v>0</v>
      </c>
      <c r="ISR16" s="36">
        <f t="shared" si="102"/>
        <v>0</v>
      </c>
      <c r="ISS16" s="36">
        <f t="shared" ref="ISS16:IVD16" si="103">SUM(ISS12:ISS14)</f>
        <v>0</v>
      </c>
      <c r="IST16" s="36">
        <f t="shared" si="103"/>
        <v>0</v>
      </c>
      <c r="ISU16" s="36">
        <f t="shared" si="103"/>
        <v>0</v>
      </c>
      <c r="ISV16" s="36">
        <f t="shared" si="103"/>
        <v>0</v>
      </c>
      <c r="ISW16" s="36">
        <f t="shared" si="103"/>
        <v>0</v>
      </c>
      <c r="ISX16" s="36">
        <f t="shared" si="103"/>
        <v>0</v>
      </c>
      <c r="ISY16" s="36">
        <f t="shared" si="103"/>
        <v>0</v>
      </c>
      <c r="ISZ16" s="36">
        <f t="shared" si="103"/>
        <v>0</v>
      </c>
      <c r="ITA16" s="36">
        <f t="shared" si="103"/>
        <v>0</v>
      </c>
      <c r="ITB16" s="36">
        <f t="shared" si="103"/>
        <v>0</v>
      </c>
      <c r="ITC16" s="36">
        <f t="shared" si="103"/>
        <v>0</v>
      </c>
      <c r="ITD16" s="36">
        <f t="shared" si="103"/>
        <v>0</v>
      </c>
      <c r="ITE16" s="36">
        <f t="shared" si="103"/>
        <v>0</v>
      </c>
      <c r="ITF16" s="36">
        <f t="shared" si="103"/>
        <v>0</v>
      </c>
      <c r="ITG16" s="36">
        <f t="shared" si="103"/>
        <v>0</v>
      </c>
      <c r="ITH16" s="36">
        <f t="shared" si="103"/>
        <v>0</v>
      </c>
      <c r="ITI16" s="36">
        <f t="shared" si="103"/>
        <v>0</v>
      </c>
      <c r="ITJ16" s="36">
        <f t="shared" si="103"/>
        <v>0</v>
      </c>
      <c r="ITK16" s="36">
        <f t="shared" si="103"/>
        <v>0</v>
      </c>
      <c r="ITL16" s="36">
        <f t="shared" si="103"/>
        <v>0</v>
      </c>
      <c r="ITM16" s="36">
        <f t="shared" si="103"/>
        <v>0</v>
      </c>
      <c r="ITN16" s="36">
        <f t="shared" si="103"/>
        <v>0</v>
      </c>
      <c r="ITO16" s="36">
        <f t="shared" si="103"/>
        <v>0</v>
      </c>
      <c r="ITP16" s="36">
        <f t="shared" si="103"/>
        <v>0</v>
      </c>
      <c r="ITQ16" s="36">
        <f t="shared" si="103"/>
        <v>0</v>
      </c>
      <c r="ITR16" s="36">
        <f t="shared" si="103"/>
        <v>0</v>
      </c>
      <c r="ITS16" s="36">
        <f t="shared" si="103"/>
        <v>0</v>
      </c>
      <c r="ITT16" s="36">
        <f t="shared" si="103"/>
        <v>0</v>
      </c>
      <c r="ITU16" s="36">
        <f t="shared" si="103"/>
        <v>0</v>
      </c>
      <c r="ITV16" s="36">
        <f t="shared" si="103"/>
        <v>0</v>
      </c>
      <c r="ITW16" s="36">
        <f t="shared" si="103"/>
        <v>0</v>
      </c>
      <c r="ITX16" s="36">
        <f t="shared" si="103"/>
        <v>0</v>
      </c>
      <c r="ITY16" s="36">
        <f t="shared" si="103"/>
        <v>0</v>
      </c>
      <c r="ITZ16" s="36">
        <f t="shared" si="103"/>
        <v>0</v>
      </c>
      <c r="IUA16" s="36">
        <f t="shared" si="103"/>
        <v>0</v>
      </c>
      <c r="IUB16" s="36">
        <f t="shared" si="103"/>
        <v>0</v>
      </c>
      <c r="IUC16" s="36">
        <f t="shared" si="103"/>
        <v>0</v>
      </c>
      <c r="IUD16" s="36">
        <f t="shared" si="103"/>
        <v>0</v>
      </c>
      <c r="IUE16" s="36">
        <f t="shared" si="103"/>
        <v>0</v>
      </c>
      <c r="IUF16" s="36">
        <f t="shared" si="103"/>
        <v>0</v>
      </c>
      <c r="IUG16" s="36">
        <f t="shared" si="103"/>
        <v>0</v>
      </c>
      <c r="IUH16" s="36">
        <f t="shared" si="103"/>
        <v>0</v>
      </c>
      <c r="IUI16" s="36">
        <f t="shared" si="103"/>
        <v>0</v>
      </c>
      <c r="IUJ16" s="36">
        <f t="shared" si="103"/>
        <v>0</v>
      </c>
      <c r="IUK16" s="36">
        <f t="shared" si="103"/>
        <v>0</v>
      </c>
      <c r="IUL16" s="36">
        <f t="shared" si="103"/>
        <v>0</v>
      </c>
      <c r="IUM16" s="36">
        <f t="shared" si="103"/>
        <v>0</v>
      </c>
      <c r="IUN16" s="36">
        <f t="shared" si="103"/>
        <v>0</v>
      </c>
      <c r="IUO16" s="36">
        <f t="shared" si="103"/>
        <v>0</v>
      </c>
      <c r="IUP16" s="36">
        <f t="shared" si="103"/>
        <v>0</v>
      </c>
      <c r="IUQ16" s="36">
        <f t="shared" si="103"/>
        <v>0</v>
      </c>
      <c r="IUR16" s="36">
        <f t="shared" si="103"/>
        <v>0</v>
      </c>
      <c r="IUS16" s="36">
        <f t="shared" si="103"/>
        <v>0</v>
      </c>
      <c r="IUT16" s="36">
        <f t="shared" si="103"/>
        <v>0</v>
      </c>
      <c r="IUU16" s="36">
        <f t="shared" si="103"/>
        <v>0</v>
      </c>
      <c r="IUV16" s="36">
        <f t="shared" si="103"/>
        <v>0</v>
      </c>
      <c r="IUW16" s="36">
        <f t="shared" si="103"/>
        <v>0</v>
      </c>
      <c r="IUX16" s="36">
        <f t="shared" si="103"/>
        <v>0</v>
      </c>
      <c r="IUY16" s="36">
        <f t="shared" si="103"/>
        <v>0</v>
      </c>
      <c r="IUZ16" s="36">
        <f t="shared" si="103"/>
        <v>0</v>
      </c>
      <c r="IVA16" s="36">
        <f t="shared" si="103"/>
        <v>0</v>
      </c>
      <c r="IVB16" s="36">
        <f t="shared" si="103"/>
        <v>0</v>
      </c>
      <c r="IVC16" s="36">
        <f t="shared" si="103"/>
        <v>0</v>
      </c>
      <c r="IVD16" s="36">
        <f t="shared" si="103"/>
        <v>0</v>
      </c>
      <c r="IVE16" s="36">
        <f t="shared" ref="IVE16:IXP16" si="104">SUM(IVE12:IVE14)</f>
        <v>0</v>
      </c>
      <c r="IVF16" s="36">
        <f t="shared" si="104"/>
        <v>0</v>
      </c>
      <c r="IVG16" s="36">
        <f t="shared" si="104"/>
        <v>0</v>
      </c>
      <c r="IVH16" s="36">
        <f t="shared" si="104"/>
        <v>0</v>
      </c>
      <c r="IVI16" s="36">
        <f t="shared" si="104"/>
        <v>0</v>
      </c>
      <c r="IVJ16" s="36">
        <f t="shared" si="104"/>
        <v>0</v>
      </c>
      <c r="IVK16" s="36">
        <f t="shared" si="104"/>
        <v>0</v>
      </c>
      <c r="IVL16" s="36">
        <f t="shared" si="104"/>
        <v>0</v>
      </c>
      <c r="IVM16" s="36">
        <f t="shared" si="104"/>
        <v>0</v>
      </c>
      <c r="IVN16" s="36">
        <f t="shared" si="104"/>
        <v>0</v>
      </c>
      <c r="IVO16" s="36">
        <f t="shared" si="104"/>
        <v>0</v>
      </c>
      <c r="IVP16" s="36">
        <f t="shared" si="104"/>
        <v>0</v>
      </c>
      <c r="IVQ16" s="36">
        <f t="shared" si="104"/>
        <v>0</v>
      </c>
      <c r="IVR16" s="36">
        <f t="shared" si="104"/>
        <v>0</v>
      </c>
      <c r="IVS16" s="36">
        <f t="shared" si="104"/>
        <v>0</v>
      </c>
      <c r="IVT16" s="36">
        <f t="shared" si="104"/>
        <v>0</v>
      </c>
      <c r="IVU16" s="36">
        <f t="shared" si="104"/>
        <v>0</v>
      </c>
      <c r="IVV16" s="36">
        <f t="shared" si="104"/>
        <v>0</v>
      </c>
      <c r="IVW16" s="36">
        <f t="shared" si="104"/>
        <v>0</v>
      </c>
      <c r="IVX16" s="36">
        <f t="shared" si="104"/>
        <v>0</v>
      </c>
      <c r="IVY16" s="36">
        <f t="shared" si="104"/>
        <v>0</v>
      </c>
      <c r="IVZ16" s="36">
        <f t="shared" si="104"/>
        <v>0</v>
      </c>
      <c r="IWA16" s="36">
        <f t="shared" si="104"/>
        <v>0</v>
      </c>
      <c r="IWB16" s="36">
        <f t="shared" si="104"/>
        <v>0</v>
      </c>
      <c r="IWC16" s="36">
        <f t="shared" si="104"/>
        <v>0</v>
      </c>
      <c r="IWD16" s="36">
        <f t="shared" si="104"/>
        <v>0</v>
      </c>
      <c r="IWE16" s="36">
        <f t="shared" si="104"/>
        <v>0</v>
      </c>
      <c r="IWF16" s="36">
        <f t="shared" si="104"/>
        <v>0</v>
      </c>
      <c r="IWG16" s="36">
        <f t="shared" si="104"/>
        <v>0</v>
      </c>
      <c r="IWH16" s="36">
        <f t="shared" si="104"/>
        <v>0</v>
      </c>
      <c r="IWI16" s="36">
        <f t="shared" si="104"/>
        <v>0</v>
      </c>
      <c r="IWJ16" s="36">
        <f t="shared" si="104"/>
        <v>0</v>
      </c>
      <c r="IWK16" s="36">
        <f t="shared" si="104"/>
        <v>0</v>
      </c>
      <c r="IWL16" s="36">
        <f t="shared" si="104"/>
        <v>0</v>
      </c>
      <c r="IWM16" s="36">
        <f t="shared" si="104"/>
        <v>0</v>
      </c>
      <c r="IWN16" s="36">
        <f t="shared" si="104"/>
        <v>0</v>
      </c>
      <c r="IWO16" s="36">
        <f t="shared" si="104"/>
        <v>0</v>
      </c>
      <c r="IWP16" s="36">
        <f t="shared" si="104"/>
        <v>0</v>
      </c>
      <c r="IWQ16" s="36">
        <f t="shared" si="104"/>
        <v>0</v>
      </c>
      <c r="IWR16" s="36">
        <f t="shared" si="104"/>
        <v>0</v>
      </c>
      <c r="IWS16" s="36">
        <f t="shared" si="104"/>
        <v>0</v>
      </c>
      <c r="IWT16" s="36">
        <f t="shared" si="104"/>
        <v>0</v>
      </c>
      <c r="IWU16" s="36">
        <f t="shared" si="104"/>
        <v>0</v>
      </c>
      <c r="IWV16" s="36">
        <f t="shared" si="104"/>
        <v>0</v>
      </c>
      <c r="IWW16" s="36">
        <f t="shared" si="104"/>
        <v>0</v>
      </c>
      <c r="IWX16" s="36">
        <f t="shared" si="104"/>
        <v>0</v>
      </c>
      <c r="IWY16" s="36">
        <f t="shared" si="104"/>
        <v>0</v>
      </c>
      <c r="IWZ16" s="36">
        <f t="shared" si="104"/>
        <v>0</v>
      </c>
      <c r="IXA16" s="36">
        <f t="shared" si="104"/>
        <v>0</v>
      </c>
      <c r="IXB16" s="36">
        <f t="shared" si="104"/>
        <v>0</v>
      </c>
      <c r="IXC16" s="36">
        <f t="shared" si="104"/>
        <v>0</v>
      </c>
      <c r="IXD16" s="36">
        <f t="shared" si="104"/>
        <v>0</v>
      </c>
      <c r="IXE16" s="36">
        <f t="shared" si="104"/>
        <v>0</v>
      </c>
      <c r="IXF16" s="36">
        <f t="shared" si="104"/>
        <v>0</v>
      </c>
      <c r="IXG16" s="36">
        <f t="shared" si="104"/>
        <v>0</v>
      </c>
      <c r="IXH16" s="36">
        <f t="shared" si="104"/>
        <v>0</v>
      </c>
      <c r="IXI16" s="36">
        <f t="shared" si="104"/>
        <v>0</v>
      </c>
      <c r="IXJ16" s="36">
        <f t="shared" si="104"/>
        <v>0</v>
      </c>
      <c r="IXK16" s="36">
        <f t="shared" si="104"/>
        <v>0</v>
      </c>
      <c r="IXL16" s="36">
        <f t="shared" si="104"/>
        <v>0</v>
      </c>
      <c r="IXM16" s="36">
        <f t="shared" si="104"/>
        <v>0</v>
      </c>
      <c r="IXN16" s="36">
        <f t="shared" si="104"/>
        <v>0</v>
      </c>
      <c r="IXO16" s="36">
        <f t="shared" si="104"/>
        <v>0</v>
      </c>
      <c r="IXP16" s="36">
        <f t="shared" si="104"/>
        <v>0</v>
      </c>
      <c r="IXQ16" s="36">
        <f t="shared" ref="IXQ16:JAB16" si="105">SUM(IXQ12:IXQ14)</f>
        <v>0</v>
      </c>
      <c r="IXR16" s="36">
        <f t="shared" si="105"/>
        <v>0</v>
      </c>
      <c r="IXS16" s="36">
        <f t="shared" si="105"/>
        <v>0</v>
      </c>
      <c r="IXT16" s="36">
        <f t="shared" si="105"/>
        <v>0</v>
      </c>
      <c r="IXU16" s="36">
        <f t="shared" si="105"/>
        <v>0</v>
      </c>
      <c r="IXV16" s="36">
        <f t="shared" si="105"/>
        <v>0</v>
      </c>
      <c r="IXW16" s="36">
        <f t="shared" si="105"/>
        <v>0</v>
      </c>
      <c r="IXX16" s="36">
        <f t="shared" si="105"/>
        <v>0</v>
      </c>
      <c r="IXY16" s="36">
        <f t="shared" si="105"/>
        <v>0</v>
      </c>
      <c r="IXZ16" s="36">
        <f t="shared" si="105"/>
        <v>0</v>
      </c>
      <c r="IYA16" s="36">
        <f t="shared" si="105"/>
        <v>0</v>
      </c>
      <c r="IYB16" s="36">
        <f t="shared" si="105"/>
        <v>0</v>
      </c>
      <c r="IYC16" s="36">
        <f t="shared" si="105"/>
        <v>0</v>
      </c>
      <c r="IYD16" s="36">
        <f t="shared" si="105"/>
        <v>0</v>
      </c>
      <c r="IYE16" s="36">
        <f t="shared" si="105"/>
        <v>0</v>
      </c>
      <c r="IYF16" s="36">
        <f t="shared" si="105"/>
        <v>0</v>
      </c>
      <c r="IYG16" s="36">
        <f t="shared" si="105"/>
        <v>0</v>
      </c>
      <c r="IYH16" s="36">
        <f t="shared" si="105"/>
        <v>0</v>
      </c>
      <c r="IYI16" s="36">
        <f t="shared" si="105"/>
        <v>0</v>
      </c>
      <c r="IYJ16" s="36">
        <f t="shared" si="105"/>
        <v>0</v>
      </c>
      <c r="IYK16" s="36">
        <f t="shared" si="105"/>
        <v>0</v>
      </c>
      <c r="IYL16" s="36">
        <f t="shared" si="105"/>
        <v>0</v>
      </c>
      <c r="IYM16" s="36">
        <f t="shared" si="105"/>
        <v>0</v>
      </c>
      <c r="IYN16" s="36">
        <f t="shared" si="105"/>
        <v>0</v>
      </c>
      <c r="IYO16" s="36">
        <f t="shared" si="105"/>
        <v>0</v>
      </c>
      <c r="IYP16" s="36">
        <f t="shared" si="105"/>
        <v>0</v>
      </c>
      <c r="IYQ16" s="36">
        <f t="shared" si="105"/>
        <v>0</v>
      </c>
      <c r="IYR16" s="36">
        <f t="shared" si="105"/>
        <v>0</v>
      </c>
      <c r="IYS16" s="36">
        <f t="shared" si="105"/>
        <v>0</v>
      </c>
      <c r="IYT16" s="36">
        <f t="shared" si="105"/>
        <v>0</v>
      </c>
      <c r="IYU16" s="36">
        <f t="shared" si="105"/>
        <v>0</v>
      </c>
      <c r="IYV16" s="36">
        <f t="shared" si="105"/>
        <v>0</v>
      </c>
      <c r="IYW16" s="36">
        <f t="shared" si="105"/>
        <v>0</v>
      </c>
      <c r="IYX16" s="36">
        <f t="shared" si="105"/>
        <v>0</v>
      </c>
      <c r="IYY16" s="36">
        <f t="shared" si="105"/>
        <v>0</v>
      </c>
      <c r="IYZ16" s="36">
        <f t="shared" si="105"/>
        <v>0</v>
      </c>
      <c r="IZA16" s="36">
        <f t="shared" si="105"/>
        <v>0</v>
      </c>
      <c r="IZB16" s="36">
        <f t="shared" si="105"/>
        <v>0</v>
      </c>
      <c r="IZC16" s="36">
        <f t="shared" si="105"/>
        <v>0</v>
      </c>
      <c r="IZD16" s="36">
        <f t="shared" si="105"/>
        <v>0</v>
      </c>
      <c r="IZE16" s="36">
        <f t="shared" si="105"/>
        <v>0</v>
      </c>
      <c r="IZF16" s="36">
        <f t="shared" si="105"/>
        <v>0</v>
      </c>
      <c r="IZG16" s="36">
        <f t="shared" si="105"/>
        <v>0</v>
      </c>
      <c r="IZH16" s="36">
        <f t="shared" si="105"/>
        <v>0</v>
      </c>
      <c r="IZI16" s="36">
        <f t="shared" si="105"/>
        <v>0</v>
      </c>
      <c r="IZJ16" s="36">
        <f t="shared" si="105"/>
        <v>0</v>
      </c>
      <c r="IZK16" s="36">
        <f t="shared" si="105"/>
        <v>0</v>
      </c>
      <c r="IZL16" s="36">
        <f t="shared" si="105"/>
        <v>0</v>
      </c>
      <c r="IZM16" s="36">
        <f t="shared" si="105"/>
        <v>0</v>
      </c>
      <c r="IZN16" s="36">
        <f t="shared" si="105"/>
        <v>0</v>
      </c>
      <c r="IZO16" s="36">
        <f t="shared" si="105"/>
        <v>0</v>
      </c>
      <c r="IZP16" s="36">
        <f t="shared" si="105"/>
        <v>0</v>
      </c>
      <c r="IZQ16" s="36">
        <f t="shared" si="105"/>
        <v>0</v>
      </c>
      <c r="IZR16" s="36">
        <f t="shared" si="105"/>
        <v>0</v>
      </c>
      <c r="IZS16" s="36">
        <f t="shared" si="105"/>
        <v>0</v>
      </c>
      <c r="IZT16" s="36">
        <f t="shared" si="105"/>
        <v>0</v>
      </c>
      <c r="IZU16" s="36">
        <f t="shared" si="105"/>
        <v>0</v>
      </c>
      <c r="IZV16" s="36">
        <f t="shared" si="105"/>
        <v>0</v>
      </c>
      <c r="IZW16" s="36">
        <f t="shared" si="105"/>
        <v>0</v>
      </c>
      <c r="IZX16" s="36">
        <f t="shared" si="105"/>
        <v>0</v>
      </c>
      <c r="IZY16" s="36">
        <f t="shared" si="105"/>
        <v>0</v>
      </c>
      <c r="IZZ16" s="36">
        <f t="shared" si="105"/>
        <v>0</v>
      </c>
      <c r="JAA16" s="36">
        <f t="shared" si="105"/>
        <v>0</v>
      </c>
      <c r="JAB16" s="36">
        <f t="shared" si="105"/>
        <v>0</v>
      </c>
      <c r="JAC16" s="36">
        <f t="shared" ref="JAC16:JCN16" si="106">SUM(JAC12:JAC14)</f>
        <v>0</v>
      </c>
      <c r="JAD16" s="36">
        <f t="shared" si="106"/>
        <v>0</v>
      </c>
      <c r="JAE16" s="36">
        <f t="shared" si="106"/>
        <v>0</v>
      </c>
      <c r="JAF16" s="36">
        <f t="shared" si="106"/>
        <v>0</v>
      </c>
      <c r="JAG16" s="36">
        <f t="shared" si="106"/>
        <v>0</v>
      </c>
      <c r="JAH16" s="36">
        <f t="shared" si="106"/>
        <v>0</v>
      </c>
      <c r="JAI16" s="36">
        <f t="shared" si="106"/>
        <v>0</v>
      </c>
      <c r="JAJ16" s="36">
        <f t="shared" si="106"/>
        <v>0</v>
      </c>
      <c r="JAK16" s="36">
        <f t="shared" si="106"/>
        <v>0</v>
      </c>
      <c r="JAL16" s="36">
        <f t="shared" si="106"/>
        <v>0</v>
      </c>
      <c r="JAM16" s="36">
        <f t="shared" si="106"/>
        <v>0</v>
      </c>
      <c r="JAN16" s="36">
        <f t="shared" si="106"/>
        <v>0</v>
      </c>
      <c r="JAO16" s="36">
        <f t="shared" si="106"/>
        <v>0</v>
      </c>
      <c r="JAP16" s="36">
        <f t="shared" si="106"/>
        <v>0</v>
      </c>
      <c r="JAQ16" s="36">
        <f t="shared" si="106"/>
        <v>0</v>
      </c>
      <c r="JAR16" s="36">
        <f t="shared" si="106"/>
        <v>0</v>
      </c>
      <c r="JAS16" s="36">
        <f t="shared" si="106"/>
        <v>0</v>
      </c>
      <c r="JAT16" s="36">
        <f t="shared" si="106"/>
        <v>0</v>
      </c>
      <c r="JAU16" s="36">
        <f t="shared" si="106"/>
        <v>0</v>
      </c>
      <c r="JAV16" s="36">
        <f t="shared" si="106"/>
        <v>0</v>
      </c>
      <c r="JAW16" s="36">
        <f t="shared" si="106"/>
        <v>0</v>
      </c>
      <c r="JAX16" s="36">
        <f t="shared" si="106"/>
        <v>0</v>
      </c>
      <c r="JAY16" s="36">
        <f t="shared" si="106"/>
        <v>0</v>
      </c>
      <c r="JAZ16" s="36">
        <f t="shared" si="106"/>
        <v>0</v>
      </c>
      <c r="JBA16" s="36">
        <f t="shared" si="106"/>
        <v>0</v>
      </c>
      <c r="JBB16" s="36">
        <f t="shared" si="106"/>
        <v>0</v>
      </c>
      <c r="JBC16" s="36">
        <f t="shared" si="106"/>
        <v>0</v>
      </c>
      <c r="JBD16" s="36">
        <f t="shared" si="106"/>
        <v>0</v>
      </c>
      <c r="JBE16" s="36">
        <f t="shared" si="106"/>
        <v>0</v>
      </c>
      <c r="JBF16" s="36">
        <f t="shared" si="106"/>
        <v>0</v>
      </c>
      <c r="JBG16" s="36">
        <f t="shared" si="106"/>
        <v>0</v>
      </c>
      <c r="JBH16" s="36">
        <f t="shared" si="106"/>
        <v>0</v>
      </c>
      <c r="JBI16" s="36">
        <f t="shared" si="106"/>
        <v>0</v>
      </c>
      <c r="JBJ16" s="36">
        <f t="shared" si="106"/>
        <v>0</v>
      </c>
      <c r="JBK16" s="36">
        <f t="shared" si="106"/>
        <v>0</v>
      </c>
      <c r="JBL16" s="36">
        <f t="shared" si="106"/>
        <v>0</v>
      </c>
      <c r="JBM16" s="36">
        <f t="shared" si="106"/>
        <v>0</v>
      </c>
      <c r="JBN16" s="36">
        <f t="shared" si="106"/>
        <v>0</v>
      </c>
      <c r="JBO16" s="36">
        <f t="shared" si="106"/>
        <v>0</v>
      </c>
      <c r="JBP16" s="36">
        <f t="shared" si="106"/>
        <v>0</v>
      </c>
      <c r="JBQ16" s="36">
        <f t="shared" si="106"/>
        <v>0</v>
      </c>
      <c r="JBR16" s="36">
        <f t="shared" si="106"/>
        <v>0</v>
      </c>
      <c r="JBS16" s="36">
        <f t="shared" si="106"/>
        <v>0</v>
      </c>
      <c r="JBT16" s="36">
        <f t="shared" si="106"/>
        <v>0</v>
      </c>
      <c r="JBU16" s="36">
        <f t="shared" si="106"/>
        <v>0</v>
      </c>
      <c r="JBV16" s="36">
        <f t="shared" si="106"/>
        <v>0</v>
      </c>
      <c r="JBW16" s="36">
        <f t="shared" si="106"/>
        <v>0</v>
      </c>
      <c r="JBX16" s="36">
        <f t="shared" si="106"/>
        <v>0</v>
      </c>
      <c r="JBY16" s="36">
        <f t="shared" si="106"/>
        <v>0</v>
      </c>
      <c r="JBZ16" s="36">
        <f t="shared" si="106"/>
        <v>0</v>
      </c>
      <c r="JCA16" s="36">
        <f t="shared" si="106"/>
        <v>0</v>
      </c>
      <c r="JCB16" s="36">
        <f t="shared" si="106"/>
        <v>0</v>
      </c>
      <c r="JCC16" s="36">
        <f t="shared" si="106"/>
        <v>0</v>
      </c>
      <c r="JCD16" s="36">
        <f t="shared" si="106"/>
        <v>0</v>
      </c>
      <c r="JCE16" s="36">
        <f t="shared" si="106"/>
        <v>0</v>
      </c>
      <c r="JCF16" s="36">
        <f t="shared" si="106"/>
        <v>0</v>
      </c>
      <c r="JCG16" s="36">
        <f t="shared" si="106"/>
        <v>0</v>
      </c>
      <c r="JCH16" s="36">
        <f t="shared" si="106"/>
        <v>0</v>
      </c>
      <c r="JCI16" s="36">
        <f t="shared" si="106"/>
        <v>0</v>
      </c>
      <c r="JCJ16" s="36">
        <f t="shared" si="106"/>
        <v>0</v>
      </c>
      <c r="JCK16" s="36">
        <f t="shared" si="106"/>
        <v>0</v>
      </c>
      <c r="JCL16" s="36">
        <f t="shared" si="106"/>
        <v>0</v>
      </c>
      <c r="JCM16" s="36">
        <f t="shared" si="106"/>
        <v>0</v>
      </c>
      <c r="JCN16" s="36">
        <f t="shared" si="106"/>
        <v>0</v>
      </c>
      <c r="JCO16" s="36">
        <f t="shared" ref="JCO16:JEZ16" si="107">SUM(JCO12:JCO14)</f>
        <v>0</v>
      </c>
      <c r="JCP16" s="36">
        <f t="shared" si="107"/>
        <v>0</v>
      </c>
      <c r="JCQ16" s="36">
        <f t="shared" si="107"/>
        <v>0</v>
      </c>
      <c r="JCR16" s="36">
        <f t="shared" si="107"/>
        <v>0</v>
      </c>
      <c r="JCS16" s="36">
        <f t="shared" si="107"/>
        <v>0</v>
      </c>
      <c r="JCT16" s="36">
        <f t="shared" si="107"/>
        <v>0</v>
      </c>
      <c r="JCU16" s="36">
        <f t="shared" si="107"/>
        <v>0</v>
      </c>
      <c r="JCV16" s="36">
        <f t="shared" si="107"/>
        <v>0</v>
      </c>
      <c r="JCW16" s="36">
        <f t="shared" si="107"/>
        <v>0</v>
      </c>
      <c r="JCX16" s="36">
        <f t="shared" si="107"/>
        <v>0</v>
      </c>
      <c r="JCY16" s="36">
        <f t="shared" si="107"/>
        <v>0</v>
      </c>
      <c r="JCZ16" s="36">
        <f t="shared" si="107"/>
        <v>0</v>
      </c>
      <c r="JDA16" s="36">
        <f t="shared" si="107"/>
        <v>0</v>
      </c>
      <c r="JDB16" s="36">
        <f t="shared" si="107"/>
        <v>0</v>
      </c>
      <c r="JDC16" s="36">
        <f t="shared" si="107"/>
        <v>0</v>
      </c>
      <c r="JDD16" s="36">
        <f t="shared" si="107"/>
        <v>0</v>
      </c>
      <c r="JDE16" s="36">
        <f t="shared" si="107"/>
        <v>0</v>
      </c>
      <c r="JDF16" s="36">
        <f t="shared" si="107"/>
        <v>0</v>
      </c>
      <c r="JDG16" s="36">
        <f t="shared" si="107"/>
        <v>0</v>
      </c>
      <c r="JDH16" s="36">
        <f t="shared" si="107"/>
        <v>0</v>
      </c>
      <c r="JDI16" s="36">
        <f t="shared" si="107"/>
        <v>0</v>
      </c>
      <c r="JDJ16" s="36">
        <f t="shared" si="107"/>
        <v>0</v>
      </c>
      <c r="JDK16" s="36">
        <f t="shared" si="107"/>
        <v>0</v>
      </c>
      <c r="JDL16" s="36">
        <f t="shared" si="107"/>
        <v>0</v>
      </c>
      <c r="JDM16" s="36">
        <f t="shared" si="107"/>
        <v>0</v>
      </c>
      <c r="JDN16" s="36">
        <f t="shared" si="107"/>
        <v>0</v>
      </c>
      <c r="JDO16" s="36">
        <f t="shared" si="107"/>
        <v>0</v>
      </c>
      <c r="JDP16" s="36">
        <f t="shared" si="107"/>
        <v>0</v>
      </c>
      <c r="JDQ16" s="36">
        <f t="shared" si="107"/>
        <v>0</v>
      </c>
      <c r="JDR16" s="36">
        <f t="shared" si="107"/>
        <v>0</v>
      </c>
      <c r="JDS16" s="36">
        <f t="shared" si="107"/>
        <v>0</v>
      </c>
      <c r="JDT16" s="36">
        <f t="shared" si="107"/>
        <v>0</v>
      </c>
      <c r="JDU16" s="36">
        <f t="shared" si="107"/>
        <v>0</v>
      </c>
      <c r="JDV16" s="36">
        <f t="shared" si="107"/>
        <v>0</v>
      </c>
      <c r="JDW16" s="36">
        <f t="shared" si="107"/>
        <v>0</v>
      </c>
      <c r="JDX16" s="36">
        <f t="shared" si="107"/>
        <v>0</v>
      </c>
      <c r="JDY16" s="36">
        <f t="shared" si="107"/>
        <v>0</v>
      </c>
      <c r="JDZ16" s="36">
        <f t="shared" si="107"/>
        <v>0</v>
      </c>
      <c r="JEA16" s="36">
        <f t="shared" si="107"/>
        <v>0</v>
      </c>
      <c r="JEB16" s="36">
        <f t="shared" si="107"/>
        <v>0</v>
      </c>
      <c r="JEC16" s="36">
        <f t="shared" si="107"/>
        <v>0</v>
      </c>
      <c r="JED16" s="36">
        <f t="shared" si="107"/>
        <v>0</v>
      </c>
      <c r="JEE16" s="36">
        <f t="shared" si="107"/>
        <v>0</v>
      </c>
      <c r="JEF16" s="36">
        <f t="shared" si="107"/>
        <v>0</v>
      </c>
      <c r="JEG16" s="36">
        <f t="shared" si="107"/>
        <v>0</v>
      </c>
      <c r="JEH16" s="36">
        <f t="shared" si="107"/>
        <v>0</v>
      </c>
      <c r="JEI16" s="36">
        <f t="shared" si="107"/>
        <v>0</v>
      </c>
      <c r="JEJ16" s="36">
        <f t="shared" si="107"/>
        <v>0</v>
      </c>
      <c r="JEK16" s="36">
        <f t="shared" si="107"/>
        <v>0</v>
      </c>
      <c r="JEL16" s="36">
        <f t="shared" si="107"/>
        <v>0</v>
      </c>
      <c r="JEM16" s="36">
        <f t="shared" si="107"/>
        <v>0</v>
      </c>
      <c r="JEN16" s="36">
        <f t="shared" si="107"/>
        <v>0</v>
      </c>
      <c r="JEO16" s="36">
        <f t="shared" si="107"/>
        <v>0</v>
      </c>
      <c r="JEP16" s="36">
        <f t="shared" si="107"/>
        <v>0</v>
      </c>
      <c r="JEQ16" s="36">
        <f t="shared" si="107"/>
        <v>0</v>
      </c>
      <c r="JER16" s="36">
        <f t="shared" si="107"/>
        <v>0</v>
      </c>
      <c r="JES16" s="36">
        <f t="shared" si="107"/>
        <v>0</v>
      </c>
      <c r="JET16" s="36">
        <f t="shared" si="107"/>
        <v>0</v>
      </c>
      <c r="JEU16" s="36">
        <f t="shared" si="107"/>
        <v>0</v>
      </c>
      <c r="JEV16" s="36">
        <f t="shared" si="107"/>
        <v>0</v>
      </c>
      <c r="JEW16" s="36">
        <f t="shared" si="107"/>
        <v>0</v>
      </c>
      <c r="JEX16" s="36">
        <f t="shared" si="107"/>
        <v>0</v>
      </c>
      <c r="JEY16" s="36">
        <f t="shared" si="107"/>
        <v>0</v>
      </c>
      <c r="JEZ16" s="36">
        <f t="shared" si="107"/>
        <v>0</v>
      </c>
      <c r="JFA16" s="36">
        <f t="shared" ref="JFA16:JHL16" si="108">SUM(JFA12:JFA14)</f>
        <v>0</v>
      </c>
      <c r="JFB16" s="36">
        <f t="shared" si="108"/>
        <v>0</v>
      </c>
      <c r="JFC16" s="36">
        <f t="shared" si="108"/>
        <v>0</v>
      </c>
      <c r="JFD16" s="36">
        <f t="shared" si="108"/>
        <v>0</v>
      </c>
      <c r="JFE16" s="36">
        <f t="shared" si="108"/>
        <v>0</v>
      </c>
      <c r="JFF16" s="36">
        <f t="shared" si="108"/>
        <v>0</v>
      </c>
      <c r="JFG16" s="36">
        <f t="shared" si="108"/>
        <v>0</v>
      </c>
      <c r="JFH16" s="36">
        <f t="shared" si="108"/>
        <v>0</v>
      </c>
      <c r="JFI16" s="36">
        <f t="shared" si="108"/>
        <v>0</v>
      </c>
      <c r="JFJ16" s="36">
        <f t="shared" si="108"/>
        <v>0</v>
      </c>
      <c r="JFK16" s="36">
        <f t="shared" si="108"/>
        <v>0</v>
      </c>
      <c r="JFL16" s="36">
        <f t="shared" si="108"/>
        <v>0</v>
      </c>
      <c r="JFM16" s="36">
        <f t="shared" si="108"/>
        <v>0</v>
      </c>
      <c r="JFN16" s="36">
        <f t="shared" si="108"/>
        <v>0</v>
      </c>
      <c r="JFO16" s="36">
        <f t="shared" si="108"/>
        <v>0</v>
      </c>
      <c r="JFP16" s="36">
        <f t="shared" si="108"/>
        <v>0</v>
      </c>
      <c r="JFQ16" s="36">
        <f t="shared" si="108"/>
        <v>0</v>
      </c>
      <c r="JFR16" s="36">
        <f t="shared" si="108"/>
        <v>0</v>
      </c>
      <c r="JFS16" s="36">
        <f t="shared" si="108"/>
        <v>0</v>
      </c>
      <c r="JFT16" s="36">
        <f t="shared" si="108"/>
        <v>0</v>
      </c>
      <c r="JFU16" s="36">
        <f t="shared" si="108"/>
        <v>0</v>
      </c>
      <c r="JFV16" s="36">
        <f t="shared" si="108"/>
        <v>0</v>
      </c>
      <c r="JFW16" s="36">
        <f t="shared" si="108"/>
        <v>0</v>
      </c>
      <c r="JFX16" s="36">
        <f t="shared" si="108"/>
        <v>0</v>
      </c>
      <c r="JFY16" s="36">
        <f t="shared" si="108"/>
        <v>0</v>
      </c>
      <c r="JFZ16" s="36">
        <f t="shared" si="108"/>
        <v>0</v>
      </c>
      <c r="JGA16" s="36">
        <f t="shared" si="108"/>
        <v>0</v>
      </c>
      <c r="JGB16" s="36">
        <f t="shared" si="108"/>
        <v>0</v>
      </c>
      <c r="JGC16" s="36">
        <f t="shared" si="108"/>
        <v>0</v>
      </c>
      <c r="JGD16" s="36">
        <f t="shared" si="108"/>
        <v>0</v>
      </c>
      <c r="JGE16" s="36">
        <f t="shared" si="108"/>
        <v>0</v>
      </c>
      <c r="JGF16" s="36">
        <f t="shared" si="108"/>
        <v>0</v>
      </c>
      <c r="JGG16" s="36">
        <f t="shared" si="108"/>
        <v>0</v>
      </c>
      <c r="JGH16" s="36">
        <f t="shared" si="108"/>
        <v>0</v>
      </c>
      <c r="JGI16" s="36">
        <f t="shared" si="108"/>
        <v>0</v>
      </c>
      <c r="JGJ16" s="36">
        <f t="shared" si="108"/>
        <v>0</v>
      </c>
      <c r="JGK16" s="36">
        <f t="shared" si="108"/>
        <v>0</v>
      </c>
      <c r="JGL16" s="36">
        <f t="shared" si="108"/>
        <v>0</v>
      </c>
      <c r="JGM16" s="36">
        <f t="shared" si="108"/>
        <v>0</v>
      </c>
      <c r="JGN16" s="36">
        <f t="shared" si="108"/>
        <v>0</v>
      </c>
      <c r="JGO16" s="36">
        <f t="shared" si="108"/>
        <v>0</v>
      </c>
      <c r="JGP16" s="36">
        <f t="shared" si="108"/>
        <v>0</v>
      </c>
      <c r="JGQ16" s="36">
        <f t="shared" si="108"/>
        <v>0</v>
      </c>
      <c r="JGR16" s="36">
        <f t="shared" si="108"/>
        <v>0</v>
      </c>
      <c r="JGS16" s="36">
        <f t="shared" si="108"/>
        <v>0</v>
      </c>
      <c r="JGT16" s="36">
        <f t="shared" si="108"/>
        <v>0</v>
      </c>
      <c r="JGU16" s="36">
        <f t="shared" si="108"/>
        <v>0</v>
      </c>
      <c r="JGV16" s="36">
        <f t="shared" si="108"/>
        <v>0</v>
      </c>
      <c r="JGW16" s="36">
        <f t="shared" si="108"/>
        <v>0</v>
      </c>
      <c r="JGX16" s="36">
        <f t="shared" si="108"/>
        <v>0</v>
      </c>
      <c r="JGY16" s="36">
        <f t="shared" si="108"/>
        <v>0</v>
      </c>
      <c r="JGZ16" s="36">
        <f t="shared" si="108"/>
        <v>0</v>
      </c>
      <c r="JHA16" s="36">
        <f t="shared" si="108"/>
        <v>0</v>
      </c>
      <c r="JHB16" s="36">
        <f t="shared" si="108"/>
        <v>0</v>
      </c>
      <c r="JHC16" s="36">
        <f t="shared" si="108"/>
        <v>0</v>
      </c>
      <c r="JHD16" s="36">
        <f t="shared" si="108"/>
        <v>0</v>
      </c>
      <c r="JHE16" s="36">
        <f t="shared" si="108"/>
        <v>0</v>
      </c>
      <c r="JHF16" s="36">
        <f t="shared" si="108"/>
        <v>0</v>
      </c>
      <c r="JHG16" s="36">
        <f t="shared" si="108"/>
        <v>0</v>
      </c>
      <c r="JHH16" s="36">
        <f t="shared" si="108"/>
        <v>0</v>
      </c>
      <c r="JHI16" s="36">
        <f t="shared" si="108"/>
        <v>0</v>
      </c>
      <c r="JHJ16" s="36">
        <f t="shared" si="108"/>
        <v>0</v>
      </c>
      <c r="JHK16" s="36">
        <f t="shared" si="108"/>
        <v>0</v>
      </c>
      <c r="JHL16" s="36">
        <f t="shared" si="108"/>
        <v>0</v>
      </c>
      <c r="JHM16" s="36">
        <f t="shared" ref="JHM16:JJX16" si="109">SUM(JHM12:JHM14)</f>
        <v>0</v>
      </c>
      <c r="JHN16" s="36">
        <f t="shared" si="109"/>
        <v>0</v>
      </c>
      <c r="JHO16" s="36">
        <f t="shared" si="109"/>
        <v>0</v>
      </c>
      <c r="JHP16" s="36">
        <f t="shared" si="109"/>
        <v>0</v>
      </c>
      <c r="JHQ16" s="36">
        <f t="shared" si="109"/>
        <v>0</v>
      </c>
      <c r="JHR16" s="36">
        <f t="shared" si="109"/>
        <v>0</v>
      </c>
      <c r="JHS16" s="36">
        <f t="shared" si="109"/>
        <v>0</v>
      </c>
      <c r="JHT16" s="36">
        <f t="shared" si="109"/>
        <v>0</v>
      </c>
      <c r="JHU16" s="36">
        <f t="shared" si="109"/>
        <v>0</v>
      </c>
      <c r="JHV16" s="36">
        <f t="shared" si="109"/>
        <v>0</v>
      </c>
      <c r="JHW16" s="36">
        <f t="shared" si="109"/>
        <v>0</v>
      </c>
      <c r="JHX16" s="36">
        <f t="shared" si="109"/>
        <v>0</v>
      </c>
      <c r="JHY16" s="36">
        <f t="shared" si="109"/>
        <v>0</v>
      </c>
      <c r="JHZ16" s="36">
        <f t="shared" si="109"/>
        <v>0</v>
      </c>
      <c r="JIA16" s="36">
        <f t="shared" si="109"/>
        <v>0</v>
      </c>
      <c r="JIB16" s="36">
        <f t="shared" si="109"/>
        <v>0</v>
      </c>
      <c r="JIC16" s="36">
        <f t="shared" si="109"/>
        <v>0</v>
      </c>
      <c r="JID16" s="36">
        <f t="shared" si="109"/>
        <v>0</v>
      </c>
      <c r="JIE16" s="36">
        <f t="shared" si="109"/>
        <v>0</v>
      </c>
      <c r="JIF16" s="36">
        <f t="shared" si="109"/>
        <v>0</v>
      </c>
      <c r="JIG16" s="36">
        <f t="shared" si="109"/>
        <v>0</v>
      </c>
      <c r="JIH16" s="36">
        <f t="shared" si="109"/>
        <v>0</v>
      </c>
      <c r="JII16" s="36">
        <f t="shared" si="109"/>
        <v>0</v>
      </c>
      <c r="JIJ16" s="36">
        <f t="shared" si="109"/>
        <v>0</v>
      </c>
      <c r="JIK16" s="36">
        <f t="shared" si="109"/>
        <v>0</v>
      </c>
      <c r="JIL16" s="36">
        <f t="shared" si="109"/>
        <v>0</v>
      </c>
      <c r="JIM16" s="36">
        <f t="shared" si="109"/>
        <v>0</v>
      </c>
      <c r="JIN16" s="36">
        <f t="shared" si="109"/>
        <v>0</v>
      </c>
      <c r="JIO16" s="36">
        <f t="shared" si="109"/>
        <v>0</v>
      </c>
      <c r="JIP16" s="36">
        <f t="shared" si="109"/>
        <v>0</v>
      </c>
      <c r="JIQ16" s="36">
        <f t="shared" si="109"/>
        <v>0</v>
      </c>
      <c r="JIR16" s="36">
        <f t="shared" si="109"/>
        <v>0</v>
      </c>
      <c r="JIS16" s="36">
        <f t="shared" si="109"/>
        <v>0</v>
      </c>
      <c r="JIT16" s="36">
        <f t="shared" si="109"/>
        <v>0</v>
      </c>
      <c r="JIU16" s="36">
        <f t="shared" si="109"/>
        <v>0</v>
      </c>
      <c r="JIV16" s="36">
        <f t="shared" si="109"/>
        <v>0</v>
      </c>
      <c r="JIW16" s="36">
        <f t="shared" si="109"/>
        <v>0</v>
      </c>
      <c r="JIX16" s="36">
        <f t="shared" si="109"/>
        <v>0</v>
      </c>
      <c r="JIY16" s="36">
        <f t="shared" si="109"/>
        <v>0</v>
      </c>
      <c r="JIZ16" s="36">
        <f t="shared" si="109"/>
        <v>0</v>
      </c>
      <c r="JJA16" s="36">
        <f t="shared" si="109"/>
        <v>0</v>
      </c>
      <c r="JJB16" s="36">
        <f t="shared" si="109"/>
        <v>0</v>
      </c>
      <c r="JJC16" s="36">
        <f t="shared" si="109"/>
        <v>0</v>
      </c>
      <c r="JJD16" s="36">
        <f t="shared" si="109"/>
        <v>0</v>
      </c>
      <c r="JJE16" s="36">
        <f t="shared" si="109"/>
        <v>0</v>
      </c>
      <c r="JJF16" s="36">
        <f t="shared" si="109"/>
        <v>0</v>
      </c>
      <c r="JJG16" s="36">
        <f t="shared" si="109"/>
        <v>0</v>
      </c>
      <c r="JJH16" s="36">
        <f t="shared" si="109"/>
        <v>0</v>
      </c>
      <c r="JJI16" s="36">
        <f t="shared" si="109"/>
        <v>0</v>
      </c>
      <c r="JJJ16" s="36">
        <f t="shared" si="109"/>
        <v>0</v>
      </c>
      <c r="JJK16" s="36">
        <f t="shared" si="109"/>
        <v>0</v>
      </c>
      <c r="JJL16" s="36">
        <f t="shared" si="109"/>
        <v>0</v>
      </c>
      <c r="JJM16" s="36">
        <f t="shared" si="109"/>
        <v>0</v>
      </c>
      <c r="JJN16" s="36">
        <f t="shared" si="109"/>
        <v>0</v>
      </c>
      <c r="JJO16" s="36">
        <f t="shared" si="109"/>
        <v>0</v>
      </c>
      <c r="JJP16" s="36">
        <f t="shared" si="109"/>
        <v>0</v>
      </c>
      <c r="JJQ16" s="36">
        <f t="shared" si="109"/>
        <v>0</v>
      </c>
      <c r="JJR16" s="36">
        <f t="shared" si="109"/>
        <v>0</v>
      </c>
      <c r="JJS16" s="36">
        <f t="shared" si="109"/>
        <v>0</v>
      </c>
      <c r="JJT16" s="36">
        <f t="shared" si="109"/>
        <v>0</v>
      </c>
      <c r="JJU16" s="36">
        <f t="shared" si="109"/>
        <v>0</v>
      </c>
      <c r="JJV16" s="36">
        <f t="shared" si="109"/>
        <v>0</v>
      </c>
      <c r="JJW16" s="36">
        <f t="shared" si="109"/>
        <v>0</v>
      </c>
      <c r="JJX16" s="36">
        <f t="shared" si="109"/>
        <v>0</v>
      </c>
      <c r="JJY16" s="36">
        <f t="shared" ref="JJY16:JMJ16" si="110">SUM(JJY12:JJY14)</f>
        <v>0</v>
      </c>
      <c r="JJZ16" s="36">
        <f t="shared" si="110"/>
        <v>0</v>
      </c>
      <c r="JKA16" s="36">
        <f t="shared" si="110"/>
        <v>0</v>
      </c>
      <c r="JKB16" s="36">
        <f t="shared" si="110"/>
        <v>0</v>
      </c>
      <c r="JKC16" s="36">
        <f t="shared" si="110"/>
        <v>0</v>
      </c>
      <c r="JKD16" s="36">
        <f t="shared" si="110"/>
        <v>0</v>
      </c>
      <c r="JKE16" s="36">
        <f t="shared" si="110"/>
        <v>0</v>
      </c>
      <c r="JKF16" s="36">
        <f t="shared" si="110"/>
        <v>0</v>
      </c>
      <c r="JKG16" s="36">
        <f t="shared" si="110"/>
        <v>0</v>
      </c>
      <c r="JKH16" s="36">
        <f t="shared" si="110"/>
        <v>0</v>
      </c>
      <c r="JKI16" s="36">
        <f t="shared" si="110"/>
        <v>0</v>
      </c>
      <c r="JKJ16" s="36">
        <f t="shared" si="110"/>
        <v>0</v>
      </c>
      <c r="JKK16" s="36">
        <f t="shared" si="110"/>
        <v>0</v>
      </c>
      <c r="JKL16" s="36">
        <f t="shared" si="110"/>
        <v>0</v>
      </c>
      <c r="JKM16" s="36">
        <f t="shared" si="110"/>
        <v>0</v>
      </c>
      <c r="JKN16" s="36">
        <f t="shared" si="110"/>
        <v>0</v>
      </c>
      <c r="JKO16" s="36">
        <f t="shared" si="110"/>
        <v>0</v>
      </c>
      <c r="JKP16" s="36">
        <f t="shared" si="110"/>
        <v>0</v>
      </c>
      <c r="JKQ16" s="36">
        <f t="shared" si="110"/>
        <v>0</v>
      </c>
      <c r="JKR16" s="36">
        <f t="shared" si="110"/>
        <v>0</v>
      </c>
      <c r="JKS16" s="36">
        <f t="shared" si="110"/>
        <v>0</v>
      </c>
      <c r="JKT16" s="36">
        <f t="shared" si="110"/>
        <v>0</v>
      </c>
      <c r="JKU16" s="36">
        <f t="shared" si="110"/>
        <v>0</v>
      </c>
      <c r="JKV16" s="36">
        <f t="shared" si="110"/>
        <v>0</v>
      </c>
      <c r="JKW16" s="36">
        <f t="shared" si="110"/>
        <v>0</v>
      </c>
      <c r="JKX16" s="36">
        <f t="shared" si="110"/>
        <v>0</v>
      </c>
      <c r="JKY16" s="36">
        <f t="shared" si="110"/>
        <v>0</v>
      </c>
      <c r="JKZ16" s="36">
        <f t="shared" si="110"/>
        <v>0</v>
      </c>
      <c r="JLA16" s="36">
        <f t="shared" si="110"/>
        <v>0</v>
      </c>
      <c r="JLB16" s="36">
        <f t="shared" si="110"/>
        <v>0</v>
      </c>
      <c r="JLC16" s="36">
        <f t="shared" si="110"/>
        <v>0</v>
      </c>
      <c r="JLD16" s="36">
        <f t="shared" si="110"/>
        <v>0</v>
      </c>
      <c r="JLE16" s="36">
        <f t="shared" si="110"/>
        <v>0</v>
      </c>
      <c r="JLF16" s="36">
        <f t="shared" si="110"/>
        <v>0</v>
      </c>
      <c r="JLG16" s="36">
        <f t="shared" si="110"/>
        <v>0</v>
      </c>
      <c r="JLH16" s="36">
        <f t="shared" si="110"/>
        <v>0</v>
      </c>
      <c r="JLI16" s="36">
        <f t="shared" si="110"/>
        <v>0</v>
      </c>
      <c r="JLJ16" s="36">
        <f t="shared" si="110"/>
        <v>0</v>
      </c>
      <c r="JLK16" s="36">
        <f t="shared" si="110"/>
        <v>0</v>
      </c>
      <c r="JLL16" s="36">
        <f t="shared" si="110"/>
        <v>0</v>
      </c>
      <c r="JLM16" s="36">
        <f t="shared" si="110"/>
        <v>0</v>
      </c>
      <c r="JLN16" s="36">
        <f t="shared" si="110"/>
        <v>0</v>
      </c>
      <c r="JLO16" s="36">
        <f t="shared" si="110"/>
        <v>0</v>
      </c>
      <c r="JLP16" s="36">
        <f t="shared" si="110"/>
        <v>0</v>
      </c>
      <c r="JLQ16" s="36">
        <f t="shared" si="110"/>
        <v>0</v>
      </c>
      <c r="JLR16" s="36">
        <f t="shared" si="110"/>
        <v>0</v>
      </c>
      <c r="JLS16" s="36">
        <f t="shared" si="110"/>
        <v>0</v>
      </c>
      <c r="JLT16" s="36">
        <f t="shared" si="110"/>
        <v>0</v>
      </c>
      <c r="JLU16" s="36">
        <f t="shared" si="110"/>
        <v>0</v>
      </c>
      <c r="JLV16" s="36">
        <f t="shared" si="110"/>
        <v>0</v>
      </c>
      <c r="JLW16" s="36">
        <f t="shared" si="110"/>
        <v>0</v>
      </c>
      <c r="JLX16" s="36">
        <f t="shared" si="110"/>
        <v>0</v>
      </c>
      <c r="JLY16" s="36">
        <f t="shared" si="110"/>
        <v>0</v>
      </c>
      <c r="JLZ16" s="36">
        <f t="shared" si="110"/>
        <v>0</v>
      </c>
      <c r="JMA16" s="36">
        <f t="shared" si="110"/>
        <v>0</v>
      </c>
      <c r="JMB16" s="36">
        <f t="shared" si="110"/>
        <v>0</v>
      </c>
      <c r="JMC16" s="36">
        <f t="shared" si="110"/>
        <v>0</v>
      </c>
      <c r="JMD16" s="36">
        <f t="shared" si="110"/>
        <v>0</v>
      </c>
      <c r="JME16" s="36">
        <f t="shared" si="110"/>
        <v>0</v>
      </c>
      <c r="JMF16" s="36">
        <f t="shared" si="110"/>
        <v>0</v>
      </c>
      <c r="JMG16" s="36">
        <f t="shared" si="110"/>
        <v>0</v>
      </c>
      <c r="JMH16" s="36">
        <f t="shared" si="110"/>
        <v>0</v>
      </c>
      <c r="JMI16" s="36">
        <f t="shared" si="110"/>
        <v>0</v>
      </c>
      <c r="JMJ16" s="36">
        <f t="shared" si="110"/>
        <v>0</v>
      </c>
      <c r="JMK16" s="36">
        <f t="shared" ref="JMK16:JOV16" si="111">SUM(JMK12:JMK14)</f>
        <v>0</v>
      </c>
      <c r="JML16" s="36">
        <f t="shared" si="111"/>
        <v>0</v>
      </c>
      <c r="JMM16" s="36">
        <f t="shared" si="111"/>
        <v>0</v>
      </c>
      <c r="JMN16" s="36">
        <f t="shared" si="111"/>
        <v>0</v>
      </c>
      <c r="JMO16" s="36">
        <f t="shared" si="111"/>
        <v>0</v>
      </c>
      <c r="JMP16" s="36">
        <f t="shared" si="111"/>
        <v>0</v>
      </c>
      <c r="JMQ16" s="36">
        <f t="shared" si="111"/>
        <v>0</v>
      </c>
      <c r="JMR16" s="36">
        <f t="shared" si="111"/>
        <v>0</v>
      </c>
      <c r="JMS16" s="36">
        <f t="shared" si="111"/>
        <v>0</v>
      </c>
      <c r="JMT16" s="36">
        <f t="shared" si="111"/>
        <v>0</v>
      </c>
      <c r="JMU16" s="36">
        <f t="shared" si="111"/>
        <v>0</v>
      </c>
      <c r="JMV16" s="36">
        <f t="shared" si="111"/>
        <v>0</v>
      </c>
      <c r="JMW16" s="36">
        <f t="shared" si="111"/>
        <v>0</v>
      </c>
      <c r="JMX16" s="36">
        <f t="shared" si="111"/>
        <v>0</v>
      </c>
      <c r="JMY16" s="36">
        <f t="shared" si="111"/>
        <v>0</v>
      </c>
      <c r="JMZ16" s="36">
        <f t="shared" si="111"/>
        <v>0</v>
      </c>
      <c r="JNA16" s="36">
        <f t="shared" si="111"/>
        <v>0</v>
      </c>
      <c r="JNB16" s="36">
        <f t="shared" si="111"/>
        <v>0</v>
      </c>
      <c r="JNC16" s="36">
        <f t="shared" si="111"/>
        <v>0</v>
      </c>
      <c r="JND16" s="36">
        <f t="shared" si="111"/>
        <v>0</v>
      </c>
      <c r="JNE16" s="36">
        <f t="shared" si="111"/>
        <v>0</v>
      </c>
      <c r="JNF16" s="36">
        <f t="shared" si="111"/>
        <v>0</v>
      </c>
      <c r="JNG16" s="36">
        <f t="shared" si="111"/>
        <v>0</v>
      </c>
      <c r="JNH16" s="36">
        <f t="shared" si="111"/>
        <v>0</v>
      </c>
      <c r="JNI16" s="36">
        <f t="shared" si="111"/>
        <v>0</v>
      </c>
      <c r="JNJ16" s="36">
        <f t="shared" si="111"/>
        <v>0</v>
      </c>
      <c r="JNK16" s="36">
        <f t="shared" si="111"/>
        <v>0</v>
      </c>
      <c r="JNL16" s="36">
        <f t="shared" si="111"/>
        <v>0</v>
      </c>
      <c r="JNM16" s="36">
        <f t="shared" si="111"/>
        <v>0</v>
      </c>
      <c r="JNN16" s="36">
        <f t="shared" si="111"/>
        <v>0</v>
      </c>
      <c r="JNO16" s="36">
        <f t="shared" si="111"/>
        <v>0</v>
      </c>
      <c r="JNP16" s="36">
        <f t="shared" si="111"/>
        <v>0</v>
      </c>
      <c r="JNQ16" s="36">
        <f t="shared" si="111"/>
        <v>0</v>
      </c>
      <c r="JNR16" s="36">
        <f t="shared" si="111"/>
        <v>0</v>
      </c>
      <c r="JNS16" s="36">
        <f t="shared" si="111"/>
        <v>0</v>
      </c>
      <c r="JNT16" s="36">
        <f t="shared" si="111"/>
        <v>0</v>
      </c>
      <c r="JNU16" s="36">
        <f t="shared" si="111"/>
        <v>0</v>
      </c>
      <c r="JNV16" s="36">
        <f t="shared" si="111"/>
        <v>0</v>
      </c>
      <c r="JNW16" s="36">
        <f t="shared" si="111"/>
        <v>0</v>
      </c>
      <c r="JNX16" s="36">
        <f t="shared" si="111"/>
        <v>0</v>
      </c>
      <c r="JNY16" s="36">
        <f t="shared" si="111"/>
        <v>0</v>
      </c>
      <c r="JNZ16" s="36">
        <f t="shared" si="111"/>
        <v>0</v>
      </c>
      <c r="JOA16" s="36">
        <f t="shared" si="111"/>
        <v>0</v>
      </c>
      <c r="JOB16" s="36">
        <f t="shared" si="111"/>
        <v>0</v>
      </c>
      <c r="JOC16" s="36">
        <f t="shared" si="111"/>
        <v>0</v>
      </c>
      <c r="JOD16" s="36">
        <f t="shared" si="111"/>
        <v>0</v>
      </c>
      <c r="JOE16" s="36">
        <f t="shared" si="111"/>
        <v>0</v>
      </c>
      <c r="JOF16" s="36">
        <f t="shared" si="111"/>
        <v>0</v>
      </c>
      <c r="JOG16" s="36">
        <f t="shared" si="111"/>
        <v>0</v>
      </c>
      <c r="JOH16" s="36">
        <f t="shared" si="111"/>
        <v>0</v>
      </c>
      <c r="JOI16" s="36">
        <f t="shared" si="111"/>
        <v>0</v>
      </c>
      <c r="JOJ16" s="36">
        <f t="shared" si="111"/>
        <v>0</v>
      </c>
      <c r="JOK16" s="36">
        <f t="shared" si="111"/>
        <v>0</v>
      </c>
      <c r="JOL16" s="36">
        <f t="shared" si="111"/>
        <v>0</v>
      </c>
      <c r="JOM16" s="36">
        <f t="shared" si="111"/>
        <v>0</v>
      </c>
      <c r="JON16" s="36">
        <f t="shared" si="111"/>
        <v>0</v>
      </c>
      <c r="JOO16" s="36">
        <f t="shared" si="111"/>
        <v>0</v>
      </c>
      <c r="JOP16" s="36">
        <f t="shared" si="111"/>
        <v>0</v>
      </c>
      <c r="JOQ16" s="36">
        <f t="shared" si="111"/>
        <v>0</v>
      </c>
      <c r="JOR16" s="36">
        <f t="shared" si="111"/>
        <v>0</v>
      </c>
      <c r="JOS16" s="36">
        <f t="shared" si="111"/>
        <v>0</v>
      </c>
      <c r="JOT16" s="36">
        <f t="shared" si="111"/>
        <v>0</v>
      </c>
      <c r="JOU16" s="36">
        <f t="shared" si="111"/>
        <v>0</v>
      </c>
      <c r="JOV16" s="36">
        <f t="shared" si="111"/>
        <v>0</v>
      </c>
      <c r="JOW16" s="36">
        <f t="shared" ref="JOW16:JRH16" si="112">SUM(JOW12:JOW14)</f>
        <v>0</v>
      </c>
      <c r="JOX16" s="36">
        <f t="shared" si="112"/>
        <v>0</v>
      </c>
      <c r="JOY16" s="36">
        <f t="shared" si="112"/>
        <v>0</v>
      </c>
      <c r="JOZ16" s="36">
        <f t="shared" si="112"/>
        <v>0</v>
      </c>
      <c r="JPA16" s="36">
        <f t="shared" si="112"/>
        <v>0</v>
      </c>
      <c r="JPB16" s="36">
        <f t="shared" si="112"/>
        <v>0</v>
      </c>
      <c r="JPC16" s="36">
        <f t="shared" si="112"/>
        <v>0</v>
      </c>
      <c r="JPD16" s="36">
        <f t="shared" si="112"/>
        <v>0</v>
      </c>
      <c r="JPE16" s="36">
        <f t="shared" si="112"/>
        <v>0</v>
      </c>
      <c r="JPF16" s="36">
        <f t="shared" si="112"/>
        <v>0</v>
      </c>
      <c r="JPG16" s="36">
        <f t="shared" si="112"/>
        <v>0</v>
      </c>
      <c r="JPH16" s="36">
        <f t="shared" si="112"/>
        <v>0</v>
      </c>
      <c r="JPI16" s="36">
        <f t="shared" si="112"/>
        <v>0</v>
      </c>
      <c r="JPJ16" s="36">
        <f t="shared" si="112"/>
        <v>0</v>
      </c>
      <c r="JPK16" s="36">
        <f t="shared" si="112"/>
        <v>0</v>
      </c>
      <c r="JPL16" s="36">
        <f t="shared" si="112"/>
        <v>0</v>
      </c>
      <c r="JPM16" s="36">
        <f t="shared" si="112"/>
        <v>0</v>
      </c>
      <c r="JPN16" s="36">
        <f t="shared" si="112"/>
        <v>0</v>
      </c>
      <c r="JPO16" s="36">
        <f t="shared" si="112"/>
        <v>0</v>
      </c>
      <c r="JPP16" s="36">
        <f t="shared" si="112"/>
        <v>0</v>
      </c>
      <c r="JPQ16" s="36">
        <f t="shared" si="112"/>
        <v>0</v>
      </c>
      <c r="JPR16" s="36">
        <f t="shared" si="112"/>
        <v>0</v>
      </c>
      <c r="JPS16" s="36">
        <f t="shared" si="112"/>
        <v>0</v>
      </c>
      <c r="JPT16" s="36">
        <f t="shared" si="112"/>
        <v>0</v>
      </c>
      <c r="JPU16" s="36">
        <f t="shared" si="112"/>
        <v>0</v>
      </c>
      <c r="JPV16" s="36">
        <f t="shared" si="112"/>
        <v>0</v>
      </c>
      <c r="JPW16" s="36">
        <f t="shared" si="112"/>
        <v>0</v>
      </c>
      <c r="JPX16" s="36">
        <f t="shared" si="112"/>
        <v>0</v>
      </c>
      <c r="JPY16" s="36">
        <f t="shared" si="112"/>
        <v>0</v>
      </c>
      <c r="JPZ16" s="36">
        <f t="shared" si="112"/>
        <v>0</v>
      </c>
      <c r="JQA16" s="36">
        <f t="shared" si="112"/>
        <v>0</v>
      </c>
      <c r="JQB16" s="36">
        <f t="shared" si="112"/>
        <v>0</v>
      </c>
      <c r="JQC16" s="36">
        <f t="shared" si="112"/>
        <v>0</v>
      </c>
      <c r="JQD16" s="36">
        <f t="shared" si="112"/>
        <v>0</v>
      </c>
      <c r="JQE16" s="36">
        <f t="shared" si="112"/>
        <v>0</v>
      </c>
      <c r="JQF16" s="36">
        <f t="shared" si="112"/>
        <v>0</v>
      </c>
      <c r="JQG16" s="36">
        <f t="shared" si="112"/>
        <v>0</v>
      </c>
      <c r="JQH16" s="36">
        <f t="shared" si="112"/>
        <v>0</v>
      </c>
      <c r="JQI16" s="36">
        <f t="shared" si="112"/>
        <v>0</v>
      </c>
      <c r="JQJ16" s="36">
        <f t="shared" si="112"/>
        <v>0</v>
      </c>
      <c r="JQK16" s="36">
        <f t="shared" si="112"/>
        <v>0</v>
      </c>
      <c r="JQL16" s="36">
        <f t="shared" si="112"/>
        <v>0</v>
      </c>
      <c r="JQM16" s="36">
        <f t="shared" si="112"/>
        <v>0</v>
      </c>
      <c r="JQN16" s="36">
        <f t="shared" si="112"/>
        <v>0</v>
      </c>
      <c r="JQO16" s="36">
        <f t="shared" si="112"/>
        <v>0</v>
      </c>
      <c r="JQP16" s="36">
        <f t="shared" si="112"/>
        <v>0</v>
      </c>
      <c r="JQQ16" s="36">
        <f t="shared" si="112"/>
        <v>0</v>
      </c>
      <c r="JQR16" s="36">
        <f t="shared" si="112"/>
        <v>0</v>
      </c>
      <c r="JQS16" s="36">
        <f t="shared" si="112"/>
        <v>0</v>
      </c>
      <c r="JQT16" s="36">
        <f t="shared" si="112"/>
        <v>0</v>
      </c>
      <c r="JQU16" s="36">
        <f t="shared" si="112"/>
        <v>0</v>
      </c>
      <c r="JQV16" s="36">
        <f t="shared" si="112"/>
        <v>0</v>
      </c>
      <c r="JQW16" s="36">
        <f t="shared" si="112"/>
        <v>0</v>
      </c>
      <c r="JQX16" s="36">
        <f t="shared" si="112"/>
        <v>0</v>
      </c>
      <c r="JQY16" s="36">
        <f t="shared" si="112"/>
        <v>0</v>
      </c>
      <c r="JQZ16" s="36">
        <f t="shared" si="112"/>
        <v>0</v>
      </c>
      <c r="JRA16" s="36">
        <f t="shared" si="112"/>
        <v>0</v>
      </c>
      <c r="JRB16" s="36">
        <f t="shared" si="112"/>
        <v>0</v>
      </c>
      <c r="JRC16" s="36">
        <f t="shared" si="112"/>
        <v>0</v>
      </c>
      <c r="JRD16" s="36">
        <f t="shared" si="112"/>
        <v>0</v>
      </c>
      <c r="JRE16" s="36">
        <f t="shared" si="112"/>
        <v>0</v>
      </c>
      <c r="JRF16" s="36">
        <f t="shared" si="112"/>
        <v>0</v>
      </c>
      <c r="JRG16" s="36">
        <f t="shared" si="112"/>
        <v>0</v>
      </c>
      <c r="JRH16" s="36">
        <f t="shared" si="112"/>
        <v>0</v>
      </c>
      <c r="JRI16" s="36">
        <f t="shared" ref="JRI16:JTT16" si="113">SUM(JRI12:JRI14)</f>
        <v>0</v>
      </c>
      <c r="JRJ16" s="36">
        <f t="shared" si="113"/>
        <v>0</v>
      </c>
      <c r="JRK16" s="36">
        <f t="shared" si="113"/>
        <v>0</v>
      </c>
      <c r="JRL16" s="36">
        <f t="shared" si="113"/>
        <v>0</v>
      </c>
      <c r="JRM16" s="36">
        <f t="shared" si="113"/>
        <v>0</v>
      </c>
      <c r="JRN16" s="36">
        <f t="shared" si="113"/>
        <v>0</v>
      </c>
      <c r="JRO16" s="36">
        <f t="shared" si="113"/>
        <v>0</v>
      </c>
      <c r="JRP16" s="36">
        <f t="shared" si="113"/>
        <v>0</v>
      </c>
      <c r="JRQ16" s="36">
        <f t="shared" si="113"/>
        <v>0</v>
      </c>
      <c r="JRR16" s="36">
        <f t="shared" si="113"/>
        <v>0</v>
      </c>
      <c r="JRS16" s="36">
        <f t="shared" si="113"/>
        <v>0</v>
      </c>
      <c r="JRT16" s="36">
        <f t="shared" si="113"/>
        <v>0</v>
      </c>
      <c r="JRU16" s="36">
        <f t="shared" si="113"/>
        <v>0</v>
      </c>
      <c r="JRV16" s="36">
        <f t="shared" si="113"/>
        <v>0</v>
      </c>
      <c r="JRW16" s="36">
        <f t="shared" si="113"/>
        <v>0</v>
      </c>
      <c r="JRX16" s="36">
        <f t="shared" si="113"/>
        <v>0</v>
      </c>
      <c r="JRY16" s="36">
        <f t="shared" si="113"/>
        <v>0</v>
      </c>
      <c r="JRZ16" s="36">
        <f t="shared" si="113"/>
        <v>0</v>
      </c>
      <c r="JSA16" s="36">
        <f t="shared" si="113"/>
        <v>0</v>
      </c>
      <c r="JSB16" s="36">
        <f t="shared" si="113"/>
        <v>0</v>
      </c>
      <c r="JSC16" s="36">
        <f t="shared" si="113"/>
        <v>0</v>
      </c>
      <c r="JSD16" s="36">
        <f t="shared" si="113"/>
        <v>0</v>
      </c>
      <c r="JSE16" s="36">
        <f t="shared" si="113"/>
        <v>0</v>
      </c>
      <c r="JSF16" s="36">
        <f t="shared" si="113"/>
        <v>0</v>
      </c>
      <c r="JSG16" s="36">
        <f t="shared" si="113"/>
        <v>0</v>
      </c>
      <c r="JSH16" s="36">
        <f t="shared" si="113"/>
        <v>0</v>
      </c>
      <c r="JSI16" s="36">
        <f t="shared" si="113"/>
        <v>0</v>
      </c>
      <c r="JSJ16" s="36">
        <f t="shared" si="113"/>
        <v>0</v>
      </c>
      <c r="JSK16" s="36">
        <f t="shared" si="113"/>
        <v>0</v>
      </c>
      <c r="JSL16" s="36">
        <f t="shared" si="113"/>
        <v>0</v>
      </c>
      <c r="JSM16" s="36">
        <f t="shared" si="113"/>
        <v>0</v>
      </c>
      <c r="JSN16" s="36">
        <f t="shared" si="113"/>
        <v>0</v>
      </c>
      <c r="JSO16" s="36">
        <f t="shared" si="113"/>
        <v>0</v>
      </c>
      <c r="JSP16" s="36">
        <f t="shared" si="113"/>
        <v>0</v>
      </c>
      <c r="JSQ16" s="36">
        <f t="shared" si="113"/>
        <v>0</v>
      </c>
      <c r="JSR16" s="36">
        <f t="shared" si="113"/>
        <v>0</v>
      </c>
      <c r="JSS16" s="36">
        <f t="shared" si="113"/>
        <v>0</v>
      </c>
      <c r="JST16" s="36">
        <f t="shared" si="113"/>
        <v>0</v>
      </c>
      <c r="JSU16" s="36">
        <f t="shared" si="113"/>
        <v>0</v>
      </c>
      <c r="JSV16" s="36">
        <f t="shared" si="113"/>
        <v>0</v>
      </c>
      <c r="JSW16" s="36">
        <f t="shared" si="113"/>
        <v>0</v>
      </c>
      <c r="JSX16" s="36">
        <f t="shared" si="113"/>
        <v>0</v>
      </c>
      <c r="JSY16" s="36">
        <f t="shared" si="113"/>
        <v>0</v>
      </c>
      <c r="JSZ16" s="36">
        <f t="shared" si="113"/>
        <v>0</v>
      </c>
      <c r="JTA16" s="36">
        <f t="shared" si="113"/>
        <v>0</v>
      </c>
      <c r="JTB16" s="36">
        <f t="shared" si="113"/>
        <v>0</v>
      </c>
      <c r="JTC16" s="36">
        <f t="shared" si="113"/>
        <v>0</v>
      </c>
      <c r="JTD16" s="36">
        <f t="shared" si="113"/>
        <v>0</v>
      </c>
      <c r="JTE16" s="36">
        <f t="shared" si="113"/>
        <v>0</v>
      </c>
      <c r="JTF16" s="36">
        <f t="shared" si="113"/>
        <v>0</v>
      </c>
      <c r="JTG16" s="36">
        <f t="shared" si="113"/>
        <v>0</v>
      </c>
      <c r="JTH16" s="36">
        <f t="shared" si="113"/>
        <v>0</v>
      </c>
      <c r="JTI16" s="36">
        <f t="shared" si="113"/>
        <v>0</v>
      </c>
      <c r="JTJ16" s="36">
        <f t="shared" si="113"/>
        <v>0</v>
      </c>
      <c r="JTK16" s="36">
        <f t="shared" si="113"/>
        <v>0</v>
      </c>
      <c r="JTL16" s="36">
        <f t="shared" si="113"/>
        <v>0</v>
      </c>
      <c r="JTM16" s="36">
        <f t="shared" si="113"/>
        <v>0</v>
      </c>
      <c r="JTN16" s="36">
        <f t="shared" si="113"/>
        <v>0</v>
      </c>
      <c r="JTO16" s="36">
        <f t="shared" si="113"/>
        <v>0</v>
      </c>
      <c r="JTP16" s="36">
        <f t="shared" si="113"/>
        <v>0</v>
      </c>
      <c r="JTQ16" s="36">
        <f t="shared" si="113"/>
        <v>0</v>
      </c>
      <c r="JTR16" s="36">
        <f t="shared" si="113"/>
        <v>0</v>
      </c>
      <c r="JTS16" s="36">
        <f t="shared" si="113"/>
        <v>0</v>
      </c>
      <c r="JTT16" s="36">
        <f t="shared" si="113"/>
        <v>0</v>
      </c>
      <c r="JTU16" s="36">
        <f t="shared" ref="JTU16:JWF16" si="114">SUM(JTU12:JTU14)</f>
        <v>0</v>
      </c>
      <c r="JTV16" s="36">
        <f t="shared" si="114"/>
        <v>0</v>
      </c>
      <c r="JTW16" s="36">
        <f t="shared" si="114"/>
        <v>0</v>
      </c>
      <c r="JTX16" s="36">
        <f t="shared" si="114"/>
        <v>0</v>
      </c>
      <c r="JTY16" s="36">
        <f t="shared" si="114"/>
        <v>0</v>
      </c>
      <c r="JTZ16" s="36">
        <f t="shared" si="114"/>
        <v>0</v>
      </c>
      <c r="JUA16" s="36">
        <f t="shared" si="114"/>
        <v>0</v>
      </c>
      <c r="JUB16" s="36">
        <f t="shared" si="114"/>
        <v>0</v>
      </c>
      <c r="JUC16" s="36">
        <f t="shared" si="114"/>
        <v>0</v>
      </c>
      <c r="JUD16" s="36">
        <f t="shared" si="114"/>
        <v>0</v>
      </c>
      <c r="JUE16" s="36">
        <f t="shared" si="114"/>
        <v>0</v>
      </c>
      <c r="JUF16" s="36">
        <f t="shared" si="114"/>
        <v>0</v>
      </c>
      <c r="JUG16" s="36">
        <f t="shared" si="114"/>
        <v>0</v>
      </c>
      <c r="JUH16" s="36">
        <f t="shared" si="114"/>
        <v>0</v>
      </c>
      <c r="JUI16" s="36">
        <f t="shared" si="114"/>
        <v>0</v>
      </c>
      <c r="JUJ16" s="36">
        <f t="shared" si="114"/>
        <v>0</v>
      </c>
      <c r="JUK16" s="36">
        <f t="shared" si="114"/>
        <v>0</v>
      </c>
      <c r="JUL16" s="36">
        <f t="shared" si="114"/>
        <v>0</v>
      </c>
      <c r="JUM16" s="36">
        <f t="shared" si="114"/>
        <v>0</v>
      </c>
      <c r="JUN16" s="36">
        <f t="shared" si="114"/>
        <v>0</v>
      </c>
      <c r="JUO16" s="36">
        <f t="shared" si="114"/>
        <v>0</v>
      </c>
      <c r="JUP16" s="36">
        <f t="shared" si="114"/>
        <v>0</v>
      </c>
      <c r="JUQ16" s="36">
        <f t="shared" si="114"/>
        <v>0</v>
      </c>
      <c r="JUR16" s="36">
        <f t="shared" si="114"/>
        <v>0</v>
      </c>
      <c r="JUS16" s="36">
        <f t="shared" si="114"/>
        <v>0</v>
      </c>
      <c r="JUT16" s="36">
        <f t="shared" si="114"/>
        <v>0</v>
      </c>
      <c r="JUU16" s="36">
        <f t="shared" si="114"/>
        <v>0</v>
      </c>
      <c r="JUV16" s="36">
        <f t="shared" si="114"/>
        <v>0</v>
      </c>
      <c r="JUW16" s="36">
        <f t="shared" si="114"/>
        <v>0</v>
      </c>
      <c r="JUX16" s="36">
        <f t="shared" si="114"/>
        <v>0</v>
      </c>
      <c r="JUY16" s="36">
        <f t="shared" si="114"/>
        <v>0</v>
      </c>
      <c r="JUZ16" s="36">
        <f t="shared" si="114"/>
        <v>0</v>
      </c>
      <c r="JVA16" s="36">
        <f t="shared" si="114"/>
        <v>0</v>
      </c>
      <c r="JVB16" s="36">
        <f t="shared" si="114"/>
        <v>0</v>
      </c>
      <c r="JVC16" s="36">
        <f t="shared" si="114"/>
        <v>0</v>
      </c>
      <c r="JVD16" s="36">
        <f t="shared" si="114"/>
        <v>0</v>
      </c>
      <c r="JVE16" s="36">
        <f t="shared" si="114"/>
        <v>0</v>
      </c>
      <c r="JVF16" s="36">
        <f t="shared" si="114"/>
        <v>0</v>
      </c>
      <c r="JVG16" s="36">
        <f t="shared" si="114"/>
        <v>0</v>
      </c>
      <c r="JVH16" s="36">
        <f t="shared" si="114"/>
        <v>0</v>
      </c>
      <c r="JVI16" s="36">
        <f t="shared" si="114"/>
        <v>0</v>
      </c>
      <c r="JVJ16" s="36">
        <f t="shared" si="114"/>
        <v>0</v>
      </c>
      <c r="JVK16" s="36">
        <f t="shared" si="114"/>
        <v>0</v>
      </c>
      <c r="JVL16" s="36">
        <f t="shared" si="114"/>
        <v>0</v>
      </c>
      <c r="JVM16" s="36">
        <f t="shared" si="114"/>
        <v>0</v>
      </c>
      <c r="JVN16" s="36">
        <f t="shared" si="114"/>
        <v>0</v>
      </c>
      <c r="JVO16" s="36">
        <f t="shared" si="114"/>
        <v>0</v>
      </c>
      <c r="JVP16" s="36">
        <f t="shared" si="114"/>
        <v>0</v>
      </c>
      <c r="JVQ16" s="36">
        <f t="shared" si="114"/>
        <v>0</v>
      </c>
      <c r="JVR16" s="36">
        <f t="shared" si="114"/>
        <v>0</v>
      </c>
      <c r="JVS16" s="36">
        <f t="shared" si="114"/>
        <v>0</v>
      </c>
      <c r="JVT16" s="36">
        <f t="shared" si="114"/>
        <v>0</v>
      </c>
      <c r="JVU16" s="36">
        <f t="shared" si="114"/>
        <v>0</v>
      </c>
      <c r="JVV16" s="36">
        <f t="shared" si="114"/>
        <v>0</v>
      </c>
      <c r="JVW16" s="36">
        <f t="shared" si="114"/>
        <v>0</v>
      </c>
      <c r="JVX16" s="36">
        <f t="shared" si="114"/>
        <v>0</v>
      </c>
      <c r="JVY16" s="36">
        <f t="shared" si="114"/>
        <v>0</v>
      </c>
      <c r="JVZ16" s="36">
        <f t="shared" si="114"/>
        <v>0</v>
      </c>
      <c r="JWA16" s="36">
        <f t="shared" si="114"/>
        <v>0</v>
      </c>
      <c r="JWB16" s="36">
        <f t="shared" si="114"/>
        <v>0</v>
      </c>
      <c r="JWC16" s="36">
        <f t="shared" si="114"/>
        <v>0</v>
      </c>
      <c r="JWD16" s="36">
        <f t="shared" si="114"/>
        <v>0</v>
      </c>
      <c r="JWE16" s="36">
        <f t="shared" si="114"/>
        <v>0</v>
      </c>
      <c r="JWF16" s="36">
        <f t="shared" si="114"/>
        <v>0</v>
      </c>
      <c r="JWG16" s="36">
        <f t="shared" ref="JWG16:JYR16" si="115">SUM(JWG12:JWG14)</f>
        <v>0</v>
      </c>
      <c r="JWH16" s="36">
        <f t="shared" si="115"/>
        <v>0</v>
      </c>
      <c r="JWI16" s="36">
        <f t="shared" si="115"/>
        <v>0</v>
      </c>
      <c r="JWJ16" s="36">
        <f t="shared" si="115"/>
        <v>0</v>
      </c>
      <c r="JWK16" s="36">
        <f t="shared" si="115"/>
        <v>0</v>
      </c>
      <c r="JWL16" s="36">
        <f t="shared" si="115"/>
        <v>0</v>
      </c>
      <c r="JWM16" s="36">
        <f t="shared" si="115"/>
        <v>0</v>
      </c>
      <c r="JWN16" s="36">
        <f t="shared" si="115"/>
        <v>0</v>
      </c>
      <c r="JWO16" s="36">
        <f t="shared" si="115"/>
        <v>0</v>
      </c>
      <c r="JWP16" s="36">
        <f t="shared" si="115"/>
        <v>0</v>
      </c>
      <c r="JWQ16" s="36">
        <f t="shared" si="115"/>
        <v>0</v>
      </c>
      <c r="JWR16" s="36">
        <f t="shared" si="115"/>
        <v>0</v>
      </c>
      <c r="JWS16" s="36">
        <f t="shared" si="115"/>
        <v>0</v>
      </c>
      <c r="JWT16" s="36">
        <f t="shared" si="115"/>
        <v>0</v>
      </c>
      <c r="JWU16" s="36">
        <f t="shared" si="115"/>
        <v>0</v>
      </c>
      <c r="JWV16" s="36">
        <f t="shared" si="115"/>
        <v>0</v>
      </c>
      <c r="JWW16" s="36">
        <f t="shared" si="115"/>
        <v>0</v>
      </c>
      <c r="JWX16" s="36">
        <f t="shared" si="115"/>
        <v>0</v>
      </c>
      <c r="JWY16" s="36">
        <f t="shared" si="115"/>
        <v>0</v>
      </c>
      <c r="JWZ16" s="36">
        <f t="shared" si="115"/>
        <v>0</v>
      </c>
      <c r="JXA16" s="36">
        <f t="shared" si="115"/>
        <v>0</v>
      </c>
      <c r="JXB16" s="36">
        <f t="shared" si="115"/>
        <v>0</v>
      </c>
      <c r="JXC16" s="36">
        <f t="shared" si="115"/>
        <v>0</v>
      </c>
      <c r="JXD16" s="36">
        <f t="shared" si="115"/>
        <v>0</v>
      </c>
      <c r="JXE16" s="36">
        <f t="shared" si="115"/>
        <v>0</v>
      </c>
      <c r="JXF16" s="36">
        <f t="shared" si="115"/>
        <v>0</v>
      </c>
      <c r="JXG16" s="36">
        <f t="shared" si="115"/>
        <v>0</v>
      </c>
      <c r="JXH16" s="36">
        <f t="shared" si="115"/>
        <v>0</v>
      </c>
      <c r="JXI16" s="36">
        <f t="shared" si="115"/>
        <v>0</v>
      </c>
      <c r="JXJ16" s="36">
        <f t="shared" si="115"/>
        <v>0</v>
      </c>
      <c r="JXK16" s="36">
        <f t="shared" si="115"/>
        <v>0</v>
      </c>
      <c r="JXL16" s="36">
        <f t="shared" si="115"/>
        <v>0</v>
      </c>
      <c r="JXM16" s="36">
        <f t="shared" si="115"/>
        <v>0</v>
      </c>
      <c r="JXN16" s="36">
        <f t="shared" si="115"/>
        <v>0</v>
      </c>
      <c r="JXO16" s="36">
        <f t="shared" si="115"/>
        <v>0</v>
      </c>
      <c r="JXP16" s="36">
        <f t="shared" si="115"/>
        <v>0</v>
      </c>
      <c r="JXQ16" s="36">
        <f t="shared" si="115"/>
        <v>0</v>
      </c>
      <c r="JXR16" s="36">
        <f t="shared" si="115"/>
        <v>0</v>
      </c>
      <c r="JXS16" s="36">
        <f t="shared" si="115"/>
        <v>0</v>
      </c>
      <c r="JXT16" s="36">
        <f t="shared" si="115"/>
        <v>0</v>
      </c>
      <c r="JXU16" s="36">
        <f t="shared" si="115"/>
        <v>0</v>
      </c>
      <c r="JXV16" s="36">
        <f t="shared" si="115"/>
        <v>0</v>
      </c>
      <c r="JXW16" s="36">
        <f t="shared" si="115"/>
        <v>0</v>
      </c>
      <c r="JXX16" s="36">
        <f t="shared" si="115"/>
        <v>0</v>
      </c>
      <c r="JXY16" s="36">
        <f t="shared" si="115"/>
        <v>0</v>
      </c>
      <c r="JXZ16" s="36">
        <f t="shared" si="115"/>
        <v>0</v>
      </c>
      <c r="JYA16" s="36">
        <f t="shared" si="115"/>
        <v>0</v>
      </c>
      <c r="JYB16" s="36">
        <f t="shared" si="115"/>
        <v>0</v>
      </c>
      <c r="JYC16" s="36">
        <f t="shared" si="115"/>
        <v>0</v>
      </c>
      <c r="JYD16" s="36">
        <f t="shared" si="115"/>
        <v>0</v>
      </c>
      <c r="JYE16" s="36">
        <f t="shared" si="115"/>
        <v>0</v>
      </c>
      <c r="JYF16" s="36">
        <f t="shared" si="115"/>
        <v>0</v>
      </c>
      <c r="JYG16" s="36">
        <f t="shared" si="115"/>
        <v>0</v>
      </c>
      <c r="JYH16" s="36">
        <f t="shared" si="115"/>
        <v>0</v>
      </c>
      <c r="JYI16" s="36">
        <f t="shared" si="115"/>
        <v>0</v>
      </c>
      <c r="JYJ16" s="36">
        <f t="shared" si="115"/>
        <v>0</v>
      </c>
      <c r="JYK16" s="36">
        <f t="shared" si="115"/>
        <v>0</v>
      </c>
      <c r="JYL16" s="36">
        <f t="shared" si="115"/>
        <v>0</v>
      </c>
      <c r="JYM16" s="36">
        <f t="shared" si="115"/>
        <v>0</v>
      </c>
      <c r="JYN16" s="36">
        <f t="shared" si="115"/>
        <v>0</v>
      </c>
      <c r="JYO16" s="36">
        <f t="shared" si="115"/>
        <v>0</v>
      </c>
      <c r="JYP16" s="36">
        <f t="shared" si="115"/>
        <v>0</v>
      </c>
      <c r="JYQ16" s="36">
        <f t="shared" si="115"/>
        <v>0</v>
      </c>
      <c r="JYR16" s="36">
        <f t="shared" si="115"/>
        <v>0</v>
      </c>
      <c r="JYS16" s="36">
        <f t="shared" ref="JYS16:KBD16" si="116">SUM(JYS12:JYS14)</f>
        <v>0</v>
      </c>
      <c r="JYT16" s="36">
        <f t="shared" si="116"/>
        <v>0</v>
      </c>
      <c r="JYU16" s="36">
        <f t="shared" si="116"/>
        <v>0</v>
      </c>
      <c r="JYV16" s="36">
        <f t="shared" si="116"/>
        <v>0</v>
      </c>
      <c r="JYW16" s="36">
        <f t="shared" si="116"/>
        <v>0</v>
      </c>
      <c r="JYX16" s="36">
        <f t="shared" si="116"/>
        <v>0</v>
      </c>
      <c r="JYY16" s="36">
        <f t="shared" si="116"/>
        <v>0</v>
      </c>
      <c r="JYZ16" s="36">
        <f t="shared" si="116"/>
        <v>0</v>
      </c>
      <c r="JZA16" s="36">
        <f t="shared" si="116"/>
        <v>0</v>
      </c>
      <c r="JZB16" s="36">
        <f t="shared" si="116"/>
        <v>0</v>
      </c>
      <c r="JZC16" s="36">
        <f t="shared" si="116"/>
        <v>0</v>
      </c>
      <c r="JZD16" s="36">
        <f t="shared" si="116"/>
        <v>0</v>
      </c>
      <c r="JZE16" s="36">
        <f t="shared" si="116"/>
        <v>0</v>
      </c>
      <c r="JZF16" s="36">
        <f t="shared" si="116"/>
        <v>0</v>
      </c>
      <c r="JZG16" s="36">
        <f t="shared" si="116"/>
        <v>0</v>
      </c>
      <c r="JZH16" s="36">
        <f t="shared" si="116"/>
        <v>0</v>
      </c>
      <c r="JZI16" s="36">
        <f t="shared" si="116"/>
        <v>0</v>
      </c>
      <c r="JZJ16" s="36">
        <f t="shared" si="116"/>
        <v>0</v>
      </c>
      <c r="JZK16" s="36">
        <f t="shared" si="116"/>
        <v>0</v>
      </c>
      <c r="JZL16" s="36">
        <f t="shared" si="116"/>
        <v>0</v>
      </c>
      <c r="JZM16" s="36">
        <f t="shared" si="116"/>
        <v>0</v>
      </c>
      <c r="JZN16" s="36">
        <f t="shared" si="116"/>
        <v>0</v>
      </c>
      <c r="JZO16" s="36">
        <f t="shared" si="116"/>
        <v>0</v>
      </c>
      <c r="JZP16" s="36">
        <f t="shared" si="116"/>
        <v>0</v>
      </c>
      <c r="JZQ16" s="36">
        <f t="shared" si="116"/>
        <v>0</v>
      </c>
      <c r="JZR16" s="36">
        <f t="shared" si="116"/>
        <v>0</v>
      </c>
      <c r="JZS16" s="36">
        <f t="shared" si="116"/>
        <v>0</v>
      </c>
      <c r="JZT16" s="36">
        <f t="shared" si="116"/>
        <v>0</v>
      </c>
      <c r="JZU16" s="36">
        <f t="shared" si="116"/>
        <v>0</v>
      </c>
      <c r="JZV16" s="36">
        <f t="shared" si="116"/>
        <v>0</v>
      </c>
      <c r="JZW16" s="36">
        <f t="shared" si="116"/>
        <v>0</v>
      </c>
      <c r="JZX16" s="36">
        <f t="shared" si="116"/>
        <v>0</v>
      </c>
      <c r="JZY16" s="36">
        <f t="shared" si="116"/>
        <v>0</v>
      </c>
      <c r="JZZ16" s="36">
        <f t="shared" si="116"/>
        <v>0</v>
      </c>
      <c r="KAA16" s="36">
        <f t="shared" si="116"/>
        <v>0</v>
      </c>
      <c r="KAB16" s="36">
        <f t="shared" si="116"/>
        <v>0</v>
      </c>
      <c r="KAC16" s="36">
        <f t="shared" si="116"/>
        <v>0</v>
      </c>
      <c r="KAD16" s="36">
        <f t="shared" si="116"/>
        <v>0</v>
      </c>
      <c r="KAE16" s="36">
        <f t="shared" si="116"/>
        <v>0</v>
      </c>
      <c r="KAF16" s="36">
        <f t="shared" si="116"/>
        <v>0</v>
      </c>
      <c r="KAG16" s="36">
        <f t="shared" si="116"/>
        <v>0</v>
      </c>
      <c r="KAH16" s="36">
        <f t="shared" si="116"/>
        <v>0</v>
      </c>
      <c r="KAI16" s="36">
        <f t="shared" si="116"/>
        <v>0</v>
      </c>
      <c r="KAJ16" s="36">
        <f t="shared" si="116"/>
        <v>0</v>
      </c>
      <c r="KAK16" s="36">
        <f t="shared" si="116"/>
        <v>0</v>
      </c>
      <c r="KAL16" s="36">
        <f t="shared" si="116"/>
        <v>0</v>
      </c>
      <c r="KAM16" s="36">
        <f t="shared" si="116"/>
        <v>0</v>
      </c>
      <c r="KAN16" s="36">
        <f t="shared" si="116"/>
        <v>0</v>
      </c>
      <c r="KAO16" s="36">
        <f t="shared" si="116"/>
        <v>0</v>
      </c>
      <c r="KAP16" s="36">
        <f t="shared" si="116"/>
        <v>0</v>
      </c>
      <c r="KAQ16" s="36">
        <f t="shared" si="116"/>
        <v>0</v>
      </c>
      <c r="KAR16" s="36">
        <f t="shared" si="116"/>
        <v>0</v>
      </c>
      <c r="KAS16" s="36">
        <f t="shared" si="116"/>
        <v>0</v>
      </c>
      <c r="KAT16" s="36">
        <f t="shared" si="116"/>
        <v>0</v>
      </c>
      <c r="KAU16" s="36">
        <f t="shared" si="116"/>
        <v>0</v>
      </c>
      <c r="KAV16" s="36">
        <f t="shared" si="116"/>
        <v>0</v>
      </c>
      <c r="KAW16" s="36">
        <f t="shared" si="116"/>
        <v>0</v>
      </c>
      <c r="KAX16" s="36">
        <f t="shared" si="116"/>
        <v>0</v>
      </c>
      <c r="KAY16" s="36">
        <f t="shared" si="116"/>
        <v>0</v>
      </c>
      <c r="KAZ16" s="36">
        <f t="shared" si="116"/>
        <v>0</v>
      </c>
      <c r="KBA16" s="36">
        <f t="shared" si="116"/>
        <v>0</v>
      </c>
      <c r="KBB16" s="36">
        <f t="shared" si="116"/>
        <v>0</v>
      </c>
      <c r="KBC16" s="36">
        <f t="shared" si="116"/>
        <v>0</v>
      </c>
      <c r="KBD16" s="36">
        <f t="shared" si="116"/>
        <v>0</v>
      </c>
      <c r="KBE16" s="36">
        <f t="shared" ref="KBE16:KDP16" si="117">SUM(KBE12:KBE14)</f>
        <v>0</v>
      </c>
      <c r="KBF16" s="36">
        <f t="shared" si="117"/>
        <v>0</v>
      </c>
      <c r="KBG16" s="36">
        <f t="shared" si="117"/>
        <v>0</v>
      </c>
      <c r="KBH16" s="36">
        <f t="shared" si="117"/>
        <v>0</v>
      </c>
      <c r="KBI16" s="36">
        <f t="shared" si="117"/>
        <v>0</v>
      </c>
      <c r="KBJ16" s="36">
        <f t="shared" si="117"/>
        <v>0</v>
      </c>
      <c r="KBK16" s="36">
        <f t="shared" si="117"/>
        <v>0</v>
      </c>
      <c r="KBL16" s="36">
        <f t="shared" si="117"/>
        <v>0</v>
      </c>
      <c r="KBM16" s="36">
        <f t="shared" si="117"/>
        <v>0</v>
      </c>
      <c r="KBN16" s="36">
        <f t="shared" si="117"/>
        <v>0</v>
      </c>
      <c r="KBO16" s="36">
        <f t="shared" si="117"/>
        <v>0</v>
      </c>
      <c r="KBP16" s="36">
        <f t="shared" si="117"/>
        <v>0</v>
      </c>
      <c r="KBQ16" s="36">
        <f t="shared" si="117"/>
        <v>0</v>
      </c>
      <c r="KBR16" s="36">
        <f t="shared" si="117"/>
        <v>0</v>
      </c>
      <c r="KBS16" s="36">
        <f t="shared" si="117"/>
        <v>0</v>
      </c>
      <c r="KBT16" s="36">
        <f t="shared" si="117"/>
        <v>0</v>
      </c>
      <c r="KBU16" s="36">
        <f t="shared" si="117"/>
        <v>0</v>
      </c>
      <c r="KBV16" s="36">
        <f t="shared" si="117"/>
        <v>0</v>
      </c>
      <c r="KBW16" s="36">
        <f t="shared" si="117"/>
        <v>0</v>
      </c>
      <c r="KBX16" s="36">
        <f t="shared" si="117"/>
        <v>0</v>
      </c>
      <c r="KBY16" s="36">
        <f t="shared" si="117"/>
        <v>0</v>
      </c>
      <c r="KBZ16" s="36">
        <f t="shared" si="117"/>
        <v>0</v>
      </c>
      <c r="KCA16" s="36">
        <f t="shared" si="117"/>
        <v>0</v>
      </c>
      <c r="KCB16" s="36">
        <f t="shared" si="117"/>
        <v>0</v>
      </c>
      <c r="KCC16" s="36">
        <f t="shared" si="117"/>
        <v>0</v>
      </c>
      <c r="KCD16" s="36">
        <f t="shared" si="117"/>
        <v>0</v>
      </c>
      <c r="KCE16" s="36">
        <f t="shared" si="117"/>
        <v>0</v>
      </c>
      <c r="KCF16" s="36">
        <f t="shared" si="117"/>
        <v>0</v>
      </c>
      <c r="KCG16" s="36">
        <f t="shared" si="117"/>
        <v>0</v>
      </c>
      <c r="KCH16" s="36">
        <f t="shared" si="117"/>
        <v>0</v>
      </c>
      <c r="KCI16" s="36">
        <f t="shared" si="117"/>
        <v>0</v>
      </c>
      <c r="KCJ16" s="36">
        <f t="shared" si="117"/>
        <v>0</v>
      </c>
      <c r="KCK16" s="36">
        <f t="shared" si="117"/>
        <v>0</v>
      </c>
      <c r="KCL16" s="36">
        <f t="shared" si="117"/>
        <v>0</v>
      </c>
      <c r="KCM16" s="36">
        <f t="shared" si="117"/>
        <v>0</v>
      </c>
      <c r="KCN16" s="36">
        <f t="shared" si="117"/>
        <v>0</v>
      </c>
      <c r="KCO16" s="36">
        <f t="shared" si="117"/>
        <v>0</v>
      </c>
      <c r="KCP16" s="36">
        <f t="shared" si="117"/>
        <v>0</v>
      </c>
      <c r="KCQ16" s="36">
        <f t="shared" si="117"/>
        <v>0</v>
      </c>
      <c r="KCR16" s="36">
        <f t="shared" si="117"/>
        <v>0</v>
      </c>
      <c r="KCS16" s="36">
        <f t="shared" si="117"/>
        <v>0</v>
      </c>
      <c r="KCT16" s="36">
        <f t="shared" si="117"/>
        <v>0</v>
      </c>
      <c r="KCU16" s="36">
        <f t="shared" si="117"/>
        <v>0</v>
      </c>
      <c r="KCV16" s="36">
        <f t="shared" si="117"/>
        <v>0</v>
      </c>
      <c r="KCW16" s="36">
        <f t="shared" si="117"/>
        <v>0</v>
      </c>
      <c r="KCX16" s="36">
        <f t="shared" si="117"/>
        <v>0</v>
      </c>
      <c r="KCY16" s="36">
        <f t="shared" si="117"/>
        <v>0</v>
      </c>
      <c r="KCZ16" s="36">
        <f t="shared" si="117"/>
        <v>0</v>
      </c>
      <c r="KDA16" s="36">
        <f t="shared" si="117"/>
        <v>0</v>
      </c>
      <c r="KDB16" s="36">
        <f t="shared" si="117"/>
        <v>0</v>
      </c>
      <c r="KDC16" s="36">
        <f t="shared" si="117"/>
        <v>0</v>
      </c>
      <c r="KDD16" s="36">
        <f t="shared" si="117"/>
        <v>0</v>
      </c>
      <c r="KDE16" s="36">
        <f t="shared" si="117"/>
        <v>0</v>
      </c>
      <c r="KDF16" s="36">
        <f t="shared" si="117"/>
        <v>0</v>
      </c>
      <c r="KDG16" s="36">
        <f t="shared" si="117"/>
        <v>0</v>
      </c>
      <c r="KDH16" s="36">
        <f t="shared" si="117"/>
        <v>0</v>
      </c>
      <c r="KDI16" s="36">
        <f t="shared" si="117"/>
        <v>0</v>
      </c>
      <c r="KDJ16" s="36">
        <f t="shared" si="117"/>
        <v>0</v>
      </c>
      <c r="KDK16" s="36">
        <f t="shared" si="117"/>
        <v>0</v>
      </c>
      <c r="KDL16" s="36">
        <f t="shared" si="117"/>
        <v>0</v>
      </c>
      <c r="KDM16" s="36">
        <f t="shared" si="117"/>
        <v>0</v>
      </c>
      <c r="KDN16" s="36">
        <f t="shared" si="117"/>
        <v>0</v>
      </c>
      <c r="KDO16" s="36">
        <f t="shared" si="117"/>
        <v>0</v>
      </c>
      <c r="KDP16" s="36">
        <f t="shared" si="117"/>
        <v>0</v>
      </c>
      <c r="KDQ16" s="36">
        <f t="shared" ref="KDQ16:KGB16" si="118">SUM(KDQ12:KDQ14)</f>
        <v>0</v>
      </c>
      <c r="KDR16" s="36">
        <f t="shared" si="118"/>
        <v>0</v>
      </c>
      <c r="KDS16" s="36">
        <f t="shared" si="118"/>
        <v>0</v>
      </c>
      <c r="KDT16" s="36">
        <f t="shared" si="118"/>
        <v>0</v>
      </c>
      <c r="KDU16" s="36">
        <f t="shared" si="118"/>
        <v>0</v>
      </c>
      <c r="KDV16" s="36">
        <f t="shared" si="118"/>
        <v>0</v>
      </c>
      <c r="KDW16" s="36">
        <f t="shared" si="118"/>
        <v>0</v>
      </c>
      <c r="KDX16" s="36">
        <f t="shared" si="118"/>
        <v>0</v>
      </c>
      <c r="KDY16" s="36">
        <f t="shared" si="118"/>
        <v>0</v>
      </c>
      <c r="KDZ16" s="36">
        <f t="shared" si="118"/>
        <v>0</v>
      </c>
      <c r="KEA16" s="36">
        <f t="shared" si="118"/>
        <v>0</v>
      </c>
      <c r="KEB16" s="36">
        <f t="shared" si="118"/>
        <v>0</v>
      </c>
      <c r="KEC16" s="36">
        <f t="shared" si="118"/>
        <v>0</v>
      </c>
      <c r="KED16" s="36">
        <f t="shared" si="118"/>
        <v>0</v>
      </c>
      <c r="KEE16" s="36">
        <f t="shared" si="118"/>
        <v>0</v>
      </c>
      <c r="KEF16" s="36">
        <f t="shared" si="118"/>
        <v>0</v>
      </c>
      <c r="KEG16" s="36">
        <f t="shared" si="118"/>
        <v>0</v>
      </c>
      <c r="KEH16" s="36">
        <f t="shared" si="118"/>
        <v>0</v>
      </c>
      <c r="KEI16" s="36">
        <f t="shared" si="118"/>
        <v>0</v>
      </c>
      <c r="KEJ16" s="36">
        <f t="shared" si="118"/>
        <v>0</v>
      </c>
      <c r="KEK16" s="36">
        <f t="shared" si="118"/>
        <v>0</v>
      </c>
      <c r="KEL16" s="36">
        <f t="shared" si="118"/>
        <v>0</v>
      </c>
      <c r="KEM16" s="36">
        <f t="shared" si="118"/>
        <v>0</v>
      </c>
      <c r="KEN16" s="36">
        <f t="shared" si="118"/>
        <v>0</v>
      </c>
      <c r="KEO16" s="36">
        <f t="shared" si="118"/>
        <v>0</v>
      </c>
      <c r="KEP16" s="36">
        <f t="shared" si="118"/>
        <v>0</v>
      </c>
      <c r="KEQ16" s="36">
        <f t="shared" si="118"/>
        <v>0</v>
      </c>
      <c r="KER16" s="36">
        <f t="shared" si="118"/>
        <v>0</v>
      </c>
      <c r="KES16" s="36">
        <f t="shared" si="118"/>
        <v>0</v>
      </c>
      <c r="KET16" s="36">
        <f t="shared" si="118"/>
        <v>0</v>
      </c>
      <c r="KEU16" s="36">
        <f t="shared" si="118"/>
        <v>0</v>
      </c>
      <c r="KEV16" s="36">
        <f t="shared" si="118"/>
        <v>0</v>
      </c>
      <c r="KEW16" s="36">
        <f t="shared" si="118"/>
        <v>0</v>
      </c>
      <c r="KEX16" s="36">
        <f t="shared" si="118"/>
        <v>0</v>
      </c>
      <c r="KEY16" s="36">
        <f t="shared" si="118"/>
        <v>0</v>
      </c>
      <c r="KEZ16" s="36">
        <f t="shared" si="118"/>
        <v>0</v>
      </c>
      <c r="KFA16" s="36">
        <f t="shared" si="118"/>
        <v>0</v>
      </c>
      <c r="KFB16" s="36">
        <f t="shared" si="118"/>
        <v>0</v>
      </c>
      <c r="KFC16" s="36">
        <f t="shared" si="118"/>
        <v>0</v>
      </c>
      <c r="KFD16" s="36">
        <f t="shared" si="118"/>
        <v>0</v>
      </c>
      <c r="KFE16" s="36">
        <f t="shared" si="118"/>
        <v>0</v>
      </c>
      <c r="KFF16" s="36">
        <f t="shared" si="118"/>
        <v>0</v>
      </c>
      <c r="KFG16" s="36">
        <f t="shared" si="118"/>
        <v>0</v>
      </c>
      <c r="KFH16" s="36">
        <f t="shared" si="118"/>
        <v>0</v>
      </c>
      <c r="KFI16" s="36">
        <f t="shared" si="118"/>
        <v>0</v>
      </c>
      <c r="KFJ16" s="36">
        <f t="shared" si="118"/>
        <v>0</v>
      </c>
      <c r="KFK16" s="36">
        <f t="shared" si="118"/>
        <v>0</v>
      </c>
      <c r="KFL16" s="36">
        <f t="shared" si="118"/>
        <v>0</v>
      </c>
      <c r="KFM16" s="36">
        <f t="shared" si="118"/>
        <v>0</v>
      </c>
      <c r="KFN16" s="36">
        <f t="shared" si="118"/>
        <v>0</v>
      </c>
      <c r="KFO16" s="36">
        <f t="shared" si="118"/>
        <v>0</v>
      </c>
      <c r="KFP16" s="36">
        <f t="shared" si="118"/>
        <v>0</v>
      </c>
      <c r="KFQ16" s="36">
        <f t="shared" si="118"/>
        <v>0</v>
      </c>
      <c r="KFR16" s="36">
        <f t="shared" si="118"/>
        <v>0</v>
      </c>
      <c r="KFS16" s="36">
        <f t="shared" si="118"/>
        <v>0</v>
      </c>
      <c r="KFT16" s="36">
        <f t="shared" si="118"/>
        <v>0</v>
      </c>
      <c r="KFU16" s="36">
        <f t="shared" si="118"/>
        <v>0</v>
      </c>
      <c r="KFV16" s="36">
        <f t="shared" si="118"/>
        <v>0</v>
      </c>
      <c r="KFW16" s="36">
        <f t="shared" si="118"/>
        <v>0</v>
      </c>
      <c r="KFX16" s="36">
        <f t="shared" si="118"/>
        <v>0</v>
      </c>
      <c r="KFY16" s="36">
        <f t="shared" si="118"/>
        <v>0</v>
      </c>
      <c r="KFZ16" s="36">
        <f t="shared" si="118"/>
        <v>0</v>
      </c>
      <c r="KGA16" s="36">
        <f t="shared" si="118"/>
        <v>0</v>
      </c>
      <c r="KGB16" s="36">
        <f t="shared" si="118"/>
        <v>0</v>
      </c>
      <c r="KGC16" s="36">
        <f t="shared" ref="KGC16:KIN16" si="119">SUM(KGC12:KGC14)</f>
        <v>0</v>
      </c>
      <c r="KGD16" s="36">
        <f t="shared" si="119"/>
        <v>0</v>
      </c>
      <c r="KGE16" s="36">
        <f t="shared" si="119"/>
        <v>0</v>
      </c>
      <c r="KGF16" s="36">
        <f t="shared" si="119"/>
        <v>0</v>
      </c>
      <c r="KGG16" s="36">
        <f t="shared" si="119"/>
        <v>0</v>
      </c>
      <c r="KGH16" s="36">
        <f t="shared" si="119"/>
        <v>0</v>
      </c>
      <c r="KGI16" s="36">
        <f t="shared" si="119"/>
        <v>0</v>
      </c>
      <c r="KGJ16" s="36">
        <f t="shared" si="119"/>
        <v>0</v>
      </c>
      <c r="KGK16" s="36">
        <f t="shared" si="119"/>
        <v>0</v>
      </c>
      <c r="KGL16" s="36">
        <f t="shared" si="119"/>
        <v>0</v>
      </c>
      <c r="KGM16" s="36">
        <f t="shared" si="119"/>
        <v>0</v>
      </c>
      <c r="KGN16" s="36">
        <f t="shared" si="119"/>
        <v>0</v>
      </c>
      <c r="KGO16" s="36">
        <f t="shared" si="119"/>
        <v>0</v>
      </c>
      <c r="KGP16" s="36">
        <f t="shared" si="119"/>
        <v>0</v>
      </c>
      <c r="KGQ16" s="36">
        <f t="shared" si="119"/>
        <v>0</v>
      </c>
      <c r="KGR16" s="36">
        <f t="shared" si="119"/>
        <v>0</v>
      </c>
      <c r="KGS16" s="36">
        <f t="shared" si="119"/>
        <v>0</v>
      </c>
      <c r="KGT16" s="36">
        <f t="shared" si="119"/>
        <v>0</v>
      </c>
      <c r="KGU16" s="36">
        <f t="shared" si="119"/>
        <v>0</v>
      </c>
      <c r="KGV16" s="36">
        <f t="shared" si="119"/>
        <v>0</v>
      </c>
      <c r="KGW16" s="36">
        <f t="shared" si="119"/>
        <v>0</v>
      </c>
      <c r="KGX16" s="36">
        <f t="shared" si="119"/>
        <v>0</v>
      </c>
      <c r="KGY16" s="36">
        <f t="shared" si="119"/>
        <v>0</v>
      </c>
      <c r="KGZ16" s="36">
        <f t="shared" si="119"/>
        <v>0</v>
      </c>
      <c r="KHA16" s="36">
        <f t="shared" si="119"/>
        <v>0</v>
      </c>
      <c r="KHB16" s="36">
        <f t="shared" si="119"/>
        <v>0</v>
      </c>
      <c r="KHC16" s="36">
        <f t="shared" si="119"/>
        <v>0</v>
      </c>
      <c r="KHD16" s="36">
        <f t="shared" si="119"/>
        <v>0</v>
      </c>
      <c r="KHE16" s="36">
        <f t="shared" si="119"/>
        <v>0</v>
      </c>
      <c r="KHF16" s="36">
        <f t="shared" si="119"/>
        <v>0</v>
      </c>
      <c r="KHG16" s="36">
        <f t="shared" si="119"/>
        <v>0</v>
      </c>
      <c r="KHH16" s="36">
        <f t="shared" si="119"/>
        <v>0</v>
      </c>
      <c r="KHI16" s="36">
        <f t="shared" si="119"/>
        <v>0</v>
      </c>
      <c r="KHJ16" s="36">
        <f t="shared" si="119"/>
        <v>0</v>
      </c>
      <c r="KHK16" s="36">
        <f t="shared" si="119"/>
        <v>0</v>
      </c>
      <c r="KHL16" s="36">
        <f t="shared" si="119"/>
        <v>0</v>
      </c>
      <c r="KHM16" s="36">
        <f t="shared" si="119"/>
        <v>0</v>
      </c>
      <c r="KHN16" s="36">
        <f t="shared" si="119"/>
        <v>0</v>
      </c>
      <c r="KHO16" s="36">
        <f t="shared" si="119"/>
        <v>0</v>
      </c>
      <c r="KHP16" s="36">
        <f t="shared" si="119"/>
        <v>0</v>
      </c>
      <c r="KHQ16" s="36">
        <f t="shared" si="119"/>
        <v>0</v>
      </c>
      <c r="KHR16" s="36">
        <f t="shared" si="119"/>
        <v>0</v>
      </c>
      <c r="KHS16" s="36">
        <f t="shared" si="119"/>
        <v>0</v>
      </c>
      <c r="KHT16" s="36">
        <f t="shared" si="119"/>
        <v>0</v>
      </c>
      <c r="KHU16" s="36">
        <f t="shared" si="119"/>
        <v>0</v>
      </c>
      <c r="KHV16" s="36">
        <f t="shared" si="119"/>
        <v>0</v>
      </c>
      <c r="KHW16" s="36">
        <f t="shared" si="119"/>
        <v>0</v>
      </c>
      <c r="KHX16" s="36">
        <f t="shared" si="119"/>
        <v>0</v>
      </c>
      <c r="KHY16" s="36">
        <f t="shared" si="119"/>
        <v>0</v>
      </c>
      <c r="KHZ16" s="36">
        <f t="shared" si="119"/>
        <v>0</v>
      </c>
      <c r="KIA16" s="36">
        <f t="shared" si="119"/>
        <v>0</v>
      </c>
      <c r="KIB16" s="36">
        <f t="shared" si="119"/>
        <v>0</v>
      </c>
      <c r="KIC16" s="36">
        <f t="shared" si="119"/>
        <v>0</v>
      </c>
      <c r="KID16" s="36">
        <f t="shared" si="119"/>
        <v>0</v>
      </c>
      <c r="KIE16" s="36">
        <f t="shared" si="119"/>
        <v>0</v>
      </c>
      <c r="KIF16" s="36">
        <f t="shared" si="119"/>
        <v>0</v>
      </c>
      <c r="KIG16" s="36">
        <f t="shared" si="119"/>
        <v>0</v>
      </c>
      <c r="KIH16" s="36">
        <f t="shared" si="119"/>
        <v>0</v>
      </c>
      <c r="KII16" s="36">
        <f t="shared" si="119"/>
        <v>0</v>
      </c>
      <c r="KIJ16" s="36">
        <f t="shared" si="119"/>
        <v>0</v>
      </c>
      <c r="KIK16" s="36">
        <f t="shared" si="119"/>
        <v>0</v>
      </c>
      <c r="KIL16" s="36">
        <f t="shared" si="119"/>
        <v>0</v>
      </c>
      <c r="KIM16" s="36">
        <f t="shared" si="119"/>
        <v>0</v>
      </c>
      <c r="KIN16" s="36">
        <f t="shared" si="119"/>
        <v>0</v>
      </c>
      <c r="KIO16" s="36">
        <f t="shared" ref="KIO16:KKZ16" si="120">SUM(KIO12:KIO14)</f>
        <v>0</v>
      </c>
      <c r="KIP16" s="36">
        <f t="shared" si="120"/>
        <v>0</v>
      </c>
      <c r="KIQ16" s="36">
        <f t="shared" si="120"/>
        <v>0</v>
      </c>
      <c r="KIR16" s="36">
        <f t="shared" si="120"/>
        <v>0</v>
      </c>
      <c r="KIS16" s="36">
        <f t="shared" si="120"/>
        <v>0</v>
      </c>
      <c r="KIT16" s="36">
        <f t="shared" si="120"/>
        <v>0</v>
      </c>
      <c r="KIU16" s="36">
        <f t="shared" si="120"/>
        <v>0</v>
      </c>
      <c r="KIV16" s="36">
        <f t="shared" si="120"/>
        <v>0</v>
      </c>
      <c r="KIW16" s="36">
        <f t="shared" si="120"/>
        <v>0</v>
      </c>
      <c r="KIX16" s="36">
        <f t="shared" si="120"/>
        <v>0</v>
      </c>
      <c r="KIY16" s="36">
        <f t="shared" si="120"/>
        <v>0</v>
      </c>
      <c r="KIZ16" s="36">
        <f t="shared" si="120"/>
        <v>0</v>
      </c>
      <c r="KJA16" s="36">
        <f t="shared" si="120"/>
        <v>0</v>
      </c>
      <c r="KJB16" s="36">
        <f t="shared" si="120"/>
        <v>0</v>
      </c>
      <c r="KJC16" s="36">
        <f t="shared" si="120"/>
        <v>0</v>
      </c>
      <c r="KJD16" s="36">
        <f t="shared" si="120"/>
        <v>0</v>
      </c>
      <c r="KJE16" s="36">
        <f t="shared" si="120"/>
        <v>0</v>
      </c>
      <c r="KJF16" s="36">
        <f t="shared" si="120"/>
        <v>0</v>
      </c>
      <c r="KJG16" s="36">
        <f t="shared" si="120"/>
        <v>0</v>
      </c>
      <c r="KJH16" s="36">
        <f t="shared" si="120"/>
        <v>0</v>
      </c>
      <c r="KJI16" s="36">
        <f t="shared" si="120"/>
        <v>0</v>
      </c>
      <c r="KJJ16" s="36">
        <f t="shared" si="120"/>
        <v>0</v>
      </c>
      <c r="KJK16" s="36">
        <f t="shared" si="120"/>
        <v>0</v>
      </c>
      <c r="KJL16" s="36">
        <f t="shared" si="120"/>
        <v>0</v>
      </c>
      <c r="KJM16" s="36">
        <f t="shared" si="120"/>
        <v>0</v>
      </c>
      <c r="KJN16" s="36">
        <f t="shared" si="120"/>
        <v>0</v>
      </c>
      <c r="KJO16" s="36">
        <f t="shared" si="120"/>
        <v>0</v>
      </c>
      <c r="KJP16" s="36">
        <f t="shared" si="120"/>
        <v>0</v>
      </c>
      <c r="KJQ16" s="36">
        <f t="shared" si="120"/>
        <v>0</v>
      </c>
      <c r="KJR16" s="36">
        <f t="shared" si="120"/>
        <v>0</v>
      </c>
      <c r="KJS16" s="36">
        <f t="shared" si="120"/>
        <v>0</v>
      </c>
      <c r="KJT16" s="36">
        <f t="shared" si="120"/>
        <v>0</v>
      </c>
      <c r="KJU16" s="36">
        <f t="shared" si="120"/>
        <v>0</v>
      </c>
      <c r="KJV16" s="36">
        <f t="shared" si="120"/>
        <v>0</v>
      </c>
      <c r="KJW16" s="36">
        <f t="shared" si="120"/>
        <v>0</v>
      </c>
      <c r="KJX16" s="36">
        <f t="shared" si="120"/>
        <v>0</v>
      </c>
      <c r="KJY16" s="36">
        <f t="shared" si="120"/>
        <v>0</v>
      </c>
      <c r="KJZ16" s="36">
        <f t="shared" si="120"/>
        <v>0</v>
      </c>
      <c r="KKA16" s="36">
        <f t="shared" si="120"/>
        <v>0</v>
      </c>
      <c r="KKB16" s="36">
        <f t="shared" si="120"/>
        <v>0</v>
      </c>
      <c r="KKC16" s="36">
        <f t="shared" si="120"/>
        <v>0</v>
      </c>
      <c r="KKD16" s="36">
        <f t="shared" si="120"/>
        <v>0</v>
      </c>
      <c r="KKE16" s="36">
        <f t="shared" si="120"/>
        <v>0</v>
      </c>
      <c r="KKF16" s="36">
        <f t="shared" si="120"/>
        <v>0</v>
      </c>
      <c r="KKG16" s="36">
        <f t="shared" si="120"/>
        <v>0</v>
      </c>
      <c r="KKH16" s="36">
        <f t="shared" si="120"/>
        <v>0</v>
      </c>
      <c r="KKI16" s="36">
        <f t="shared" si="120"/>
        <v>0</v>
      </c>
      <c r="KKJ16" s="36">
        <f t="shared" si="120"/>
        <v>0</v>
      </c>
      <c r="KKK16" s="36">
        <f t="shared" si="120"/>
        <v>0</v>
      </c>
      <c r="KKL16" s="36">
        <f t="shared" si="120"/>
        <v>0</v>
      </c>
      <c r="KKM16" s="36">
        <f t="shared" si="120"/>
        <v>0</v>
      </c>
      <c r="KKN16" s="36">
        <f t="shared" si="120"/>
        <v>0</v>
      </c>
      <c r="KKO16" s="36">
        <f t="shared" si="120"/>
        <v>0</v>
      </c>
      <c r="KKP16" s="36">
        <f t="shared" si="120"/>
        <v>0</v>
      </c>
      <c r="KKQ16" s="36">
        <f t="shared" si="120"/>
        <v>0</v>
      </c>
      <c r="KKR16" s="36">
        <f t="shared" si="120"/>
        <v>0</v>
      </c>
      <c r="KKS16" s="36">
        <f t="shared" si="120"/>
        <v>0</v>
      </c>
      <c r="KKT16" s="36">
        <f t="shared" si="120"/>
        <v>0</v>
      </c>
      <c r="KKU16" s="36">
        <f t="shared" si="120"/>
        <v>0</v>
      </c>
      <c r="KKV16" s="36">
        <f t="shared" si="120"/>
        <v>0</v>
      </c>
      <c r="KKW16" s="36">
        <f t="shared" si="120"/>
        <v>0</v>
      </c>
      <c r="KKX16" s="36">
        <f t="shared" si="120"/>
        <v>0</v>
      </c>
      <c r="KKY16" s="36">
        <f t="shared" si="120"/>
        <v>0</v>
      </c>
      <c r="KKZ16" s="36">
        <f t="shared" si="120"/>
        <v>0</v>
      </c>
      <c r="KLA16" s="36">
        <f t="shared" ref="KLA16:KNL16" si="121">SUM(KLA12:KLA14)</f>
        <v>0</v>
      </c>
      <c r="KLB16" s="36">
        <f t="shared" si="121"/>
        <v>0</v>
      </c>
      <c r="KLC16" s="36">
        <f t="shared" si="121"/>
        <v>0</v>
      </c>
      <c r="KLD16" s="36">
        <f t="shared" si="121"/>
        <v>0</v>
      </c>
      <c r="KLE16" s="36">
        <f t="shared" si="121"/>
        <v>0</v>
      </c>
      <c r="KLF16" s="36">
        <f t="shared" si="121"/>
        <v>0</v>
      </c>
      <c r="KLG16" s="36">
        <f t="shared" si="121"/>
        <v>0</v>
      </c>
      <c r="KLH16" s="36">
        <f t="shared" si="121"/>
        <v>0</v>
      </c>
      <c r="KLI16" s="36">
        <f t="shared" si="121"/>
        <v>0</v>
      </c>
      <c r="KLJ16" s="36">
        <f t="shared" si="121"/>
        <v>0</v>
      </c>
      <c r="KLK16" s="36">
        <f t="shared" si="121"/>
        <v>0</v>
      </c>
      <c r="KLL16" s="36">
        <f t="shared" si="121"/>
        <v>0</v>
      </c>
      <c r="KLM16" s="36">
        <f t="shared" si="121"/>
        <v>0</v>
      </c>
      <c r="KLN16" s="36">
        <f t="shared" si="121"/>
        <v>0</v>
      </c>
      <c r="KLO16" s="36">
        <f t="shared" si="121"/>
        <v>0</v>
      </c>
      <c r="KLP16" s="36">
        <f t="shared" si="121"/>
        <v>0</v>
      </c>
      <c r="KLQ16" s="36">
        <f t="shared" si="121"/>
        <v>0</v>
      </c>
      <c r="KLR16" s="36">
        <f t="shared" si="121"/>
        <v>0</v>
      </c>
      <c r="KLS16" s="36">
        <f t="shared" si="121"/>
        <v>0</v>
      </c>
      <c r="KLT16" s="36">
        <f t="shared" si="121"/>
        <v>0</v>
      </c>
      <c r="KLU16" s="36">
        <f t="shared" si="121"/>
        <v>0</v>
      </c>
      <c r="KLV16" s="36">
        <f t="shared" si="121"/>
        <v>0</v>
      </c>
      <c r="KLW16" s="36">
        <f t="shared" si="121"/>
        <v>0</v>
      </c>
      <c r="KLX16" s="36">
        <f t="shared" si="121"/>
        <v>0</v>
      </c>
      <c r="KLY16" s="36">
        <f t="shared" si="121"/>
        <v>0</v>
      </c>
      <c r="KLZ16" s="36">
        <f t="shared" si="121"/>
        <v>0</v>
      </c>
      <c r="KMA16" s="36">
        <f t="shared" si="121"/>
        <v>0</v>
      </c>
      <c r="KMB16" s="36">
        <f t="shared" si="121"/>
        <v>0</v>
      </c>
      <c r="KMC16" s="36">
        <f t="shared" si="121"/>
        <v>0</v>
      </c>
      <c r="KMD16" s="36">
        <f t="shared" si="121"/>
        <v>0</v>
      </c>
      <c r="KME16" s="36">
        <f t="shared" si="121"/>
        <v>0</v>
      </c>
      <c r="KMF16" s="36">
        <f t="shared" si="121"/>
        <v>0</v>
      </c>
      <c r="KMG16" s="36">
        <f t="shared" si="121"/>
        <v>0</v>
      </c>
      <c r="KMH16" s="36">
        <f t="shared" si="121"/>
        <v>0</v>
      </c>
      <c r="KMI16" s="36">
        <f t="shared" si="121"/>
        <v>0</v>
      </c>
      <c r="KMJ16" s="36">
        <f t="shared" si="121"/>
        <v>0</v>
      </c>
      <c r="KMK16" s="36">
        <f t="shared" si="121"/>
        <v>0</v>
      </c>
      <c r="KML16" s="36">
        <f t="shared" si="121"/>
        <v>0</v>
      </c>
      <c r="KMM16" s="36">
        <f t="shared" si="121"/>
        <v>0</v>
      </c>
      <c r="KMN16" s="36">
        <f t="shared" si="121"/>
        <v>0</v>
      </c>
      <c r="KMO16" s="36">
        <f t="shared" si="121"/>
        <v>0</v>
      </c>
      <c r="KMP16" s="36">
        <f t="shared" si="121"/>
        <v>0</v>
      </c>
      <c r="KMQ16" s="36">
        <f t="shared" si="121"/>
        <v>0</v>
      </c>
      <c r="KMR16" s="36">
        <f t="shared" si="121"/>
        <v>0</v>
      </c>
      <c r="KMS16" s="36">
        <f t="shared" si="121"/>
        <v>0</v>
      </c>
      <c r="KMT16" s="36">
        <f t="shared" si="121"/>
        <v>0</v>
      </c>
      <c r="KMU16" s="36">
        <f t="shared" si="121"/>
        <v>0</v>
      </c>
      <c r="KMV16" s="36">
        <f t="shared" si="121"/>
        <v>0</v>
      </c>
      <c r="KMW16" s="36">
        <f t="shared" si="121"/>
        <v>0</v>
      </c>
      <c r="KMX16" s="36">
        <f t="shared" si="121"/>
        <v>0</v>
      </c>
      <c r="KMY16" s="36">
        <f t="shared" si="121"/>
        <v>0</v>
      </c>
      <c r="KMZ16" s="36">
        <f t="shared" si="121"/>
        <v>0</v>
      </c>
      <c r="KNA16" s="36">
        <f t="shared" si="121"/>
        <v>0</v>
      </c>
      <c r="KNB16" s="36">
        <f t="shared" si="121"/>
        <v>0</v>
      </c>
      <c r="KNC16" s="36">
        <f t="shared" si="121"/>
        <v>0</v>
      </c>
      <c r="KND16" s="36">
        <f t="shared" si="121"/>
        <v>0</v>
      </c>
      <c r="KNE16" s="36">
        <f t="shared" si="121"/>
        <v>0</v>
      </c>
      <c r="KNF16" s="36">
        <f t="shared" si="121"/>
        <v>0</v>
      </c>
      <c r="KNG16" s="36">
        <f t="shared" si="121"/>
        <v>0</v>
      </c>
      <c r="KNH16" s="36">
        <f t="shared" si="121"/>
        <v>0</v>
      </c>
      <c r="KNI16" s="36">
        <f t="shared" si="121"/>
        <v>0</v>
      </c>
      <c r="KNJ16" s="36">
        <f t="shared" si="121"/>
        <v>0</v>
      </c>
      <c r="KNK16" s="36">
        <f t="shared" si="121"/>
        <v>0</v>
      </c>
      <c r="KNL16" s="36">
        <f t="shared" si="121"/>
        <v>0</v>
      </c>
      <c r="KNM16" s="36">
        <f t="shared" ref="KNM16:KPX16" si="122">SUM(KNM12:KNM14)</f>
        <v>0</v>
      </c>
      <c r="KNN16" s="36">
        <f t="shared" si="122"/>
        <v>0</v>
      </c>
      <c r="KNO16" s="36">
        <f t="shared" si="122"/>
        <v>0</v>
      </c>
      <c r="KNP16" s="36">
        <f t="shared" si="122"/>
        <v>0</v>
      </c>
      <c r="KNQ16" s="36">
        <f t="shared" si="122"/>
        <v>0</v>
      </c>
      <c r="KNR16" s="36">
        <f t="shared" si="122"/>
        <v>0</v>
      </c>
      <c r="KNS16" s="36">
        <f t="shared" si="122"/>
        <v>0</v>
      </c>
      <c r="KNT16" s="36">
        <f t="shared" si="122"/>
        <v>0</v>
      </c>
      <c r="KNU16" s="36">
        <f t="shared" si="122"/>
        <v>0</v>
      </c>
      <c r="KNV16" s="36">
        <f t="shared" si="122"/>
        <v>0</v>
      </c>
      <c r="KNW16" s="36">
        <f t="shared" si="122"/>
        <v>0</v>
      </c>
      <c r="KNX16" s="36">
        <f t="shared" si="122"/>
        <v>0</v>
      </c>
      <c r="KNY16" s="36">
        <f t="shared" si="122"/>
        <v>0</v>
      </c>
      <c r="KNZ16" s="36">
        <f t="shared" si="122"/>
        <v>0</v>
      </c>
      <c r="KOA16" s="36">
        <f t="shared" si="122"/>
        <v>0</v>
      </c>
      <c r="KOB16" s="36">
        <f t="shared" si="122"/>
        <v>0</v>
      </c>
      <c r="KOC16" s="36">
        <f t="shared" si="122"/>
        <v>0</v>
      </c>
      <c r="KOD16" s="36">
        <f t="shared" si="122"/>
        <v>0</v>
      </c>
      <c r="KOE16" s="36">
        <f t="shared" si="122"/>
        <v>0</v>
      </c>
      <c r="KOF16" s="36">
        <f t="shared" si="122"/>
        <v>0</v>
      </c>
      <c r="KOG16" s="36">
        <f t="shared" si="122"/>
        <v>0</v>
      </c>
      <c r="KOH16" s="36">
        <f t="shared" si="122"/>
        <v>0</v>
      </c>
      <c r="KOI16" s="36">
        <f t="shared" si="122"/>
        <v>0</v>
      </c>
      <c r="KOJ16" s="36">
        <f t="shared" si="122"/>
        <v>0</v>
      </c>
      <c r="KOK16" s="36">
        <f t="shared" si="122"/>
        <v>0</v>
      </c>
      <c r="KOL16" s="36">
        <f t="shared" si="122"/>
        <v>0</v>
      </c>
      <c r="KOM16" s="36">
        <f t="shared" si="122"/>
        <v>0</v>
      </c>
      <c r="KON16" s="36">
        <f t="shared" si="122"/>
        <v>0</v>
      </c>
      <c r="KOO16" s="36">
        <f t="shared" si="122"/>
        <v>0</v>
      </c>
      <c r="KOP16" s="36">
        <f t="shared" si="122"/>
        <v>0</v>
      </c>
      <c r="KOQ16" s="36">
        <f t="shared" si="122"/>
        <v>0</v>
      </c>
      <c r="KOR16" s="36">
        <f t="shared" si="122"/>
        <v>0</v>
      </c>
      <c r="KOS16" s="36">
        <f t="shared" si="122"/>
        <v>0</v>
      </c>
      <c r="KOT16" s="36">
        <f t="shared" si="122"/>
        <v>0</v>
      </c>
      <c r="KOU16" s="36">
        <f t="shared" si="122"/>
        <v>0</v>
      </c>
      <c r="KOV16" s="36">
        <f t="shared" si="122"/>
        <v>0</v>
      </c>
      <c r="KOW16" s="36">
        <f t="shared" si="122"/>
        <v>0</v>
      </c>
      <c r="KOX16" s="36">
        <f t="shared" si="122"/>
        <v>0</v>
      </c>
      <c r="KOY16" s="36">
        <f t="shared" si="122"/>
        <v>0</v>
      </c>
      <c r="KOZ16" s="36">
        <f t="shared" si="122"/>
        <v>0</v>
      </c>
      <c r="KPA16" s="36">
        <f t="shared" si="122"/>
        <v>0</v>
      </c>
      <c r="KPB16" s="36">
        <f t="shared" si="122"/>
        <v>0</v>
      </c>
      <c r="KPC16" s="36">
        <f t="shared" si="122"/>
        <v>0</v>
      </c>
      <c r="KPD16" s="36">
        <f t="shared" si="122"/>
        <v>0</v>
      </c>
      <c r="KPE16" s="36">
        <f t="shared" si="122"/>
        <v>0</v>
      </c>
      <c r="KPF16" s="36">
        <f t="shared" si="122"/>
        <v>0</v>
      </c>
      <c r="KPG16" s="36">
        <f t="shared" si="122"/>
        <v>0</v>
      </c>
      <c r="KPH16" s="36">
        <f t="shared" si="122"/>
        <v>0</v>
      </c>
      <c r="KPI16" s="36">
        <f t="shared" si="122"/>
        <v>0</v>
      </c>
      <c r="KPJ16" s="36">
        <f t="shared" si="122"/>
        <v>0</v>
      </c>
      <c r="KPK16" s="36">
        <f t="shared" si="122"/>
        <v>0</v>
      </c>
      <c r="KPL16" s="36">
        <f t="shared" si="122"/>
        <v>0</v>
      </c>
      <c r="KPM16" s="36">
        <f t="shared" si="122"/>
        <v>0</v>
      </c>
      <c r="KPN16" s="36">
        <f t="shared" si="122"/>
        <v>0</v>
      </c>
      <c r="KPO16" s="36">
        <f t="shared" si="122"/>
        <v>0</v>
      </c>
      <c r="KPP16" s="36">
        <f t="shared" si="122"/>
        <v>0</v>
      </c>
      <c r="KPQ16" s="36">
        <f t="shared" si="122"/>
        <v>0</v>
      </c>
      <c r="KPR16" s="36">
        <f t="shared" si="122"/>
        <v>0</v>
      </c>
      <c r="KPS16" s="36">
        <f t="shared" si="122"/>
        <v>0</v>
      </c>
      <c r="KPT16" s="36">
        <f t="shared" si="122"/>
        <v>0</v>
      </c>
      <c r="KPU16" s="36">
        <f t="shared" si="122"/>
        <v>0</v>
      </c>
      <c r="KPV16" s="36">
        <f t="shared" si="122"/>
        <v>0</v>
      </c>
      <c r="KPW16" s="36">
        <f t="shared" si="122"/>
        <v>0</v>
      </c>
      <c r="KPX16" s="36">
        <f t="shared" si="122"/>
        <v>0</v>
      </c>
      <c r="KPY16" s="36">
        <f t="shared" ref="KPY16:KSJ16" si="123">SUM(KPY12:KPY14)</f>
        <v>0</v>
      </c>
      <c r="KPZ16" s="36">
        <f t="shared" si="123"/>
        <v>0</v>
      </c>
      <c r="KQA16" s="36">
        <f t="shared" si="123"/>
        <v>0</v>
      </c>
      <c r="KQB16" s="36">
        <f t="shared" si="123"/>
        <v>0</v>
      </c>
      <c r="KQC16" s="36">
        <f t="shared" si="123"/>
        <v>0</v>
      </c>
      <c r="KQD16" s="36">
        <f t="shared" si="123"/>
        <v>0</v>
      </c>
      <c r="KQE16" s="36">
        <f t="shared" si="123"/>
        <v>0</v>
      </c>
      <c r="KQF16" s="36">
        <f t="shared" si="123"/>
        <v>0</v>
      </c>
      <c r="KQG16" s="36">
        <f t="shared" si="123"/>
        <v>0</v>
      </c>
      <c r="KQH16" s="36">
        <f t="shared" si="123"/>
        <v>0</v>
      </c>
      <c r="KQI16" s="36">
        <f t="shared" si="123"/>
        <v>0</v>
      </c>
      <c r="KQJ16" s="36">
        <f t="shared" si="123"/>
        <v>0</v>
      </c>
      <c r="KQK16" s="36">
        <f t="shared" si="123"/>
        <v>0</v>
      </c>
      <c r="KQL16" s="36">
        <f t="shared" si="123"/>
        <v>0</v>
      </c>
      <c r="KQM16" s="36">
        <f t="shared" si="123"/>
        <v>0</v>
      </c>
      <c r="KQN16" s="36">
        <f t="shared" si="123"/>
        <v>0</v>
      </c>
      <c r="KQO16" s="36">
        <f t="shared" si="123"/>
        <v>0</v>
      </c>
      <c r="KQP16" s="36">
        <f t="shared" si="123"/>
        <v>0</v>
      </c>
      <c r="KQQ16" s="36">
        <f t="shared" si="123"/>
        <v>0</v>
      </c>
      <c r="KQR16" s="36">
        <f t="shared" si="123"/>
        <v>0</v>
      </c>
      <c r="KQS16" s="36">
        <f t="shared" si="123"/>
        <v>0</v>
      </c>
      <c r="KQT16" s="36">
        <f t="shared" si="123"/>
        <v>0</v>
      </c>
      <c r="KQU16" s="36">
        <f t="shared" si="123"/>
        <v>0</v>
      </c>
      <c r="KQV16" s="36">
        <f t="shared" si="123"/>
        <v>0</v>
      </c>
      <c r="KQW16" s="36">
        <f t="shared" si="123"/>
        <v>0</v>
      </c>
      <c r="KQX16" s="36">
        <f t="shared" si="123"/>
        <v>0</v>
      </c>
      <c r="KQY16" s="36">
        <f t="shared" si="123"/>
        <v>0</v>
      </c>
      <c r="KQZ16" s="36">
        <f t="shared" si="123"/>
        <v>0</v>
      </c>
      <c r="KRA16" s="36">
        <f t="shared" si="123"/>
        <v>0</v>
      </c>
      <c r="KRB16" s="36">
        <f t="shared" si="123"/>
        <v>0</v>
      </c>
      <c r="KRC16" s="36">
        <f t="shared" si="123"/>
        <v>0</v>
      </c>
      <c r="KRD16" s="36">
        <f t="shared" si="123"/>
        <v>0</v>
      </c>
      <c r="KRE16" s="36">
        <f t="shared" si="123"/>
        <v>0</v>
      </c>
      <c r="KRF16" s="36">
        <f t="shared" si="123"/>
        <v>0</v>
      </c>
      <c r="KRG16" s="36">
        <f t="shared" si="123"/>
        <v>0</v>
      </c>
      <c r="KRH16" s="36">
        <f t="shared" si="123"/>
        <v>0</v>
      </c>
      <c r="KRI16" s="36">
        <f t="shared" si="123"/>
        <v>0</v>
      </c>
      <c r="KRJ16" s="36">
        <f t="shared" si="123"/>
        <v>0</v>
      </c>
      <c r="KRK16" s="36">
        <f t="shared" si="123"/>
        <v>0</v>
      </c>
      <c r="KRL16" s="36">
        <f t="shared" si="123"/>
        <v>0</v>
      </c>
      <c r="KRM16" s="36">
        <f t="shared" si="123"/>
        <v>0</v>
      </c>
      <c r="KRN16" s="36">
        <f t="shared" si="123"/>
        <v>0</v>
      </c>
      <c r="KRO16" s="36">
        <f t="shared" si="123"/>
        <v>0</v>
      </c>
      <c r="KRP16" s="36">
        <f t="shared" si="123"/>
        <v>0</v>
      </c>
      <c r="KRQ16" s="36">
        <f t="shared" si="123"/>
        <v>0</v>
      </c>
      <c r="KRR16" s="36">
        <f t="shared" si="123"/>
        <v>0</v>
      </c>
      <c r="KRS16" s="36">
        <f t="shared" si="123"/>
        <v>0</v>
      </c>
      <c r="KRT16" s="36">
        <f t="shared" si="123"/>
        <v>0</v>
      </c>
      <c r="KRU16" s="36">
        <f t="shared" si="123"/>
        <v>0</v>
      </c>
      <c r="KRV16" s="36">
        <f t="shared" si="123"/>
        <v>0</v>
      </c>
      <c r="KRW16" s="36">
        <f t="shared" si="123"/>
        <v>0</v>
      </c>
      <c r="KRX16" s="36">
        <f t="shared" si="123"/>
        <v>0</v>
      </c>
      <c r="KRY16" s="36">
        <f t="shared" si="123"/>
        <v>0</v>
      </c>
      <c r="KRZ16" s="36">
        <f t="shared" si="123"/>
        <v>0</v>
      </c>
      <c r="KSA16" s="36">
        <f t="shared" si="123"/>
        <v>0</v>
      </c>
      <c r="KSB16" s="36">
        <f t="shared" si="123"/>
        <v>0</v>
      </c>
      <c r="KSC16" s="36">
        <f t="shared" si="123"/>
        <v>0</v>
      </c>
      <c r="KSD16" s="36">
        <f t="shared" si="123"/>
        <v>0</v>
      </c>
      <c r="KSE16" s="36">
        <f t="shared" si="123"/>
        <v>0</v>
      </c>
      <c r="KSF16" s="36">
        <f t="shared" si="123"/>
        <v>0</v>
      </c>
      <c r="KSG16" s="36">
        <f t="shared" si="123"/>
        <v>0</v>
      </c>
      <c r="KSH16" s="36">
        <f t="shared" si="123"/>
        <v>0</v>
      </c>
      <c r="KSI16" s="36">
        <f t="shared" si="123"/>
        <v>0</v>
      </c>
      <c r="KSJ16" s="36">
        <f t="shared" si="123"/>
        <v>0</v>
      </c>
      <c r="KSK16" s="36">
        <f t="shared" ref="KSK16:KUV16" si="124">SUM(KSK12:KSK14)</f>
        <v>0</v>
      </c>
      <c r="KSL16" s="36">
        <f t="shared" si="124"/>
        <v>0</v>
      </c>
      <c r="KSM16" s="36">
        <f t="shared" si="124"/>
        <v>0</v>
      </c>
      <c r="KSN16" s="36">
        <f t="shared" si="124"/>
        <v>0</v>
      </c>
      <c r="KSO16" s="36">
        <f t="shared" si="124"/>
        <v>0</v>
      </c>
      <c r="KSP16" s="36">
        <f t="shared" si="124"/>
        <v>0</v>
      </c>
      <c r="KSQ16" s="36">
        <f t="shared" si="124"/>
        <v>0</v>
      </c>
      <c r="KSR16" s="36">
        <f t="shared" si="124"/>
        <v>0</v>
      </c>
      <c r="KSS16" s="36">
        <f t="shared" si="124"/>
        <v>0</v>
      </c>
      <c r="KST16" s="36">
        <f t="shared" si="124"/>
        <v>0</v>
      </c>
      <c r="KSU16" s="36">
        <f t="shared" si="124"/>
        <v>0</v>
      </c>
      <c r="KSV16" s="36">
        <f t="shared" si="124"/>
        <v>0</v>
      </c>
      <c r="KSW16" s="36">
        <f t="shared" si="124"/>
        <v>0</v>
      </c>
      <c r="KSX16" s="36">
        <f t="shared" si="124"/>
        <v>0</v>
      </c>
      <c r="KSY16" s="36">
        <f t="shared" si="124"/>
        <v>0</v>
      </c>
      <c r="KSZ16" s="36">
        <f t="shared" si="124"/>
        <v>0</v>
      </c>
      <c r="KTA16" s="36">
        <f t="shared" si="124"/>
        <v>0</v>
      </c>
      <c r="KTB16" s="36">
        <f t="shared" si="124"/>
        <v>0</v>
      </c>
      <c r="KTC16" s="36">
        <f t="shared" si="124"/>
        <v>0</v>
      </c>
      <c r="KTD16" s="36">
        <f t="shared" si="124"/>
        <v>0</v>
      </c>
      <c r="KTE16" s="36">
        <f t="shared" si="124"/>
        <v>0</v>
      </c>
      <c r="KTF16" s="36">
        <f t="shared" si="124"/>
        <v>0</v>
      </c>
      <c r="KTG16" s="36">
        <f t="shared" si="124"/>
        <v>0</v>
      </c>
      <c r="KTH16" s="36">
        <f t="shared" si="124"/>
        <v>0</v>
      </c>
      <c r="KTI16" s="36">
        <f t="shared" si="124"/>
        <v>0</v>
      </c>
      <c r="KTJ16" s="36">
        <f t="shared" si="124"/>
        <v>0</v>
      </c>
      <c r="KTK16" s="36">
        <f t="shared" si="124"/>
        <v>0</v>
      </c>
      <c r="KTL16" s="36">
        <f t="shared" si="124"/>
        <v>0</v>
      </c>
      <c r="KTM16" s="36">
        <f t="shared" si="124"/>
        <v>0</v>
      </c>
      <c r="KTN16" s="36">
        <f t="shared" si="124"/>
        <v>0</v>
      </c>
      <c r="KTO16" s="36">
        <f t="shared" si="124"/>
        <v>0</v>
      </c>
      <c r="KTP16" s="36">
        <f t="shared" si="124"/>
        <v>0</v>
      </c>
      <c r="KTQ16" s="36">
        <f t="shared" si="124"/>
        <v>0</v>
      </c>
      <c r="KTR16" s="36">
        <f t="shared" si="124"/>
        <v>0</v>
      </c>
      <c r="KTS16" s="36">
        <f t="shared" si="124"/>
        <v>0</v>
      </c>
      <c r="KTT16" s="36">
        <f t="shared" si="124"/>
        <v>0</v>
      </c>
      <c r="KTU16" s="36">
        <f t="shared" si="124"/>
        <v>0</v>
      </c>
      <c r="KTV16" s="36">
        <f t="shared" si="124"/>
        <v>0</v>
      </c>
      <c r="KTW16" s="36">
        <f t="shared" si="124"/>
        <v>0</v>
      </c>
      <c r="KTX16" s="36">
        <f t="shared" si="124"/>
        <v>0</v>
      </c>
      <c r="KTY16" s="36">
        <f t="shared" si="124"/>
        <v>0</v>
      </c>
      <c r="KTZ16" s="36">
        <f t="shared" si="124"/>
        <v>0</v>
      </c>
      <c r="KUA16" s="36">
        <f t="shared" si="124"/>
        <v>0</v>
      </c>
      <c r="KUB16" s="36">
        <f t="shared" si="124"/>
        <v>0</v>
      </c>
      <c r="KUC16" s="36">
        <f t="shared" si="124"/>
        <v>0</v>
      </c>
      <c r="KUD16" s="36">
        <f t="shared" si="124"/>
        <v>0</v>
      </c>
      <c r="KUE16" s="36">
        <f t="shared" si="124"/>
        <v>0</v>
      </c>
      <c r="KUF16" s="36">
        <f t="shared" si="124"/>
        <v>0</v>
      </c>
      <c r="KUG16" s="36">
        <f t="shared" si="124"/>
        <v>0</v>
      </c>
      <c r="KUH16" s="36">
        <f t="shared" si="124"/>
        <v>0</v>
      </c>
      <c r="KUI16" s="36">
        <f t="shared" si="124"/>
        <v>0</v>
      </c>
      <c r="KUJ16" s="36">
        <f t="shared" si="124"/>
        <v>0</v>
      </c>
      <c r="KUK16" s="36">
        <f t="shared" si="124"/>
        <v>0</v>
      </c>
      <c r="KUL16" s="36">
        <f t="shared" si="124"/>
        <v>0</v>
      </c>
      <c r="KUM16" s="36">
        <f t="shared" si="124"/>
        <v>0</v>
      </c>
      <c r="KUN16" s="36">
        <f t="shared" si="124"/>
        <v>0</v>
      </c>
      <c r="KUO16" s="36">
        <f t="shared" si="124"/>
        <v>0</v>
      </c>
      <c r="KUP16" s="36">
        <f t="shared" si="124"/>
        <v>0</v>
      </c>
      <c r="KUQ16" s="36">
        <f t="shared" si="124"/>
        <v>0</v>
      </c>
      <c r="KUR16" s="36">
        <f t="shared" si="124"/>
        <v>0</v>
      </c>
      <c r="KUS16" s="36">
        <f t="shared" si="124"/>
        <v>0</v>
      </c>
      <c r="KUT16" s="36">
        <f t="shared" si="124"/>
        <v>0</v>
      </c>
      <c r="KUU16" s="36">
        <f t="shared" si="124"/>
        <v>0</v>
      </c>
      <c r="KUV16" s="36">
        <f t="shared" si="124"/>
        <v>0</v>
      </c>
      <c r="KUW16" s="36">
        <f t="shared" ref="KUW16:KXH16" si="125">SUM(KUW12:KUW14)</f>
        <v>0</v>
      </c>
      <c r="KUX16" s="36">
        <f t="shared" si="125"/>
        <v>0</v>
      </c>
      <c r="KUY16" s="36">
        <f t="shared" si="125"/>
        <v>0</v>
      </c>
      <c r="KUZ16" s="36">
        <f t="shared" si="125"/>
        <v>0</v>
      </c>
      <c r="KVA16" s="36">
        <f t="shared" si="125"/>
        <v>0</v>
      </c>
      <c r="KVB16" s="36">
        <f t="shared" si="125"/>
        <v>0</v>
      </c>
      <c r="KVC16" s="36">
        <f t="shared" si="125"/>
        <v>0</v>
      </c>
      <c r="KVD16" s="36">
        <f t="shared" si="125"/>
        <v>0</v>
      </c>
      <c r="KVE16" s="36">
        <f t="shared" si="125"/>
        <v>0</v>
      </c>
      <c r="KVF16" s="36">
        <f t="shared" si="125"/>
        <v>0</v>
      </c>
      <c r="KVG16" s="36">
        <f t="shared" si="125"/>
        <v>0</v>
      </c>
      <c r="KVH16" s="36">
        <f t="shared" si="125"/>
        <v>0</v>
      </c>
      <c r="KVI16" s="36">
        <f t="shared" si="125"/>
        <v>0</v>
      </c>
      <c r="KVJ16" s="36">
        <f t="shared" si="125"/>
        <v>0</v>
      </c>
      <c r="KVK16" s="36">
        <f t="shared" si="125"/>
        <v>0</v>
      </c>
      <c r="KVL16" s="36">
        <f t="shared" si="125"/>
        <v>0</v>
      </c>
      <c r="KVM16" s="36">
        <f t="shared" si="125"/>
        <v>0</v>
      </c>
      <c r="KVN16" s="36">
        <f t="shared" si="125"/>
        <v>0</v>
      </c>
      <c r="KVO16" s="36">
        <f t="shared" si="125"/>
        <v>0</v>
      </c>
      <c r="KVP16" s="36">
        <f t="shared" si="125"/>
        <v>0</v>
      </c>
      <c r="KVQ16" s="36">
        <f t="shared" si="125"/>
        <v>0</v>
      </c>
      <c r="KVR16" s="36">
        <f t="shared" si="125"/>
        <v>0</v>
      </c>
      <c r="KVS16" s="36">
        <f t="shared" si="125"/>
        <v>0</v>
      </c>
      <c r="KVT16" s="36">
        <f t="shared" si="125"/>
        <v>0</v>
      </c>
      <c r="KVU16" s="36">
        <f t="shared" si="125"/>
        <v>0</v>
      </c>
      <c r="KVV16" s="36">
        <f t="shared" si="125"/>
        <v>0</v>
      </c>
      <c r="KVW16" s="36">
        <f t="shared" si="125"/>
        <v>0</v>
      </c>
      <c r="KVX16" s="36">
        <f t="shared" si="125"/>
        <v>0</v>
      </c>
      <c r="KVY16" s="36">
        <f t="shared" si="125"/>
        <v>0</v>
      </c>
      <c r="KVZ16" s="36">
        <f t="shared" si="125"/>
        <v>0</v>
      </c>
      <c r="KWA16" s="36">
        <f t="shared" si="125"/>
        <v>0</v>
      </c>
      <c r="KWB16" s="36">
        <f t="shared" si="125"/>
        <v>0</v>
      </c>
      <c r="KWC16" s="36">
        <f t="shared" si="125"/>
        <v>0</v>
      </c>
      <c r="KWD16" s="36">
        <f t="shared" si="125"/>
        <v>0</v>
      </c>
      <c r="KWE16" s="36">
        <f t="shared" si="125"/>
        <v>0</v>
      </c>
      <c r="KWF16" s="36">
        <f t="shared" si="125"/>
        <v>0</v>
      </c>
      <c r="KWG16" s="36">
        <f t="shared" si="125"/>
        <v>0</v>
      </c>
      <c r="KWH16" s="36">
        <f t="shared" si="125"/>
        <v>0</v>
      </c>
      <c r="KWI16" s="36">
        <f t="shared" si="125"/>
        <v>0</v>
      </c>
      <c r="KWJ16" s="36">
        <f t="shared" si="125"/>
        <v>0</v>
      </c>
      <c r="KWK16" s="36">
        <f t="shared" si="125"/>
        <v>0</v>
      </c>
      <c r="KWL16" s="36">
        <f t="shared" si="125"/>
        <v>0</v>
      </c>
      <c r="KWM16" s="36">
        <f t="shared" si="125"/>
        <v>0</v>
      </c>
      <c r="KWN16" s="36">
        <f t="shared" si="125"/>
        <v>0</v>
      </c>
      <c r="KWO16" s="36">
        <f t="shared" si="125"/>
        <v>0</v>
      </c>
      <c r="KWP16" s="36">
        <f t="shared" si="125"/>
        <v>0</v>
      </c>
      <c r="KWQ16" s="36">
        <f t="shared" si="125"/>
        <v>0</v>
      </c>
      <c r="KWR16" s="36">
        <f t="shared" si="125"/>
        <v>0</v>
      </c>
      <c r="KWS16" s="36">
        <f t="shared" si="125"/>
        <v>0</v>
      </c>
      <c r="KWT16" s="36">
        <f t="shared" si="125"/>
        <v>0</v>
      </c>
      <c r="KWU16" s="36">
        <f t="shared" si="125"/>
        <v>0</v>
      </c>
      <c r="KWV16" s="36">
        <f t="shared" si="125"/>
        <v>0</v>
      </c>
      <c r="KWW16" s="36">
        <f t="shared" si="125"/>
        <v>0</v>
      </c>
      <c r="KWX16" s="36">
        <f t="shared" si="125"/>
        <v>0</v>
      </c>
      <c r="KWY16" s="36">
        <f t="shared" si="125"/>
        <v>0</v>
      </c>
      <c r="KWZ16" s="36">
        <f t="shared" si="125"/>
        <v>0</v>
      </c>
      <c r="KXA16" s="36">
        <f t="shared" si="125"/>
        <v>0</v>
      </c>
      <c r="KXB16" s="36">
        <f t="shared" si="125"/>
        <v>0</v>
      </c>
      <c r="KXC16" s="36">
        <f t="shared" si="125"/>
        <v>0</v>
      </c>
      <c r="KXD16" s="36">
        <f t="shared" si="125"/>
        <v>0</v>
      </c>
      <c r="KXE16" s="36">
        <f t="shared" si="125"/>
        <v>0</v>
      </c>
      <c r="KXF16" s="36">
        <f t="shared" si="125"/>
        <v>0</v>
      </c>
      <c r="KXG16" s="36">
        <f t="shared" si="125"/>
        <v>0</v>
      </c>
      <c r="KXH16" s="36">
        <f t="shared" si="125"/>
        <v>0</v>
      </c>
      <c r="KXI16" s="36">
        <f t="shared" ref="KXI16:KZT16" si="126">SUM(KXI12:KXI14)</f>
        <v>0</v>
      </c>
      <c r="KXJ16" s="36">
        <f t="shared" si="126"/>
        <v>0</v>
      </c>
      <c r="KXK16" s="36">
        <f t="shared" si="126"/>
        <v>0</v>
      </c>
      <c r="KXL16" s="36">
        <f t="shared" si="126"/>
        <v>0</v>
      </c>
      <c r="KXM16" s="36">
        <f t="shared" si="126"/>
        <v>0</v>
      </c>
      <c r="KXN16" s="36">
        <f t="shared" si="126"/>
        <v>0</v>
      </c>
      <c r="KXO16" s="36">
        <f t="shared" si="126"/>
        <v>0</v>
      </c>
      <c r="KXP16" s="36">
        <f t="shared" si="126"/>
        <v>0</v>
      </c>
      <c r="KXQ16" s="36">
        <f t="shared" si="126"/>
        <v>0</v>
      </c>
      <c r="KXR16" s="36">
        <f t="shared" si="126"/>
        <v>0</v>
      </c>
      <c r="KXS16" s="36">
        <f t="shared" si="126"/>
        <v>0</v>
      </c>
      <c r="KXT16" s="36">
        <f t="shared" si="126"/>
        <v>0</v>
      </c>
      <c r="KXU16" s="36">
        <f t="shared" si="126"/>
        <v>0</v>
      </c>
      <c r="KXV16" s="36">
        <f t="shared" si="126"/>
        <v>0</v>
      </c>
      <c r="KXW16" s="36">
        <f t="shared" si="126"/>
        <v>0</v>
      </c>
      <c r="KXX16" s="36">
        <f t="shared" si="126"/>
        <v>0</v>
      </c>
      <c r="KXY16" s="36">
        <f t="shared" si="126"/>
        <v>0</v>
      </c>
      <c r="KXZ16" s="36">
        <f t="shared" si="126"/>
        <v>0</v>
      </c>
      <c r="KYA16" s="36">
        <f t="shared" si="126"/>
        <v>0</v>
      </c>
      <c r="KYB16" s="36">
        <f t="shared" si="126"/>
        <v>0</v>
      </c>
      <c r="KYC16" s="36">
        <f t="shared" si="126"/>
        <v>0</v>
      </c>
      <c r="KYD16" s="36">
        <f t="shared" si="126"/>
        <v>0</v>
      </c>
      <c r="KYE16" s="36">
        <f t="shared" si="126"/>
        <v>0</v>
      </c>
      <c r="KYF16" s="36">
        <f t="shared" si="126"/>
        <v>0</v>
      </c>
      <c r="KYG16" s="36">
        <f t="shared" si="126"/>
        <v>0</v>
      </c>
      <c r="KYH16" s="36">
        <f t="shared" si="126"/>
        <v>0</v>
      </c>
      <c r="KYI16" s="36">
        <f t="shared" si="126"/>
        <v>0</v>
      </c>
      <c r="KYJ16" s="36">
        <f t="shared" si="126"/>
        <v>0</v>
      </c>
      <c r="KYK16" s="36">
        <f t="shared" si="126"/>
        <v>0</v>
      </c>
      <c r="KYL16" s="36">
        <f t="shared" si="126"/>
        <v>0</v>
      </c>
      <c r="KYM16" s="36">
        <f t="shared" si="126"/>
        <v>0</v>
      </c>
      <c r="KYN16" s="36">
        <f t="shared" si="126"/>
        <v>0</v>
      </c>
      <c r="KYO16" s="36">
        <f t="shared" si="126"/>
        <v>0</v>
      </c>
      <c r="KYP16" s="36">
        <f t="shared" si="126"/>
        <v>0</v>
      </c>
      <c r="KYQ16" s="36">
        <f t="shared" si="126"/>
        <v>0</v>
      </c>
      <c r="KYR16" s="36">
        <f t="shared" si="126"/>
        <v>0</v>
      </c>
      <c r="KYS16" s="36">
        <f t="shared" si="126"/>
        <v>0</v>
      </c>
      <c r="KYT16" s="36">
        <f t="shared" si="126"/>
        <v>0</v>
      </c>
      <c r="KYU16" s="36">
        <f t="shared" si="126"/>
        <v>0</v>
      </c>
      <c r="KYV16" s="36">
        <f t="shared" si="126"/>
        <v>0</v>
      </c>
      <c r="KYW16" s="36">
        <f t="shared" si="126"/>
        <v>0</v>
      </c>
      <c r="KYX16" s="36">
        <f t="shared" si="126"/>
        <v>0</v>
      </c>
      <c r="KYY16" s="36">
        <f t="shared" si="126"/>
        <v>0</v>
      </c>
      <c r="KYZ16" s="36">
        <f t="shared" si="126"/>
        <v>0</v>
      </c>
      <c r="KZA16" s="36">
        <f t="shared" si="126"/>
        <v>0</v>
      </c>
      <c r="KZB16" s="36">
        <f t="shared" si="126"/>
        <v>0</v>
      </c>
      <c r="KZC16" s="36">
        <f t="shared" si="126"/>
        <v>0</v>
      </c>
      <c r="KZD16" s="36">
        <f t="shared" si="126"/>
        <v>0</v>
      </c>
      <c r="KZE16" s="36">
        <f t="shared" si="126"/>
        <v>0</v>
      </c>
      <c r="KZF16" s="36">
        <f t="shared" si="126"/>
        <v>0</v>
      </c>
      <c r="KZG16" s="36">
        <f t="shared" si="126"/>
        <v>0</v>
      </c>
      <c r="KZH16" s="36">
        <f t="shared" si="126"/>
        <v>0</v>
      </c>
      <c r="KZI16" s="36">
        <f t="shared" si="126"/>
        <v>0</v>
      </c>
      <c r="KZJ16" s="36">
        <f t="shared" si="126"/>
        <v>0</v>
      </c>
      <c r="KZK16" s="36">
        <f t="shared" si="126"/>
        <v>0</v>
      </c>
      <c r="KZL16" s="36">
        <f t="shared" si="126"/>
        <v>0</v>
      </c>
      <c r="KZM16" s="36">
        <f t="shared" si="126"/>
        <v>0</v>
      </c>
      <c r="KZN16" s="36">
        <f t="shared" si="126"/>
        <v>0</v>
      </c>
      <c r="KZO16" s="36">
        <f t="shared" si="126"/>
        <v>0</v>
      </c>
      <c r="KZP16" s="36">
        <f t="shared" si="126"/>
        <v>0</v>
      </c>
      <c r="KZQ16" s="36">
        <f t="shared" si="126"/>
        <v>0</v>
      </c>
      <c r="KZR16" s="36">
        <f t="shared" si="126"/>
        <v>0</v>
      </c>
      <c r="KZS16" s="36">
        <f t="shared" si="126"/>
        <v>0</v>
      </c>
      <c r="KZT16" s="36">
        <f t="shared" si="126"/>
        <v>0</v>
      </c>
      <c r="KZU16" s="36">
        <f t="shared" ref="KZU16:LCF16" si="127">SUM(KZU12:KZU14)</f>
        <v>0</v>
      </c>
      <c r="KZV16" s="36">
        <f t="shared" si="127"/>
        <v>0</v>
      </c>
      <c r="KZW16" s="36">
        <f t="shared" si="127"/>
        <v>0</v>
      </c>
      <c r="KZX16" s="36">
        <f t="shared" si="127"/>
        <v>0</v>
      </c>
      <c r="KZY16" s="36">
        <f t="shared" si="127"/>
        <v>0</v>
      </c>
      <c r="KZZ16" s="36">
        <f t="shared" si="127"/>
        <v>0</v>
      </c>
      <c r="LAA16" s="36">
        <f t="shared" si="127"/>
        <v>0</v>
      </c>
      <c r="LAB16" s="36">
        <f t="shared" si="127"/>
        <v>0</v>
      </c>
      <c r="LAC16" s="36">
        <f t="shared" si="127"/>
        <v>0</v>
      </c>
      <c r="LAD16" s="36">
        <f t="shared" si="127"/>
        <v>0</v>
      </c>
      <c r="LAE16" s="36">
        <f t="shared" si="127"/>
        <v>0</v>
      </c>
      <c r="LAF16" s="36">
        <f t="shared" si="127"/>
        <v>0</v>
      </c>
      <c r="LAG16" s="36">
        <f t="shared" si="127"/>
        <v>0</v>
      </c>
      <c r="LAH16" s="36">
        <f t="shared" si="127"/>
        <v>0</v>
      </c>
      <c r="LAI16" s="36">
        <f t="shared" si="127"/>
        <v>0</v>
      </c>
      <c r="LAJ16" s="36">
        <f t="shared" si="127"/>
        <v>0</v>
      </c>
      <c r="LAK16" s="36">
        <f t="shared" si="127"/>
        <v>0</v>
      </c>
      <c r="LAL16" s="36">
        <f t="shared" si="127"/>
        <v>0</v>
      </c>
      <c r="LAM16" s="36">
        <f t="shared" si="127"/>
        <v>0</v>
      </c>
      <c r="LAN16" s="36">
        <f t="shared" si="127"/>
        <v>0</v>
      </c>
      <c r="LAO16" s="36">
        <f t="shared" si="127"/>
        <v>0</v>
      </c>
      <c r="LAP16" s="36">
        <f t="shared" si="127"/>
        <v>0</v>
      </c>
      <c r="LAQ16" s="36">
        <f t="shared" si="127"/>
        <v>0</v>
      </c>
      <c r="LAR16" s="36">
        <f t="shared" si="127"/>
        <v>0</v>
      </c>
      <c r="LAS16" s="36">
        <f t="shared" si="127"/>
        <v>0</v>
      </c>
      <c r="LAT16" s="36">
        <f t="shared" si="127"/>
        <v>0</v>
      </c>
      <c r="LAU16" s="36">
        <f t="shared" si="127"/>
        <v>0</v>
      </c>
      <c r="LAV16" s="36">
        <f t="shared" si="127"/>
        <v>0</v>
      </c>
      <c r="LAW16" s="36">
        <f t="shared" si="127"/>
        <v>0</v>
      </c>
      <c r="LAX16" s="36">
        <f t="shared" si="127"/>
        <v>0</v>
      </c>
      <c r="LAY16" s="36">
        <f t="shared" si="127"/>
        <v>0</v>
      </c>
      <c r="LAZ16" s="36">
        <f t="shared" si="127"/>
        <v>0</v>
      </c>
      <c r="LBA16" s="36">
        <f t="shared" si="127"/>
        <v>0</v>
      </c>
      <c r="LBB16" s="36">
        <f t="shared" si="127"/>
        <v>0</v>
      </c>
      <c r="LBC16" s="36">
        <f t="shared" si="127"/>
        <v>0</v>
      </c>
      <c r="LBD16" s="36">
        <f t="shared" si="127"/>
        <v>0</v>
      </c>
      <c r="LBE16" s="36">
        <f t="shared" si="127"/>
        <v>0</v>
      </c>
      <c r="LBF16" s="36">
        <f t="shared" si="127"/>
        <v>0</v>
      </c>
      <c r="LBG16" s="36">
        <f t="shared" si="127"/>
        <v>0</v>
      </c>
      <c r="LBH16" s="36">
        <f t="shared" si="127"/>
        <v>0</v>
      </c>
      <c r="LBI16" s="36">
        <f t="shared" si="127"/>
        <v>0</v>
      </c>
      <c r="LBJ16" s="36">
        <f t="shared" si="127"/>
        <v>0</v>
      </c>
      <c r="LBK16" s="36">
        <f t="shared" si="127"/>
        <v>0</v>
      </c>
      <c r="LBL16" s="36">
        <f t="shared" si="127"/>
        <v>0</v>
      </c>
      <c r="LBM16" s="36">
        <f t="shared" si="127"/>
        <v>0</v>
      </c>
      <c r="LBN16" s="36">
        <f t="shared" si="127"/>
        <v>0</v>
      </c>
      <c r="LBO16" s="36">
        <f t="shared" si="127"/>
        <v>0</v>
      </c>
      <c r="LBP16" s="36">
        <f t="shared" si="127"/>
        <v>0</v>
      </c>
      <c r="LBQ16" s="36">
        <f t="shared" si="127"/>
        <v>0</v>
      </c>
      <c r="LBR16" s="36">
        <f t="shared" si="127"/>
        <v>0</v>
      </c>
      <c r="LBS16" s="36">
        <f t="shared" si="127"/>
        <v>0</v>
      </c>
      <c r="LBT16" s="36">
        <f t="shared" si="127"/>
        <v>0</v>
      </c>
      <c r="LBU16" s="36">
        <f t="shared" si="127"/>
        <v>0</v>
      </c>
      <c r="LBV16" s="36">
        <f t="shared" si="127"/>
        <v>0</v>
      </c>
      <c r="LBW16" s="36">
        <f t="shared" si="127"/>
        <v>0</v>
      </c>
      <c r="LBX16" s="36">
        <f t="shared" si="127"/>
        <v>0</v>
      </c>
      <c r="LBY16" s="36">
        <f t="shared" si="127"/>
        <v>0</v>
      </c>
      <c r="LBZ16" s="36">
        <f t="shared" si="127"/>
        <v>0</v>
      </c>
      <c r="LCA16" s="36">
        <f t="shared" si="127"/>
        <v>0</v>
      </c>
      <c r="LCB16" s="36">
        <f t="shared" si="127"/>
        <v>0</v>
      </c>
      <c r="LCC16" s="36">
        <f t="shared" si="127"/>
        <v>0</v>
      </c>
      <c r="LCD16" s="36">
        <f t="shared" si="127"/>
        <v>0</v>
      </c>
      <c r="LCE16" s="36">
        <f t="shared" si="127"/>
        <v>0</v>
      </c>
      <c r="LCF16" s="36">
        <f t="shared" si="127"/>
        <v>0</v>
      </c>
      <c r="LCG16" s="36">
        <f t="shared" ref="LCG16:LER16" si="128">SUM(LCG12:LCG14)</f>
        <v>0</v>
      </c>
      <c r="LCH16" s="36">
        <f t="shared" si="128"/>
        <v>0</v>
      </c>
      <c r="LCI16" s="36">
        <f t="shared" si="128"/>
        <v>0</v>
      </c>
      <c r="LCJ16" s="36">
        <f t="shared" si="128"/>
        <v>0</v>
      </c>
      <c r="LCK16" s="36">
        <f t="shared" si="128"/>
        <v>0</v>
      </c>
      <c r="LCL16" s="36">
        <f t="shared" si="128"/>
        <v>0</v>
      </c>
      <c r="LCM16" s="36">
        <f t="shared" si="128"/>
        <v>0</v>
      </c>
      <c r="LCN16" s="36">
        <f t="shared" si="128"/>
        <v>0</v>
      </c>
      <c r="LCO16" s="36">
        <f t="shared" si="128"/>
        <v>0</v>
      </c>
      <c r="LCP16" s="36">
        <f t="shared" si="128"/>
        <v>0</v>
      </c>
      <c r="LCQ16" s="36">
        <f t="shared" si="128"/>
        <v>0</v>
      </c>
      <c r="LCR16" s="36">
        <f t="shared" si="128"/>
        <v>0</v>
      </c>
      <c r="LCS16" s="36">
        <f t="shared" si="128"/>
        <v>0</v>
      </c>
      <c r="LCT16" s="36">
        <f t="shared" si="128"/>
        <v>0</v>
      </c>
      <c r="LCU16" s="36">
        <f t="shared" si="128"/>
        <v>0</v>
      </c>
      <c r="LCV16" s="36">
        <f t="shared" si="128"/>
        <v>0</v>
      </c>
      <c r="LCW16" s="36">
        <f t="shared" si="128"/>
        <v>0</v>
      </c>
      <c r="LCX16" s="36">
        <f t="shared" si="128"/>
        <v>0</v>
      </c>
      <c r="LCY16" s="36">
        <f t="shared" si="128"/>
        <v>0</v>
      </c>
      <c r="LCZ16" s="36">
        <f t="shared" si="128"/>
        <v>0</v>
      </c>
      <c r="LDA16" s="36">
        <f t="shared" si="128"/>
        <v>0</v>
      </c>
      <c r="LDB16" s="36">
        <f t="shared" si="128"/>
        <v>0</v>
      </c>
      <c r="LDC16" s="36">
        <f t="shared" si="128"/>
        <v>0</v>
      </c>
      <c r="LDD16" s="36">
        <f t="shared" si="128"/>
        <v>0</v>
      </c>
      <c r="LDE16" s="36">
        <f t="shared" si="128"/>
        <v>0</v>
      </c>
      <c r="LDF16" s="36">
        <f t="shared" si="128"/>
        <v>0</v>
      </c>
      <c r="LDG16" s="36">
        <f t="shared" si="128"/>
        <v>0</v>
      </c>
      <c r="LDH16" s="36">
        <f t="shared" si="128"/>
        <v>0</v>
      </c>
      <c r="LDI16" s="36">
        <f t="shared" si="128"/>
        <v>0</v>
      </c>
      <c r="LDJ16" s="36">
        <f t="shared" si="128"/>
        <v>0</v>
      </c>
      <c r="LDK16" s="36">
        <f t="shared" si="128"/>
        <v>0</v>
      </c>
      <c r="LDL16" s="36">
        <f t="shared" si="128"/>
        <v>0</v>
      </c>
      <c r="LDM16" s="36">
        <f t="shared" si="128"/>
        <v>0</v>
      </c>
      <c r="LDN16" s="36">
        <f t="shared" si="128"/>
        <v>0</v>
      </c>
      <c r="LDO16" s="36">
        <f t="shared" si="128"/>
        <v>0</v>
      </c>
      <c r="LDP16" s="36">
        <f t="shared" si="128"/>
        <v>0</v>
      </c>
      <c r="LDQ16" s="36">
        <f t="shared" si="128"/>
        <v>0</v>
      </c>
      <c r="LDR16" s="36">
        <f t="shared" si="128"/>
        <v>0</v>
      </c>
      <c r="LDS16" s="36">
        <f t="shared" si="128"/>
        <v>0</v>
      </c>
      <c r="LDT16" s="36">
        <f t="shared" si="128"/>
        <v>0</v>
      </c>
      <c r="LDU16" s="36">
        <f t="shared" si="128"/>
        <v>0</v>
      </c>
      <c r="LDV16" s="36">
        <f t="shared" si="128"/>
        <v>0</v>
      </c>
      <c r="LDW16" s="36">
        <f t="shared" si="128"/>
        <v>0</v>
      </c>
      <c r="LDX16" s="36">
        <f t="shared" si="128"/>
        <v>0</v>
      </c>
      <c r="LDY16" s="36">
        <f t="shared" si="128"/>
        <v>0</v>
      </c>
      <c r="LDZ16" s="36">
        <f t="shared" si="128"/>
        <v>0</v>
      </c>
      <c r="LEA16" s="36">
        <f t="shared" si="128"/>
        <v>0</v>
      </c>
      <c r="LEB16" s="36">
        <f t="shared" si="128"/>
        <v>0</v>
      </c>
      <c r="LEC16" s="36">
        <f t="shared" si="128"/>
        <v>0</v>
      </c>
      <c r="LED16" s="36">
        <f t="shared" si="128"/>
        <v>0</v>
      </c>
      <c r="LEE16" s="36">
        <f t="shared" si="128"/>
        <v>0</v>
      </c>
      <c r="LEF16" s="36">
        <f t="shared" si="128"/>
        <v>0</v>
      </c>
      <c r="LEG16" s="36">
        <f t="shared" si="128"/>
        <v>0</v>
      </c>
      <c r="LEH16" s="36">
        <f t="shared" si="128"/>
        <v>0</v>
      </c>
      <c r="LEI16" s="36">
        <f t="shared" si="128"/>
        <v>0</v>
      </c>
      <c r="LEJ16" s="36">
        <f t="shared" si="128"/>
        <v>0</v>
      </c>
      <c r="LEK16" s="36">
        <f t="shared" si="128"/>
        <v>0</v>
      </c>
      <c r="LEL16" s="36">
        <f t="shared" si="128"/>
        <v>0</v>
      </c>
      <c r="LEM16" s="36">
        <f t="shared" si="128"/>
        <v>0</v>
      </c>
      <c r="LEN16" s="36">
        <f t="shared" si="128"/>
        <v>0</v>
      </c>
      <c r="LEO16" s="36">
        <f t="shared" si="128"/>
        <v>0</v>
      </c>
      <c r="LEP16" s="36">
        <f t="shared" si="128"/>
        <v>0</v>
      </c>
      <c r="LEQ16" s="36">
        <f t="shared" si="128"/>
        <v>0</v>
      </c>
      <c r="LER16" s="36">
        <f t="shared" si="128"/>
        <v>0</v>
      </c>
      <c r="LES16" s="36">
        <f t="shared" ref="LES16:LHD16" si="129">SUM(LES12:LES14)</f>
        <v>0</v>
      </c>
      <c r="LET16" s="36">
        <f t="shared" si="129"/>
        <v>0</v>
      </c>
      <c r="LEU16" s="36">
        <f t="shared" si="129"/>
        <v>0</v>
      </c>
      <c r="LEV16" s="36">
        <f t="shared" si="129"/>
        <v>0</v>
      </c>
      <c r="LEW16" s="36">
        <f t="shared" si="129"/>
        <v>0</v>
      </c>
      <c r="LEX16" s="36">
        <f t="shared" si="129"/>
        <v>0</v>
      </c>
      <c r="LEY16" s="36">
        <f t="shared" si="129"/>
        <v>0</v>
      </c>
      <c r="LEZ16" s="36">
        <f t="shared" si="129"/>
        <v>0</v>
      </c>
      <c r="LFA16" s="36">
        <f t="shared" si="129"/>
        <v>0</v>
      </c>
      <c r="LFB16" s="36">
        <f t="shared" si="129"/>
        <v>0</v>
      </c>
      <c r="LFC16" s="36">
        <f t="shared" si="129"/>
        <v>0</v>
      </c>
      <c r="LFD16" s="36">
        <f t="shared" si="129"/>
        <v>0</v>
      </c>
      <c r="LFE16" s="36">
        <f t="shared" si="129"/>
        <v>0</v>
      </c>
      <c r="LFF16" s="36">
        <f t="shared" si="129"/>
        <v>0</v>
      </c>
      <c r="LFG16" s="36">
        <f t="shared" si="129"/>
        <v>0</v>
      </c>
      <c r="LFH16" s="36">
        <f t="shared" si="129"/>
        <v>0</v>
      </c>
      <c r="LFI16" s="36">
        <f t="shared" si="129"/>
        <v>0</v>
      </c>
      <c r="LFJ16" s="36">
        <f t="shared" si="129"/>
        <v>0</v>
      </c>
      <c r="LFK16" s="36">
        <f t="shared" si="129"/>
        <v>0</v>
      </c>
      <c r="LFL16" s="36">
        <f t="shared" si="129"/>
        <v>0</v>
      </c>
      <c r="LFM16" s="36">
        <f t="shared" si="129"/>
        <v>0</v>
      </c>
      <c r="LFN16" s="36">
        <f t="shared" si="129"/>
        <v>0</v>
      </c>
      <c r="LFO16" s="36">
        <f t="shared" si="129"/>
        <v>0</v>
      </c>
      <c r="LFP16" s="36">
        <f t="shared" si="129"/>
        <v>0</v>
      </c>
      <c r="LFQ16" s="36">
        <f t="shared" si="129"/>
        <v>0</v>
      </c>
      <c r="LFR16" s="36">
        <f t="shared" si="129"/>
        <v>0</v>
      </c>
      <c r="LFS16" s="36">
        <f t="shared" si="129"/>
        <v>0</v>
      </c>
      <c r="LFT16" s="36">
        <f t="shared" si="129"/>
        <v>0</v>
      </c>
      <c r="LFU16" s="36">
        <f t="shared" si="129"/>
        <v>0</v>
      </c>
      <c r="LFV16" s="36">
        <f t="shared" si="129"/>
        <v>0</v>
      </c>
      <c r="LFW16" s="36">
        <f t="shared" si="129"/>
        <v>0</v>
      </c>
      <c r="LFX16" s="36">
        <f t="shared" si="129"/>
        <v>0</v>
      </c>
      <c r="LFY16" s="36">
        <f t="shared" si="129"/>
        <v>0</v>
      </c>
      <c r="LFZ16" s="36">
        <f t="shared" si="129"/>
        <v>0</v>
      </c>
      <c r="LGA16" s="36">
        <f t="shared" si="129"/>
        <v>0</v>
      </c>
      <c r="LGB16" s="36">
        <f t="shared" si="129"/>
        <v>0</v>
      </c>
      <c r="LGC16" s="36">
        <f t="shared" si="129"/>
        <v>0</v>
      </c>
      <c r="LGD16" s="36">
        <f t="shared" si="129"/>
        <v>0</v>
      </c>
      <c r="LGE16" s="36">
        <f t="shared" si="129"/>
        <v>0</v>
      </c>
      <c r="LGF16" s="36">
        <f t="shared" si="129"/>
        <v>0</v>
      </c>
      <c r="LGG16" s="36">
        <f t="shared" si="129"/>
        <v>0</v>
      </c>
      <c r="LGH16" s="36">
        <f t="shared" si="129"/>
        <v>0</v>
      </c>
      <c r="LGI16" s="36">
        <f t="shared" si="129"/>
        <v>0</v>
      </c>
      <c r="LGJ16" s="36">
        <f t="shared" si="129"/>
        <v>0</v>
      </c>
      <c r="LGK16" s="36">
        <f t="shared" si="129"/>
        <v>0</v>
      </c>
      <c r="LGL16" s="36">
        <f t="shared" si="129"/>
        <v>0</v>
      </c>
      <c r="LGM16" s="36">
        <f t="shared" si="129"/>
        <v>0</v>
      </c>
      <c r="LGN16" s="36">
        <f t="shared" si="129"/>
        <v>0</v>
      </c>
      <c r="LGO16" s="36">
        <f t="shared" si="129"/>
        <v>0</v>
      </c>
      <c r="LGP16" s="36">
        <f t="shared" si="129"/>
        <v>0</v>
      </c>
      <c r="LGQ16" s="36">
        <f t="shared" si="129"/>
        <v>0</v>
      </c>
      <c r="LGR16" s="36">
        <f t="shared" si="129"/>
        <v>0</v>
      </c>
      <c r="LGS16" s="36">
        <f t="shared" si="129"/>
        <v>0</v>
      </c>
      <c r="LGT16" s="36">
        <f t="shared" si="129"/>
        <v>0</v>
      </c>
      <c r="LGU16" s="36">
        <f t="shared" si="129"/>
        <v>0</v>
      </c>
      <c r="LGV16" s="36">
        <f t="shared" si="129"/>
        <v>0</v>
      </c>
      <c r="LGW16" s="36">
        <f t="shared" si="129"/>
        <v>0</v>
      </c>
      <c r="LGX16" s="36">
        <f t="shared" si="129"/>
        <v>0</v>
      </c>
      <c r="LGY16" s="36">
        <f t="shared" si="129"/>
        <v>0</v>
      </c>
      <c r="LGZ16" s="36">
        <f t="shared" si="129"/>
        <v>0</v>
      </c>
      <c r="LHA16" s="36">
        <f t="shared" si="129"/>
        <v>0</v>
      </c>
      <c r="LHB16" s="36">
        <f t="shared" si="129"/>
        <v>0</v>
      </c>
      <c r="LHC16" s="36">
        <f t="shared" si="129"/>
        <v>0</v>
      </c>
      <c r="LHD16" s="36">
        <f t="shared" si="129"/>
        <v>0</v>
      </c>
      <c r="LHE16" s="36">
        <f t="shared" ref="LHE16:LJP16" si="130">SUM(LHE12:LHE14)</f>
        <v>0</v>
      </c>
      <c r="LHF16" s="36">
        <f t="shared" si="130"/>
        <v>0</v>
      </c>
      <c r="LHG16" s="36">
        <f t="shared" si="130"/>
        <v>0</v>
      </c>
      <c r="LHH16" s="36">
        <f t="shared" si="130"/>
        <v>0</v>
      </c>
      <c r="LHI16" s="36">
        <f t="shared" si="130"/>
        <v>0</v>
      </c>
      <c r="LHJ16" s="36">
        <f t="shared" si="130"/>
        <v>0</v>
      </c>
      <c r="LHK16" s="36">
        <f t="shared" si="130"/>
        <v>0</v>
      </c>
      <c r="LHL16" s="36">
        <f t="shared" si="130"/>
        <v>0</v>
      </c>
      <c r="LHM16" s="36">
        <f t="shared" si="130"/>
        <v>0</v>
      </c>
      <c r="LHN16" s="36">
        <f t="shared" si="130"/>
        <v>0</v>
      </c>
      <c r="LHO16" s="36">
        <f t="shared" si="130"/>
        <v>0</v>
      </c>
      <c r="LHP16" s="36">
        <f t="shared" si="130"/>
        <v>0</v>
      </c>
      <c r="LHQ16" s="36">
        <f t="shared" si="130"/>
        <v>0</v>
      </c>
      <c r="LHR16" s="36">
        <f t="shared" si="130"/>
        <v>0</v>
      </c>
      <c r="LHS16" s="36">
        <f t="shared" si="130"/>
        <v>0</v>
      </c>
      <c r="LHT16" s="36">
        <f t="shared" si="130"/>
        <v>0</v>
      </c>
      <c r="LHU16" s="36">
        <f t="shared" si="130"/>
        <v>0</v>
      </c>
      <c r="LHV16" s="36">
        <f t="shared" si="130"/>
        <v>0</v>
      </c>
      <c r="LHW16" s="36">
        <f t="shared" si="130"/>
        <v>0</v>
      </c>
      <c r="LHX16" s="36">
        <f t="shared" si="130"/>
        <v>0</v>
      </c>
      <c r="LHY16" s="36">
        <f t="shared" si="130"/>
        <v>0</v>
      </c>
      <c r="LHZ16" s="36">
        <f t="shared" si="130"/>
        <v>0</v>
      </c>
      <c r="LIA16" s="36">
        <f t="shared" si="130"/>
        <v>0</v>
      </c>
      <c r="LIB16" s="36">
        <f t="shared" si="130"/>
        <v>0</v>
      </c>
      <c r="LIC16" s="36">
        <f t="shared" si="130"/>
        <v>0</v>
      </c>
      <c r="LID16" s="36">
        <f t="shared" si="130"/>
        <v>0</v>
      </c>
      <c r="LIE16" s="36">
        <f t="shared" si="130"/>
        <v>0</v>
      </c>
      <c r="LIF16" s="36">
        <f t="shared" si="130"/>
        <v>0</v>
      </c>
      <c r="LIG16" s="36">
        <f t="shared" si="130"/>
        <v>0</v>
      </c>
      <c r="LIH16" s="36">
        <f t="shared" si="130"/>
        <v>0</v>
      </c>
      <c r="LII16" s="36">
        <f t="shared" si="130"/>
        <v>0</v>
      </c>
      <c r="LIJ16" s="36">
        <f t="shared" si="130"/>
        <v>0</v>
      </c>
      <c r="LIK16" s="36">
        <f t="shared" si="130"/>
        <v>0</v>
      </c>
      <c r="LIL16" s="36">
        <f t="shared" si="130"/>
        <v>0</v>
      </c>
      <c r="LIM16" s="36">
        <f t="shared" si="130"/>
        <v>0</v>
      </c>
      <c r="LIN16" s="36">
        <f t="shared" si="130"/>
        <v>0</v>
      </c>
      <c r="LIO16" s="36">
        <f t="shared" si="130"/>
        <v>0</v>
      </c>
      <c r="LIP16" s="36">
        <f t="shared" si="130"/>
        <v>0</v>
      </c>
      <c r="LIQ16" s="36">
        <f t="shared" si="130"/>
        <v>0</v>
      </c>
      <c r="LIR16" s="36">
        <f t="shared" si="130"/>
        <v>0</v>
      </c>
      <c r="LIS16" s="36">
        <f t="shared" si="130"/>
        <v>0</v>
      </c>
      <c r="LIT16" s="36">
        <f t="shared" si="130"/>
        <v>0</v>
      </c>
      <c r="LIU16" s="36">
        <f t="shared" si="130"/>
        <v>0</v>
      </c>
      <c r="LIV16" s="36">
        <f t="shared" si="130"/>
        <v>0</v>
      </c>
      <c r="LIW16" s="36">
        <f t="shared" si="130"/>
        <v>0</v>
      </c>
      <c r="LIX16" s="36">
        <f t="shared" si="130"/>
        <v>0</v>
      </c>
      <c r="LIY16" s="36">
        <f t="shared" si="130"/>
        <v>0</v>
      </c>
      <c r="LIZ16" s="36">
        <f t="shared" si="130"/>
        <v>0</v>
      </c>
      <c r="LJA16" s="36">
        <f t="shared" si="130"/>
        <v>0</v>
      </c>
      <c r="LJB16" s="36">
        <f t="shared" si="130"/>
        <v>0</v>
      </c>
      <c r="LJC16" s="36">
        <f t="shared" si="130"/>
        <v>0</v>
      </c>
      <c r="LJD16" s="36">
        <f t="shared" si="130"/>
        <v>0</v>
      </c>
      <c r="LJE16" s="36">
        <f t="shared" si="130"/>
        <v>0</v>
      </c>
      <c r="LJF16" s="36">
        <f t="shared" si="130"/>
        <v>0</v>
      </c>
      <c r="LJG16" s="36">
        <f t="shared" si="130"/>
        <v>0</v>
      </c>
      <c r="LJH16" s="36">
        <f t="shared" si="130"/>
        <v>0</v>
      </c>
      <c r="LJI16" s="36">
        <f t="shared" si="130"/>
        <v>0</v>
      </c>
      <c r="LJJ16" s="36">
        <f t="shared" si="130"/>
        <v>0</v>
      </c>
      <c r="LJK16" s="36">
        <f t="shared" si="130"/>
        <v>0</v>
      </c>
      <c r="LJL16" s="36">
        <f t="shared" si="130"/>
        <v>0</v>
      </c>
      <c r="LJM16" s="36">
        <f t="shared" si="130"/>
        <v>0</v>
      </c>
      <c r="LJN16" s="36">
        <f t="shared" si="130"/>
        <v>0</v>
      </c>
      <c r="LJO16" s="36">
        <f t="shared" si="130"/>
        <v>0</v>
      </c>
      <c r="LJP16" s="36">
        <f t="shared" si="130"/>
        <v>0</v>
      </c>
      <c r="LJQ16" s="36">
        <f t="shared" ref="LJQ16:LMB16" si="131">SUM(LJQ12:LJQ14)</f>
        <v>0</v>
      </c>
      <c r="LJR16" s="36">
        <f t="shared" si="131"/>
        <v>0</v>
      </c>
      <c r="LJS16" s="36">
        <f t="shared" si="131"/>
        <v>0</v>
      </c>
      <c r="LJT16" s="36">
        <f t="shared" si="131"/>
        <v>0</v>
      </c>
      <c r="LJU16" s="36">
        <f t="shared" si="131"/>
        <v>0</v>
      </c>
      <c r="LJV16" s="36">
        <f t="shared" si="131"/>
        <v>0</v>
      </c>
      <c r="LJW16" s="36">
        <f t="shared" si="131"/>
        <v>0</v>
      </c>
      <c r="LJX16" s="36">
        <f t="shared" si="131"/>
        <v>0</v>
      </c>
      <c r="LJY16" s="36">
        <f t="shared" si="131"/>
        <v>0</v>
      </c>
      <c r="LJZ16" s="36">
        <f t="shared" si="131"/>
        <v>0</v>
      </c>
      <c r="LKA16" s="36">
        <f t="shared" si="131"/>
        <v>0</v>
      </c>
      <c r="LKB16" s="36">
        <f t="shared" si="131"/>
        <v>0</v>
      </c>
      <c r="LKC16" s="36">
        <f t="shared" si="131"/>
        <v>0</v>
      </c>
      <c r="LKD16" s="36">
        <f t="shared" si="131"/>
        <v>0</v>
      </c>
      <c r="LKE16" s="36">
        <f t="shared" si="131"/>
        <v>0</v>
      </c>
      <c r="LKF16" s="36">
        <f t="shared" si="131"/>
        <v>0</v>
      </c>
      <c r="LKG16" s="36">
        <f t="shared" si="131"/>
        <v>0</v>
      </c>
      <c r="LKH16" s="36">
        <f t="shared" si="131"/>
        <v>0</v>
      </c>
      <c r="LKI16" s="36">
        <f t="shared" si="131"/>
        <v>0</v>
      </c>
      <c r="LKJ16" s="36">
        <f t="shared" si="131"/>
        <v>0</v>
      </c>
      <c r="LKK16" s="36">
        <f t="shared" si="131"/>
        <v>0</v>
      </c>
      <c r="LKL16" s="36">
        <f t="shared" si="131"/>
        <v>0</v>
      </c>
      <c r="LKM16" s="36">
        <f t="shared" si="131"/>
        <v>0</v>
      </c>
      <c r="LKN16" s="36">
        <f t="shared" si="131"/>
        <v>0</v>
      </c>
      <c r="LKO16" s="36">
        <f t="shared" si="131"/>
        <v>0</v>
      </c>
      <c r="LKP16" s="36">
        <f t="shared" si="131"/>
        <v>0</v>
      </c>
      <c r="LKQ16" s="36">
        <f t="shared" si="131"/>
        <v>0</v>
      </c>
      <c r="LKR16" s="36">
        <f t="shared" si="131"/>
        <v>0</v>
      </c>
      <c r="LKS16" s="36">
        <f t="shared" si="131"/>
        <v>0</v>
      </c>
      <c r="LKT16" s="36">
        <f t="shared" si="131"/>
        <v>0</v>
      </c>
      <c r="LKU16" s="36">
        <f t="shared" si="131"/>
        <v>0</v>
      </c>
      <c r="LKV16" s="36">
        <f t="shared" si="131"/>
        <v>0</v>
      </c>
      <c r="LKW16" s="36">
        <f t="shared" si="131"/>
        <v>0</v>
      </c>
      <c r="LKX16" s="36">
        <f t="shared" si="131"/>
        <v>0</v>
      </c>
      <c r="LKY16" s="36">
        <f t="shared" si="131"/>
        <v>0</v>
      </c>
      <c r="LKZ16" s="36">
        <f t="shared" si="131"/>
        <v>0</v>
      </c>
      <c r="LLA16" s="36">
        <f t="shared" si="131"/>
        <v>0</v>
      </c>
      <c r="LLB16" s="36">
        <f t="shared" si="131"/>
        <v>0</v>
      </c>
      <c r="LLC16" s="36">
        <f t="shared" si="131"/>
        <v>0</v>
      </c>
      <c r="LLD16" s="36">
        <f t="shared" si="131"/>
        <v>0</v>
      </c>
      <c r="LLE16" s="36">
        <f t="shared" si="131"/>
        <v>0</v>
      </c>
      <c r="LLF16" s="36">
        <f t="shared" si="131"/>
        <v>0</v>
      </c>
      <c r="LLG16" s="36">
        <f t="shared" si="131"/>
        <v>0</v>
      </c>
      <c r="LLH16" s="36">
        <f t="shared" si="131"/>
        <v>0</v>
      </c>
      <c r="LLI16" s="36">
        <f t="shared" si="131"/>
        <v>0</v>
      </c>
      <c r="LLJ16" s="36">
        <f t="shared" si="131"/>
        <v>0</v>
      </c>
      <c r="LLK16" s="36">
        <f t="shared" si="131"/>
        <v>0</v>
      </c>
      <c r="LLL16" s="36">
        <f t="shared" si="131"/>
        <v>0</v>
      </c>
      <c r="LLM16" s="36">
        <f t="shared" si="131"/>
        <v>0</v>
      </c>
      <c r="LLN16" s="36">
        <f t="shared" si="131"/>
        <v>0</v>
      </c>
      <c r="LLO16" s="36">
        <f t="shared" si="131"/>
        <v>0</v>
      </c>
      <c r="LLP16" s="36">
        <f t="shared" si="131"/>
        <v>0</v>
      </c>
      <c r="LLQ16" s="36">
        <f t="shared" si="131"/>
        <v>0</v>
      </c>
      <c r="LLR16" s="36">
        <f t="shared" si="131"/>
        <v>0</v>
      </c>
      <c r="LLS16" s="36">
        <f t="shared" si="131"/>
        <v>0</v>
      </c>
      <c r="LLT16" s="36">
        <f t="shared" si="131"/>
        <v>0</v>
      </c>
      <c r="LLU16" s="36">
        <f t="shared" si="131"/>
        <v>0</v>
      </c>
      <c r="LLV16" s="36">
        <f t="shared" si="131"/>
        <v>0</v>
      </c>
      <c r="LLW16" s="36">
        <f t="shared" si="131"/>
        <v>0</v>
      </c>
      <c r="LLX16" s="36">
        <f t="shared" si="131"/>
        <v>0</v>
      </c>
      <c r="LLY16" s="36">
        <f t="shared" si="131"/>
        <v>0</v>
      </c>
      <c r="LLZ16" s="36">
        <f t="shared" si="131"/>
        <v>0</v>
      </c>
      <c r="LMA16" s="36">
        <f t="shared" si="131"/>
        <v>0</v>
      </c>
      <c r="LMB16" s="36">
        <f t="shared" si="131"/>
        <v>0</v>
      </c>
      <c r="LMC16" s="36">
        <f t="shared" ref="LMC16:LON16" si="132">SUM(LMC12:LMC14)</f>
        <v>0</v>
      </c>
      <c r="LMD16" s="36">
        <f t="shared" si="132"/>
        <v>0</v>
      </c>
      <c r="LME16" s="36">
        <f t="shared" si="132"/>
        <v>0</v>
      </c>
      <c r="LMF16" s="36">
        <f t="shared" si="132"/>
        <v>0</v>
      </c>
      <c r="LMG16" s="36">
        <f t="shared" si="132"/>
        <v>0</v>
      </c>
      <c r="LMH16" s="36">
        <f t="shared" si="132"/>
        <v>0</v>
      </c>
      <c r="LMI16" s="36">
        <f t="shared" si="132"/>
        <v>0</v>
      </c>
      <c r="LMJ16" s="36">
        <f t="shared" si="132"/>
        <v>0</v>
      </c>
      <c r="LMK16" s="36">
        <f t="shared" si="132"/>
        <v>0</v>
      </c>
      <c r="LML16" s="36">
        <f t="shared" si="132"/>
        <v>0</v>
      </c>
      <c r="LMM16" s="36">
        <f t="shared" si="132"/>
        <v>0</v>
      </c>
      <c r="LMN16" s="36">
        <f t="shared" si="132"/>
        <v>0</v>
      </c>
      <c r="LMO16" s="36">
        <f t="shared" si="132"/>
        <v>0</v>
      </c>
      <c r="LMP16" s="36">
        <f t="shared" si="132"/>
        <v>0</v>
      </c>
      <c r="LMQ16" s="36">
        <f t="shared" si="132"/>
        <v>0</v>
      </c>
      <c r="LMR16" s="36">
        <f t="shared" si="132"/>
        <v>0</v>
      </c>
      <c r="LMS16" s="36">
        <f t="shared" si="132"/>
        <v>0</v>
      </c>
      <c r="LMT16" s="36">
        <f t="shared" si="132"/>
        <v>0</v>
      </c>
      <c r="LMU16" s="36">
        <f t="shared" si="132"/>
        <v>0</v>
      </c>
      <c r="LMV16" s="36">
        <f t="shared" si="132"/>
        <v>0</v>
      </c>
      <c r="LMW16" s="36">
        <f t="shared" si="132"/>
        <v>0</v>
      </c>
      <c r="LMX16" s="36">
        <f t="shared" si="132"/>
        <v>0</v>
      </c>
      <c r="LMY16" s="36">
        <f t="shared" si="132"/>
        <v>0</v>
      </c>
      <c r="LMZ16" s="36">
        <f t="shared" si="132"/>
        <v>0</v>
      </c>
      <c r="LNA16" s="36">
        <f t="shared" si="132"/>
        <v>0</v>
      </c>
      <c r="LNB16" s="36">
        <f t="shared" si="132"/>
        <v>0</v>
      </c>
      <c r="LNC16" s="36">
        <f t="shared" si="132"/>
        <v>0</v>
      </c>
      <c r="LND16" s="36">
        <f t="shared" si="132"/>
        <v>0</v>
      </c>
      <c r="LNE16" s="36">
        <f t="shared" si="132"/>
        <v>0</v>
      </c>
      <c r="LNF16" s="36">
        <f t="shared" si="132"/>
        <v>0</v>
      </c>
      <c r="LNG16" s="36">
        <f t="shared" si="132"/>
        <v>0</v>
      </c>
      <c r="LNH16" s="36">
        <f t="shared" si="132"/>
        <v>0</v>
      </c>
      <c r="LNI16" s="36">
        <f t="shared" si="132"/>
        <v>0</v>
      </c>
      <c r="LNJ16" s="36">
        <f t="shared" si="132"/>
        <v>0</v>
      </c>
      <c r="LNK16" s="36">
        <f t="shared" si="132"/>
        <v>0</v>
      </c>
      <c r="LNL16" s="36">
        <f t="shared" si="132"/>
        <v>0</v>
      </c>
      <c r="LNM16" s="36">
        <f t="shared" si="132"/>
        <v>0</v>
      </c>
      <c r="LNN16" s="36">
        <f t="shared" si="132"/>
        <v>0</v>
      </c>
      <c r="LNO16" s="36">
        <f t="shared" si="132"/>
        <v>0</v>
      </c>
      <c r="LNP16" s="36">
        <f t="shared" si="132"/>
        <v>0</v>
      </c>
      <c r="LNQ16" s="36">
        <f t="shared" si="132"/>
        <v>0</v>
      </c>
      <c r="LNR16" s="36">
        <f t="shared" si="132"/>
        <v>0</v>
      </c>
      <c r="LNS16" s="36">
        <f t="shared" si="132"/>
        <v>0</v>
      </c>
      <c r="LNT16" s="36">
        <f t="shared" si="132"/>
        <v>0</v>
      </c>
      <c r="LNU16" s="36">
        <f t="shared" si="132"/>
        <v>0</v>
      </c>
      <c r="LNV16" s="36">
        <f t="shared" si="132"/>
        <v>0</v>
      </c>
      <c r="LNW16" s="36">
        <f t="shared" si="132"/>
        <v>0</v>
      </c>
      <c r="LNX16" s="36">
        <f t="shared" si="132"/>
        <v>0</v>
      </c>
      <c r="LNY16" s="36">
        <f t="shared" si="132"/>
        <v>0</v>
      </c>
      <c r="LNZ16" s="36">
        <f t="shared" si="132"/>
        <v>0</v>
      </c>
      <c r="LOA16" s="36">
        <f t="shared" si="132"/>
        <v>0</v>
      </c>
      <c r="LOB16" s="36">
        <f t="shared" si="132"/>
        <v>0</v>
      </c>
      <c r="LOC16" s="36">
        <f t="shared" si="132"/>
        <v>0</v>
      </c>
      <c r="LOD16" s="36">
        <f t="shared" si="132"/>
        <v>0</v>
      </c>
      <c r="LOE16" s="36">
        <f t="shared" si="132"/>
        <v>0</v>
      </c>
      <c r="LOF16" s="36">
        <f t="shared" si="132"/>
        <v>0</v>
      </c>
      <c r="LOG16" s="36">
        <f t="shared" si="132"/>
        <v>0</v>
      </c>
      <c r="LOH16" s="36">
        <f t="shared" si="132"/>
        <v>0</v>
      </c>
      <c r="LOI16" s="36">
        <f t="shared" si="132"/>
        <v>0</v>
      </c>
      <c r="LOJ16" s="36">
        <f t="shared" si="132"/>
        <v>0</v>
      </c>
      <c r="LOK16" s="36">
        <f t="shared" si="132"/>
        <v>0</v>
      </c>
      <c r="LOL16" s="36">
        <f t="shared" si="132"/>
        <v>0</v>
      </c>
      <c r="LOM16" s="36">
        <f t="shared" si="132"/>
        <v>0</v>
      </c>
      <c r="LON16" s="36">
        <f t="shared" si="132"/>
        <v>0</v>
      </c>
      <c r="LOO16" s="36">
        <f t="shared" ref="LOO16:LQZ16" si="133">SUM(LOO12:LOO14)</f>
        <v>0</v>
      </c>
      <c r="LOP16" s="36">
        <f t="shared" si="133"/>
        <v>0</v>
      </c>
      <c r="LOQ16" s="36">
        <f t="shared" si="133"/>
        <v>0</v>
      </c>
      <c r="LOR16" s="36">
        <f t="shared" si="133"/>
        <v>0</v>
      </c>
      <c r="LOS16" s="36">
        <f t="shared" si="133"/>
        <v>0</v>
      </c>
      <c r="LOT16" s="36">
        <f t="shared" si="133"/>
        <v>0</v>
      </c>
      <c r="LOU16" s="36">
        <f t="shared" si="133"/>
        <v>0</v>
      </c>
      <c r="LOV16" s="36">
        <f t="shared" si="133"/>
        <v>0</v>
      </c>
      <c r="LOW16" s="36">
        <f t="shared" si="133"/>
        <v>0</v>
      </c>
      <c r="LOX16" s="36">
        <f t="shared" si="133"/>
        <v>0</v>
      </c>
      <c r="LOY16" s="36">
        <f t="shared" si="133"/>
        <v>0</v>
      </c>
      <c r="LOZ16" s="36">
        <f t="shared" si="133"/>
        <v>0</v>
      </c>
      <c r="LPA16" s="36">
        <f t="shared" si="133"/>
        <v>0</v>
      </c>
      <c r="LPB16" s="36">
        <f t="shared" si="133"/>
        <v>0</v>
      </c>
      <c r="LPC16" s="36">
        <f t="shared" si="133"/>
        <v>0</v>
      </c>
      <c r="LPD16" s="36">
        <f t="shared" si="133"/>
        <v>0</v>
      </c>
      <c r="LPE16" s="36">
        <f t="shared" si="133"/>
        <v>0</v>
      </c>
      <c r="LPF16" s="36">
        <f t="shared" si="133"/>
        <v>0</v>
      </c>
      <c r="LPG16" s="36">
        <f t="shared" si="133"/>
        <v>0</v>
      </c>
      <c r="LPH16" s="36">
        <f t="shared" si="133"/>
        <v>0</v>
      </c>
      <c r="LPI16" s="36">
        <f t="shared" si="133"/>
        <v>0</v>
      </c>
      <c r="LPJ16" s="36">
        <f t="shared" si="133"/>
        <v>0</v>
      </c>
      <c r="LPK16" s="36">
        <f t="shared" si="133"/>
        <v>0</v>
      </c>
      <c r="LPL16" s="36">
        <f t="shared" si="133"/>
        <v>0</v>
      </c>
      <c r="LPM16" s="36">
        <f t="shared" si="133"/>
        <v>0</v>
      </c>
      <c r="LPN16" s="36">
        <f t="shared" si="133"/>
        <v>0</v>
      </c>
      <c r="LPO16" s="36">
        <f t="shared" si="133"/>
        <v>0</v>
      </c>
      <c r="LPP16" s="36">
        <f t="shared" si="133"/>
        <v>0</v>
      </c>
      <c r="LPQ16" s="36">
        <f t="shared" si="133"/>
        <v>0</v>
      </c>
      <c r="LPR16" s="36">
        <f t="shared" si="133"/>
        <v>0</v>
      </c>
      <c r="LPS16" s="36">
        <f t="shared" si="133"/>
        <v>0</v>
      </c>
      <c r="LPT16" s="36">
        <f t="shared" si="133"/>
        <v>0</v>
      </c>
      <c r="LPU16" s="36">
        <f t="shared" si="133"/>
        <v>0</v>
      </c>
      <c r="LPV16" s="36">
        <f t="shared" si="133"/>
        <v>0</v>
      </c>
      <c r="LPW16" s="36">
        <f t="shared" si="133"/>
        <v>0</v>
      </c>
      <c r="LPX16" s="36">
        <f t="shared" si="133"/>
        <v>0</v>
      </c>
      <c r="LPY16" s="36">
        <f t="shared" si="133"/>
        <v>0</v>
      </c>
      <c r="LPZ16" s="36">
        <f t="shared" si="133"/>
        <v>0</v>
      </c>
      <c r="LQA16" s="36">
        <f t="shared" si="133"/>
        <v>0</v>
      </c>
      <c r="LQB16" s="36">
        <f t="shared" si="133"/>
        <v>0</v>
      </c>
      <c r="LQC16" s="36">
        <f t="shared" si="133"/>
        <v>0</v>
      </c>
      <c r="LQD16" s="36">
        <f t="shared" si="133"/>
        <v>0</v>
      </c>
      <c r="LQE16" s="36">
        <f t="shared" si="133"/>
        <v>0</v>
      </c>
      <c r="LQF16" s="36">
        <f t="shared" si="133"/>
        <v>0</v>
      </c>
      <c r="LQG16" s="36">
        <f t="shared" si="133"/>
        <v>0</v>
      </c>
      <c r="LQH16" s="36">
        <f t="shared" si="133"/>
        <v>0</v>
      </c>
      <c r="LQI16" s="36">
        <f t="shared" si="133"/>
        <v>0</v>
      </c>
      <c r="LQJ16" s="36">
        <f t="shared" si="133"/>
        <v>0</v>
      </c>
      <c r="LQK16" s="36">
        <f t="shared" si="133"/>
        <v>0</v>
      </c>
      <c r="LQL16" s="36">
        <f t="shared" si="133"/>
        <v>0</v>
      </c>
      <c r="LQM16" s="36">
        <f t="shared" si="133"/>
        <v>0</v>
      </c>
      <c r="LQN16" s="36">
        <f t="shared" si="133"/>
        <v>0</v>
      </c>
      <c r="LQO16" s="36">
        <f t="shared" si="133"/>
        <v>0</v>
      </c>
      <c r="LQP16" s="36">
        <f t="shared" si="133"/>
        <v>0</v>
      </c>
      <c r="LQQ16" s="36">
        <f t="shared" si="133"/>
        <v>0</v>
      </c>
      <c r="LQR16" s="36">
        <f t="shared" si="133"/>
        <v>0</v>
      </c>
      <c r="LQS16" s="36">
        <f t="shared" si="133"/>
        <v>0</v>
      </c>
      <c r="LQT16" s="36">
        <f t="shared" si="133"/>
        <v>0</v>
      </c>
      <c r="LQU16" s="36">
        <f t="shared" si="133"/>
        <v>0</v>
      </c>
      <c r="LQV16" s="36">
        <f t="shared" si="133"/>
        <v>0</v>
      </c>
      <c r="LQW16" s="36">
        <f t="shared" si="133"/>
        <v>0</v>
      </c>
      <c r="LQX16" s="36">
        <f t="shared" si="133"/>
        <v>0</v>
      </c>
      <c r="LQY16" s="36">
        <f t="shared" si="133"/>
        <v>0</v>
      </c>
      <c r="LQZ16" s="36">
        <f t="shared" si="133"/>
        <v>0</v>
      </c>
      <c r="LRA16" s="36">
        <f t="shared" ref="LRA16:LTL16" si="134">SUM(LRA12:LRA14)</f>
        <v>0</v>
      </c>
      <c r="LRB16" s="36">
        <f t="shared" si="134"/>
        <v>0</v>
      </c>
      <c r="LRC16" s="36">
        <f t="shared" si="134"/>
        <v>0</v>
      </c>
      <c r="LRD16" s="36">
        <f t="shared" si="134"/>
        <v>0</v>
      </c>
      <c r="LRE16" s="36">
        <f t="shared" si="134"/>
        <v>0</v>
      </c>
      <c r="LRF16" s="36">
        <f t="shared" si="134"/>
        <v>0</v>
      </c>
      <c r="LRG16" s="36">
        <f t="shared" si="134"/>
        <v>0</v>
      </c>
      <c r="LRH16" s="36">
        <f t="shared" si="134"/>
        <v>0</v>
      </c>
      <c r="LRI16" s="36">
        <f t="shared" si="134"/>
        <v>0</v>
      </c>
      <c r="LRJ16" s="36">
        <f t="shared" si="134"/>
        <v>0</v>
      </c>
      <c r="LRK16" s="36">
        <f t="shared" si="134"/>
        <v>0</v>
      </c>
      <c r="LRL16" s="36">
        <f t="shared" si="134"/>
        <v>0</v>
      </c>
      <c r="LRM16" s="36">
        <f t="shared" si="134"/>
        <v>0</v>
      </c>
      <c r="LRN16" s="36">
        <f t="shared" si="134"/>
        <v>0</v>
      </c>
      <c r="LRO16" s="36">
        <f t="shared" si="134"/>
        <v>0</v>
      </c>
      <c r="LRP16" s="36">
        <f t="shared" si="134"/>
        <v>0</v>
      </c>
      <c r="LRQ16" s="36">
        <f t="shared" si="134"/>
        <v>0</v>
      </c>
      <c r="LRR16" s="36">
        <f t="shared" si="134"/>
        <v>0</v>
      </c>
      <c r="LRS16" s="36">
        <f t="shared" si="134"/>
        <v>0</v>
      </c>
      <c r="LRT16" s="36">
        <f t="shared" si="134"/>
        <v>0</v>
      </c>
      <c r="LRU16" s="36">
        <f t="shared" si="134"/>
        <v>0</v>
      </c>
      <c r="LRV16" s="36">
        <f t="shared" si="134"/>
        <v>0</v>
      </c>
      <c r="LRW16" s="36">
        <f t="shared" si="134"/>
        <v>0</v>
      </c>
      <c r="LRX16" s="36">
        <f t="shared" si="134"/>
        <v>0</v>
      </c>
      <c r="LRY16" s="36">
        <f t="shared" si="134"/>
        <v>0</v>
      </c>
      <c r="LRZ16" s="36">
        <f t="shared" si="134"/>
        <v>0</v>
      </c>
      <c r="LSA16" s="36">
        <f t="shared" si="134"/>
        <v>0</v>
      </c>
      <c r="LSB16" s="36">
        <f t="shared" si="134"/>
        <v>0</v>
      </c>
      <c r="LSC16" s="36">
        <f t="shared" si="134"/>
        <v>0</v>
      </c>
      <c r="LSD16" s="36">
        <f t="shared" si="134"/>
        <v>0</v>
      </c>
      <c r="LSE16" s="36">
        <f t="shared" si="134"/>
        <v>0</v>
      </c>
      <c r="LSF16" s="36">
        <f t="shared" si="134"/>
        <v>0</v>
      </c>
      <c r="LSG16" s="36">
        <f t="shared" si="134"/>
        <v>0</v>
      </c>
      <c r="LSH16" s="36">
        <f t="shared" si="134"/>
        <v>0</v>
      </c>
      <c r="LSI16" s="36">
        <f t="shared" si="134"/>
        <v>0</v>
      </c>
      <c r="LSJ16" s="36">
        <f t="shared" si="134"/>
        <v>0</v>
      </c>
      <c r="LSK16" s="36">
        <f t="shared" si="134"/>
        <v>0</v>
      </c>
      <c r="LSL16" s="36">
        <f t="shared" si="134"/>
        <v>0</v>
      </c>
      <c r="LSM16" s="36">
        <f t="shared" si="134"/>
        <v>0</v>
      </c>
      <c r="LSN16" s="36">
        <f t="shared" si="134"/>
        <v>0</v>
      </c>
      <c r="LSO16" s="36">
        <f t="shared" si="134"/>
        <v>0</v>
      </c>
      <c r="LSP16" s="36">
        <f t="shared" si="134"/>
        <v>0</v>
      </c>
      <c r="LSQ16" s="36">
        <f t="shared" si="134"/>
        <v>0</v>
      </c>
      <c r="LSR16" s="36">
        <f t="shared" si="134"/>
        <v>0</v>
      </c>
      <c r="LSS16" s="36">
        <f t="shared" si="134"/>
        <v>0</v>
      </c>
      <c r="LST16" s="36">
        <f t="shared" si="134"/>
        <v>0</v>
      </c>
      <c r="LSU16" s="36">
        <f t="shared" si="134"/>
        <v>0</v>
      </c>
      <c r="LSV16" s="36">
        <f t="shared" si="134"/>
        <v>0</v>
      </c>
      <c r="LSW16" s="36">
        <f t="shared" si="134"/>
        <v>0</v>
      </c>
      <c r="LSX16" s="36">
        <f t="shared" si="134"/>
        <v>0</v>
      </c>
      <c r="LSY16" s="36">
        <f t="shared" si="134"/>
        <v>0</v>
      </c>
      <c r="LSZ16" s="36">
        <f t="shared" si="134"/>
        <v>0</v>
      </c>
      <c r="LTA16" s="36">
        <f t="shared" si="134"/>
        <v>0</v>
      </c>
      <c r="LTB16" s="36">
        <f t="shared" si="134"/>
        <v>0</v>
      </c>
      <c r="LTC16" s="36">
        <f t="shared" si="134"/>
        <v>0</v>
      </c>
      <c r="LTD16" s="36">
        <f t="shared" si="134"/>
        <v>0</v>
      </c>
      <c r="LTE16" s="36">
        <f t="shared" si="134"/>
        <v>0</v>
      </c>
      <c r="LTF16" s="36">
        <f t="shared" si="134"/>
        <v>0</v>
      </c>
      <c r="LTG16" s="36">
        <f t="shared" si="134"/>
        <v>0</v>
      </c>
      <c r="LTH16" s="36">
        <f t="shared" si="134"/>
        <v>0</v>
      </c>
      <c r="LTI16" s="36">
        <f t="shared" si="134"/>
        <v>0</v>
      </c>
      <c r="LTJ16" s="36">
        <f t="shared" si="134"/>
        <v>0</v>
      </c>
      <c r="LTK16" s="36">
        <f t="shared" si="134"/>
        <v>0</v>
      </c>
      <c r="LTL16" s="36">
        <f t="shared" si="134"/>
        <v>0</v>
      </c>
      <c r="LTM16" s="36">
        <f t="shared" ref="LTM16:LVX16" si="135">SUM(LTM12:LTM14)</f>
        <v>0</v>
      </c>
      <c r="LTN16" s="36">
        <f t="shared" si="135"/>
        <v>0</v>
      </c>
      <c r="LTO16" s="36">
        <f t="shared" si="135"/>
        <v>0</v>
      </c>
      <c r="LTP16" s="36">
        <f t="shared" si="135"/>
        <v>0</v>
      </c>
      <c r="LTQ16" s="36">
        <f t="shared" si="135"/>
        <v>0</v>
      </c>
      <c r="LTR16" s="36">
        <f t="shared" si="135"/>
        <v>0</v>
      </c>
      <c r="LTS16" s="36">
        <f t="shared" si="135"/>
        <v>0</v>
      </c>
      <c r="LTT16" s="36">
        <f t="shared" si="135"/>
        <v>0</v>
      </c>
      <c r="LTU16" s="36">
        <f t="shared" si="135"/>
        <v>0</v>
      </c>
      <c r="LTV16" s="36">
        <f t="shared" si="135"/>
        <v>0</v>
      </c>
      <c r="LTW16" s="36">
        <f t="shared" si="135"/>
        <v>0</v>
      </c>
      <c r="LTX16" s="36">
        <f t="shared" si="135"/>
        <v>0</v>
      </c>
      <c r="LTY16" s="36">
        <f t="shared" si="135"/>
        <v>0</v>
      </c>
      <c r="LTZ16" s="36">
        <f t="shared" si="135"/>
        <v>0</v>
      </c>
      <c r="LUA16" s="36">
        <f t="shared" si="135"/>
        <v>0</v>
      </c>
      <c r="LUB16" s="36">
        <f t="shared" si="135"/>
        <v>0</v>
      </c>
      <c r="LUC16" s="36">
        <f t="shared" si="135"/>
        <v>0</v>
      </c>
      <c r="LUD16" s="36">
        <f t="shared" si="135"/>
        <v>0</v>
      </c>
      <c r="LUE16" s="36">
        <f t="shared" si="135"/>
        <v>0</v>
      </c>
      <c r="LUF16" s="36">
        <f t="shared" si="135"/>
        <v>0</v>
      </c>
      <c r="LUG16" s="36">
        <f t="shared" si="135"/>
        <v>0</v>
      </c>
      <c r="LUH16" s="36">
        <f t="shared" si="135"/>
        <v>0</v>
      </c>
      <c r="LUI16" s="36">
        <f t="shared" si="135"/>
        <v>0</v>
      </c>
      <c r="LUJ16" s="36">
        <f t="shared" si="135"/>
        <v>0</v>
      </c>
      <c r="LUK16" s="36">
        <f t="shared" si="135"/>
        <v>0</v>
      </c>
      <c r="LUL16" s="36">
        <f t="shared" si="135"/>
        <v>0</v>
      </c>
      <c r="LUM16" s="36">
        <f t="shared" si="135"/>
        <v>0</v>
      </c>
      <c r="LUN16" s="36">
        <f t="shared" si="135"/>
        <v>0</v>
      </c>
      <c r="LUO16" s="36">
        <f t="shared" si="135"/>
        <v>0</v>
      </c>
      <c r="LUP16" s="36">
        <f t="shared" si="135"/>
        <v>0</v>
      </c>
      <c r="LUQ16" s="36">
        <f t="shared" si="135"/>
        <v>0</v>
      </c>
      <c r="LUR16" s="36">
        <f t="shared" si="135"/>
        <v>0</v>
      </c>
      <c r="LUS16" s="36">
        <f t="shared" si="135"/>
        <v>0</v>
      </c>
      <c r="LUT16" s="36">
        <f t="shared" si="135"/>
        <v>0</v>
      </c>
      <c r="LUU16" s="36">
        <f t="shared" si="135"/>
        <v>0</v>
      </c>
      <c r="LUV16" s="36">
        <f t="shared" si="135"/>
        <v>0</v>
      </c>
      <c r="LUW16" s="36">
        <f t="shared" si="135"/>
        <v>0</v>
      </c>
      <c r="LUX16" s="36">
        <f t="shared" si="135"/>
        <v>0</v>
      </c>
      <c r="LUY16" s="36">
        <f t="shared" si="135"/>
        <v>0</v>
      </c>
      <c r="LUZ16" s="36">
        <f t="shared" si="135"/>
        <v>0</v>
      </c>
      <c r="LVA16" s="36">
        <f t="shared" si="135"/>
        <v>0</v>
      </c>
      <c r="LVB16" s="36">
        <f t="shared" si="135"/>
        <v>0</v>
      </c>
      <c r="LVC16" s="36">
        <f t="shared" si="135"/>
        <v>0</v>
      </c>
      <c r="LVD16" s="36">
        <f t="shared" si="135"/>
        <v>0</v>
      </c>
      <c r="LVE16" s="36">
        <f t="shared" si="135"/>
        <v>0</v>
      </c>
      <c r="LVF16" s="36">
        <f t="shared" si="135"/>
        <v>0</v>
      </c>
      <c r="LVG16" s="36">
        <f t="shared" si="135"/>
        <v>0</v>
      </c>
      <c r="LVH16" s="36">
        <f t="shared" si="135"/>
        <v>0</v>
      </c>
      <c r="LVI16" s="36">
        <f t="shared" si="135"/>
        <v>0</v>
      </c>
      <c r="LVJ16" s="36">
        <f t="shared" si="135"/>
        <v>0</v>
      </c>
      <c r="LVK16" s="36">
        <f t="shared" si="135"/>
        <v>0</v>
      </c>
      <c r="LVL16" s="36">
        <f t="shared" si="135"/>
        <v>0</v>
      </c>
      <c r="LVM16" s="36">
        <f t="shared" si="135"/>
        <v>0</v>
      </c>
      <c r="LVN16" s="36">
        <f t="shared" si="135"/>
        <v>0</v>
      </c>
      <c r="LVO16" s="36">
        <f t="shared" si="135"/>
        <v>0</v>
      </c>
      <c r="LVP16" s="36">
        <f t="shared" si="135"/>
        <v>0</v>
      </c>
      <c r="LVQ16" s="36">
        <f t="shared" si="135"/>
        <v>0</v>
      </c>
      <c r="LVR16" s="36">
        <f t="shared" si="135"/>
        <v>0</v>
      </c>
      <c r="LVS16" s="36">
        <f t="shared" si="135"/>
        <v>0</v>
      </c>
      <c r="LVT16" s="36">
        <f t="shared" si="135"/>
        <v>0</v>
      </c>
      <c r="LVU16" s="36">
        <f t="shared" si="135"/>
        <v>0</v>
      </c>
      <c r="LVV16" s="36">
        <f t="shared" si="135"/>
        <v>0</v>
      </c>
      <c r="LVW16" s="36">
        <f t="shared" si="135"/>
        <v>0</v>
      </c>
      <c r="LVX16" s="36">
        <f t="shared" si="135"/>
        <v>0</v>
      </c>
      <c r="LVY16" s="36">
        <f t="shared" ref="LVY16:LYJ16" si="136">SUM(LVY12:LVY14)</f>
        <v>0</v>
      </c>
      <c r="LVZ16" s="36">
        <f t="shared" si="136"/>
        <v>0</v>
      </c>
      <c r="LWA16" s="36">
        <f t="shared" si="136"/>
        <v>0</v>
      </c>
      <c r="LWB16" s="36">
        <f t="shared" si="136"/>
        <v>0</v>
      </c>
      <c r="LWC16" s="36">
        <f t="shared" si="136"/>
        <v>0</v>
      </c>
      <c r="LWD16" s="36">
        <f t="shared" si="136"/>
        <v>0</v>
      </c>
      <c r="LWE16" s="36">
        <f t="shared" si="136"/>
        <v>0</v>
      </c>
      <c r="LWF16" s="36">
        <f t="shared" si="136"/>
        <v>0</v>
      </c>
      <c r="LWG16" s="36">
        <f t="shared" si="136"/>
        <v>0</v>
      </c>
      <c r="LWH16" s="36">
        <f t="shared" si="136"/>
        <v>0</v>
      </c>
      <c r="LWI16" s="36">
        <f t="shared" si="136"/>
        <v>0</v>
      </c>
      <c r="LWJ16" s="36">
        <f t="shared" si="136"/>
        <v>0</v>
      </c>
      <c r="LWK16" s="36">
        <f t="shared" si="136"/>
        <v>0</v>
      </c>
      <c r="LWL16" s="36">
        <f t="shared" si="136"/>
        <v>0</v>
      </c>
      <c r="LWM16" s="36">
        <f t="shared" si="136"/>
        <v>0</v>
      </c>
      <c r="LWN16" s="36">
        <f t="shared" si="136"/>
        <v>0</v>
      </c>
      <c r="LWO16" s="36">
        <f t="shared" si="136"/>
        <v>0</v>
      </c>
      <c r="LWP16" s="36">
        <f t="shared" si="136"/>
        <v>0</v>
      </c>
      <c r="LWQ16" s="36">
        <f t="shared" si="136"/>
        <v>0</v>
      </c>
      <c r="LWR16" s="36">
        <f t="shared" si="136"/>
        <v>0</v>
      </c>
      <c r="LWS16" s="36">
        <f t="shared" si="136"/>
        <v>0</v>
      </c>
      <c r="LWT16" s="36">
        <f t="shared" si="136"/>
        <v>0</v>
      </c>
      <c r="LWU16" s="36">
        <f t="shared" si="136"/>
        <v>0</v>
      </c>
      <c r="LWV16" s="36">
        <f t="shared" si="136"/>
        <v>0</v>
      </c>
      <c r="LWW16" s="36">
        <f t="shared" si="136"/>
        <v>0</v>
      </c>
      <c r="LWX16" s="36">
        <f t="shared" si="136"/>
        <v>0</v>
      </c>
      <c r="LWY16" s="36">
        <f t="shared" si="136"/>
        <v>0</v>
      </c>
      <c r="LWZ16" s="36">
        <f t="shared" si="136"/>
        <v>0</v>
      </c>
      <c r="LXA16" s="36">
        <f t="shared" si="136"/>
        <v>0</v>
      </c>
      <c r="LXB16" s="36">
        <f t="shared" si="136"/>
        <v>0</v>
      </c>
      <c r="LXC16" s="36">
        <f t="shared" si="136"/>
        <v>0</v>
      </c>
      <c r="LXD16" s="36">
        <f t="shared" si="136"/>
        <v>0</v>
      </c>
      <c r="LXE16" s="36">
        <f t="shared" si="136"/>
        <v>0</v>
      </c>
      <c r="LXF16" s="36">
        <f t="shared" si="136"/>
        <v>0</v>
      </c>
      <c r="LXG16" s="36">
        <f t="shared" si="136"/>
        <v>0</v>
      </c>
      <c r="LXH16" s="36">
        <f t="shared" si="136"/>
        <v>0</v>
      </c>
      <c r="LXI16" s="36">
        <f t="shared" si="136"/>
        <v>0</v>
      </c>
      <c r="LXJ16" s="36">
        <f t="shared" si="136"/>
        <v>0</v>
      </c>
      <c r="LXK16" s="36">
        <f t="shared" si="136"/>
        <v>0</v>
      </c>
      <c r="LXL16" s="36">
        <f t="shared" si="136"/>
        <v>0</v>
      </c>
      <c r="LXM16" s="36">
        <f t="shared" si="136"/>
        <v>0</v>
      </c>
      <c r="LXN16" s="36">
        <f t="shared" si="136"/>
        <v>0</v>
      </c>
      <c r="LXO16" s="36">
        <f t="shared" si="136"/>
        <v>0</v>
      </c>
      <c r="LXP16" s="36">
        <f t="shared" si="136"/>
        <v>0</v>
      </c>
      <c r="LXQ16" s="36">
        <f t="shared" si="136"/>
        <v>0</v>
      </c>
      <c r="LXR16" s="36">
        <f t="shared" si="136"/>
        <v>0</v>
      </c>
      <c r="LXS16" s="36">
        <f t="shared" si="136"/>
        <v>0</v>
      </c>
      <c r="LXT16" s="36">
        <f t="shared" si="136"/>
        <v>0</v>
      </c>
      <c r="LXU16" s="36">
        <f t="shared" si="136"/>
        <v>0</v>
      </c>
      <c r="LXV16" s="36">
        <f t="shared" si="136"/>
        <v>0</v>
      </c>
      <c r="LXW16" s="36">
        <f t="shared" si="136"/>
        <v>0</v>
      </c>
      <c r="LXX16" s="36">
        <f t="shared" si="136"/>
        <v>0</v>
      </c>
      <c r="LXY16" s="36">
        <f t="shared" si="136"/>
        <v>0</v>
      </c>
      <c r="LXZ16" s="36">
        <f t="shared" si="136"/>
        <v>0</v>
      </c>
      <c r="LYA16" s="36">
        <f t="shared" si="136"/>
        <v>0</v>
      </c>
      <c r="LYB16" s="36">
        <f t="shared" si="136"/>
        <v>0</v>
      </c>
      <c r="LYC16" s="36">
        <f t="shared" si="136"/>
        <v>0</v>
      </c>
      <c r="LYD16" s="36">
        <f t="shared" si="136"/>
        <v>0</v>
      </c>
      <c r="LYE16" s="36">
        <f t="shared" si="136"/>
        <v>0</v>
      </c>
      <c r="LYF16" s="36">
        <f t="shared" si="136"/>
        <v>0</v>
      </c>
      <c r="LYG16" s="36">
        <f t="shared" si="136"/>
        <v>0</v>
      </c>
      <c r="LYH16" s="36">
        <f t="shared" si="136"/>
        <v>0</v>
      </c>
      <c r="LYI16" s="36">
        <f t="shared" si="136"/>
        <v>0</v>
      </c>
      <c r="LYJ16" s="36">
        <f t="shared" si="136"/>
        <v>0</v>
      </c>
      <c r="LYK16" s="36">
        <f t="shared" ref="LYK16:MAV16" si="137">SUM(LYK12:LYK14)</f>
        <v>0</v>
      </c>
      <c r="LYL16" s="36">
        <f t="shared" si="137"/>
        <v>0</v>
      </c>
      <c r="LYM16" s="36">
        <f t="shared" si="137"/>
        <v>0</v>
      </c>
      <c r="LYN16" s="36">
        <f t="shared" si="137"/>
        <v>0</v>
      </c>
      <c r="LYO16" s="36">
        <f t="shared" si="137"/>
        <v>0</v>
      </c>
      <c r="LYP16" s="36">
        <f t="shared" si="137"/>
        <v>0</v>
      </c>
      <c r="LYQ16" s="36">
        <f t="shared" si="137"/>
        <v>0</v>
      </c>
      <c r="LYR16" s="36">
        <f t="shared" si="137"/>
        <v>0</v>
      </c>
      <c r="LYS16" s="36">
        <f t="shared" si="137"/>
        <v>0</v>
      </c>
      <c r="LYT16" s="36">
        <f t="shared" si="137"/>
        <v>0</v>
      </c>
      <c r="LYU16" s="36">
        <f t="shared" si="137"/>
        <v>0</v>
      </c>
      <c r="LYV16" s="36">
        <f t="shared" si="137"/>
        <v>0</v>
      </c>
      <c r="LYW16" s="36">
        <f t="shared" si="137"/>
        <v>0</v>
      </c>
      <c r="LYX16" s="36">
        <f t="shared" si="137"/>
        <v>0</v>
      </c>
      <c r="LYY16" s="36">
        <f t="shared" si="137"/>
        <v>0</v>
      </c>
      <c r="LYZ16" s="36">
        <f t="shared" si="137"/>
        <v>0</v>
      </c>
      <c r="LZA16" s="36">
        <f t="shared" si="137"/>
        <v>0</v>
      </c>
      <c r="LZB16" s="36">
        <f t="shared" si="137"/>
        <v>0</v>
      </c>
      <c r="LZC16" s="36">
        <f t="shared" si="137"/>
        <v>0</v>
      </c>
      <c r="LZD16" s="36">
        <f t="shared" si="137"/>
        <v>0</v>
      </c>
      <c r="LZE16" s="36">
        <f t="shared" si="137"/>
        <v>0</v>
      </c>
      <c r="LZF16" s="36">
        <f t="shared" si="137"/>
        <v>0</v>
      </c>
      <c r="LZG16" s="36">
        <f t="shared" si="137"/>
        <v>0</v>
      </c>
      <c r="LZH16" s="36">
        <f t="shared" si="137"/>
        <v>0</v>
      </c>
      <c r="LZI16" s="36">
        <f t="shared" si="137"/>
        <v>0</v>
      </c>
      <c r="LZJ16" s="36">
        <f t="shared" si="137"/>
        <v>0</v>
      </c>
      <c r="LZK16" s="36">
        <f t="shared" si="137"/>
        <v>0</v>
      </c>
      <c r="LZL16" s="36">
        <f t="shared" si="137"/>
        <v>0</v>
      </c>
      <c r="LZM16" s="36">
        <f t="shared" si="137"/>
        <v>0</v>
      </c>
      <c r="LZN16" s="36">
        <f t="shared" si="137"/>
        <v>0</v>
      </c>
      <c r="LZO16" s="36">
        <f t="shared" si="137"/>
        <v>0</v>
      </c>
      <c r="LZP16" s="36">
        <f t="shared" si="137"/>
        <v>0</v>
      </c>
      <c r="LZQ16" s="36">
        <f t="shared" si="137"/>
        <v>0</v>
      </c>
      <c r="LZR16" s="36">
        <f t="shared" si="137"/>
        <v>0</v>
      </c>
      <c r="LZS16" s="36">
        <f t="shared" si="137"/>
        <v>0</v>
      </c>
      <c r="LZT16" s="36">
        <f t="shared" si="137"/>
        <v>0</v>
      </c>
      <c r="LZU16" s="36">
        <f t="shared" si="137"/>
        <v>0</v>
      </c>
      <c r="LZV16" s="36">
        <f t="shared" si="137"/>
        <v>0</v>
      </c>
      <c r="LZW16" s="36">
        <f t="shared" si="137"/>
        <v>0</v>
      </c>
      <c r="LZX16" s="36">
        <f t="shared" si="137"/>
        <v>0</v>
      </c>
      <c r="LZY16" s="36">
        <f t="shared" si="137"/>
        <v>0</v>
      </c>
      <c r="LZZ16" s="36">
        <f t="shared" si="137"/>
        <v>0</v>
      </c>
      <c r="MAA16" s="36">
        <f t="shared" si="137"/>
        <v>0</v>
      </c>
      <c r="MAB16" s="36">
        <f t="shared" si="137"/>
        <v>0</v>
      </c>
      <c r="MAC16" s="36">
        <f t="shared" si="137"/>
        <v>0</v>
      </c>
      <c r="MAD16" s="36">
        <f t="shared" si="137"/>
        <v>0</v>
      </c>
      <c r="MAE16" s="36">
        <f t="shared" si="137"/>
        <v>0</v>
      </c>
      <c r="MAF16" s="36">
        <f t="shared" si="137"/>
        <v>0</v>
      </c>
      <c r="MAG16" s="36">
        <f t="shared" si="137"/>
        <v>0</v>
      </c>
      <c r="MAH16" s="36">
        <f t="shared" si="137"/>
        <v>0</v>
      </c>
      <c r="MAI16" s="36">
        <f t="shared" si="137"/>
        <v>0</v>
      </c>
      <c r="MAJ16" s="36">
        <f t="shared" si="137"/>
        <v>0</v>
      </c>
      <c r="MAK16" s="36">
        <f t="shared" si="137"/>
        <v>0</v>
      </c>
      <c r="MAL16" s="36">
        <f t="shared" si="137"/>
        <v>0</v>
      </c>
      <c r="MAM16" s="36">
        <f t="shared" si="137"/>
        <v>0</v>
      </c>
      <c r="MAN16" s="36">
        <f t="shared" si="137"/>
        <v>0</v>
      </c>
      <c r="MAO16" s="36">
        <f t="shared" si="137"/>
        <v>0</v>
      </c>
      <c r="MAP16" s="36">
        <f t="shared" si="137"/>
        <v>0</v>
      </c>
      <c r="MAQ16" s="36">
        <f t="shared" si="137"/>
        <v>0</v>
      </c>
      <c r="MAR16" s="36">
        <f t="shared" si="137"/>
        <v>0</v>
      </c>
      <c r="MAS16" s="36">
        <f t="shared" si="137"/>
        <v>0</v>
      </c>
      <c r="MAT16" s="36">
        <f t="shared" si="137"/>
        <v>0</v>
      </c>
      <c r="MAU16" s="36">
        <f t="shared" si="137"/>
        <v>0</v>
      </c>
      <c r="MAV16" s="36">
        <f t="shared" si="137"/>
        <v>0</v>
      </c>
      <c r="MAW16" s="36">
        <f t="shared" ref="MAW16:MDH16" si="138">SUM(MAW12:MAW14)</f>
        <v>0</v>
      </c>
      <c r="MAX16" s="36">
        <f t="shared" si="138"/>
        <v>0</v>
      </c>
      <c r="MAY16" s="36">
        <f t="shared" si="138"/>
        <v>0</v>
      </c>
      <c r="MAZ16" s="36">
        <f t="shared" si="138"/>
        <v>0</v>
      </c>
      <c r="MBA16" s="36">
        <f t="shared" si="138"/>
        <v>0</v>
      </c>
      <c r="MBB16" s="36">
        <f t="shared" si="138"/>
        <v>0</v>
      </c>
      <c r="MBC16" s="36">
        <f t="shared" si="138"/>
        <v>0</v>
      </c>
      <c r="MBD16" s="36">
        <f t="shared" si="138"/>
        <v>0</v>
      </c>
      <c r="MBE16" s="36">
        <f t="shared" si="138"/>
        <v>0</v>
      </c>
      <c r="MBF16" s="36">
        <f t="shared" si="138"/>
        <v>0</v>
      </c>
      <c r="MBG16" s="36">
        <f t="shared" si="138"/>
        <v>0</v>
      </c>
      <c r="MBH16" s="36">
        <f t="shared" si="138"/>
        <v>0</v>
      </c>
      <c r="MBI16" s="36">
        <f t="shared" si="138"/>
        <v>0</v>
      </c>
      <c r="MBJ16" s="36">
        <f t="shared" si="138"/>
        <v>0</v>
      </c>
      <c r="MBK16" s="36">
        <f t="shared" si="138"/>
        <v>0</v>
      </c>
      <c r="MBL16" s="36">
        <f t="shared" si="138"/>
        <v>0</v>
      </c>
      <c r="MBM16" s="36">
        <f t="shared" si="138"/>
        <v>0</v>
      </c>
      <c r="MBN16" s="36">
        <f t="shared" si="138"/>
        <v>0</v>
      </c>
      <c r="MBO16" s="36">
        <f t="shared" si="138"/>
        <v>0</v>
      </c>
      <c r="MBP16" s="36">
        <f t="shared" si="138"/>
        <v>0</v>
      </c>
      <c r="MBQ16" s="36">
        <f t="shared" si="138"/>
        <v>0</v>
      </c>
      <c r="MBR16" s="36">
        <f t="shared" si="138"/>
        <v>0</v>
      </c>
      <c r="MBS16" s="36">
        <f t="shared" si="138"/>
        <v>0</v>
      </c>
      <c r="MBT16" s="36">
        <f t="shared" si="138"/>
        <v>0</v>
      </c>
      <c r="MBU16" s="36">
        <f t="shared" si="138"/>
        <v>0</v>
      </c>
      <c r="MBV16" s="36">
        <f t="shared" si="138"/>
        <v>0</v>
      </c>
      <c r="MBW16" s="36">
        <f t="shared" si="138"/>
        <v>0</v>
      </c>
      <c r="MBX16" s="36">
        <f t="shared" si="138"/>
        <v>0</v>
      </c>
      <c r="MBY16" s="36">
        <f t="shared" si="138"/>
        <v>0</v>
      </c>
      <c r="MBZ16" s="36">
        <f t="shared" si="138"/>
        <v>0</v>
      </c>
      <c r="MCA16" s="36">
        <f t="shared" si="138"/>
        <v>0</v>
      </c>
      <c r="MCB16" s="36">
        <f t="shared" si="138"/>
        <v>0</v>
      </c>
      <c r="MCC16" s="36">
        <f t="shared" si="138"/>
        <v>0</v>
      </c>
      <c r="MCD16" s="36">
        <f t="shared" si="138"/>
        <v>0</v>
      </c>
      <c r="MCE16" s="36">
        <f t="shared" si="138"/>
        <v>0</v>
      </c>
      <c r="MCF16" s="36">
        <f t="shared" si="138"/>
        <v>0</v>
      </c>
      <c r="MCG16" s="36">
        <f t="shared" si="138"/>
        <v>0</v>
      </c>
      <c r="MCH16" s="36">
        <f t="shared" si="138"/>
        <v>0</v>
      </c>
      <c r="MCI16" s="36">
        <f t="shared" si="138"/>
        <v>0</v>
      </c>
      <c r="MCJ16" s="36">
        <f t="shared" si="138"/>
        <v>0</v>
      </c>
      <c r="MCK16" s="36">
        <f t="shared" si="138"/>
        <v>0</v>
      </c>
      <c r="MCL16" s="36">
        <f t="shared" si="138"/>
        <v>0</v>
      </c>
      <c r="MCM16" s="36">
        <f t="shared" si="138"/>
        <v>0</v>
      </c>
      <c r="MCN16" s="36">
        <f t="shared" si="138"/>
        <v>0</v>
      </c>
      <c r="MCO16" s="36">
        <f t="shared" si="138"/>
        <v>0</v>
      </c>
      <c r="MCP16" s="36">
        <f t="shared" si="138"/>
        <v>0</v>
      </c>
      <c r="MCQ16" s="36">
        <f t="shared" si="138"/>
        <v>0</v>
      </c>
      <c r="MCR16" s="36">
        <f t="shared" si="138"/>
        <v>0</v>
      </c>
      <c r="MCS16" s="36">
        <f t="shared" si="138"/>
        <v>0</v>
      </c>
      <c r="MCT16" s="36">
        <f t="shared" si="138"/>
        <v>0</v>
      </c>
      <c r="MCU16" s="36">
        <f t="shared" si="138"/>
        <v>0</v>
      </c>
      <c r="MCV16" s="36">
        <f t="shared" si="138"/>
        <v>0</v>
      </c>
      <c r="MCW16" s="36">
        <f t="shared" si="138"/>
        <v>0</v>
      </c>
      <c r="MCX16" s="36">
        <f t="shared" si="138"/>
        <v>0</v>
      </c>
      <c r="MCY16" s="36">
        <f t="shared" si="138"/>
        <v>0</v>
      </c>
      <c r="MCZ16" s="36">
        <f t="shared" si="138"/>
        <v>0</v>
      </c>
      <c r="MDA16" s="36">
        <f t="shared" si="138"/>
        <v>0</v>
      </c>
      <c r="MDB16" s="36">
        <f t="shared" si="138"/>
        <v>0</v>
      </c>
      <c r="MDC16" s="36">
        <f t="shared" si="138"/>
        <v>0</v>
      </c>
      <c r="MDD16" s="36">
        <f t="shared" si="138"/>
        <v>0</v>
      </c>
      <c r="MDE16" s="36">
        <f t="shared" si="138"/>
        <v>0</v>
      </c>
      <c r="MDF16" s="36">
        <f t="shared" si="138"/>
        <v>0</v>
      </c>
      <c r="MDG16" s="36">
        <f t="shared" si="138"/>
        <v>0</v>
      </c>
      <c r="MDH16" s="36">
        <f t="shared" si="138"/>
        <v>0</v>
      </c>
      <c r="MDI16" s="36">
        <f t="shared" ref="MDI16:MFT16" si="139">SUM(MDI12:MDI14)</f>
        <v>0</v>
      </c>
      <c r="MDJ16" s="36">
        <f t="shared" si="139"/>
        <v>0</v>
      </c>
      <c r="MDK16" s="36">
        <f t="shared" si="139"/>
        <v>0</v>
      </c>
      <c r="MDL16" s="36">
        <f t="shared" si="139"/>
        <v>0</v>
      </c>
      <c r="MDM16" s="36">
        <f t="shared" si="139"/>
        <v>0</v>
      </c>
      <c r="MDN16" s="36">
        <f t="shared" si="139"/>
        <v>0</v>
      </c>
      <c r="MDO16" s="36">
        <f t="shared" si="139"/>
        <v>0</v>
      </c>
      <c r="MDP16" s="36">
        <f t="shared" si="139"/>
        <v>0</v>
      </c>
      <c r="MDQ16" s="36">
        <f t="shared" si="139"/>
        <v>0</v>
      </c>
      <c r="MDR16" s="36">
        <f t="shared" si="139"/>
        <v>0</v>
      </c>
      <c r="MDS16" s="36">
        <f t="shared" si="139"/>
        <v>0</v>
      </c>
      <c r="MDT16" s="36">
        <f t="shared" si="139"/>
        <v>0</v>
      </c>
      <c r="MDU16" s="36">
        <f t="shared" si="139"/>
        <v>0</v>
      </c>
      <c r="MDV16" s="36">
        <f t="shared" si="139"/>
        <v>0</v>
      </c>
      <c r="MDW16" s="36">
        <f t="shared" si="139"/>
        <v>0</v>
      </c>
      <c r="MDX16" s="36">
        <f t="shared" si="139"/>
        <v>0</v>
      </c>
      <c r="MDY16" s="36">
        <f t="shared" si="139"/>
        <v>0</v>
      </c>
      <c r="MDZ16" s="36">
        <f t="shared" si="139"/>
        <v>0</v>
      </c>
      <c r="MEA16" s="36">
        <f t="shared" si="139"/>
        <v>0</v>
      </c>
      <c r="MEB16" s="36">
        <f t="shared" si="139"/>
        <v>0</v>
      </c>
      <c r="MEC16" s="36">
        <f t="shared" si="139"/>
        <v>0</v>
      </c>
      <c r="MED16" s="36">
        <f t="shared" si="139"/>
        <v>0</v>
      </c>
      <c r="MEE16" s="36">
        <f t="shared" si="139"/>
        <v>0</v>
      </c>
      <c r="MEF16" s="36">
        <f t="shared" si="139"/>
        <v>0</v>
      </c>
      <c r="MEG16" s="36">
        <f t="shared" si="139"/>
        <v>0</v>
      </c>
      <c r="MEH16" s="36">
        <f t="shared" si="139"/>
        <v>0</v>
      </c>
      <c r="MEI16" s="36">
        <f t="shared" si="139"/>
        <v>0</v>
      </c>
      <c r="MEJ16" s="36">
        <f t="shared" si="139"/>
        <v>0</v>
      </c>
      <c r="MEK16" s="36">
        <f t="shared" si="139"/>
        <v>0</v>
      </c>
      <c r="MEL16" s="36">
        <f t="shared" si="139"/>
        <v>0</v>
      </c>
      <c r="MEM16" s="36">
        <f t="shared" si="139"/>
        <v>0</v>
      </c>
      <c r="MEN16" s="36">
        <f t="shared" si="139"/>
        <v>0</v>
      </c>
      <c r="MEO16" s="36">
        <f t="shared" si="139"/>
        <v>0</v>
      </c>
      <c r="MEP16" s="36">
        <f t="shared" si="139"/>
        <v>0</v>
      </c>
      <c r="MEQ16" s="36">
        <f t="shared" si="139"/>
        <v>0</v>
      </c>
      <c r="MER16" s="36">
        <f t="shared" si="139"/>
        <v>0</v>
      </c>
      <c r="MES16" s="36">
        <f t="shared" si="139"/>
        <v>0</v>
      </c>
      <c r="MET16" s="36">
        <f t="shared" si="139"/>
        <v>0</v>
      </c>
      <c r="MEU16" s="36">
        <f t="shared" si="139"/>
        <v>0</v>
      </c>
      <c r="MEV16" s="36">
        <f t="shared" si="139"/>
        <v>0</v>
      </c>
      <c r="MEW16" s="36">
        <f t="shared" si="139"/>
        <v>0</v>
      </c>
      <c r="MEX16" s="36">
        <f t="shared" si="139"/>
        <v>0</v>
      </c>
      <c r="MEY16" s="36">
        <f t="shared" si="139"/>
        <v>0</v>
      </c>
      <c r="MEZ16" s="36">
        <f t="shared" si="139"/>
        <v>0</v>
      </c>
      <c r="MFA16" s="36">
        <f t="shared" si="139"/>
        <v>0</v>
      </c>
      <c r="MFB16" s="36">
        <f t="shared" si="139"/>
        <v>0</v>
      </c>
      <c r="MFC16" s="36">
        <f t="shared" si="139"/>
        <v>0</v>
      </c>
      <c r="MFD16" s="36">
        <f t="shared" si="139"/>
        <v>0</v>
      </c>
      <c r="MFE16" s="36">
        <f t="shared" si="139"/>
        <v>0</v>
      </c>
      <c r="MFF16" s="36">
        <f t="shared" si="139"/>
        <v>0</v>
      </c>
      <c r="MFG16" s="36">
        <f t="shared" si="139"/>
        <v>0</v>
      </c>
      <c r="MFH16" s="36">
        <f t="shared" si="139"/>
        <v>0</v>
      </c>
      <c r="MFI16" s="36">
        <f t="shared" si="139"/>
        <v>0</v>
      </c>
      <c r="MFJ16" s="36">
        <f t="shared" si="139"/>
        <v>0</v>
      </c>
      <c r="MFK16" s="36">
        <f t="shared" si="139"/>
        <v>0</v>
      </c>
      <c r="MFL16" s="36">
        <f t="shared" si="139"/>
        <v>0</v>
      </c>
      <c r="MFM16" s="36">
        <f t="shared" si="139"/>
        <v>0</v>
      </c>
      <c r="MFN16" s="36">
        <f t="shared" si="139"/>
        <v>0</v>
      </c>
      <c r="MFO16" s="36">
        <f t="shared" si="139"/>
        <v>0</v>
      </c>
      <c r="MFP16" s="36">
        <f t="shared" si="139"/>
        <v>0</v>
      </c>
      <c r="MFQ16" s="36">
        <f t="shared" si="139"/>
        <v>0</v>
      </c>
      <c r="MFR16" s="36">
        <f t="shared" si="139"/>
        <v>0</v>
      </c>
      <c r="MFS16" s="36">
        <f t="shared" si="139"/>
        <v>0</v>
      </c>
      <c r="MFT16" s="36">
        <f t="shared" si="139"/>
        <v>0</v>
      </c>
      <c r="MFU16" s="36">
        <f t="shared" ref="MFU16:MIF16" si="140">SUM(MFU12:MFU14)</f>
        <v>0</v>
      </c>
      <c r="MFV16" s="36">
        <f t="shared" si="140"/>
        <v>0</v>
      </c>
      <c r="MFW16" s="36">
        <f t="shared" si="140"/>
        <v>0</v>
      </c>
      <c r="MFX16" s="36">
        <f t="shared" si="140"/>
        <v>0</v>
      </c>
      <c r="MFY16" s="36">
        <f t="shared" si="140"/>
        <v>0</v>
      </c>
      <c r="MFZ16" s="36">
        <f t="shared" si="140"/>
        <v>0</v>
      </c>
      <c r="MGA16" s="36">
        <f t="shared" si="140"/>
        <v>0</v>
      </c>
      <c r="MGB16" s="36">
        <f t="shared" si="140"/>
        <v>0</v>
      </c>
      <c r="MGC16" s="36">
        <f t="shared" si="140"/>
        <v>0</v>
      </c>
      <c r="MGD16" s="36">
        <f t="shared" si="140"/>
        <v>0</v>
      </c>
      <c r="MGE16" s="36">
        <f t="shared" si="140"/>
        <v>0</v>
      </c>
      <c r="MGF16" s="36">
        <f t="shared" si="140"/>
        <v>0</v>
      </c>
      <c r="MGG16" s="36">
        <f t="shared" si="140"/>
        <v>0</v>
      </c>
      <c r="MGH16" s="36">
        <f t="shared" si="140"/>
        <v>0</v>
      </c>
      <c r="MGI16" s="36">
        <f t="shared" si="140"/>
        <v>0</v>
      </c>
      <c r="MGJ16" s="36">
        <f t="shared" si="140"/>
        <v>0</v>
      </c>
      <c r="MGK16" s="36">
        <f t="shared" si="140"/>
        <v>0</v>
      </c>
      <c r="MGL16" s="36">
        <f t="shared" si="140"/>
        <v>0</v>
      </c>
      <c r="MGM16" s="36">
        <f t="shared" si="140"/>
        <v>0</v>
      </c>
      <c r="MGN16" s="36">
        <f t="shared" si="140"/>
        <v>0</v>
      </c>
      <c r="MGO16" s="36">
        <f t="shared" si="140"/>
        <v>0</v>
      </c>
      <c r="MGP16" s="36">
        <f t="shared" si="140"/>
        <v>0</v>
      </c>
      <c r="MGQ16" s="36">
        <f t="shared" si="140"/>
        <v>0</v>
      </c>
      <c r="MGR16" s="36">
        <f t="shared" si="140"/>
        <v>0</v>
      </c>
      <c r="MGS16" s="36">
        <f t="shared" si="140"/>
        <v>0</v>
      </c>
      <c r="MGT16" s="36">
        <f t="shared" si="140"/>
        <v>0</v>
      </c>
      <c r="MGU16" s="36">
        <f t="shared" si="140"/>
        <v>0</v>
      </c>
      <c r="MGV16" s="36">
        <f t="shared" si="140"/>
        <v>0</v>
      </c>
      <c r="MGW16" s="36">
        <f t="shared" si="140"/>
        <v>0</v>
      </c>
      <c r="MGX16" s="36">
        <f t="shared" si="140"/>
        <v>0</v>
      </c>
      <c r="MGY16" s="36">
        <f t="shared" si="140"/>
        <v>0</v>
      </c>
      <c r="MGZ16" s="36">
        <f t="shared" si="140"/>
        <v>0</v>
      </c>
      <c r="MHA16" s="36">
        <f t="shared" si="140"/>
        <v>0</v>
      </c>
      <c r="MHB16" s="36">
        <f t="shared" si="140"/>
        <v>0</v>
      </c>
      <c r="MHC16" s="36">
        <f t="shared" si="140"/>
        <v>0</v>
      </c>
      <c r="MHD16" s="36">
        <f t="shared" si="140"/>
        <v>0</v>
      </c>
      <c r="MHE16" s="36">
        <f t="shared" si="140"/>
        <v>0</v>
      </c>
      <c r="MHF16" s="36">
        <f t="shared" si="140"/>
        <v>0</v>
      </c>
      <c r="MHG16" s="36">
        <f t="shared" si="140"/>
        <v>0</v>
      </c>
      <c r="MHH16" s="36">
        <f t="shared" si="140"/>
        <v>0</v>
      </c>
      <c r="MHI16" s="36">
        <f t="shared" si="140"/>
        <v>0</v>
      </c>
      <c r="MHJ16" s="36">
        <f t="shared" si="140"/>
        <v>0</v>
      </c>
      <c r="MHK16" s="36">
        <f t="shared" si="140"/>
        <v>0</v>
      </c>
      <c r="MHL16" s="36">
        <f t="shared" si="140"/>
        <v>0</v>
      </c>
      <c r="MHM16" s="36">
        <f t="shared" si="140"/>
        <v>0</v>
      </c>
      <c r="MHN16" s="36">
        <f t="shared" si="140"/>
        <v>0</v>
      </c>
      <c r="MHO16" s="36">
        <f t="shared" si="140"/>
        <v>0</v>
      </c>
      <c r="MHP16" s="36">
        <f t="shared" si="140"/>
        <v>0</v>
      </c>
      <c r="MHQ16" s="36">
        <f t="shared" si="140"/>
        <v>0</v>
      </c>
      <c r="MHR16" s="36">
        <f t="shared" si="140"/>
        <v>0</v>
      </c>
      <c r="MHS16" s="36">
        <f t="shared" si="140"/>
        <v>0</v>
      </c>
      <c r="MHT16" s="36">
        <f t="shared" si="140"/>
        <v>0</v>
      </c>
      <c r="MHU16" s="36">
        <f t="shared" si="140"/>
        <v>0</v>
      </c>
      <c r="MHV16" s="36">
        <f t="shared" si="140"/>
        <v>0</v>
      </c>
      <c r="MHW16" s="36">
        <f t="shared" si="140"/>
        <v>0</v>
      </c>
      <c r="MHX16" s="36">
        <f t="shared" si="140"/>
        <v>0</v>
      </c>
      <c r="MHY16" s="36">
        <f t="shared" si="140"/>
        <v>0</v>
      </c>
      <c r="MHZ16" s="36">
        <f t="shared" si="140"/>
        <v>0</v>
      </c>
      <c r="MIA16" s="36">
        <f t="shared" si="140"/>
        <v>0</v>
      </c>
      <c r="MIB16" s="36">
        <f t="shared" si="140"/>
        <v>0</v>
      </c>
      <c r="MIC16" s="36">
        <f t="shared" si="140"/>
        <v>0</v>
      </c>
      <c r="MID16" s="36">
        <f t="shared" si="140"/>
        <v>0</v>
      </c>
      <c r="MIE16" s="36">
        <f t="shared" si="140"/>
        <v>0</v>
      </c>
      <c r="MIF16" s="36">
        <f t="shared" si="140"/>
        <v>0</v>
      </c>
      <c r="MIG16" s="36">
        <f t="shared" ref="MIG16:MKR16" si="141">SUM(MIG12:MIG14)</f>
        <v>0</v>
      </c>
      <c r="MIH16" s="36">
        <f t="shared" si="141"/>
        <v>0</v>
      </c>
      <c r="MII16" s="36">
        <f t="shared" si="141"/>
        <v>0</v>
      </c>
      <c r="MIJ16" s="36">
        <f t="shared" si="141"/>
        <v>0</v>
      </c>
      <c r="MIK16" s="36">
        <f t="shared" si="141"/>
        <v>0</v>
      </c>
      <c r="MIL16" s="36">
        <f t="shared" si="141"/>
        <v>0</v>
      </c>
      <c r="MIM16" s="36">
        <f t="shared" si="141"/>
        <v>0</v>
      </c>
      <c r="MIN16" s="36">
        <f t="shared" si="141"/>
        <v>0</v>
      </c>
      <c r="MIO16" s="36">
        <f t="shared" si="141"/>
        <v>0</v>
      </c>
      <c r="MIP16" s="36">
        <f t="shared" si="141"/>
        <v>0</v>
      </c>
      <c r="MIQ16" s="36">
        <f t="shared" si="141"/>
        <v>0</v>
      </c>
      <c r="MIR16" s="36">
        <f t="shared" si="141"/>
        <v>0</v>
      </c>
      <c r="MIS16" s="36">
        <f t="shared" si="141"/>
        <v>0</v>
      </c>
      <c r="MIT16" s="36">
        <f t="shared" si="141"/>
        <v>0</v>
      </c>
      <c r="MIU16" s="36">
        <f t="shared" si="141"/>
        <v>0</v>
      </c>
      <c r="MIV16" s="36">
        <f t="shared" si="141"/>
        <v>0</v>
      </c>
      <c r="MIW16" s="36">
        <f t="shared" si="141"/>
        <v>0</v>
      </c>
      <c r="MIX16" s="36">
        <f t="shared" si="141"/>
        <v>0</v>
      </c>
      <c r="MIY16" s="36">
        <f t="shared" si="141"/>
        <v>0</v>
      </c>
      <c r="MIZ16" s="36">
        <f t="shared" si="141"/>
        <v>0</v>
      </c>
      <c r="MJA16" s="36">
        <f t="shared" si="141"/>
        <v>0</v>
      </c>
      <c r="MJB16" s="36">
        <f t="shared" si="141"/>
        <v>0</v>
      </c>
      <c r="MJC16" s="36">
        <f t="shared" si="141"/>
        <v>0</v>
      </c>
      <c r="MJD16" s="36">
        <f t="shared" si="141"/>
        <v>0</v>
      </c>
      <c r="MJE16" s="36">
        <f t="shared" si="141"/>
        <v>0</v>
      </c>
      <c r="MJF16" s="36">
        <f t="shared" si="141"/>
        <v>0</v>
      </c>
      <c r="MJG16" s="36">
        <f t="shared" si="141"/>
        <v>0</v>
      </c>
      <c r="MJH16" s="36">
        <f t="shared" si="141"/>
        <v>0</v>
      </c>
      <c r="MJI16" s="36">
        <f t="shared" si="141"/>
        <v>0</v>
      </c>
      <c r="MJJ16" s="36">
        <f t="shared" si="141"/>
        <v>0</v>
      </c>
      <c r="MJK16" s="36">
        <f t="shared" si="141"/>
        <v>0</v>
      </c>
      <c r="MJL16" s="36">
        <f t="shared" si="141"/>
        <v>0</v>
      </c>
      <c r="MJM16" s="36">
        <f t="shared" si="141"/>
        <v>0</v>
      </c>
      <c r="MJN16" s="36">
        <f t="shared" si="141"/>
        <v>0</v>
      </c>
      <c r="MJO16" s="36">
        <f t="shared" si="141"/>
        <v>0</v>
      </c>
      <c r="MJP16" s="36">
        <f t="shared" si="141"/>
        <v>0</v>
      </c>
      <c r="MJQ16" s="36">
        <f t="shared" si="141"/>
        <v>0</v>
      </c>
      <c r="MJR16" s="36">
        <f t="shared" si="141"/>
        <v>0</v>
      </c>
      <c r="MJS16" s="36">
        <f t="shared" si="141"/>
        <v>0</v>
      </c>
      <c r="MJT16" s="36">
        <f t="shared" si="141"/>
        <v>0</v>
      </c>
      <c r="MJU16" s="36">
        <f t="shared" si="141"/>
        <v>0</v>
      </c>
      <c r="MJV16" s="36">
        <f t="shared" si="141"/>
        <v>0</v>
      </c>
      <c r="MJW16" s="36">
        <f t="shared" si="141"/>
        <v>0</v>
      </c>
      <c r="MJX16" s="36">
        <f t="shared" si="141"/>
        <v>0</v>
      </c>
      <c r="MJY16" s="36">
        <f t="shared" si="141"/>
        <v>0</v>
      </c>
      <c r="MJZ16" s="36">
        <f t="shared" si="141"/>
        <v>0</v>
      </c>
      <c r="MKA16" s="36">
        <f t="shared" si="141"/>
        <v>0</v>
      </c>
      <c r="MKB16" s="36">
        <f t="shared" si="141"/>
        <v>0</v>
      </c>
      <c r="MKC16" s="36">
        <f t="shared" si="141"/>
        <v>0</v>
      </c>
      <c r="MKD16" s="36">
        <f t="shared" si="141"/>
        <v>0</v>
      </c>
      <c r="MKE16" s="36">
        <f t="shared" si="141"/>
        <v>0</v>
      </c>
      <c r="MKF16" s="36">
        <f t="shared" si="141"/>
        <v>0</v>
      </c>
      <c r="MKG16" s="36">
        <f t="shared" si="141"/>
        <v>0</v>
      </c>
      <c r="MKH16" s="36">
        <f t="shared" si="141"/>
        <v>0</v>
      </c>
      <c r="MKI16" s="36">
        <f t="shared" si="141"/>
        <v>0</v>
      </c>
      <c r="MKJ16" s="36">
        <f t="shared" si="141"/>
        <v>0</v>
      </c>
      <c r="MKK16" s="36">
        <f t="shared" si="141"/>
        <v>0</v>
      </c>
      <c r="MKL16" s="36">
        <f t="shared" si="141"/>
        <v>0</v>
      </c>
      <c r="MKM16" s="36">
        <f t="shared" si="141"/>
        <v>0</v>
      </c>
      <c r="MKN16" s="36">
        <f t="shared" si="141"/>
        <v>0</v>
      </c>
      <c r="MKO16" s="36">
        <f t="shared" si="141"/>
        <v>0</v>
      </c>
      <c r="MKP16" s="36">
        <f t="shared" si="141"/>
        <v>0</v>
      </c>
      <c r="MKQ16" s="36">
        <f t="shared" si="141"/>
        <v>0</v>
      </c>
      <c r="MKR16" s="36">
        <f t="shared" si="141"/>
        <v>0</v>
      </c>
      <c r="MKS16" s="36">
        <f t="shared" ref="MKS16:MND16" si="142">SUM(MKS12:MKS14)</f>
        <v>0</v>
      </c>
      <c r="MKT16" s="36">
        <f t="shared" si="142"/>
        <v>0</v>
      </c>
      <c r="MKU16" s="36">
        <f t="shared" si="142"/>
        <v>0</v>
      </c>
      <c r="MKV16" s="36">
        <f t="shared" si="142"/>
        <v>0</v>
      </c>
      <c r="MKW16" s="36">
        <f t="shared" si="142"/>
        <v>0</v>
      </c>
      <c r="MKX16" s="36">
        <f t="shared" si="142"/>
        <v>0</v>
      </c>
      <c r="MKY16" s="36">
        <f t="shared" si="142"/>
        <v>0</v>
      </c>
      <c r="MKZ16" s="36">
        <f t="shared" si="142"/>
        <v>0</v>
      </c>
      <c r="MLA16" s="36">
        <f t="shared" si="142"/>
        <v>0</v>
      </c>
      <c r="MLB16" s="36">
        <f t="shared" si="142"/>
        <v>0</v>
      </c>
      <c r="MLC16" s="36">
        <f t="shared" si="142"/>
        <v>0</v>
      </c>
      <c r="MLD16" s="36">
        <f t="shared" si="142"/>
        <v>0</v>
      </c>
      <c r="MLE16" s="36">
        <f t="shared" si="142"/>
        <v>0</v>
      </c>
      <c r="MLF16" s="36">
        <f t="shared" si="142"/>
        <v>0</v>
      </c>
      <c r="MLG16" s="36">
        <f t="shared" si="142"/>
        <v>0</v>
      </c>
      <c r="MLH16" s="36">
        <f t="shared" si="142"/>
        <v>0</v>
      </c>
      <c r="MLI16" s="36">
        <f t="shared" si="142"/>
        <v>0</v>
      </c>
      <c r="MLJ16" s="36">
        <f t="shared" si="142"/>
        <v>0</v>
      </c>
      <c r="MLK16" s="36">
        <f t="shared" si="142"/>
        <v>0</v>
      </c>
      <c r="MLL16" s="36">
        <f t="shared" si="142"/>
        <v>0</v>
      </c>
      <c r="MLM16" s="36">
        <f t="shared" si="142"/>
        <v>0</v>
      </c>
      <c r="MLN16" s="36">
        <f t="shared" si="142"/>
        <v>0</v>
      </c>
      <c r="MLO16" s="36">
        <f t="shared" si="142"/>
        <v>0</v>
      </c>
      <c r="MLP16" s="36">
        <f t="shared" si="142"/>
        <v>0</v>
      </c>
      <c r="MLQ16" s="36">
        <f t="shared" si="142"/>
        <v>0</v>
      </c>
      <c r="MLR16" s="36">
        <f t="shared" si="142"/>
        <v>0</v>
      </c>
      <c r="MLS16" s="36">
        <f t="shared" si="142"/>
        <v>0</v>
      </c>
      <c r="MLT16" s="36">
        <f t="shared" si="142"/>
        <v>0</v>
      </c>
      <c r="MLU16" s="36">
        <f t="shared" si="142"/>
        <v>0</v>
      </c>
      <c r="MLV16" s="36">
        <f t="shared" si="142"/>
        <v>0</v>
      </c>
      <c r="MLW16" s="36">
        <f t="shared" si="142"/>
        <v>0</v>
      </c>
      <c r="MLX16" s="36">
        <f t="shared" si="142"/>
        <v>0</v>
      </c>
      <c r="MLY16" s="36">
        <f t="shared" si="142"/>
        <v>0</v>
      </c>
      <c r="MLZ16" s="36">
        <f t="shared" si="142"/>
        <v>0</v>
      </c>
      <c r="MMA16" s="36">
        <f t="shared" si="142"/>
        <v>0</v>
      </c>
      <c r="MMB16" s="36">
        <f t="shared" si="142"/>
        <v>0</v>
      </c>
      <c r="MMC16" s="36">
        <f t="shared" si="142"/>
        <v>0</v>
      </c>
      <c r="MMD16" s="36">
        <f t="shared" si="142"/>
        <v>0</v>
      </c>
      <c r="MME16" s="36">
        <f t="shared" si="142"/>
        <v>0</v>
      </c>
      <c r="MMF16" s="36">
        <f t="shared" si="142"/>
        <v>0</v>
      </c>
      <c r="MMG16" s="36">
        <f t="shared" si="142"/>
        <v>0</v>
      </c>
      <c r="MMH16" s="36">
        <f t="shared" si="142"/>
        <v>0</v>
      </c>
      <c r="MMI16" s="36">
        <f t="shared" si="142"/>
        <v>0</v>
      </c>
      <c r="MMJ16" s="36">
        <f t="shared" si="142"/>
        <v>0</v>
      </c>
      <c r="MMK16" s="36">
        <f t="shared" si="142"/>
        <v>0</v>
      </c>
      <c r="MML16" s="36">
        <f t="shared" si="142"/>
        <v>0</v>
      </c>
      <c r="MMM16" s="36">
        <f t="shared" si="142"/>
        <v>0</v>
      </c>
      <c r="MMN16" s="36">
        <f t="shared" si="142"/>
        <v>0</v>
      </c>
      <c r="MMO16" s="36">
        <f t="shared" si="142"/>
        <v>0</v>
      </c>
      <c r="MMP16" s="36">
        <f t="shared" si="142"/>
        <v>0</v>
      </c>
      <c r="MMQ16" s="36">
        <f t="shared" si="142"/>
        <v>0</v>
      </c>
      <c r="MMR16" s="36">
        <f t="shared" si="142"/>
        <v>0</v>
      </c>
      <c r="MMS16" s="36">
        <f t="shared" si="142"/>
        <v>0</v>
      </c>
      <c r="MMT16" s="36">
        <f t="shared" si="142"/>
        <v>0</v>
      </c>
      <c r="MMU16" s="36">
        <f t="shared" si="142"/>
        <v>0</v>
      </c>
      <c r="MMV16" s="36">
        <f t="shared" si="142"/>
        <v>0</v>
      </c>
      <c r="MMW16" s="36">
        <f t="shared" si="142"/>
        <v>0</v>
      </c>
      <c r="MMX16" s="36">
        <f t="shared" si="142"/>
        <v>0</v>
      </c>
      <c r="MMY16" s="36">
        <f t="shared" si="142"/>
        <v>0</v>
      </c>
      <c r="MMZ16" s="36">
        <f t="shared" si="142"/>
        <v>0</v>
      </c>
      <c r="MNA16" s="36">
        <f t="shared" si="142"/>
        <v>0</v>
      </c>
      <c r="MNB16" s="36">
        <f t="shared" si="142"/>
        <v>0</v>
      </c>
      <c r="MNC16" s="36">
        <f t="shared" si="142"/>
        <v>0</v>
      </c>
      <c r="MND16" s="36">
        <f t="shared" si="142"/>
        <v>0</v>
      </c>
      <c r="MNE16" s="36">
        <f t="shared" ref="MNE16:MPP16" si="143">SUM(MNE12:MNE14)</f>
        <v>0</v>
      </c>
      <c r="MNF16" s="36">
        <f t="shared" si="143"/>
        <v>0</v>
      </c>
      <c r="MNG16" s="36">
        <f t="shared" si="143"/>
        <v>0</v>
      </c>
      <c r="MNH16" s="36">
        <f t="shared" si="143"/>
        <v>0</v>
      </c>
      <c r="MNI16" s="36">
        <f t="shared" si="143"/>
        <v>0</v>
      </c>
      <c r="MNJ16" s="36">
        <f t="shared" si="143"/>
        <v>0</v>
      </c>
      <c r="MNK16" s="36">
        <f t="shared" si="143"/>
        <v>0</v>
      </c>
      <c r="MNL16" s="36">
        <f t="shared" si="143"/>
        <v>0</v>
      </c>
      <c r="MNM16" s="36">
        <f t="shared" si="143"/>
        <v>0</v>
      </c>
      <c r="MNN16" s="36">
        <f t="shared" si="143"/>
        <v>0</v>
      </c>
      <c r="MNO16" s="36">
        <f t="shared" si="143"/>
        <v>0</v>
      </c>
      <c r="MNP16" s="36">
        <f t="shared" si="143"/>
        <v>0</v>
      </c>
      <c r="MNQ16" s="36">
        <f t="shared" si="143"/>
        <v>0</v>
      </c>
      <c r="MNR16" s="36">
        <f t="shared" si="143"/>
        <v>0</v>
      </c>
      <c r="MNS16" s="36">
        <f t="shared" si="143"/>
        <v>0</v>
      </c>
      <c r="MNT16" s="36">
        <f t="shared" si="143"/>
        <v>0</v>
      </c>
      <c r="MNU16" s="36">
        <f t="shared" si="143"/>
        <v>0</v>
      </c>
      <c r="MNV16" s="36">
        <f t="shared" si="143"/>
        <v>0</v>
      </c>
      <c r="MNW16" s="36">
        <f t="shared" si="143"/>
        <v>0</v>
      </c>
      <c r="MNX16" s="36">
        <f t="shared" si="143"/>
        <v>0</v>
      </c>
      <c r="MNY16" s="36">
        <f t="shared" si="143"/>
        <v>0</v>
      </c>
      <c r="MNZ16" s="36">
        <f t="shared" si="143"/>
        <v>0</v>
      </c>
      <c r="MOA16" s="36">
        <f t="shared" si="143"/>
        <v>0</v>
      </c>
      <c r="MOB16" s="36">
        <f t="shared" si="143"/>
        <v>0</v>
      </c>
      <c r="MOC16" s="36">
        <f t="shared" si="143"/>
        <v>0</v>
      </c>
      <c r="MOD16" s="36">
        <f t="shared" si="143"/>
        <v>0</v>
      </c>
      <c r="MOE16" s="36">
        <f t="shared" si="143"/>
        <v>0</v>
      </c>
      <c r="MOF16" s="36">
        <f t="shared" si="143"/>
        <v>0</v>
      </c>
      <c r="MOG16" s="36">
        <f t="shared" si="143"/>
        <v>0</v>
      </c>
      <c r="MOH16" s="36">
        <f t="shared" si="143"/>
        <v>0</v>
      </c>
      <c r="MOI16" s="36">
        <f t="shared" si="143"/>
        <v>0</v>
      </c>
      <c r="MOJ16" s="36">
        <f t="shared" si="143"/>
        <v>0</v>
      </c>
      <c r="MOK16" s="36">
        <f t="shared" si="143"/>
        <v>0</v>
      </c>
      <c r="MOL16" s="36">
        <f t="shared" si="143"/>
        <v>0</v>
      </c>
      <c r="MOM16" s="36">
        <f t="shared" si="143"/>
        <v>0</v>
      </c>
      <c r="MON16" s="36">
        <f t="shared" si="143"/>
        <v>0</v>
      </c>
      <c r="MOO16" s="36">
        <f t="shared" si="143"/>
        <v>0</v>
      </c>
      <c r="MOP16" s="36">
        <f t="shared" si="143"/>
        <v>0</v>
      </c>
      <c r="MOQ16" s="36">
        <f t="shared" si="143"/>
        <v>0</v>
      </c>
      <c r="MOR16" s="36">
        <f t="shared" si="143"/>
        <v>0</v>
      </c>
      <c r="MOS16" s="36">
        <f t="shared" si="143"/>
        <v>0</v>
      </c>
      <c r="MOT16" s="36">
        <f t="shared" si="143"/>
        <v>0</v>
      </c>
      <c r="MOU16" s="36">
        <f t="shared" si="143"/>
        <v>0</v>
      </c>
      <c r="MOV16" s="36">
        <f t="shared" si="143"/>
        <v>0</v>
      </c>
      <c r="MOW16" s="36">
        <f t="shared" si="143"/>
        <v>0</v>
      </c>
      <c r="MOX16" s="36">
        <f t="shared" si="143"/>
        <v>0</v>
      </c>
      <c r="MOY16" s="36">
        <f t="shared" si="143"/>
        <v>0</v>
      </c>
      <c r="MOZ16" s="36">
        <f t="shared" si="143"/>
        <v>0</v>
      </c>
      <c r="MPA16" s="36">
        <f t="shared" si="143"/>
        <v>0</v>
      </c>
      <c r="MPB16" s="36">
        <f t="shared" si="143"/>
        <v>0</v>
      </c>
      <c r="MPC16" s="36">
        <f t="shared" si="143"/>
        <v>0</v>
      </c>
      <c r="MPD16" s="36">
        <f t="shared" si="143"/>
        <v>0</v>
      </c>
      <c r="MPE16" s="36">
        <f t="shared" si="143"/>
        <v>0</v>
      </c>
      <c r="MPF16" s="36">
        <f t="shared" si="143"/>
        <v>0</v>
      </c>
      <c r="MPG16" s="36">
        <f t="shared" si="143"/>
        <v>0</v>
      </c>
      <c r="MPH16" s="36">
        <f t="shared" si="143"/>
        <v>0</v>
      </c>
      <c r="MPI16" s="36">
        <f t="shared" si="143"/>
        <v>0</v>
      </c>
      <c r="MPJ16" s="36">
        <f t="shared" si="143"/>
        <v>0</v>
      </c>
      <c r="MPK16" s="36">
        <f t="shared" si="143"/>
        <v>0</v>
      </c>
      <c r="MPL16" s="36">
        <f t="shared" si="143"/>
        <v>0</v>
      </c>
      <c r="MPM16" s="36">
        <f t="shared" si="143"/>
        <v>0</v>
      </c>
      <c r="MPN16" s="36">
        <f t="shared" si="143"/>
        <v>0</v>
      </c>
      <c r="MPO16" s="36">
        <f t="shared" si="143"/>
        <v>0</v>
      </c>
      <c r="MPP16" s="36">
        <f t="shared" si="143"/>
        <v>0</v>
      </c>
      <c r="MPQ16" s="36">
        <f t="shared" ref="MPQ16:MSB16" si="144">SUM(MPQ12:MPQ14)</f>
        <v>0</v>
      </c>
      <c r="MPR16" s="36">
        <f t="shared" si="144"/>
        <v>0</v>
      </c>
      <c r="MPS16" s="36">
        <f t="shared" si="144"/>
        <v>0</v>
      </c>
      <c r="MPT16" s="36">
        <f t="shared" si="144"/>
        <v>0</v>
      </c>
      <c r="MPU16" s="36">
        <f t="shared" si="144"/>
        <v>0</v>
      </c>
      <c r="MPV16" s="36">
        <f t="shared" si="144"/>
        <v>0</v>
      </c>
      <c r="MPW16" s="36">
        <f t="shared" si="144"/>
        <v>0</v>
      </c>
      <c r="MPX16" s="36">
        <f t="shared" si="144"/>
        <v>0</v>
      </c>
      <c r="MPY16" s="36">
        <f t="shared" si="144"/>
        <v>0</v>
      </c>
      <c r="MPZ16" s="36">
        <f t="shared" si="144"/>
        <v>0</v>
      </c>
      <c r="MQA16" s="36">
        <f t="shared" si="144"/>
        <v>0</v>
      </c>
      <c r="MQB16" s="36">
        <f t="shared" si="144"/>
        <v>0</v>
      </c>
      <c r="MQC16" s="36">
        <f t="shared" si="144"/>
        <v>0</v>
      </c>
      <c r="MQD16" s="36">
        <f t="shared" si="144"/>
        <v>0</v>
      </c>
      <c r="MQE16" s="36">
        <f t="shared" si="144"/>
        <v>0</v>
      </c>
      <c r="MQF16" s="36">
        <f t="shared" si="144"/>
        <v>0</v>
      </c>
      <c r="MQG16" s="36">
        <f t="shared" si="144"/>
        <v>0</v>
      </c>
      <c r="MQH16" s="36">
        <f t="shared" si="144"/>
        <v>0</v>
      </c>
      <c r="MQI16" s="36">
        <f t="shared" si="144"/>
        <v>0</v>
      </c>
      <c r="MQJ16" s="36">
        <f t="shared" si="144"/>
        <v>0</v>
      </c>
      <c r="MQK16" s="36">
        <f t="shared" si="144"/>
        <v>0</v>
      </c>
      <c r="MQL16" s="36">
        <f t="shared" si="144"/>
        <v>0</v>
      </c>
      <c r="MQM16" s="36">
        <f t="shared" si="144"/>
        <v>0</v>
      </c>
      <c r="MQN16" s="36">
        <f t="shared" si="144"/>
        <v>0</v>
      </c>
      <c r="MQO16" s="36">
        <f t="shared" si="144"/>
        <v>0</v>
      </c>
      <c r="MQP16" s="36">
        <f t="shared" si="144"/>
        <v>0</v>
      </c>
      <c r="MQQ16" s="36">
        <f t="shared" si="144"/>
        <v>0</v>
      </c>
      <c r="MQR16" s="36">
        <f t="shared" si="144"/>
        <v>0</v>
      </c>
      <c r="MQS16" s="36">
        <f t="shared" si="144"/>
        <v>0</v>
      </c>
      <c r="MQT16" s="36">
        <f t="shared" si="144"/>
        <v>0</v>
      </c>
      <c r="MQU16" s="36">
        <f t="shared" si="144"/>
        <v>0</v>
      </c>
      <c r="MQV16" s="36">
        <f t="shared" si="144"/>
        <v>0</v>
      </c>
      <c r="MQW16" s="36">
        <f t="shared" si="144"/>
        <v>0</v>
      </c>
      <c r="MQX16" s="36">
        <f t="shared" si="144"/>
        <v>0</v>
      </c>
      <c r="MQY16" s="36">
        <f t="shared" si="144"/>
        <v>0</v>
      </c>
      <c r="MQZ16" s="36">
        <f t="shared" si="144"/>
        <v>0</v>
      </c>
      <c r="MRA16" s="36">
        <f t="shared" si="144"/>
        <v>0</v>
      </c>
      <c r="MRB16" s="36">
        <f t="shared" si="144"/>
        <v>0</v>
      </c>
      <c r="MRC16" s="36">
        <f t="shared" si="144"/>
        <v>0</v>
      </c>
      <c r="MRD16" s="36">
        <f t="shared" si="144"/>
        <v>0</v>
      </c>
      <c r="MRE16" s="36">
        <f t="shared" si="144"/>
        <v>0</v>
      </c>
      <c r="MRF16" s="36">
        <f t="shared" si="144"/>
        <v>0</v>
      </c>
      <c r="MRG16" s="36">
        <f t="shared" si="144"/>
        <v>0</v>
      </c>
      <c r="MRH16" s="36">
        <f t="shared" si="144"/>
        <v>0</v>
      </c>
      <c r="MRI16" s="36">
        <f t="shared" si="144"/>
        <v>0</v>
      </c>
      <c r="MRJ16" s="36">
        <f t="shared" si="144"/>
        <v>0</v>
      </c>
      <c r="MRK16" s="36">
        <f t="shared" si="144"/>
        <v>0</v>
      </c>
      <c r="MRL16" s="36">
        <f t="shared" si="144"/>
        <v>0</v>
      </c>
      <c r="MRM16" s="36">
        <f t="shared" si="144"/>
        <v>0</v>
      </c>
      <c r="MRN16" s="36">
        <f t="shared" si="144"/>
        <v>0</v>
      </c>
      <c r="MRO16" s="36">
        <f t="shared" si="144"/>
        <v>0</v>
      </c>
      <c r="MRP16" s="36">
        <f t="shared" si="144"/>
        <v>0</v>
      </c>
      <c r="MRQ16" s="36">
        <f t="shared" si="144"/>
        <v>0</v>
      </c>
      <c r="MRR16" s="36">
        <f t="shared" si="144"/>
        <v>0</v>
      </c>
      <c r="MRS16" s="36">
        <f t="shared" si="144"/>
        <v>0</v>
      </c>
      <c r="MRT16" s="36">
        <f t="shared" si="144"/>
        <v>0</v>
      </c>
      <c r="MRU16" s="36">
        <f t="shared" si="144"/>
        <v>0</v>
      </c>
      <c r="MRV16" s="36">
        <f t="shared" si="144"/>
        <v>0</v>
      </c>
      <c r="MRW16" s="36">
        <f t="shared" si="144"/>
        <v>0</v>
      </c>
      <c r="MRX16" s="36">
        <f t="shared" si="144"/>
        <v>0</v>
      </c>
      <c r="MRY16" s="36">
        <f t="shared" si="144"/>
        <v>0</v>
      </c>
      <c r="MRZ16" s="36">
        <f t="shared" si="144"/>
        <v>0</v>
      </c>
      <c r="MSA16" s="36">
        <f t="shared" si="144"/>
        <v>0</v>
      </c>
      <c r="MSB16" s="36">
        <f t="shared" si="144"/>
        <v>0</v>
      </c>
      <c r="MSC16" s="36">
        <f t="shared" ref="MSC16:MUN16" si="145">SUM(MSC12:MSC14)</f>
        <v>0</v>
      </c>
      <c r="MSD16" s="36">
        <f t="shared" si="145"/>
        <v>0</v>
      </c>
      <c r="MSE16" s="36">
        <f t="shared" si="145"/>
        <v>0</v>
      </c>
      <c r="MSF16" s="36">
        <f t="shared" si="145"/>
        <v>0</v>
      </c>
      <c r="MSG16" s="36">
        <f t="shared" si="145"/>
        <v>0</v>
      </c>
      <c r="MSH16" s="36">
        <f t="shared" si="145"/>
        <v>0</v>
      </c>
      <c r="MSI16" s="36">
        <f t="shared" si="145"/>
        <v>0</v>
      </c>
      <c r="MSJ16" s="36">
        <f t="shared" si="145"/>
        <v>0</v>
      </c>
      <c r="MSK16" s="36">
        <f t="shared" si="145"/>
        <v>0</v>
      </c>
      <c r="MSL16" s="36">
        <f t="shared" si="145"/>
        <v>0</v>
      </c>
      <c r="MSM16" s="36">
        <f t="shared" si="145"/>
        <v>0</v>
      </c>
      <c r="MSN16" s="36">
        <f t="shared" si="145"/>
        <v>0</v>
      </c>
      <c r="MSO16" s="36">
        <f t="shared" si="145"/>
        <v>0</v>
      </c>
      <c r="MSP16" s="36">
        <f t="shared" si="145"/>
        <v>0</v>
      </c>
      <c r="MSQ16" s="36">
        <f t="shared" si="145"/>
        <v>0</v>
      </c>
      <c r="MSR16" s="36">
        <f t="shared" si="145"/>
        <v>0</v>
      </c>
      <c r="MSS16" s="36">
        <f t="shared" si="145"/>
        <v>0</v>
      </c>
      <c r="MST16" s="36">
        <f t="shared" si="145"/>
        <v>0</v>
      </c>
      <c r="MSU16" s="36">
        <f t="shared" si="145"/>
        <v>0</v>
      </c>
      <c r="MSV16" s="36">
        <f t="shared" si="145"/>
        <v>0</v>
      </c>
      <c r="MSW16" s="36">
        <f t="shared" si="145"/>
        <v>0</v>
      </c>
      <c r="MSX16" s="36">
        <f t="shared" si="145"/>
        <v>0</v>
      </c>
      <c r="MSY16" s="36">
        <f t="shared" si="145"/>
        <v>0</v>
      </c>
      <c r="MSZ16" s="36">
        <f t="shared" si="145"/>
        <v>0</v>
      </c>
      <c r="MTA16" s="36">
        <f t="shared" si="145"/>
        <v>0</v>
      </c>
      <c r="MTB16" s="36">
        <f t="shared" si="145"/>
        <v>0</v>
      </c>
      <c r="MTC16" s="36">
        <f t="shared" si="145"/>
        <v>0</v>
      </c>
      <c r="MTD16" s="36">
        <f t="shared" si="145"/>
        <v>0</v>
      </c>
      <c r="MTE16" s="36">
        <f t="shared" si="145"/>
        <v>0</v>
      </c>
      <c r="MTF16" s="36">
        <f t="shared" si="145"/>
        <v>0</v>
      </c>
      <c r="MTG16" s="36">
        <f t="shared" si="145"/>
        <v>0</v>
      </c>
      <c r="MTH16" s="36">
        <f t="shared" si="145"/>
        <v>0</v>
      </c>
      <c r="MTI16" s="36">
        <f t="shared" si="145"/>
        <v>0</v>
      </c>
      <c r="MTJ16" s="36">
        <f t="shared" si="145"/>
        <v>0</v>
      </c>
      <c r="MTK16" s="36">
        <f t="shared" si="145"/>
        <v>0</v>
      </c>
      <c r="MTL16" s="36">
        <f t="shared" si="145"/>
        <v>0</v>
      </c>
      <c r="MTM16" s="36">
        <f t="shared" si="145"/>
        <v>0</v>
      </c>
      <c r="MTN16" s="36">
        <f t="shared" si="145"/>
        <v>0</v>
      </c>
      <c r="MTO16" s="36">
        <f t="shared" si="145"/>
        <v>0</v>
      </c>
      <c r="MTP16" s="36">
        <f t="shared" si="145"/>
        <v>0</v>
      </c>
      <c r="MTQ16" s="36">
        <f t="shared" si="145"/>
        <v>0</v>
      </c>
      <c r="MTR16" s="36">
        <f t="shared" si="145"/>
        <v>0</v>
      </c>
      <c r="MTS16" s="36">
        <f t="shared" si="145"/>
        <v>0</v>
      </c>
      <c r="MTT16" s="36">
        <f t="shared" si="145"/>
        <v>0</v>
      </c>
      <c r="MTU16" s="36">
        <f t="shared" si="145"/>
        <v>0</v>
      </c>
      <c r="MTV16" s="36">
        <f t="shared" si="145"/>
        <v>0</v>
      </c>
      <c r="MTW16" s="36">
        <f t="shared" si="145"/>
        <v>0</v>
      </c>
      <c r="MTX16" s="36">
        <f t="shared" si="145"/>
        <v>0</v>
      </c>
      <c r="MTY16" s="36">
        <f t="shared" si="145"/>
        <v>0</v>
      </c>
      <c r="MTZ16" s="36">
        <f t="shared" si="145"/>
        <v>0</v>
      </c>
      <c r="MUA16" s="36">
        <f t="shared" si="145"/>
        <v>0</v>
      </c>
      <c r="MUB16" s="36">
        <f t="shared" si="145"/>
        <v>0</v>
      </c>
      <c r="MUC16" s="36">
        <f t="shared" si="145"/>
        <v>0</v>
      </c>
      <c r="MUD16" s="36">
        <f t="shared" si="145"/>
        <v>0</v>
      </c>
      <c r="MUE16" s="36">
        <f t="shared" si="145"/>
        <v>0</v>
      </c>
      <c r="MUF16" s="36">
        <f t="shared" si="145"/>
        <v>0</v>
      </c>
      <c r="MUG16" s="36">
        <f t="shared" si="145"/>
        <v>0</v>
      </c>
      <c r="MUH16" s="36">
        <f t="shared" si="145"/>
        <v>0</v>
      </c>
      <c r="MUI16" s="36">
        <f t="shared" si="145"/>
        <v>0</v>
      </c>
      <c r="MUJ16" s="36">
        <f t="shared" si="145"/>
        <v>0</v>
      </c>
      <c r="MUK16" s="36">
        <f t="shared" si="145"/>
        <v>0</v>
      </c>
      <c r="MUL16" s="36">
        <f t="shared" si="145"/>
        <v>0</v>
      </c>
      <c r="MUM16" s="36">
        <f t="shared" si="145"/>
        <v>0</v>
      </c>
      <c r="MUN16" s="36">
        <f t="shared" si="145"/>
        <v>0</v>
      </c>
      <c r="MUO16" s="36">
        <f t="shared" ref="MUO16:MWZ16" si="146">SUM(MUO12:MUO14)</f>
        <v>0</v>
      </c>
      <c r="MUP16" s="36">
        <f t="shared" si="146"/>
        <v>0</v>
      </c>
      <c r="MUQ16" s="36">
        <f t="shared" si="146"/>
        <v>0</v>
      </c>
      <c r="MUR16" s="36">
        <f t="shared" si="146"/>
        <v>0</v>
      </c>
      <c r="MUS16" s="36">
        <f t="shared" si="146"/>
        <v>0</v>
      </c>
      <c r="MUT16" s="36">
        <f t="shared" si="146"/>
        <v>0</v>
      </c>
      <c r="MUU16" s="36">
        <f t="shared" si="146"/>
        <v>0</v>
      </c>
      <c r="MUV16" s="36">
        <f t="shared" si="146"/>
        <v>0</v>
      </c>
      <c r="MUW16" s="36">
        <f t="shared" si="146"/>
        <v>0</v>
      </c>
      <c r="MUX16" s="36">
        <f t="shared" si="146"/>
        <v>0</v>
      </c>
      <c r="MUY16" s="36">
        <f t="shared" si="146"/>
        <v>0</v>
      </c>
      <c r="MUZ16" s="36">
        <f t="shared" si="146"/>
        <v>0</v>
      </c>
      <c r="MVA16" s="36">
        <f t="shared" si="146"/>
        <v>0</v>
      </c>
      <c r="MVB16" s="36">
        <f t="shared" si="146"/>
        <v>0</v>
      </c>
      <c r="MVC16" s="36">
        <f t="shared" si="146"/>
        <v>0</v>
      </c>
      <c r="MVD16" s="36">
        <f t="shared" si="146"/>
        <v>0</v>
      </c>
      <c r="MVE16" s="36">
        <f t="shared" si="146"/>
        <v>0</v>
      </c>
      <c r="MVF16" s="36">
        <f t="shared" si="146"/>
        <v>0</v>
      </c>
      <c r="MVG16" s="36">
        <f t="shared" si="146"/>
        <v>0</v>
      </c>
      <c r="MVH16" s="36">
        <f t="shared" si="146"/>
        <v>0</v>
      </c>
      <c r="MVI16" s="36">
        <f t="shared" si="146"/>
        <v>0</v>
      </c>
      <c r="MVJ16" s="36">
        <f t="shared" si="146"/>
        <v>0</v>
      </c>
      <c r="MVK16" s="36">
        <f t="shared" si="146"/>
        <v>0</v>
      </c>
      <c r="MVL16" s="36">
        <f t="shared" si="146"/>
        <v>0</v>
      </c>
      <c r="MVM16" s="36">
        <f t="shared" si="146"/>
        <v>0</v>
      </c>
      <c r="MVN16" s="36">
        <f t="shared" si="146"/>
        <v>0</v>
      </c>
      <c r="MVO16" s="36">
        <f t="shared" si="146"/>
        <v>0</v>
      </c>
      <c r="MVP16" s="36">
        <f t="shared" si="146"/>
        <v>0</v>
      </c>
      <c r="MVQ16" s="36">
        <f t="shared" si="146"/>
        <v>0</v>
      </c>
      <c r="MVR16" s="36">
        <f t="shared" si="146"/>
        <v>0</v>
      </c>
      <c r="MVS16" s="36">
        <f t="shared" si="146"/>
        <v>0</v>
      </c>
      <c r="MVT16" s="36">
        <f t="shared" si="146"/>
        <v>0</v>
      </c>
      <c r="MVU16" s="36">
        <f t="shared" si="146"/>
        <v>0</v>
      </c>
      <c r="MVV16" s="36">
        <f t="shared" si="146"/>
        <v>0</v>
      </c>
      <c r="MVW16" s="36">
        <f t="shared" si="146"/>
        <v>0</v>
      </c>
      <c r="MVX16" s="36">
        <f t="shared" si="146"/>
        <v>0</v>
      </c>
      <c r="MVY16" s="36">
        <f t="shared" si="146"/>
        <v>0</v>
      </c>
      <c r="MVZ16" s="36">
        <f t="shared" si="146"/>
        <v>0</v>
      </c>
      <c r="MWA16" s="36">
        <f t="shared" si="146"/>
        <v>0</v>
      </c>
      <c r="MWB16" s="36">
        <f t="shared" si="146"/>
        <v>0</v>
      </c>
      <c r="MWC16" s="36">
        <f t="shared" si="146"/>
        <v>0</v>
      </c>
      <c r="MWD16" s="36">
        <f t="shared" si="146"/>
        <v>0</v>
      </c>
      <c r="MWE16" s="36">
        <f t="shared" si="146"/>
        <v>0</v>
      </c>
      <c r="MWF16" s="36">
        <f t="shared" si="146"/>
        <v>0</v>
      </c>
      <c r="MWG16" s="36">
        <f t="shared" si="146"/>
        <v>0</v>
      </c>
      <c r="MWH16" s="36">
        <f t="shared" si="146"/>
        <v>0</v>
      </c>
      <c r="MWI16" s="36">
        <f t="shared" si="146"/>
        <v>0</v>
      </c>
      <c r="MWJ16" s="36">
        <f t="shared" si="146"/>
        <v>0</v>
      </c>
      <c r="MWK16" s="36">
        <f t="shared" si="146"/>
        <v>0</v>
      </c>
      <c r="MWL16" s="36">
        <f t="shared" si="146"/>
        <v>0</v>
      </c>
      <c r="MWM16" s="36">
        <f t="shared" si="146"/>
        <v>0</v>
      </c>
      <c r="MWN16" s="36">
        <f t="shared" si="146"/>
        <v>0</v>
      </c>
      <c r="MWO16" s="36">
        <f t="shared" si="146"/>
        <v>0</v>
      </c>
      <c r="MWP16" s="36">
        <f t="shared" si="146"/>
        <v>0</v>
      </c>
      <c r="MWQ16" s="36">
        <f t="shared" si="146"/>
        <v>0</v>
      </c>
      <c r="MWR16" s="36">
        <f t="shared" si="146"/>
        <v>0</v>
      </c>
      <c r="MWS16" s="36">
        <f t="shared" si="146"/>
        <v>0</v>
      </c>
      <c r="MWT16" s="36">
        <f t="shared" si="146"/>
        <v>0</v>
      </c>
      <c r="MWU16" s="36">
        <f t="shared" si="146"/>
        <v>0</v>
      </c>
      <c r="MWV16" s="36">
        <f t="shared" si="146"/>
        <v>0</v>
      </c>
      <c r="MWW16" s="36">
        <f t="shared" si="146"/>
        <v>0</v>
      </c>
      <c r="MWX16" s="36">
        <f t="shared" si="146"/>
        <v>0</v>
      </c>
      <c r="MWY16" s="36">
        <f t="shared" si="146"/>
        <v>0</v>
      </c>
      <c r="MWZ16" s="36">
        <f t="shared" si="146"/>
        <v>0</v>
      </c>
      <c r="MXA16" s="36">
        <f t="shared" ref="MXA16:MZL16" si="147">SUM(MXA12:MXA14)</f>
        <v>0</v>
      </c>
      <c r="MXB16" s="36">
        <f t="shared" si="147"/>
        <v>0</v>
      </c>
      <c r="MXC16" s="36">
        <f t="shared" si="147"/>
        <v>0</v>
      </c>
      <c r="MXD16" s="36">
        <f t="shared" si="147"/>
        <v>0</v>
      </c>
      <c r="MXE16" s="36">
        <f t="shared" si="147"/>
        <v>0</v>
      </c>
      <c r="MXF16" s="36">
        <f t="shared" si="147"/>
        <v>0</v>
      </c>
      <c r="MXG16" s="36">
        <f t="shared" si="147"/>
        <v>0</v>
      </c>
      <c r="MXH16" s="36">
        <f t="shared" si="147"/>
        <v>0</v>
      </c>
      <c r="MXI16" s="36">
        <f t="shared" si="147"/>
        <v>0</v>
      </c>
      <c r="MXJ16" s="36">
        <f t="shared" si="147"/>
        <v>0</v>
      </c>
      <c r="MXK16" s="36">
        <f t="shared" si="147"/>
        <v>0</v>
      </c>
      <c r="MXL16" s="36">
        <f t="shared" si="147"/>
        <v>0</v>
      </c>
      <c r="MXM16" s="36">
        <f t="shared" si="147"/>
        <v>0</v>
      </c>
      <c r="MXN16" s="36">
        <f t="shared" si="147"/>
        <v>0</v>
      </c>
      <c r="MXO16" s="36">
        <f t="shared" si="147"/>
        <v>0</v>
      </c>
      <c r="MXP16" s="36">
        <f t="shared" si="147"/>
        <v>0</v>
      </c>
      <c r="MXQ16" s="36">
        <f t="shared" si="147"/>
        <v>0</v>
      </c>
      <c r="MXR16" s="36">
        <f t="shared" si="147"/>
        <v>0</v>
      </c>
      <c r="MXS16" s="36">
        <f t="shared" si="147"/>
        <v>0</v>
      </c>
      <c r="MXT16" s="36">
        <f t="shared" si="147"/>
        <v>0</v>
      </c>
      <c r="MXU16" s="36">
        <f t="shared" si="147"/>
        <v>0</v>
      </c>
      <c r="MXV16" s="36">
        <f t="shared" si="147"/>
        <v>0</v>
      </c>
      <c r="MXW16" s="36">
        <f t="shared" si="147"/>
        <v>0</v>
      </c>
      <c r="MXX16" s="36">
        <f t="shared" si="147"/>
        <v>0</v>
      </c>
      <c r="MXY16" s="36">
        <f t="shared" si="147"/>
        <v>0</v>
      </c>
      <c r="MXZ16" s="36">
        <f t="shared" si="147"/>
        <v>0</v>
      </c>
      <c r="MYA16" s="36">
        <f t="shared" si="147"/>
        <v>0</v>
      </c>
      <c r="MYB16" s="36">
        <f t="shared" si="147"/>
        <v>0</v>
      </c>
      <c r="MYC16" s="36">
        <f t="shared" si="147"/>
        <v>0</v>
      </c>
      <c r="MYD16" s="36">
        <f t="shared" si="147"/>
        <v>0</v>
      </c>
      <c r="MYE16" s="36">
        <f t="shared" si="147"/>
        <v>0</v>
      </c>
      <c r="MYF16" s="36">
        <f t="shared" si="147"/>
        <v>0</v>
      </c>
      <c r="MYG16" s="36">
        <f t="shared" si="147"/>
        <v>0</v>
      </c>
      <c r="MYH16" s="36">
        <f t="shared" si="147"/>
        <v>0</v>
      </c>
      <c r="MYI16" s="36">
        <f t="shared" si="147"/>
        <v>0</v>
      </c>
      <c r="MYJ16" s="36">
        <f t="shared" si="147"/>
        <v>0</v>
      </c>
      <c r="MYK16" s="36">
        <f t="shared" si="147"/>
        <v>0</v>
      </c>
      <c r="MYL16" s="36">
        <f t="shared" si="147"/>
        <v>0</v>
      </c>
      <c r="MYM16" s="36">
        <f t="shared" si="147"/>
        <v>0</v>
      </c>
      <c r="MYN16" s="36">
        <f t="shared" si="147"/>
        <v>0</v>
      </c>
      <c r="MYO16" s="36">
        <f t="shared" si="147"/>
        <v>0</v>
      </c>
      <c r="MYP16" s="36">
        <f t="shared" si="147"/>
        <v>0</v>
      </c>
      <c r="MYQ16" s="36">
        <f t="shared" si="147"/>
        <v>0</v>
      </c>
      <c r="MYR16" s="36">
        <f t="shared" si="147"/>
        <v>0</v>
      </c>
      <c r="MYS16" s="36">
        <f t="shared" si="147"/>
        <v>0</v>
      </c>
      <c r="MYT16" s="36">
        <f t="shared" si="147"/>
        <v>0</v>
      </c>
      <c r="MYU16" s="36">
        <f t="shared" si="147"/>
        <v>0</v>
      </c>
      <c r="MYV16" s="36">
        <f t="shared" si="147"/>
        <v>0</v>
      </c>
      <c r="MYW16" s="36">
        <f t="shared" si="147"/>
        <v>0</v>
      </c>
      <c r="MYX16" s="36">
        <f t="shared" si="147"/>
        <v>0</v>
      </c>
      <c r="MYY16" s="36">
        <f t="shared" si="147"/>
        <v>0</v>
      </c>
      <c r="MYZ16" s="36">
        <f t="shared" si="147"/>
        <v>0</v>
      </c>
      <c r="MZA16" s="36">
        <f t="shared" si="147"/>
        <v>0</v>
      </c>
      <c r="MZB16" s="36">
        <f t="shared" si="147"/>
        <v>0</v>
      </c>
      <c r="MZC16" s="36">
        <f t="shared" si="147"/>
        <v>0</v>
      </c>
      <c r="MZD16" s="36">
        <f t="shared" si="147"/>
        <v>0</v>
      </c>
      <c r="MZE16" s="36">
        <f t="shared" si="147"/>
        <v>0</v>
      </c>
      <c r="MZF16" s="36">
        <f t="shared" si="147"/>
        <v>0</v>
      </c>
      <c r="MZG16" s="36">
        <f t="shared" si="147"/>
        <v>0</v>
      </c>
      <c r="MZH16" s="36">
        <f t="shared" si="147"/>
        <v>0</v>
      </c>
      <c r="MZI16" s="36">
        <f t="shared" si="147"/>
        <v>0</v>
      </c>
      <c r="MZJ16" s="36">
        <f t="shared" si="147"/>
        <v>0</v>
      </c>
      <c r="MZK16" s="36">
        <f t="shared" si="147"/>
        <v>0</v>
      </c>
      <c r="MZL16" s="36">
        <f t="shared" si="147"/>
        <v>0</v>
      </c>
      <c r="MZM16" s="36">
        <f t="shared" ref="MZM16:NBX16" si="148">SUM(MZM12:MZM14)</f>
        <v>0</v>
      </c>
      <c r="MZN16" s="36">
        <f t="shared" si="148"/>
        <v>0</v>
      </c>
      <c r="MZO16" s="36">
        <f t="shared" si="148"/>
        <v>0</v>
      </c>
      <c r="MZP16" s="36">
        <f t="shared" si="148"/>
        <v>0</v>
      </c>
      <c r="MZQ16" s="36">
        <f t="shared" si="148"/>
        <v>0</v>
      </c>
      <c r="MZR16" s="36">
        <f t="shared" si="148"/>
        <v>0</v>
      </c>
      <c r="MZS16" s="36">
        <f t="shared" si="148"/>
        <v>0</v>
      </c>
      <c r="MZT16" s="36">
        <f t="shared" si="148"/>
        <v>0</v>
      </c>
      <c r="MZU16" s="36">
        <f t="shared" si="148"/>
        <v>0</v>
      </c>
      <c r="MZV16" s="36">
        <f t="shared" si="148"/>
        <v>0</v>
      </c>
      <c r="MZW16" s="36">
        <f t="shared" si="148"/>
        <v>0</v>
      </c>
      <c r="MZX16" s="36">
        <f t="shared" si="148"/>
        <v>0</v>
      </c>
      <c r="MZY16" s="36">
        <f t="shared" si="148"/>
        <v>0</v>
      </c>
      <c r="MZZ16" s="36">
        <f t="shared" si="148"/>
        <v>0</v>
      </c>
      <c r="NAA16" s="36">
        <f t="shared" si="148"/>
        <v>0</v>
      </c>
      <c r="NAB16" s="36">
        <f t="shared" si="148"/>
        <v>0</v>
      </c>
      <c r="NAC16" s="36">
        <f t="shared" si="148"/>
        <v>0</v>
      </c>
      <c r="NAD16" s="36">
        <f t="shared" si="148"/>
        <v>0</v>
      </c>
      <c r="NAE16" s="36">
        <f t="shared" si="148"/>
        <v>0</v>
      </c>
      <c r="NAF16" s="36">
        <f t="shared" si="148"/>
        <v>0</v>
      </c>
      <c r="NAG16" s="36">
        <f t="shared" si="148"/>
        <v>0</v>
      </c>
      <c r="NAH16" s="36">
        <f t="shared" si="148"/>
        <v>0</v>
      </c>
      <c r="NAI16" s="36">
        <f t="shared" si="148"/>
        <v>0</v>
      </c>
      <c r="NAJ16" s="36">
        <f t="shared" si="148"/>
        <v>0</v>
      </c>
      <c r="NAK16" s="36">
        <f t="shared" si="148"/>
        <v>0</v>
      </c>
      <c r="NAL16" s="36">
        <f t="shared" si="148"/>
        <v>0</v>
      </c>
      <c r="NAM16" s="36">
        <f t="shared" si="148"/>
        <v>0</v>
      </c>
      <c r="NAN16" s="36">
        <f t="shared" si="148"/>
        <v>0</v>
      </c>
      <c r="NAO16" s="36">
        <f t="shared" si="148"/>
        <v>0</v>
      </c>
      <c r="NAP16" s="36">
        <f t="shared" si="148"/>
        <v>0</v>
      </c>
      <c r="NAQ16" s="36">
        <f t="shared" si="148"/>
        <v>0</v>
      </c>
      <c r="NAR16" s="36">
        <f t="shared" si="148"/>
        <v>0</v>
      </c>
      <c r="NAS16" s="36">
        <f t="shared" si="148"/>
        <v>0</v>
      </c>
      <c r="NAT16" s="36">
        <f t="shared" si="148"/>
        <v>0</v>
      </c>
      <c r="NAU16" s="36">
        <f t="shared" si="148"/>
        <v>0</v>
      </c>
      <c r="NAV16" s="36">
        <f t="shared" si="148"/>
        <v>0</v>
      </c>
      <c r="NAW16" s="36">
        <f t="shared" si="148"/>
        <v>0</v>
      </c>
      <c r="NAX16" s="36">
        <f t="shared" si="148"/>
        <v>0</v>
      </c>
      <c r="NAY16" s="36">
        <f t="shared" si="148"/>
        <v>0</v>
      </c>
      <c r="NAZ16" s="36">
        <f t="shared" si="148"/>
        <v>0</v>
      </c>
      <c r="NBA16" s="36">
        <f t="shared" si="148"/>
        <v>0</v>
      </c>
      <c r="NBB16" s="36">
        <f t="shared" si="148"/>
        <v>0</v>
      </c>
      <c r="NBC16" s="36">
        <f t="shared" si="148"/>
        <v>0</v>
      </c>
      <c r="NBD16" s="36">
        <f t="shared" si="148"/>
        <v>0</v>
      </c>
      <c r="NBE16" s="36">
        <f t="shared" si="148"/>
        <v>0</v>
      </c>
      <c r="NBF16" s="36">
        <f t="shared" si="148"/>
        <v>0</v>
      </c>
      <c r="NBG16" s="36">
        <f t="shared" si="148"/>
        <v>0</v>
      </c>
      <c r="NBH16" s="36">
        <f t="shared" si="148"/>
        <v>0</v>
      </c>
      <c r="NBI16" s="36">
        <f t="shared" si="148"/>
        <v>0</v>
      </c>
      <c r="NBJ16" s="36">
        <f t="shared" si="148"/>
        <v>0</v>
      </c>
      <c r="NBK16" s="36">
        <f t="shared" si="148"/>
        <v>0</v>
      </c>
      <c r="NBL16" s="36">
        <f t="shared" si="148"/>
        <v>0</v>
      </c>
      <c r="NBM16" s="36">
        <f t="shared" si="148"/>
        <v>0</v>
      </c>
      <c r="NBN16" s="36">
        <f t="shared" si="148"/>
        <v>0</v>
      </c>
      <c r="NBO16" s="36">
        <f t="shared" si="148"/>
        <v>0</v>
      </c>
      <c r="NBP16" s="36">
        <f t="shared" si="148"/>
        <v>0</v>
      </c>
      <c r="NBQ16" s="36">
        <f t="shared" si="148"/>
        <v>0</v>
      </c>
      <c r="NBR16" s="36">
        <f t="shared" si="148"/>
        <v>0</v>
      </c>
      <c r="NBS16" s="36">
        <f t="shared" si="148"/>
        <v>0</v>
      </c>
      <c r="NBT16" s="36">
        <f t="shared" si="148"/>
        <v>0</v>
      </c>
      <c r="NBU16" s="36">
        <f t="shared" si="148"/>
        <v>0</v>
      </c>
      <c r="NBV16" s="36">
        <f t="shared" si="148"/>
        <v>0</v>
      </c>
      <c r="NBW16" s="36">
        <f t="shared" si="148"/>
        <v>0</v>
      </c>
      <c r="NBX16" s="36">
        <f t="shared" si="148"/>
        <v>0</v>
      </c>
      <c r="NBY16" s="36">
        <f t="shared" ref="NBY16:NEJ16" si="149">SUM(NBY12:NBY14)</f>
        <v>0</v>
      </c>
      <c r="NBZ16" s="36">
        <f t="shared" si="149"/>
        <v>0</v>
      </c>
      <c r="NCA16" s="36">
        <f t="shared" si="149"/>
        <v>0</v>
      </c>
      <c r="NCB16" s="36">
        <f t="shared" si="149"/>
        <v>0</v>
      </c>
      <c r="NCC16" s="36">
        <f t="shared" si="149"/>
        <v>0</v>
      </c>
      <c r="NCD16" s="36">
        <f t="shared" si="149"/>
        <v>0</v>
      </c>
      <c r="NCE16" s="36">
        <f t="shared" si="149"/>
        <v>0</v>
      </c>
      <c r="NCF16" s="36">
        <f t="shared" si="149"/>
        <v>0</v>
      </c>
      <c r="NCG16" s="36">
        <f t="shared" si="149"/>
        <v>0</v>
      </c>
      <c r="NCH16" s="36">
        <f t="shared" si="149"/>
        <v>0</v>
      </c>
      <c r="NCI16" s="36">
        <f t="shared" si="149"/>
        <v>0</v>
      </c>
      <c r="NCJ16" s="36">
        <f t="shared" si="149"/>
        <v>0</v>
      </c>
      <c r="NCK16" s="36">
        <f t="shared" si="149"/>
        <v>0</v>
      </c>
      <c r="NCL16" s="36">
        <f t="shared" si="149"/>
        <v>0</v>
      </c>
      <c r="NCM16" s="36">
        <f t="shared" si="149"/>
        <v>0</v>
      </c>
      <c r="NCN16" s="36">
        <f t="shared" si="149"/>
        <v>0</v>
      </c>
      <c r="NCO16" s="36">
        <f t="shared" si="149"/>
        <v>0</v>
      </c>
      <c r="NCP16" s="36">
        <f t="shared" si="149"/>
        <v>0</v>
      </c>
      <c r="NCQ16" s="36">
        <f t="shared" si="149"/>
        <v>0</v>
      </c>
      <c r="NCR16" s="36">
        <f t="shared" si="149"/>
        <v>0</v>
      </c>
      <c r="NCS16" s="36">
        <f t="shared" si="149"/>
        <v>0</v>
      </c>
      <c r="NCT16" s="36">
        <f t="shared" si="149"/>
        <v>0</v>
      </c>
      <c r="NCU16" s="36">
        <f t="shared" si="149"/>
        <v>0</v>
      </c>
      <c r="NCV16" s="36">
        <f t="shared" si="149"/>
        <v>0</v>
      </c>
      <c r="NCW16" s="36">
        <f t="shared" si="149"/>
        <v>0</v>
      </c>
      <c r="NCX16" s="36">
        <f t="shared" si="149"/>
        <v>0</v>
      </c>
      <c r="NCY16" s="36">
        <f t="shared" si="149"/>
        <v>0</v>
      </c>
      <c r="NCZ16" s="36">
        <f t="shared" si="149"/>
        <v>0</v>
      </c>
      <c r="NDA16" s="36">
        <f t="shared" si="149"/>
        <v>0</v>
      </c>
      <c r="NDB16" s="36">
        <f t="shared" si="149"/>
        <v>0</v>
      </c>
      <c r="NDC16" s="36">
        <f t="shared" si="149"/>
        <v>0</v>
      </c>
      <c r="NDD16" s="36">
        <f t="shared" si="149"/>
        <v>0</v>
      </c>
      <c r="NDE16" s="36">
        <f t="shared" si="149"/>
        <v>0</v>
      </c>
      <c r="NDF16" s="36">
        <f t="shared" si="149"/>
        <v>0</v>
      </c>
      <c r="NDG16" s="36">
        <f t="shared" si="149"/>
        <v>0</v>
      </c>
      <c r="NDH16" s="36">
        <f t="shared" si="149"/>
        <v>0</v>
      </c>
      <c r="NDI16" s="36">
        <f t="shared" si="149"/>
        <v>0</v>
      </c>
      <c r="NDJ16" s="36">
        <f t="shared" si="149"/>
        <v>0</v>
      </c>
      <c r="NDK16" s="36">
        <f t="shared" si="149"/>
        <v>0</v>
      </c>
      <c r="NDL16" s="36">
        <f t="shared" si="149"/>
        <v>0</v>
      </c>
      <c r="NDM16" s="36">
        <f t="shared" si="149"/>
        <v>0</v>
      </c>
      <c r="NDN16" s="36">
        <f t="shared" si="149"/>
        <v>0</v>
      </c>
      <c r="NDO16" s="36">
        <f t="shared" si="149"/>
        <v>0</v>
      </c>
      <c r="NDP16" s="36">
        <f t="shared" si="149"/>
        <v>0</v>
      </c>
      <c r="NDQ16" s="36">
        <f t="shared" si="149"/>
        <v>0</v>
      </c>
      <c r="NDR16" s="36">
        <f t="shared" si="149"/>
        <v>0</v>
      </c>
      <c r="NDS16" s="36">
        <f t="shared" si="149"/>
        <v>0</v>
      </c>
      <c r="NDT16" s="36">
        <f t="shared" si="149"/>
        <v>0</v>
      </c>
      <c r="NDU16" s="36">
        <f t="shared" si="149"/>
        <v>0</v>
      </c>
      <c r="NDV16" s="36">
        <f t="shared" si="149"/>
        <v>0</v>
      </c>
      <c r="NDW16" s="36">
        <f t="shared" si="149"/>
        <v>0</v>
      </c>
      <c r="NDX16" s="36">
        <f t="shared" si="149"/>
        <v>0</v>
      </c>
      <c r="NDY16" s="36">
        <f t="shared" si="149"/>
        <v>0</v>
      </c>
      <c r="NDZ16" s="36">
        <f t="shared" si="149"/>
        <v>0</v>
      </c>
      <c r="NEA16" s="36">
        <f t="shared" si="149"/>
        <v>0</v>
      </c>
      <c r="NEB16" s="36">
        <f t="shared" si="149"/>
        <v>0</v>
      </c>
      <c r="NEC16" s="36">
        <f t="shared" si="149"/>
        <v>0</v>
      </c>
      <c r="NED16" s="36">
        <f t="shared" si="149"/>
        <v>0</v>
      </c>
      <c r="NEE16" s="36">
        <f t="shared" si="149"/>
        <v>0</v>
      </c>
      <c r="NEF16" s="36">
        <f t="shared" si="149"/>
        <v>0</v>
      </c>
      <c r="NEG16" s="36">
        <f t="shared" si="149"/>
        <v>0</v>
      </c>
      <c r="NEH16" s="36">
        <f t="shared" si="149"/>
        <v>0</v>
      </c>
      <c r="NEI16" s="36">
        <f t="shared" si="149"/>
        <v>0</v>
      </c>
      <c r="NEJ16" s="36">
        <f t="shared" si="149"/>
        <v>0</v>
      </c>
      <c r="NEK16" s="36">
        <f t="shared" ref="NEK16:NGV16" si="150">SUM(NEK12:NEK14)</f>
        <v>0</v>
      </c>
      <c r="NEL16" s="36">
        <f t="shared" si="150"/>
        <v>0</v>
      </c>
      <c r="NEM16" s="36">
        <f t="shared" si="150"/>
        <v>0</v>
      </c>
      <c r="NEN16" s="36">
        <f t="shared" si="150"/>
        <v>0</v>
      </c>
      <c r="NEO16" s="36">
        <f t="shared" si="150"/>
        <v>0</v>
      </c>
      <c r="NEP16" s="36">
        <f t="shared" si="150"/>
        <v>0</v>
      </c>
      <c r="NEQ16" s="36">
        <f t="shared" si="150"/>
        <v>0</v>
      </c>
      <c r="NER16" s="36">
        <f t="shared" si="150"/>
        <v>0</v>
      </c>
      <c r="NES16" s="36">
        <f t="shared" si="150"/>
        <v>0</v>
      </c>
      <c r="NET16" s="36">
        <f t="shared" si="150"/>
        <v>0</v>
      </c>
      <c r="NEU16" s="36">
        <f t="shared" si="150"/>
        <v>0</v>
      </c>
      <c r="NEV16" s="36">
        <f t="shared" si="150"/>
        <v>0</v>
      </c>
      <c r="NEW16" s="36">
        <f t="shared" si="150"/>
        <v>0</v>
      </c>
      <c r="NEX16" s="36">
        <f t="shared" si="150"/>
        <v>0</v>
      </c>
      <c r="NEY16" s="36">
        <f t="shared" si="150"/>
        <v>0</v>
      </c>
      <c r="NEZ16" s="36">
        <f t="shared" si="150"/>
        <v>0</v>
      </c>
      <c r="NFA16" s="36">
        <f t="shared" si="150"/>
        <v>0</v>
      </c>
      <c r="NFB16" s="36">
        <f t="shared" si="150"/>
        <v>0</v>
      </c>
      <c r="NFC16" s="36">
        <f t="shared" si="150"/>
        <v>0</v>
      </c>
      <c r="NFD16" s="36">
        <f t="shared" si="150"/>
        <v>0</v>
      </c>
      <c r="NFE16" s="36">
        <f t="shared" si="150"/>
        <v>0</v>
      </c>
      <c r="NFF16" s="36">
        <f t="shared" si="150"/>
        <v>0</v>
      </c>
      <c r="NFG16" s="36">
        <f t="shared" si="150"/>
        <v>0</v>
      </c>
      <c r="NFH16" s="36">
        <f t="shared" si="150"/>
        <v>0</v>
      </c>
      <c r="NFI16" s="36">
        <f t="shared" si="150"/>
        <v>0</v>
      </c>
      <c r="NFJ16" s="36">
        <f t="shared" si="150"/>
        <v>0</v>
      </c>
      <c r="NFK16" s="36">
        <f t="shared" si="150"/>
        <v>0</v>
      </c>
      <c r="NFL16" s="36">
        <f t="shared" si="150"/>
        <v>0</v>
      </c>
      <c r="NFM16" s="36">
        <f t="shared" si="150"/>
        <v>0</v>
      </c>
      <c r="NFN16" s="36">
        <f t="shared" si="150"/>
        <v>0</v>
      </c>
      <c r="NFO16" s="36">
        <f t="shared" si="150"/>
        <v>0</v>
      </c>
      <c r="NFP16" s="36">
        <f t="shared" si="150"/>
        <v>0</v>
      </c>
      <c r="NFQ16" s="36">
        <f t="shared" si="150"/>
        <v>0</v>
      </c>
      <c r="NFR16" s="36">
        <f t="shared" si="150"/>
        <v>0</v>
      </c>
      <c r="NFS16" s="36">
        <f t="shared" si="150"/>
        <v>0</v>
      </c>
      <c r="NFT16" s="36">
        <f t="shared" si="150"/>
        <v>0</v>
      </c>
      <c r="NFU16" s="36">
        <f t="shared" si="150"/>
        <v>0</v>
      </c>
      <c r="NFV16" s="36">
        <f t="shared" si="150"/>
        <v>0</v>
      </c>
      <c r="NFW16" s="36">
        <f t="shared" si="150"/>
        <v>0</v>
      </c>
      <c r="NFX16" s="36">
        <f t="shared" si="150"/>
        <v>0</v>
      </c>
      <c r="NFY16" s="36">
        <f t="shared" si="150"/>
        <v>0</v>
      </c>
      <c r="NFZ16" s="36">
        <f t="shared" si="150"/>
        <v>0</v>
      </c>
      <c r="NGA16" s="36">
        <f t="shared" si="150"/>
        <v>0</v>
      </c>
      <c r="NGB16" s="36">
        <f t="shared" si="150"/>
        <v>0</v>
      </c>
      <c r="NGC16" s="36">
        <f t="shared" si="150"/>
        <v>0</v>
      </c>
      <c r="NGD16" s="36">
        <f t="shared" si="150"/>
        <v>0</v>
      </c>
      <c r="NGE16" s="36">
        <f t="shared" si="150"/>
        <v>0</v>
      </c>
      <c r="NGF16" s="36">
        <f t="shared" si="150"/>
        <v>0</v>
      </c>
      <c r="NGG16" s="36">
        <f t="shared" si="150"/>
        <v>0</v>
      </c>
      <c r="NGH16" s="36">
        <f t="shared" si="150"/>
        <v>0</v>
      </c>
      <c r="NGI16" s="36">
        <f t="shared" si="150"/>
        <v>0</v>
      </c>
      <c r="NGJ16" s="36">
        <f t="shared" si="150"/>
        <v>0</v>
      </c>
      <c r="NGK16" s="36">
        <f t="shared" si="150"/>
        <v>0</v>
      </c>
      <c r="NGL16" s="36">
        <f t="shared" si="150"/>
        <v>0</v>
      </c>
      <c r="NGM16" s="36">
        <f t="shared" si="150"/>
        <v>0</v>
      </c>
      <c r="NGN16" s="36">
        <f t="shared" si="150"/>
        <v>0</v>
      </c>
      <c r="NGO16" s="36">
        <f t="shared" si="150"/>
        <v>0</v>
      </c>
      <c r="NGP16" s="36">
        <f t="shared" si="150"/>
        <v>0</v>
      </c>
      <c r="NGQ16" s="36">
        <f t="shared" si="150"/>
        <v>0</v>
      </c>
      <c r="NGR16" s="36">
        <f t="shared" si="150"/>
        <v>0</v>
      </c>
      <c r="NGS16" s="36">
        <f t="shared" si="150"/>
        <v>0</v>
      </c>
      <c r="NGT16" s="36">
        <f t="shared" si="150"/>
        <v>0</v>
      </c>
      <c r="NGU16" s="36">
        <f t="shared" si="150"/>
        <v>0</v>
      </c>
      <c r="NGV16" s="36">
        <f t="shared" si="150"/>
        <v>0</v>
      </c>
      <c r="NGW16" s="36">
        <f t="shared" ref="NGW16:NJH16" si="151">SUM(NGW12:NGW14)</f>
        <v>0</v>
      </c>
      <c r="NGX16" s="36">
        <f t="shared" si="151"/>
        <v>0</v>
      </c>
      <c r="NGY16" s="36">
        <f t="shared" si="151"/>
        <v>0</v>
      </c>
      <c r="NGZ16" s="36">
        <f t="shared" si="151"/>
        <v>0</v>
      </c>
      <c r="NHA16" s="36">
        <f t="shared" si="151"/>
        <v>0</v>
      </c>
      <c r="NHB16" s="36">
        <f t="shared" si="151"/>
        <v>0</v>
      </c>
      <c r="NHC16" s="36">
        <f t="shared" si="151"/>
        <v>0</v>
      </c>
      <c r="NHD16" s="36">
        <f t="shared" si="151"/>
        <v>0</v>
      </c>
      <c r="NHE16" s="36">
        <f t="shared" si="151"/>
        <v>0</v>
      </c>
      <c r="NHF16" s="36">
        <f t="shared" si="151"/>
        <v>0</v>
      </c>
      <c r="NHG16" s="36">
        <f t="shared" si="151"/>
        <v>0</v>
      </c>
      <c r="NHH16" s="36">
        <f t="shared" si="151"/>
        <v>0</v>
      </c>
      <c r="NHI16" s="36">
        <f t="shared" si="151"/>
        <v>0</v>
      </c>
      <c r="NHJ16" s="36">
        <f t="shared" si="151"/>
        <v>0</v>
      </c>
      <c r="NHK16" s="36">
        <f t="shared" si="151"/>
        <v>0</v>
      </c>
      <c r="NHL16" s="36">
        <f t="shared" si="151"/>
        <v>0</v>
      </c>
      <c r="NHM16" s="36">
        <f t="shared" si="151"/>
        <v>0</v>
      </c>
      <c r="NHN16" s="36">
        <f t="shared" si="151"/>
        <v>0</v>
      </c>
      <c r="NHO16" s="36">
        <f t="shared" si="151"/>
        <v>0</v>
      </c>
      <c r="NHP16" s="36">
        <f t="shared" si="151"/>
        <v>0</v>
      </c>
      <c r="NHQ16" s="36">
        <f t="shared" si="151"/>
        <v>0</v>
      </c>
      <c r="NHR16" s="36">
        <f t="shared" si="151"/>
        <v>0</v>
      </c>
      <c r="NHS16" s="36">
        <f t="shared" si="151"/>
        <v>0</v>
      </c>
      <c r="NHT16" s="36">
        <f t="shared" si="151"/>
        <v>0</v>
      </c>
      <c r="NHU16" s="36">
        <f t="shared" si="151"/>
        <v>0</v>
      </c>
      <c r="NHV16" s="36">
        <f t="shared" si="151"/>
        <v>0</v>
      </c>
      <c r="NHW16" s="36">
        <f t="shared" si="151"/>
        <v>0</v>
      </c>
      <c r="NHX16" s="36">
        <f t="shared" si="151"/>
        <v>0</v>
      </c>
      <c r="NHY16" s="36">
        <f t="shared" si="151"/>
        <v>0</v>
      </c>
      <c r="NHZ16" s="36">
        <f t="shared" si="151"/>
        <v>0</v>
      </c>
      <c r="NIA16" s="36">
        <f t="shared" si="151"/>
        <v>0</v>
      </c>
      <c r="NIB16" s="36">
        <f t="shared" si="151"/>
        <v>0</v>
      </c>
      <c r="NIC16" s="36">
        <f t="shared" si="151"/>
        <v>0</v>
      </c>
      <c r="NID16" s="36">
        <f t="shared" si="151"/>
        <v>0</v>
      </c>
      <c r="NIE16" s="36">
        <f t="shared" si="151"/>
        <v>0</v>
      </c>
      <c r="NIF16" s="36">
        <f t="shared" si="151"/>
        <v>0</v>
      </c>
      <c r="NIG16" s="36">
        <f t="shared" si="151"/>
        <v>0</v>
      </c>
      <c r="NIH16" s="36">
        <f t="shared" si="151"/>
        <v>0</v>
      </c>
      <c r="NII16" s="36">
        <f t="shared" si="151"/>
        <v>0</v>
      </c>
      <c r="NIJ16" s="36">
        <f t="shared" si="151"/>
        <v>0</v>
      </c>
      <c r="NIK16" s="36">
        <f t="shared" si="151"/>
        <v>0</v>
      </c>
      <c r="NIL16" s="36">
        <f t="shared" si="151"/>
        <v>0</v>
      </c>
      <c r="NIM16" s="36">
        <f t="shared" si="151"/>
        <v>0</v>
      </c>
      <c r="NIN16" s="36">
        <f t="shared" si="151"/>
        <v>0</v>
      </c>
      <c r="NIO16" s="36">
        <f t="shared" si="151"/>
        <v>0</v>
      </c>
      <c r="NIP16" s="36">
        <f t="shared" si="151"/>
        <v>0</v>
      </c>
      <c r="NIQ16" s="36">
        <f t="shared" si="151"/>
        <v>0</v>
      </c>
      <c r="NIR16" s="36">
        <f t="shared" si="151"/>
        <v>0</v>
      </c>
      <c r="NIS16" s="36">
        <f t="shared" si="151"/>
        <v>0</v>
      </c>
      <c r="NIT16" s="36">
        <f t="shared" si="151"/>
        <v>0</v>
      </c>
      <c r="NIU16" s="36">
        <f t="shared" si="151"/>
        <v>0</v>
      </c>
      <c r="NIV16" s="36">
        <f t="shared" si="151"/>
        <v>0</v>
      </c>
      <c r="NIW16" s="36">
        <f t="shared" si="151"/>
        <v>0</v>
      </c>
      <c r="NIX16" s="36">
        <f t="shared" si="151"/>
        <v>0</v>
      </c>
      <c r="NIY16" s="36">
        <f t="shared" si="151"/>
        <v>0</v>
      </c>
      <c r="NIZ16" s="36">
        <f t="shared" si="151"/>
        <v>0</v>
      </c>
      <c r="NJA16" s="36">
        <f t="shared" si="151"/>
        <v>0</v>
      </c>
      <c r="NJB16" s="36">
        <f t="shared" si="151"/>
        <v>0</v>
      </c>
      <c r="NJC16" s="36">
        <f t="shared" si="151"/>
        <v>0</v>
      </c>
      <c r="NJD16" s="36">
        <f t="shared" si="151"/>
        <v>0</v>
      </c>
      <c r="NJE16" s="36">
        <f t="shared" si="151"/>
        <v>0</v>
      </c>
      <c r="NJF16" s="36">
        <f t="shared" si="151"/>
        <v>0</v>
      </c>
      <c r="NJG16" s="36">
        <f t="shared" si="151"/>
        <v>0</v>
      </c>
      <c r="NJH16" s="36">
        <f t="shared" si="151"/>
        <v>0</v>
      </c>
      <c r="NJI16" s="36">
        <f t="shared" ref="NJI16:NLT16" si="152">SUM(NJI12:NJI14)</f>
        <v>0</v>
      </c>
      <c r="NJJ16" s="36">
        <f t="shared" si="152"/>
        <v>0</v>
      </c>
      <c r="NJK16" s="36">
        <f t="shared" si="152"/>
        <v>0</v>
      </c>
      <c r="NJL16" s="36">
        <f t="shared" si="152"/>
        <v>0</v>
      </c>
      <c r="NJM16" s="36">
        <f t="shared" si="152"/>
        <v>0</v>
      </c>
      <c r="NJN16" s="36">
        <f t="shared" si="152"/>
        <v>0</v>
      </c>
      <c r="NJO16" s="36">
        <f t="shared" si="152"/>
        <v>0</v>
      </c>
      <c r="NJP16" s="36">
        <f t="shared" si="152"/>
        <v>0</v>
      </c>
      <c r="NJQ16" s="36">
        <f t="shared" si="152"/>
        <v>0</v>
      </c>
      <c r="NJR16" s="36">
        <f t="shared" si="152"/>
        <v>0</v>
      </c>
      <c r="NJS16" s="36">
        <f t="shared" si="152"/>
        <v>0</v>
      </c>
      <c r="NJT16" s="36">
        <f t="shared" si="152"/>
        <v>0</v>
      </c>
      <c r="NJU16" s="36">
        <f t="shared" si="152"/>
        <v>0</v>
      </c>
      <c r="NJV16" s="36">
        <f t="shared" si="152"/>
        <v>0</v>
      </c>
      <c r="NJW16" s="36">
        <f t="shared" si="152"/>
        <v>0</v>
      </c>
      <c r="NJX16" s="36">
        <f t="shared" si="152"/>
        <v>0</v>
      </c>
      <c r="NJY16" s="36">
        <f t="shared" si="152"/>
        <v>0</v>
      </c>
      <c r="NJZ16" s="36">
        <f t="shared" si="152"/>
        <v>0</v>
      </c>
      <c r="NKA16" s="36">
        <f t="shared" si="152"/>
        <v>0</v>
      </c>
      <c r="NKB16" s="36">
        <f t="shared" si="152"/>
        <v>0</v>
      </c>
      <c r="NKC16" s="36">
        <f t="shared" si="152"/>
        <v>0</v>
      </c>
      <c r="NKD16" s="36">
        <f t="shared" si="152"/>
        <v>0</v>
      </c>
      <c r="NKE16" s="36">
        <f t="shared" si="152"/>
        <v>0</v>
      </c>
      <c r="NKF16" s="36">
        <f t="shared" si="152"/>
        <v>0</v>
      </c>
      <c r="NKG16" s="36">
        <f t="shared" si="152"/>
        <v>0</v>
      </c>
      <c r="NKH16" s="36">
        <f t="shared" si="152"/>
        <v>0</v>
      </c>
      <c r="NKI16" s="36">
        <f t="shared" si="152"/>
        <v>0</v>
      </c>
      <c r="NKJ16" s="36">
        <f t="shared" si="152"/>
        <v>0</v>
      </c>
      <c r="NKK16" s="36">
        <f t="shared" si="152"/>
        <v>0</v>
      </c>
      <c r="NKL16" s="36">
        <f t="shared" si="152"/>
        <v>0</v>
      </c>
      <c r="NKM16" s="36">
        <f t="shared" si="152"/>
        <v>0</v>
      </c>
      <c r="NKN16" s="36">
        <f t="shared" si="152"/>
        <v>0</v>
      </c>
      <c r="NKO16" s="36">
        <f t="shared" si="152"/>
        <v>0</v>
      </c>
      <c r="NKP16" s="36">
        <f t="shared" si="152"/>
        <v>0</v>
      </c>
      <c r="NKQ16" s="36">
        <f t="shared" si="152"/>
        <v>0</v>
      </c>
      <c r="NKR16" s="36">
        <f t="shared" si="152"/>
        <v>0</v>
      </c>
      <c r="NKS16" s="36">
        <f t="shared" si="152"/>
        <v>0</v>
      </c>
      <c r="NKT16" s="36">
        <f t="shared" si="152"/>
        <v>0</v>
      </c>
      <c r="NKU16" s="36">
        <f t="shared" si="152"/>
        <v>0</v>
      </c>
      <c r="NKV16" s="36">
        <f t="shared" si="152"/>
        <v>0</v>
      </c>
      <c r="NKW16" s="36">
        <f t="shared" si="152"/>
        <v>0</v>
      </c>
      <c r="NKX16" s="36">
        <f t="shared" si="152"/>
        <v>0</v>
      </c>
      <c r="NKY16" s="36">
        <f t="shared" si="152"/>
        <v>0</v>
      </c>
      <c r="NKZ16" s="36">
        <f t="shared" si="152"/>
        <v>0</v>
      </c>
      <c r="NLA16" s="36">
        <f t="shared" si="152"/>
        <v>0</v>
      </c>
      <c r="NLB16" s="36">
        <f t="shared" si="152"/>
        <v>0</v>
      </c>
      <c r="NLC16" s="36">
        <f t="shared" si="152"/>
        <v>0</v>
      </c>
      <c r="NLD16" s="36">
        <f t="shared" si="152"/>
        <v>0</v>
      </c>
      <c r="NLE16" s="36">
        <f t="shared" si="152"/>
        <v>0</v>
      </c>
      <c r="NLF16" s="36">
        <f t="shared" si="152"/>
        <v>0</v>
      </c>
      <c r="NLG16" s="36">
        <f t="shared" si="152"/>
        <v>0</v>
      </c>
      <c r="NLH16" s="36">
        <f t="shared" si="152"/>
        <v>0</v>
      </c>
      <c r="NLI16" s="36">
        <f t="shared" si="152"/>
        <v>0</v>
      </c>
      <c r="NLJ16" s="36">
        <f t="shared" si="152"/>
        <v>0</v>
      </c>
      <c r="NLK16" s="36">
        <f t="shared" si="152"/>
        <v>0</v>
      </c>
      <c r="NLL16" s="36">
        <f t="shared" si="152"/>
        <v>0</v>
      </c>
      <c r="NLM16" s="36">
        <f t="shared" si="152"/>
        <v>0</v>
      </c>
      <c r="NLN16" s="36">
        <f t="shared" si="152"/>
        <v>0</v>
      </c>
      <c r="NLO16" s="36">
        <f t="shared" si="152"/>
        <v>0</v>
      </c>
      <c r="NLP16" s="36">
        <f t="shared" si="152"/>
        <v>0</v>
      </c>
      <c r="NLQ16" s="36">
        <f t="shared" si="152"/>
        <v>0</v>
      </c>
      <c r="NLR16" s="36">
        <f t="shared" si="152"/>
        <v>0</v>
      </c>
      <c r="NLS16" s="36">
        <f t="shared" si="152"/>
        <v>0</v>
      </c>
      <c r="NLT16" s="36">
        <f t="shared" si="152"/>
        <v>0</v>
      </c>
      <c r="NLU16" s="36">
        <f t="shared" ref="NLU16:NOF16" si="153">SUM(NLU12:NLU14)</f>
        <v>0</v>
      </c>
      <c r="NLV16" s="36">
        <f t="shared" si="153"/>
        <v>0</v>
      </c>
      <c r="NLW16" s="36">
        <f t="shared" si="153"/>
        <v>0</v>
      </c>
      <c r="NLX16" s="36">
        <f t="shared" si="153"/>
        <v>0</v>
      </c>
      <c r="NLY16" s="36">
        <f t="shared" si="153"/>
        <v>0</v>
      </c>
      <c r="NLZ16" s="36">
        <f t="shared" si="153"/>
        <v>0</v>
      </c>
      <c r="NMA16" s="36">
        <f t="shared" si="153"/>
        <v>0</v>
      </c>
      <c r="NMB16" s="36">
        <f t="shared" si="153"/>
        <v>0</v>
      </c>
      <c r="NMC16" s="36">
        <f t="shared" si="153"/>
        <v>0</v>
      </c>
      <c r="NMD16" s="36">
        <f t="shared" si="153"/>
        <v>0</v>
      </c>
      <c r="NME16" s="36">
        <f t="shared" si="153"/>
        <v>0</v>
      </c>
      <c r="NMF16" s="36">
        <f t="shared" si="153"/>
        <v>0</v>
      </c>
      <c r="NMG16" s="36">
        <f t="shared" si="153"/>
        <v>0</v>
      </c>
      <c r="NMH16" s="36">
        <f t="shared" si="153"/>
        <v>0</v>
      </c>
      <c r="NMI16" s="36">
        <f t="shared" si="153"/>
        <v>0</v>
      </c>
      <c r="NMJ16" s="36">
        <f t="shared" si="153"/>
        <v>0</v>
      </c>
      <c r="NMK16" s="36">
        <f t="shared" si="153"/>
        <v>0</v>
      </c>
      <c r="NML16" s="36">
        <f t="shared" si="153"/>
        <v>0</v>
      </c>
      <c r="NMM16" s="36">
        <f t="shared" si="153"/>
        <v>0</v>
      </c>
      <c r="NMN16" s="36">
        <f t="shared" si="153"/>
        <v>0</v>
      </c>
      <c r="NMO16" s="36">
        <f t="shared" si="153"/>
        <v>0</v>
      </c>
      <c r="NMP16" s="36">
        <f t="shared" si="153"/>
        <v>0</v>
      </c>
      <c r="NMQ16" s="36">
        <f t="shared" si="153"/>
        <v>0</v>
      </c>
      <c r="NMR16" s="36">
        <f t="shared" si="153"/>
        <v>0</v>
      </c>
      <c r="NMS16" s="36">
        <f t="shared" si="153"/>
        <v>0</v>
      </c>
      <c r="NMT16" s="36">
        <f t="shared" si="153"/>
        <v>0</v>
      </c>
      <c r="NMU16" s="36">
        <f t="shared" si="153"/>
        <v>0</v>
      </c>
      <c r="NMV16" s="36">
        <f t="shared" si="153"/>
        <v>0</v>
      </c>
      <c r="NMW16" s="36">
        <f t="shared" si="153"/>
        <v>0</v>
      </c>
      <c r="NMX16" s="36">
        <f t="shared" si="153"/>
        <v>0</v>
      </c>
      <c r="NMY16" s="36">
        <f t="shared" si="153"/>
        <v>0</v>
      </c>
      <c r="NMZ16" s="36">
        <f t="shared" si="153"/>
        <v>0</v>
      </c>
      <c r="NNA16" s="36">
        <f t="shared" si="153"/>
        <v>0</v>
      </c>
      <c r="NNB16" s="36">
        <f t="shared" si="153"/>
        <v>0</v>
      </c>
      <c r="NNC16" s="36">
        <f t="shared" si="153"/>
        <v>0</v>
      </c>
      <c r="NND16" s="36">
        <f t="shared" si="153"/>
        <v>0</v>
      </c>
      <c r="NNE16" s="36">
        <f t="shared" si="153"/>
        <v>0</v>
      </c>
      <c r="NNF16" s="36">
        <f t="shared" si="153"/>
        <v>0</v>
      </c>
      <c r="NNG16" s="36">
        <f t="shared" si="153"/>
        <v>0</v>
      </c>
      <c r="NNH16" s="36">
        <f t="shared" si="153"/>
        <v>0</v>
      </c>
      <c r="NNI16" s="36">
        <f t="shared" si="153"/>
        <v>0</v>
      </c>
      <c r="NNJ16" s="36">
        <f t="shared" si="153"/>
        <v>0</v>
      </c>
      <c r="NNK16" s="36">
        <f t="shared" si="153"/>
        <v>0</v>
      </c>
      <c r="NNL16" s="36">
        <f t="shared" si="153"/>
        <v>0</v>
      </c>
      <c r="NNM16" s="36">
        <f t="shared" si="153"/>
        <v>0</v>
      </c>
      <c r="NNN16" s="36">
        <f t="shared" si="153"/>
        <v>0</v>
      </c>
      <c r="NNO16" s="36">
        <f t="shared" si="153"/>
        <v>0</v>
      </c>
      <c r="NNP16" s="36">
        <f t="shared" si="153"/>
        <v>0</v>
      </c>
      <c r="NNQ16" s="36">
        <f t="shared" si="153"/>
        <v>0</v>
      </c>
      <c r="NNR16" s="36">
        <f t="shared" si="153"/>
        <v>0</v>
      </c>
      <c r="NNS16" s="36">
        <f t="shared" si="153"/>
        <v>0</v>
      </c>
      <c r="NNT16" s="36">
        <f t="shared" si="153"/>
        <v>0</v>
      </c>
      <c r="NNU16" s="36">
        <f t="shared" si="153"/>
        <v>0</v>
      </c>
      <c r="NNV16" s="36">
        <f t="shared" si="153"/>
        <v>0</v>
      </c>
      <c r="NNW16" s="36">
        <f t="shared" si="153"/>
        <v>0</v>
      </c>
      <c r="NNX16" s="36">
        <f t="shared" si="153"/>
        <v>0</v>
      </c>
      <c r="NNY16" s="36">
        <f t="shared" si="153"/>
        <v>0</v>
      </c>
      <c r="NNZ16" s="36">
        <f t="shared" si="153"/>
        <v>0</v>
      </c>
      <c r="NOA16" s="36">
        <f t="shared" si="153"/>
        <v>0</v>
      </c>
      <c r="NOB16" s="36">
        <f t="shared" si="153"/>
        <v>0</v>
      </c>
      <c r="NOC16" s="36">
        <f t="shared" si="153"/>
        <v>0</v>
      </c>
      <c r="NOD16" s="36">
        <f t="shared" si="153"/>
        <v>0</v>
      </c>
      <c r="NOE16" s="36">
        <f t="shared" si="153"/>
        <v>0</v>
      </c>
      <c r="NOF16" s="36">
        <f t="shared" si="153"/>
        <v>0</v>
      </c>
      <c r="NOG16" s="36">
        <f t="shared" ref="NOG16:NQR16" si="154">SUM(NOG12:NOG14)</f>
        <v>0</v>
      </c>
      <c r="NOH16" s="36">
        <f t="shared" si="154"/>
        <v>0</v>
      </c>
      <c r="NOI16" s="36">
        <f t="shared" si="154"/>
        <v>0</v>
      </c>
      <c r="NOJ16" s="36">
        <f t="shared" si="154"/>
        <v>0</v>
      </c>
      <c r="NOK16" s="36">
        <f t="shared" si="154"/>
        <v>0</v>
      </c>
      <c r="NOL16" s="36">
        <f t="shared" si="154"/>
        <v>0</v>
      </c>
      <c r="NOM16" s="36">
        <f t="shared" si="154"/>
        <v>0</v>
      </c>
      <c r="NON16" s="36">
        <f t="shared" si="154"/>
        <v>0</v>
      </c>
      <c r="NOO16" s="36">
        <f t="shared" si="154"/>
        <v>0</v>
      </c>
      <c r="NOP16" s="36">
        <f t="shared" si="154"/>
        <v>0</v>
      </c>
      <c r="NOQ16" s="36">
        <f t="shared" si="154"/>
        <v>0</v>
      </c>
      <c r="NOR16" s="36">
        <f t="shared" si="154"/>
        <v>0</v>
      </c>
      <c r="NOS16" s="36">
        <f t="shared" si="154"/>
        <v>0</v>
      </c>
      <c r="NOT16" s="36">
        <f t="shared" si="154"/>
        <v>0</v>
      </c>
      <c r="NOU16" s="36">
        <f t="shared" si="154"/>
        <v>0</v>
      </c>
      <c r="NOV16" s="36">
        <f t="shared" si="154"/>
        <v>0</v>
      </c>
      <c r="NOW16" s="36">
        <f t="shared" si="154"/>
        <v>0</v>
      </c>
      <c r="NOX16" s="36">
        <f t="shared" si="154"/>
        <v>0</v>
      </c>
      <c r="NOY16" s="36">
        <f t="shared" si="154"/>
        <v>0</v>
      </c>
      <c r="NOZ16" s="36">
        <f t="shared" si="154"/>
        <v>0</v>
      </c>
      <c r="NPA16" s="36">
        <f t="shared" si="154"/>
        <v>0</v>
      </c>
      <c r="NPB16" s="36">
        <f t="shared" si="154"/>
        <v>0</v>
      </c>
      <c r="NPC16" s="36">
        <f t="shared" si="154"/>
        <v>0</v>
      </c>
      <c r="NPD16" s="36">
        <f t="shared" si="154"/>
        <v>0</v>
      </c>
      <c r="NPE16" s="36">
        <f t="shared" si="154"/>
        <v>0</v>
      </c>
      <c r="NPF16" s="36">
        <f t="shared" si="154"/>
        <v>0</v>
      </c>
      <c r="NPG16" s="36">
        <f t="shared" si="154"/>
        <v>0</v>
      </c>
      <c r="NPH16" s="36">
        <f t="shared" si="154"/>
        <v>0</v>
      </c>
      <c r="NPI16" s="36">
        <f t="shared" si="154"/>
        <v>0</v>
      </c>
      <c r="NPJ16" s="36">
        <f t="shared" si="154"/>
        <v>0</v>
      </c>
      <c r="NPK16" s="36">
        <f t="shared" si="154"/>
        <v>0</v>
      </c>
      <c r="NPL16" s="36">
        <f t="shared" si="154"/>
        <v>0</v>
      </c>
      <c r="NPM16" s="36">
        <f t="shared" si="154"/>
        <v>0</v>
      </c>
      <c r="NPN16" s="36">
        <f t="shared" si="154"/>
        <v>0</v>
      </c>
      <c r="NPO16" s="36">
        <f t="shared" si="154"/>
        <v>0</v>
      </c>
      <c r="NPP16" s="36">
        <f t="shared" si="154"/>
        <v>0</v>
      </c>
      <c r="NPQ16" s="36">
        <f t="shared" si="154"/>
        <v>0</v>
      </c>
      <c r="NPR16" s="36">
        <f t="shared" si="154"/>
        <v>0</v>
      </c>
      <c r="NPS16" s="36">
        <f t="shared" si="154"/>
        <v>0</v>
      </c>
      <c r="NPT16" s="36">
        <f t="shared" si="154"/>
        <v>0</v>
      </c>
      <c r="NPU16" s="36">
        <f t="shared" si="154"/>
        <v>0</v>
      </c>
      <c r="NPV16" s="36">
        <f t="shared" si="154"/>
        <v>0</v>
      </c>
      <c r="NPW16" s="36">
        <f t="shared" si="154"/>
        <v>0</v>
      </c>
      <c r="NPX16" s="36">
        <f t="shared" si="154"/>
        <v>0</v>
      </c>
      <c r="NPY16" s="36">
        <f t="shared" si="154"/>
        <v>0</v>
      </c>
      <c r="NPZ16" s="36">
        <f t="shared" si="154"/>
        <v>0</v>
      </c>
      <c r="NQA16" s="36">
        <f t="shared" si="154"/>
        <v>0</v>
      </c>
      <c r="NQB16" s="36">
        <f t="shared" si="154"/>
        <v>0</v>
      </c>
      <c r="NQC16" s="36">
        <f t="shared" si="154"/>
        <v>0</v>
      </c>
      <c r="NQD16" s="36">
        <f t="shared" si="154"/>
        <v>0</v>
      </c>
      <c r="NQE16" s="36">
        <f t="shared" si="154"/>
        <v>0</v>
      </c>
      <c r="NQF16" s="36">
        <f t="shared" si="154"/>
        <v>0</v>
      </c>
      <c r="NQG16" s="36">
        <f t="shared" si="154"/>
        <v>0</v>
      </c>
      <c r="NQH16" s="36">
        <f t="shared" si="154"/>
        <v>0</v>
      </c>
      <c r="NQI16" s="36">
        <f t="shared" si="154"/>
        <v>0</v>
      </c>
      <c r="NQJ16" s="36">
        <f t="shared" si="154"/>
        <v>0</v>
      </c>
      <c r="NQK16" s="36">
        <f t="shared" si="154"/>
        <v>0</v>
      </c>
      <c r="NQL16" s="36">
        <f t="shared" si="154"/>
        <v>0</v>
      </c>
      <c r="NQM16" s="36">
        <f t="shared" si="154"/>
        <v>0</v>
      </c>
      <c r="NQN16" s="36">
        <f t="shared" si="154"/>
        <v>0</v>
      </c>
      <c r="NQO16" s="36">
        <f t="shared" si="154"/>
        <v>0</v>
      </c>
      <c r="NQP16" s="36">
        <f t="shared" si="154"/>
        <v>0</v>
      </c>
      <c r="NQQ16" s="36">
        <f t="shared" si="154"/>
        <v>0</v>
      </c>
      <c r="NQR16" s="36">
        <f t="shared" si="154"/>
        <v>0</v>
      </c>
      <c r="NQS16" s="36">
        <f t="shared" ref="NQS16:NTD16" si="155">SUM(NQS12:NQS14)</f>
        <v>0</v>
      </c>
      <c r="NQT16" s="36">
        <f t="shared" si="155"/>
        <v>0</v>
      </c>
      <c r="NQU16" s="36">
        <f t="shared" si="155"/>
        <v>0</v>
      </c>
      <c r="NQV16" s="36">
        <f t="shared" si="155"/>
        <v>0</v>
      </c>
      <c r="NQW16" s="36">
        <f t="shared" si="155"/>
        <v>0</v>
      </c>
      <c r="NQX16" s="36">
        <f t="shared" si="155"/>
        <v>0</v>
      </c>
      <c r="NQY16" s="36">
        <f t="shared" si="155"/>
        <v>0</v>
      </c>
      <c r="NQZ16" s="36">
        <f t="shared" si="155"/>
        <v>0</v>
      </c>
      <c r="NRA16" s="36">
        <f t="shared" si="155"/>
        <v>0</v>
      </c>
      <c r="NRB16" s="36">
        <f t="shared" si="155"/>
        <v>0</v>
      </c>
      <c r="NRC16" s="36">
        <f t="shared" si="155"/>
        <v>0</v>
      </c>
      <c r="NRD16" s="36">
        <f t="shared" si="155"/>
        <v>0</v>
      </c>
      <c r="NRE16" s="36">
        <f t="shared" si="155"/>
        <v>0</v>
      </c>
      <c r="NRF16" s="36">
        <f t="shared" si="155"/>
        <v>0</v>
      </c>
      <c r="NRG16" s="36">
        <f t="shared" si="155"/>
        <v>0</v>
      </c>
      <c r="NRH16" s="36">
        <f t="shared" si="155"/>
        <v>0</v>
      </c>
      <c r="NRI16" s="36">
        <f t="shared" si="155"/>
        <v>0</v>
      </c>
      <c r="NRJ16" s="36">
        <f t="shared" si="155"/>
        <v>0</v>
      </c>
      <c r="NRK16" s="36">
        <f t="shared" si="155"/>
        <v>0</v>
      </c>
      <c r="NRL16" s="36">
        <f t="shared" si="155"/>
        <v>0</v>
      </c>
      <c r="NRM16" s="36">
        <f t="shared" si="155"/>
        <v>0</v>
      </c>
      <c r="NRN16" s="36">
        <f t="shared" si="155"/>
        <v>0</v>
      </c>
      <c r="NRO16" s="36">
        <f t="shared" si="155"/>
        <v>0</v>
      </c>
      <c r="NRP16" s="36">
        <f t="shared" si="155"/>
        <v>0</v>
      </c>
      <c r="NRQ16" s="36">
        <f t="shared" si="155"/>
        <v>0</v>
      </c>
      <c r="NRR16" s="36">
        <f t="shared" si="155"/>
        <v>0</v>
      </c>
      <c r="NRS16" s="36">
        <f t="shared" si="155"/>
        <v>0</v>
      </c>
      <c r="NRT16" s="36">
        <f t="shared" si="155"/>
        <v>0</v>
      </c>
      <c r="NRU16" s="36">
        <f t="shared" si="155"/>
        <v>0</v>
      </c>
      <c r="NRV16" s="36">
        <f t="shared" si="155"/>
        <v>0</v>
      </c>
      <c r="NRW16" s="36">
        <f t="shared" si="155"/>
        <v>0</v>
      </c>
      <c r="NRX16" s="36">
        <f t="shared" si="155"/>
        <v>0</v>
      </c>
      <c r="NRY16" s="36">
        <f t="shared" si="155"/>
        <v>0</v>
      </c>
      <c r="NRZ16" s="36">
        <f t="shared" si="155"/>
        <v>0</v>
      </c>
      <c r="NSA16" s="36">
        <f t="shared" si="155"/>
        <v>0</v>
      </c>
      <c r="NSB16" s="36">
        <f t="shared" si="155"/>
        <v>0</v>
      </c>
      <c r="NSC16" s="36">
        <f t="shared" si="155"/>
        <v>0</v>
      </c>
      <c r="NSD16" s="36">
        <f t="shared" si="155"/>
        <v>0</v>
      </c>
      <c r="NSE16" s="36">
        <f t="shared" si="155"/>
        <v>0</v>
      </c>
      <c r="NSF16" s="36">
        <f t="shared" si="155"/>
        <v>0</v>
      </c>
      <c r="NSG16" s="36">
        <f t="shared" si="155"/>
        <v>0</v>
      </c>
      <c r="NSH16" s="36">
        <f t="shared" si="155"/>
        <v>0</v>
      </c>
      <c r="NSI16" s="36">
        <f t="shared" si="155"/>
        <v>0</v>
      </c>
      <c r="NSJ16" s="36">
        <f t="shared" si="155"/>
        <v>0</v>
      </c>
      <c r="NSK16" s="36">
        <f t="shared" si="155"/>
        <v>0</v>
      </c>
      <c r="NSL16" s="36">
        <f t="shared" si="155"/>
        <v>0</v>
      </c>
      <c r="NSM16" s="36">
        <f t="shared" si="155"/>
        <v>0</v>
      </c>
      <c r="NSN16" s="36">
        <f t="shared" si="155"/>
        <v>0</v>
      </c>
      <c r="NSO16" s="36">
        <f t="shared" si="155"/>
        <v>0</v>
      </c>
      <c r="NSP16" s="36">
        <f t="shared" si="155"/>
        <v>0</v>
      </c>
      <c r="NSQ16" s="36">
        <f t="shared" si="155"/>
        <v>0</v>
      </c>
      <c r="NSR16" s="36">
        <f t="shared" si="155"/>
        <v>0</v>
      </c>
      <c r="NSS16" s="36">
        <f t="shared" si="155"/>
        <v>0</v>
      </c>
      <c r="NST16" s="36">
        <f t="shared" si="155"/>
        <v>0</v>
      </c>
      <c r="NSU16" s="36">
        <f t="shared" si="155"/>
        <v>0</v>
      </c>
      <c r="NSV16" s="36">
        <f t="shared" si="155"/>
        <v>0</v>
      </c>
      <c r="NSW16" s="36">
        <f t="shared" si="155"/>
        <v>0</v>
      </c>
      <c r="NSX16" s="36">
        <f t="shared" si="155"/>
        <v>0</v>
      </c>
      <c r="NSY16" s="36">
        <f t="shared" si="155"/>
        <v>0</v>
      </c>
      <c r="NSZ16" s="36">
        <f t="shared" si="155"/>
        <v>0</v>
      </c>
      <c r="NTA16" s="36">
        <f t="shared" si="155"/>
        <v>0</v>
      </c>
      <c r="NTB16" s="36">
        <f t="shared" si="155"/>
        <v>0</v>
      </c>
      <c r="NTC16" s="36">
        <f t="shared" si="155"/>
        <v>0</v>
      </c>
      <c r="NTD16" s="36">
        <f t="shared" si="155"/>
        <v>0</v>
      </c>
      <c r="NTE16" s="36">
        <f t="shared" ref="NTE16:NVP16" si="156">SUM(NTE12:NTE14)</f>
        <v>0</v>
      </c>
      <c r="NTF16" s="36">
        <f t="shared" si="156"/>
        <v>0</v>
      </c>
      <c r="NTG16" s="36">
        <f t="shared" si="156"/>
        <v>0</v>
      </c>
      <c r="NTH16" s="36">
        <f t="shared" si="156"/>
        <v>0</v>
      </c>
      <c r="NTI16" s="36">
        <f t="shared" si="156"/>
        <v>0</v>
      </c>
      <c r="NTJ16" s="36">
        <f t="shared" si="156"/>
        <v>0</v>
      </c>
      <c r="NTK16" s="36">
        <f t="shared" si="156"/>
        <v>0</v>
      </c>
      <c r="NTL16" s="36">
        <f t="shared" si="156"/>
        <v>0</v>
      </c>
      <c r="NTM16" s="36">
        <f t="shared" si="156"/>
        <v>0</v>
      </c>
      <c r="NTN16" s="36">
        <f t="shared" si="156"/>
        <v>0</v>
      </c>
      <c r="NTO16" s="36">
        <f t="shared" si="156"/>
        <v>0</v>
      </c>
      <c r="NTP16" s="36">
        <f t="shared" si="156"/>
        <v>0</v>
      </c>
      <c r="NTQ16" s="36">
        <f t="shared" si="156"/>
        <v>0</v>
      </c>
      <c r="NTR16" s="36">
        <f t="shared" si="156"/>
        <v>0</v>
      </c>
      <c r="NTS16" s="36">
        <f t="shared" si="156"/>
        <v>0</v>
      </c>
      <c r="NTT16" s="36">
        <f t="shared" si="156"/>
        <v>0</v>
      </c>
      <c r="NTU16" s="36">
        <f t="shared" si="156"/>
        <v>0</v>
      </c>
      <c r="NTV16" s="36">
        <f t="shared" si="156"/>
        <v>0</v>
      </c>
      <c r="NTW16" s="36">
        <f t="shared" si="156"/>
        <v>0</v>
      </c>
      <c r="NTX16" s="36">
        <f t="shared" si="156"/>
        <v>0</v>
      </c>
      <c r="NTY16" s="36">
        <f t="shared" si="156"/>
        <v>0</v>
      </c>
      <c r="NTZ16" s="36">
        <f t="shared" si="156"/>
        <v>0</v>
      </c>
      <c r="NUA16" s="36">
        <f t="shared" si="156"/>
        <v>0</v>
      </c>
      <c r="NUB16" s="36">
        <f t="shared" si="156"/>
        <v>0</v>
      </c>
      <c r="NUC16" s="36">
        <f t="shared" si="156"/>
        <v>0</v>
      </c>
      <c r="NUD16" s="36">
        <f t="shared" si="156"/>
        <v>0</v>
      </c>
      <c r="NUE16" s="36">
        <f t="shared" si="156"/>
        <v>0</v>
      </c>
      <c r="NUF16" s="36">
        <f t="shared" si="156"/>
        <v>0</v>
      </c>
      <c r="NUG16" s="36">
        <f t="shared" si="156"/>
        <v>0</v>
      </c>
      <c r="NUH16" s="36">
        <f t="shared" si="156"/>
        <v>0</v>
      </c>
      <c r="NUI16" s="36">
        <f t="shared" si="156"/>
        <v>0</v>
      </c>
      <c r="NUJ16" s="36">
        <f t="shared" si="156"/>
        <v>0</v>
      </c>
      <c r="NUK16" s="36">
        <f t="shared" si="156"/>
        <v>0</v>
      </c>
      <c r="NUL16" s="36">
        <f t="shared" si="156"/>
        <v>0</v>
      </c>
      <c r="NUM16" s="36">
        <f t="shared" si="156"/>
        <v>0</v>
      </c>
      <c r="NUN16" s="36">
        <f t="shared" si="156"/>
        <v>0</v>
      </c>
      <c r="NUO16" s="36">
        <f t="shared" si="156"/>
        <v>0</v>
      </c>
      <c r="NUP16" s="36">
        <f t="shared" si="156"/>
        <v>0</v>
      </c>
      <c r="NUQ16" s="36">
        <f t="shared" si="156"/>
        <v>0</v>
      </c>
      <c r="NUR16" s="36">
        <f t="shared" si="156"/>
        <v>0</v>
      </c>
      <c r="NUS16" s="36">
        <f t="shared" si="156"/>
        <v>0</v>
      </c>
      <c r="NUT16" s="36">
        <f t="shared" si="156"/>
        <v>0</v>
      </c>
      <c r="NUU16" s="36">
        <f t="shared" si="156"/>
        <v>0</v>
      </c>
      <c r="NUV16" s="36">
        <f t="shared" si="156"/>
        <v>0</v>
      </c>
      <c r="NUW16" s="36">
        <f t="shared" si="156"/>
        <v>0</v>
      </c>
      <c r="NUX16" s="36">
        <f t="shared" si="156"/>
        <v>0</v>
      </c>
      <c r="NUY16" s="36">
        <f t="shared" si="156"/>
        <v>0</v>
      </c>
      <c r="NUZ16" s="36">
        <f t="shared" si="156"/>
        <v>0</v>
      </c>
      <c r="NVA16" s="36">
        <f t="shared" si="156"/>
        <v>0</v>
      </c>
      <c r="NVB16" s="36">
        <f t="shared" si="156"/>
        <v>0</v>
      </c>
      <c r="NVC16" s="36">
        <f t="shared" si="156"/>
        <v>0</v>
      </c>
      <c r="NVD16" s="36">
        <f t="shared" si="156"/>
        <v>0</v>
      </c>
      <c r="NVE16" s="36">
        <f t="shared" si="156"/>
        <v>0</v>
      </c>
      <c r="NVF16" s="36">
        <f t="shared" si="156"/>
        <v>0</v>
      </c>
      <c r="NVG16" s="36">
        <f t="shared" si="156"/>
        <v>0</v>
      </c>
      <c r="NVH16" s="36">
        <f t="shared" si="156"/>
        <v>0</v>
      </c>
      <c r="NVI16" s="36">
        <f t="shared" si="156"/>
        <v>0</v>
      </c>
      <c r="NVJ16" s="36">
        <f t="shared" si="156"/>
        <v>0</v>
      </c>
      <c r="NVK16" s="36">
        <f t="shared" si="156"/>
        <v>0</v>
      </c>
      <c r="NVL16" s="36">
        <f t="shared" si="156"/>
        <v>0</v>
      </c>
      <c r="NVM16" s="36">
        <f t="shared" si="156"/>
        <v>0</v>
      </c>
      <c r="NVN16" s="36">
        <f t="shared" si="156"/>
        <v>0</v>
      </c>
      <c r="NVO16" s="36">
        <f t="shared" si="156"/>
        <v>0</v>
      </c>
      <c r="NVP16" s="36">
        <f t="shared" si="156"/>
        <v>0</v>
      </c>
      <c r="NVQ16" s="36">
        <f t="shared" ref="NVQ16:NYB16" si="157">SUM(NVQ12:NVQ14)</f>
        <v>0</v>
      </c>
      <c r="NVR16" s="36">
        <f t="shared" si="157"/>
        <v>0</v>
      </c>
      <c r="NVS16" s="36">
        <f t="shared" si="157"/>
        <v>0</v>
      </c>
      <c r="NVT16" s="36">
        <f t="shared" si="157"/>
        <v>0</v>
      </c>
      <c r="NVU16" s="36">
        <f t="shared" si="157"/>
        <v>0</v>
      </c>
      <c r="NVV16" s="36">
        <f t="shared" si="157"/>
        <v>0</v>
      </c>
      <c r="NVW16" s="36">
        <f t="shared" si="157"/>
        <v>0</v>
      </c>
      <c r="NVX16" s="36">
        <f t="shared" si="157"/>
        <v>0</v>
      </c>
      <c r="NVY16" s="36">
        <f t="shared" si="157"/>
        <v>0</v>
      </c>
      <c r="NVZ16" s="36">
        <f t="shared" si="157"/>
        <v>0</v>
      </c>
      <c r="NWA16" s="36">
        <f t="shared" si="157"/>
        <v>0</v>
      </c>
      <c r="NWB16" s="36">
        <f t="shared" si="157"/>
        <v>0</v>
      </c>
      <c r="NWC16" s="36">
        <f t="shared" si="157"/>
        <v>0</v>
      </c>
      <c r="NWD16" s="36">
        <f t="shared" si="157"/>
        <v>0</v>
      </c>
      <c r="NWE16" s="36">
        <f t="shared" si="157"/>
        <v>0</v>
      </c>
      <c r="NWF16" s="36">
        <f t="shared" si="157"/>
        <v>0</v>
      </c>
      <c r="NWG16" s="36">
        <f t="shared" si="157"/>
        <v>0</v>
      </c>
      <c r="NWH16" s="36">
        <f t="shared" si="157"/>
        <v>0</v>
      </c>
      <c r="NWI16" s="36">
        <f t="shared" si="157"/>
        <v>0</v>
      </c>
      <c r="NWJ16" s="36">
        <f t="shared" si="157"/>
        <v>0</v>
      </c>
      <c r="NWK16" s="36">
        <f t="shared" si="157"/>
        <v>0</v>
      </c>
      <c r="NWL16" s="36">
        <f t="shared" si="157"/>
        <v>0</v>
      </c>
      <c r="NWM16" s="36">
        <f t="shared" si="157"/>
        <v>0</v>
      </c>
      <c r="NWN16" s="36">
        <f t="shared" si="157"/>
        <v>0</v>
      </c>
      <c r="NWO16" s="36">
        <f t="shared" si="157"/>
        <v>0</v>
      </c>
      <c r="NWP16" s="36">
        <f t="shared" si="157"/>
        <v>0</v>
      </c>
      <c r="NWQ16" s="36">
        <f t="shared" si="157"/>
        <v>0</v>
      </c>
      <c r="NWR16" s="36">
        <f t="shared" si="157"/>
        <v>0</v>
      </c>
      <c r="NWS16" s="36">
        <f t="shared" si="157"/>
        <v>0</v>
      </c>
      <c r="NWT16" s="36">
        <f t="shared" si="157"/>
        <v>0</v>
      </c>
      <c r="NWU16" s="36">
        <f t="shared" si="157"/>
        <v>0</v>
      </c>
      <c r="NWV16" s="36">
        <f t="shared" si="157"/>
        <v>0</v>
      </c>
      <c r="NWW16" s="36">
        <f t="shared" si="157"/>
        <v>0</v>
      </c>
      <c r="NWX16" s="36">
        <f t="shared" si="157"/>
        <v>0</v>
      </c>
      <c r="NWY16" s="36">
        <f t="shared" si="157"/>
        <v>0</v>
      </c>
      <c r="NWZ16" s="36">
        <f t="shared" si="157"/>
        <v>0</v>
      </c>
      <c r="NXA16" s="36">
        <f t="shared" si="157"/>
        <v>0</v>
      </c>
      <c r="NXB16" s="36">
        <f t="shared" si="157"/>
        <v>0</v>
      </c>
      <c r="NXC16" s="36">
        <f t="shared" si="157"/>
        <v>0</v>
      </c>
      <c r="NXD16" s="36">
        <f t="shared" si="157"/>
        <v>0</v>
      </c>
      <c r="NXE16" s="36">
        <f t="shared" si="157"/>
        <v>0</v>
      </c>
      <c r="NXF16" s="36">
        <f t="shared" si="157"/>
        <v>0</v>
      </c>
      <c r="NXG16" s="36">
        <f t="shared" si="157"/>
        <v>0</v>
      </c>
      <c r="NXH16" s="36">
        <f t="shared" si="157"/>
        <v>0</v>
      </c>
      <c r="NXI16" s="36">
        <f t="shared" si="157"/>
        <v>0</v>
      </c>
      <c r="NXJ16" s="36">
        <f t="shared" si="157"/>
        <v>0</v>
      </c>
      <c r="NXK16" s="36">
        <f t="shared" si="157"/>
        <v>0</v>
      </c>
      <c r="NXL16" s="36">
        <f t="shared" si="157"/>
        <v>0</v>
      </c>
      <c r="NXM16" s="36">
        <f t="shared" si="157"/>
        <v>0</v>
      </c>
      <c r="NXN16" s="36">
        <f t="shared" si="157"/>
        <v>0</v>
      </c>
      <c r="NXO16" s="36">
        <f t="shared" si="157"/>
        <v>0</v>
      </c>
      <c r="NXP16" s="36">
        <f t="shared" si="157"/>
        <v>0</v>
      </c>
      <c r="NXQ16" s="36">
        <f t="shared" si="157"/>
        <v>0</v>
      </c>
      <c r="NXR16" s="36">
        <f t="shared" si="157"/>
        <v>0</v>
      </c>
      <c r="NXS16" s="36">
        <f t="shared" si="157"/>
        <v>0</v>
      </c>
      <c r="NXT16" s="36">
        <f t="shared" si="157"/>
        <v>0</v>
      </c>
      <c r="NXU16" s="36">
        <f t="shared" si="157"/>
        <v>0</v>
      </c>
      <c r="NXV16" s="36">
        <f t="shared" si="157"/>
        <v>0</v>
      </c>
      <c r="NXW16" s="36">
        <f t="shared" si="157"/>
        <v>0</v>
      </c>
      <c r="NXX16" s="36">
        <f t="shared" si="157"/>
        <v>0</v>
      </c>
      <c r="NXY16" s="36">
        <f t="shared" si="157"/>
        <v>0</v>
      </c>
      <c r="NXZ16" s="36">
        <f t="shared" si="157"/>
        <v>0</v>
      </c>
      <c r="NYA16" s="36">
        <f t="shared" si="157"/>
        <v>0</v>
      </c>
      <c r="NYB16" s="36">
        <f t="shared" si="157"/>
        <v>0</v>
      </c>
      <c r="NYC16" s="36">
        <f t="shared" ref="NYC16:OAN16" si="158">SUM(NYC12:NYC14)</f>
        <v>0</v>
      </c>
      <c r="NYD16" s="36">
        <f t="shared" si="158"/>
        <v>0</v>
      </c>
      <c r="NYE16" s="36">
        <f t="shared" si="158"/>
        <v>0</v>
      </c>
      <c r="NYF16" s="36">
        <f t="shared" si="158"/>
        <v>0</v>
      </c>
      <c r="NYG16" s="36">
        <f t="shared" si="158"/>
        <v>0</v>
      </c>
      <c r="NYH16" s="36">
        <f t="shared" si="158"/>
        <v>0</v>
      </c>
      <c r="NYI16" s="36">
        <f t="shared" si="158"/>
        <v>0</v>
      </c>
      <c r="NYJ16" s="36">
        <f t="shared" si="158"/>
        <v>0</v>
      </c>
      <c r="NYK16" s="36">
        <f t="shared" si="158"/>
        <v>0</v>
      </c>
      <c r="NYL16" s="36">
        <f t="shared" si="158"/>
        <v>0</v>
      </c>
      <c r="NYM16" s="36">
        <f t="shared" si="158"/>
        <v>0</v>
      </c>
      <c r="NYN16" s="36">
        <f t="shared" si="158"/>
        <v>0</v>
      </c>
      <c r="NYO16" s="36">
        <f t="shared" si="158"/>
        <v>0</v>
      </c>
      <c r="NYP16" s="36">
        <f t="shared" si="158"/>
        <v>0</v>
      </c>
      <c r="NYQ16" s="36">
        <f t="shared" si="158"/>
        <v>0</v>
      </c>
      <c r="NYR16" s="36">
        <f t="shared" si="158"/>
        <v>0</v>
      </c>
      <c r="NYS16" s="36">
        <f t="shared" si="158"/>
        <v>0</v>
      </c>
      <c r="NYT16" s="36">
        <f t="shared" si="158"/>
        <v>0</v>
      </c>
      <c r="NYU16" s="36">
        <f t="shared" si="158"/>
        <v>0</v>
      </c>
      <c r="NYV16" s="36">
        <f t="shared" si="158"/>
        <v>0</v>
      </c>
      <c r="NYW16" s="36">
        <f t="shared" si="158"/>
        <v>0</v>
      </c>
      <c r="NYX16" s="36">
        <f t="shared" si="158"/>
        <v>0</v>
      </c>
      <c r="NYY16" s="36">
        <f t="shared" si="158"/>
        <v>0</v>
      </c>
      <c r="NYZ16" s="36">
        <f t="shared" si="158"/>
        <v>0</v>
      </c>
      <c r="NZA16" s="36">
        <f t="shared" si="158"/>
        <v>0</v>
      </c>
      <c r="NZB16" s="36">
        <f t="shared" si="158"/>
        <v>0</v>
      </c>
      <c r="NZC16" s="36">
        <f t="shared" si="158"/>
        <v>0</v>
      </c>
      <c r="NZD16" s="36">
        <f t="shared" si="158"/>
        <v>0</v>
      </c>
      <c r="NZE16" s="36">
        <f t="shared" si="158"/>
        <v>0</v>
      </c>
      <c r="NZF16" s="36">
        <f t="shared" si="158"/>
        <v>0</v>
      </c>
      <c r="NZG16" s="36">
        <f t="shared" si="158"/>
        <v>0</v>
      </c>
      <c r="NZH16" s="36">
        <f t="shared" si="158"/>
        <v>0</v>
      </c>
      <c r="NZI16" s="36">
        <f t="shared" si="158"/>
        <v>0</v>
      </c>
      <c r="NZJ16" s="36">
        <f t="shared" si="158"/>
        <v>0</v>
      </c>
      <c r="NZK16" s="36">
        <f t="shared" si="158"/>
        <v>0</v>
      </c>
      <c r="NZL16" s="36">
        <f t="shared" si="158"/>
        <v>0</v>
      </c>
      <c r="NZM16" s="36">
        <f t="shared" si="158"/>
        <v>0</v>
      </c>
      <c r="NZN16" s="36">
        <f t="shared" si="158"/>
        <v>0</v>
      </c>
      <c r="NZO16" s="36">
        <f t="shared" si="158"/>
        <v>0</v>
      </c>
      <c r="NZP16" s="36">
        <f t="shared" si="158"/>
        <v>0</v>
      </c>
      <c r="NZQ16" s="36">
        <f t="shared" si="158"/>
        <v>0</v>
      </c>
      <c r="NZR16" s="36">
        <f t="shared" si="158"/>
        <v>0</v>
      </c>
      <c r="NZS16" s="36">
        <f t="shared" si="158"/>
        <v>0</v>
      </c>
      <c r="NZT16" s="36">
        <f t="shared" si="158"/>
        <v>0</v>
      </c>
      <c r="NZU16" s="36">
        <f t="shared" si="158"/>
        <v>0</v>
      </c>
      <c r="NZV16" s="36">
        <f t="shared" si="158"/>
        <v>0</v>
      </c>
      <c r="NZW16" s="36">
        <f t="shared" si="158"/>
        <v>0</v>
      </c>
      <c r="NZX16" s="36">
        <f t="shared" si="158"/>
        <v>0</v>
      </c>
      <c r="NZY16" s="36">
        <f t="shared" si="158"/>
        <v>0</v>
      </c>
      <c r="NZZ16" s="36">
        <f t="shared" si="158"/>
        <v>0</v>
      </c>
      <c r="OAA16" s="36">
        <f t="shared" si="158"/>
        <v>0</v>
      </c>
      <c r="OAB16" s="36">
        <f t="shared" si="158"/>
        <v>0</v>
      </c>
      <c r="OAC16" s="36">
        <f t="shared" si="158"/>
        <v>0</v>
      </c>
      <c r="OAD16" s="36">
        <f t="shared" si="158"/>
        <v>0</v>
      </c>
      <c r="OAE16" s="36">
        <f t="shared" si="158"/>
        <v>0</v>
      </c>
      <c r="OAF16" s="36">
        <f t="shared" si="158"/>
        <v>0</v>
      </c>
      <c r="OAG16" s="36">
        <f t="shared" si="158"/>
        <v>0</v>
      </c>
      <c r="OAH16" s="36">
        <f t="shared" si="158"/>
        <v>0</v>
      </c>
      <c r="OAI16" s="36">
        <f t="shared" si="158"/>
        <v>0</v>
      </c>
      <c r="OAJ16" s="36">
        <f t="shared" si="158"/>
        <v>0</v>
      </c>
      <c r="OAK16" s="36">
        <f t="shared" si="158"/>
        <v>0</v>
      </c>
      <c r="OAL16" s="36">
        <f t="shared" si="158"/>
        <v>0</v>
      </c>
      <c r="OAM16" s="36">
        <f t="shared" si="158"/>
        <v>0</v>
      </c>
      <c r="OAN16" s="36">
        <f t="shared" si="158"/>
        <v>0</v>
      </c>
      <c r="OAO16" s="36">
        <f t="shared" ref="OAO16:OCZ16" si="159">SUM(OAO12:OAO14)</f>
        <v>0</v>
      </c>
      <c r="OAP16" s="36">
        <f t="shared" si="159"/>
        <v>0</v>
      </c>
      <c r="OAQ16" s="36">
        <f t="shared" si="159"/>
        <v>0</v>
      </c>
      <c r="OAR16" s="36">
        <f t="shared" si="159"/>
        <v>0</v>
      </c>
      <c r="OAS16" s="36">
        <f t="shared" si="159"/>
        <v>0</v>
      </c>
      <c r="OAT16" s="36">
        <f t="shared" si="159"/>
        <v>0</v>
      </c>
      <c r="OAU16" s="36">
        <f t="shared" si="159"/>
        <v>0</v>
      </c>
      <c r="OAV16" s="36">
        <f t="shared" si="159"/>
        <v>0</v>
      </c>
      <c r="OAW16" s="36">
        <f t="shared" si="159"/>
        <v>0</v>
      </c>
      <c r="OAX16" s="36">
        <f t="shared" si="159"/>
        <v>0</v>
      </c>
      <c r="OAY16" s="36">
        <f t="shared" si="159"/>
        <v>0</v>
      </c>
      <c r="OAZ16" s="36">
        <f t="shared" si="159"/>
        <v>0</v>
      </c>
      <c r="OBA16" s="36">
        <f t="shared" si="159"/>
        <v>0</v>
      </c>
      <c r="OBB16" s="36">
        <f t="shared" si="159"/>
        <v>0</v>
      </c>
      <c r="OBC16" s="36">
        <f t="shared" si="159"/>
        <v>0</v>
      </c>
      <c r="OBD16" s="36">
        <f t="shared" si="159"/>
        <v>0</v>
      </c>
      <c r="OBE16" s="36">
        <f t="shared" si="159"/>
        <v>0</v>
      </c>
      <c r="OBF16" s="36">
        <f t="shared" si="159"/>
        <v>0</v>
      </c>
      <c r="OBG16" s="36">
        <f t="shared" si="159"/>
        <v>0</v>
      </c>
      <c r="OBH16" s="36">
        <f t="shared" si="159"/>
        <v>0</v>
      </c>
      <c r="OBI16" s="36">
        <f t="shared" si="159"/>
        <v>0</v>
      </c>
      <c r="OBJ16" s="36">
        <f t="shared" si="159"/>
        <v>0</v>
      </c>
      <c r="OBK16" s="36">
        <f t="shared" si="159"/>
        <v>0</v>
      </c>
      <c r="OBL16" s="36">
        <f t="shared" si="159"/>
        <v>0</v>
      </c>
      <c r="OBM16" s="36">
        <f t="shared" si="159"/>
        <v>0</v>
      </c>
      <c r="OBN16" s="36">
        <f t="shared" si="159"/>
        <v>0</v>
      </c>
      <c r="OBO16" s="36">
        <f t="shared" si="159"/>
        <v>0</v>
      </c>
      <c r="OBP16" s="36">
        <f t="shared" si="159"/>
        <v>0</v>
      </c>
      <c r="OBQ16" s="36">
        <f t="shared" si="159"/>
        <v>0</v>
      </c>
      <c r="OBR16" s="36">
        <f t="shared" si="159"/>
        <v>0</v>
      </c>
      <c r="OBS16" s="36">
        <f t="shared" si="159"/>
        <v>0</v>
      </c>
      <c r="OBT16" s="36">
        <f t="shared" si="159"/>
        <v>0</v>
      </c>
      <c r="OBU16" s="36">
        <f t="shared" si="159"/>
        <v>0</v>
      </c>
      <c r="OBV16" s="36">
        <f t="shared" si="159"/>
        <v>0</v>
      </c>
      <c r="OBW16" s="36">
        <f t="shared" si="159"/>
        <v>0</v>
      </c>
      <c r="OBX16" s="36">
        <f t="shared" si="159"/>
        <v>0</v>
      </c>
      <c r="OBY16" s="36">
        <f t="shared" si="159"/>
        <v>0</v>
      </c>
      <c r="OBZ16" s="36">
        <f t="shared" si="159"/>
        <v>0</v>
      </c>
      <c r="OCA16" s="36">
        <f t="shared" si="159"/>
        <v>0</v>
      </c>
      <c r="OCB16" s="36">
        <f t="shared" si="159"/>
        <v>0</v>
      </c>
      <c r="OCC16" s="36">
        <f t="shared" si="159"/>
        <v>0</v>
      </c>
      <c r="OCD16" s="36">
        <f t="shared" si="159"/>
        <v>0</v>
      </c>
      <c r="OCE16" s="36">
        <f t="shared" si="159"/>
        <v>0</v>
      </c>
      <c r="OCF16" s="36">
        <f t="shared" si="159"/>
        <v>0</v>
      </c>
      <c r="OCG16" s="36">
        <f t="shared" si="159"/>
        <v>0</v>
      </c>
      <c r="OCH16" s="36">
        <f t="shared" si="159"/>
        <v>0</v>
      </c>
      <c r="OCI16" s="36">
        <f t="shared" si="159"/>
        <v>0</v>
      </c>
      <c r="OCJ16" s="36">
        <f t="shared" si="159"/>
        <v>0</v>
      </c>
      <c r="OCK16" s="36">
        <f t="shared" si="159"/>
        <v>0</v>
      </c>
      <c r="OCL16" s="36">
        <f t="shared" si="159"/>
        <v>0</v>
      </c>
      <c r="OCM16" s="36">
        <f t="shared" si="159"/>
        <v>0</v>
      </c>
      <c r="OCN16" s="36">
        <f t="shared" si="159"/>
        <v>0</v>
      </c>
      <c r="OCO16" s="36">
        <f t="shared" si="159"/>
        <v>0</v>
      </c>
      <c r="OCP16" s="36">
        <f t="shared" si="159"/>
        <v>0</v>
      </c>
      <c r="OCQ16" s="36">
        <f t="shared" si="159"/>
        <v>0</v>
      </c>
      <c r="OCR16" s="36">
        <f t="shared" si="159"/>
        <v>0</v>
      </c>
      <c r="OCS16" s="36">
        <f t="shared" si="159"/>
        <v>0</v>
      </c>
      <c r="OCT16" s="36">
        <f t="shared" si="159"/>
        <v>0</v>
      </c>
      <c r="OCU16" s="36">
        <f t="shared" si="159"/>
        <v>0</v>
      </c>
      <c r="OCV16" s="36">
        <f t="shared" si="159"/>
        <v>0</v>
      </c>
      <c r="OCW16" s="36">
        <f t="shared" si="159"/>
        <v>0</v>
      </c>
      <c r="OCX16" s="36">
        <f t="shared" si="159"/>
        <v>0</v>
      </c>
      <c r="OCY16" s="36">
        <f t="shared" si="159"/>
        <v>0</v>
      </c>
      <c r="OCZ16" s="36">
        <f t="shared" si="159"/>
        <v>0</v>
      </c>
      <c r="ODA16" s="36">
        <f t="shared" ref="ODA16:OFL16" si="160">SUM(ODA12:ODA14)</f>
        <v>0</v>
      </c>
      <c r="ODB16" s="36">
        <f t="shared" si="160"/>
        <v>0</v>
      </c>
      <c r="ODC16" s="36">
        <f t="shared" si="160"/>
        <v>0</v>
      </c>
      <c r="ODD16" s="36">
        <f t="shared" si="160"/>
        <v>0</v>
      </c>
      <c r="ODE16" s="36">
        <f t="shared" si="160"/>
        <v>0</v>
      </c>
      <c r="ODF16" s="36">
        <f t="shared" si="160"/>
        <v>0</v>
      </c>
      <c r="ODG16" s="36">
        <f t="shared" si="160"/>
        <v>0</v>
      </c>
      <c r="ODH16" s="36">
        <f t="shared" si="160"/>
        <v>0</v>
      </c>
      <c r="ODI16" s="36">
        <f t="shared" si="160"/>
        <v>0</v>
      </c>
      <c r="ODJ16" s="36">
        <f t="shared" si="160"/>
        <v>0</v>
      </c>
      <c r="ODK16" s="36">
        <f t="shared" si="160"/>
        <v>0</v>
      </c>
      <c r="ODL16" s="36">
        <f t="shared" si="160"/>
        <v>0</v>
      </c>
      <c r="ODM16" s="36">
        <f t="shared" si="160"/>
        <v>0</v>
      </c>
      <c r="ODN16" s="36">
        <f t="shared" si="160"/>
        <v>0</v>
      </c>
      <c r="ODO16" s="36">
        <f t="shared" si="160"/>
        <v>0</v>
      </c>
      <c r="ODP16" s="36">
        <f t="shared" si="160"/>
        <v>0</v>
      </c>
      <c r="ODQ16" s="36">
        <f t="shared" si="160"/>
        <v>0</v>
      </c>
      <c r="ODR16" s="36">
        <f t="shared" si="160"/>
        <v>0</v>
      </c>
      <c r="ODS16" s="36">
        <f t="shared" si="160"/>
        <v>0</v>
      </c>
      <c r="ODT16" s="36">
        <f t="shared" si="160"/>
        <v>0</v>
      </c>
      <c r="ODU16" s="36">
        <f t="shared" si="160"/>
        <v>0</v>
      </c>
      <c r="ODV16" s="36">
        <f t="shared" si="160"/>
        <v>0</v>
      </c>
      <c r="ODW16" s="36">
        <f t="shared" si="160"/>
        <v>0</v>
      </c>
      <c r="ODX16" s="36">
        <f t="shared" si="160"/>
        <v>0</v>
      </c>
      <c r="ODY16" s="36">
        <f t="shared" si="160"/>
        <v>0</v>
      </c>
      <c r="ODZ16" s="36">
        <f t="shared" si="160"/>
        <v>0</v>
      </c>
      <c r="OEA16" s="36">
        <f t="shared" si="160"/>
        <v>0</v>
      </c>
      <c r="OEB16" s="36">
        <f t="shared" si="160"/>
        <v>0</v>
      </c>
      <c r="OEC16" s="36">
        <f t="shared" si="160"/>
        <v>0</v>
      </c>
      <c r="OED16" s="36">
        <f t="shared" si="160"/>
        <v>0</v>
      </c>
      <c r="OEE16" s="36">
        <f t="shared" si="160"/>
        <v>0</v>
      </c>
      <c r="OEF16" s="36">
        <f t="shared" si="160"/>
        <v>0</v>
      </c>
      <c r="OEG16" s="36">
        <f t="shared" si="160"/>
        <v>0</v>
      </c>
      <c r="OEH16" s="36">
        <f t="shared" si="160"/>
        <v>0</v>
      </c>
      <c r="OEI16" s="36">
        <f t="shared" si="160"/>
        <v>0</v>
      </c>
      <c r="OEJ16" s="36">
        <f t="shared" si="160"/>
        <v>0</v>
      </c>
      <c r="OEK16" s="36">
        <f t="shared" si="160"/>
        <v>0</v>
      </c>
      <c r="OEL16" s="36">
        <f t="shared" si="160"/>
        <v>0</v>
      </c>
      <c r="OEM16" s="36">
        <f t="shared" si="160"/>
        <v>0</v>
      </c>
      <c r="OEN16" s="36">
        <f t="shared" si="160"/>
        <v>0</v>
      </c>
      <c r="OEO16" s="36">
        <f t="shared" si="160"/>
        <v>0</v>
      </c>
      <c r="OEP16" s="36">
        <f t="shared" si="160"/>
        <v>0</v>
      </c>
      <c r="OEQ16" s="36">
        <f t="shared" si="160"/>
        <v>0</v>
      </c>
      <c r="OER16" s="36">
        <f t="shared" si="160"/>
        <v>0</v>
      </c>
      <c r="OES16" s="36">
        <f t="shared" si="160"/>
        <v>0</v>
      </c>
      <c r="OET16" s="36">
        <f t="shared" si="160"/>
        <v>0</v>
      </c>
      <c r="OEU16" s="36">
        <f t="shared" si="160"/>
        <v>0</v>
      </c>
      <c r="OEV16" s="36">
        <f t="shared" si="160"/>
        <v>0</v>
      </c>
      <c r="OEW16" s="36">
        <f t="shared" si="160"/>
        <v>0</v>
      </c>
      <c r="OEX16" s="36">
        <f t="shared" si="160"/>
        <v>0</v>
      </c>
      <c r="OEY16" s="36">
        <f t="shared" si="160"/>
        <v>0</v>
      </c>
      <c r="OEZ16" s="36">
        <f t="shared" si="160"/>
        <v>0</v>
      </c>
      <c r="OFA16" s="36">
        <f t="shared" si="160"/>
        <v>0</v>
      </c>
      <c r="OFB16" s="36">
        <f t="shared" si="160"/>
        <v>0</v>
      </c>
      <c r="OFC16" s="36">
        <f t="shared" si="160"/>
        <v>0</v>
      </c>
      <c r="OFD16" s="36">
        <f t="shared" si="160"/>
        <v>0</v>
      </c>
      <c r="OFE16" s="36">
        <f t="shared" si="160"/>
        <v>0</v>
      </c>
      <c r="OFF16" s="36">
        <f t="shared" si="160"/>
        <v>0</v>
      </c>
      <c r="OFG16" s="36">
        <f t="shared" si="160"/>
        <v>0</v>
      </c>
      <c r="OFH16" s="36">
        <f t="shared" si="160"/>
        <v>0</v>
      </c>
      <c r="OFI16" s="36">
        <f t="shared" si="160"/>
        <v>0</v>
      </c>
      <c r="OFJ16" s="36">
        <f t="shared" si="160"/>
        <v>0</v>
      </c>
      <c r="OFK16" s="36">
        <f t="shared" si="160"/>
        <v>0</v>
      </c>
      <c r="OFL16" s="36">
        <f t="shared" si="160"/>
        <v>0</v>
      </c>
      <c r="OFM16" s="36">
        <f t="shared" ref="OFM16:OHX16" si="161">SUM(OFM12:OFM14)</f>
        <v>0</v>
      </c>
      <c r="OFN16" s="36">
        <f t="shared" si="161"/>
        <v>0</v>
      </c>
      <c r="OFO16" s="36">
        <f t="shared" si="161"/>
        <v>0</v>
      </c>
      <c r="OFP16" s="36">
        <f t="shared" si="161"/>
        <v>0</v>
      </c>
      <c r="OFQ16" s="36">
        <f t="shared" si="161"/>
        <v>0</v>
      </c>
      <c r="OFR16" s="36">
        <f t="shared" si="161"/>
        <v>0</v>
      </c>
      <c r="OFS16" s="36">
        <f t="shared" si="161"/>
        <v>0</v>
      </c>
      <c r="OFT16" s="36">
        <f t="shared" si="161"/>
        <v>0</v>
      </c>
      <c r="OFU16" s="36">
        <f t="shared" si="161"/>
        <v>0</v>
      </c>
      <c r="OFV16" s="36">
        <f t="shared" si="161"/>
        <v>0</v>
      </c>
      <c r="OFW16" s="36">
        <f t="shared" si="161"/>
        <v>0</v>
      </c>
      <c r="OFX16" s="36">
        <f t="shared" si="161"/>
        <v>0</v>
      </c>
      <c r="OFY16" s="36">
        <f t="shared" si="161"/>
        <v>0</v>
      </c>
      <c r="OFZ16" s="36">
        <f t="shared" si="161"/>
        <v>0</v>
      </c>
      <c r="OGA16" s="36">
        <f t="shared" si="161"/>
        <v>0</v>
      </c>
      <c r="OGB16" s="36">
        <f t="shared" si="161"/>
        <v>0</v>
      </c>
      <c r="OGC16" s="36">
        <f t="shared" si="161"/>
        <v>0</v>
      </c>
      <c r="OGD16" s="36">
        <f t="shared" si="161"/>
        <v>0</v>
      </c>
      <c r="OGE16" s="36">
        <f t="shared" si="161"/>
        <v>0</v>
      </c>
      <c r="OGF16" s="36">
        <f t="shared" si="161"/>
        <v>0</v>
      </c>
      <c r="OGG16" s="36">
        <f t="shared" si="161"/>
        <v>0</v>
      </c>
      <c r="OGH16" s="36">
        <f t="shared" si="161"/>
        <v>0</v>
      </c>
      <c r="OGI16" s="36">
        <f t="shared" si="161"/>
        <v>0</v>
      </c>
      <c r="OGJ16" s="36">
        <f t="shared" si="161"/>
        <v>0</v>
      </c>
      <c r="OGK16" s="36">
        <f t="shared" si="161"/>
        <v>0</v>
      </c>
      <c r="OGL16" s="36">
        <f t="shared" si="161"/>
        <v>0</v>
      </c>
      <c r="OGM16" s="36">
        <f t="shared" si="161"/>
        <v>0</v>
      </c>
      <c r="OGN16" s="36">
        <f t="shared" si="161"/>
        <v>0</v>
      </c>
      <c r="OGO16" s="36">
        <f t="shared" si="161"/>
        <v>0</v>
      </c>
      <c r="OGP16" s="36">
        <f t="shared" si="161"/>
        <v>0</v>
      </c>
      <c r="OGQ16" s="36">
        <f t="shared" si="161"/>
        <v>0</v>
      </c>
      <c r="OGR16" s="36">
        <f t="shared" si="161"/>
        <v>0</v>
      </c>
      <c r="OGS16" s="36">
        <f t="shared" si="161"/>
        <v>0</v>
      </c>
      <c r="OGT16" s="36">
        <f t="shared" si="161"/>
        <v>0</v>
      </c>
      <c r="OGU16" s="36">
        <f t="shared" si="161"/>
        <v>0</v>
      </c>
      <c r="OGV16" s="36">
        <f t="shared" si="161"/>
        <v>0</v>
      </c>
      <c r="OGW16" s="36">
        <f t="shared" si="161"/>
        <v>0</v>
      </c>
      <c r="OGX16" s="36">
        <f t="shared" si="161"/>
        <v>0</v>
      </c>
      <c r="OGY16" s="36">
        <f t="shared" si="161"/>
        <v>0</v>
      </c>
      <c r="OGZ16" s="36">
        <f t="shared" si="161"/>
        <v>0</v>
      </c>
      <c r="OHA16" s="36">
        <f t="shared" si="161"/>
        <v>0</v>
      </c>
      <c r="OHB16" s="36">
        <f t="shared" si="161"/>
        <v>0</v>
      </c>
      <c r="OHC16" s="36">
        <f t="shared" si="161"/>
        <v>0</v>
      </c>
      <c r="OHD16" s="36">
        <f t="shared" si="161"/>
        <v>0</v>
      </c>
      <c r="OHE16" s="36">
        <f t="shared" si="161"/>
        <v>0</v>
      </c>
      <c r="OHF16" s="36">
        <f t="shared" si="161"/>
        <v>0</v>
      </c>
      <c r="OHG16" s="36">
        <f t="shared" si="161"/>
        <v>0</v>
      </c>
      <c r="OHH16" s="36">
        <f t="shared" si="161"/>
        <v>0</v>
      </c>
      <c r="OHI16" s="36">
        <f t="shared" si="161"/>
        <v>0</v>
      </c>
      <c r="OHJ16" s="36">
        <f t="shared" si="161"/>
        <v>0</v>
      </c>
      <c r="OHK16" s="36">
        <f t="shared" si="161"/>
        <v>0</v>
      </c>
      <c r="OHL16" s="36">
        <f t="shared" si="161"/>
        <v>0</v>
      </c>
      <c r="OHM16" s="36">
        <f t="shared" si="161"/>
        <v>0</v>
      </c>
      <c r="OHN16" s="36">
        <f t="shared" si="161"/>
        <v>0</v>
      </c>
      <c r="OHO16" s="36">
        <f t="shared" si="161"/>
        <v>0</v>
      </c>
      <c r="OHP16" s="36">
        <f t="shared" si="161"/>
        <v>0</v>
      </c>
      <c r="OHQ16" s="36">
        <f t="shared" si="161"/>
        <v>0</v>
      </c>
      <c r="OHR16" s="36">
        <f t="shared" si="161"/>
        <v>0</v>
      </c>
      <c r="OHS16" s="36">
        <f t="shared" si="161"/>
        <v>0</v>
      </c>
      <c r="OHT16" s="36">
        <f t="shared" si="161"/>
        <v>0</v>
      </c>
      <c r="OHU16" s="36">
        <f t="shared" si="161"/>
        <v>0</v>
      </c>
      <c r="OHV16" s="36">
        <f t="shared" si="161"/>
        <v>0</v>
      </c>
      <c r="OHW16" s="36">
        <f t="shared" si="161"/>
        <v>0</v>
      </c>
      <c r="OHX16" s="36">
        <f t="shared" si="161"/>
        <v>0</v>
      </c>
      <c r="OHY16" s="36">
        <f t="shared" ref="OHY16:OKJ16" si="162">SUM(OHY12:OHY14)</f>
        <v>0</v>
      </c>
      <c r="OHZ16" s="36">
        <f t="shared" si="162"/>
        <v>0</v>
      </c>
      <c r="OIA16" s="36">
        <f t="shared" si="162"/>
        <v>0</v>
      </c>
      <c r="OIB16" s="36">
        <f t="shared" si="162"/>
        <v>0</v>
      </c>
      <c r="OIC16" s="36">
        <f t="shared" si="162"/>
        <v>0</v>
      </c>
      <c r="OID16" s="36">
        <f t="shared" si="162"/>
        <v>0</v>
      </c>
      <c r="OIE16" s="36">
        <f t="shared" si="162"/>
        <v>0</v>
      </c>
      <c r="OIF16" s="36">
        <f t="shared" si="162"/>
        <v>0</v>
      </c>
      <c r="OIG16" s="36">
        <f t="shared" si="162"/>
        <v>0</v>
      </c>
      <c r="OIH16" s="36">
        <f t="shared" si="162"/>
        <v>0</v>
      </c>
      <c r="OII16" s="36">
        <f t="shared" si="162"/>
        <v>0</v>
      </c>
      <c r="OIJ16" s="36">
        <f t="shared" si="162"/>
        <v>0</v>
      </c>
      <c r="OIK16" s="36">
        <f t="shared" si="162"/>
        <v>0</v>
      </c>
      <c r="OIL16" s="36">
        <f t="shared" si="162"/>
        <v>0</v>
      </c>
      <c r="OIM16" s="36">
        <f t="shared" si="162"/>
        <v>0</v>
      </c>
      <c r="OIN16" s="36">
        <f t="shared" si="162"/>
        <v>0</v>
      </c>
      <c r="OIO16" s="36">
        <f t="shared" si="162"/>
        <v>0</v>
      </c>
      <c r="OIP16" s="36">
        <f t="shared" si="162"/>
        <v>0</v>
      </c>
      <c r="OIQ16" s="36">
        <f t="shared" si="162"/>
        <v>0</v>
      </c>
      <c r="OIR16" s="36">
        <f t="shared" si="162"/>
        <v>0</v>
      </c>
      <c r="OIS16" s="36">
        <f t="shared" si="162"/>
        <v>0</v>
      </c>
      <c r="OIT16" s="36">
        <f t="shared" si="162"/>
        <v>0</v>
      </c>
      <c r="OIU16" s="36">
        <f t="shared" si="162"/>
        <v>0</v>
      </c>
      <c r="OIV16" s="36">
        <f t="shared" si="162"/>
        <v>0</v>
      </c>
      <c r="OIW16" s="36">
        <f t="shared" si="162"/>
        <v>0</v>
      </c>
      <c r="OIX16" s="36">
        <f t="shared" si="162"/>
        <v>0</v>
      </c>
      <c r="OIY16" s="36">
        <f t="shared" si="162"/>
        <v>0</v>
      </c>
      <c r="OIZ16" s="36">
        <f t="shared" si="162"/>
        <v>0</v>
      </c>
      <c r="OJA16" s="36">
        <f t="shared" si="162"/>
        <v>0</v>
      </c>
      <c r="OJB16" s="36">
        <f t="shared" si="162"/>
        <v>0</v>
      </c>
      <c r="OJC16" s="36">
        <f t="shared" si="162"/>
        <v>0</v>
      </c>
      <c r="OJD16" s="36">
        <f t="shared" si="162"/>
        <v>0</v>
      </c>
      <c r="OJE16" s="36">
        <f t="shared" si="162"/>
        <v>0</v>
      </c>
      <c r="OJF16" s="36">
        <f t="shared" si="162"/>
        <v>0</v>
      </c>
      <c r="OJG16" s="36">
        <f t="shared" si="162"/>
        <v>0</v>
      </c>
      <c r="OJH16" s="36">
        <f t="shared" si="162"/>
        <v>0</v>
      </c>
      <c r="OJI16" s="36">
        <f t="shared" si="162"/>
        <v>0</v>
      </c>
      <c r="OJJ16" s="36">
        <f t="shared" si="162"/>
        <v>0</v>
      </c>
      <c r="OJK16" s="36">
        <f t="shared" si="162"/>
        <v>0</v>
      </c>
      <c r="OJL16" s="36">
        <f t="shared" si="162"/>
        <v>0</v>
      </c>
      <c r="OJM16" s="36">
        <f t="shared" si="162"/>
        <v>0</v>
      </c>
      <c r="OJN16" s="36">
        <f t="shared" si="162"/>
        <v>0</v>
      </c>
      <c r="OJO16" s="36">
        <f t="shared" si="162"/>
        <v>0</v>
      </c>
      <c r="OJP16" s="36">
        <f t="shared" si="162"/>
        <v>0</v>
      </c>
      <c r="OJQ16" s="36">
        <f t="shared" si="162"/>
        <v>0</v>
      </c>
      <c r="OJR16" s="36">
        <f t="shared" si="162"/>
        <v>0</v>
      </c>
      <c r="OJS16" s="36">
        <f t="shared" si="162"/>
        <v>0</v>
      </c>
      <c r="OJT16" s="36">
        <f t="shared" si="162"/>
        <v>0</v>
      </c>
      <c r="OJU16" s="36">
        <f t="shared" si="162"/>
        <v>0</v>
      </c>
      <c r="OJV16" s="36">
        <f t="shared" si="162"/>
        <v>0</v>
      </c>
      <c r="OJW16" s="36">
        <f t="shared" si="162"/>
        <v>0</v>
      </c>
      <c r="OJX16" s="36">
        <f t="shared" si="162"/>
        <v>0</v>
      </c>
      <c r="OJY16" s="36">
        <f t="shared" si="162"/>
        <v>0</v>
      </c>
      <c r="OJZ16" s="36">
        <f t="shared" si="162"/>
        <v>0</v>
      </c>
      <c r="OKA16" s="36">
        <f t="shared" si="162"/>
        <v>0</v>
      </c>
      <c r="OKB16" s="36">
        <f t="shared" si="162"/>
        <v>0</v>
      </c>
      <c r="OKC16" s="36">
        <f t="shared" si="162"/>
        <v>0</v>
      </c>
      <c r="OKD16" s="36">
        <f t="shared" si="162"/>
        <v>0</v>
      </c>
      <c r="OKE16" s="36">
        <f t="shared" si="162"/>
        <v>0</v>
      </c>
      <c r="OKF16" s="36">
        <f t="shared" si="162"/>
        <v>0</v>
      </c>
      <c r="OKG16" s="36">
        <f t="shared" si="162"/>
        <v>0</v>
      </c>
      <c r="OKH16" s="36">
        <f t="shared" si="162"/>
        <v>0</v>
      </c>
      <c r="OKI16" s="36">
        <f t="shared" si="162"/>
        <v>0</v>
      </c>
      <c r="OKJ16" s="36">
        <f t="shared" si="162"/>
        <v>0</v>
      </c>
      <c r="OKK16" s="36">
        <f t="shared" ref="OKK16:OMV16" si="163">SUM(OKK12:OKK14)</f>
        <v>0</v>
      </c>
      <c r="OKL16" s="36">
        <f t="shared" si="163"/>
        <v>0</v>
      </c>
      <c r="OKM16" s="36">
        <f t="shared" si="163"/>
        <v>0</v>
      </c>
      <c r="OKN16" s="36">
        <f t="shared" si="163"/>
        <v>0</v>
      </c>
      <c r="OKO16" s="36">
        <f t="shared" si="163"/>
        <v>0</v>
      </c>
      <c r="OKP16" s="36">
        <f t="shared" si="163"/>
        <v>0</v>
      </c>
      <c r="OKQ16" s="36">
        <f t="shared" si="163"/>
        <v>0</v>
      </c>
      <c r="OKR16" s="36">
        <f t="shared" si="163"/>
        <v>0</v>
      </c>
      <c r="OKS16" s="36">
        <f t="shared" si="163"/>
        <v>0</v>
      </c>
      <c r="OKT16" s="36">
        <f t="shared" si="163"/>
        <v>0</v>
      </c>
      <c r="OKU16" s="36">
        <f t="shared" si="163"/>
        <v>0</v>
      </c>
      <c r="OKV16" s="36">
        <f t="shared" si="163"/>
        <v>0</v>
      </c>
      <c r="OKW16" s="36">
        <f t="shared" si="163"/>
        <v>0</v>
      </c>
      <c r="OKX16" s="36">
        <f t="shared" si="163"/>
        <v>0</v>
      </c>
      <c r="OKY16" s="36">
        <f t="shared" si="163"/>
        <v>0</v>
      </c>
      <c r="OKZ16" s="36">
        <f t="shared" si="163"/>
        <v>0</v>
      </c>
      <c r="OLA16" s="36">
        <f t="shared" si="163"/>
        <v>0</v>
      </c>
      <c r="OLB16" s="36">
        <f t="shared" si="163"/>
        <v>0</v>
      </c>
      <c r="OLC16" s="36">
        <f t="shared" si="163"/>
        <v>0</v>
      </c>
      <c r="OLD16" s="36">
        <f t="shared" si="163"/>
        <v>0</v>
      </c>
      <c r="OLE16" s="36">
        <f t="shared" si="163"/>
        <v>0</v>
      </c>
      <c r="OLF16" s="36">
        <f t="shared" si="163"/>
        <v>0</v>
      </c>
      <c r="OLG16" s="36">
        <f t="shared" si="163"/>
        <v>0</v>
      </c>
      <c r="OLH16" s="36">
        <f t="shared" si="163"/>
        <v>0</v>
      </c>
      <c r="OLI16" s="36">
        <f t="shared" si="163"/>
        <v>0</v>
      </c>
      <c r="OLJ16" s="36">
        <f t="shared" si="163"/>
        <v>0</v>
      </c>
      <c r="OLK16" s="36">
        <f t="shared" si="163"/>
        <v>0</v>
      </c>
      <c r="OLL16" s="36">
        <f t="shared" si="163"/>
        <v>0</v>
      </c>
      <c r="OLM16" s="36">
        <f t="shared" si="163"/>
        <v>0</v>
      </c>
      <c r="OLN16" s="36">
        <f t="shared" si="163"/>
        <v>0</v>
      </c>
      <c r="OLO16" s="36">
        <f t="shared" si="163"/>
        <v>0</v>
      </c>
      <c r="OLP16" s="36">
        <f t="shared" si="163"/>
        <v>0</v>
      </c>
      <c r="OLQ16" s="36">
        <f t="shared" si="163"/>
        <v>0</v>
      </c>
      <c r="OLR16" s="36">
        <f t="shared" si="163"/>
        <v>0</v>
      </c>
      <c r="OLS16" s="36">
        <f t="shared" si="163"/>
        <v>0</v>
      </c>
      <c r="OLT16" s="36">
        <f t="shared" si="163"/>
        <v>0</v>
      </c>
      <c r="OLU16" s="36">
        <f t="shared" si="163"/>
        <v>0</v>
      </c>
      <c r="OLV16" s="36">
        <f t="shared" si="163"/>
        <v>0</v>
      </c>
      <c r="OLW16" s="36">
        <f t="shared" si="163"/>
        <v>0</v>
      </c>
      <c r="OLX16" s="36">
        <f t="shared" si="163"/>
        <v>0</v>
      </c>
      <c r="OLY16" s="36">
        <f t="shared" si="163"/>
        <v>0</v>
      </c>
      <c r="OLZ16" s="36">
        <f t="shared" si="163"/>
        <v>0</v>
      </c>
      <c r="OMA16" s="36">
        <f t="shared" si="163"/>
        <v>0</v>
      </c>
      <c r="OMB16" s="36">
        <f t="shared" si="163"/>
        <v>0</v>
      </c>
      <c r="OMC16" s="36">
        <f t="shared" si="163"/>
        <v>0</v>
      </c>
      <c r="OMD16" s="36">
        <f t="shared" si="163"/>
        <v>0</v>
      </c>
      <c r="OME16" s="36">
        <f t="shared" si="163"/>
        <v>0</v>
      </c>
      <c r="OMF16" s="36">
        <f t="shared" si="163"/>
        <v>0</v>
      </c>
      <c r="OMG16" s="36">
        <f t="shared" si="163"/>
        <v>0</v>
      </c>
      <c r="OMH16" s="36">
        <f t="shared" si="163"/>
        <v>0</v>
      </c>
      <c r="OMI16" s="36">
        <f t="shared" si="163"/>
        <v>0</v>
      </c>
      <c r="OMJ16" s="36">
        <f t="shared" si="163"/>
        <v>0</v>
      </c>
      <c r="OMK16" s="36">
        <f t="shared" si="163"/>
        <v>0</v>
      </c>
      <c r="OML16" s="36">
        <f t="shared" si="163"/>
        <v>0</v>
      </c>
      <c r="OMM16" s="36">
        <f t="shared" si="163"/>
        <v>0</v>
      </c>
      <c r="OMN16" s="36">
        <f t="shared" si="163"/>
        <v>0</v>
      </c>
      <c r="OMO16" s="36">
        <f t="shared" si="163"/>
        <v>0</v>
      </c>
      <c r="OMP16" s="36">
        <f t="shared" si="163"/>
        <v>0</v>
      </c>
      <c r="OMQ16" s="36">
        <f t="shared" si="163"/>
        <v>0</v>
      </c>
      <c r="OMR16" s="36">
        <f t="shared" si="163"/>
        <v>0</v>
      </c>
      <c r="OMS16" s="36">
        <f t="shared" si="163"/>
        <v>0</v>
      </c>
      <c r="OMT16" s="36">
        <f t="shared" si="163"/>
        <v>0</v>
      </c>
      <c r="OMU16" s="36">
        <f t="shared" si="163"/>
        <v>0</v>
      </c>
      <c r="OMV16" s="36">
        <f t="shared" si="163"/>
        <v>0</v>
      </c>
      <c r="OMW16" s="36">
        <f t="shared" ref="OMW16:OPH16" si="164">SUM(OMW12:OMW14)</f>
        <v>0</v>
      </c>
      <c r="OMX16" s="36">
        <f t="shared" si="164"/>
        <v>0</v>
      </c>
      <c r="OMY16" s="36">
        <f t="shared" si="164"/>
        <v>0</v>
      </c>
      <c r="OMZ16" s="36">
        <f t="shared" si="164"/>
        <v>0</v>
      </c>
      <c r="ONA16" s="36">
        <f t="shared" si="164"/>
        <v>0</v>
      </c>
      <c r="ONB16" s="36">
        <f t="shared" si="164"/>
        <v>0</v>
      </c>
      <c r="ONC16" s="36">
        <f t="shared" si="164"/>
        <v>0</v>
      </c>
      <c r="OND16" s="36">
        <f t="shared" si="164"/>
        <v>0</v>
      </c>
      <c r="ONE16" s="36">
        <f t="shared" si="164"/>
        <v>0</v>
      </c>
      <c r="ONF16" s="36">
        <f t="shared" si="164"/>
        <v>0</v>
      </c>
      <c r="ONG16" s="36">
        <f t="shared" si="164"/>
        <v>0</v>
      </c>
      <c r="ONH16" s="36">
        <f t="shared" si="164"/>
        <v>0</v>
      </c>
      <c r="ONI16" s="36">
        <f t="shared" si="164"/>
        <v>0</v>
      </c>
      <c r="ONJ16" s="36">
        <f t="shared" si="164"/>
        <v>0</v>
      </c>
      <c r="ONK16" s="36">
        <f t="shared" si="164"/>
        <v>0</v>
      </c>
      <c r="ONL16" s="36">
        <f t="shared" si="164"/>
        <v>0</v>
      </c>
      <c r="ONM16" s="36">
        <f t="shared" si="164"/>
        <v>0</v>
      </c>
      <c r="ONN16" s="36">
        <f t="shared" si="164"/>
        <v>0</v>
      </c>
      <c r="ONO16" s="36">
        <f t="shared" si="164"/>
        <v>0</v>
      </c>
      <c r="ONP16" s="36">
        <f t="shared" si="164"/>
        <v>0</v>
      </c>
      <c r="ONQ16" s="36">
        <f t="shared" si="164"/>
        <v>0</v>
      </c>
      <c r="ONR16" s="36">
        <f t="shared" si="164"/>
        <v>0</v>
      </c>
      <c r="ONS16" s="36">
        <f t="shared" si="164"/>
        <v>0</v>
      </c>
      <c r="ONT16" s="36">
        <f t="shared" si="164"/>
        <v>0</v>
      </c>
      <c r="ONU16" s="36">
        <f t="shared" si="164"/>
        <v>0</v>
      </c>
      <c r="ONV16" s="36">
        <f t="shared" si="164"/>
        <v>0</v>
      </c>
      <c r="ONW16" s="36">
        <f t="shared" si="164"/>
        <v>0</v>
      </c>
      <c r="ONX16" s="36">
        <f t="shared" si="164"/>
        <v>0</v>
      </c>
      <c r="ONY16" s="36">
        <f t="shared" si="164"/>
        <v>0</v>
      </c>
      <c r="ONZ16" s="36">
        <f t="shared" si="164"/>
        <v>0</v>
      </c>
      <c r="OOA16" s="36">
        <f t="shared" si="164"/>
        <v>0</v>
      </c>
      <c r="OOB16" s="36">
        <f t="shared" si="164"/>
        <v>0</v>
      </c>
      <c r="OOC16" s="36">
        <f t="shared" si="164"/>
        <v>0</v>
      </c>
      <c r="OOD16" s="36">
        <f t="shared" si="164"/>
        <v>0</v>
      </c>
      <c r="OOE16" s="36">
        <f t="shared" si="164"/>
        <v>0</v>
      </c>
      <c r="OOF16" s="36">
        <f t="shared" si="164"/>
        <v>0</v>
      </c>
      <c r="OOG16" s="36">
        <f t="shared" si="164"/>
        <v>0</v>
      </c>
      <c r="OOH16" s="36">
        <f t="shared" si="164"/>
        <v>0</v>
      </c>
      <c r="OOI16" s="36">
        <f t="shared" si="164"/>
        <v>0</v>
      </c>
      <c r="OOJ16" s="36">
        <f t="shared" si="164"/>
        <v>0</v>
      </c>
      <c r="OOK16" s="36">
        <f t="shared" si="164"/>
        <v>0</v>
      </c>
      <c r="OOL16" s="36">
        <f t="shared" si="164"/>
        <v>0</v>
      </c>
      <c r="OOM16" s="36">
        <f t="shared" si="164"/>
        <v>0</v>
      </c>
      <c r="OON16" s="36">
        <f t="shared" si="164"/>
        <v>0</v>
      </c>
      <c r="OOO16" s="36">
        <f t="shared" si="164"/>
        <v>0</v>
      </c>
      <c r="OOP16" s="36">
        <f t="shared" si="164"/>
        <v>0</v>
      </c>
      <c r="OOQ16" s="36">
        <f t="shared" si="164"/>
        <v>0</v>
      </c>
      <c r="OOR16" s="36">
        <f t="shared" si="164"/>
        <v>0</v>
      </c>
      <c r="OOS16" s="36">
        <f t="shared" si="164"/>
        <v>0</v>
      </c>
      <c r="OOT16" s="36">
        <f t="shared" si="164"/>
        <v>0</v>
      </c>
      <c r="OOU16" s="36">
        <f t="shared" si="164"/>
        <v>0</v>
      </c>
      <c r="OOV16" s="36">
        <f t="shared" si="164"/>
        <v>0</v>
      </c>
      <c r="OOW16" s="36">
        <f t="shared" si="164"/>
        <v>0</v>
      </c>
      <c r="OOX16" s="36">
        <f t="shared" si="164"/>
        <v>0</v>
      </c>
      <c r="OOY16" s="36">
        <f t="shared" si="164"/>
        <v>0</v>
      </c>
      <c r="OOZ16" s="36">
        <f t="shared" si="164"/>
        <v>0</v>
      </c>
      <c r="OPA16" s="36">
        <f t="shared" si="164"/>
        <v>0</v>
      </c>
      <c r="OPB16" s="36">
        <f t="shared" si="164"/>
        <v>0</v>
      </c>
      <c r="OPC16" s="36">
        <f t="shared" si="164"/>
        <v>0</v>
      </c>
      <c r="OPD16" s="36">
        <f t="shared" si="164"/>
        <v>0</v>
      </c>
      <c r="OPE16" s="36">
        <f t="shared" si="164"/>
        <v>0</v>
      </c>
      <c r="OPF16" s="36">
        <f t="shared" si="164"/>
        <v>0</v>
      </c>
      <c r="OPG16" s="36">
        <f t="shared" si="164"/>
        <v>0</v>
      </c>
      <c r="OPH16" s="36">
        <f t="shared" si="164"/>
        <v>0</v>
      </c>
      <c r="OPI16" s="36">
        <f t="shared" ref="OPI16:ORT16" si="165">SUM(OPI12:OPI14)</f>
        <v>0</v>
      </c>
      <c r="OPJ16" s="36">
        <f t="shared" si="165"/>
        <v>0</v>
      </c>
      <c r="OPK16" s="36">
        <f t="shared" si="165"/>
        <v>0</v>
      </c>
      <c r="OPL16" s="36">
        <f t="shared" si="165"/>
        <v>0</v>
      </c>
      <c r="OPM16" s="36">
        <f t="shared" si="165"/>
        <v>0</v>
      </c>
      <c r="OPN16" s="36">
        <f t="shared" si="165"/>
        <v>0</v>
      </c>
      <c r="OPO16" s="36">
        <f t="shared" si="165"/>
        <v>0</v>
      </c>
      <c r="OPP16" s="36">
        <f t="shared" si="165"/>
        <v>0</v>
      </c>
      <c r="OPQ16" s="36">
        <f t="shared" si="165"/>
        <v>0</v>
      </c>
      <c r="OPR16" s="36">
        <f t="shared" si="165"/>
        <v>0</v>
      </c>
      <c r="OPS16" s="36">
        <f t="shared" si="165"/>
        <v>0</v>
      </c>
      <c r="OPT16" s="36">
        <f t="shared" si="165"/>
        <v>0</v>
      </c>
      <c r="OPU16" s="36">
        <f t="shared" si="165"/>
        <v>0</v>
      </c>
      <c r="OPV16" s="36">
        <f t="shared" si="165"/>
        <v>0</v>
      </c>
      <c r="OPW16" s="36">
        <f t="shared" si="165"/>
        <v>0</v>
      </c>
      <c r="OPX16" s="36">
        <f t="shared" si="165"/>
        <v>0</v>
      </c>
      <c r="OPY16" s="36">
        <f t="shared" si="165"/>
        <v>0</v>
      </c>
      <c r="OPZ16" s="36">
        <f t="shared" si="165"/>
        <v>0</v>
      </c>
      <c r="OQA16" s="36">
        <f t="shared" si="165"/>
        <v>0</v>
      </c>
      <c r="OQB16" s="36">
        <f t="shared" si="165"/>
        <v>0</v>
      </c>
      <c r="OQC16" s="36">
        <f t="shared" si="165"/>
        <v>0</v>
      </c>
      <c r="OQD16" s="36">
        <f t="shared" si="165"/>
        <v>0</v>
      </c>
      <c r="OQE16" s="36">
        <f t="shared" si="165"/>
        <v>0</v>
      </c>
      <c r="OQF16" s="36">
        <f t="shared" si="165"/>
        <v>0</v>
      </c>
      <c r="OQG16" s="36">
        <f t="shared" si="165"/>
        <v>0</v>
      </c>
      <c r="OQH16" s="36">
        <f t="shared" si="165"/>
        <v>0</v>
      </c>
      <c r="OQI16" s="36">
        <f t="shared" si="165"/>
        <v>0</v>
      </c>
      <c r="OQJ16" s="36">
        <f t="shared" si="165"/>
        <v>0</v>
      </c>
      <c r="OQK16" s="36">
        <f t="shared" si="165"/>
        <v>0</v>
      </c>
      <c r="OQL16" s="36">
        <f t="shared" si="165"/>
        <v>0</v>
      </c>
      <c r="OQM16" s="36">
        <f t="shared" si="165"/>
        <v>0</v>
      </c>
      <c r="OQN16" s="36">
        <f t="shared" si="165"/>
        <v>0</v>
      </c>
      <c r="OQO16" s="36">
        <f t="shared" si="165"/>
        <v>0</v>
      </c>
      <c r="OQP16" s="36">
        <f t="shared" si="165"/>
        <v>0</v>
      </c>
      <c r="OQQ16" s="36">
        <f t="shared" si="165"/>
        <v>0</v>
      </c>
      <c r="OQR16" s="36">
        <f t="shared" si="165"/>
        <v>0</v>
      </c>
      <c r="OQS16" s="36">
        <f t="shared" si="165"/>
        <v>0</v>
      </c>
      <c r="OQT16" s="36">
        <f t="shared" si="165"/>
        <v>0</v>
      </c>
      <c r="OQU16" s="36">
        <f t="shared" si="165"/>
        <v>0</v>
      </c>
      <c r="OQV16" s="36">
        <f t="shared" si="165"/>
        <v>0</v>
      </c>
      <c r="OQW16" s="36">
        <f t="shared" si="165"/>
        <v>0</v>
      </c>
      <c r="OQX16" s="36">
        <f t="shared" si="165"/>
        <v>0</v>
      </c>
      <c r="OQY16" s="36">
        <f t="shared" si="165"/>
        <v>0</v>
      </c>
      <c r="OQZ16" s="36">
        <f t="shared" si="165"/>
        <v>0</v>
      </c>
      <c r="ORA16" s="36">
        <f t="shared" si="165"/>
        <v>0</v>
      </c>
      <c r="ORB16" s="36">
        <f t="shared" si="165"/>
        <v>0</v>
      </c>
      <c r="ORC16" s="36">
        <f t="shared" si="165"/>
        <v>0</v>
      </c>
      <c r="ORD16" s="36">
        <f t="shared" si="165"/>
        <v>0</v>
      </c>
      <c r="ORE16" s="36">
        <f t="shared" si="165"/>
        <v>0</v>
      </c>
      <c r="ORF16" s="36">
        <f t="shared" si="165"/>
        <v>0</v>
      </c>
      <c r="ORG16" s="36">
        <f t="shared" si="165"/>
        <v>0</v>
      </c>
      <c r="ORH16" s="36">
        <f t="shared" si="165"/>
        <v>0</v>
      </c>
      <c r="ORI16" s="36">
        <f t="shared" si="165"/>
        <v>0</v>
      </c>
      <c r="ORJ16" s="36">
        <f t="shared" si="165"/>
        <v>0</v>
      </c>
      <c r="ORK16" s="36">
        <f t="shared" si="165"/>
        <v>0</v>
      </c>
      <c r="ORL16" s="36">
        <f t="shared" si="165"/>
        <v>0</v>
      </c>
      <c r="ORM16" s="36">
        <f t="shared" si="165"/>
        <v>0</v>
      </c>
      <c r="ORN16" s="36">
        <f t="shared" si="165"/>
        <v>0</v>
      </c>
      <c r="ORO16" s="36">
        <f t="shared" si="165"/>
        <v>0</v>
      </c>
      <c r="ORP16" s="36">
        <f t="shared" si="165"/>
        <v>0</v>
      </c>
      <c r="ORQ16" s="36">
        <f t="shared" si="165"/>
        <v>0</v>
      </c>
      <c r="ORR16" s="36">
        <f t="shared" si="165"/>
        <v>0</v>
      </c>
      <c r="ORS16" s="36">
        <f t="shared" si="165"/>
        <v>0</v>
      </c>
      <c r="ORT16" s="36">
        <f t="shared" si="165"/>
        <v>0</v>
      </c>
      <c r="ORU16" s="36">
        <f t="shared" ref="ORU16:OUF16" si="166">SUM(ORU12:ORU14)</f>
        <v>0</v>
      </c>
      <c r="ORV16" s="36">
        <f t="shared" si="166"/>
        <v>0</v>
      </c>
      <c r="ORW16" s="36">
        <f t="shared" si="166"/>
        <v>0</v>
      </c>
      <c r="ORX16" s="36">
        <f t="shared" si="166"/>
        <v>0</v>
      </c>
      <c r="ORY16" s="36">
        <f t="shared" si="166"/>
        <v>0</v>
      </c>
      <c r="ORZ16" s="36">
        <f t="shared" si="166"/>
        <v>0</v>
      </c>
      <c r="OSA16" s="36">
        <f t="shared" si="166"/>
        <v>0</v>
      </c>
      <c r="OSB16" s="36">
        <f t="shared" si="166"/>
        <v>0</v>
      </c>
      <c r="OSC16" s="36">
        <f t="shared" si="166"/>
        <v>0</v>
      </c>
      <c r="OSD16" s="36">
        <f t="shared" si="166"/>
        <v>0</v>
      </c>
      <c r="OSE16" s="36">
        <f t="shared" si="166"/>
        <v>0</v>
      </c>
      <c r="OSF16" s="36">
        <f t="shared" si="166"/>
        <v>0</v>
      </c>
      <c r="OSG16" s="36">
        <f t="shared" si="166"/>
        <v>0</v>
      </c>
      <c r="OSH16" s="36">
        <f t="shared" si="166"/>
        <v>0</v>
      </c>
      <c r="OSI16" s="36">
        <f t="shared" si="166"/>
        <v>0</v>
      </c>
      <c r="OSJ16" s="36">
        <f t="shared" si="166"/>
        <v>0</v>
      </c>
      <c r="OSK16" s="36">
        <f t="shared" si="166"/>
        <v>0</v>
      </c>
      <c r="OSL16" s="36">
        <f t="shared" si="166"/>
        <v>0</v>
      </c>
      <c r="OSM16" s="36">
        <f t="shared" si="166"/>
        <v>0</v>
      </c>
      <c r="OSN16" s="36">
        <f t="shared" si="166"/>
        <v>0</v>
      </c>
      <c r="OSO16" s="36">
        <f t="shared" si="166"/>
        <v>0</v>
      </c>
      <c r="OSP16" s="36">
        <f t="shared" si="166"/>
        <v>0</v>
      </c>
      <c r="OSQ16" s="36">
        <f t="shared" si="166"/>
        <v>0</v>
      </c>
      <c r="OSR16" s="36">
        <f t="shared" si="166"/>
        <v>0</v>
      </c>
      <c r="OSS16" s="36">
        <f t="shared" si="166"/>
        <v>0</v>
      </c>
      <c r="OST16" s="36">
        <f t="shared" si="166"/>
        <v>0</v>
      </c>
      <c r="OSU16" s="36">
        <f t="shared" si="166"/>
        <v>0</v>
      </c>
      <c r="OSV16" s="36">
        <f t="shared" si="166"/>
        <v>0</v>
      </c>
      <c r="OSW16" s="36">
        <f t="shared" si="166"/>
        <v>0</v>
      </c>
      <c r="OSX16" s="36">
        <f t="shared" si="166"/>
        <v>0</v>
      </c>
      <c r="OSY16" s="36">
        <f t="shared" si="166"/>
        <v>0</v>
      </c>
      <c r="OSZ16" s="36">
        <f t="shared" si="166"/>
        <v>0</v>
      </c>
      <c r="OTA16" s="36">
        <f t="shared" si="166"/>
        <v>0</v>
      </c>
      <c r="OTB16" s="36">
        <f t="shared" si="166"/>
        <v>0</v>
      </c>
      <c r="OTC16" s="36">
        <f t="shared" si="166"/>
        <v>0</v>
      </c>
      <c r="OTD16" s="36">
        <f t="shared" si="166"/>
        <v>0</v>
      </c>
      <c r="OTE16" s="36">
        <f t="shared" si="166"/>
        <v>0</v>
      </c>
      <c r="OTF16" s="36">
        <f t="shared" si="166"/>
        <v>0</v>
      </c>
      <c r="OTG16" s="36">
        <f t="shared" si="166"/>
        <v>0</v>
      </c>
      <c r="OTH16" s="36">
        <f t="shared" si="166"/>
        <v>0</v>
      </c>
      <c r="OTI16" s="36">
        <f t="shared" si="166"/>
        <v>0</v>
      </c>
      <c r="OTJ16" s="36">
        <f t="shared" si="166"/>
        <v>0</v>
      </c>
      <c r="OTK16" s="36">
        <f t="shared" si="166"/>
        <v>0</v>
      </c>
      <c r="OTL16" s="36">
        <f t="shared" si="166"/>
        <v>0</v>
      </c>
      <c r="OTM16" s="36">
        <f t="shared" si="166"/>
        <v>0</v>
      </c>
      <c r="OTN16" s="36">
        <f t="shared" si="166"/>
        <v>0</v>
      </c>
      <c r="OTO16" s="36">
        <f t="shared" si="166"/>
        <v>0</v>
      </c>
      <c r="OTP16" s="36">
        <f t="shared" si="166"/>
        <v>0</v>
      </c>
      <c r="OTQ16" s="36">
        <f t="shared" si="166"/>
        <v>0</v>
      </c>
      <c r="OTR16" s="36">
        <f t="shared" si="166"/>
        <v>0</v>
      </c>
      <c r="OTS16" s="36">
        <f t="shared" si="166"/>
        <v>0</v>
      </c>
      <c r="OTT16" s="36">
        <f t="shared" si="166"/>
        <v>0</v>
      </c>
      <c r="OTU16" s="36">
        <f t="shared" si="166"/>
        <v>0</v>
      </c>
      <c r="OTV16" s="36">
        <f t="shared" si="166"/>
        <v>0</v>
      </c>
      <c r="OTW16" s="36">
        <f t="shared" si="166"/>
        <v>0</v>
      </c>
      <c r="OTX16" s="36">
        <f t="shared" si="166"/>
        <v>0</v>
      </c>
      <c r="OTY16" s="36">
        <f t="shared" si="166"/>
        <v>0</v>
      </c>
      <c r="OTZ16" s="36">
        <f t="shared" si="166"/>
        <v>0</v>
      </c>
      <c r="OUA16" s="36">
        <f t="shared" si="166"/>
        <v>0</v>
      </c>
      <c r="OUB16" s="36">
        <f t="shared" si="166"/>
        <v>0</v>
      </c>
      <c r="OUC16" s="36">
        <f t="shared" si="166"/>
        <v>0</v>
      </c>
      <c r="OUD16" s="36">
        <f t="shared" si="166"/>
        <v>0</v>
      </c>
      <c r="OUE16" s="36">
        <f t="shared" si="166"/>
        <v>0</v>
      </c>
      <c r="OUF16" s="36">
        <f t="shared" si="166"/>
        <v>0</v>
      </c>
      <c r="OUG16" s="36">
        <f t="shared" ref="OUG16:OWR16" si="167">SUM(OUG12:OUG14)</f>
        <v>0</v>
      </c>
      <c r="OUH16" s="36">
        <f t="shared" si="167"/>
        <v>0</v>
      </c>
      <c r="OUI16" s="36">
        <f t="shared" si="167"/>
        <v>0</v>
      </c>
      <c r="OUJ16" s="36">
        <f t="shared" si="167"/>
        <v>0</v>
      </c>
      <c r="OUK16" s="36">
        <f t="shared" si="167"/>
        <v>0</v>
      </c>
      <c r="OUL16" s="36">
        <f t="shared" si="167"/>
        <v>0</v>
      </c>
      <c r="OUM16" s="36">
        <f t="shared" si="167"/>
        <v>0</v>
      </c>
      <c r="OUN16" s="36">
        <f t="shared" si="167"/>
        <v>0</v>
      </c>
      <c r="OUO16" s="36">
        <f t="shared" si="167"/>
        <v>0</v>
      </c>
      <c r="OUP16" s="36">
        <f t="shared" si="167"/>
        <v>0</v>
      </c>
      <c r="OUQ16" s="36">
        <f t="shared" si="167"/>
        <v>0</v>
      </c>
      <c r="OUR16" s="36">
        <f t="shared" si="167"/>
        <v>0</v>
      </c>
      <c r="OUS16" s="36">
        <f t="shared" si="167"/>
        <v>0</v>
      </c>
      <c r="OUT16" s="36">
        <f t="shared" si="167"/>
        <v>0</v>
      </c>
      <c r="OUU16" s="36">
        <f t="shared" si="167"/>
        <v>0</v>
      </c>
      <c r="OUV16" s="36">
        <f t="shared" si="167"/>
        <v>0</v>
      </c>
      <c r="OUW16" s="36">
        <f t="shared" si="167"/>
        <v>0</v>
      </c>
      <c r="OUX16" s="36">
        <f t="shared" si="167"/>
        <v>0</v>
      </c>
      <c r="OUY16" s="36">
        <f t="shared" si="167"/>
        <v>0</v>
      </c>
      <c r="OUZ16" s="36">
        <f t="shared" si="167"/>
        <v>0</v>
      </c>
      <c r="OVA16" s="36">
        <f t="shared" si="167"/>
        <v>0</v>
      </c>
      <c r="OVB16" s="36">
        <f t="shared" si="167"/>
        <v>0</v>
      </c>
      <c r="OVC16" s="36">
        <f t="shared" si="167"/>
        <v>0</v>
      </c>
      <c r="OVD16" s="36">
        <f t="shared" si="167"/>
        <v>0</v>
      </c>
      <c r="OVE16" s="36">
        <f t="shared" si="167"/>
        <v>0</v>
      </c>
      <c r="OVF16" s="36">
        <f t="shared" si="167"/>
        <v>0</v>
      </c>
      <c r="OVG16" s="36">
        <f t="shared" si="167"/>
        <v>0</v>
      </c>
      <c r="OVH16" s="36">
        <f t="shared" si="167"/>
        <v>0</v>
      </c>
      <c r="OVI16" s="36">
        <f t="shared" si="167"/>
        <v>0</v>
      </c>
      <c r="OVJ16" s="36">
        <f t="shared" si="167"/>
        <v>0</v>
      </c>
      <c r="OVK16" s="36">
        <f t="shared" si="167"/>
        <v>0</v>
      </c>
      <c r="OVL16" s="36">
        <f t="shared" si="167"/>
        <v>0</v>
      </c>
      <c r="OVM16" s="36">
        <f t="shared" si="167"/>
        <v>0</v>
      </c>
      <c r="OVN16" s="36">
        <f t="shared" si="167"/>
        <v>0</v>
      </c>
      <c r="OVO16" s="36">
        <f t="shared" si="167"/>
        <v>0</v>
      </c>
      <c r="OVP16" s="36">
        <f t="shared" si="167"/>
        <v>0</v>
      </c>
      <c r="OVQ16" s="36">
        <f t="shared" si="167"/>
        <v>0</v>
      </c>
      <c r="OVR16" s="36">
        <f t="shared" si="167"/>
        <v>0</v>
      </c>
      <c r="OVS16" s="36">
        <f t="shared" si="167"/>
        <v>0</v>
      </c>
      <c r="OVT16" s="36">
        <f t="shared" si="167"/>
        <v>0</v>
      </c>
      <c r="OVU16" s="36">
        <f t="shared" si="167"/>
        <v>0</v>
      </c>
      <c r="OVV16" s="36">
        <f t="shared" si="167"/>
        <v>0</v>
      </c>
      <c r="OVW16" s="36">
        <f t="shared" si="167"/>
        <v>0</v>
      </c>
      <c r="OVX16" s="36">
        <f t="shared" si="167"/>
        <v>0</v>
      </c>
      <c r="OVY16" s="36">
        <f t="shared" si="167"/>
        <v>0</v>
      </c>
      <c r="OVZ16" s="36">
        <f t="shared" si="167"/>
        <v>0</v>
      </c>
      <c r="OWA16" s="36">
        <f t="shared" si="167"/>
        <v>0</v>
      </c>
      <c r="OWB16" s="36">
        <f t="shared" si="167"/>
        <v>0</v>
      </c>
      <c r="OWC16" s="36">
        <f t="shared" si="167"/>
        <v>0</v>
      </c>
      <c r="OWD16" s="36">
        <f t="shared" si="167"/>
        <v>0</v>
      </c>
      <c r="OWE16" s="36">
        <f t="shared" si="167"/>
        <v>0</v>
      </c>
      <c r="OWF16" s="36">
        <f t="shared" si="167"/>
        <v>0</v>
      </c>
      <c r="OWG16" s="36">
        <f t="shared" si="167"/>
        <v>0</v>
      </c>
      <c r="OWH16" s="36">
        <f t="shared" si="167"/>
        <v>0</v>
      </c>
      <c r="OWI16" s="36">
        <f t="shared" si="167"/>
        <v>0</v>
      </c>
      <c r="OWJ16" s="36">
        <f t="shared" si="167"/>
        <v>0</v>
      </c>
      <c r="OWK16" s="36">
        <f t="shared" si="167"/>
        <v>0</v>
      </c>
      <c r="OWL16" s="36">
        <f t="shared" si="167"/>
        <v>0</v>
      </c>
      <c r="OWM16" s="36">
        <f t="shared" si="167"/>
        <v>0</v>
      </c>
      <c r="OWN16" s="36">
        <f t="shared" si="167"/>
        <v>0</v>
      </c>
      <c r="OWO16" s="36">
        <f t="shared" si="167"/>
        <v>0</v>
      </c>
      <c r="OWP16" s="36">
        <f t="shared" si="167"/>
        <v>0</v>
      </c>
      <c r="OWQ16" s="36">
        <f t="shared" si="167"/>
        <v>0</v>
      </c>
      <c r="OWR16" s="36">
        <f t="shared" si="167"/>
        <v>0</v>
      </c>
      <c r="OWS16" s="36">
        <f t="shared" ref="OWS16:OZD16" si="168">SUM(OWS12:OWS14)</f>
        <v>0</v>
      </c>
      <c r="OWT16" s="36">
        <f t="shared" si="168"/>
        <v>0</v>
      </c>
      <c r="OWU16" s="36">
        <f t="shared" si="168"/>
        <v>0</v>
      </c>
      <c r="OWV16" s="36">
        <f t="shared" si="168"/>
        <v>0</v>
      </c>
      <c r="OWW16" s="36">
        <f t="shared" si="168"/>
        <v>0</v>
      </c>
      <c r="OWX16" s="36">
        <f t="shared" si="168"/>
        <v>0</v>
      </c>
      <c r="OWY16" s="36">
        <f t="shared" si="168"/>
        <v>0</v>
      </c>
      <c r="OWZ16" s="36">
        <f t="shared" si="168"/>
        <v>0</v>
      </c>
      <c r="OXA16" s="36">
        <f t="shared" si="168"/>
        <v>0</v>
      </c>
      <c r="OXB16" s="36">
        <f t="shared" si="168"/>
        <v>0</v>
      </c>
      <c r="OXC16" s="36">
        <f t="shared" si="168"/>
        <v>0</v>
      </c>
      <c r="OXD16" s="36">
        <f t="shared" si="168"/>
        <v>0</v>
      </c>
      <c r="OXE16" s="36">
        <f t="shared" si="168"/>
        <v>0</v>
      </c>
      <c r="OXF16" s="36">
        <f t="shared" si="168"/>
        <v>0</v>
      </c>
      <c r="OXG16" s="36">
        <f t="shared" si="168"/>
        <v>0</v>
      </c>
      <c r="OXH16" s="36">
        <f t="shared" si="168"/>
        <v>0</v>
      </c>
      <c r="OXI16" s="36">
        <f t="shared" si="168"/>
        <v>0</v>
      </c>
      <c r="OXJ16" s="36">
        <f t="shared" si="168"/>
        <v>0</v>
      </c>
      <c r="OXK16" s="36">
        <f t="shared" si="168"/>
        <v>0</v>
      </c>
      <c r="OXL16" s="36">
        <f t="shared" si="168"/>
        <v>0</v>
      </c>
      <c r="OXM16" s="36">
        <f t="shared" si="168"/>
        <v>0</v>
      </c>
      <c r="OXN16" s="36">
        <f t="shared" si="168"/>
        <v>0</v>
      </c>
      <c r="OXO16" s="36">
        <f t="shared" si="168"/>
        <v>0</v>
      </c>
      <c r="OXP16" s="36">
        <f t="shared" si="168"/>
        <v>0</v>
      </c>
      <c r="OXQ16" s="36">
        <f t="shared" si="168"/>
        <v>0</v>
      </c>
      <c r="OXR16" s="36">
        <f t="shared" si="168"/>
        <v>0</v>
      </c>
      <c r="OXS16" s="36">
        <f t="shared" si="168"/>
        <v>0</v>
      </c>
      <c r="OXT16" s="36">
        <f t="shared" si="168"/>
        <v>0</v>
      </c>
      <c r="OXU16" s="36">
        <f t="shared" si="168"/>
        <v>0</v>
      </c>
      <c r="OXV16" s="36">
        <f t="shared" si="168"/>
        <v>0</v>
      </c>
      <c r="OXW16" s="36">
        <f t="shared" si="168"/>
        <v>0</v>
      </c>
      <c r="OXX16" s="36">
        <f t="shared" si="168"/>
        <v>0</v>
      </c>
      <c r="OXY16" s="36">
        <f t="shared" si="168"/>
        <v>0</v>
      </c>
      <c r="OXZ16" s="36">
        <f t="shared" si="168"/>
        <v>0</v>
      </c>
      <c r="OYA16" s="36">
        <f t="shared" si="168"/>
        <v>0</v>
      </c>
      <c r="OYB16" s="36">
        <f t="shared" si="168"/>
        <v>0</v>
      </c>
      <c r="OYC16" s="36">
        <f t="shared" si="168"/>
        <v>0</v>
      </c>
      <c r="OYD16" s="36">
        <f t="shared" si="168"/>
        <v>0</v>
      </c>
      <c r="OYE16" s="36">
        <f t="shared" si="168"/>
        <v>0</v>
      </c>
      <c r="OYF16" s="36">
        <f t="shared" si="168"/>
        <v>0</v>
      </c>
      <c r="OYG16" s="36">
        <f t="shared" si="168"/>
        <v>0</v>
      </c>
      <c r="OYH16" s="36">
        <f t="shared" si="168"/>
        <v>0</v>
      </c>
      <c r="OYI16" s="36">
        <f t="shared" si="168"/>
        <v>0</v>
      </c>
      <c r="OYJ16" s="36">
        <f t="shared" si="168"/>
        <v>0</v>
      </c>
      <c r="OYK16" s="36">
        <f t="shared" si="168"/>
        <v>0</v>
      </c>
      <c r="OYL16" s="36">
        <f t="shared" si="168"/>
        <v>0</v>
      </c>
      <c r="OYM16" s="36">
        <f t="shared" si="168"/>
        <v>0</v>
      </c>
      <c r="OYN16" s="36">
        <f t="shared" si="168"/>
        <v>0</v>
      </c>
      <c r="OYO16" s="36">
        <f t="shared" si="168"/>
        <v>0</v>
      </c>
      <c r="OYP16" s="36">
        <f t="shared" si="168"/>
        <v>0</v>
      </c>
      <c r="OYQ16" s="36">
        <f t="shared" si="168"/>
        <v>0</v>
      </c>
      <c r="OYR16" s="36">
        <f t="shared" si="168"/>
        <v>0</v>
      </c>
      <c r="OYS16" s="36">
        <f t="shared" si="168"/>
        <v>0</v>
      </c>
      <c r="OYT16" s="36">
        <f t="shared" si="168"/>
        <v>0</v>
      </c>
      <c r="OYU16" s="36">
        <f t="shared" si="168"/>
        <v>0</v>
      </c>
      <c r="OYV16" s="36">
        <f t="shared" si="168"/>
        <v>0</v>
      </c>
      <c r="OYW16" s="36">
        <f t="shared" si="168"/>
        <v>0</v>
      </c>
      <c r="OYX16" s="36">
        <f t="shared" si="168"/>
        <v>0</v>
      </c>
      <c r="OYY16" s="36">
        <f t="shared" si="168"/>
        <v>0</v>
      </c>
      <c r="OYZ16" s="36">
        <f t="shared" si="168"/>
        <v>0</v>
      </c>
      <c r="OZA16" s="36">
        <f t="shared" si="168"/>
        <v>0</v>
      </c>
      <c r="OZB16" s="36">
        <f t="shared" si="168"/>
        <v>0</v>
      </c>
      <c r="OZC16" s="36">
        <f t="shared" si="168"/>
        <v>0</v>
      </c>
      <c r="OZD16" s="36">
        <f t="shared" si="168"/>
        <v>0</v>
      </c>
      <c r="OZE16" s="36">
        <f t="shared" ref="OZE16:PBP16" si="169">SUM(OZE12:OZE14)</f>
        <v>0</v>
      </c>
      <c r="OZF16" s="36">
        <f t="shared" si="169"/>
        <v>0</v>
      </c>
      <c r="OZG16" s="36">
        <f t="shared" si="169"/>
        <v>0</v>
      </c>
      <c r="OZH16" s="36">
        <f t="shared" si="169"/>
        <v>0</v>
      </c>
      <c r="OZI16" s="36">
        <f t="shared" si="169"/>
        <v>0</v>
      </c>
      <c r="OZJ16" s="36">
        <f t="shared" si="169"/>
        <v>0</v>
      </c>
      <c r="OZK16" s="36">
        <f t="shared" si="169"/>
        <v>0</v>
      </c>
      <c r="OZL16" s="36">
        <f t="shared" si="169"/>
        <v>0</v>
      </c>
      <c r="OZM16" s="36">
        <f t="shared" si="169"/>
        <v>0</v>
      </c>
      <c r="OZN16" s="36">
        <f t="shared" si="169"/>
        <v>0</v>
      </c>
      <c r="OZO16" s="36">
        <f t="shared" si="169"/>
        <v>0</v>
      </c>
      <c r="OZP16" s="36">
        <f t="shared" si="169"/>
        <v>0</v>
      </c>
      <c r="OZQ16" s="36">
        <f t="shared" si="169"/>
        <v>0</v>
      </c>
      <c r="OZR16" s="36">
        <f t="shared" si="169"/>
        <v>0</v>
      </c>
      <c r="OZS16" s="36">
        <f t="shared" si="169"/>
        <v>0</v>
      </c>
      <c r="OZT16" s="36">
        <f t="shared" si="169"/>
        <v>0</v>
      </c>
      <c r="OZU16" s="36">
        <f t="shared" si="169"/>
        <v>0</v>
      </c>
      <c r="OZV16" s="36">
        <f t="shared" si="169"/>
        <v>0</v>
      </c>
      <c r="OZW16" s="36">
        <f t="shared" si="169"/>
        <v>0</v>
      </c>
      <c r="OZX16" s="36">
        <f t="shared" si="169"/>
        <v>0</v>
      </c>
      <c r="OZY16" s="36">
        <f t="shared" si="169"/>
        <v>0</v>
      </c>
      <c r="OZZ16" s="36">
        <f t="shared" si="169"/>
        <v>0</v>
      </c>
      <c r="PAA16" s="36">
        <f t="shared" si="169"/>
        <v>0</v>
      </c>
      <c r="PAB16" s="36">
        <f t="shared" si="169"/>
        <v>0</v>
      </c>
      <c r="PAC16" s="36">
        <f t="shared" si="169"/>
        <v>0</v>
      </c>
      <c r="PAD16" s="36">
        <f t="shared" si="169"/>
        <v>0</v>
      </c>
      <c r="PAE16" s="36">
        <f t="shared" si="169"/>
        <v>0</v>
      </c>
      <c r="PAF16" s="36">
        <f t="shared" si="169"/>
        <v>0</v>
      </c>
      <c r="PAG16" s="36">
        <f t="shared" si="169"/>
        <v>0</v>
      </c>
      <c r="PAH16" s="36">
        <f t="shared" si="169"/>
        <v>0</v>
      </c>
      <c r="PAI16" s="36">
        <f t="shared" si="169"/>
        <v>0</v>
      </c>
      <c r="PAJ16" s="36">
        <f t="shared" si="169"/>
        <v>0</v>
      </c>
      <c r="PAK16" s="36">
        <f t="shared" si="169"/>
        <v>0</v>
      </c>
      <c r="PAL16" s="36">
        <f t="shared" si="169"/>
        <v>0</v>
      </c>
      <c r="PAM16" s="36">
        <f t="shared" si="169"/>
        <v>0</v>
      </c>
      <c r="PAN16" s="36">
        <f t="shared" si="169"/>
        <v>0</v>
      </c>
      <c r="PAO16" s="36">
        <f t="shared" si="169"/>
        <v>0</v>
      </c>
      <c r="PAP16" s="36">
        <f t="shared" si="169"/>
        <v>0</v>
      </c>
      <c r="PAQ16" s="36">
        <f t="shared" si="169"/>
        <v>0</v>
      </c>
      <c r="PAR16" s="36">
        <f t="shared" si="169"/>
        <v>0</v>
      </c>
      <c r="PAS16" s="36">
        <f t="shared" si="169"/>
        <v>0</v>
      </c>
      <c r="PAT16" s="36">
        <f t="shared" si="169"/>
        <v>0</v>
      </c>
      <c r="PAU16" s="36">
        <f t="shared" si="169"/>
        <v>0</v>
      </c>
      <c r="PAV16" s="36">
        <f t="shared" si="169"/>
        <v>0</v>
      </c>
      <c r="PAW16" s="36">
        <f t="shared" si="169"/>
        <v>0</v>
      </c>
      <c r="PAX16" s="36">
        <f t="shared" si="169"/>
        <v>0</v>
      </c>
      <c r="PAY16" s="36">
        <f t="shared" si="169"/>
        <v>0</v>
      </c>
      <c r="PAZ16" s="36">
        <f t="shared" si="169"/>
        <v>0</v>
      </c>
      <c r="PBA16" s="36">
        <f t="shared" si="169"/>
        <v>0</v>
      </c>
      <c r="PBB16" s="36">
        <f t="shared" si="169"/>
        <v>0</v>
      </c>
      <c r="PBC16" s="36">
        <f t="shared" si="169"/>
        <v>0</v>
      </c>
      <c r="PBD16" s="36">
        <f t="shared" si="169"/>
        <v>0</v>
      </c>
      <c r="PBE16" s="36">
        <f t="shared" si="169"/>
        <v>0</v>
      </c>
      <c r="PBF16" s="36">
        <f t="shared" si="169"/>
        <v>0</v>
      </c>
      <c r="PBG16" s="36">
        <f t="shared" si="169"/>
        <v>0</v>
      </c>
      <c r="PBH16" s="36">
        <f t="shared" si="169"/>
        <v>0</v>
      </c>
      <c r="PBI16" s="36">
        <f t="shared" si="169"/>
        <v>0</v>
      </c>
      <c r="PBJ16" s="36">
        <f t="shared" si="169"/>
        <v>0</v>
      </c>
      <c r="PBK16" s="36">
        <f t="shared" si="169"/>
        <v>0</v>
      </c>
      <c r="PBL16" s="36">
        <f t="shared" si="169"/>
        <v>0</v>
      </c>
      <c r="PBM16" s="36">
        <f t="shared" si="169"/>
        <v>0</v>
      </c>
      <c r="PBN16" s="36">
        <f t="shared" si="169"/>
        <v>0</v>
      </c>
      <c r="PBO16" s="36">
        <f t="shared" si="169"/>
        <v>0</v>
      </c>
      <c r="PBP16" s="36">
        <f t="shared" si="169"/>
        <v>0</v>
      </c>
      <c r="PBQ16" s="36">
        <f t="shared" ref="PBQ16:PEB16" si="170">SUM(PBQ12:PBQ14)</f>
        <v>0</v>
      </c>
      <c r="PBR16" s="36">
        <f t="shared" si="170"/>
        <v>0</v>
      </c>
      <c r="PBS16" s="36">
        <f t="shared" si="170"/>
        <v>0</v>
      </c>
      <c r="PBT16" s="36">
        <f t="shared" si="170"/>
        <v>0</v>
      </c>
      <c r="PBU16" s="36">
        <f t="shared" si="170"/>
        <v>0</v>
      </c>
      <c r="PBV16" s="36">
        <f t="shared" si="170"/>
        <v>0</v>
      </c>
      <c r="PBW16" s="36">
        <f t="shared" si="170"/>
        <v>0</v>
      </c>
      <c r="PBX16" s="36">
        <f t="shared" si="170"/>
        <v>0</v>
      </c>
      <c r="PBY16" s="36">
        <f t="shared" si="170"/>
        <v>0</v>
      </c>
      <c r="PBZ16" s="36">
        <f t="shared" si="170"/>
        <v>0</v>
      </c>
      <c r="PCA16" s="36">
        <f t="shared" si="170"/>
        <v>0</v>
      </c>
      <c r="PCB16" s="36">
        <f t="shared" si="170"/>
        <v>0</v>
      </c>
      <c r="PCC16" s="36">
        <f t="shared" si="170"/>
        <v>0</v>
      </c>
      <c r="PCD16" s="36">
        <f t="shared" si="170"/>
        <v>0</v>
      </c>
      <c r="PCE16" s="36">
        <f t="shared" si="170"/>
        <v>0</v>
      </c>
      <c r="PCF16" s="36">
        <f t="shared" si="170"/>
        <v>0</v>
      </c>
      <c r="PCG16" s="36">
        <f t="shared" si="170"/>
        <v>0</v>
      </c>
      <c r="PCH16" s="36">
        <f t="shared" si="170"/>
        <v>0</v>
      </c>
      <c r="PCI16" s="36">
        <f t="shared" si="170"/>
        <v>0</v>
      </c>
      <c r="PCJ16" s="36">
        <f t="shared" si="170"/>
        <v>0</v>
      </c>
      <c r="PCK16" s="36">
        <f t="shared" si="170"/>
        <v>0</v>
      </c>
      <c r="PCL16" s="36">
        <f t="shared" si="170"/>
        <v>0</v>
      </c>
      <c r="PCM16" s="36">
        <f t="shared" si="170"/>
        <v>0</v>
      </c>
      <c r="PCN16" s="36">
        <f t="shared" si="170"/>
        <v>0</v>
      </c>
      <c r="PCO16" s="36">
        <f t="shared" si="170"/>
        <v>0</v>
      </c>
      <c r="PCP16" s="36">
        <f t="shared" si="170"/>
        <v>0</v>
      </c>
      <c r="PCQ16" s="36">
        <f t="shared" si="170"/>
        <v>0</v>
      </c>
      <c r="PCR16" s="36">
        <f t="shared" si="170"/>
        <v>0</v>
      </c>
      <c r="PCS16" s="36">
        <f t="shared" si="170"/>
        <v>0</v>
      </c>
      <c r="PCT16" s="36">
        <f t="shared" si="170"/>
        <v>0</v>
      </c>
      <c r="PCU16" s="36">
        <f t="shared" si="170"/>
        <v>0</v>
      </c>
      <c r="PCV16" s="36">
        <f t="shared" si="170"/>
        <v>0</v>
      </c>
      <c r="PCW16" s="36">
        <f t="shared" si="170"/>
        <v>0</v>
      </c>
      <c r="PCX16" s="36">
        <f t="shared" si="170"/>
        <v>0</v>
      </c>
      <c r="PCY16" s="36">
        <f t="shared" si="170"/>
        <v>0</v>
      </c>
      <c r="PCZ16" s="36">
        <f t="shared" si="170"/>
        <v>0</v>
      </c>
      <c r="PDA16" s="36">
        <f t="shared" si="170"/>
        <v>0</v>
      </c>
      <c r="PDB16" s="36">
        <f t="shared" si="170"/>
        <v>0</v>
      </c>
      <c r="PDC16" s="36">
        <f t="shared" si="170"/>
        <v>0</v>
      </c>
      <c r="PDD16" s="36">
        <f t="shared" si="170"/>
        <v>0</v>
      </c>
      <c r="PDE16" s="36">
        <f t="shared" si="170"/>
        <v>0</v>
      </c>
      <c r="PDF16" s="36">
        <f t="shared" si="170"/>
        <v>0</v>
      </c>
      <c r="PDG16" s="36">
        <f t="shared" si="170"/>
        <v>0</v>
      </c>
      <c r="PDH16" s="36">
        <f t="shared" si="170"/>
        <v>0</v>
      </c>
      <c r="PDI16" s="36">
        <f t="shared" si="170"/>
        <v>0</v>
      </c>
      <c r="PDJ16" s="36">
        <f t="shared" si="170"/>
        <v>0</v>
      </c>
      <c r="PDK16" s="36">
        <f t="shared" si="170"/>
        <v>0</v>
      </c>
      <c r="PDL16" s="36">
        <f t="shared" si="170"/>
        <v>0</v>
      </c>
      <c r="PDM16" s="36">
        <f t="shared" si="170"/>
        <v>0</v>
      </c>
      <c r="PDN16" s="36">
        <f t="shared" si="170"/>
        <v>0</v>
      </c>
      <c r="PDO16" s="36">
        <f t="shared" si="170"/>
        <v>0</v>
      </c>
      <c r="PDP16" s="36">
        <f t="shared" si="170"/>
        <v>0</v>
      </c>
      <c r="PDQ16" s="36">
        <f t="shared" si="170"/>
        <v>0</v>
      </c>
      <c r="PDR16" s="36">
        <f t="shared" si="170"/>
        <v>0</v>
      </c>
      <c r="PDS16" s="36">
        <f t="shared" si="170"/>
        <v>0</v>
      </c>
      <c r="PDT16" s="36">
        <f t="shared" si="170"/>
        <v>0</v>
      </c>
      <c r="PDU16" s="36">
        <f t="shared" si="170"/>
        <v>0</v>
      </c>
      <c r="PDV16" s="36">
        <f t="shared" si="170"/>
        <v>0</v>
      </c>
      <c r="PDW16" s="36">
        <f t="shared" si="170"/>
        <v>0</v>
      </c>
      <c r="PDX16" s="36">
        <f t="shared" si="170"/>
        <v>0</v>
      </c>
      <c r="PDY16" s="36">
        <f t="shared" si="170"/>
        <v>0</v>
      </c>
      <c r="PDZ16" s="36">
        <f t="shared" si="170"/>
        <v>0</v>
      </c>
      <c r="PEA16" s="36">
        <f t="shared" si="170"/>
        <v>0</v>
      </c>
      <c r="PEB16" s="36">
        <f t="shared" si="170"/>
        <v>0</v>
      </c>
      <c r="PEC16" s="36">
        <f t="shared" ref="PEC16:PGN16" si="171">SUM(PEC12:PEC14)</f>
        <v>0</v>
      </c>
      <c r="PED16" s="36">
        <f t="shared" si="171"/>
        <v>0</v>
      </c>
      <c r="PEE16" s="36">
        <f t="shared" si="171"/>
        <v>0</v>
      </c>
      <c r="PEF16" s="36">
        <f t="shared" si="171"/>
        <v>0</v>
      </c>
      <c r="PEG16" s="36">
        <f t="shared" si="171"/>
        <v>0</v>
      </c>
      <c r="PEH16" s="36">
        <f t="shared" si="171"/>
        <v>0</v>
      </c>
      <c r="PEI16" s="36">
        <f t="shared" si="171"/>
        <v>0</v>
      </c>
      <c r="PEJ16" s="36">
        <f t="shared" si="171"/>
        <v>0</v>
      </c>
      <c r="PEK16" s="36">
        <f t="shared" si="171"/>
        <v>0</v>
      </c>
      <c r="PEL16" s="36">
        <f t="shared" si="171"/>
        <v>0</v>
      </c>
      <c r="PEM16" s="36">
        <f t="shared" si="171"/>
        <v>0</v>
      </c>
      <c r="PEN16" s="36">
        <f t="shared" si="171"/>
        <v>0</v>
      </c>
      <c r="PEO16" s="36">
        <f t="shared" si="171"/>
        <v>0</v>
      </c>
      <c r="PEP16" s="36">
        <f t="shared" si="171"/>
        <v>0</v>
      </c>
      <c r="PEQ16" s="36">
        <f t="shared" si="171"/>
        <v>0</v>
      </c>
      <c r="PER16" s="36">
        <f t="shared" si="171"/>
        <v>0</v>
      </c>
      <c r="PES16" s="36">
        <f t="shared" si="171"/>
        <v>0</v>
      </c>
      <c r="PET16" s="36">
        <f t="shared" si="171"/>
        <v>0</v>
      </c>
      <c r="PEU16" s="36">
        <f t="shared" si="171"/>
        <v>0</v>
      </c>
      <c r="PEV16" s="36">
        <f t="shared" si="171"/>
        <v>0</v>
      </c>
      <c r="PEW16" s="36">
        <f t="shared" si="171"/>
        <v>0</v>
      </c>
      <c r="PEX16" s="36">
        <f t="shared" si="171"/>
        <v>0</v>
      </c>
      <c r="PEY16" s="36">
        <f t="shared" si="171"/>
        <v>0</v>
      </c>
      <c r="PEZ16" s="36">
        <f t="shared" si="171"/>
        <v>0</v>
      </c>
      <c r="PFA16" s="36">
        <f t="shared" si="171"/>
        <v>0</v>
      </c>
      <c r="PFB16" s="36">
        <f t="shared" si="171"/>
        <v>0</v>
      </c>
      <c r="PFC16" s="36">
        <f t="shared" si="171"/>
        <v>0</v>
      </c>
      <c r="PFD16" s="36">
        <f t="shared" si="171"/>
        <v>0</v>
      </c>
      <c r="PFE16" s="36">
        <f t="shared" si="171"/>
        <v>0</v>
      </c>
      <c r="PFF16" s="36">
        <f t="shared" si="171"/>
        <v>0</v>
      </c>
      <c r="PFG16" s="36">
        <f t="shared" si="171"/>
        <v>0</v>
      </c>
      <c r="PFH16" s="36">
        <f t="shared" si="171"/>
        <v>0</v>
      </c>
      <c r="PFI16" s="36">
        <f t="shared" si="171"/>
        <v>0</v>
      </c>
      <c r="PFJ16" s="36">
        <f t="shared" si="171"/>
        <v>0</v>
      </c>
      <c r="PFK16" s="36">
        <f t="shared" si="171"/>
        <v>0</v>
      </c>
      <c r="PFL16" s="36">
        <f t="shared" si="171"/>
        <v>0</v>
      </c>
      <c r="PFM16" s="36">
        <f t="shared" si="171"/>
        <v>0</v>
      </c>
      <c r="PFN16" s="36">
        <f t="shared" si="171"/>
        <v>0</v>
      </c>
      <c r="PFO16" s="36">
        <f t="shared" si="171"/>
        <v>0</v>
      </c>
      <c r="PFP16" s="36">
        <f t="shared" si="171"/>
        <v>0</v>
      </c>
      <c r="PFQ16" s="36">
        <f t="shared" si="171"/>
        <v>0</v>
      </c>
      <c r="PFR16" s="36">
        <f t="shared" si="171"/>
        <v>0</v>
      </c>
      <c r="PFS16" s="36">
        <f t="shared" si="171"/>
        <v>0</v>
      </c>
      <c r="PFT16" s="36">
        <f t="shared" si="171"/>
        <v>0</v>
      </c>
      <c r="PFU16" s="36">
        <f t="shared" si="171"/>
        <v>0</v>
      </c>
      <c r="PFV16" s="36">
        <f t="shared" si="171"/>
        <v>0</v>
      </c>
      <c r="PFW16" s="36">
        <f t="shared" si="171"/>
        <v>0</v>
      </c>
      <c r="PFX16" s="36">
        <f t="shared" si="171"/>
        <v>0</v>
      </c>
      <c r="PFY16" s="36">
        <f t="shared" si="171"/>
        <v>0</v>
      </c>
      <c r="PFZ16" s="36">
        <f t="shared" si="171"/>
        <v>0</v>
      </c>
      <c r="PGA16" s="36">
        <f t="shared" si="171"/>
        <v>0</v>
      </c>
      <c r="PGB16" s="36">
        <f t="shared" si="171"/>
        <v>0</v>
      </c>
      <c r="PGC16" s="36">
        <f t="shared" si="171"/>
        <v>0</v>
      </c>
      <c r="PGD16" s="36">
        <f t="shared" si="171"/>
        <v>0</v>
      </c>
      <c r="PGE16" s="36">
        <f t="shared" si="171"/>
        <v>0</v>
      </c>
      <c r="PGF16" s="36">
        <f t="shared" si="171"/>
        <v>0</v>
      </c>
      <c r="PGG16" s="36">
        <f t="shared" si="171"/>
        <v>0</v>
      </c>
      <c r="PGH16" s="36">
        <f t="shared" si="171"/>
        <v>0</v>
      </c>
      <c r="PGI16" s="36">
        <f t="shared" si="171"/>
        <v>0</v>
      </c>
      <c r="PGJ16" s="36">
        <f t="shared" si="171"/>
        <v>0</v>
      </c>
      <c r="PGK16" s="36">
        <f t="shared" si="171"/>
        <v>0</v>
      </c>
      <c r="PGL16" s="36">
        <f t="shared" si="171"/>
        <v>0</v>
      </c>
      <c r="PGM16" s="36">
        <f t="shared" si="171"/>
        <v>0</v>
      </c>
      <c r="PGN16" s="36">
        <f t="shared" si="171"/>
        <v>0</v>
      </c>
      <c r="PGO16" s="36">
        <f t="shared" ref="PGO16:PIZ16" si="172">SUM(PGO12:PGO14)</f>
        <v>0</v>
      </c>
      <c r="PGP16" s="36">
        <f t="shared" si="172"/>
        <v>0</v>
      </c>
      <c r="PGQ16" s="36">
        <f t="shared" si="172"/>
        <v>0</v>
      </c>
      <c r="PGR16" s="36">
        <f t="shared" si="172"/>
        <v>0</v>
      </c>
      <c r="PGS16" s="36">
        <f t="shared" si="172"/>
        <v>0</v>
      </c>
      <c r="PGT16" s="36">
        <f t="shared" si="172"/>
        <v>0</v>
      </c>
      <c r="PGU16" s="36">
        <f t="shared" si="172"/>
        <v>0</v>
      </c>
      <c r="PGV16" s="36">
        <f t="shared" si="172"/>
        <v>0</v>
      </c>
      <c r="PGW16" s="36">
        <f t="shared" si="172"/>
        <v>0</v>
      </c>
      <c r="PGX16" s="36">
        <f t="shared" si="172"/>
        <v>0</v>
      </c>
      <c r="PGY16" s="36">
        <f t="shared" si="172"/>
        <v>0</v>
      </c>
      <c r="PGZ16" s="36">
        <f t="shared" si="172"/>
        <v>0</v>
      </c>
      <c r="PHA16" s="36">
        <f t="shared" si="172"/>
        <v>0</v>
      </c>
      <c r="PHB16" s="36">
        <f t="shared" si="172"/>
        <v>0</v>
      </c>
      <c r="PHC16" s="36">
        <f t="shared" si="172"/>
        <v>0</v>
      </c>
      <c r="PHD16" s="36">
        <f t="shared" si="172"/>
        <v>0</v>
      </c>
      <c r="PHE16" s="36">
        <f t="shared" si="172"/>
        <v>0</v>
      </c>
      <c r="PHF16" s="36">
        <f t="shared" si="172"/>
        <v>0</v>
      </c>
      <c r="PHG16" s="36">
        <f t="shared" si="172"/>
        <v>0</v>
      </c>
      <c r="PHH16" s="36">
        <f t="shared" si="172"/>
        <v>0</v>
      </c>
      <c r="PHI16" s="36">
        <f t="shared" si="172"/>
        <v>0</v>
      </c>
      <c r="PHJ16" s="36">
        <f t="shared" si="172"/>
        <v>0</v>
      </c>
      <c r="PHK16" s="36">
        <f t="shared" si="172"/>
        <v>0</v>
      </c>
      <c r="PHL16" s="36">
        <f t="shared" si="172"/>
        <v>0</v>
      </c>
      <c r="PHM16" s="36">
        <f t="shared" si="172"/>
        <v>0</v>
      </c>
      <c r="PHN16" s="36">
        <f t="shared" si="172"/>
        <v>0</v>
      </c>
      <c r="PHO16" s="36">
        <f t="shared" si="172"/>
        <v>0</v>
      </c>
      <c r="PHP16" s="36">
        <f t="shared" si="172"/>
        <v>0</v>
      </c>
      <c r="PHQ16" s="36">
        <f t="shared" si="172"/>
        <v>0</v>
      </c>
      <c r="PHR16" s="36">
        <f t="shared" si="172"/>
        <v>0</v>
      </c>
      <c r="PHS16" s="36">
        <f t="shared" si="172"/>
        <v>0</v>
      </c>
      <c r="PHT16" s="36">
        <f t="shared" si="172"/>
        <v>0</v>
      </c>
      <c r="PHU16" s="36">
        <f t="shared" si="172"/>
        <v>0</v>
      </c>
      <c r="PHV16" s="36">
        <f t="shared" si="172"/>
        <v>0</v>
      </c>
      <c r="PHW16" s="36">
        <f t="shared" si="172"/>
        <v>0</v>
      </c>
      <c r="PHX16" s="36">
        <f t="shared" si="172"/>
        <v>0</v>
      </c>
      <c r="PHY16" s="36">
        <f t="shared" si="172"/>
        <v>0</v>
      </c>
      <c r="PHZ16" s="36">
        <f t="shared" si="172"/>
        <v>0</v>
      </c>
      <c r="PIA16" s="36">
        <f t="shared" si="172"/>
        <v>0</v>
      </c>
      <c r="PIB16" s="36">
        <f t="shared" si="172"/>
        <v>0</v>
      </c>
      <c r="PIC16" s="36">
        <f t="shared" si="172"/>
        <v>0</v>
      </c>
      <c r="PID16" s="36">
        <f t="shared" si="172"/>
        <v>0</v>
      </c>
      <c r="PIE16" s="36">
        <f t="shared" si="172"/>
        <v>0</v>
      </c>
      <c r="PIF16" s="36">
        <f t="shared" si="172"/>
        <v>0</v>
      </c>
      <c r="PIG16" s="36">
        <f t="shared" si="172"/>
        <v>0</v>
      </c>
      <c r="PIH16" s="36">
        <f t="shared" si="172"/>
        <v>0</v>
      </c>
      <c r="PII16" s="36">
        <f t="shared" si="172"/>
        <v>0</v>
      </c>
      <c r="PIJ16" s="36">
        <f t="shared" si="172"/>
        <v>0</v>
      </c>
      <c r="PIK16" s="36">
        <f t="shared" si="172"/>
        <v>0</v>
      </c>
      <c r="PIL16" s="36">
        <f t="shared" si="172"/>
        <v>0</v>
      </c>
      <c r="PIM16" s="36">
        <f t="shared" si="172"/>
        <v>0</v>
      </c>
      <c r="PIN16" s="36">
        <f t="shared" si="172"/>
        <v>0</v>
      </c>
      <c r="PIO16" s="36">
        <f t="shared" si="172"/>
        <v>0</v>
      </c>
      <c r="PIP16" s="36">
        <f t="shared" si="172"/>
        <v>0</v>
      </c>
      <c r="PIQ16" s="36">
        <f t="shared" si="172"/>
        <v>0</v>
      </c>
      <c r="PIR16" s="36">
        <f t="shared" si="172"/>
        <v>0</v>
      </c>
      <c r="PIS16" s="36">
        <f t="shared" si="172"/>
        <v>0</v>
      </c>
      <c r="PIT16" s="36">
        <f t="shared" si="172"/>
        <v>0</v>
      </c>
      <c r="PIU16" s="36">
        <f t="shared" si="172"/>
        <v>0</v>
      </c>
      <c r="PIV16" s="36">
        <f t="shared" si="172"/>
        <v>0</v>
      </c>
      <c r="PIW16" s="36">
        <f t="shared" si="172"/>
        <v>0</v>
      </c>
      <c r="PIX16" s="36">
        <f t="shared" si="172"/>
        <v>0</v>
      </c>
      <c r="PIY16" s="36">
        <f t="shared" si="172"/>
        <v>0</v>
      </c>
      <c r="PIZ16" s="36">
        <f t="shared" si="172"/>
        <v>0</v>
      </c>
      <c r="PJA16" s="36">
        <f t="shared" ref="PJA16:PLL16" si="173">SUM(PJA12:PJA14)</f>
        <v>0</v>
      </c>
      <c r="PJB16" s="36">
        <f t="shared" si="173"/>
        <v>0</v>
      </c>
      <c r="PJC16" s="36">
        <f t="shared" si="173"/>
        <v>0</v>
      </c>
      <c r="PJD16" s="36">
        <f t="shared" si="173"/>
        <v>0</v>
      </c>
      <c r="PJE16" s="36">
        <f t="shared" si="173"/>
        <v>0</v>
      </c>
      <c r="PJF16" s="36">
        <f t="shared" si="173"/>
        <v>0</v>
      </c>
      <c r="PJG16" s="36">
        <f t="shared" si="173"/>
        <v>0</v>
      </c>
      <c r="PJH16" s="36">
        <f t="shared" si="173"/>
        <v>0</v>
      </c>
      <c r="PJI16" s="36">
        <f t="shared" si="173"/>
        <v>0</v>
      </c>
      <c r="PJJ16" s="36">
        <f t="shared" si="173"/>
        <v>0</v>
      </c>
      <c r="PJK16" s="36">
        <f t="shared" si="173"/>
        <v>0</v>
      </c>
      <c r="PJL16" s="36">
        <f t="shared" si="173"/>
        <v>0</v>
      </c>
      <c r="PJM16" s="36">
        <f t="shared" si="173"/>
        <v>0</v>
      </c>
      <c r="PJN16" s="36">
        <f t="shared" si="173"/>
        <v>0</v>
      </c>
      <c r="PJO16" s="36">
        <f t="shared" si="173"/>
        <v>0</v>
      </c>
      <c r="PJP16" s="36">
        <f t="shared" si="173"/>
        <v>0</v>
      </c>
      <c r="PJQ16" s="36">
        <f t="shared" si="173"/>
        <v>0</v>
      </c>
      <c r="PJR16" s="36">
        <f t="shared" si="173"/>
        <v>0</v>
      </c>
      <c r="PJS16" s="36">
        <f t="shared" si="173"/>
        <v>0</v>
      </c>
      <c r="PJT16" s="36">
        <f t="shared" si="173"/>
        <v>0</v>
      </c>
      <c r="PJU16" s="36">
        <f t="shared" si="173"/>
        <v>0</v>
      </c>
      <c r="PJV16" s="36">
        <f t="shared" si="173"/>
        <v>0</v>
      </c>
      <c r="PJW16" s="36">
        <f t="shared" si="173"/>
        <v>0</v>
      </c>
      <c r="PJX16" s="36">
        <f t="shared" si="173"/>
        <v>0</v>
      </c>
      <c r="PJY16" s="36">
        <f t="shared" si="173"/>
        <v>0</v>
      </c>
      <c r="PJZ16" s="36">
        <f t="shared" si="173"/>
        <v>0</v>
      </c>
      <c r="PKA16" s="36">
        <f t="shared" si="173"/>
        <v>0</v>
      </c>
      <c r="PKB16" s="36">
        <f t="shared" si="173"/>
        <v>0</v>
      </c>
      <c r="PKC16" s="36">
        <f t="shared" si="173"/>
        <v>0</v>
      </c>
      <c r="PKD16" s="36">
        <f t="shared" si="173"/>
        <v>0</v>
      </c>
      <c r="PKE16" s="36">
        <f t="shared" si="173"/>
        <v>0</v>
      </c>
      <c r="PKF16" s="36">
        <f t="shared" si="173"/>
        <v>0</v>
      </c>
      <c r="PKG16" s="36">
        <f t="shared" si="173"/>
        <v>0</v>
      </c>
      <c r="PKH16" s="36">
        <f t="shared" si="173"/>
        <v>0</v>
      </c>
      <c r="PKI16" s="36">
        <f t="shared" si="173"/>
        <v>0</v>
      </c>
      <c r="PKJ16" s="36">
        <f t="shared" si="173"/>
        <v>0</v>
      </c>
      <c r="PKK16" s="36">
        <f t="shared" si="173"/>
        <v>0</v>
      </c>
      <c r="PKL16" s="36">
        <f t="shared" si="173"/>
        <v>0</v>
      </c>
      <c r="PKM16" s="36">
        <f t="shared" si="173"/>
        <v>0</v>
      </c>
      <c r="PKN16" s="36">
        <f t="shared" si="173"/>
        <v>0</v>
      </c>
      <c r="PKO16" s="36">
        <f t="shared" si="173"/>
        <v>0</v>
      </c>
      <c r="PKP16" s="36">
        <f t="shared" si="173"/>
        <v>0</v>
      </c>
      <c r="PKQ16" s="36">
        <f t="shared" si="173"/>
        <v>0</v>
      </c>
      <c r="PKR16" s="36">
        <f t="shared" si="173"/>
        <v>0</v>
      </c>
      <c r="PKS16" s="36">
        <f t="shared" si="173"/>
        <v>0</v>
      </c>
      <c r="PKT16" s="36">
        <f t="shared" si="173"/>
        <v>0</v>
      </c>
      <c r="PKU16" s="36">
        <f t="shared" si="173"/>
        <v>0</v>
      </c>
      <c r="PKV16" s="36">
        <f t="shared" si="173"/>
        <v>0</v>
      </c>
      <c r="PKW16" s="36">
        <f t="shared" si="173"/>
        <v>0</v>
      </c>
      <c r="PKX16" s="36">
        <f t="shared" si="173"/>
        <v>0</v>
      </c>
      <c r="PKY16" s="36">
        <f t="shared" si="173"/>
        <v>0</v>
      </c>
      <c r="PKZ16" s="36">
        <f t="shared" si="173"/>
        <v>0</v>
      </c>
      <c r="PLA16" s="36">
        <f t="shared" si="173"/>
        <v>0</v>
      </c>
      <c r="PLB16" s="36">
        <f t="shared" si="173"/>
        <v>0</v>
      </c>
      <c r="PLC16" s="36">
        <f t="shared" si="173"/>
        <v>0</v>
      </c>
      <c r="PLD16" s="36">
        <f t="shared" si="173"/>
        <v>0</v>
      </c>
      <c r="PLE16" s="36">
        <f t="shared" si="173"/>
        <v>0</v>
      </c>
      <c r="PLF16" s="36">
        <f t="shared" si="173"/>
        <v>0</v>
      </c>
      <c r="PLG16" s="36">
        <f t="shared" si="173"/>
        <v>0</v>
      </c>
      <c r="PLH16" s="36">
        <f t="shared" si="173"/>
        <v>0</v>
      </c>
      <c r="PLI16" s="36">
        <f t="shared" si="173"/>
        <v>0</v>
      </c>
      <c r="PLJ16" s="36">
        <f t="shared" si="173"/>
        <v>0</v>
      </c>
      <c r="PLK16" s="36">
        <f t="shared" si="173"/>
        <v>0</v>
      </c>
      <c r="PLL16" s="36">
        <f t="shared" si="173"/>
        <v>0</v>
      </c>
      <c r="PLM16" s="36">
        <f t="shared" ref="PLM16:PNX16" si="174">SUM(PLM12:PLM14)</f>
        <v>0</v>
      </c>
      <c r="PLN16" s="36">
        <f t="shared" si="174"/>
        <v>0</v>
      </c>
      <c r="PLO16" s="36">
        <f t="shared" si="174"/>
        <v>0</v>
      </c>
      <c r="PLP16" s="36">
        <f t="shared" si="174"/>
        <v>0</v>
      </c>
      <c r="PLQ16" s="36">
        <f t="shared" si="174"/>
        <v>0</v>
      </c>
      <c r="PLR16" s="36">
        <f t="shared" si="174"/>
        <v>0</v>
      </c>
      <c r="PLS16" s="36">
        <f t="shared" si="174"/>
        <v>0</v>
      </c>
      <c r="PLT16" s="36">
        <f t="shared" si="174"/>
        <v>0</v>
      </c>
      <c r="PLU16" s="36">
        <f t="shared" si="174"/>
        <v>0</v>
      </c>
      <c r="PLV16" s="36">
        <f t="shared" si="174"/>
        <v>0</v>
      </c>
      <c r="PLW16" s="36">
        <f t="shared" si="174"/>
        <v>0</v>
      </c>
      <c r="PLX16" s="36">
        <f t="shared" si="174"/>
        <v>0</v>
      </c>
      <c r="PLY16" s="36">
        <f t="shared" si="174"/>
        <v>0</v>
      </c>
      <c r="PLZ16" s="36">
        <f t="shared" si="174"/>
        <v>0</v>
      </c>
      <c r="PMA16" s="36">
        <f t="shared" si="174"/>
        <v>0</v>
      </c>
      <c r="PMB16" s="36">
        <f t="shared" si="174"/>
        <v>0</v>
      </c>
      <c r="PMC16" s="36">
        <f t="shared" si="174"/>
        <v>0</v>
      </c>
      <c r="PMD16" s="36">
        <f t="shared" si="174"/>
        <v>0</v>
      </c>
      <c r="PME16" s="36">
        <f t="shared" si="174"/>
        <v>0</v>
      </c>
      <c r="PMF16" s="36">
        <f t="shared" si="174"/>
        <v>0</v>
      </c>
      <c r="PMG16" s="36">
        <f t="shared" si="174"/>
        <v>0</v>
      </c>
      <c r="PMH16" s="36">
        <f t="shared" si="174"/>
        <v>0</v>
      </c>
      <c r="PMI16" s="36">
        <f t="shared" si="174"/>
        <v>0</v>
      </c>
      <c r="PMJ16" s="36">
        <f t="shared" si="174"/>
        <v>0</v>
      </c>
      <c r="PMK16" s="36">
        <f t="shared" si="174"/>
        <v>0</v>
      </c>
      <c r="PML16" s="36">
        <f t="shared" si="174"/>
        <v>0</v>
      </c>
      <c r="PMM16" s="36">
        <f t="shared" si="174"/>
        <v>0</v>
      </c>
      <c r="PMN16" s="36">
        <f t="shared" si="174"/>
        <v>0</v>
      </c>
      <c r="PMO16" s="36">
        <f t="shared" si="174"/>
        <v>0</v>
      </c>
      <c r="PMP16" s="36">
        <f t="shared" si="174"/>
        <v>0</v>
      </c>
      <c r="PMQ16" s="36">
        <f t="shared" si="174"/>
        <v>0</v>
      </c>
      <c r="PMR16" s="36">
        <f t="shared" si="174"/>
        <v>0</v>
      </c>
      <c r="PMS16" s="36">
        <f t="shared" si="174"/>
        <v>0</v>
      </c>
      <c r="PMT16" s="36">
        <f t="shared" si="174"/>
        <v>0</v>
      </c>
      <c r="PMU16" s="36">
        <f t="shared" si="174"/>
        <v>0</v>
      </c>
      <c r="PMV16" s="36">
        <f t="shared" si="174"/>
        <v>0</v>
      </c>
      <c r="PMW16" s="36">
        <f t="shared" si="174"/>
        <v>0</v>
      </c>
      <c r="PMX16" s="36">
        <f t="shared" si="174"/>
        <v>0</v>
      </c>
      <c r="PMY16" s="36">
        <f t="shared" si="174"/>
        <v>0</v>
      </c>
      <c r="PMZ16" s="36">
        <f t="shared" si="174"/>
        <v>0</v>
      </c>
      <c r="PNA16" s="36">
        <f t="shared" si="174"/>
        <v>0</v>
      </c>
      <c r="PNB16" s="36">
        <f t="shared" si="174"/>
        <v>0</v>
      </c>
      <c r="PNC16" s="36">
        <f t="shared" si="174"/>
        <v>0</v>
      </c>
      <c r="PND16" s="36">
        <f t="shared" si="174"/>
        <v>0</v>
      </c>
      <c r="PNE16" s="36">
        <f t="shared" si="174"/>
        <v>0</v>
      </c>
      <c r="PNF16" s="36">
        <f t="shared" si="174"/>
        <v>0</v>
      </c>
      <c r="PNG16" s="36">
        <f t="shared" si="174"/>
        <v>0</v>
      </c>
      <c r="PNH16" s="36">
        <f t="shared" si="174"/>
        <v>0</v>
      </c>
      <c r="PNI16" s="36">
        <f t="shared" si="174"/>
        <v>0</v>
      </c>
      <c r="PNJ16" s="36">
        <f t="shared" si="174"/>
        <v>0</v>
      </c>
      <c r="PNK16" s="36">
        <f t="shared" si="174"/>
        <v>0</v>
      </c>
      <c r="PNL16" s="36">
        <f t="shared" si="174"/>
        <v>0</v>
      </c>
      <c r="PNM16" s="36">
        <f t="shared" si="174"/>
        <v>0</v>
      </c>
      <c r="PNN16" s="36">
        <f t="shared" si="174"/>
        <v>0</v>
      </c>
      <c r="PNO16" s="36">
        <f t="shared" si="174"/>
        <v>0</v>
      </c>
      <c r="PNP16" s="36">
        <f t="shared" si="174"/>
        <v>0</v>
      </c>
      <c r="PNQ16" s="36">
        <f t="shared" si="174"/>
        <v>0</v>
      </c>
      <c r="PNR16" s="36">
        <f t="shared" si="174"/>
        <v>0</v>
      </c>
      <c r="PNS16" s="36">
        <f t="shared" si="174"/>
        <v>0</v>
      </c>
      <c r="PNT16" s="36">
        <f t="shared" si="174"/>
        <v>0</v>
      </c>
      <c r="PNU16" s="36">
        <f t="shared" si="174"/>
        <v>0</v>
      </c>
      <c r="PNV16" s="36">
        <f t="shared" si="174"/>
        <v>0</v>
      </c>
      <c r="PNW16" s="36">
        <f t="shared" si="174"/>
        <v>0</v>
      </c>
      <c r="PNX16" s="36">
        <f t="shared" si="174"/>
        <v>0</v>
      </c>
      <c r="PNY16" s="36">
        <f t="shared" ref="PNY16:PQJ16" si="175">SUM(PNY12:PNY14)</f>
        <v>0</v>
      </c>
      <c r="PNZ16" s="36">
        <f t="shared" si="175"/>
        <v>0</v>
      </c>
      <c r="POA16" s="36">
        <f t="shared" si="175"/>
        <v>0</v>
      </c>
      <c r="POB16" s="36">
        <f t="shared" si="175"/>
        <v>0</v>
      </c>
      <c r="POC16" s="36">
        <f t="shared" si="175"/>
        <v>0</v>
      </c>
      <c r="POD16" s="36">
        <f t="shared" si="175"/>
        <v>0</v>
      </c>
      <c r="POE16" s="36">
        <f t="shared" si="175"/>
        <v>0</v>
      </c>
      <c r="POF16" s="36">
        <f t="shared" si="175"/>
        <v>0</v>
      </c>
      <c r="POG16" s="36">
        <f t="shared" si="175"/>
        <v>0</v>
      </c>
      <c r="POH16" s="36">
        <f t="shared" si="175"/>
        <v>0</v>
      </c>
      <c r="POI16" s="36">
        <f t="shared" si="175"/>
        <v>0</v>
      </c>
      <c r="POJ16" s="36">
        <f t="shared" si="175"/>
        <v>0</v>
      </c>
      <c r="POK16" s="36">
        <f t="shared" si="175"/>
        <v>0</v>
      </c>
      <c r="POL16" s="36">
        <f t="shared" si="175"/>
        <v>0</v>
      </c>
      <c r="POM16" s="36">
        <f t="shared" si="175"/>
        <v>0</v>
      </c>
      <c r="PON16" s="36">
        <f t="shared" si="175"/>
        <v>0</v>
      </c>
      <c r="POO16" s="36">
        <f t="shared" si="175"/>
        <v>0</v>
      </c>
      <c r="POP16" s="36">
        <f t="shared" si="175"/>
        <v>0</v>
      </c>
      <c r="POQ16" s="36">
        <f t="shared" si="175"/>
        <v>0</v>
      </c>
      <c r="POR16" s="36">
        <f t="shared" si="175"/>
        <v>0</v>
      </c>
      <c r="POS16" s="36">
        <f t="shared" si="175"/>
        <v>0</v>
      </c>
      <c r="POT16" s="36">
        <f t="shared" si="175"/>
        <v>0</v>
      </c>
      <c r="POU16" s="36">
        <f t="shared" si="175"/>
        <v>0</v>
      </c>
      <c r="POV16" s="36">
        <f t="shared" si="175"/>
        <v>0</v>
      </c>
      <c r="POW16" s="36">
        <f t="shared" si="175"/>
        <v>0</v>
      </c>
      <c r="POX16" s="36">
        <f t="shared" si="175"/>
        <v>0</v>
      </c>
      <c r="POY16" s="36">
        <f t="shared" si="175"/>
        <v>0</v>
      </c>
      <c r="POZ16" s="36">
        <f t="shared" si="175"/>
        <v>0</v>
      </c>
      <c r="PPA16" s="36">
        <f t="shared" si="175"/>
        <v>0</v>
      </c>
      <c r="PPB16" s="36">
        <f t="shared" si="175"/>
        <v>0</v>
      </c>
      <c r="PPC16" s="36">
        <f t="shared" si="175"/>
        <v>0</v>
      </c>
      <c r="PPD16" s="36">
        <f t="shared" si="175"/>
        <v>0</v>
      </c>
      <c r="PPE16" s="36">
        <f t="shared" si="175"/>
        <v>0</v>
      </c>
      <c r="PPF16" s="36">
        <f t="shared" si="175"/>
        <v>0</v>
      </c>
      <c r="PPG16" s="36">
        <f t="shared" si="175"/>
        <v>0</v>
      </c>
      <c r="PPH16" s="36">
        <f t="shared" si="175"/>
        <v>0</v>
      </c>
      <c r="PPI16" s="36">
        <f t="shared" si="175"/>
        <v>0</v>
      </c>
      <c r="PPJ16" s="36">
        <f t="shared" si="175"/>
        <v>0</v>
      </c>
      <c r="PPK16" s="36">
        <f t="shared" si="175"/>
        <v>0</v>
      </c>
      <c r="PPL16" s="36">
        <f t="shared" si="175"/>
        <v>0</v>
      </c>
      <c r="PPM16" s="36">
        <f t="shared" si="175"/>
        <v>0</v>
      </c>
      <c r="PPN16" s="36">
        <f t="shared" si="175"/>
        <v>0</v>
      </c>
      <c r="PPO16" s="36">
        <f t="shared" si="175"/>
        <v>0</v>
      </c>
      <c r="PPP16" s="36">
        <f t="shared" si="175"/>
        <v>0</v>
      </c>
      <c r="PPQ16" s="36">
        <f t="shared" si="175"/>
        <v>0</v>
      </c>
      <c r="PPR16" s="36">
        <f t="shared" si="175"/>
        <v>0</v>
      </c>
      <c r="PPS16" s="36">
        <f t="shared" si="175"/>
        <v>0</v>
      </c>
      <c r="PPT16" s="36">
        <f t="shared" si="175"/>
        <v>0</v>
      </c>
      <c r="PPU16" s="36">
        <f t="shared" si="175"/>
        <v>0</v>
      </c>
      <c r="PPV16" s="36">
        <f t="shared" si="175"/>
        <v>0</v>
      </c>
      <c r="PPW16" s="36">
        <f t="shared" si="175"/>
        <v>0</v>
      </c>
      <c r="PPX16" s="36">
        <f t="shared" si="175"/>
        <v>0</v>
      </c>
      <c r="PPY16" s="36">
        <f t="shared" si="175"/>
        <v>0</v>
      </c>
      <c r="PPZ16" s="36">
        <f t="shared" si="175"/>
        <v>0</v>
      </c>
      <c r="PQA16" s="36">
        <f t="shared" si="175"/>
        <v>0</v>
      </c>
      <c r="PQB16" s="36">
        <f t="shared" si="175"/>
        <v>0</v>
      </c>
      <c r="PQC16" s="36">
        <f t="shared" si="175"/>
        <v>0</v>
      </c>
      <c r="PQD16" s="36">
        <f t="shared" si="175"/>
        <v>0</v>
      </c>
      <c r="PQE16" s="36">
        <f t="shared" si="175"/>
        <v>0</v>
      </c>
      <c r="PQF16" s="36">
        <f t="shared" si="175"/>
        <v>0</v>
      </c>
      <c r="PQG16" s="36">
        <f t="shared" si="175"/>
        <v>0</v>
      </c>
      <c r="PQH16" s="36">
        <f t="shared" si="175"/>
        <v>0</v>
      </c>
      <c r="PQI16" s="36">
        <f t="shared" si="175"/>
        <v>0</v>
      </c>
      <c r="PQJ16" s="36">
        <f t="shared" si="175"/>
        <v>0</v>
      </c>
      <c r="PQK16" s="36">
        <f t="shared" ref="PQK16:PSV16" si="176">SUM(PQK12:PQK14)</f>
        <v>0</v>
      </c>
      <c r="PQL16" s="36">
        <f t="shared" si="176"/>
        <v>0</v>
      </c>
      <c r="PQM16" s="36">
        <f t="shared" si="176"/>
        <v>0</v>
      </c>
      <c r="PQN16" s="36">
        <f t="shared" si="176"/>
        <v>0</v>
      </c>
      <c r="PQO16" s="36">
        <f t="shared" si="176"/>
        <v>0</v>
      </c>
      <c r="PQP16" s="36">
        <f t="shared" si="176"/>
        <v>0</v>
      </c>
      <c r="PQQ16" s="36">
        <f t="shared" si="176"/>
        <v>0</v>
      </c>
      <c r="PQR16" s="36">
        <f t="shared" si="176"/>
        <v>0</v>
      </c>
      <c r="PQS16" s="36">
        <f t="shared" si="176"/>
        <v>0</v>
      </c>
      <c r="PQT16" s="36">
        <f t="shared" si="176"/>
        <v>0</v>
      </c>
      <c r="PQU16" s="36">
        <f t="shared" si="176"/>
        <v>0</v>
      </c>
      <c r="PQV16" s="36">
        <f t="shared" si="176"/>
        <v>0</v>
      </c>
      <c r="PQW16" s="36">
        <f t="shared" si="176"/>
        <v>0</v>
      </c>
      <c r="PQX16" s="36">
        <f t="shared" si="176"/>
        <v>0</v>
      </c>
      <c r="PQY16" s="36">
        <f t="shared" si="176"/>
        <v>0</v>
      </c>
      <c r="PQZ16" s="36">
        <f t="shared" si="176"/>
        <v>0</v>
      </c>
      <c r="PRA16" s="36">
        <f t="shared" si="176"/>
        <v>0</v>
      </c>
      <c r="PRB16" s="36">
        <f t="shared" si="176"/>
        <v>0</v>
      </c>
      <c r="PRC16" s="36">
        <f t="shared" si="176"/>
        <v>0</v>
      </c>
      <c r="PRD16" s="36">
        <f t="shared" si="176"/>
        <v>0</v>
      </c>
      <c r="PRE16" s="36">
        <f t="shared" si="176"/>
        <v>0</v>
      </c>
      <c r="PRF16" s="36">
        <f t="shared" si="176"/>
        <v>0</v>
      </c>
      <c r="PRG16" s="36">
        <f t="shared" si="176"/>
        <v>0</v>
      </c>
      <c r="PRH16" s="36">
        <f t="shared" si="176"/>
        <v>0</v>
      </c>
      <c r="PRI16" s="36">
        <f t="shared" si="176"/>
        <v>0</v>
      </c>
      <c r="PRJ16" s="36">
        <f t="shared" si="176"/>
        <v>0</v>
      </c>
      <c r="PRK16" s="36">
        <f t="shared" si="176"/>
        <v>0</v>
      </c>
      <c r="PRL16" s="36">
        <f t="shared" si="176"/>
        <v>0</v>
      </c>
      <c r="PRM16" s="36">
        <f t="shared" si="176"/>
        <v>0</v>
      </c>
      <c r="PRN16" s="36">
        <f t="shared" si="176"/>
        <v>0</v>
      </c>
      <c r="PRO16" s="36">
        <f t="shared" si="176"/>
        <v>0</v>
      </c>
      <c r="PRP16" s="36">
        <f t="shared" si="176"/>
        <v>0</v>
      </c>
      <c r="PRQ16" s="36">
        <f t="shared" si="176"/>
        <v>0</v>
      </c>
      <c r="PRR16" s="36">
        <f t="shared" si="176"/>
        <v>0</v>
      </c>
      <c r="PRS16" s="36">
        <f t="shared" si="176"/>
        <v>0</v>
      </c>
      <c r="PRT16" s="36">
        <f t="shared" si="176"/>
        <v>0</v>
      </c>
      <c r="PRU16" s="36">
        <f t="shared" si="176"/>
        <v>0</v>
      </c>
      <c r="PRV16" s="36">
        <f t="shared" si="176"/>
        <v>0</v>
      </c>
      <c r="PRW16" s="36">
        <f t="shared" si="176"/>
        <v>0</v>
      </c>
      <c r="PRX16" s="36">
        <f t="shared" si="176"/>
        <v>0</v>
      </c>
      <c r="PRY16" s="36">
        <f t="shared" si="176"/>
        <v>0</v>
      </c>
      <c r="PRZ16" s="36">
        <f t="shared" si="176"/>
        <v>0</v>
      </c>
      <c r="PSA16" s="36">
        <f t="shared" si="176"/>
        <v>0</v>
      </c>
      <c r="PSB16" s="36">
        <f t="shared" si="176"/>
        <v>0</v>
      </c>
      <c r="PSC16" s="36">
        <f t="shared" si="176"/>
        <v>0</v>
      </c>
      <c r="PSD16" s="36">
        <f t="shared" si="176"/>
        <v>0</v>
      </c>
      <c r="PSE16" s="36">
        <f t="shared" si="176"/>
        <v>0</v>
      </c>
      <c r="PSF16" s="36">
        <f t="shared" si="176"/>
        <v>0</v>
      </c>
      <c r="PSG16" s="36">
        <f t="shared" si="176"/>
        <v>0</v>
      </c>
      <c r="PSH16" s="36">
        <f t="shared" si="176"/>
        <v>0</v>
      </c>
      <c r="PSI16" s="36">
        <f t="shared" si="176"/>
        <v>0</v>
      </c>
      <c r="PSJ16" s="36">
        <f t="shared" si="176"/>
        <v>0</v>
      </c>
      <c r="PSK16" s="36">
        <f t="shared" si="176"/>
        <v>0</v>
      </c>
      <c r="PSL16" s="36">
        <f t="shared" si="176"/>
        <v>0</v>
      </c>
      <c r="PSM16" s="36">
        <f t="shared" si="176"/>
        <v>0</v>
      </c>
      <c r="PSN16" s="36">
        <f t="shared" si="176"/>
        <v>0</v>
      </c>
      <c r="PSO16" s="36">
        <f t="shared" si="176"/>
        <v>0</v>
      </c>
      <c r="PSP16" s="36">
        <f t="shared" si="176"/>
        <v>0</v>
      </c>
      <c r="PSQ16" s="36">
        <f t="shared" si="176"/>
        <v>0</v>
      </c>
      <c r="PSR16" s="36">
        <f t="shared" si="176"/>
        <v>0</v>
      </c>
      <c r="PSS16" s="36">
        <f t="shared" si="176"/>
        <v>0</v>
      </c>
      <c r="PST16" s="36">
        <f t="shared" si="176"/>
        <v>0</v>
      </c>
      <c r="PSU16" s="36">
        <f t="shared" si="176"/>
        <v>0</v>
      </c>
      <c r="PSV16" s="36">
        <f t="shared" si="176"/>
        <v>0</v>
      </c>
      <c r="PSW16" s="36">
        <f t="shared" ref="PSW16:PVH16" si="177">SUM(PSW12:PSW14)</f>
        <v>0</v>
      </c>
      <c r="PSX16" s="36">
        <f t="shared" si="177"/>
        <v>0</v>
      </c>
      <c r="PSY16" s="36">
        <f t="shared" si="177"/>
        <v>0</v>
      </c>
      <c r="PSZ16" s="36">
        <f t="shared" si="177"/>
        <v>0</v>
      </c>
      <c r="PTA16" s="36">
        <f t="shared" si="177"/>
        <v>0</v>
      </c>
      <c r="PTB16" s="36">
        <f t="shared" si="177"/>
        <v>0</v>
      </c>
      <c r="PTC16" s="36">
        <f t="shared" si="177"/>
        <v>0</v>
      </c>
      <c r="PTD16" s="36">
        <f t="shared" si="177"/>
        <v>0</v>
      </c>
      <c r="PTE16" s="36">
        <f t="shared" si="177"/>
        <v>0</v>
      </c>
      <c r="PTF16" s="36">
        <f t="shared" si="177"/>
        <v>0</v>
      </c>
      <c r="PTG16" s="36">
        <f t="shared" si="177"/>
        <v>0</v>
      </c>
      <c r="PTH16" s="36">
        <f t="shared" si="177"/>
        <v>0</v>
      </c>
      <c r="PTI16" s="36">
        <f t="shared" si="177"/>
        <v>0</v>
      </c>
      <c r="PTJ16" s="36">
        <f t="shared" si="177"/>
        <v>0</v>
      </c>
      <c r="PTK16" s="36">
        <f t="shared" si="177"/>
        <v>0</v>
      </c>
      <c r="PTL16" s="36">
        <f t="shared" si="177"/>
        <v>0</v>
      </c>
      <c r="PTM16" s="36">
        <f t="shared" si="177"/>
        <v>0</v>
      </c>
      <c r="PTN16" s="36">
        <f t="shared" si="177"/>
        <v>0</v>
      </c>
      <c r="PTO16" s="36">
        <f t="shared" si="177"/>
        <v>0</v>
      </c>
      <c r="PTP16" s="36">
        <f t="shared" si="177"/>
        <v>0</v>
      </c>
      <c r="PTQ16" s="36">
        <f t="shared" si="177"/>
        <v>0</v>
      </c>
      <c r="PTR16" s="36">
        <f t="shared" si="177"/>
        <v>0</v>
      </c>
      <c r="PTS16" s="36">
        <f t="shared" si="177"/>
        <v>0</v>
      </c>
      <c r="PTT16" s="36">
        <f t="shared" si="177"/>
        <v>0</v>
      </c>
      <c r="PTU16" s="36">
        <f t="shared" si="177"/>
        <v>0</v>
      </c>
      <c r="PTV16" s="36">
        <f t="shared" si="177"/>
        <v>0</v>
      </c>
      <c r="PTW16" s="36">
        <f t="shared" si="177"/>
        <v>0</v>
      </c>
      <c r="PTX16" s="36">
        <f t="shared" si="177"/>
        <v>0</v>
      </c>
      <c r="PTY16" s="36">
        <f t="shared" si="177"/>
        <v>0</v>
      </c>
      <c r="PTZ16" s="36">
        <f t="shared" si="177"/>
        <v>0</v>
      </c>
      <c r="PUA16" s="36">
        <f t="shared" si="177"/>
        <v>0</v>
      </c>
      <c r="PUB16" s="36">
        <f t="shared" si="177"/>
        <v>0</v>
      </c>
      <c r="PUC16" s="36">
        <f t="shared" si="177"/>
        <v>0</v>
      </c>
      <c r="PUD16" s="36">
        <f t="shared" si="177"/>
        <v>0</v>
      </c>
      <c r="PUE16" s="36">
        <f t="shared" si="177"/>
        <v>0</v>
      </c>
      <c r="PUF16" s="36">
        <f t="shared" si="177"/>
        <v>0</v>
      </c>
      <c r="PUG16" s="36">
        <f t="shared" si="177"/>
        <v>0</v>
      </c>
      <c r="PUH16" s="36">
        <f t="shared" si="177"/>
        <v>0</v>
      </c>
      <c r="PUI16" s="36">
        <f t="shared" si="177"/>
        <v>0</v>
      </c>
      <c r="PUJ16" s="36">
        <f t="shared" si="177"/>
        <v>0</v>
      </c>
      <c r="PUK16" s="36">
        <f t="shared" si="177"/>
        <v>0</v>
      </c>
      <c r="PUL16" s="36">
        <f t="shared" si="177"/>
        <v>0</v>
      </c>
      <c r="PUM16" s="36">
        <f t="shared" si="177"/>
        <v>0</v>
      </c>
      <c r="PUN16" s="36">
        <f t="shared" si="177"/>
        <v>0</v>
      </c>
      <c r="PUO16" s="36">
        <f t="shared" si="177"/>
        <v>0</v>
      </c>
      <c r="PUP16" s="36">
        <f t="shared" si="177"/>
        <v>0</v>
      </c>
      <c r="PUQ16" s="36">
        <f t="shared" si="177"/>
        <v>0</v>
      </c>
      <c r="PUR16" s="36">
        <f t="shared" si="177"/>
        <v>0</v>
      </c>
      <c r="PUS16" s="36">
        <f t="shared" si="177"/>
        <v>0</v>
      </c>
      <c r="PUT16" s="36">
        <f t="shared" si="177"/>
        <v>0</v>
      </c>
      <c r="PUU16" s="36">
        <f t="shared" si="177"/>
        <v>0</v>
      </c>
      <c r="PUV16" s="36">
        <f t="shared" si="177"/>
        <v>0</v>
      </c>
      <c r="PUW16" s="36">
        <f t="shared" si="177"/>
        <v>0</v>
      </c>
      <c r="PUX16" s="36">
        <f t="shared" si="177"/>
        <v>0</v>
      </c>
      <c r="PUY16" s="36">
        <f t="shared" si="177"/>
        <v>0</v>
      </c>
      <c r="PUZ16" s="36">
        <f t="shared" si="177"/>
        <v>0</v>
      </c>
      <c r="PVA16" s="36">
        <f t="shared" si="177"/>
        <v>0</v>
      </c>
      <c r="PVB16" s="36">
        <f t="shared" si="177"/>
        <v>0</v>
      </c>
      <c r="PVC16" s="36">
        <f t="shared" si="177"/>
        <v>0</v>
      </c>
      <c r="PVD16" s="36">
        <f t="shared" si="177"/>
        <v>0</v>
      </c>
      <c r="PVE16" s="36">
        <f t="shared" si="177"/>
        <v>0</v>
      </c>
      <c r="PVF16" s="36">
        <f t="shared" si="177"/>
        <v>0</v>
      </c>
      <c r="PVG16" s="36">
        <f t="shared" si="177"/>
        <v>0</v>
      </c>
      <c r="PVH16" s="36">
        <f t="shared" si="177"/>
        <v>0</v>
      </c>
      <c r="PVI16" s="36">
        <f t="shared" ref="PVI16:PXT16" si="178">SUM(PVI12:PVI14)</f>
        <v>0</v>
      </c>
      <c r="PVJ16" s="36">
        <f t="shared" si="178"/>
        <v>0</v>
      </c>
      <c r="PVK16" s="36">
        <f t="shared" si="178"/>
        <v>0</v>
      </c>
      <c r="PVL16" s="36">
        <f t="shared" si="178"/>
        <v>0</v>
      </c>
      <c r="PVM16" s="36">
        <f t="shared" si="178"/>
        <v>0</v>
      </c>
      <c r="PVN16" s="36">
        <f t="shared" si="178"/>
        <v>0</v>
      </c>
      <c r="PVO16" s="36">
        <f t="shared" si="178"/>
        <v>0</v>
      </c>
      <c r="PVP16" s="36">
        <f t="shared" si="178"/>
        <v>0</v>
      </c>
      <c r="PVQ16" s="36">
        <f t="shared" si="178"/>
        <v>0</v>
      </c>
      <c r="PVR16" s="36">
        <f t="shared" si="178"/>
        <v>0</v>
      </c>
      <c r="PVS16" s="36">
        <f t="shared" si="178"/>
        <v>0</v>
      </c>
      <c r="PVT16" s="36">
        <f t="shared" si="178"/>
        <v>0</v>
      </c>
      <c r="PVU16" s="36">
        <f t="shared" si="178"/>
        <v>0</v>
      </c>
      <c r="PVV16" s="36">
        <f t="shared" si="178"/>
        <v>0</v>
      </c>
      <c r="PVW16" s="36">
        <f t="shared" si="178"/>
        <v>0</v>
      </c>
      <c r="PVX16" s="36">
        <f t="shared" si="178"/>
        <v>0</v>
      </c>
      <c r="PVY16" s="36">
        <f t="shared" si="178"/>
        <v>0</v>
      </c>
      <c r="PVZ16" s="36">
        <f t="shared" si="178"/>
        <v>0</v>
      </c>
      <c r="PWA16" s="36">
        <f t="shared" si="178"/>
        <v>0</v>
      </c>
      <c r="PWB16" s="36">
        <f t="shared" si="178"/>
        <v>0</v>
      </c>
      <c r="PWC16" s="36">
        <f t="shared" si="178"/>
        <v>0</v>
      </c>
      <c r="PWD16" s="36">
        <f t="shared" si="178"/>
        <v>0</v>
      </c>
      <c r="PWE16" s="36">
        <f t="shared" si="178"/>
        <v>0</v>
      </c>
      <c r="PWF16" s="36">
        <f t="shared" si="178"/>
        <v>0</v>
      </c>
      <c r="PWG16" s="36">
        <f t="shared" si="178"/>
        <v>0</v>
      </c>
      <c r="PWH16" s="36">
        <f t="shared" si="178"/>
        <v>0</v>
      </c>
      <c r="PWI16" s="36">
        <f t="shared" si="178"/>
        <v>0</v>
      </c>
      <c r="PWJ16" s="36">
        <f t="shared" si="178"/>
        <v>0</v>
      </c>
      <c r="PWK16" s="36">
        <f t="shared" si="178"/>
        <v>0</v>
      </c>
      <c r="PWL16" s="36">
        <f t="shared" si="178"/>
        <v>0</v>
      </c>
      <c r="PWM16" s="36">
        <f t="shared" si="178"/>
        <v>0</v>
      </c>
      <c r="PWN16" s="36">
        <f t="shared" si="178"/>
        <v>0</v>
      </c>
      <c r="PWO16" s="36">
        <f t="shared" si="178"/>
        <v>0</v>
      </c>
      <c r="PWP16" s="36">
        <f t="shared" si="178"/>
        <v>0</v>
      </c>
      <c r="PWQ16" s="36">
        <f t="shared" si="178"/>
        <v>0</v>
      </c>
      <c r="PWR16" s="36">
        <f t="shared" si="178"/>
        <v>0</v>
      </c>
      <c r="PWS16" s="36">
        <f t="shared" si="178"/>
        <v>0</v>
      </c>
      <c r="PWT16" s="36">
        <f t="shared" si="178"/>
        <v>0</v>
      </c>
      <c r="PWU16" s="36">
        <f t="shared" si="178"/>
        <v>0</v>
      </c>
      <c r="PWV16" s="36">
        <f t="shared" si="178"/>
        <v>0</v>
      </c>
      <c r="PWW16" s="36">
        <f t="shared" si="178"/>
        <v>0</v>
      </c>
      <c r="PWX16" s="36">
        <f t="shared" si="178"/>
        <v>0</v>
      </c>
      <c r="PWY16" s="36">
        <f t="shared" si="178"/>
        <v>0</v>
      </c>
      <c r="PWZ16" s="36">
        <f t="shared" si="178"/>
        <v>0</v>
      </c>
      <c r="PXA16" s="36">
        <f t="shared" si="178"/>
        <v>0</v>
      </c>
      <c r="PXB16" s="36">
        <f t="shared" si="178"/>
        <v>0</v>
      </c>
      <c r="PXC16" s="36">
        <f t="shared" si="178"/>
        <v>0</v>
      </c>
      <c r="PXD16" s="36">
        <f t="shared" si="178"/>
        <v>0</v>
      </c>
      <c r="PXE16" s="36">
        <f t="shared" si="178"/>
        <v>0</v>
      </c>
      <c r="PXF16" s="36">
        <f t="shared" si="178"/>
        <v>0</v>
      </c>
      <c r="PXG16" s="36">
        <f t="shared" si="178"/>
        <v>0</v>
      </c>
      <c r="PXH16" s="36">
        <f t="shared" si="178"/>
        <v>0</v>
      </c>
      <c r="PXI16" s="36">
        <f t="shared" si="178"/>
        <v>0</v>
      </c>
      <c r="PXJ16" s="36">
        <f t="shared" si="178"/>
        <v>0</v>
      </c>
      <c r="PXK16" s="36">
        <f t="shared" si="178"/>
        <v>0</v>
      </c>
      <c r="PXL16" s="36">
        <f t="shared" si="178"/>
        <v>0</v>
      </c>
      <c r="PXM16" s="36">
        <f t="shared" si="178"/>
        <v>0</v>
      </c>
      <c r="PXN16" s="36">
        <f t="shared" si="178"/>
        <v>0</v>
      </c>
      <c r="PXO16" s="36">
        <f t="shared" si="178"/>
        <v>0</v>
      </c>
      <c r="PXP16" s="36">
        <f t="shared" si="178"/>
        <v>0</v>
      </c>
      <c r="PXQ16" s="36">
        <f t="shared" si="178"/>
        <v>0</v>
      </c>
      <c r="PXR16" s="36">
        <f t="shared" si="178"/>
        <v>0</v>
      </c>
      <c r="PXS16" s="36">
        <f t="shared" si="178"/>
        <v>0</v>
      </c>
      <c r="PXT16" s="36">
        <f t="shared" si="178"/>
        <v>0</v>
      </c>
      <c r="PXU16" s="36">
        <f t="shared" ref="PXU16:QAF16" si="179">SUM(PXU12:PXU14)</f>
        <v>0</v>
      </c>
      <c r="PXV16" s="36">
        <f t="shared" si="179"/>
        <v>0</v>
      </c>
      <c r="PXW16" s="36">
        <f t="shared" si="179"/>
        <v>0</v>
      </c>
      <c r="PXX16" s="36">
        <f t="shared" si="179"/>
        <v>0</v>
      </c>
      <c r="PXY16" s="36">
        <f t="shared" si="179"/>
        <v>0</v>
      </c>
      <c r="PXZ16" s="36">
        <f t="shared" si="179"/>
        <v>0</v>
      </c>
      <c r="PYA16" s="36">
        <f t="shared" si="179"/>
        <v>0</v>
      </c>
      <c r="PYB16" s="36">
        <f t="shared" si="179"/>
        <v>0</v>
      </c>
      <c r="PYC16" s="36">
        <f t="shared" si="179"/>
        <v>0</v>
      </c>
      <c r="PYD16" s="36">
        <f t="shared" si="179"/>
        <v>0</v>
      </c>
      <c r="PYE16" s="36">
        <f t="shared" si="179"/>
        <v>0</v>
      </c>
      <c r="PYF16" s="36">
        <f t="shared" si="179"/>
        <v>0</v>
      </c>
      <c r="PYG16" s="36">
        <f t="shared" si="179"/>
        <v>0</v>
      </c>
      <c r="PYH16" s="36">
        <f t="shared" si="179"/>
        <v>0</v>
      </c>
      <c r="PYI16" s="36">
        <f t="shared" si="179"/>
        <v>0</v>
      </c>
      <c r="PYJ16" s="36">
        <f t="shared" si="179"/>
        <v>0</v>
      </c>
      <c r="PYK16" s="36">
        <f t="shared" si="179"/>
        <v>0</v>
      </c>
      <c r="PYL16" s="36">
        <f t="shared" si="179"/>
        <v>0</v>
      </c>
      <c r="PYM16" s="36">
        <f t="shared" si="179"/>
        <v>0</v>
      </c>
      <c r="PYN16" s="36">
        <f t="shared" si="179"/>
        <v>0</v>
      </c>
      <c r="PYO16" s="36">
        <f t="shared" si="179"/>
        <v>0</v>
      </c>
      <c r="PYP16" s="36">
        <f t="shared" si="179"/>
        <v>0</v>
      </c>
      <c r="PYQ16" s="36">
        <f t="shared" si="179"/>
        <v>0</v>
      </c>
      <c r="PYR16" s="36">
        <f t="shared" si="179"/>
        <v>0</v>
      </c>
      <c r="PYS16" s="36">
        <f t="shared" si="179"/>
        <v>0</v>
      </c>
      <c r="PYT16" s="36">
        <f t="shared" si="179"/>
        <v>0</v>
      </c>
      <c r="PYU16" s="36">
        <f t="shared" si="179"/>
        <v>0</v>
      </c>
      <c r="PYV16" s="36">
        <f t="shared" si="179"/>
        <v>0</v>
      </c>
      <c r="PYW16" s="36">
        <f t="shared" si="179"/>
        <v>0</v>
      </c>
      <c r="PYX16" s="36">
        <f t="shared" si="179"/>
        <v>0</v>
      </c>
      <c r="PYY16" s="36">
        <f t="shared" si="179"/>
        <v>0</v>
      </c>
      <c r="PYZ16" s="36">
        <f t="shared" si="179"/>
        <v>0</v>
      </c>
      <c r="PZA16" s="36">
        <f t="shared" si="179"/>
        <v>0</v>
      </c>
      <c r="PZB16" s="36">
        <f t="shared" si="179"/>
        <v>0</v>
      </c>
      <c r="PZC16" s="36">
        <f t="shared" si="179"/>
        <v>0</v>
      </c>
      <c r="PZD16" s="36">
        <f t="shared" si="179"/>
        <v>0</v>
      </c>
      <c r="PZE16" s="36">
        <f t="shared" si="179"/>
        <v>0</v>
      </c>
      <c r="PZF16" s="36">
        <f t="shared" si="179"/>
        <v>0</v>
      </c>
      <c r="PZG16" s="36">
        <f t="shared" si="179"/>
        <v>0</v>
      </c>
      <c r="PZH16" s="36">
        <f t="shared" si="179"/>
        <v>0</v>
      </c>
      <c r="PZI16" s="36">
        <f t="shared" si="179"/>
        <v>0</v>
      </c>
      <c r="PZJ16" s="36">
        <f t="shared" si="179"/>
        <v>0</v>
      </c>
      <c r="PZK16" s="36">
        <f t="shared" si="179"/>
        <v>0</v>
      </c>
      <c r="PZL16" s="36">
        <f t="shared" si="179"/>
        <v>0</v>
      </c>
      <c r="PZM16" s="36">
        <f t="shared" si="179"/>
        <v>0</v>
      </c>
      <c r="PZN16" s="36">
        <f t="shared" si="179"/>
        <v>0</v>
      </c>
      <c r="PZO16" s="36">
        <f t="shared" si="179"/>
        <v>0</v>
      </c>
      <c r="PZP16" s="36">
        <f t="shared" si="179"/>
        <v>0</v>
      </c>
      <c r="PZQ16" s="36">
        <f t="shared" si="179"/>
        <v>0</v>
      </c>
      <c r="PZR16" s="36">
        <f t="shared" si="179"/>
        <v>0</v>
      </c>
      <c r="PZS16" s="36">
        <f t="shared" si="179"/>
        <v>0</v>
      </c>
      <c r="PZT16" s="36">
        <f t="shared" si="179"/>
        <v>0</v>
      </c>
      <c r="PZU16" s="36">
        <f t="shared" si="179"/>
        <v>0</v>
      </c>
      <c r="PZV16" s="36">
        <f t="shared" si="179"/>
        <v>0</v>
      </c>
      <c r="PZW16" s="36">
        <f t="shared" si="179"/>
        <v>0</v>
      </c>
      <c r="PZX16" s="36">
        <f t="shared" si="179"/>
        <v>0</v>
      </c>
      <c r="PZY16" s="36">
        <f t="shared" si="179"/>
        <v>0</v>
      </c>
      <c r="PZZ16" s="36">
        <f t="shared" si="179"/>
        <v>0</v>
      </c>
      <c r="QAA16" s="36">
        <f t="shared" si="179"/>
        <v>0</v>
      </c>
      <c r="QAB16" s="36">
        <f t="shared" si="179"/>
        <v>0</v>
      </c>
      <c r="QAC16" s="36">
        <f t="shared" si="179"/>
        <v>0</v>
      </c>
      <c r="QAD16" s="36">
        <f t="shared" si="179"/>
        <v>0</v>
      </c>
      <c r="QAE16" s="36">
        <f t="shared" si="179"/>
        <v>0</v>
      </c>
      <c r="QAF16" s="36">
        <f t="shared" si="179"/>
        <v>0</v>
      </c>
      <c r="QAG16" s="36">
        <f t="shared" ref="QAG16:QCR16" si="180">SUM(QAG12:QAG14)</f>
        <v>0</v>
      </c>
      <c r="QAH16" s="36">
        <f t="shared" si="180"/>
        <v>0</v>
      </c>
      <c r="QAI16" s="36">
        <f t="shared" si="180"/>
        <v>0</v>
      </c>
      <c r="QAJ16" s="36">
        <f t="shared" si="180"/>
        <v>0</v>
      </c>
      <c r="QAK16" s="36">
        <f t="shared" si="180"/>
        <v>0</v>
      </c>
      <c r="QAL16" s="36">
        <f t="shared" si="180"/>
        <v>0</v>
      </c>
      <c r="QAM16" s="36">
        <f t="shared" si="180"/>
        <v>0</v>
      </c>
      <c r="QAN16" s="36">
        <f t="shared" si="180"/>
        <v>0</v>
      </c>
      <c r="QAO16" s="36">
        <f t="shared" si="180"/>
        <v>0</v>
      </c>
      <c r="QAP16" s="36">
        <f t="shared" si="180"/>
        <v>0</v>
      </c>
      <c r="QAQ16" s="36">
        <f t="shared" si="180"/>
        <v>0</v>
      </c>
      <c r="QAR16" s="36">
        <f t="shared" si="180"/>
        <v>0</v>
      </c>
      <c r="QAS16" s="36">
        <f t="shared" si="180"/>
        <v>0</v>
      </c>
      <c r="QAT16" s="36">
        <f t="shared" si="180"/>
        <v>0</v>
      </c>
      <c r="QAU16" s="36">
        <f t="shared" si="180"/>
        <v>0</v>
      </c>
      <c r="QAV16" s="36">
        <f t="shared" si="180"/>
        <v>0</v>
      </c>
      <c r="QAW16" s="36">
        <f t="shared" si="180"/>
        <v>0</v>
      </c>
      <c r="QAX16" s="36">
        <f t="shared" si="180"/>
        <v>0</v>
      </c>
      <c r="QAY16" s="36">
        <f t="shared" si="180"/>
        <v>0</v>
      </c>
      <c r="QAZ16" s="36">
        <f t="shared" si="180"/>
        <v>0</v>
      </c>
      <c r="QBA16" s="36">
        <f t="shared" si="180"/>
        <v>0</v>
      </c>
      <c r="QBB16" s="36">
        <f t="shared" si="180"/>
        <v>0</v>
      </c>
      <c r="QBC16" s="36">
        <f t="shared" si="180"/>
        <v>0</v>
      </c>
      <c r="QBD16" s="36">
        <f t="shared" si="180"/>
        <v>0</v>
      </c>
      <c r="QBE16" s="36">
        <f t="shared" si="180"/>
        <v>0</v>
      </c>
      <c r="QBF16" s="36">
        <f t="shared" si="180"/>
        <v>0</v>
      </c>
      <c r="QBG16" s="36">
        <f t="shared" si="180"/>
        <v>0</v>
      </c>
      <c r="QBH16" s="36">
        <f t="shared" si="180"/>
        <v>0</v>
      </c>
      <c r="QBI16" s="36">
        <f t="shared" si="180"/>
        <v>0</v>
      </c>
      <c r="QBJ16" s="36">
        <f t="shared" si="180"/>
        <v>0</v>
      </c>
      <c r="QBK16" s="36">
        <f t="shared" si="180"/>
        <v>0</v>
      </c>
      <c r="QBL16" s="36">
        <f t="shared" si="180"/>
        <v>0</v>
      </c>
      <c r="QBM16" s="36">
        <f t="shared" si="180"/>
        <v>0</v>
      </c>
      <c r="QBN16" s="36">
        <f t="shared" si="180"/>
        <v>0</v>
      </c>
      <c r="QBO16" s="36">
        <f t="shared" si="180"/>
        <v>0</v>
      </c>
      <c r="QBP16" s="36">
        <f t="shared" si="180"/>
        <v>0</v>
      </c>
      <c r="QBQ16" s="36">
        <f t="shared" si="180"/>
        <v>0</v>
      </c>
      <c r="QBR16" s="36">
        <f t="shared" si="180"/>
        <v>0</v>
      </c>
      <c r="QBS16" s="36">
        <f t="shared" si="180"/>
        <v>0</v>
      </c>
      <c r="QBT16" s="36">
        <f t="shared" si="180"/>
        <v>0</v>
      </c>
      <c r="QBU16" s="36">
        <f t="shared" si="180"/>
        <v>0</v>
      </c>
      <c r="QBV16" s="36">
        <f t="shared" si="180"/>
        <v>0</v>
      </c>
      <c r="QBW16" s="36">
        <f t="shared" si="180"/>
        <v>0</v>
      </c>
      <c r="QBX16" s="36">
        <f t="shared" si="180"/>
        <v>0</v>
      </c>
      <c r="QBY16" s="36">
        <f t="shared" si="180"/>
        <v>0</v>
      </c>
      <c r="QBZ16" s="36">
        <f t="shared" si="180"/>
        <v>0</v>
      </c>
      <c r="QCA16" s="36">
        <f t="shared" si="180"/>
        <v>0</v>
      </c>
      <c r="QCB16" s="36">
        <f t="shared" si="180"/>
        <v>0</v>
      </c>
      <c r="QCC16" s="36">
        <f t="shared" si="180"/>
        <v>0</v>
      </c>
      <c r="QCD16" s="36">
        <f t="shared" si="180"/>
        <v>0</v>
      </c>
      <c r="QCE16" s="36">
        <f t="shared" si="180"/>
        <v>0</v>
      </c>
      <c r="QCF16" s="36">
        <f t="shared" si="180"/>
        <v>0</v>
      </c>
      <c r="QCG16" s="36">
        <f t="shared" si="180"/>
        <v>0</v>
      </c>
      <c r="QCH16" s="36">
        <f t="shared" si="180"/>
        <v>0</v>
      </c>
      <c r="QCI16" s="36">
        <f t="shared" si="180"/>
        <v>0</v>
      </c>
      <c r="QCJ16" s="36">
        <f t="shared" si="180"/>
        <v>0</v>
      </c>
      <c r="QCK16" s="36">
        <f t="shared" si="180"/>
        <v>0</v>
      </c>
      <c r="QCL16" s="36">
        <f t="shared" si="180"/>
        <v>0</v>
      </c>
      <c r="QCM16" s="36">
        <f t="shared" si="180"/>
        <v>0</v>
      </c>
      <c r="QCN16" s="36">
        <f t="shared" si="180"/>
        <v>0</v>
      </c>
      <c r="QCO16" s="36">
        <f t="shared" si="180"/>
        <v>0</v>
      </c>
      <c r="QCP16" s="36">
        <f t="shared" si="180"/>
        <v>0</v>
      </c>
      <c r="QCQ16" s="36">
        <f t="shared" si="180"/>
        <v>0</v>
      </c>
      <c r="QCR16" s="36">
        <f t="shared" si="180"/>
        <v>0</v>
      </c>
      <c r="QCS16" s="36">
        <f t="shared" ref="QCS16:QFD16" si="181">SUM(QCS12:QCS14)</f>
        <v>0</v>
      </c>
      <c r="QCT16" s="36">
        <f t="shared" si="181"/>
        <v>0</v>
      </c>
      <c r="QCU16" s="36">
        <f t="shared" si="181"/>
        <v>0</v>
      </c>
      <c r="QCV16" s="36">
        <f t="shared" si="181"/>
        <v>0</v>
      </c>
      <c r="QCW16" s="36">
        <f t="shared" si="181"/>
        <v>0</v>
      </c>
      <c r="QCX16" s="36">
        <f t="shared" si="181"/>
        <v>0</v>
      </c>
      <c r="QCY16" s="36">
        <f t="shared" si="181"/>
        <v>0</v>
      </c>
      <c r="QCZ16" s="36">
        <f t="shared" si="181"/>
        <v>0</v>
      </c>
      <c r="QDA16" s="36">
        <f t="shared" si="181"/>
        <v>0</v>
      </c>
      <c r="QDB16" s="36">
        <f t="shared" si="181"/>
        <v>0</v>
      </c>
      <c r="QDC16" s="36">
        <f t="shared" si="181"/>
        <v>0</v>
      </c>
      <c r="QDD16" s="36">
        <f t="shared" si="181"/>
        <v>0</v>
      </c>
      <c r="QDE16" s="36">
        <f t="shared" si="181"/>
        <v>0</v>
      </c>
      <c r="QDF16" s="36">
        <f t="shared" si="181"/>
        <v>0</v>
      </c>
      <c r="QDG16" s="36">
        <f t="shared" si="181"/>
        <v>0</v>
      </c>
      <c r="QDH16" s="36">
        <f t="shared" si="181"/>
        <v>0</v>
      </c>
      <c r="QDI16" s="36">
        <f t="shared" si="181"/>
        <v>0</v>
      </c>
      <c r="QDJ16" s="36">
        <f t="shared" si="181"/>
        <v>0</v>
      </c>
      <c r="QDK16" s="36">
        <f t="shared" si="181"/>
        <v>0</v>
      </c>
      <c r="QDL16" s="36">
        <f t="shared" si="181"/>
        <v>0</v>
      </c>
      <c r="QDM16" s="36">
        <f t="shared" si="181"/>
        <v>0</v>
      </c>
      <c r="QDN16" s="36">
        <f t="shared" si="181"/>
        <v>0</v>
      </c>
      <c r="QDO16" s="36">
        <f t="shared" si="181"/>
        <v>0</v>
      </c>
      <c r="QDP16" s="36">
        <f t="shared" si="181"/>
        <v>0</v>
      </c>
      <c r="QDQ16" s="36">
        <f t="shared" si="181"/>
        <v>0</v>
      </c>
      <c r="QDR16" s="36">
        <f t="shared" si="181"/>
        <v>0</v>
      </c>
      <c r="QDS16" s="36">
        <f t="shared" si="181"/>
        <v>0</v>
      </c>
      <c r="QDT16" s="36">
        <f t="shared" si="181"/>
        <v>0</v>
      </c>
      <c r="QDU16" s="36">
        <f t="shared" si="181"/>
        <v>0</v>
      </c>
      <c r="QDV16" s="36">
        <f t="shared" si="181"/>
        <v>0</v>
      </c>
      <c r="QDW16" s="36">
        <f t="shared" si="181"/>
        <v>0</v>
      </c>
      <c r="QDX16" s="36">
        <f t="shared" si="181"/>
        <v>0</v>
      </c>
      <c r="QDY16" s="36">
        <f t="shared" si="181"/>
        <v>0</v>
      </c>
      <c r="QDZ16" s="36">
        <f t="shared" si="181"/>
        <v>0</v>
      </c>
      <c r="QEA16" s="36">
        <f t="shared" si="181"/>
        <v>0</v>
      </c>
      <c r="QEB16" s="36">
        <f t="shared" si="181"/>
        <v>0</v>
      </c>
      <c r="QEC16" s="36">
        <f t="shared" si="181"/>
        <v>0</v>
      </c>
      <c r="QED16" s="36">
        <f t="shared" si="181"/>
        <v>0</v>
      </c>
      <c r="QEE16" s="36">
        <f t="shared" si="181"/>
        <v>0</v>
      </c>
      <c r="QEF16" s="36">
        <f t="shared" si="181"/>
        <v>0</v>
      </c>
      <c r="QEG16" s="36">
        <f t="shared" si="181"/>
        <v>0</v>
      </c>
      <c r="QEH16" s="36">
        <f t="shared" si="181"/>
        <v>0</v>
      </c>
      <c r="QEI16" s="36">
        <f t="shared" si="181"/>
        <v>0</v>
      </c>
      <c r="QEJ16" s="36">
        <f t="shared" si="181"/>
        <v>0</v>
      </c>
      <c r="QEK16" s="36">
        <f t="shared" si="181"/>
        <v>0</v>
      </c>
      <c r="QEL16" s="36">
        <f t="shared" si="181"/>
        <v>0</v>
      </c>
      <c r="QEM16" s="36">
        <f t="shared" si="181"/>
        <v>0</v>
      </c>
      <c r="QEN16" s="36">
        <f t="shared" si="181"/>
        <v>0</v>
      </c>
      <c r="QEO16" s="36">
        <f t="shared" si="181"/>
        <v>0</v>
      </c>
      <c r="QEP16" s="36">
        <f t="shared" si="181"/>
        <v>0</v>
      </c>
      <c r="QEQ16" s="36">
        <f t="shared" si="181"/>
        <v>0</v>
      </c>
      <c r="QER16" s="36">
        <f t="shared" si="181"/>
        <v>0</v>
      </c>
      <c r="QES16" s="36">
        <f t="shared" si="181"/>
        <v>0</v>
      </c>
      <c r="QET16" s="36">
        <f t="shared" si="181"/>
        <v>0</v>
      </c>
      <c r="QEU16" s="36">
        <f t="shared" si="181"/>
        <v>0</v>
      </c>
      <c r="QEV16" s="36">
        <f t="shared" si="181"/>
        <v>0</v>
      </c>
      <c r="QEW16" s="36">
        <f t="shared" si="181"/>
        <v>0</v>
      </c>
      <c r="QEX16" s="36">
        <f t="shared" si="181"/>
        <v>0</v>
      </c>
      <c r="QEY16" s="36">
        <f t="shared" si="181"/>
        <v>0</v>
      </c>
      <c r="QEZ16" s="36">
        <f t="shared" si="181"/>
        <v>0</v>
      </c>
      <c r="QFA16" s="36">
        <f t="shared" si="181"/>
        <v>0</v>
      </c>
      <c r="QFB16" s="36">
        <f t="shared" si="181"/>
        <v>0</v>
      </c>
      <c r="QFC16" s="36">
        <f t="shared" si="181"/>
        <v>0</v>
      </c>
      <c r="QFD16" s="36">
        <f t="shared" si="181"/>
        <v>0</v>
      </c>
      <c r="QFE16" s="36">
        <f t="shared" ref="QFE16:QHP16" si="182">SUM(QFE12:QFE14)</f>
        <v>0</v>
      </c>
      <c r="QFF16" s="36">
        <f t="shared" si="182"/>
        <v>0</v>
      </c>
      <c r="QFG16" s="36">
        <f t="shared" si="182"/>
        <v>0</v>
      </c>
      <c r="QFH16" s="36">
        <f t="shared" si="182"/>
        <v>0</v>
      </c>
      <c r="QFI16" s="36">
        <f t="shared" si="182"/>
        <v>0</v>
      </c>
      <c r="QFJ16" s="36">
        <f t="shared" si="182"/>
        <v>0</v>
      </c>
      <c r="QFK16" s="36">
        <f t="shared" si="182"/>
        <v>0</v>
      </c>
      <c r="QFL16" s="36">
        <f t="shared" si="182"/>
        <v>0</v>
      </c>
      <c r="QFM16" s="36">
        <f t="shared" si="182"/>
        <v>0</v>
      </c>
      <c r="QFN16" s="36">
        <f t="shared" si="182"/>
        <v>0</v>
      </c>
      <c r="QFO16" s="36">
        <f t="shared" si="182"/>
        <v>0</v>
      </c>
      <c r="QFP16" s="36">
        <f t="shared" si="182"/>
        <v>0</v>
      </c>
      <c r="QFQ16" s="36">
        <f t="shared" si="182"/>
        <v>0</v>
      </c>
      <c r="QFR16" s="36">
        <f t="shared" si="182"/>
        <v>0</v>
      </c>
      <c r="QFS16" s="36">
        <f t="shared" si="182"/>
        <v>0</v>
      </c>
      <c r="QFT16" s="36">
        <f t="shared" si="182"/>
        <v>0</v>
      </c>
      <c r="QFU16" s="36">
        <f t="shared" si="182"/>
        <v>0</v>
      </c>
      <c r="QFV16" s="36">
        <f t="shared" si="182"/>
        <v>0</v>
      </c>
      <c r="QFW16" s="36">
        <f t="shared" si="182"/>
        <v>0</v>
      </c>
      <c r="QFX16" s="36">
        <f t="shared" si="182"/>
        <v>0</v>
      </c>
      <c r="QFY16" s="36">
        <f t="shared" si="182"/>
        <v>0</v>
      </c>
      <c r="QFZ16" s="36">
        <f t="shared" si="182"/>
        <v>0</v>
      </c>
      <c r="QGA16" s="36">
        <f t="shared" si="182"/>
        <v>0</v>
      </c>
      <c r="QGB16" s="36">
        <f t="shared" si="182"/>
        <v>0</v>
      </c>
      <c r="QGC16" s="36">
        <f t="shared" si="182"/>
        <v>0</v>
      </c>
      <c r="QGD16" s="36">
        <f t="shared" si="182"/>
        <v>0</v>
      </c>
      <c r="QGE16" s="36">
        <f t="shared" si="182"/>
        <v>0</v>
      </c>
      <c r="QGF16" s="36">
        <f t="shared" si="182"/>
        <v>0</v>
      </c>
      <c r="QGG16" s="36">
        <f t="shared" si="182"/>
        <v>0</v>
      </c>
      <c r="QGH16" s="36">
        <f t="shared" si="182"/>
        <v>0</v>
      </c>
      <c r="QGI16" s="36">
        <f t="shared" si="182"/>
        <v>0</v>
      </c>
      <c r="QGJ16" s="36">
        <f t="shared" si="182"/>
        <v>0</v>
      </c>
      <c r="QGK16" s="36">
        <f t="shared" si="182"/>
        <v>0</v>
      </c>
      <c r="QGL16" s="36">
        <f t="shared" si="182"/>
        <v>0</v>
      </c>
      <c r="QGM16" s="36">
        <f t="shared" si="182"/>
        <v>0</v>
      </c>
      <c r="QGN16" s="36">
        <f t="shared" si="182"/>
        <v>0</v>
      </c>
      <c r="QGO16" s="36">
        <f t="shared" si="182"/>
        <v>0</v>
      </c>
      <c r="QGP16" s="36">
        <f t="shared" si="182"/>
        <v>0</v>
      </c>
      <c r="QGQ16" s="36">
        <f t="shared" si="182"/>
        <v>0</v>
      </c>
      <c r="QGR16" s="36">
        <f t="shared" si="182"/>
        <v>0</v>
      </c>
      <c r="QGS16" s="36">
        <f t="shared" si="182"/>
        <v>0</v>
      </c>
      <c r="QGT16" s="36">
        <f t="shared" si="182"/>
        <v>0</v>
      </c>
      <c r="QGU16" s="36">
        <f t="shared" si="182"/>
        <v>0</v>
      </c>
      <c r="QGV16" s="36">
        <f t="shared" si="182"/>
        <v>0</v>
      </c>
      <c r="QGW16" s="36">
        <f t="shared" si="182"/>
        <v>0</v>
      </c>
      <c r="QGX16" s="36">
        <f t="shared" si="182"/>
        <v>0</v>
      </c>
      <c r="QGY16" s="36">
        <f t="shared" si="182"/>
        <v>0</v>
      </c>
      <c r="QGZ16" s="36">
        <f t="shared" si="182"/>
        <v>0</v>
      </c>
      <c r="QHA16" s="36">
        <f t="shared" si="182"/>
        <v>0</v>
      </c>
      <c r="QHB16" s="36">
        <f t="shared" si="182"/>
        <v>0</v>
      </c>
      <c r="QHC16" s="36">
        <f t="shared" si="182"/>
        <v>0</v>
      </c>
      <c r="QHD16" s="36">
        <f t="shared" si="182"/>
        <v>0</v>
      </c>
      <c r="QHE16" s="36">
        <f t="shared" si="182"/>
        <v>0</v>
      </c>
      <c r="QHF16" s="36">
        <f t="shared" si="182"/>
        <v>0</v>
      </c>
      <c r="QHG16" s="36">
        <f t="shared" si="182"/>
        <v>0</v>
      </c>
      <c r="QHH16" s="36">
        <f t="shared" si="182"/>
        <v>0</v>
      </c>
      <c r="QHI16" s="36">
        <f t="shared" si="182"/>
        <v>0</v>
      </c>
      <c r="QHJ16" s="36">
        <f t="shared" si="182"/>
        <v>0</v>
      </c>
      <c r="QHK16" s="36">
        <f t="shared" si="182"/>
        <v>0</v>
      </c>
      <c r="QHL16" s="36">
        <f t="shared" si="182"/>
        <v>0</v>
      </c>
      <c r="QHM16" s="36">
        <f t="shared" si="182"/>
        <v>0</v>
      </c>
      <c r="QHN16" s="36">
        <f t="shared" si="182"/>
        <v>0</v>
      </c>
      <c r="QHO16" s="36">
        <f t="shared" si="182"/>
        <v>0</v>
      </c>
      <c r="QHP16" s="36">
        <f t="shared" si="182"/>
        <v>0</v>
      </c>
      <c r="QHQ16" s="36">
        <f t="shared" ref="QHQ16:QKB16" si="183">SUM(QHQ12:QHQ14)</f>
        <v>0</v>
      </c>
      <c r="QHR16" s="36">
        <f t="shared" si="183"/>
        <v>0</v>
      </c>
      <c r="QHS16" s="36">
        <f t="shared" si="183"/>
        <v>0</v>
      </c>
      <c r="QHT16" s="36">
        <f t="shared" si="183"/>
        <v>0</v>
      </c>
      <c r="QHU16" s="36">
        <f t="shared" si="183"/>
        <v>0</v>
      </c>
      <c r="QHV16" s="36">
        <f t="shared" si="183"/>
        <v>0</v>
      </c>
      <c r="QHW16" s="36">
        <f t="shared" si="183"/>
        <v>0</v>
      </c>
      <c r="QHX16" s="36">
        <f t="shared" si="183"/>
        <v>0</v>
      </c>
      <c r="QHY16" s="36">
        <f t="shared" si="183"/>
        <v>0</v>
      </c>
      <c r="QHZ16" s="36">
        <f t="shared" si="183"/>
        <v>0</v>
      </c>
      <c r="QIA16" s="36">
        <f t="shared" si="183"/>
        <v>0</v>
      </c>
      <c r="QIB16" s="36">
        <f t="shared" si="183"/>
        <v>0</v>
      </c>
      <c r="QIC16" s="36">
        <f t="shared" si="183"/>
        <v>0</v>
      </c>
      <c r="QID16" s="36">
        <f t="shared" si="183"/>
        <v>0</v>
      </c>
      <c r="QIE16" s="36">
        <f t="shared" si="183"/>
        <v>0</v>
      </c>
      <c r="QIF16" s="36">
        <f t="shared" si="183"/>
        <v>0</v>
      </c>
      <c r="QIG16" s="36">
        <f t="shared" si="183"/>
        <v>0</v>
      </c>
      <c r="QIH16" s="36">
        <f t="shared" si="183"/>
        <v>0</v>
      </c>
      <c r="QII16" s="36">
        <f t="shared" si="183"/>
        <v>0</v>
      </c>
      <c r="QIJ16" s="36">
        <f t="shared" si="183"/>
        <v>0</v>
      </c>
      <c r="QIK16" s="36">
        <f t="shared" si="183"/>
        <v>0</v>
      </c>
      <c r="QIL16" s="36">
        <f t="shared" si="183"/>
        <v>0</v>
      </c>
      <c r="QIM16" s="36">
        <f t="shared" si="183"/>
        <v>0</v>
      </c>
      <c r="QIN16" s="36">
        <f t="shared" si="183"/>
        <v>0</v>
      </c>
      <c r="QIO16" s="36">
        <f t="shared" si="183"/>
        <v>0</v>
      </c>
      <c r="QIP16" s="36">
        <f t="shared" si="183"/>
        <v>0</v>
      </c>
      <c r="QIQ16" s="36">
        <f t="shared" si="183"/>
        <v>0</v>
      </c>
      <c r="QIR16" s="36">
        <f t="shared" si="183"/>
        <v>0</v>
      </c>
      <c r="QIS16" s="36">
        <f t="shared" si="183"/>
        <v>0</v>
      </c>
      <c r="QIT16" s="36">
        <f t="shared" si="183"/>
        <v>0</v>
      </c>
      <c r="QIU16" s="36">
        <f t="shared" si="183"/>
        <v>0</v>
      </c>
      <c r="QIV16" s="36">
        <f t="shared" si="183"/>
        <v>0</v>
      </c>
      <c r="QIW16" s="36">
        <f t="shared" si="183"/>
        <v>0</v>
      </c>
      <c r="QIX16" s="36">
        <f t="shared" si="183"/>
        <v>0</v>
      </c>
      <c r="QIY16" s="36">
        <f t="shared" si="183"/>
        <v>0</v>
      </c>
      <c r="QIZ16" s="36">
        <f t="shared" si="183"/>
        <v>0</v>
      </c>
      <c r="QJA16" s="36">
        <f t="shared" si="183"/>
        <v>0</v>
      </c>
      <c r="QJB16" s="36">
        <f t="shared" si="183"/>
        <v>0</v>
      </c>
      <c r="QJC16" s="36">
        <f t="shared" si="183"/>
        <v>0</v>
      </c>
      <c r="QJD16" s="36">
        <f t="shared" si="183"/>
        <v>0</v>
      </c>
      <c r="QJE16" s="36">
        <f t="shared" si="183"/>
        <v>0</v>
      </c>
      <c r="QJF16" s="36">
        <f t="shared" si="183"/>
        <v>0</v>
      </c>
      <c r="QJG16" s="36">
        <f t="shared" si="183"/>
        <v>0</v>
      </c>
      <c r="QJH16" s="36">
        <f t="shared" si="183"/>
        <v>0</v>
      </c>
      <c r="QJI16" s="36">
        <f t="shared" si="183"/>
        <v>0</v>
      </c>
      <c r="QJJ16" s="36">
        <f t="shared" si="183"/>
        <v>0</v>
      </c>
      <c r="QJK16" s="36">
        <f t="shared" si="183"/>
        <v>0</v>
      </c>
      <c r="QJL16" s="36">
        <f t="shared" si="183"/>
        <v>0</v>
      </c>
      <c r="QJM16" s="36">
        <f t="shared" si="183"/>
        <v>0</v>
      </c>
      <c r="QJN16" s="36">
        <f t="shared" si="183"/>
        <v>0</v>
      </c>
      <c r="QJO16" s="36">
        <f t="shared" si="183"/>
        <v>0</v>
      </c>
      <c r="QJP16" s="36">
        <f t="shared" si="183"/>
        <v>0</v>
      </c>
      <c r="QJQ16" s="36">
        <f t="shared" si="183"/>
        <v>0</v>
      </c>
      <c r="QJR16" s="36">
        <f t="shared" si="183"/>
        <v>0</v>
      </c>
      <c r="QJS16" s="36">
        <f t="shared" si="183"/>
        <v>0</v>
      </c>
      <c r="QJT16" s="36">
        <f t="shared" si="183"/>
        <v>0</v>
      </c>
      <c r="QJU16" s="36">
        <f t="shared" si="183"/>
        <v>0</v>
      </c>
      <c r="QJV16" s="36">
        <f t="shared" si="183"/>
        <v>0</v>
      </c>
      <c r="QJW16" s="36">
        <f t="shared" si="183"/>
        <v>0</v>
      </c>
      <c r="QJX16" s="36">
        <f t="shared" si="183"/>
        <v>0</v>
      </c>
      <c r="QJY16" s="36">
        <f t="shared" si="183"/>
        <v>0</v>
      </c>
      <c r="QJZ16" s="36">
        <f t="shared" si="183"/>
        <v>0</v>
      </c>
      <c r="QKA16" s="36">
        <f t="shared" si="183"/>
        <v>0</v>
      </c>
      <c r="QKB16" s="36">
        <f t="shared" si="183"/>
        <v>0</v>
      </c>
      <c r="QKC16" s="36">
        <f t="shared" ref="QKC16:QMN16" si="184">SUM(QKC12:QKC14)</f>
        <v>0</v>
      </c>
      <c r="QKD16" s="36">
        <f t="shared" si="184"/>
        <v>0</v>
      </c>
      <c r="QKE16" s="36">
        <f t="shared" si="184"/>
        <v>0</v>
      </c>
      <c r="QKF16" s="36">
        <f t="shared" si="184"/>
        <v>0</v>
      </c>
      <c r="QKG16" s="36">
        <f t="shared" si="184"/>
        <v>0</v>
      </c>
      <c r="QKH16" s="36">
        <f t="shared" si="184"/>
        <v>0</v>
      </c>
      <c r="QKI16" s="36">
        <f t="shared" si="184"/>
        <v>0</v>
      </c>
      <c r="QKJ16" s="36">
        <f t="shared" si="184"/>
        <v>0</v>
      </c>
      <c r="QKK16" s="36">
        <f t="shared" si="184"/>
        <v>0</v>
      </c>
      <c r="QKL16" s="36">
        <f t="shared" si="184"/>
        <v>0</v>
      </c>
      <c r="QKM16" s="36">
        <f t="shared" si="184"/>
        <v>0</v>
      </c>
      <c r="QKN16" s="36">
        <f t="shared" si="184"/>
        <v>0</v>
      </c>
      <c r="QKO16" s="36">
        <f t="shared" si="184"/>
        <v>0</v>
      </c>
      <c r="QKP16" s="36">
        <f t="shared" si="184"/>
        <v>0</v>
      </c>
      <c r="QKQ16" s="36">
        <f t="shared" si="184"/>
        <v>0</v>
      </c>
      <c r="QKR16" s="36">
        <f t="shared" si="184"/>
        <v>0</v>
      </c>
      <c r="QKS16" s="36">
        <f t="shared" si="184"/>
        <v>0</v>
      </c>
      <c r="QKT16" s="36">
        <f t="shared" si="184"/>
        <v>0</v>
      </c>
      <c r="QKU16" s="36">
        <f t="shared" si="184"/>
        <v>0</v>
      </c>
      <c r="QKV16" s="36">
        <f t="shared" si="184"/>
        <v>0</v>
      </c>
      <c r="QKW16" s="36">
        <f t="shared" si="184"/>
        <v>0</v>
      </c>
      <c r="QKX16" s="36">
        <f t="shared" si="184"/>
        <v>0</v>
      </c>
      <c r="QKY16" s="36">
        <f t="shared" si="184"/>
        <v>0</v>
      </c>
      <c r="QKZ16" s="36">
        <f t="shared" si="184"/>
        <v>0</v>
      </c>
      <c r="QLA16" s="36">
        <f t="shared" si="184"/>
        <v>0</v>
      </c>
      <c r="QLB16" s="36">
        <f t="shared" si="184"/>
        <v>0</v>
      </c>
      <c r="QLC16" s="36">
        <f t="shared" si="184"/>
        <v>0</v>
      </c>
      <c r="QLD16" s="36">
        <f t="shared" si="184"/>
        <v>0</v>
      </c>
      <c r="QLE16" s="36">
        <f t="shared" si="184"/>
        <v>0</v>
      </c>
      <c r="QLF16" s="36">
        <f t="shared" si="184"/>
        <v>0</v>
      </c>
      <c r="QLG16" s="36">
        <f t="shared" si="184"/>
        <v>0</v>
      </c>
      <c r="QLH16" s="36">
        <f t="shared" si="184"/>
        <v>0</v>
      </c>
      <c r="QLI16" s="36">
        <f t="shared" si="184"/>
        <v>0</v>
      </c>
      <c r="QLJ16" s="36">
        <f t="shared" si="184"/>
        <v>0</v>
      </c>
      <c r="QLK16" s="36">
        <f t="shared" si="184"/>
        <v>0</v>
      </c>
      <c r="QLL16" s="36">
        <f t="shared" si="184"/>
        <v>0</v>
      </c>
      <c r="QLM16" s="36">
        <f t="shared" si="184"/>
        <v>0</v>
      </c>
      <c r="QLN16" s="36">
        <f t="shared" si="184"/>
        <v>0</v>
      </c>
      <c r="QLO16" s="36">
        <f t="shared" si="184"/>
        <v>0</v>
      </c>
      <c r="QLP16" s="36">
        <f t="shared" si="184"/>
        <v>0</v>
      </c>
      <c r="QLQ16" s="36">
        <f t="shared" si="184"/>
        <v>0</v>
      </c>
      <c r="QLR16" s="36">
        <f t="shared" si="184"/>
        <v>0</v>
      </c>
      <c r="QLS16" s="36">
        <f t="shared" si="184"/>
        <v>0</v>
      </c>
      <c r="QLT16" s="36">
        <f t="shared" si="184"/>
        <v>0</v>
      </c>
      <c r="QLU16" s="36">
        <f t="shared" si="184"/>
        <v>0</v>
      </c>
      <c r="QLV16" s="36">
        <f t="shared" si="184"/>
        <v>0</v>
      </c>
      <c r="QLW16" s="36">
        <f t="shared" si="184"/>
        <v>0</v>
      </c>
      <c r="QLX16" s="36">
        <f t="shared" si="184"/>
        <v>0</v>
      </c>
      <c r="QLY16" s="36">
        <f t="shared" si="184"/>
        <v>0</v>
      </c>
      <c r="QLZ16" s="36">
        <f t="shared" si="184"/>
        <v>0</v>
      </c>
      <c r="QMA16" s="36">
        <f t="shared" si="184"/>
        <v>0</v>
      </c>
      <c r="QMB16" s="36">
        <f t="shared" si="184"/>
        <v>0</v>
      </c>
      <c r="QMC16" s="36">
        <f t="shared" si="184"/>
        <v>0</v>
      </c>
      <c r="QMD16" s="36">
        <f t="shared" si="184"/>
        <v>0</v>
      </c>
      <c r="QME16" s="36">
        <f t="shared" si="184"/>
        <v>0</v>
      </c>
      <c r="QMF16" s="36">
        <f t="shared" si="184"/>
        <v>0</v>
      </c>
      <c r="QMG16" s="36">
        <f t="shared" si="184"/>
        <v>0</v>
      </c>
      <c r="QMH16" s="36">
        <f t="shared" si="184"/>
        <v>0</v>
      </c>
      <c r="QMI16" s="36">
        <f t="shared" si="184"/>
        <v>0</v>
      </c>
      <c r="QMJ16" s="36">
        <f t="shared" si="184"/>
        <v>0</v>
      </c>
      <c r="QMK16" s="36">
        <f t="shared" si="184"/>
        <v>0</v>
      </c>
      <c r="QML16" s="36">
        <f t="shared" si="184"/>
        <v>0</v>
      </c>
      <c r="QMM16" s="36">
        <f t="shared" si="184"/>
        <v>0</v>
      </c>
      <c r="QMN16" s="36">
        <f t="shared" si="184"/>
        <v>0</v>
      </c>
      <c r="QMO16" s="36">
        <f t="shared" ref="QMO16:QOZ16" si="185">SUM(QMO12:QMO14)</f>
        <v>0</v>
      </c>
      <c r="QMP16" s="36">
        <f t="shared" si="185"/>
        <v>0</v>
      </c>
      <c r="QMQ16" s="36">
        <f t="shared" si="185"/>
        <v>0</v>
      </c>
      <c r="QMR16" s="36">
        <f t="shared" si="185"/>
        <v>0</v>
      </c>
      <c r="QMS16" s="36">
        <f t="shared" si="185"/>
        <v>0</v>
      </c>
      <c r="QMT16" s="36">
        <f t="shared" si="185"/>
        <v>0</v>
      </c>
      <c r="QMU16" s="36">
        <f t="shared" si="185"/>
        <v>0</v>
      </c>
      <c r="QMV16" s="36">
        <f t="shared" si="185"/>
        <v>0</v>
      </c>
      <c r="QMW16" s="36">
        <f t="shared" si="185"/>
        <v>0</v>
      </c>
      <c r="QMX16" s="36">
        <f t="shared" si="185"/>
        <v>0</v>
      </c>
      <c r="QMY16" s="36">
        <f t="shared" si="185"/>
        <v>0</v>
      </c>
      <c r="QMZ16" s="36">
        <f t="shared" si="185"/>
        <v>0</v>
      </c>
      <c r="QNA16" s="36">
        <f t="shared" si="185"/>
        <v>0</v>
      </c>
      <c r="QNB16" s="36">
        <f t="shared" si="185"/>
        <v>0</v>
      </c>
      <c r="QNC16" s="36">
        <f t="shared" si="185"/>
        <v>0</v>
      </c>
      <c r="QND16" s="36">
        <f t="shared" si="185"/>
        <v>0</v>
      </c>
      <c r="QNE16" s="36">
        <f t="shared" si="185"/>
        <v>0</v>
      </c>
      <c r="QNF16" s="36">
        <f t="shared" si="185"/>
        <v>0</v>
      </c>
      <c r="QNG16" s="36">
        <f t="shared" si="185"/>
        <v>0</v>
      </c>
      <c r="QNH16" s="36">
        <f t="shared" si="185"/>
        <v>0</v>
      </c>
      <c r="QNI16" s="36">
        <f t="shared" si="185"/>
        <v>0</v>
      </c>
      <c r="QNJ16" s="36">
        <f t="shared" si="185"/>
        <v>0</v>
      </c>
      <c r="QNK16" s="36">
        <f t="shared" si="185"/>
        <v>0</v>
      </c>
      <c r="QNL16" s="36">
        <f t="shared" si="185"/>
        <v>0</v>
      </c>
      <c r="QNM16" s="36">
        <f t="shared" si="185"/>
        <v>0</v>
      </c>
      <c r="QNN16" s="36">
        <f t="shared" si="185"/>
        <v>0</v>
      </c>
      <c r="QNO16" s="36">
        <f t="shared" si="185"/>
        <v>0</v>
      </c>
      <c r="QNP16" s="36">
        <f t="shared" si="185"/>
        <v>0</v>
      </c>
      <c r="QNQ16" s="36">
        <f t="shared" si="185"/>
        <v>0</v>
      </c>
      <c r="QNR16" s="36">
        <f t="shared" si="185"/>
        <v>0</v>
      </c>
      <c r="QNS16" s="36">
        <f t="shared" si="185"/>
        <v>0</v>
      </c>
      <c r="QNT16" s="36">
        <f t="shared" si="185"/>
        <v>0</v>
      </c>
      <c r="QNU16" s="36">
        <f t="shared" si="185"/>
        <v>0</v>
      </c>
      <c r="QNV16" s="36">
        <f t="shared" si="185"/>
        <v>0</v>
      </c>
      <c r="QNW16" s="36">
        <f t="shared" si="185"/>
        <v>0</v>
      </c>
      <c r="QNX16" s="36">
        <f t="shared" si="185"/>
        <v>0</v>
      </c>
      <c r="QNY16" s="36">
        <f t="shared" si="185"/>
        <v>0</v>
      </c>
      <c r="QNZ16" s="36">
        <f t="shared" si="185"/>
        <v>0</v>
      </c>
      <c r="QOA16" s="36">
        <f t="shared" si="185"/>
        <v>0</v>
      </c>
      <c r="QOB16" s="36">
        <f t="shared" si="185"/>
        <v>0</v>
      </c>
      <c r="QOC16" s="36">
        <f t="shared" si="185"/>
        <v>0</v>
      </c>
      <c r="QOD16" s="36">
        <f t="shared" si="185"/>
        <v>0</v>
      </c>
      <c r="QOE16" s="36">
        <f t="shared" si="185"/>
        <v>0</v>
      </c>
      <c r="QOF16" s="36">
        <f t="shared" si="185"/>
        <v>0</v>
      </c>
      <c r="QOG16" s="36">
        <f t="shared" si="185"/>
        <v>0</v>
      </c>
      <c r="QOH16" s="36">
        <f t="shared" si="185"/>
        <v>0</v>
      </c>
      <c r="QOI16" s="36">
        <f t="shared" si="185"/>
        <v>0</v>
      </c>
      <c r="QOJ16" s="36">
        <f t="shared" si="185"/>
        <v>0</v>
      </c>
      <c r="QOK16" s="36">
        <f t="shared" si="185"/>
        <v>0</v>
      </c>
      <c r="QOL16" s="36">
        <f t="shared" si="185"/>
        <v>0</v>
      </c>
      <c r="QOM16" s="36">
        <f t="shared" si="185"/>
        <v>0</v>
      </c>
      <c r="QON16" s="36">
        <f t="shared" si="185"/>
        <v>0</v>
      </c>
      <c r="QOO16" s="36">
        <f t="shared" si="185"/>
        <v>0</v>
      </c>
      <c r="QOP16" s="36">
        <f t="shared" si="185"/>
        <v>0</v>
      </c>
      <c r="QOQ16" s="36">
        <f t="shared" si="185"/>
        <v>0</v>
      </c>
      <c r="QOR16" s="36">
        <f t="shared" si="185"/>
        <v>0</v>
      </c>
      <c r="QOS16" s="36">
        <f t="shared" si="185"/>
        <v>0</v>
      </c>
      <c r="QOT16" s="36">
        <f t="shared" si="185"/>
        <v>0</v>
      </c>
      <c r="QOU16" s="36">
        <f t="shared" si="185"/>
        <v>0</v>
      </c>
      <c r="QOV16" s="36">
        <f t="shared" si="185"/>
        <v>0</v>
      </c>
      <c r="QOW16" s="36">
        <f t="shared" si="185"/>
        <v>0</v>
      </c>
      <c r="QOX16" s="36">
        <f t="shared" si="185"/>
        <v>0</v>
      </c>
      <c r="QOY16" s="36">
        <f t="shared" si="185"/>
        <v>0</v>
      </c>
      <c r="QOZ16" s="36">
        <f t="shared" si="185"/>
        <v>0</v>
      </c>
      <c r="QPA16" s="36">
        <f t="shared" ref="QPA16:QRL16" si="186">SUM(QPA12:QPA14)</f>
        <v>0</v>
      </c>
      <c r="QPB16" s="36">
        <f t="shared" si="186"/>
        <v>0</v>
      </c>
      <c r="QPC16" s="36">
        <f t="shared" si="186"/>
        <v>0</v>
      </c>
      <c r="QPD16" s="36">
        <f t="shared" si="186"/>
        <v>0</v>
      </c>
      <c r="QPE16" s="36">
        <f t="shared" si="186"/>
        <v>0</v>
      </c>
      <c r="QPF16" s="36">
        <f t="shared" si="186"/>
        <v>0</v>
      </c>
      <c r="QPG16" s="36">
        <f t="shared" si="186"/>
        <v>0</v>
      </c>
      <c r="QPH16" s="36">
        <f t="shared" si="186"/>
        <v>0</v>
      </c>
      <c r="QPI16" s="36">
        <f t="shared" si="186"/>
        <v>0</v>
      </c>
      <c r="QPJ16" s="36">
        <f t="shared" si="186"/>
        <v>0</v>
      </c>
      <c r="QPK16" s="36">
        <f t="shared" si="186"/>
        <v>0</v>
      </c>
      <c r="QPL16" s="36">
        <f t="shared" si="186"/>
        <v>0</v>
      </c>
      <c r="QPM16" s="36">
        <f t="shared" si="186"/>
        <v>0</v>
      </c>
      <c r="QPN16" s="36">
        <f t="shared" si="186"/>
        <v>0</v>
      </c>
      <c r="QPO16" s="36">
        <f t="shared" si="186"/>
        <v>0</v>
      </c>
      <c r="QPP16" s="36">
        <f t="shared" si="186"/>
        <v>0</v>
      </c>
      <c r="QPQ16" s="36">
        <f t="shared" si="186"/>
        <v>0</v>
      </c>
      <c r="QPR16" s="36">
        <f t="shared" si="186"/>
        <v>0</v>
      </c>
      <c r="QPS16" s="36">
        <f t="shared" si="186"/>
        <v>0</v>
      </c>
      <c r="QPT16" s="36">
        <f t="shared" si="186"/>
        <v>0</v>
      </c>
      <c r="QPU16" s="36">
        <f t="shared" si="186"/>
        <v>0</v>
      </c>
      <c r="QPV16" s="36">
        <f t="shared" si="186"/>
        <v>0</v>
      </c>
      <c r="QPW16" s="36">
        <f t="shared" si="186"/>
        <v>0</v>
      </c>
      <c r="QPX16" s="36">
        <f t="shared" si="186"/>
        <v>0</v>
      </c>
      <c r="QPY16" s="36">
        <f t="shared" si="186"/>
        <v>0</v>
      </c>
      <c r="QPZ16" s="36">
        <f t="shared" si="186"/>
        <v>0</v>
      </c>
      <c r="QQA16" s="36">
        <f t="shared" si="186"/>
        <v>0</v>
      </c>
      <c r="QQB16" s="36">
        <f t="shared" si="186"/>
        <v>0</v>
      </c>
      <c r="QQC16" s="36">
        <f t="shared" si="186"/>
        <v>0</v>
      </c>
      <c r="QQD16" s="36">
        <f t="shared" si="186"/>
        <v>0</v>
      </c>
      <c r="QQE16" s="36">
        <f t="shared" si="186"/>
        <v>0</v>
      </c>
      <c r="QQF16" s="36">
        <f t="shared" si="186"/>
        <v>0</v>
      </c>
      <c r="QQG16" s="36">
        <f t="shared" si="186"/>
        <v>0</v>
      </c>
      <c r="QQH16" s="36">
        <f t="shared" si="186"/>
        <v>0</v>
      </c>
      <c r="QQI16" s="36">
        <f t="shared" si="186"/>
        <v>0</v>
      </c>
      <c r="QQJ16" s="36">
        <f t="shared" si="186"/>
        <v>0</v>
      </c>
      <c r="QQK16" s="36">
        <f t="shared" si="186"/>
        <v>0</v>
      </c>
      <c r="QQL16" s="36">
        <f t="shared" si="186"/>
        <v>0</v>
      </c>
      <c r="QQM16" s="36">
        <f t="shared" si="186"/>
        <v>0</v>
      </c>
      <c r="QQN16" s="36">
        <f t="shared" si="186"/>
        <v>0</v>
      </c>
      <c r="QQO16" s="36">
        <f t="shared" si="186"/>
        <v>0</v>
      </c>
      <c r="QQP16" s="36">
        <f t="shared" si="186"/>
        <v>0</v>
      </c>
      <c r="QQQ16" s="36">
        <f t="shared" si="186"/>
        <v>0</v>
      </c>
      <c r="QQR16" s="36">
        <f t="shared" si="186"/>
        <v>0</v>
      </c>
      <c r="QQS16" s="36">
        <f t="shared" si="186"/>
        <v>0</v>
      </c>
      <c r="QQT16" s="36">
        <f t="shared" si="186"/>
        <v>0</v>
      </c>
      <c r="QQU16" s="36">
        <f t="shared" si="186"/>
        <v>0</v>
      </c>
      <c r="QQV16" s="36">
        <f t="shared" si="186"/>
        <v>0</v>
      </c>
      <c r="QQW16" s="36">
        <f t="shared" si="186"/>
        <v>0</v>
      </c>
      <c r="QQX16" s="36">
        <f t="shared" si="186"/>
        <v>0</v>
      </c>
      <c r="QQY16" s="36">
        <f t="shared" si="186"/>
        <v>0</v>
      </c>
      <c r="QQZ16" s="36">
        <f t="shared" si="186"/>
        <v>0</v>
      </c>
      <c r="QRA16" s="36">
        <f t="shared" si="186"/>
        <v>0</v>
      </c>
      <c r="QRB16" s="36">
        <f t="shared" si="186"/>
        <v>0</v>
      </c>
      <c r="QRC16" s="36">
        <f t="shared" si="186"/>
        <v>0</v>
      </c>
      <c r="QRD16" s="36">
        <f t="shared" si="186"/>
        <v>0</v>
      </c>
      <c r="QRE16" s="36">
        <f t="shared" si="186"/>
        <v>0</v>
      </c>
      <c r="QRF16" s="36">
        <f t="shared" si="186"/>
        <v>0</v>
      </c>
      <c r="QRG16" s="36">
        <f t="shared" si="186"/>
        <v>0</v>
      </c>
      <c r="QRH16" s="36">
        <f t="shared" si="186"/>
        <v>0</v>
      </c>
      <c r="QRI16" s="36">
        <f t="shared" si="186"/>
        <v>0</v>
      </c>
      <c r="QRJ16" s="36">
        <f t="shared" si="186"/>
        <v>0</v>
      </c>
      <c r="QRK16" s="36">
        <f t="shared" si="186"/>
        <v>0</v>
      </c>
      <c r="QRL16" s="36">
        <f t="shared" si="186"/>
        <v>0</v>
      </c>
      <c r="QRM16" s="36">
        <f t="shared" ref="QRM16:QTX16" si="187">SUM(QRM12:QRM14)</f>
        <v>0</v>
      </c>
      <c r="QRN16" s="36">
        <f t="shared" si="187"/>
        <v>0</v>
      </c>
      <c r="QRO16" s="36">
        <f t="shared" si="187"/>
        <v>0</v>
      </c>
      <c r="QRP16" s="36">
        <f t="shared" si="187"/>
        <v>0</v>
      </c>
      <c r="QRQ16" s="36">
        <f t="shared" si="187"/>
        <v>0</v>
      </c>
      <c r="QRR16" s="36">
        <f t="shared" si="187"/>
        <v>0</v>
      </c>
      <c r="QRS16" s="36">
        <f t="shared" si="187"/>
        <v>0</v>
      </c>
      <c r="QRT16" s="36">
        <f t="shared" si="187"/>
        <v>0</v>
      </c>
      <c r="QRU16" s="36">
        <f t="shared" si="187"/>
        <v>0</v>
      </c>
      <c r="QRV16" s="36">
        <f t="shared" si="187"/>
        <v>0</v>
      </c>
      <c r="QRW16" s="36">
        <f t="shared" si="187"/>
        <v>0</v>
      </c>
      <c r="QRX16" s="36">
        <f t="shared" si="187"/>
        <v>0</v>
      </c>
      <c r="QRY16" s="36">
        <f t="shared" si="187"/>
        <v>0</v>
      </c>
      <c r="QRZ16" s="36">
        <f t="shared" si="187"/>
        <v>0</v>
      </c>
      <c r="QSA16" s="36">
        <f t="shared" si="187"/>
        <v>0</v>
      </c>
      <c r="QSB16" s="36">
        <f t="shared" si="187"/>
        <v>0</v>
      </c>
      <c r="QSC16" s="36">
        <f t="shared" si="187"/>
        <v>0</v>
      </c>
      <c r="QSD16" s="36">
        <f t="shared" si="187"/>
        <v>0</v>
      </c>
      <c r="QSE16" s="36">
        <f t="shared" si="187"/>
        <v>0</v>
      </c>
      <c r="QSF16" s="36">
        <f t="shared" si="187"/>
        <v>0</v>
      </c>
      <c r="QSG16" s="36">
        <f t="shared" si="187"/>
        <v>0</v>
      </c>
      <c r="QSH16" s="36">
        <f t="shared" si="187"/>
        <v>0</v>
      </c>
      <c r="QSI16" s="36">
        <f t="shared" si="187"/>
        <v>0</v>
      </c>
      <c r="QSJ16" s="36">
        <f t="shared" si="187"/>
        <v>0</v>
      </c>
      <c r="QSK16" s="36">
        <f t="shared" si="187"/>
        <v>0</v>
      </c>
      <c r="QSL16" s="36">
        <f t="shared" si="187"/>
        <v>0</v>
      </c>
      <c r="QSM16" s="36">
        <f t="shared" si="187"/>
        <v>0</v>
      </c>
      <c r="QSN16" s="36">
        <f t="shared" si="187"/>
        <v>0</v>
      </c>
      <c r="QSO16" s="36">
        <f t="shared" si="187"/>
        <v>0</v>
      </c>
      <c r="QSP16" s="36">
        <f t="shared" si="187"/>
        <v>0</v>
      </c>
      <c r="QSQ16" s="36">
        <f t="shared" si="187"/>
        <v>0</v>
      </c>
      <c r="QSR16" s="36">
        <f t="shared" si="187"/>
        <v>0</v>
      </c>
      <c r="QSS16" s="36">
        <f t="shared" si="187"/>
        <v>0</v>
      </c>
      <c r="QST16" s="36">
        <f t="shared" si="187"/>
        <v>0</v>
      </c>
      <c r="QSU16" s="36">
        <f t="shared" si="187"/>
        <v>0</v>
      </c>
      <c r="QSV16" s="36">
        <f t="shared" si="187"/>
        <v>0</v>
      </c>
      <c r="QSW16" s="36">
        <f t="shared" si="187"/>
        <v>0</v>
      </c>
      <c r="QSX16" s="36">
        <f t="shared" si="187"/>
        <v>0</v>
      </c>
      <c r="QSY16" s="36">
        <f t="shared" si="187"/>
        <v>0</v>
      </c>
      <c r="QSZ16" s="36">
        <f t="shared" si="187"/>
        <v>0</v>
      </c>
      <c r="QTA16" s="36">
        <f t="shared" si="187"/>
        <v>0</v>
      </c>
      <c r="QTB16" s="36">
        <f t="shared" si="187"/>
        <v>0</v>
      </c>
      <c r="QTC16" s="36">
        <f t="shared" si="187"/>
        <v>0</v>
      </c>
      <c r="QTD16" s="36">
        <f t="shared" si="187"/>
        <v>0</v>
      </c>
      <c r="QTE16" s="36">
        <f t="shared" si="187"/>
        <v>0</v>
      </c>
      <c r="QTF16" s="36">
        <f t="shared" si="187"/>
        <v>0</v>
      </c>
      <c r="QTG16" s="36">
        <f t="shared" si="187"/>
        <v>0</v>
      </c>
      <c r="QTH16" s="36">
        <f t="shared" si="187"/>
        <v>0</v>
      </c>
      <c r="QTI16" s="36">
        <f t="shared" si="187"/>
        <v>0</v>
      </c>
      <c r="QTJ16" s="36">
        <f t="shared" si="187"/>
        <v>0</v>
      </c>
      <c r="QTK16" s="36">
        <f t="shared" si="187"/>
        <v>0</v>
      </c>
      <c r="QTL16" s="36">
        <f t="shared" si="187"/>
        <v>0</v>
      </c>
      <c r="QTM16" s="36">
        <f t="shared" si="187"/>
        <v>0</v>
      </c>
      <c r="QTN16" s="36">
        <f t="shared" si="187"/>
        <v>0</v>
      </c>
      <c r="QTO16" s="36">
        <f t="shared" si="187"/>
        <v>0</v>
      </c>
      <c r="QTP16" s="36">
        <f t="shared" si="187"/>
        <v>0</v>
      </c>
      <c r="QTQ16" s="36">
        <f t="shared" si="187"/>
        <v>0</v>
      </c>
      <c r="QTR16" s="36">
        <f t="shared" si="187"/>
        <v>0</v>
      </c>
      <c r="QTS16" s="36">
        <f t="shared" si="187"/>
        <v>0</v>
      </c>
      <c r="QTT16" s="36">
        <f t="shared" si="187"/>
        <v>0</v>
      </c>
      <c r="QTU16" s="36">
        <f t="shared" si="187"/>
        <v>0</v>
      </c>
      <c r="QTV16" s="36">
        <f t="shared" si="187"/>
        <v>0</v>
      </c>
      <c r="QTW16" s="36">
        <f t="shared" si="187"/>
        <v>0</v>
      </c>
      <c r="QTX16" s="36">
        <f t="shared" si="187"/>
        <v>0</v>
      </c>
      <c r="QTY16" s="36">
        <f t="shared" ref="QTY16:QWJ16" si="188">SUM(QTY12:QTY14)</f>
        <v>0</v>
      </c>
      <c r="QTZ16" s="36">
        <f t="shared" si="188"/>
        <v>0</v>
      </c>
      <c r="QUA16" s="36">
        <f t="shared" si="188"/>
        <v>0</v>
      </c>
      <c r="QUB16" s="36">
        <f t="shared" si="188"/>
        <v>0</v>
      </c>
      <c r="QUC16" s="36">
        <f t="shared" si="188"/>
        <v>0</v>
      </c>
      <c r="QUD16" s="36">
        <f t="shared" si="188"/>
        <v>0</v>
      </c>
      <c r="QUE16" s="36">
        <f t="shared" si="188"/>
        <v>0</v>
      </c>
      <c r="QUF16" s="36">
        <f t="shared" si="188"/>
        <v>0</v>
      </c>
      <c r="QUG16" s="36">
        <f t="shared" si="188"/>
        <v>0</v>
      </c>
      <c r="QUH16" s="36">
        <f t="shared" si="188"/>
        <v>0</v>
      </c>
      <c r="QUI16" s="36">
        <f t="shared" si="188"/>
        <v>0</v>
      </c>
      <c r="QUJ16" s="36">
        <f t="shared" si="188"/>
        <v>0</v>
      </c>
      <c r="QUK16" s="36">
        <f t="shared" si="188"/>
        <v>0</v>
      </c>
      <c r="QUL16" s="36">
        <f t="shared" si="188"/>
        <v>0</v>
      </c>
      <c r="QUM16" s="36">
        <f t="shared" si="188"/>
        <v>0</v>
      </c>
      <c r="QUN16" s="36">
        <f t="shared" si="188"/>
        <v>0</v>
      </c>
      <c r="QUO16" s="36">
        <f t="shared" si="188"/>
        <v>0</v>
      </c>
      <c r="QUP16" s="36">
        <f t="shared" si="188"/>
        <v>0</v>
      </c>
      <c r="QUQ16" s="36">
        <f t="shared" si="188"/>
        <v>0</v>
      </c>
      <c r="QUR16" s="36">
        <f t="shared" si="188"/>
        <v>0</v>
      </c>
      <c r="QUS16" s="36">
        <f t="shared" si="188"/>
        <v>0</v>
      </c>
      <c r="QUT16" s="36">
        <f t="shared" si="188"/>
        <v>0</v>
      </c>
      <c r="QUU16" s="36">
        <f t="shared" si="188"/>
        <v>0</v>
      </c>
      <c r="QUV16" s="36">
        <f t="shared" si="188"/>
        <v>0</v>
      </c>
      <c r="QUW16" s="36">
        <f t="shared" si="188"/>
        <v>0</v>
      </c>
      <c r="QUX16" s="36">
        <f t="shared" si="188"/>
        <v>0</v>
      </c>
      <c r="QUY16" s="36">
        <f t="shared" si="188"/>
        <v>0</v>
      </c>
      <c r="QUZ16" s="36">
        <f t="shared" si="188"/>
        <v>0</v>
      </c>
      <c r="QVA16" s="36">
        <f t="shared" si="188"/>
        <v>0</v>
      </c>
      <c r="QVB16" s="36">
        <f t="shared" si="188"/>
        <v>0</v>
      </c>
      <c r="QVC16" s="36">
        <f t="shared" si="188"/>
        <v>0</v>
      </c>
      <c r="QVD16" s="36">
        <f t="shared" si="188"/>
        <v>0</v>
      </c>
      <c r="QVE16" s="36">
        <f t="shared" si="188"/>
        <v>0</v>
      </c>
      <c r="QVF16" s="36">
        <f t="shared" si="188"/>
        <v>0</v>
      </c>
      <c r="QVG16" s="36">
        <f t="shared" si="188"/>
        <v>0</v>
      </c>
      <c r="QVH16" s="36">
        <f t="shared" si="188"/>
        <v>0</v>
      </c>
      <c r="QVI16" s="36">
        <f t="shared" si="188"/>
        <v>0</v>
      </c>
      <c r="QVJ16" s="36">
        <f t="shared" si="188"/>
        <v>0</v>
      </c>
      <c r="QVK16" s="36">
        <f t="shared" si="188"/>
        <v>0</v>
      </c>
      <c r="QVL16" s="36">
        <f t="shared" si="188"/>
        <v>0</v>
      </c>
      <c r="QVM16" s="36">
        <f t="shared" si="188"/>
        <v>0</v>
      </c>
      <c r="QVN16" s="36">
        <f t="shared" si="188"/>
        <v>0</v>
      </c>
      <c r="QVO16" s="36">
        <f t="shared" si="188"/>
        <v>0</v>
      </c>
      <c r="QVP16" s="36">
        <f t="shared" si="188"/>
        <v>0</v>
      </c>
      <c r="QVQ16" s="36">
        <f t="shared" si="188"/>
        <v>0</v>
      </c>
      <c r="QVR16" s="36">
        <f t="shared" si="188"/>
        <v>0</v>
      </c>
      <c r="QVS16" s="36">
        <f t="shared" si="188"/>
        <v>0</v>
      </c>
      <c r="QVT16" s="36">
        <f t="shared" si="188"/>
        <v>0</v>
      </c>
      <c r="QVU16" s="36">
        <f t="shared" si="188"/>
        <v>0</v>
      </c>
      <c r="QVV16" s="36">
        <f t="shared" si="188"/>
        <v>0</v>
      </c>
      <c r="QVW16" s="36">
        <f t="shared" si="188"/>
        <v>0</v>
      </c>
      <c r="QVX16" s="36">
        <f t="shared" si="188"/>
        <v>0</v>
      </c>
      <c r="QVY16" s="36">
        <f t="shared" si="188"/>
        <v>0</v>
      </c>
      <c r="QVZ16" s="36">
        <f t="shared" si="188"/>
        <v>0</v>
      </c>
      <c r="QWA16" s="36">
        <f t="shared" si="188"/>
        <v>0</v>
      </c>
      <c r="QWB16" s="36">
        <f t="shared" si="188"/>
        <v>0</v>
      </c>
      <c r="QWC16" s="36">
        <f t="shared" si="188"/>
        <v>0</v>
      </c>
      <c r="QWD16" s="36">
        <f t="shared" si="188"/>
        <v>0</v>
      </c>
      <c r="QWE16" s="36">
        <f t="shared" si="188"/>
        <v>0</v>
      </c>
      <c r="QWF16" s="36">
        <f t="shared" si="188"/>
        <v>0</v>
      </c>
      <c r="QWG16" s="36">
        <f t="shared" si="188"/>
        <v>0</v>
      </c>
      <c r="QWH16" s="36">
        <f t="shared" si="188"/>
        <v>0</v>
      </c>
      <c r="QWI16" s="36">
        <f t="shared" si="188"/>
        <v>0</v>
      </c>
      <c r="QWJ16" s="36">
        <f t="shared" si="188"/>
        <v>0</v>
      </c>
      <c r="QWK16" s="36">
        <f t="shared" ref="QWK16:QYV16" si="189">SUM(QWK12:QWK14)</f>
        <v>0</v>
      </c>
      <c r="QWL16" s="36">
        <f t="shared" si="189"/>
        <v>0</v>
      </c>
      <c r="QWM16" s="36">
        <f t="shared" si="189"/>
        <v>0</v>
      </c>
      <c r="QWN16" s="36">
        <f t="shared" si="189"/>
        <v>0</v>
      </c>
      <c r="QWO16" s="36">
        <f t="shared" si="189"/>
        <v>0</v>
      </c>
      <c r="QWP16" s="36">
        <f t="shared" si="189"/>
        <v>0</v>
      </c>
      <c r="QWQ16" s="36">
        <f t="shared" si="189"/>
        <v>0</v>
      </c>
      <c r="QWR16" s="36">
        <f t="shared" si="189"/>
        <v>0</v>
      </c>
      <c r="QWS16" s="36">
        <f t="shared" si="189"/>
        <v>0</v>
      </c>
      <c r="QWT16" s="36">
        <f t="shared" si="189"/>
        <v>0</v>
      </c>
      <c r="QWU16" s="36">
        <f t="shared" si="189"/>
        <v>0</v>
      </c>
      <c r="QWV16" s="36">
        <f t="shared" si="189"/>
        <v>0</v>
      </c>
      <c r="QWW16" s="36">
        <f t="shared" si="189"/>
        <v>0</v>
      </c>
      <c r="QWX16" s="36">
        <f t="shared" si="189"/>
        <v>0</v>
      </c>
      <c r="QWY16" s="36">
        <f t="shared" si="189"/>
        <v>0</v>
      </c>
      <c r="QWZ16" s="36">
        <f t="shared" si="189"/>
        <v>0</v>
      </c>
      <c r="QXA16" s="36">
        <f t="shared" si="189"/>
        <v>0</v>
      </c>
      <c r="QXB16" s="36">
        <f t="shared" si="189"/>
        <v>0</v>
      </c>
      <c r="QXC16" s="36">
        <f t="shared" si="189"/>
        <v>0</v>
      </c>
      <c r="QXD16" s="36">
        <f t="shared" si="189"/>
        <v>0</v>
      </c>
      <c r="QXE16" s="36">
        <f t="shared" si="189"/>
        <v>0</v>
      </c>
      <c r="QXF16" s="36">
        <f t="shared" si="189"/>
        <v>0</v>
      </c>
      <c r="QXG16" s="36">
        <f t="shared" si="189"/>
        <v>0</v>
      </c>
      <c r="QXH16" s="36">
        <f t="shared" si="189"/>
        <v>0</v>
      </c>
      <c r="QXI16" s="36">
        <f t="shared" si="189"/>
        <v>0</v>
      </c>
      <c r="QXJ16" s="36">
        <f t="shared" si="189"/>
        <v>0</v>
      </c>
      <c r="QXK16" s="36">
        <f t="shared" si="189"/>
        <v>0</v>
      </c>
      <c r="QXL16" s="36">
        <f t="shared" si="189"/>
        <v>0</v>
      </c>
      <c r="QXM16" s="36">
        <f t="shared" si="189"/>
        <v>0</v>
      </c>
      <c r="QXN16" s="36">
        <f t="shared" si="189"/>
        <v>0</v>
      </c>
      <c r="QXO16" s="36">
        <f t="shared" si="189"/>
        <v>0</v>
      </c>
      <c r="QXP16" s="36">
        <f t="shared" si="189"/>
        <v>0</v>
      </c>
      <c r="QXQ16" s="36">
        <f t="shared" si="189"/>
        <v>0</v>
      </c>
      <c r="QXR16" s="36">
        <f t="shared" si="189"/>
        <v>0</v>
      </c>
      <c r="QXS16" s="36">
        <f t="shared" si="189"/>
        <v>0</v>
      </c>
      <c r="QXT16" s="36">
        <f t="shared" si="189"/>
        <v>0</v>
      </c>
      <c r="QXU16" s="36">
        <f t="shared" si="189"/>
        <v>0</v>
      </c>
      <c r="QXV16" s="36">
        <f t="shared" si="189"/>
        <v>0</v>
      </c>
      <c r="QXW16" s="36">
        <f t="shared" si="189"/>
        <v>0</v>
      </c>
      <c r="QXX16" s="36">
        <f t="shared" si="189"/>
        <v>0</v>
      </c>
      <c r="QXY16" s="36">
        <f t="shared" si="189"/>
        <v>0</v>
      </c>
      <c r="QXZ16" s="36">
        <f t="shared" si="189"/>
        <v>0</v>
      </c>
      <c r="QYA16" s="36">
        <f t="shared" si="189"/>
        <v>0</v>
      </c>
      <c r="QYB16" s="36">
        <f t="shared" si="189"/>
        <v>0</v>
      </c>
      <c r="QYC16" s="36">
        <f t="shared" si="189"/>
        <v>0</v>
      </c>
      <c r="QYD16" s="36">
        <f t="shared" si="189"/>
        <v>0</v>
      </c>
      <c r="QYE16" s="36">
        <f t="shared" si="189"/>
        <v>0</v>
      </c>
      <c r="QYF16" s="36">
        <f t="shared" si="189"/>
        <v>0</v>
      </c>
      <c r="QYG16" s="36">
        <f t="shared" si="189"/>
        <v>0</v>
      </c>
      <c r="QYH16" s="36">
        <f t="shared" si="189"/>
        <v>0</v>
      </c>
      <c r="QYI16" s="36">
        <f t="shared" si="189"/>
        <v>0</v>
      </c>
      <c r="QYJ16" s="36">
        <f t="shared" si="189"/>
        <v>0</v>
      </c>
      <c r="QYK16" s="36">
        <f t="shared" si="189"/>
        <v>0</v>
      </c>
      <c r="QYL16" s="36">
        <f t="shared" si="189"/>
        <v>0</v>
      </c>
      <c r="QYM16" s="36">
        <f t="shared" si="189"/>
        <v>0</v>
      </c>
      <c r="QYN16" s="36">
        <f t="shared" si="189"/>
        <v>0</v>
      </c>
      <c r="QYO16" s="36">
        <f t="shared" si="189"/>
        <v>0</v>
      </c>
      <c r="QYP16" s="36">
        <f t="shared" si="189"/>
        <v>0</v>
      </c>
      <c r="QYQ16" s="36">
        <f t="shared" si="189"/>
        <v>0</v>
      </c>
      <c r="QYR16" s="36">
        <f t="shared" si="189"/>
        <v>0</v>
      </c>
      <c r="QYS16" s="36">
        <f t="shared" si="189"/>
        <v>0</v>
      </c>
      <c r="QYT16" s="36">
        <f t="shared" si="189"/>
        <v>0</v>
      </c>
      <c r="QYU16" s="36">
        <f t="shared" si="189"/>
        <v>0</v>
      </c>
      <c r="QYV16" s="36">
        <f t="shared" si="189"/>
        <v>0</v>
      </c>
      <c r="QYW16" s="36">
        <f t="shared" ref="QYW16:RBH16" si="190">SUM(QYW12:QYW14)</f>
        <v>0</v>
      </c>
      <c r="QYX16" s="36">
        <f t="shared" si="190"/>
        <v>0</v>
      </c>
      <c r="QYY16" s="36">
        <f t="shared" si="190"/>
        <v>0</v>
      </c>
      <c r="QYZ16" s="36">
        <f t="shared" si="190"/>
        <v>0</v>
      </c>
      <c r="QZA16" s="36">
        <f t="shared" si="190"/>
        <v>0</v>
      </c>
      <c r="QZB16" s="36">
        <f t="shared" si="190"/>
        <v>0</v>
      </c>
      <c r="QZC16" s="36">
        <f t="shared" si="190"/>
        <v>0</v>
      </c>
      <c r="QZD16" s="36">
        <f t="shared" si="190"/>
        <v>0</v>
      </c>
      <c r="QZE16" s="36">
        <f t="shared" si="190"/>
        <v>0</v>
      </c>
      <c r="QZF16" s="36">
        <f t="shared" si="190"/>
        <v>0</v>
      </c>
      <c r="QZG16" s="36">
        <f t="shared" si="190"/>
        <v>0</v>
      </c>
      <c r="QZH16" s="36">
        <f t="shared" si="190"/>
        <v>0</v>
      </c>
      <c r="QZI16" s="36">
        <f t="shared" si="190"/>
        <v>0</v>
      </c>
      <c r="QZJ16" s="36">
        <f t="shared" si="190"/>
        <v>0</v>
      </c>
      <c r="QZK16" s="36">
        <f t="shared" si="190"/>
        <v>0</v>
      </c>
      <c r="QZL16" s="36">
        <f t="shared" si="190"/>
        <v>0</v>
      </c>
      <c r="QZM16" s="36">
        <f t="shared" si="190"/>
        <v>0</v>
      </c>
      <c r="QZN16" s="36">
        <f t="shared" si="190"/>
        <v>0</v>
      </c>
      <c r="QZO16" s="36">
        <f t="shared" si="190"/>
        <v>0</v>
      </c>
      <c r="QZP16" s="36">
        <f t="shared" si="190"/>
        <v>0</v>
      </c>
      <c r="QZQ16" s="36">
        <f t="shared" si="190"/>
        <v>0</v>
      </c>
      <c r="QZR16" s="36">
        <f t="shared" si="190"/>
        <v>0</v>
      </c>
      <c r="QZS16" s="36">
        <f t="shared" si="190"/>
        <v>0</v>
      </c>
      <c r="QZT16" s="36">
        <f t="shared" si="190"/>
        <v>0</v>
      </c>
      <c r="QZU16" s="36">
        <f t="shared" si="190"/>
        <v>0</v>
      </c>
      <c r="QZV16" s="36">
        <f t="shared" si="190"/>
        <v>0</v>
      </c>
      <c r="QZW16" s="36">
        <f t="shared" si="190"/>
        <v>0</v>
      </c>
      <c r="QZX16" s="36">
        <f t="shared" si="190"/>
        <v>0</v>
      </c>
      <c r="QZY16" s="36">
        <f t="shared" si="190"/>
        <v>0</v>
      </c>
      <c r="QZZ16" s="36">
        <f t="shared" si="190"/>
        <v>0</v>
      </c>
      <c r="RAA16" s="36">
        <f t="shared" si="190"/>
        <v>0</v>
      </c>
      <c r="RAB16" s="36">
        <f t="shared" si="190"/>
        <v>0</v>
      </c>
      <c r="RAC16" s="36">
        <f t="shared" si="190"/>
        <v>0</v>
      </c>
      <c r="RAD16" s="36">
        <f t="shared" si="190"/>
        <v>0</v>
      </c>
      <c r="RAE16" s="36">
        <f t="shared" si="190"/>
        <v>0</v>
      </c>
      <c r="RAF16" s="36">
        <f t="shared" si="190"/>
        <v>0</v>
      </c>
      <c r="RAG16" s="36">
        <f t="shared" si="190"/>
        <v>0</v>
      </c>
      <c r="RAH16" s="36">
        <f t="shared" si="190"/>
        <v>0</v>
      </c>
      <c r="RAI16" s="36">
        <f t="shared" si="190"/>
        <v>0</v>
      </c>
      <c r="RAJ16" s="36">
        <f t="shared" si="190"/>
        <v>0</v>
      </c>
      <c r="RAK16" s="36">
        <f t="shared" si="190"/>
        <v>0</v>
      </c>
      <c r="RAL16" s="36">
        <f t="shared" si="190"/>
        <v>0</v>
      </c>
      <c r="RAM16" s="36">
        <f t="shared" si="190"/>
        <v>0</v>
      </c>
      <c r="RAN16" s="36">
        <f t="shared" si="190"/>
        <v>0</v>
      </c>
      <c r="RAO16" s="36">
        <f t="shared" si="190"/>
        <v>0</v>
      </c>
      <c r="RAP16" s="36">
        <f t="shared" si="190"/>
        <v>0</v>
      </c>
      <c r="RAQ16" s="36">
        <f t="shared" si="190"/>
        <v>0</v>
      </c>
      <c r="RAR16" s="36">
        <f t="shared" si="190"/>
        <v>0</v>
      </c>
      <c r="RAS16" s="36">
        <f t="shared" si="190"/>
        <v>0</v>
      </c>
      <c r="RAT16" s="36">
        <f t="shared" si="190"/>
        <v>0</v>
      </c>
      <c r="RAU16" s="36">
        <f t="shared" si="190"/>
        <v>0</v>
      </c>
      <c r="RAV16" s="36">
        <f t="shared" si="190"/>
        <v>0</v>
      </c>
      <c r="RAW16" s="36">
        <f t="shared" si="190"/>
        <v>0</v>
      </c>
      <c r="RAX16" s="36">
        <f t="shared" si="190"/>
        <v>0</v>
      </c>
      <c r="RAY16" s="36">
        <f t="shared" si="190"/>
        <v>0</v>
      </c>
      <c r="RAZ16" s="36">
        <f t="shared" si="190"/>
        <v>0</v>
      </c>
      <c r="RBA16" s="36">
        <f t="shared" si="190"/>
        <v>0</v>
      </c>
      <c r="RBB16" s="36">
        <f t="shared" si="190"/>
        <v>0</v>
      </c>
      <c r="RBC16" s="36">
        <f t="shared" si="190"/>
        <v>0</v>
      </c>
      <c r="RBD16" s="36">
        <f t="shared" si="190"/>
        <v>0</v>
      </c>
      <c r="RBE16" s="36">
        <f t="shared" si="190"/>
        <v>0</v>
      </c>
      <c r="RBF16" s="36">
        <f t="shared" si="190"/>
        <v>0</v>
      </c>
      <c r="RBG16" s="36">
        <f t="shared" si="190"/>
        <v>0</v>
      </c>
      <c r="RBH16" s="36">
        <f t="shared" si="190"/>
        <v>0</v>
      </c>
      <c r="RBI16" s="36">
        <f t="shared" ref="RBI16:RDT16" si="191">SUM(RBI12:RBI14)</f>
        <v>0</v>
      </c>
      <c r="RBJ16" s="36">
        <f t="shared" si="191"/>
        <v>0</v>
      </c>
      <c r="RBK16" s="36">
        <f t="shared" si="191"/>
        <v>0</v>
      </c>
      <c r="RBL16" s="36">
        <f t="shared" si="191"/>
        <v>0</v>
      </c>
      <c r="RBM16" s="36">
        <f t="shared" si="191"/>
        <v>0</v>
      </c>
      <c r="RBN16" s="36">
        <f t="shared" si="191"/>
        <v>0</v>
      </c>
      <c r="RBO16" s="36">
        <f t="shared" si="191"/>
        <v>0</v>
      </c>
      <c r="RBP16" s="36">
        <f t="shared" si="191"/>
        <v>0</v>
      </c>
      <c r="RBQ16" s="36">
        <f t="shared" si="191"/>
        <v>0</v>
      </c>
      <c r="RBR16" s="36">
        <f t="shared" si="191"/>
        <v>0</v>
      </c>
      <c r="RBS16" s="36">
        <f t="shared" si="191"/>
        <v>0</v>
      </c>
      <c r="RBT16" s="36">
        <f t="shared" si="191"/>
        <v>0</v>
      </c>
      <c r="RBU16" s="36">
        <f t="shared" si="191"/>
        <v>0</v>
      </c>
      <c r="RBV16" s="36">
        <f t="shared" si="191"/>
        <v>0</v>
      </c>
      <c r="RBW16" s="36">
        <f t="shared" si="191"/>
        <v>0</v>
      </c>
      <c r="RBX16" s="36">
        <f t="shared" si="191"/>
        <v>0</v>
      </c>
      <c r="RBY16" s="36">
        <f t="shared" si="191"/>
        <v>0</v>
      </c>
      <c r="RBZ16" s="36">
        <f t="shared" si="191"/>
        <v>0</v>
      </c>
      <c r="RCA16" s="36">
        <f t="shared" si="191"/>
        <v>0</v>
      </c>
      <c r="RCB16" s="36">
        <f t="shared" si="191"/>
        <v>0</v>
      </c>
      <c r="RCC16" s="36">
        <f t="shared" si="191"/>
        <v>0</v>
      </c>
      <c r="RCD16" s="36">
        <f t="shared" si="191"/>
        <v>0</v>
      </c>
      <c r="RCE16" s="36">
        <f t="shared" si="191"/>
        <v>0</v>
      </c>
      <c r="RCF16" s="36">
        <f t="shared" si="191"/>
        <v>0</v>
      </c>
      <c r="RCG16" s="36">
        <f t="shared" si="191"/>
        <v>0</v>
      </c>
      <c r="RCH16" s="36">
        <f t="shared" si="191"/>
        <v>0</v>
      </c>
      <c r="RCI16" s="36">
        <f t="shared" si="191"/>
        <v>0</v>
      </c>
      <c r="RCJ16" s="36">
        <f t="shared" si="191"/>
        <v>0</v>
      </c>
      <c r="RCK16" s="36">
        <f t="shared" si="191"/>
        <v>0</v>
      </c>
      <c r="RCL16" s="36">
        <f t="shared" si="191"/>
        <v>0</v>
      </c>
      <c r="RCM16" s="36">
        <f t="shared" si="191"/>
        <v>0</v>
      </c>
      <c r="RCN16" s="36">
        <f t="shared" si="191"/>
        <v>0</v>
      </c>
      <c r="RCO16" s="36">
        <f t="shared" si="191"/>
        <v>0</v>
      </c>
      <c r="RCP16" s="36">
        <f t="shared" si="191"/>
        <v>0</v>
      </c>
      <c r="RCQ16" s="36">
        <f t="shared" si="191"/>
        <v>0</v>
      </c>
      <c r="RCR16" s="36">
        <f t="shared" si="191"/>
        <v>0</v>
      </c>
      <c r="RCS16" s="36">
        <f t="shared" si="191"/>
        <v>0</v>
      </c>
      <c r="RCT16" s="36">
        <f t="shared" si="191"/>
        <v>0</v>
      </c>
      <c r="RCU16" s="36">
        <f t="shared" si="191"/>
        <v>0</v>
      </c>
      <c r="RCV16" s="36">
        <f t="shared" si="191"/>
        <v>0</v>
      </c>
      <c r="RCW16" s="36">
        <f t="shared" si="191"/>
        <v>0</v>
      </c>
      <c r="RCX16" s="36">
        <f t="shared" si="191"/>
        <v>0</v>
      </c>
      <c r="RCY16" s="36">
        <f t="shared" si="191"/>
        <v>0</v>
      </c>
      <c r="RCZ16" s="36">
        <f t="shared" si="191"/>
        <v>0</v>
      </c>
      <c r="RDA16" s="36">
        <f t="shared" si="191"/>
        <v>0</v>
      </c>
      <c r="RDB16" s="36">
        <f t="shared" si="191"/>
        <v>0</v>
      </c>
      <c r="RDC16" s="36">
        <f t="shared" si="191"/>
        <v>0</v>
      </c>
      <c r="RDD16" s="36">
        <f t="shared" si="191"/>
        <v>0</v>
      </c>
      <c r="RDE16" s="36">
        <f t="shared" si="191"/>
        <v>0</v>
      </c>
      <c r="RDF16" s="36">
        <f t="shared" si="191"/>
        <v>0</v>
      </c>
      <c r="RDG16" s="36">
        <f t="shared" si="191"/>
        <v>0</v>
      </c>
      <c r="RDH16" s="36">
        <f t="shared" si="191"/>
        <v>0</v>
      </c>
      <c r="RDI16" s="36">
        <f t="shared" si="191"/>
        <v>0</v>
      </c>
      <c r="RDJ16" s="36">
        <f t="shared" si="191"/>
        <v>0</v>
      </c>
      <c r="RDK16" s="36">
        <f t="shared" si="191"/>
        <v>0</v>
      </c>
      <c r="RDL16" s="36">
        <f t="shared" si="191"/>
        <v>0</v>
      </c>
      <c r="RDM16" s="36">
        <f t="shared" si="191"/>
        <v>0</v>
      </c>
      <c r="RDN16" s="36">
        <f t="shared" si="191"/>
        <v>0</v>
      </c>
      <c r="RDO16" s="36">
        <f t="shared" si="191"/>
        <v>0</v>
      </c>
      <c r="RDP16" s="36">
        <f t="shared" si="191"/>
        <v>0</v>
      </c>
      <c r="RDQ16" s="36">
        <f t="shared" si="191"/>
        <v>0</v>
      </c>
      <c r="RDR16" s="36">
        <f t="shared" si="191"/>
        <v>0</v>
      </c>
      <c r="RDS16" s="36">
        <f t="shared" si="191"/>
        <v>0</v>
      </c>
      <c r="RDT16" s="36">
        <f t="shared" si="191"/>
        <v>0</v>
      </c>
      <c r="RDU16" s="36">
        <f t="shared" ref="RDU16:RGF16" si="192">SUM(RDU12:RDU14)</f>
        <v>0</v>
      </c>
      <c r="RDV16" s="36">
        <f t="shared" si="192"/>
        <v>0</v>
      </c>
      <c r="RDW16" s="36">
        <f t="shared" si="192"/>
        <v>0</v>
      </c>
      <c r="RDX16" s="36">
        <f t="shared" si="192"/>
        <v>0</v>
      </c>
      <c r="RDY16" s="36">
        <f t="shared" si="192"/>
        <v>0</v>
      </c>
      <c r="RDZ16" s="36">
        <f t="shared" si="192"/>
        <v>0</v>
      </c>
      <c r="REA16" s="36">
        <f t="shared" si="192"/>
        <v>0</v>
      </c>
      <c r="REB16" s="36">
        <f t="shared" si="192"/>
        <v>0</v>
      </c>
      <c r="REC16" s="36">
        <f t="shared" si="192"/>
        <v>0</v>
      </c>
      <c r="RED16" s="36">
        <f t="shared" si="192"/>
        <v>0</v>
      </c>
      <c r="REE16" s="36">
        <f t="shared" si="192"/>
        <v>0</v>
      </c>
      <c r="REF16" s="36">
        <f t="shared" si="192"/>
        <v>0</v>
      </c>
      <c r="REG16" s="36">
        <f t="shared" si="192"/>
        <v>0</v>
      </c>
      <c r="REH16" s="36">
        <f t="shared" si="192"/>
        <v>0</v>
      </c>
      <c r="REI16" s="36">
        <f t="shared" si="192"/>
        <v>0</v>
      </c>
      <c r="REJ16" s="36">
        <f t="shared" si="192"/>
        <v>0</v>
      </c>
      <c r="REK16" s="36">
        <f t="shared" si="192"/>
        <v>0</v>
      </c>
      <c r="REL16" s="36">
        <f t="shared" si="192"/>
        <v>0</v>
      </c>
      <c r="REM16" s="36">
        <f t="shared" si="192"/>
        <v>0</v>
      </c>
      <c r="REN16" s="36">
        <f t="shared" si="192"/>
        <v>0</v>
      </c>
      <c r="REO16" s="36">
        <f t="shared" si="192"/>
        <v>0</v>
      </c>
      <c r="REP16" s="36">
        <f t="shared" si="192"/>
        <v>0</v>
      </c>
      <c r="REQ16" s="36">
        <f t="shared" si="192"/>
        <v>0</v>
      </c>
      <c r="RER16" s="36">
        <f t="shared" si="192"/>
        <v>0</v>
      </c>
      <c r="RES16" s="36">
        <f t="shared" si="192"/>
        <v>0</v>
      </c>
      <c r="RET16" s="36">
        <f t="shared" si="192"/>
        <v>0</v>
      </c>
      <c r="REU16" s="36">
        <f t="shared" si="192"/>
        <v>0</v>
      </c>
      <c r="REV16" s="36">
        <f t="shared" si="192"/>
        <v>0</v>
      </c>
      <c r="REW16" s="36">
        <f t="shared" si="192"/>
        <v>0</v>
      </c>
      <c r="REX16" s="36">
        <f t="shared" si="192"/>
        <v>0</v>
      </c>
      <c r="REY16" s="36">
        <f t="shared" si="192"/>
        <v>0</v>
      </c>
      <c r="REZ16" s="36">
        <f t="shared" si="192"/>
        <v>0</v>
      </c>
      <c r="RFA16" s="36">
        <f t="shared" si="192"/>
        <v>0</v>
      </c>
      <c r="RFB16" s="36">
        <f t="shared" si="192"/>
        <v>0</v>
      </c>
      <c r="RFC16" s="36">
        <f t="shared" si="192"/>
        <v>0</v>
      </c>
      <c r="RFD16" s="36">
        <f t="shared" si="192"/>
        <v>0</v>
      </c>
      <c r="RFE16" s="36">
        <f t="shared" si="192"/>
        <v>0</v>
      </c>
      <c r="RFF16" s="36">
        <f t="shared" si="192"/>
        <v>0</v>
      </c>
      <c r="RFG16" s="36">
        <f t="shared" si="192"/>
        <v>0</v>
      </c>
      <c r="RFH16" s="36">
        <f t="shared" si="192"/>
        <v>0</v>
      </c>
      <c r="RFI16" s="36">
        <f t="shared" si="192"/>
        <v>0</v>
      </c>
      <c r="RFJ16" s="36">
        <f t="shared" si="192"/>
        <v>0</v>
      </c>
      <c r="RFK16" s="36">
        <f t="shared" si="192"/>
        <v>0</v>
      </c>
      <c r="RFL16" s="36">
        <f t="shared" si="192"/>
        <v>0</v>
      </c>
      <c r="RFM16" s="36">
        <f t="shared" si="192"/>
        <v>0</v>
      </c>
      <c r="RFN16" s="36">
        <f t="shared" si="192"/>
        <v>0</v>
      </c>
      <c r="RFO16" s="36">
        <f t="shared" si="192"/>
        <v>0</v>
      </c>
      <c r="RFP16" s="36">
        <f t="shared" si="192"/>
        <v>0</v>
      </c>
      <c r="RFQ16" s="36">
        <f t="shared" si="192"/>
        <v>0</v>
      </c>
      <c r="RFR16" s="36">
        <f t="shared" si="192"/>
        <v>0</v>
      </c>
      <c r="RFS16" s="36">
        <f t="shared" si="192"/>
        <v>0</v>
      </c>
      <c r="RFT16" s="36">
        <f t="shared" si="192"/>
        <v>0</v>
      </c>
      <c r="RFU16" s="36">
        <f t="shared" si="192"/>
        <v>0</v>
      </c>
      <c r="RFV16" s="36">
        <f t="shared" si="192"/>
        <v>0</v>
      </c>
      <c r="RFW16" s="36">
        <f t="shared" si="192"/>
        <v>0</v>
      </c>
      <c r="RFX16" s="36">
        <f t="shared" si="192"/>
        <v>0</v>
      </c>
      <c r="RFY16" s="36">
        <f t="shared" si="192"/>
        <v>0</v>
      </c>
      <c r="RFZ16" s="36">
        <f t="shared" si="192"/>
        <v>0</v>
      </c>
      <c r="RGA16" s="36">
        <f t="shared" si="192"/>
        <v>0</v>
      </c>
      <c r="RGB16" s="36">
        <f t="shared" si="192"/>
        <v>0</v>
      </c>
      <c r="RGC16" s="36">
        <f t="shared" si="192"/>
        <v>0</v>
      </c>
      <c r="RGD16" s="36">
        <f t="shared" si="192"/>
        <v>0</v>
      </c>
      <c r="RGE16" s="36">
        <f t="shared" si="192"/>
        <v>0</v>
      </c>
      <c r="RGF16" s="36">
        <f t="shared" si="192"/>
        <v>0</v>
      </c>
      <c r="RGG16" s="36">
        <f t="shared" ref="RGG16:RIR16" si="193">SUM(RGG12:RGG14)</f>
        <v>0</v>
      </c>
      <c r="RGH16" s="36">
        <f t="shared" si="193"/>
        <v>0</v>
      </c>
      <c r="RGI16" s="36">
        <f t="shared" si="193"/>
        <v>0</v>
      </c>
      <c r="RGJ16" s="36">
        <f t="shared" si="193"/>
        <v>0</v>
      </c>
      <c r="RGK16" s="36">
        <f t="shared" si="193"/>
        <v>0</v>
      </c>
      <c r="RGL16" s="36">
        <f t="shared" si="193"/>
        <v>0</v>
      </c>
      <c r="RGM16" s="36">
        <f t="shared" si="193"/>
        <v>0</v>
      </c>
      <c r="RGN16" s="36">
        <f t="shared" si="193"/>
        <v>0</v>
      </c>
      <c r="RGO16" s="36">
        <f t="shared" si="193"/>
        <v>0</v>
      </c>
      <c r="RGP16" s="36">
        <f t="shared" si="193"/>
        <v>0</v>
      </c>
      <c r="RGQ16" s="36">
        <f t="shared" si="193"/>
        <v>0</v>
      </c>
      <c r="RGR16" s="36">
        <f t="shared" si="193"/>
        <v>0</v>
      </c>
      <c r="RGS16" s="36">
        <f t="shared" si="193"/>
        <v>0</v>
      </c>
      <c r="RGT16" s="36">
        <f t="shared" si="193"/>
        <v>0</v>
      </c>
      <c r="RGU16" s="36">
        <f t="shared" si="193"/>
        <v>0</v>
      </c>
      <c r="RGV16" s="36">
        <f t="shared" si="193"/>
        <v>0</v>
      </c>
      <c r="RGW16" s="36">
        <f t="shared" si="193"/>
        <v>0</v>
      </c>
      <c r="RGX16" s="36">
        <f t="shared" si="193"/>
        <v>0</v>
      </c>
      <c r="RGY16" s="36">
        <f t="shared" si="193"/>
        <v>0</v>
      </c>
      <c r="RGZ16" s="36">
        <f t="shared" si="193"/>
        <v>0</v>
      </c>
      <c r="RHA16" s="36">
        <f t="shared" si="193"/>
        <v>0</v>
      </c>
      <c r="RHB16" s="36">
        <f t="shared" si="193"/>
        <v>0</v>
      </c>
      <c r="RHC16" s="36">
        <f t="shared" si="193"/>
        <v>0</v>
      </c>
      <c r="RHD16" s="36">
        <f t="shared" si="193"/>
        <v>0</v>
      </c>
      <c r="RHE16" s="36">
        <f t="shared" si="193"/>
        <v>0</v>
      </c>
      <c r="RHF16" s="36">
        <f t="shared" si="193"/>
        <v>0</v>
      </c>
      <c r="RHG16" s="36">
        <f t="shared" si="193"/>
        <v>0</v>
      </c>
      <c r="RHH16" s="36">
        <f t="shared" si="193"/>
        <v>0</v>
      </c>
      <c r="RHI16" s="36">
        <f t="shared" si="193"/>
        <v>0</v>
      </c>
      <c r="RHJ16" s="36">
        <f t="shared" si="193"/>
        <v>0</v>
      </c>
      <c r="RHK16" s="36">
        <f t="shared" si="193"/>
        <v>0</v>
      </c>
      <c r="RHL16" s="36">
        <f t="shared" si="193"/>
        <v>0</v>
      </c>
      <c r="RHM16" s="36">
        <f t="shared" si="193"/>
        <v>0</v>
      </c>
      <c r="RHN16" s="36">
        <f t="shared" si="193"/>
        <v>0</v>
      </c>
      <c r="RHO16" s="36">
        <f t="shared" si="193"/>
        <v>0</v>
      </c>
      <c r="RHP16" s="36">
        <f t="shared" si="193"/>
        <v>0</v>
      </c>
      <c r="RHQ16" s="36">
        <f t="shared" si="193"/>
        <v>0</v>
      </c>
      <c r="RHR16" s="36">
        <f t="shared" si="193"/>
        <v>0</v>
      </c>
      <c r="RHS16" s="36">
        <f t="shared" si="193"/>
        <v>0</v>
      </c>
      <c r="RHT16" s="36">
        <f t="shared" si="193"/>
        <v>0</v>
      </c>
      <c r="RHU16" s="36">
        <f t="shared" si="193"/>
        <v>0</v>
      </c>
      <c r="RHV16" s="36">
        <f t="shared" si="193"/>
        <v>0</v>
      </c>
      <c r="RHW16" s="36">
        <f t="shared" si="193"/>
        <v>0</v>
      </c>
      <c r="RHX16" s="36">
        <f t="shared" si="193"/>
        <v>0</v>
      </c>
      <c r="RHY16" s="36">
        <f t="shared" si="193"/>
        <v>0</v>
      </c>
      <c r="RHZ16" s="36">
        <f t="shared" si="193"/>
        <v>0</v>
      </c>
      <c r="RIA16" s="36">
        <f t="shared" si="193"/>
        <v>0</v>
      </c>
      <c r="RIB16" s="36">
        <f t="shared" si="193"/>
        <v>0</v>
      </c>
      <c r="RIC16" s="36">
        <f t="shared" si="193"/>
        <v>0</v>
      </c>
      <c r="RID16" s="36">
        <f t="shared" si="193"/>
        <v>0</v>
      </c>
      <c r="RIE16" s="36">
        <f t="shared" si="193"/>
        <v>0</v>
      </c>
      <c r="RIF16" s="36">
        <f t="shared" si="193"/>
        <v>0</v>
      </c>
      <c r="RIG16" s="36">
        <f t="shared" si="193"/>
        <v>0</v>
      </c>
      <c r="RIH16" s="36">
        <f t="shared" si="193"/>
        <v>0</v>
      </c>
      <c r="RII16" s="36">
        <f t="shared" si="193"/>
        <v>0</v>
      </c>
      <c r="RIJ16" s="36">
        <f t="shared" si="193"/>
        <v>0</v>
      </c>
      <c r="RIK16" s="36">
        <f t="shared" si="193"/>
        <v>0</v>
      </c>
      <c r="RIL16" s="36">
        <f t="shared" si="193"/>
        <v>0</v>
      </c>
      <c r="RIM16" s="36">
        <f t="shared" si="193"/>
        <v>0</v>
      </c>
      <c r="RIN16" s="36">
        <f t="shared" si="193"/>
        <v>0</v>
      </c>
      <c r="RIO16" s="36">
        <f t="shared" si="193"/>
        <v>0</v>
      </c>
      <c r="RIP16" s="36">
        <f t="shared" si="193"/>
        <v>0</v>
      </c>
      <c r="RIQ16" s="36">
        <f t="shared" si="193"/>
        <v>0</v>
      </c>
      <c r="RIR16" s="36">
        <f t="shared" si="193"/>
        <v>0</v>
      </c>
      <c r="RIS16" s="36">
        <f t="shared" ref="RIS16:RLD16" si="194">SUM(RIS12:RIS14)</f>
        <v>0</v>
      </c>
      <c r="RIT16" s="36">
        <f t="shared" si="194"/>
        <v>0</v>
      </c>
      <c r="RIU16" s="36">
        <f t="shared" si="194"/>
        <v>0</v>
      </c>
      <c r="RIV16" s="36">
        <f t="shared" si="194"/>
        <v>0</v>
      </c>
      <c r="RIW16" s="36">
        <f t="shared" si="194"/>
        <v>0</v>
      </c>
      <c r="RIX16" s="36">
        <f t="shared" si="194"/>
        <v>0</v>
      </c>
      <c r="RIY16" s="36">
        <f t="shared" si="194"/>
        <v>0</v>
      </c>
      <c r="RIZ16" s="36">
        <f t="shared" si="194"/>
        <v>0</v>
      </c>
      <c r="RJA16" s="36">
        <f t="shared" si="194"/>
        <v>0</v>
      </c>
      <c r="RJB16" s="36">
        <f t="shared" si="194"/>
        <v>0</v>
      </c>
      <c r="RJC16" s="36">
        <f t="shared" si="194"/>
        <v>0</v>
      </c>
      <c r="RJD16" s="36">
        <f t="shared" si="194"/>
        <v>0</v>
      </c>
      <c r="RJE16" s="36">
        <f t="shared" si="194"/>
        <v>0</v>
      </c>
      <c r="RJF16" s="36">
        <f t="shared" si="194"/>
        <v>0</v>
      </c>
      <c r="RJG16" s="36">
        <f t="shared" si="194"/>
        <v>0</v>
      </c>
      <c r="RJH16" s="36">
        <f t="shared" si="194"/>
        <v>0</v>
      </c>
      <c r="RJI16" s="36">
        <f t="shared" si="194"/>
        <v>0</v>
      </c>
      <c r="RJJ16" s="36">
        <f t="shared" si="194"/>
        <v>0</v>
      </c>
      <c r="RJK16" s="36">
        <f t="shared" si="194"/>
        <v>0</v>
      </c>
      <c r="RJL16" s="36">
        <f t="shared" si="194"/>
        <v>0</v>
      </c>
      <c r="RJM16" s="36">
        <f t="shared" si="194"/>
        <v>0</v>
      </c>
      <c r="RJN16" s="36">
        <f t="shared" si="194"/>
        <v>0</v>
      </c>
      <c r="RJO16" s="36">
        <f t="shared" si="194"/>
        <v>0</v>
      </c>
      <c r="RJP16" s="36">
        <f t="shared" si="194"/>
        <v>0</v>
      </c>
      <c r="RJQ16" s="36">
        <f t="shared" si="194"/>
        <v>0</v>
      </c>
      <c r="RJR16" s="36">
        <f t="shared" si="194"/>
        <v>0</v>
      </c>
      <c r="RJS16" s="36">
        <f t="shared" si="194"/>
        <v>0</v>
      </c>
      <c r="RJT16" s="36">
        <f t="shared" si="194"/>
        <v>0</v>
      </c>
      <c r="RJU16" s="36">
        <f t="shared" si="194"/>
        <v>0</v>
      </c>
      <c r="RJV16" s="36">
        <f t="shared" si="194"/>
        <v>0</v>
      </c>
      <c r="RJW16" s="36">
        <f t="shared" si="194"/>
        <v>0</v>
      </c>
      <c r="RJX16" s="36">
        <f t="shared" si="194"/>
        <v>0</v>
      </c>
      <c r="RJY16" s="36">
        <f t="shared" si="194"/>
        <v>0</v>
      </c>
      <c r="RJZ16" s="36">
        <f t="shared" si="194"/>
        <v>0</v>
      </c>
      <c r="RKA16" s="36">
        <f t="shared" si="194"/>
        <v>0</v>
      </c>
      <c r="RKB16" s="36">
        <f t="shared" si="194"/>
        <v>0</v>
      </c>
      <c r="RKC16" s="36">
        <f t="shared" si="194"/>
        <v>0</v>
      </c>
      <c r="RKD16" s="36">
        <f t="shared" si="194"/>
        <v>0</v>
      </c>
      <c r="RKE16" s="36">
        <f t="shared" si="194"/>
        <v>0</v>
      </c>
      <c r="RKF16" s="36">
        <f t="shared" si="194"/>
        <v>0</v>
      </c>
      <c r="RKG16" s="36">
        <f t="shared" si="194"/>
        <v>0</v>
      </c>
      <c r="RKH16" s="36">
        <f t="shared" si="194"/>
        <v>0</v>
      </c>
      <c r="RKI16" s="36">
        <f t="shared" si="194"/>
        <v>0</v>
      </c>
      <c r="RKJ16" s="36">
        <f t="shared" si="194"/>
        <v>0</v>
      </c>
      <c r="RKK16" s="36">
        <f t="shared" si="194"/>
        <v>0</v>
      </c>
      <c r="RKL16" s="36">
        <f t="shared" si="194"/>
        <v>0</v>
      </c>
      <c r="RKM16" s="36">
        <f t="shared" si="194"/>
        <v>0</v>
      </c>
      <c r="RKN16" s="36">
        <f t="shared" si="194"/>
        <v>0</v>
      </c>
      <c r="RKO16" s="36">
        <f t="shared" si="194"/>
        <v>0</v>
      </c>
      <c r="RKP16" s="36">
        <f t="shared" si="194"/>
        <v>0</v>
      </c>
      <c r="RKQ16" s="36">
        <f t="shared" si="194"/>
        <v>0</v>
      </c>
      <c r="RKR16" s="36">
        <f t="shared" si="194"/>
        <v>0</v>
      </c>
      <c r="RKS16" s="36">
        <f t="shared" si="194"/>
        <v>0</v>
      </c>
      <c r="RKT16" s="36">
        <f t="shared" si="194"/>
        <v>0</v>
      </c>
      <c r="RKU16" s="36">
        <f t="shared" si="194"/>
        <v>0</v>
      </c>
      <c r="RKV16" s="36">
        <f t="shared" si="194"/>
        <v>0</v>
      </c>
      <c r="RKW16" s="36">
        <f t="shared" si="194"/>
        <v>0</v>
      </c>
      <c r="RKX16" s="36">
        <f t="shared" si="194"/>
        <v>0</v>
      </c>
      <c r="RKY16" s="36">
        <f t="shared" si="194"/>
        <v>0</v>
      </c>
      <c r="RKZ16" s="36">
        <f t="shared" si="194"/>
        <v>0</v>
      </c>
      <c r="RLA16" s="36">
        <f t="shared" si="194"/>
        <v>0</v>
      </c>
      <c r="RLB16" s="36">
        <f t="shared" si="194"/>
        <v>0</v>
      </c>
      <c r="RLC16" s="36">
        <f t="shared" si="194"/>
        <v>0</v>
      </c>
      <c r="RLD16" s="36">
        <f t="shared" si="194"/>
        <v>0</v>
      </c>
      <c r="RLE16" s="36">
        <f t="shared" ref="RLE16:RNP16" si="195">SUM(RLE12:RLE14)</f>
        <v>0</v>
      </c>
      <c r="RLF16" s="36">
        <f t="shared" si="195"/>
        <v>0</v>
      </c>
      <c r="RLG16" s="36">
        <f t="shared" si="195"/>
        <v>0</v>
      </c>
      <c r="RLH16" s="36">
        <f t="shared" si="195"/>
        <v>0</v>
      </c>
      <c r="RLI16" s="36">
        <f t="shared" si="195"/>
        <v>0</v>
      </c>
      <c r="RLJ16" s="36">
        <f t="shared" si="195"/>
        <v>0</v>
      </c>
      <c r="RLK16" s="36">
        <f t="shared" si="195"/>
        <v>0</v>
      </c>
      <c r="RLL16" s="36">
        <f t="shared" si="195"/>
        <v>0</v>
      </c>
      <c r="RLM16" s="36">
        <f t="shared" si="195"/>
        <v>0</v>
      </c>
      <c r="RLN16" s="36">
        <f t="shared" si="195"/>
        <v>0</v>
      </c>
      <c r="RLO16" s="36">
        <f t="shared" si="195"/>
        <v>0</v>
      </c>
      <c r="RLP16" s="36">
        <f t="shared" si="195"/>
        <v>0</v>
      </c>
      <c r="RLQ16" s="36">
        <f t="shared" si="195"/>
        <v>0</v>
      </c>
      <c r="RLR16" s="36">
        <f t="shared" si="195"/>
        <v>0</v>
      </c>
      <c r="RLS16" s="36">
        <f t="shared" si="195"/>
        <v>0</v>
      </c>
      <c r="RLT16" s="36">
        <f t="shared" si="195"/>
        <v>0</v>
      </c>
      <c r="RLU16" s="36">
        <f t="shared" si="195"/>
        <v>0</v>
      </c>
      <c r="RLV16" s="36">
        <f t="shared" si="195"/>
        <v>0</v>
      </c>
      <c r="RLW16" s="36">
        <f t="shared" si="195"/>
        <v>0</v>
      </c>
      <c r="RLX16" s="36">
        <f t="shared" si="195"/>
        <v>0</v>
      </c>
      <c r="RLY16" s="36">
        <f t="shared" si="195"/>
        <v>0</v>
      </c>
      <c r="RLZ16" s="36">
        <f t="shared" si="195"/>
        <v>0</v>
      </c>
      <c r="RMA16" s="36">
        <f t="shared" si="195"/>
        <v>0</v>
      </c>
      <c r="RMB16" s="36">
        <f t="shared" si="195"/>
        <v>0</v>
      </c>
      <c r="RMC16" s="36">
        <f t="shared" si="195"/>
        <v>0</v>
      </c>
      <c r="RMD16" s="36">
        <f t="shared" si="195"/>
        <v>0</v>
      </c>
      <c r="RME16" s="36">
        <f t="shared" si="195"/>
        <v>0</v>
      </c>
      <c r="RMF16" s="36">
        <f t="shared" si="195"/>
        <v>0</v>
      </c>
      <c r="RMG16" s="36">
        <f t="shared" si="195"/>
        <v>0</v>
      </c>
      <c r="RMH16" s="36">
        <f t="shared" si="195"/>
        <v>0</v>
      </c>
      <c r="RMI16" s="36">
        <f t="shared" si="195"/>
        <v>0</v>
      </c>
      <c r="RMJ16" s="36">
        <f t="shared" si="195"/>
        <v>0</v>
      </c>
      <c r="RMK16" s="36">
        <f t="shared" si="195"/>
        <v>0</v>
      </c>
      <c r="RML16" s="36">
        <f t="shared" si="195"/>
        <v>0</v>
      </c>
      <c r="RMM16" s="36">
        <f t="shared" si="195"/>
        <v>0</v>
      </c>
      <c r="RMN16" s="36">
        <f t="shared" si="195"/>
        <v>0</v>
      </c>
      <c r="RMO16" s="36">
        <f t="shared" si="195"/>
        <v>0</v>
      </c>
      <c r="RMP16" s="36">
        <f t="shared" si="195"/>
        <v>0</v>
      </c>
      <c r="RMQ16" s="36">
        <f t="shared" si="195"/>
        <v>0</v>
      </c>
      <c r="RMR16" s="36">
        <f t="shared" si="195"/>
        <v>0</v>
      </c>
      <c r="RMS16" s="36">
        <f t="shared" si="195"/>
        <v>0</v>
      </c>
      <c r="RMT16" s="36">
        <f t="shared" si="195"/>
        <v>0</v>
      </c>
      <c r="RMU16" s="36">
        <f t="shared" si="195"/>
        <v>0</v>
      </c>
      <c r="RMV16" s="36">
        <f t="shared" si="195"/>
        <v>0</v>
      </c>
      <c r="RMW16" s="36">
        <f t="shared" si="195"/>
        <v>0</v>
      </c>
      <c r="RMX16" s="36">
        <f t="shared" si="195"/>
        <v>0</v>
      </c>
      <c r="RMY16" s="36">
        <f t="shared" si="195"/>
        <v>0</v>
      </c>
      <c r="RMZ16" s="36">
        <f t="shared" si="195"/>
        <v>0</v>
      </c>
      <c r="RNA16" s="36">
        <f t="shared" si="195"/>
        <v>0</v>
      </c>
      <c r="RNB16" s="36">
        <f t="shared" si="195"/>
        <v>0</v>
      </c>
      <c r="RNC16" s="36">
        <f t="shared" si="195"/>
        <v>0</v>
      </c>
      <c r="RND16" s="36">
        <f t="shared" si="195"/>
        <v>0</v>
      </c>
      <c r="RNE16" s="36">
        <f t="shared" si="195"/>
        <v>0</v>
      </c>
      <c r="RNF16" s="36">
        <f t="shared" si="195"/>
        <v>0</v>
      </c>
      <c r="RNG16" s="36">
        <f t="shared" si="195"/>
        <v>0</v>
      </c>
      <c r="RNH16" s="36">
        <f t="shared" si="195"/>
        <v>0</v>
      </c>
      <c r="RNI16" s="36">
        <f t="shared" si="195"/>
        <v>0</v>
      </c>
      <c r="RNJ16" s="36">
        <f t="shared" si="195"/>
        <v>0</v>
      </c>
      <c r="RNK16" s="36">
        <f t="shared" si="195"/>
        <v>0</v>
      </c>
      <c r="RNL16" s="36">
        <f t="shared" si="195"/>
        <v>0</v>
      </c>
      <c r="RNM16" s="36">
        <f t="shared" si="195"/>
        <v>0</v>
      </c>
      <c r="RNN16" s="36">
        <f t="shared" si="195"/>
        <v>0</v>
      </c>
      <c r="RNO16" s="36">
        <f t="shared" si="195"/>
        <v>0</v>
      </c>
      <c r="RNP16" s="36">
        <f t="shared" si="195"/>
        <v>0</v>
      </c>
      <c r="RNQ16" s="36">
        <f t="shared" ref="RNQ16:RQB16" si="196">SUM(RNQ12:RNQ14)</f>
        <v>0</v>
      </c>
      <c r="RNR16" s="36">
        <f t="shared" si="196"/>
        <v>0</v>
      </c>
      <c r="RNS16" s="36">
        <f t="shared" si="196"/>
        <v>0</v>
      </c>
      <c r="RNT16" s="36">
        <f t="shared" si="196"/>
        <v>0</v>
      </c>
      <c r="RNU16" s="36">
        <f t="shared" si="196"/>
        <v>0</v>
      </c>
      <c r="RNV16" s="36">
        <f t="shared" si="196"/>
        <v>0</v>
      </c>
      <c r="RNW16" s="36">
        <f t="shared" si="196"/>
        <v>0</v>
      </c>
      <c r="RNX16" s="36">
        <f t="shared" si="196"/>
        <v>0</v>
      </c>
      <c r="RNY16" s="36">
        <f t="shared" si="196"/>
        <v>0</v>
      </c>
      <c r="RNZ16" s="36">
        <f t="shared" si="196"/>
        <v>0</v>
      </c>
      <c r="ROA16" s="36">
        <f t="shared" si="196"/>
        <v>0</v>
      </c>
      <c r="ROB16" s="36">
        <f t="shared" si="196"/>
        <v>0</v>
      </c>
      <c r="ROC16" s="36">
        <f t="shared" si="196"/>
        <v>0</v>
      </c>
      <c r="ROD16" s="36">
        <f t="shared" si="196"/>
        <v>0</v>
      </c>
      <c r="ROE16" s="36">
        <f t="shared" si="196"/>
        <v>0</v>
      </c>
      <c r="ROF16" s="36">
        <f t="shared" si="196"/>
        <v>0</v>
      </c>
      <c r="ROG16" s="36">
        <f t="shared" si="196"/>
        <v>0</v>
      </c>
      <c r="ROH16" s="36">
        <f t="shared" si="196"/>
        <v>0</v>
      </c>
      <c r="ROI16" s="36">
        <f t="shared" si="196"/>
        <v>0</v>
      </c>
      <c r="ROJ16" s="36">
        <f t="shared" si="196"/>
        <v>0</v>
      </c>
      <c r="ROK16" s="36">
        <f t="shared" si="196"/>
        <v>0</v>
      </c>
      <c r="ROL16" s="36">
        <f t="shared" si="196"/>
        <v>0</v>
      </c>
      <c r="ROM16" s="36">
        <f t="shared" si="196"/>
        <v>0</v>
      </c>
      <c r="RON16" s="36">
        <f t="shared" si="196"/>
        <v>0</v>
      </c>
      <c r="ROO16" s="36">
        <f t="shared" si="196"/>
        <v>0</v>
      </c>
      <c r="ROP16" s="36">
        <f t="shared" si="196"/>
        <v>0</v>
      </c>
      <c r="ROQ16" s="36">
        <f t="shared" si="196"/>
        <v>0</v>
      </c>
      <c r="ROR16" s="36">
        <f t="shared" si="196"/>
        <v>0</v>
      </c>
      <c r="ROS16" s="36">
        <f t="shared" si="196"/>
        <v>0</v>
      </c>
      <c r="ROT16" s="36">
        <f t="shared" si="196"/>
        <v>0</v>
      </c>
      <c r="ROU16" s="36">
        <f t="shared" si="196"/>
        <v>0</v>
      </c>
      <c r="ROV16" s="36">
        <f t="shared" si="196"/>
        <v>0</v>
      </c>
      <c r="ROW16" s="36">
        <f t="shared" si="196"/>
        <v>0</v>
      </c>
      <c r="ROX16" s="36">
        <f t="shared" si="196"/>
        <v>0</v>
      </c>
      <c r="ROY16" s="36">
        <f t="shared" si="196"/>
        <v>0</v>
      </c>
      <c r="ROZ16" s="36">
        <f t="shared" si="196"/>
        <v>0</v>
      </c>
      <c r="RPA16" s="36">
        <f t="shared" si="196"/>
        <v>0</v>
      </c>
      <c r="RPB16" s="36">
        <f t="shared" si="196"/>
        <v>0</v>
      </c>
      <c r="RPC16" s="36">
        <f t="shared" si="196"/>
        <v>0</v>
      </c>
      <c r="RPD16" s="36">
        <f t="shared" si="196"/>
        <v>0</v>
      </c>
      <c r="RPE16" s="36">
        <f t="shared" si="196"/>
        <v>0</v>
      </c>
      <c r="RPF16" s="36">
        <f t="shared" si="196"/>
        <v>0</v>
      </c>
      <c r="RPG16" s="36">
        <f t="shared" si="196"/>
        <v>0</v>
      </c>
      <c r="RPH16" s="36">
        <f t="shared" si="196"/>
        <v>0</v>
      </c>
      <c r="RPI16" s="36">
        <f t="shared" si="196"/>
        <v>0</v>
      </c>
      <c r="RPJ16" s="36">
        <f t="shared" si="196"/>
        <v>0</v>
      </c>
      <c r="RPK16" s="36">
        <f t="shared" si="196"/>
        <v>0</v>
      </c>
      <c r="RPL16" s="36">
        <f t="shared" si="196"/>
        <v>0</v>
      </c>
      <c r="RPM16" s="36">
        <f t="shared" si="196"/>
        <v>0</v>
      </c>
      <c r="RPN16" s="36">
        <f t="shared" si="196"/>
        <v>0</v>
      </c>
      <c r="RPO16" s="36">
        <f t="shared" si="196"/>
        <v>0</v>
      </c>
      <c r="RPP16" s="36">
        <f t="shared" si="196"/>
        <v>0</v>
      </c>
      <c r="RPQ16" s="36">
        <f t="shared" si="196"/>
        <v>0</v>
      </c>
      <c r="RPR16" s="36">
        <f t="shared" si="196"/>
        <v>0</v>
      </c>
      <c r="RPS16" s="36">
        <f t="shared" si="196"/>
        <v>0</v>
      </c>
      <c r="RPT16" s="36">
        <f t="shared" si="196"/>
        <v>0</v>
      </c>
      <c r="RPU16" s="36">
        <f t="shared" si="196"/>
        <v>0</v>
      </c>
      <c r="RPV16" s="36">
        <f t="shared" si="196"/>
        <v>0</v>
      </c>
      <c r="RPW16" s="36">
        <f t="shared" si="196"/>
        <v>0</v>
      </c>
      <c r="RPX16" s="36">
        <f t="shared" si="196"/>
        <v>0</v>
      </c>
      <c r="RPY16" s="36">
        <f t="shared" si="196"/>
        <v>0</v>
      </c>
      <c r="RPZ16" s="36">
        <f t="shared" si="196"/>
        <v>0</v>
      </c>
      <c r="RQA16" s="36">
        <f t="shared" si="196"/>
        <v>0</v>
      </c>
      <c r="RQB16" s="36">
        <f t="shared" si="196"/>
        <v>0</v>
      </c>
      <c r="RQC16" s="36">
        <f t="shared" ref="RQC16:RSN16" si="197">SUM(RQC12:RQC14)</f>
        <v>0</v>
      </c>
      <c r="RQD16" s="36">
        <f t="shared" si="197"/>
        <v>0</v>
      </c>
      <c r="RQE16" s="36">
        <f t="shared" si="197"/>
        <v>0</v>
      </c>
      <c r="RQF16" s="36">
        <f t="shared" si="197"/>
        <v>0</v>
      </c>
      <c r="RQG16" s="36">
        <f t="shared" si="197"/>
        <v>0</v>
      </c>
      <c r="RQH16" s="36">
        <f t="shared" si="197"/>
        <v>0</v>
      </c>
      <c r="RQI16" s="36">
        <f t="shared" si="197"/>
        <v>0</v>
      </c>
      <c r="RQJ16" s="36">
        <f t="shared" si="197"/>
        <v>0</v>
      </c>
      <c r="RQK16" s="36">
        <f t="shared" si="197"/>
        <v>0</v>
      </c>
      <c r="RQL16" s="36">
        <f t="shared" si="197"/>
        <v>0</v>
      </c>
      <c r="RQM16" s="36">
        <f t="shared" si="197"/>
        <v>0</v>
      </c>
      <c r="RQN16" s="36">
        <f t="shared" si="197"/>
        <v>0</v>
      </c>
      <c r="RQO16" s="36">
        <f t="shared" si="197"/>
        <v>0</v>
      </c>
      <c r="RQP16" s="36">
        <f t="shared" si="197"/>
        <v>0</v>
      </c>
      <c r="RQQ16" s="36">
        <f t="shared" si="197"/>
        <v>0</v>
      </c>
      <c r="RQR16" s="36">
        <f t="shared" si="197"/>
        <v>0</v>
      </c>
      <c r="RQS16" s="36">
        <f t="shared" si="197"/>
        <v>0</v>
      </c>
      <c r="RQT16" s="36">
        <f t="shared" si="197"/>
        <v>0</v>
      </c>
      <c r="RQU16" s="36">
        <f t="shared" si="197"/>
        <v>0</v>
      </c>
      <c r="RQV16" s="36">
        <f t="shared" si="197"/>
        <v>0</v>
      </c>
      <c r="RQW16" s="36">
        <f t="shared" si="197"/>
        <v>0</v>
      </c>
      <c r="RQX16" s="36">
        <f t="shared" si="197"/>
        <v>0</v>
      </c>
      <c r="RQY16" s="36">
        <f t="shared" si="197"/>
        <v>0</v>
      </c>
      <c r="RQZ16" s="36">
        <f t="shared" si="197"/>
        <v>0</v>
      </c>
      <c r="RRA16" s="36">
        <f t="shared" si="197"/>
        <v>0</v>
      </c>
      <c r="RRB16" s="36">
        <f t="shared" si="197"/>
        <v>0</v>
      </c>
      <c r="RRC16" s="36">
        <f t="shared" si="197"/>
        <v>0</v>
      </c>
      <c r="RRD16" s="36">
        <f t="shared" si="197"/>
        <v>0</v>
      </c>
      <c r="RRE16" s="36">
        <f t="shared" si="197"/>
        <v>0</v>
      </c>
      <c r="RRF16" s="36">
        <f t="shared" si="197"/>
        <v>0</v>
      </c>
      <c r="RRG16" s="36">
        <f t="shared" si="197"/>
        <v>0</v>
      </c>
      <c r="RRH16" s="36">
        <f t="shared" si="197"/>
        <v>0</v>
      </c>
      <c r="RRI16" s="36">
        <f t="shared" si="197"/>
        <v>0</v>
      </c>
      <c r="RRJ16" s="36">
        <f t="shared" si="197"/>
        <v>0</v>
      </c>
      <c r="RRK16" s="36">
        <f t="shared" si="197"/>
        <v>0</v>
      </c>
      <c r="RRL16" s="36">
        <f t="shared" si="197"/>
        <v>0</v>
      </c>
      <c r="RRM16" s="36">
        <f t="shared" si="197"/>
        <v>0</v>
      </c>
      <c r="RRN16" s="36">
        <f t="shared" si="197"/>
        <v>0</v>
      </c>
      <c r="RRO16" s="36">
        <f t="shared" si="197"/>
        <v>0</v>
      </c>
      <c r="RRP16" s="36">
        <f t="shared" si="197"/>
        <v>0</v>
      </c>
      <c r="RRQ16" s="36">
        <f t="shared" si="197"/>
        <v>0</v>
      </c>
      <c r="RRR16" s="36">
        <f t="shared" si="197"/>
        <v>0</v>
      </c>
      <c r="RRS16" s="36">
        <f t="shared" si="197"/>
        <v>0</v>
      </c>
      <c r="RRT16" s="36">
        <f t="shared" si="197"/>
        <v>0</v>
      </c>
      <c r="RRU16" s="36">
        <f t="shared" si="197"/>
        <v>0</v>
      </c>
      <c r="RRV16" s="36">
        <f t="shared" si="197"/>
        <v>0</v>
      </c>
      <c r="RRW16" s="36">
        <f t="shared" si="197"/>
        <v>0</v>
      </c>
      <c r="RRX16" s="36">
        <f t="shared" si="197"/>
        <v>0</v>
      </c>
      <c r="RRY16" s="36">
        <f t="shared" si="197"/>
        <v>0</v>
      </c>
      <c r="RRZ16" s="36">
        <f t="shared" si="197"/>
        <v>0</v>
      </c>
      <c r="RSA16" s="36">
        <f t="shared" si="197"/>
        <v>0</v>
      </c>
      <c r="RSB16" s="36">
        <f t="shared" si="197"/>
        <v>0</v>
      </c>
      <c r="RSC16" s="36">
        <f t="shared" si="197"/>
        <v>0</v>
      </c>
      <c r="RSD16" s="36">
        <f t="shared" si="197"/>
        <v>0</v>
      </c>
      <c r="RSE16" s="36">
        <f t="shared" si="197"/>
        <v>0</v>
      </c>
      <c r="RSF16" s="36">
        <f t="shared" si="197"/>
        <v>0</v>
      </c>
      <c r="RSG16" s="36">
        <f t="shared" si="197"/>
        <v>0</v>
      </c>
      <c r="RSH16" s="36">
        <f t="shared" si="197"/>
        <v>0</v>
      </c>
      <c r="RSI16" s="36">
        <f t="shared" si="197"/>
        <v>0</v>
      </c>
      <c r="RSJ16" s="36">
        <f t="shared" si="197"/>
        <v>0</v>
      </c>
      <c r="RSK16" s="36">
        <f t="shared" si="197"/>
        <v>0</v>
      </c>
      <c r="RSL16" s="36">
        <f t="shared" si="197"/>
        <v>0</v>
      </c>
      <c r="RSM16" s="36">
        <f t="shared" si="197"/>
        <v>0</v>
      </c>
      <c r="RSN16" s="36">
        <f t="shared" si="197"/>
        <v>0</v>
      </c>
      <c r="RSO16" s="36">
        <f t="shared" ref="RSO16:RUZ16" si="198">SUM(RSO12:RSO14)</f>
        <v>0</v>
      </c>
      <c r="RSP16" s="36">
        <f t="shared" si="198"/>
        <v>0</v>
      </c>
      <c r="RSQ16" s="36">
        <f t="shared" si="198"/>
        <v>0</v>
      </c>
      <c r="RSR16" s="36">
        <f t="shared" si="198"/>
        <v>0</v>
      </c>
      <c r="RSS16" s="36">
        <f t="shared" si="198"/>
        <v>0</v>
      </c>
      <c r="RST16" s="36">
        <f t="shared" si="198"/>
        <v>0</v>
      </c>
      <c r="RSU16" s="36">
        <f t="shared" si="198"/>
        <v>0</v>
      </c>
      <c r="RSV16" s="36">
        <f t="shared" si="198"/>
        <v>0</v>
      </c>
      <c r="RSW16" s="36">
        <f t="shared" si="198"/>
        <v>0</v>
      </c>
      <c r="RSX16" s="36">
        <f t="shared" si="198"/>
        <v>0</v>
      </c>
      <c r="RSY16" s="36">
        <f t="shared" si="198"/>
        <v>0</v>
      </c>
      <c r="RSZ16" s="36">
        <f t="shared" si="198"/>
        <v>0</v>
      </c>
      <c r="RTA16" s="36">
        <f t="shared" si="198"/>
        <v>0</v>
      </c>
      <c r="RTB16" s="36">
        <f t="shared" si="198"/>
        <v>0</v>
      </c>
      <c r="RTC16" s="36">
        <f t="shared" si="198"/>
        <v>0</v>
      </c>
      <c r="RTD16" s="36">
        <f t="shared" si="198"/>
        <v>0</v>
      </c>
      <c r="RTE16" s="36">
        <f t="shared" si="198"/>
        <v>0</v>
      </c>
      <c r="RTF16" s="36">
        <f t="shared" si="198"/>
        <v>0</v>
      </c>
      <c r="RTG16" s="36">
        <f t="shared" si="198"/>
        <v>0</v>
      </c>
      <c r="RTH16" s="36">
        <f t="shared" si="198"/>
        <v>0</v>
      </c>
      <c r="RTI16" s="36">
        <f t="shared" si="198"/>
        <v>0</v>
      </c>
      <c r="RTJ16" s="36">
        <f t="shared" si="198"/>
        <v>0</v>
      </c>
      <c r="RTK16" s="36">
        <f t="shared" si="198"/>
        <v>0</v>
      </c>
      <c r="RTL16" s="36">
        <f t="shared" si="198"/>
        <v>0</v>
      </c>
      <c r="RTM16" s="36">
        <f t="shared" si="198"/>
        <v>0</v>
      </c>
      <c r="RTN16" s="36">
        <f t="shared" si="198"/>
        <v>0</v>
      </c>
      <c r="RTO16" s="36">
        <f t="shared" si="198"/>
        <v>0</v>
      </c>
      <c r="RTP16" s="36">
        <f t="shared" si="198"/>
        <v>0</v>
      </c>
      <c r="RTQ16" s="36">
        <f t="shared" si="198"/>
        <v>0</v>
      </c>
      <c r="RTR16" s="36">
        <f t="shared" si="198"/>
        <v>0</v>
      </c>
      <c r="RTS16" s="36">
        <f t="shared" si="198"/>
        <v>0</v>
      </c>
      <c r="RTT16" s="36">
        <f t="shared" si="198"/>
        <v>0</v>
      </c>
      <c r="RTU16" s="36">
        <f t="shared" si="198"/>
        <v>0</v>
      </c>
      <c r="RTV16" s="36">
        <f t="shared" si="198"/>
        <v>0</v>
      </c>
      <c r="RTW16" s="36">
        <f t="shared" si="198"/>
        <v>0</v>
      </c>
      <c r="RTX16" s="36">
        <f t="shared" si="198"/>
        <v>0</v>
      </c>
      <c r="RTY16" s="36">
        <f t="shared" si="198"/>
        <v>0</v>
      </c>
      <c r="RTZ16" s="36">
        <f t="shared" si="198"/>
        <v>0</v>
      </c>
      <c r="RUA16" s="36">
        <f t="shared" si="198"/>
        <v>0</v>
      </c>
      <c r="RUB16" s="36">
        <f t="shared" si="198"/>
        <v>0</v>
      </c>
      <c r="RUC16" s="36">
        <f t="shared" si="198"/>
        <v>0</v>
      </c>
      <c r="RUD16" s="36">
        <f t="shared" si="198"/>
        <v>0</v>
      </c>
      <c r="RUE16" s="36">
        <f t="shared" si="198"/>
        <v>0</v>
      </c>
      <c r="RUF16" s="36">
        <f t="shared" si="198"/>
        <v>0</v>
      </c>
      <c r="RUG16" s="36">
        <f t="shared" si="198"/>
        <v>0</v>
      </c>
      <c r="RUH16" s="36">
        <f t="shared" si="198"/>
        <v>0</v>
      </c>
      <c r="RUI16" s="36">
        <f t="shared" si="198"/>
        <v>0</v>
      </c>
      <c r="RUJ16" s="36">
        <f t="shared" si="198"/>
        <v>0</v>
      </c>
      <c r="RUK16" s="36">
        <f t="shared" si="198"/>
        <v>0</v>
      </c>
      <c r="RUL16" s="36">
        <f t="shared" si="198"/>
        <v>0</v>
      </c>
      <c r="RUM16" s="36">
        <f t="shared" si="198"/>
        <v>0</v>
      </c>
      <c r="RUN16" s="36">
        <f t="shared" si="198"/>
        <v>0</v>
      </c>
      <c r="RUO16" s="36">
        <f t="shared" si="198"/>
        <v>0</v>
      </c>
      <c r="RUP16" s="36">
        <f t="shared" si="198"/>
        <v>0</v>
      </c>
      <c r="RUQ16" s="36">
        <f t="shared" si="198"/>
        <v>0</v>
      </c>
      <c r="RUR16" s="36">
        <f t="shared" si="198"/>
        <v>0</v>
      </c>
      <c r="RUS16" s="36">
        <f t="shared" si="198"/>
        <v>0</v>
      </c>
      <c r="RUT16" s="36">
        <f t="shared" si="198"/>
        <v>0</v>
      </c>
      <c r="RUU16" s="36">
        <f t="shared" si="198"/>
        <v>0</v>
      </c>
      <c r="RUV16" s="36">
        <f t="shared" si="198"/>
        <v>0</v>
      </c>
      <c r="RUW16" s="36">
        <f t="shared" si="198"/>
        <v>0</v>
      </c>
      <c r="RUX16" s="36">
        <f t="shared" si="198"/>
        <v>0</v>
      </c>
      <c r="RUY16" s="36">
        <f t="shared" si="198"/>
        <v>0</v>
      </c>
      <c r="RUZ16" s="36">
        <f t="shared" si="198"/>
        <v>0</v>
      </c>
      <c r="RVA16" s="36">
        <f t="shared" ref="RVA16:RXL16" si="199">SUM(RVA12:RVA14)</f>
        <v>0</v>
      </c>
      <c r="RVB16" s="36">
        <f t="shared" si="199"/>
        <v>0</v>
      </c>
      <c r="RVC16" s="36">
        <f t="shared" si="199"/>
        <v>0</v>
      </c>
      <c r="RVD16" s="36">
        <f t="shared" si="199"/>
        <v>0</v>
      </c>
      <c r="RVE16" s="36">
        <f t="shared" si="199"/>
        <v>0</v>
      </c>
      <c r="RVF16" s="36">
        <f t="shared" si="199"/>
        <v>0</v>
      </c>
      <c r="RVG16" s="36">
        <f t="shared" si="199"/>
        <v>0</v>
      </c>
      <c r="RVH16" s="36">
        <f t="shared" si="199"/>
        <v>0</v>
      </c>
      <c r="RVI16" s="36">
        <f t="shared" si="199"/>
        <v>0</v>
      </c>
      <c r="RVJ16" s="36">
        <f t="shared" si="199"/>
        <v>0</v>
      </c>
      <c r="RVK16" s="36">
        <f t="shared" si="199"/>
        <v>0</v>
      </c>
      <c r="RVL16" s="36">
        <f t="shared" si="199"/>
        <v>0</v>
      </c>
      <c r="RVM16" s="36">
        <f t="shared" si="199"/>
        <v>0</v>
      </c>
      <c r="RVN16" s="36">
        <f t="shared" si="199"/>
        <v>0</v>
      </c>
      <c r="RVO16" s="36">
        <f t="shared" si="199"/>
        <v>0</v>
      </c>
      <c r="RVP16" s="36">
        <f t="shared" si="199"/>
        <v>0</v>
      </c>
      <c r="RVQ16" s="36">
        <f t="shared" si="199"/>
        <v>0</v>
      </c>
      <c r="RVR16" s="36">
        <f t="shared" si="199"/>
        <v>0</v>
      </c>
      <c r="RVS16" s="36">
        <f t="shared" si="199"/>
        <v>0</v>
      </c>
      <c r="RVT16" s="36">
        <f t="shared" si="199"/>
        <v>0</v>
      </c>
      <c r="RVU16" s="36">
        <f t="shared" si="199"/>
        <v>0</v>
      </c>
      <c r="RVV16" s="36">
        <f t="shared" si="199"/>
        <v>0</v>
      </c>
      <c r="RVW16" s="36">
        <f t="shared" si="199"/>
        <v>0</v>
      </c>
      <c r="RVX16" s="36">
        <f t="shared" si="199"/>
        <v>0</v>
      </c>
      <c r="RVY16" s="36">
        <f t="shared" si="199"/>
        <v>0</v>
      </c>
      <c r="RVZ16" s="36">
        <f t="shared" si="199"/>
        <v>0</v>
      </c>
      <c r="RWA16" s="36">
        <f t="shared" si="199"/>
        <v>0</v>
      </c>
      <c r="RWB16" s="36">
        <f t="shared" si="199"/>
        <v>0</v>
      </c>
      <c r="RWC16" s="36">
        <f t="shared" si="199"/>
        <v>0</v>
      </c>
      <c r="RWD16" s="36">
        <f t="shared" si="199"/>
        <v>0</v>
      </c>
      <c r="RWE16" s="36">
        <f t="shared" si="199"/>
        <v>0</v>
      </c>
      <c r="RWF16" s="36">
        <f t="shared" si="199"/>
        <v>0</v>
      </c>
      <c r="RWG16" s="36">
        <f t="shared" si="199"/>
        <v>0</v>
      </c>
      <c r="RWH16" s="36">
        <f t="shared" si="199"/>
        <v>0</v>
      </c>
      <c r="RWI16" s="36">
        <f t="shared" si="199"/>
        <v>0</v>
      </c>
      <c r="RWJ16" s="36">
        <f t="shared" si="199"/>
        <v>0</v>
      </c>
      <c r="RWK16" s="36">
        <f t="shared" si="199"/>
        <v>0</v>
      </c>
      <c r="RWL16" s="36">
        <f t="shared" si="199"/>
        <v>0</v>
      </c>
      <c r="RWM16" s="36">
        <f t="shared" si="199"/>
        <v>0</v>
      </c>
      <c r="RWN16" s="36">
        <f t="shared" si="199"/>
        <v>0</v>
      </c>
      <c r="RWO16" s="36">
        <f t="shared" si="199"/>
        <v>0</v>
      </c>
      <c r="RWP16" s="36">
        <f t="shared" si="199"/>
        <v>0</v>
      </c>
      <c r="RWQ16" s="36">
        <f t="shared" si="199"/>
        <v>0</v>
      </c>
      <c r="RWR16" s="36">
        <f t="shared" si="199"/>
        <v>0</v>
      </c>
      <c r="RWS16" s="36">
        <f t="shared" si="199"/>
        <v>0</v>
      </c>
      <c r="RWT16" s="36">
        <f t="shared" si="199"/>
        <v>0</v>
      </c>
      <c r="RWU16" s="36">
        <f t="shared" si="199"/>
        <v>0</v>
      </c>
      <c r="RWV16" s="36">
        <f t="shared" si="199"/>
        <v>0</v>
      </c>
      <c r="RWW16" s="36">
        <f t="shared" si="199"/>
        <v>0</v>
      </c>
      <c r="RWX16" s="36">
        <f t="shared" si="199"/>
        <v>0</v>
      </c>
      <c r="RWY16" s="36">
        <f t="shared" si="199"/>
        <v>0</v>
      </c>
      <c r="RWZ16" s="36">
        <f t="shared" si="199"/>
        <v>0</v>
      </c>
      <c r="RXA16" s="36">
        <f t="shared" si="199"/>
        <v>0</v>
      </c>
      <c r="RXB16" s="36">
        <f t="shared" si="199"/>
        <v>0</v>
      </c>
      <c r="RXC16" s="36">
        <f t="shared" si="199"/>
        <v>0</v>
      </c>
      <c r="RXD16" s="36">
        <f t="shared" si="199"/>
        <v>0</v>
      </c>
      <c r="RXE16" s="36">
        <f t="shared" si="199"/>
        <v>0</v>
      </c>
      <c r="RXF16" s="36">
        <f t="shared" si="199"/>
        <v>0</v>
      </c>
      <c r="RXG16" s="36">
        <f t="shared" si="199"/>
        <v>0</v>
      </c>
      <c r="RXH16" s="36">
        <f t="shared" si="199"/>
        <v>0</v>
      </c>
      <c r="RXI16" s="36">
        <f t="shared" si="199"/>
        <v>0</v>
      </c>
      <c r="RXJ16" s="36">
        <f t="shared" si="199"/>
        <v>0</v>
      </c>
      <c r="RXK16" s="36">
        <f t="shared" si="199"/>
        <v>0</v>
      </c>
      <c r="RXL16" s="36">
        <f t="shared" si="199"/>
        <v>0</v>
      </c>
      <c r="RXM16" s="36">
        <f t="shared" ref="RXM16:RZX16" si="200">SUM(RXM12:RXM14)</f>
        <v>0</v>
      </c>
      <c r="RXN16" s="36">
        <f t="shared" si="200"/>
        <v>0</v>
      </c>
      <c r="RXO16" s="36">
        <f t="shared" si="200"/>
        <v>0</v>
      </c>
      <c r="RXP16" s="36">
        <f t="shared" si="200"/>
        <v>0</v>
      </c>
      <c r="RXQ16" s="36">
        <f t="shared" si="200"/>
        <v>0</v>
      </c>
      <c r="RXR16" s="36">
        <f t="shared" si="200"/>
        <v>0</v>
      </c>
      <c r="RXS16" s="36">
        <f t="shared" si="200"/>
        <v>0</v>
      </c>
      <c r="RXT16" s="36">
        <f t="shared" si="200"/>
        <v>0</v>
      </c>
      <c r="RXU16" s="36">
        <f t="shared" si="200"/>
        <v>0</v>
      </c>
      <c r="RXV16" s="36">
        <f t="shared" si="200"/>
        <v>0</v>
      </c>
      <c r="RXW16" s="36">
        <f t="shared" si="200"/>
        <v>0</v>
      </c>
      <c r="RXX16" s="36">
        <f t="shared" si="200"/>
        <v>0</v>
      </c>
      <c r="RXY16" s="36">
        <f t="shared" si="200"/>
        <v>0</v>
      </c>
      <c r="RXZ16" s="36">
        <f t="shared" si="200"/>
        <v>0</v>
      </c>
      <c r="RYA16" s="36">
        <f t="shared" si="200"/>
        <v>0</v>
      </c>
      <c r="RYB16" s="36">
        <f t="shared" si="200"/>
        <v>0</v>
      </c>
      <c r="RYC16" s="36">
        <f t="shared" si="200"/>
        <v>0</v>
      </c>
      <c r="RYD16" s="36">
        <f t="shared" si="200"/>
        <v>0</v>
      </c>
      <c r="RYE16" s="36">
        <f t="shared" si="200"/>
        <v>0</v>
      </c>
      <c r="RYF16" s="36">
        <f t="shared" si="200"/>
        <v>0</v>
      </c>
      <c r="RYG16" s="36">
        <f t="shared" si="200"/>
        <v>0</v>
      </c>
      <c r="RYH16" s="36">
        <f t="shared" si="200"/>
        <v>0</v>
      </c>
      <c r="RYI16" s="36">
        <f t="shared" si="200"/>
        <v>0</v>
      </c>
      <c r="RYJ16" s="36">
        <f t="shared" si="200"/>
        <v>0</v>
      </c>
      <c r="RYK16" s="36">
        <f t="shared" si="200"/>
        <v>0</v>
      </c>
      <c r="RYL16" s="36">
        <f t="shared" si="200"/>
        <v>0</v>
      </c>
      <c r="RYM16" s="36">
        <f t="shared" si="200"/>
        <v>0</v>
      </c>
      <c r="RYN16" s="36">
        <f t="shared" si="200"/>
        <v>0</v>
      </c>
      <c r="RYO16" s="36">
        <f t="shared" si="200"/>
        <v>0</v>
      </c>
      <c r="RYP16" s="36">
        <f t="shared" si="200"/>
        <v>0</v>
      </c>
      <c r="RYQ16" s="36">
        <f t="shared" si="200"/>
        <v>0</v>
      </c>
      <c r="RYR16" s="36">
        <f t="shared" si="200"/>
        <v>0</v>
      </c>
      <c r="RYS16" s="36">
        <f t="shared" si="200"/>
        <v>0</v>
      </c>
      <c r="RYT16" s="36">
        <f t="shared" si="200"/>
        <v>0</v>
      </c>
      <c r="RYU16" s="36">
        <f t="shared" si="200"/>
        <v>0</v>
      </c>
      <c r="RYV16" s="36">
        <f t="shared" si="200"/>
        <v>0</v>
      </c>
      <c r="RYW16" s="36">
        <f t="shared" si="200"/>
        <v>0</v>
      </c>
      <c r="RYX16" s="36">
        <f t="shared" si="200"/>
        <v>0</v>
      </c>
      <c r="RYY16" s="36">
        <f t="shared" si="200"/>
        <v>0</v>
      </c>
      <c r="RYZ16" s="36">
        <f t="shared" si="200"/>
        <v>0</v>
      </c>
      <c r="RZA16" s="36">
        <f t="shared" si="200"/>
        <v>0</v>
      </c>
      <c r="RZB16" s="36">
        <f t="shared" si="200"/>
        <v>0</v>
      </c>
      <c r="RZC16" s="36">
        <f t="shared" si="200"/>
        <v>0</v>
      </c>
      <c r="RZD16" s="36">
        <f t="shared" si="200"/>
        <v>0</v>
      </c>
      <c r="RZE16" s="36">
        <f t="shared" si="200"/>
        <v>0</v>
      </c>
      <c r="RZF16" s="36">
        <f t="shared" si="200"/>
        <v>0</v>
      </c>
      <c r="RZG16" s="36">
        <f t="shared" si="200"/>
        <v>0</v>
      </c>
      <c r="RZH16" s="36">
        <f t="shared" si="200"/>
        <v>0</v>
      </c>
      <c r="RZI16" s="36">
        <f t="shared" si="200"/>
        <v>0</v>
      </c>
      <c r="RZJ16" s="36">
        <f t="shared" si="200"/>
        <v>0</v>
      </c>
      <c r="RZK16" s="36">
        <f t="shared" si="200"/>
        <v>0</v>
      </c>
      <c r="RZL16" s="36">
        <f t="shared" si="200"/>
        <v>0</v>
      </c>
      <c r="RZM16" s="36">
        <f t="shared" si="200"/>
        <v>0</v>
      </c>
      <c r="RZN16" s="36">
        <f t="shared" si="200"/>
        <v>0</v>
      </c>
      <c r="RZO16" s="36">
        <f t="shared" si="200"/>
        <v>0</v>
      </c>
      <c r="RZP16" s="36">
        <f t="shared" si="200"/>
        <v>0</v>
      </c>
      <c r="RZQ16" s="36">
        <f t="shared" si="200"/>
        <v>0</v>
      </c>
      <c r="RZR16" s="36">
        <f t="shared" si="200"/>
        <v>0</v>
      </c>
      <c r="RZS16" s="36">
        <f t="shared" si="200"/>
        <v>0</v>
      </c>
      <c r="RZT16" s="36">
        <f t="shared" si="200"/>
        <v>0</v>
      </c>
      <c r="RZU16" s="36">
        <f t="shared" si="200"/>
        <v>0</v>
      </c>
      <c r="RZV16" s="36">
        <f t="shared" si="200"/>
        <v>0</v>
      </c>
      <c r="RZW16" s="36">
        <f t="shared" si="200"/>
        <v>0</v>
      </c>
      <c r="RZX16" s="36">
        <f t="shared" si="200"/>
        <v>0</v>
      </c>
      <c r="RZY16" s="36">
        <f t="shared" ref="RZY16:SCJ16" si="201">SUM(RZY12:RZY14)</f>
        <v>0</v>
      </c>
      <c r="RZZ16" s="36">
        <f t="shared" si="201"/>
        <v>0</v>
      </c>
      <c r="SAA16" s="36">
        <f t="shared" si="201"/>
        <v>0</v>
      </c>
      <c r="SAB16" s="36">
        <f t="shared" si="201"/>
        <v>0</v>
      </c>
      <c r="SAC16" s="36">
        <f t="shared" si="201"/>
        <v>0</v>
      </c>
      <c r="SAD16" s="36">
        <f t="shared" si="201"/>
        <v>0</v>
      </c>
      <c r="SAE16" s="36">
        <f t="shared" si="201"/>
        <v>0</v>
      </c>
      <c r="SAF16" s="36">
        <f t="shared" si="201"/>
        <v>0</v>
      </c>
      <c r="SAG16" s="36">
        <f t="shared" si="201"/>
        <v>0</v>
      </c>
      <c r="SAH16" s="36">
        <f t="shared" si="201"/>
        <v>0</v>
      </c>
      <c r="SAI16" s="36">
        <f t="shared" si="201"/>
        <v>0</v>
      </c>
      <c r="SAJ16" s="36">
        <f t="shared" si="201"/>
        <v>0</v>
      </c>
      <c r="SAK16" s="36">
        <f t="shared" si="201"/>
        <v>0</v>
      </c>
      <c r="SAL16" s="36">
        <f t="shared" si="201"/>
        <v>0</v>
      </c>
      <c r="SAM16" s="36">
        <f t="shared" si="201"/>
        <v>0</v>
      </c>
      <c r="SAN16" s="36">
        <f t="shared" si="201"/>
        <v>0</v>
      </c>
      <c r="SAO16" s="36">
        <f t="shared" si="201"/>
        <v>0</v>
      </c>
      <c r="SAP16" s="36">
        <f t="shared" si="201"/>
        <v>0</v>
      </c>
      <c r="SAQ16" s="36">
        <f t="shared" si="201"/>
        <v>0</v>
      </c>
      <c r="SAR16" s="36">
        <f t="shared" si="201"/>
        <v>0</v>
      </c>
      <c r="SAS16" s="36">
        <f t="shared" si="201"/>
        <v>0</v>
      </c>
      <c r="SAT16" s="36">
        <f t="shared" si="201"/>
        <v>0</v>
      </c>
      <c r="SAU16" s="36">
        <f t="shared" si="201"/>
        <v>0</v>
      </c>
      <c r="SAV16" s="36">
        <f t="shared" si="201"/>
        <v>0</v>
      </c>
      <c r="SAW16" s="36">
        <f t="shared" si="201"/>
        <v>0</v>
      </c>
      <c r="SAX16" s="36">
        <f t="shared" si="201"/>
        <v>0</v>
      </c>
      <c r="SAY16" s="36">
        <f t="shared" si="201"/>
        <v>0</v>
      </c>
      <c r="SAZ16" s="36">
        <f t="shared" si="201"/>
        <v>0</v>
      </c>
      <c r="SBA16" s="36">
        <f t="shared" si="201"/>
        <v>0</v>
      </c>
      <c r="SBB16" s="36">
        <f t="shared" si="201"/>
        <v>0</v>
      </c>
      <c r="SBC16" s="36">
        <f t="shared" si="201"/>
        <v>0</v>
      </c>
      <c r="SBD16" s="36">
        <f t="shared" si="201"/>
        <v>0</v>
      </c>
      <c r="SBE16" s="36">
        <f t="shared" si="201"/>
        <v>0</v>
      </c>
      <c r="SBF16" s="36">
        <f t="shared" si="201"/>
        <v>0</v>
      </c>
      <c r="SBG16" s="36">
        <f t="shared" si="201"/>
        <v>0</v>
      </c>
      <c r="SBH16" s="36">
        <f t="shared" si="201"/>
        <v>0</v>
      </c>
      <c r="SBI16" s="36">
        <f t="shared" si="201"/>
        <v>0</v>
      </c>
      <c r="SBJ16" s="36">
        <f t="shared" si="201"/>
        <v>0</v>
      </c>
      <c r="SBK16" s="36">
        <f t="shared" si="201"/>
        <v>0</v>
      </c>
      <c r="SBL16" s="36">
        <f t="shared" si="201"/>
        <v>0</v>
      </c>
      <c r="SBM16" s="36">
        <f t="shared" si="201"/>
        <v>0</v>
      </c>
      <c r="SBN16" s="36">
        <f t="shared" si="201"/>
        <v>0</v>
      </c>
      <c r="SBO16" s="36">
        <f t="shared" si="201"/>
        <v>0</v>
      </c>
      <c r="SBP16" s="36">
        <f t="shared" si="201"/>
        <v>0</v>
      </c>
      <c r="SBQ16" s="36">
        <f t="shared" si="201"/>
        <v>0</v>
      </c>
      <c r="SBR16" s="36">
        <f t="shared" si="201"/>
        <v>0</v>
      </c>
      <c r="SBS16" s="36">
        <f t="shared" si="201"/>
        <v>0</v>
      </c>
      <c r="SBT16" s="36">
        <f t="shared" si="201"/>
        <v>0</v>
      </c>
      <c r="SBU16" s="36">
        <f t="shared" si="201"/>
        <v>0</v>
      </c>
      <c r="SBV16" s="36">
        <f t="shared" si="201"/>
        <v>0</v>
      </c>
      <c r="SBW16" s="36">
        <f t="shared" si="201"/>
        <v>0</v>
      </c>
      <c r="SBX16" s="36">
        <f t="shared" si="201"/>
        <v>0</v>
      </c>
      <c r="SBY16" s="36">
        <f t="shared" si="201"/>
        <v>0</v>
      </c>
      <c r="SBZ16" s="36">
        <f t="shared" si="201"/>
        <v>0</v>
      </c>
      <c r="SCA16" s="36">
        <f t="shared" si="201"/>
        <v>0</v>
      </c>
      <c r="SCB16" s="36">
        <f t="shared" si="201"/>
        <v>0</v>
      </c>
      <c r="SCC16" s="36">
        <f t="shared" si="201"/>
        <v>0</v>
      </c>
      <c r="SCD16" s="36">
        <f t="shared" si="201"/>
        <v>0</v>
      </c>
      <c r="SCE16" s="36">
        <f t="shared" si="201"/>
        <v>0</v>
      </c>
      <c r="SCF16" s="36">
        <f t="shared" si="201"/>
        <v>0</v>
      </c>
      <c r="SCG16" s="36">
        <f t="shared" si="201"/>
        <v>0</v>
      </c>
      <c r="SCH16" s="36">
        <f t="shared" si="201"/>
        <v>0</v>
      </c>
      <c r="SCI16" s="36">
        <f t="shared" si="201"/>
        <v>0</v>
      </c>
      <c r="SCJ16" s="36">
        <f t="shared" si="201"/>
        <v>0</v>
      </c>
      <c r="SCK16" s="36">
        <f t="shared" ref="SCK16:SEV16" si="202">SUM(SCK12:SCK14)</f>
        <v>0</v>
      </c>
      <c r="SCL16" s="36">
        <f t="shared" si="202"/>
        <v>0</v>
      </c>
      <c r="SCM16" s="36">
        <f t="shared" si="202"/>
        <v>0</v>
      </c>
      <c r="SCN16" s="36">
        <f t="shared" si="202"/>
        <v>0</v>
      </c>
      <c r="SCO16" s="36">
        <f t="shared" si="202"/>
        <v>0</v>
      </c>
      <c r="SCP16" s="36">
        <f t="shared" si="202"/>
        <v>0</v>
      </c>
      <c r="SCQ16" s="36">
        <f t="shared" si="202"/>
        <v>0</v>
      </c>
      <c r="SCR16" s="36">
        <f t="shared" si="202"/>
        <v>0</v>
      </c>
      <c r="SCS16" s="36">
        <f t="shared" si="202"/>
        <v>0</v>
      </c>
      <c r="SCT16" s="36">
        <f t="shared" si="202"/>
        <v>0</v>
      </c>
      <c r="SCU16" s="36">
        <f t="shared" si="202"/>
        <v>0</v>
      </c>
      <c r="SCV16" s="36">
        <f t="shared" si="202"/>
        <v>0</v>
      </c>
      <c r="SCW16" s="36">
        <f t="shared" si="202"/>
        <v>0</v>
      </c>
      <c r="SCX16" s="36">
        <f t="shared" si="202"/>
        <v>0</v>
      </c>
      <c r="SCY16" s="36">
        <f t="shared" si="202"/>
        <v>0</v>
      </c>
      <c r="SCZ16" s="36">
        <f t="shared" si="202"/>
        <v>0</v>
      </c>
      <c r="SDA16" s="36">
        <f t="shared" si="202"/>
        <v>0</v>
      </c>
      <c r="SDB16" s="36">
        <f t="shared" si="202"/>
        <v>0</v>
      </c>
      <c r="SDC16" s="36">
        <f t="shared" si="202"/>
        <v>0</v>
      </c>
      <c r="SDD16" s="36">
        <f t="shared" si="202"/>
        <v>0</v>
      </c>
      <c r="SDE16" s="36">
        <f t="shared" si="202"/>
        <v>0</v>
      </c>
      <c r="SDF16" s="36">
        <f t="shared" si="202"/>
        <v>0</v>
      </c>
      <c r="SDG16" s="36">
        <f t="shared" si="202"/>
        <v>0</v>
      </c>
      <c r="SDH16" s="36">
        <f t="shared" si="202"/>
        <v>0</v>
      </c>
      <c r="SDI16" s="36">
        <f t="shared" si="202"/>
        <v>0</v>
      </c>
      <c r="SDJ16" s="36">
        <f t="shared" si="202"/>
        <v>0</v>
      </c>
      <c r="SDK16" s="36">
        <f t="shared" si="202"/>
        <v>0</v>
      </c>
      <c r="SDL16" s="36">
        <f t="shared" si="202"/>
        <v>0</v>
      </c>
      <c r="SDM16" s="36">
        <f t="shared" si="202"/>
        <v>0</v>
      </c>
      <c r="SDN16" s="36">
        <f t="shared" si="202"/>
        <v>0</v>
      </c>
      <c r="SDO16" s="36">
        <f t="shared" si="202"/>
        <v>0</v>
      </c>
      <c r="SDP16" s="36">
        <f t="shared" si="202"/>
        <v>0</v>
      </c>
      <c r="SDQ16" s="36">
        <f t="shared" si="202"/>
        <v>0</v>
      </c>
      <c r="SDR16" s="36">
        <f t="shared" si="202"/>
        <v>0</v>
      </c>
      <c r="SDS16" s="36">
        <f t="shared" si="202"/>
        <v>0</v>
      </c>
      <c r="SDT16" s="36">
        <f t="shared" si="202"/>
        <v>0</v>
      </c>
      <c r="SDU16" s="36">
        <f t="shared" si="202"/>
        <v>0</v>
      </c>
      <c r="SDV16" s="36">
        <f t="shared" si="202"/>
        <v>0</v>
      </c>
      <c r="SDW16" s="36">
        <f t="shared" si="202"/>
        <v>0</v>
      </c>
      <c r="SDX16" s="36">
        <f t="shared" si="202"/>
        <v>0</v>
      </c>
      <c r="SDY16" s="36">
        <f t="shared" si="202"/>
        <v>0</v>
      </c>
      <c r="SDZ16" s="36">
        <f t="shared" si="202"/>
        <v>0</v>
      </c>
      <c r="SEA16" s="36">
        <f t="shared" si="202"/>
        <v>0</v>
      </c>
      <c r="SEB16" s="36">
        <f t="shared" si="202"/>
        <v>0</v>
      </c>
      <c r="SEC16" s="36">
        <f t="shared" si="202"/>
        <v>0</v>
      </c>
      <c r="SED16" s="36">
        <f t="shared" si="202"/>
        <v>0</v>
      </c>
      <c r="SEE16" s="36">
        <f t="shared" si="202"/>
        <v>0</v>
      </c>
      <c r="SEF16" s="36">
        <f t="shared" si="202"/>
        <v>0</v>
      </c>
      <c r="SEG16" s="36">
        <f t="shared" si="202"/>
        <v>0</v>
      </c>
      <c r="SEH16" s="36">
        <f t="shared" si="202"/>
        <v>0</v>
      </c>
      <c r="SEI16" s="36">
        <f t="shared" si="202"/>
        <v>0</v>
      </c>
      <c r="SEJ16" s="36">
        <f t="shared" si="202"/>
        <v>0</v>
      </c>
      <c r="SEK16" s="36">
        <f t="shared" si="202"/>
        <v>0</v>
      </c>
      <c r="SEL16" s="36">
        <f t="shared" si="202"/>
        <v>0</v>
      </c>
      <c r="SEM16" s="36">
        <f t="shared" si="202"/>
        <v>0</v>
      </c>
      <c r="SEN16" s="36">
        <f t="shared" si="202"/>
        <v>0</v>
      </c>
      <c r="SEO16" s="36">
        <f t="shared" si="202"/>
        <v>0</v>
      </c>
      <c r="SEP16" s="36">
        <f t="shared" si="202"/>
        <v>0</v>
      </c>
      <c r="SEQ16" s="36">
        <f t="shared" si="202"/>
        <v>0</v>
      </c>
      <c r="SER16" s="36">
        <f t="shared" si="202"/>
        <v>0</v>
      </c>
      <c r="SES16" s="36">
        <f t="shared" si="202"/>
        <v>0</v>
      </c>
      <c r="SET16" s="36">
        <f t="shared" si="202"/>
        <v>0</v>
      </c>
      <c r="SEU16" s="36">
        <f t="shared" si="202"/>
        <v>0</v>
      </c>
      <c r="SEV16" s="36">
        <f t="shared" si="202"/>
        <v>0</v>
      </c>
      <c r="SEW16" s="36">
        <f t="shared" ref="SEW16:SHH16" si="203">SUM(SEW12:SEW14)</f>
        <v>0</v>
      </c>
      <c r="SEX16" s="36">
        <f t="shared" si="203"/>
        <v>0</v>
      </c>
      <c r="SEY16" s="36">
        <f t="shared" si="203"/>
        <v>0</v>
      </c>
      <c r="SEZ16" s="36">
        <f t="shared" si="203"/>
        <v>0</v>
      </c>
      <c r="SFA16" s="36">
        <f t="shared" si="203"/>
        <v>0</v>
      </c>
      <c r="SFB16" s="36">
        <f t="shared" si="203"/>
        <v>0</v>
      </c>
      <c r="SFC16" s="36">
        <f t="shared" si="203"/>
        <v>0</v>
      </c>
      <c r="SFD16" s="36">
        <f t="shared" si="203"/>
        <v>0</v>
      </c>
      <c r="SFE16" s="36">
        <f t="shared" si="203"/>
        <v>0</v>
      </c>
      <c r="SFF16" s="36">
        <f t="shared" si="203"/>
        <v>0</v>
      </c>
      <c r="SFG16" s="36">
        <f t="shared" si="203"/>
        <v>0</v>
      </c>
      <c r="SFH16" s="36">
        <f t="shared" si="203"/>
        <v>0</v>
      </c>
      <c r="SFI16" s="36">
        <f t="shared" si="203"/>
        <v>0</v>
      </c>
      <c r="SFJ16" s="36">
        <f t="shared" si="203"/>
        <v>0</v>
      </c>
      <c r="SFK16" s="36">
        <f t="shared" si="203"/>
        <v>0</v>
      </c>
      <c r="SFL16" s="36">
        <f t="shared" si="203"/>
        <v>0</v>
      </c>
      <c r="SFM16" s="36">
        <f t="shared" si="203"/>
        <v>0</v>
      </c>
      <c r="SFN16" s="36">
        <f t="shared" si="203"/>
        <v>0</v>
      </c>
      <c r="SFO16" s="36">
        <f t="shared" si="203"/>
        <v>0</v>
      </c>
      <c r="SFP16" s="36">
        <f t="shared" si="203"/>
        <v>0</v>
      </c>
      <c r="SFQ16" s="36">
        <f t="shared" si="203"/>
        <v>0</v>
      </c>
      <c r="SFR16" s="36">
        <f t="shared" si="203"/>
        <v>0</v>
      </c>
      <c r="SFS16" s="36">
        <f t="shared" si="203"/>
        <v>0</v>
      </c>
      <c r="SFT16" s="36">
        <f t="shared" si="203"/>
        <v>0</v>
      </c>
      <c r="SFU16" s="36">
        <f t="shared" si="203"/>
        <v>0</v>
      </c>
      <c r="SFV16" s="36">
        <f t="shared" si="203"/>
        <v>0</v>
      </c>
      <c r="SFW16" s="36">
        <f t="shared" si="203"/>
        <v>0</v>
      </c>
      <c r="SFX16" s="36">
        <f t="shared" si="203"/>
        <v>0</v>
      </c>
      <c r="SFY16" s="36">
        <f t="shared" si="203"/>
        <v>0</v>
      </c>
      <c r="SFZ16" s="36">
        <f t="shared" si="203"/>
        <v>0</v>
      </c>
      <c r="SGA16" s="36">
        <f t="shared" si="203"/>
        <v>0</v>
      </c>
      <c r="SGB16" s="36">
        <f t="shared" si="203"/>
        <v>0</v>
      </c>
      <c r="SGC16" s="36">
        <f t="shared" si="203"/>
        <v>0</v>
      </c>
      <c r="SGD16" s="36">
        <f t="shared" si="203"/>
        <v>0</v>
      </c>
      <c r="SGE16" s="36">
        <f t="shared" si="203"/>
        <v>0</v>
      </c>
      <c r="SGF16" s="36">
        <f t="shared" si="203"/>
        <v>0</v>
      </c>
      <c r="SGG16" s="36">
        <f t="shared" si="203"/>
        <v>0</v>
      </c>
      <c r="SGH16" s="36">
        <f t="shared" si="203"/>
        <v>0</v>
      </c>
      <c r="SGI16" s="36">
        <f t="shared" si="203"/>
        <v>0</v>
      </c>
      <c r="SGJ16" s="36">
        <f t="shared" si="203"/>
        <v>0</v>
      </c>
      <c r="SGK16" s="36">
        <f t="shared" si="203"/>
        <v>0</v>
      </c>
      <c r="SGL16" s="36">
        <f t="shared" si="203"/>
        <v>0</v>
      </c>
      <c r="SGM16" s="36">
        <f t="shared" si="203"/>
        <v>0</v>
      </c>
      <c r="SGN16" s="36">
        <f t="shared" si="203"/>
        <v>0</v>
      </c>
      <c r="SGO16" s="36">
        <f t="shared" si="203"/>
        <v>0</v>
      </c>
      <c r="SGP16" s="36">
        <f t="shared" si="203"/>
        <v>0</v>
      </c>
      <c r="SGQ16" s="36">
        <f t="shared" si="203"/>
        <v>0</v>
      </c>
      <c r="SGR16" s="36">
        <f t="shared" si="203"/>
        <v>0</v>
      </c>
      <c r="SGS16" s="36">
        <f t="shared" si="203"/>
        <v>0</v>
      </c>
      <c r="SGT16" s="36">
        <f t="shared" si="203"/>
        <v>0</v>
      </c>
      <c r="SGU16" s="36">
        <f t="shared" si="203"/>
        <v>0</v>
      </c>
      <c r="SGV16" s="36">
        <f t="shared" si="203"/>
        <v>0</v>
      </c>
      <c r="SGW16" s="36">
        <f t="shared" si="203"/>
        <v>0</v>
      </c>
      <c r="SGX16" s="36">
        <f t="shared" si="203"/>
        <v>0</v>
      </c>
      <c r="SGY16" s="36">
        <f t="shared" si="203"/>
        <v>0</v>
      </c>
      <c r="SGZ16" s="36">
        <f t="shared" si="203"/>
        <v>0</v>
      </c>
      <c r="SHA16" s="36">
        <f t="shared" si="203"/>
        <v>0</v>
      </c>
      <c r="SHB16" s="36">
        <f t="shared" si="203"/>
        <v>0</v>
      </c>
      <c r="SHC16" s="36">
        <f t="shared" si="203"/>
        <v>0</v>
      </c>
      <c r="SHD16" s="36">
        <f t="shared" si="203"/>
        <v>0</v>
      </c>
      <c r="SHE16" s="36">
        <f t="shared" si="203"/>
        <v>0</v>
      </c>
      <c r="SHF16" s="36">
        <f t="shared" si="203"/>
        <v>0</v>
      </c>
      <c r="SHG16" s="36">
        <f t="shared" si="203"/>
        <v>0</v>
      </c>
      <c r="SHH16" s="36">
        <f t="shared" si="203"/>
        <v>0</v>
      </c>
      <c r="SHI16" s="36">
        <f t="shared" ref="SHI16:SJT16" si="204">SUM(SHI12:SHI14)</f>
        <v>0</v>
      </c>
      <c r="SHJ16" s="36">
        <f t="shared" si="204"/>
        <v>0</v>
      </c>
      <c r="SHK16" s="36">
        <f t="shared" si="204"/>
        <v>0</v>
      </c>
      <c r="SHL16" s="36">
        <f t="shared" si="204"/>
        <v>0</v>
      </c>
      <c r="SHM16" s="36">
        <f t="shared" si="204"/>
        <v>0</v>
      </c>
      <c r="SHN16" s="36">
        <f t="shared" si="204"/>
        <v>0</v>
      </c>
      <c r="SHO16" s="36">
        <f t="shared" si="204"/>
        <v>0</v>
      </c>
      <c r="SHP16" s="36">
        <f t="shared" si="204"/>
        <v>0</v>
      </c>
      <c r="SHQ16" s="36">
        <f t="shared" si="204"/>
        <v>0</v>
      </c>
      <c r="SHR16" s="36">
        <f t="shared" si="204"/>
        <v>0</v>
      </c>
      <c r="SHS16" s="36">
        <f t="shared" si="204"/>
        <v>0</v>
      </c>
      <c r="SHT16" s="36">
        <f t="shared" si="204"/>
        <v>0</v>
      </c>
      <c r="SHU16" s="36">
        <f t="shared" si="204"/>
        <v>0</v>
      </c>
      <c r="SHV16" s="36">
        <f t="shared" si="204"/>
        <v>0</v>
      </c>
      <c r="SHW16" s="36">
        <f t="shared" si="204"/>
        <v>0</v>
      </c>
      <c r="SHX16" s="36">
        <f t="shared" si="204"/>
        <v>0</v>
      </c>
      <c r="SHY16" s="36">
        <f t="shared" si="204"/>
        <v>0</v>
      </c>
      <c r="SHZ16" s="36">
        <f t="shared" si="204"/>
        <v>0</v>
      </c>
      <c r="SIA16" s="36">
        <f t="shared" si="204"/>
        <v>0</v>
      </c>
      <c r="SIB16" s="36">
        <f t="shared" si="204"/>
        <v>0</v>
      </c>
      <c r="SIC16" s="36">
        <f t="shared" si="204"/>
        <v>0</v>
      </c>
      <c r="SID16" s="36">
        <f t="shared" si="204"/>
        <v>0</v>
      </c>
      <c r="SIE16" s="36">
        <f t="shared" si="204"/>
        <v>0</v>
      </c>
      <c r="SIF16" s="36">
        <f t="shared" si="204"/>
        <v>0</v>
      </c>
      <c r="SIG16" s="36">
        <f t="shared" si="204"/>
        <v>0</v>
      </c>
      <c r="SIH16" s="36">
        <f t="shared" si="204"/>
        <v>0</v>
      </c>
      <c r="SII16" s="36">
        <f t="shared" si="204"/>
        <v>0</v>
      </c>
      <c r="SIJ16" s="36">
        <f t="shared" si="204"/>
        <v>0</v>
      </c>
      <c r="SIK16" s="36">
        <f t="shared" si="204"/>
        <v>0</v>
      </c>
      <c r="SIL16" s="36">
        <f t="shared" si="204"/>
        <v>0</v>
      </c>
      <c r="SIM16" s="36">
        <f t="shared" si="204"/>
        <v>0</v>
      </c>
      <c r="SIN16" s="36">
        <f t="shared" si="204"/>
        <v>0</v>
      </c>
      <c r="SIO16" s="36">
        <f t="shared" si="204"/>
        <v>0</v>
      </c>
      <c r="SIP16" s="36">
        <f t="shared" si="204"/>
        <v>0</v>
      </c>
      <c r="SIQ16" s="36">
        <f t="shared" si="204"/>
        <v>0</v>
      </c>
      <c r="SIR16" s="36">
        <f t="shared" si="204"/>
        <v>0</v>
      </c>
      <c r="SIS16" s="36">
        <f t="shared" si="204"/>
        <v>0</v>
      </c>
      <c r="SIT16" s="36">
        <f t="shared" si="204"/>
        <v>0</v>
      </c>
      <c r="SIU16" s="36">
        <f t="shared" si="204"/>
        <v>0</v>
      </c>
      <c r="SIV16" s="36">
        <f t="shared" si="204"/>
        <v>0</v>
      </c>
      <c r="SIW16" s="36">
        <f t="shared" si="204"/>
        <v>0</v>
      </c>
      <c r="SIX16" s="36">
        <f t="shared" si="204"/>
        <v>0</v>
      </c>
      <c r="SIY16" s="36">
        <f t="shared" si="204"/>
        <v>0</v>
      </c>
      <c r="SIZ16" s="36">
        <f t="shared" si="204"/>
        <v>0</v>
      </c>
      <c r="SJA16" s="36">
        <f t="shared" si="204"/>
        <v>0</v>
      </c>
      <c r="SJB16" s="36">
        <f t="shared" si="204"/>
        <v>0</v>
      </c>
      <c r="SJC16" s="36">
        <f t="shared" si="204"/>
        <v>0</v>
      </c>
      <c r="SJD16" s="36">
        <f t="shared" si="204"/>
        <v>0</v>
      </c>
      <c r="SJE16" s="36">
        <f t="shared" si="204"/>
        <v>0</v>
      </c>
      <c r="SJF16" s="36">
        <f t="shared" si="204"/>
        <v>0</v>
      </c>
      <c r="SJG16" s="36">
        <f t="shared" si="204"/>
        <v>0</v>
      </c>
      <c r="SJH16" s="36">
        <f t="shared" si="204"/>
        <v>0</v>
      </c>
      <c r="SJI16" s="36">
        <f t="shared" si="204"/>
        <v>0</v>
      </c>
      <c r="SJJ16" s="36">
        <f t="shared" si="204"/>
        <v>0</v>
      </c>
      <c r="SJK16" s="36">
        <f t="shared" si="204"/>
        <v>0</v>
      </c>
      <c r="SJL16" s="36">
        <f t="shared" si="204"/>
        <v>0</v>
      </c>
      <c r="SJM16" s="36">
        <f t="shared" si="204"/>
        <v>0</v>
      </c>
      <c r="SJN16" s="36">
        <f t="shared" si="204"/>
        <v>0</v>
      </c>
      <c r="SJO16" s="36">
        <f t="shared" si="204"/>
        <v>0</v>
      </c>
      <c r="SJP16" s="36">
        <f t="shared" si="204"/>
        <v>0</v>
      </c>
      <c r="SJQ16" s="36">
        <f t="shared" si="204"/>
        <v>0</v>
      </c>
      <c r="SJR16" s="36">
        <f t="shared" si="204"/>
        <v>0</v>
      </c>
      <c r="SJS16" s="36">
        <f t="shared" si="204"/>
        <v>0</v>
      </c>
      <c r="SJT16" s="36">
        <f t="shared" si="204"/>
        <v>0</v>
      </c>
      <c r="SJU16" s="36">
        <f t="shared" ref="SJU16:SMF16" si="205">SUM(SJU12:SJU14)</f>
        <v>0</v>
      </c>
      <c r="SJV16" s="36">
        <f t="shared" si="205"/>
        <v>0</v>
      </c>
      <c r="SJW16" s="36">
        <f t="shared" si="205"/>
        <v>0</v>
      </c>
      <c r="SJX16" s="36">
        <f t="shared" si="205"/>
        <v>0</v>
      </c>
      <c r="SJY16" s="36">
        <f t="shared" si="205"/>
        <v>0</v>
      </c>
      <c r="SJZ16" s="36">
        <f t="shared" si="205"/>
        <v>0</v>
      </c>
      <c r="SKA16" s="36">
        <f t="shared" si="205"/>
        <v>0</v>
      </c>
      <c r="SKB16" s="36">
        <f t="shared" si="205"/>
        <v>0</v>
      </c>
      <c r="SKC16" s="36">
        <f t="shared" si="205"/>
        <v>0</v>
      </c>
      <c r="SKD16" s="36">
        <f t="shared" si="205"/>
        <v>0</v>
      </c>
      <c r="SKE16" s="36">
        <f t="shared" si="205"/>
        <v>0</v>
      </c>
      <c r="SKF16" s="36">
        <f t="shared" si="205"/>
        <v>0</v>
      </c>
      <c r="SKG16" s="36">
        <f t="shared" si="205"/>
        <v>0</v>
      </c>
      <c r="SKH16" s="36">
        <f t="shared" si="205"/>
        <v>0</v>
      </c>
      <c r="SKI16" s="36">
        <f t="shared" si="205"/>
        <v>0</v>
      </c>
      <c r="SKJ16" s="36">
        <f t="shared" si="205"/>
        <v>0</v>
      </c>
      <c r="SKK16" s="36">
        <f t="shared" si="205"/>
        <v>0</v>
      </c>
      <c r="SKL16" s="36">
        <f t="shared" si="205"/>
        <v>0</v>
      </c>
      <c r="SKM16" s="36">
        <f t="shared" si="205"/>
        <v>0</v>
      </c>
      <c r="SKN16" s="36">
        <f t="shared" si="205"/>
        <v>0</v>
      </c>
      <c r="SKO16" s="36">
        <f t="shared" si="205"/>
        <v>0</v>
      </c>
      <c r="SKP16" s="36">
        <f t="shared" si="205"/>
        <v>0</v>
      </c>
      <c r="SKQ16" s="36">
        <f t="shared" si="205"/>
        <v>0</v>
      </c>
      <c r="SKR16" s="36">
        <f t="shared" si="205"/>
        <v>0</v>
      </c>
      <c r="SKS16" s="36">
        <f t="shared" si="205"/>
        <v>0</v>
      </c>
      <c r="SKT16" s="36">
        <f t="shared" si="205"/>
        <v>0</v>
      </c>
      <c r="SKU16" s="36">
        <f t="shared" si="205"/>
        <v>0</v>
      </c>
      <c r="SKV16" s="36">
        <f t="shared" si="205"/>
        <v>0</v>
      </c>
      <c r="SKW16" s="36">
        <f t="shared" si="205"/>
        <v>0</v>
      </c>
      <c r="SKX16" s="36">
        <f t="shared" si="205"/>
        <v>0</v>
      </c>
      <c r="SKY16" s="36">
        <f t="shared" si="205"/>
        <v>0</v>
      </c>
      <c r="SKZ16" s="36">
        <f t="shared" si="205"/>
        <v>0</v>
      </c>
      <c r="SLA16" s="36">
        <f t="shared" si="205"/>
        <v>0</v>
      </c>
      <c r="SLB16" s="36">
        <f t="shared" si="205"/>
        <v>0</v>
      </c>
      <c r="SLC16" s="36">
        <f t="shared" si="205"/>
        <v>0</v>
      </c>
      <c r="SLD16" s="36">
        <f t="shared" si="205"/>
        <v>0</v>
      </c>
      <c r="SLE16" s="36">
        <f t="shared" si="205"/>
        <v>0</v>
      </c>
      <c r="SLF16" s="36">
        <f t="shared" si="205"/>
        <v>0</v>
      </c>
      <c r="SLG16" s="36">
        <f t="shared" si="205"/>
        <v>0</v>
      </c>
      <c r="SLH16" s="36">
        <f t="shared" si="205"/>
        <v>0</v>
      </c>
      <c r="SLI16" s="36">
        <f t="shared" si="205"/>
        <v>0</v>
      </c>
      <c r="SLJ16" s="36">
        <f t="shared" si="205"/>
        <v>0</v>
      </c>
      <c r="SLK16" s="36">
        <f t="shared" si="205"/>
        <v>0</v>
      </c>
      <c r="SLL16" s="36">
        <f t="shared" si="205"/>
        <v>0</v>
      </c>
      <c r="SLM16" s="36">
        <f t="shared" si="205"/>
        <v>0</v>
      </c>
      <c r="SLN16" s="36">
        <f t="shared" si="205"/>
        <v>0</v>
      </c>
      <c r="SLO16" s="36">
        <f t="shared" si="205"/>
        <v>0</v>
      </c>
      <c r="SLP16" s="36">
        <f t="shared" si="205"/>
        <v>0</v>
      </c>
      <c r="SLQ16" s="36">
        <f t="shared" si="205"/>
        <v>0</v>
      </c>
      <c r="SLR16" s="36">
        <f t="shared" si="205"/>
        <v>0</v>
      </c>
      <c r="SLS16" s="36">
        <f t="shared" si="205"/>
        <v>0</v>
      </c>
      <c r="SLT16" s="36">
        <f t="shared" si="205"/>
        <v>0</v>
      </c>
      <c r="SLU16" s="36">
        <f t="shared" si="205"/>
        <v>0</v>
      </c>
      <c r="SLV16" s="36">
        <f t="shared" si="205"/>
        <v>0</v>
      </c>
      <c r="SLW16" s="36">
        <f t="shared" si="205"/>
        <v>0</v>
      </c>
      <c r="SLX16" s="36">
        <f t="shared" si="205"/>
        <v>0</v>
      </c>
      <c r="SLY16" s="36">
        <f t="shared" si="205"/>
        <v>0</v>
      </c>
      <c r="SLZ16" s="36">
        <f t="shared" si="205"/>
        <v>0</v>
      </c>
      <c r="SMA16" s="36">
        <f t="shared" si="205"/>
        <v>0</v>
      </c>
      <c r="SMB16" s="36">
        <f t="shared" si="205"/>
        <v>0</v>
      </c>
      <c r="SMC16" s="36">
        <f t="shared" si="205"/>
        <v>0</v>
      </c>
      <c r="SMD16" s="36">
        <f t="shared" si="205"/>
        <v>0</v>
      </c>
      <c r="SME16" s="36">
        <f t="shared" si="205"/>
        <v>0</v>
      </c>
      <c r="SMF16" s="36">
        <f t="shared" si="205"/>
        <v>0</v>
      </c>
      <c r="SMG16" s="36">
        <f t="shared" ref="SMG16:SOR16" si="206">SUM(SMG12:SMG14)</f>
        <v>0</v>
      </c>
      <c r="SMH16" s="36">
        <f t="shared" si="206"/>
        <v>0</v>
      </c>
      <c r="SMI16" s="36">
        <f t="shared" si="206"/>
        <v>0</v>
      </c>
      <c r="SMJ16" s="36">
        <f t="shared" si="206"/>
        <v>0</v>
      </c>
      <c r="SMK16" s="36">
        <f t="shared" si="206"/>
        <v>0</v>
      </c>
      <c r="SML16" s="36">
        <f t="shared" si="206"/>
        <v>0</v>
      </c>
      <c r="SMM16" s="36">
        <f t="shared" si="206"/>
        <v>0</v>
      </c>
      <c r="SMN16" s="36">
        <f t="shared" si="206"/>
        <v>0</v>
      </c>
      <c r="SMO16" s="36">
        <f t="shared" si="206"/>
        <v>0</v>
      </c>
      <c r="SMP16" s="36">
        <f t="shared" si="206"/>
        <v>0</v>
      </c>
      <c r="SMQ16" s="36">
        <f t="shared" si="206"/>
        <v>0</v>
      </c>
      <c r="SMR16" s="36">
        <f t="shared" si="206"/>
        <v>0</v>
      </c>
      <c r="SMS16" s="36">
        <f t="shared" si="206"/>
        <v>0</v>
      </c>
      <c r="SMT16" s="36">
        <f t="shared" si="206"/>
        <v>0</v>
      </c>
      <c r="SMU16" s="36">
        <f t="shared" si="206"/>
        <v>0</v>
      </c>
      <c r="SMV16" s="36">
        <f t="shared" si="206"/>
        <v>0</v>
      </c>
      <c r="SMW16" s="36">
        <f t="shared" si="206"/>
        <v>0</v>
      </c>
      <c r="SMX16" s="36">
        <f t="shared" si="206"/>
        <v>0</v>
      </c>
      <c r="SMY16" s="36">
        <f t="shared" si="206"/>
        <v>0</v>
      </c>
      <c r="SMZ16" s="36">
        <f t="shared" si="206"/>
        <v>0</v>
      </c>
      <c r="SNA16" s="36">
        <f t="shared" si="206"/>
        <v>0</v>
      </c>
      <c r="SNB16" s="36">
        <f t="shared" si="206"/>
        <v>0</v>
      </c>
      <c r="SNC16" s="36">
        <f t="shared" si="206"/>
        <v>0</v>
      </c>
      <c r="SND16" s="36">
        <f t="shared" si="206"/>
        <v>0</v>
      </c>
      <c r="SNE16" s="36">
        <f t="shared" si="206"/>
        <v>0</v>
      </c>
      <c r="SNF16" s="36">
        <f t="shared" si="206"/>
        <v>0</v>
      </c>
      <c r="SNG16" s="36">
        <f t="shared" si="206"/>
        <v>0</v>
      </c>
      <c r="SNH16" s="36">
        <f t="shared" si="206"/>
        <v>0</v>
      </c>
      <c r="SNI16" s="36">
        <f t="shared" si="206"/>
        <v>0</v>
      </c>
      <c r="SNJ16" s="36">
        <f t="shared" si="206"/>
        <v>0</v>
      </c>
      <c r="SNK16" s="36">
        <f t="shared" si="206"/>
        <v>0</v>
      </c>
      <c r="SNL16" s="36">
        <f t="shared" si="206"/>
        <v>0</v>
      </c>
      <c r="SNM16" s="36">
        <f t="shared" si="206"/>
        <v>0</v>
      </c>
      <c r="SNN16" s="36">
        <f t="shared" si="206"/>
        <v>0</v>
      </c>
      <c r="SNO16" s="36">
        <f t="shared" si="206"/>
        <v>0</v>
      </c>
      <c r="SNP16" s="36">
        <f t="shared" si="206"/>
        <v>0</v>
      </c>
      <c r="SNQ16" s="36">
        <f t="shared" si="206"/>
        <v>0</v>
      </c>
      <c r="SNR16" s="36">
        <f t="shared" si="206"/>
        <v>0</v>
      </c>
      <c r="SNS16" s="36">
        <f t="shared" si="206"/>
        <v>0</v>
      </c>
      <c r="SNT16" s="36">
        <f t="shared" si="206"/>
        <v>0</v>
      </c>
      <c r="SNU16" s="36">
        <f t="shared" si="206"/>
        <v>0</v>
      </c>
      <c r="SNV16" s="36">
        <f t="shared" si="206"/>
        <v>0</v>
      </c>
      <c r="SNW16" s="36">
        <f t="shared" si="206"/>
        <v>0</v>
      </c>
      <c r="SNX16" s="36">
        <f t="shared" si="206"/>
        <v>0</v>
      </c>
      <c r="SNY16" s="36">
        <f t="shared" si="206"/>
        <v>0</v>
      </c>
      <c r="SNZ16" s="36">
        <f t="shared" si="206"/>
        <v>0</v>
      </c>
      <c r="SOA16" s="36">
        <f t="shared" si="206"/>
        <v>0</v>
      </c>
      <c r="SOB16" s="36">
        <f t="shared" si="206"/>
        <v>0</v>
      </c>
      <c r="SOC16" s="36">
        <f t="shared" si="206"/>
        <v>0</v>
      </c>
      <c r="SOD16" s="36">
        <f t="shared" si="206"/>
        <v>0</v>
      </c>
      <c r="SOE16" s="36">
        <f t="shared" si="206"/>
        <v>0</v>
      </c>
      <c r="SOF16" s="36">
        <f t="shared" si="206"/>
        <v>0</v>
      </c>
      <c r="SOG16" s="36">
        <f t="shared" si="206"/>
        <v>0</v>
      </c>
      <c r="SOH16" s="36">
        <f t="shared" si="206"/>
        <v>0</v>
      </c>
      <c r="SOI16" s="36">
        <f t="shared" si="206"/>
        <v>0</v>
      </c>
      <c r="SOJ16" s="36">
        <f t="shared" si="206"/>
        <v>0</v>
      </c>
      <c r="SOK16" s="36">
        <f t="shared" si="206"/>
        <v>0</v>
      </c>
      <c r="SOL16" s="36">
        <f t="shared" si="206"/>
        <v>0</v>
      </c>
      <c r="SOM16" s="36">
        <f t="shared" si="206"/>
        <v>0</v>
      </c>
      <c r="SON16" s="36">
        <f t="shared" si="206"/>
        <v>0</v>
      </c>
      <c r="SOO16" s="36">
        <f t="shared" si="206"/>
        <v>0</v>
      </c>
      <c r="SOP16" s="36">
        <f t="shared" si="206"/>
        <v>0</v>
      </c>
      <c r="SOQ16" s="36">
        <f t="shared" si="206"/>
        <v>0</v>
      </c>
      <c r="SOR16" s="36">
        <f t="shared" si="206"/>
        <v>0</v>
      </c>
      <c r="SOS16" s="36">
        <f t="shared" ref="SOS16:SRD16" si="207">SUM(SOS12:SOS14)</f>
        <v>0</v>
      </c>
      <c r="SOT16" s="36">
        <f t="shared" si="207"/>
        <v>0</v>
      </c>
      <c r="SOU16" s="36">
        <f t="shared" si="207"/>
        <v>0</v>
      </c>
      <c r="SOV16" s="36">
        <f t="shared" si="207"/>
        <v>0</v>
      </c>
      <c r="SOW16" s="36">
        <f t="shared" si="207"/>
        <v>0</v>
      </c>
      <c r="SOX16" s="36">
        <f t="shared" si="207"/>
        <v>0</v>
      </c>
      <c r="SOY16" s="36">
        <f t="shared" si="207"/>
        <v>0</v>
      </c>
      <c r="SOZ16" s="36">
        <f t="shared" si="207"/>
        <v>0</v>
      </c>
      <c r="SPA16" s="36">
        <f t="shared" si="207"/>
        <v>0</v>
      </c>
      <c r="SPB16" s="36">
        <f t="shared" si="207"/>
        <v>0</v>
      </c>
      <c r="SPC16" s="36">
        <f t="shared" si="207"/>
        <v>0</v>
      </c>
      <c r="SPD16" s="36">
        <f t="shared" si="207"/>
        <v>0</v>
      </c>
      <c r="SPE16" s="36">
        <f t="shared" si="207"/>
        <v>0</v>
      </c>
      <c r="SPF16" s="36">
        <f t="shared" si="207"/>
        <v>0</v>
      </c>
      <c r="SPG16" s="36">
        <f t="shared" si="207"/>
        <v>0</v>
      </c>
      <c r="SPH16" s="36">
        <f t="shared" si="207"/>
        <v>0</v>
      </c>
      <c r="SPI16" s="36">
        <f t="shared" si="207"/>
        <v>0</v>
      </c>
      <c r="SPJ16" s="36">
        <f t="shared" si="207"/>
        <v>0</v>
      </c>
      <c r="SPK16" s="36">
        <f t="shared" si="207"/>
        <v>0</v>
      </c>
      <c r="SPL16" s="36">
        <f t="shared" si="207"/>
        <v>0</v>
      </c>
      <c r="SPM16" s="36">
        <f t="shared" si="207"/>
        <v>0</v>
      </c>
      <c r="SPN16" s="36">
        <f t="shared" si="207"/>
        <v>0</v>
      </c>
      <c r="SPO16" s="36">
        <f t="shared" si="207"/>
        <v>0</v>
      </c>
      <c r="SPP16" s="36">
        <f t="shared" si="207"/>
        <v>0</v>
      </c>
      <c r="SPQ16" s="36">
        <f t="shared" si="207"/>
        <v>0</v>
      </c>
      <c r="SPR16" s="36">
        <f t="shared" si="207"/>
        <v>0</v>
      </c>
      <c r="SPS16" s="36">
        <f t="shared" si="207"/>
        <v>0</v>
      </c>
      <c r="SPT16" s="36">
        <f t="shared" si="207"/>
        <v>0</v>
      </c>
      <c r="SPU16" s="36">
        <f t="shared" si="207"/>
        <v>0</v>
      </c>
      <c r="SPV16" s="36">
        <f t="shared" si="207"/>
        <v>0</v>
      </c>
      <c r="SPW16" s="36">
        <f t="shared" si="207"/>
        <v>0</v>
      </c>
      <c r="SPX16" s="36">
        <f t="shared" si="207"/>
        <v>0</v>
      </c>
      <c r="SPY16" s="36">
        <f t="shared" si="207"/>
        <v>0</v>
      </c>
      <c r="SPZ16" s="36">
        <f t="shared" si="207"/>
        <v>0</v>
      </c>
      <c r="SQA16" s="36">
        <f t="shared" si="207"/>
        <v>0</v>
      </c>
      <c r="SQB16" s="36">
        <f t="shared" si="207"/>
        <v>0</v>
      </c>
      <c r="SQC16" s="36">
        <f t="shared" si="207"/>
        <v>0</v>
      </c>
      <c r="SQD16" s="36">
        <f t="shared" si="207"/>
        <v>0</v>
      </c>
      <c r="SQE16" s="36">
        <f t="shared" si="207"/>
        <v>0</v>
      </c>
      <c r="SQF16" s="36">
        <f t="shared" si="207"/>
        <v>0</v>
      </c>
      <c r="SQG16" s="36">
        <f t="shared" si="207"/>
        <v>0</v>
      </c>
      <c r="SQH16" s="36">
        <f t="shared" si="207"/>
        <v>0</v>
      </c>
      <c r="SQI16" s="36">
        <f t="shared" si="207"/>
        <v>0</v>
      </c>
      <c r="SQJ16" s="36">
        <f t="shared" si="207"/>
        <v>0</v>
      </c>
      <c r="SQK16" s="36">
        <f t="shared" si="207"/>
        <v>0</v>
      </c>
      <c r="SQL16" s="36">
        <f t="shared" si="207"/>
        <v>0</v>
      </c>
      <c r="SQM16" s="36">
        <f t="shared" si="207"/>
        <v>0</v>
      </c>
      <c r="SQN16" s="36">
        <f t="shared" si="207"/>
        <v>0</v>
      </c>
      <c r="SQO16" s="36">
        <f t="shared" si="207"/>
        <v>0</v>
      </c>
      <c r="SQP16" s="36">
        <f t="shared" si="207"/>
        <v>0</v>
      </c>
      <c r="SQQ16" s="36">
        <f t="shared" si="207"/>
        <v>0</v>
      </c>
      <c r="SQR16" s="36">
        <f t="shared" si="207"/>
        <v>0</v>
      </c>
      <c r="SQS16" s="36">
        <f t="shared" si="207"/>
        <v>0</v>
      </c>
      <c r="SQT16" s="36">
        <f t="shared" si="207"/>
        <v>0</v>
      </c>
      <c r="SQU16" s="36">
        <f t="shared" si="207"/>
        <v>0</v>
      </c>
      <c r="SQV16" s="36">
        <f t="shared" si="207"/>
        <v>0</v>
      </c>
      <c r="SQW16" s="36">
        <f t="shared" si="207"/>
        <v>0</v>
      </c>
      <c r="SQX16" s="36">
        <f t="shared" si="207"/>
        <v>0</v>
      </c>
      <c r="SQY16" s="36">
        <f t="shared" si="207"/>
        <v>0</v>
      </c>
      <c r="SQZ16" s="36">
        <f t="shared" si="207"/>
        <v>0</v>
      </c>
      <c r="SRA16" s="36">
        <f t="shared" si="207"/>
        <v>0</v>
      </c>
      <c r="SRB16" s="36">
        <f t="shared" si="207"/>
        <v>0</v>
      </c>
      <c r="SRC16" s="36">
        <f t="shared" si="207"/>
        <v>0</v>
      </c>
      <c r="SRD16" s="36">
        <f t="shared" si="207"/>
        <v>0</v>
      </c>
      <c r="SRE16" s="36">
        <f t="shared" ref="SRE16:STP16" si="208">SUM(SRE12:SRE14)</f>
        <v>0</v>
      </c>
      <c r="SRF16" s="36">
        <f t="shared" si="208"/>
        <v>0</v>
      </c>
      <c r="SRG16" s="36">
        <f t="shared" si="208"/>
        <v>0</v>
      </c>
      <c r="SRH16" s="36">
        <f t="shared" si="208"/>
        <v>0</v>
      </c>
      <c r="SRI16" s="36">
        <f t="shared" si="208"/>
        <v>0</v>
      </c>
      <c r="SRJ16" s="36">
        <f t="shared" si="208"/>
        <v>0</v>
      </c>
      <c r="SRK16" s="36">
        <f t="shared" si="208"/>
        <v>0</v>
      </c>
      <c r="SRL16" s="36">
        <f t="shared" si="208"/>
        <v>0</v>
      </c>
      <c r="SRM16" s="36">
        <f t="shared" si="208"/>
        <v>0</v>
      </c>
      <c r="SRN16" s="36">
        <f t="shared" si="208"/>
        <v>0</v>
      </c>
      <c r="SRO16" s="36">
        <f t="shared" si="208"/>
        <v>0</v>
      </c>
      <c r="SRP16" s="36">
        <f t="shared" si="208"/>
        <v>0</v>
      </c>
      <c r="SRQ16" s="36">
        <f t="shared" si="208"/>
        <v>0</v>
      </c>
      <c r="SRR16" s="36">
        <f t="shared" si="208"/>
        <v>0</v>
      </c>
      <c r="SRS16" s="36">
        <f t="shared" si="208"/>
        <v>0</v>
      </c>
      <c r="SRT16" s="36">
        <f t="shared" si="208"/>
        <v>0</v>
      </c>
      <c r="SRU16" s="36">
        <f t="shared" si="208"/>
        <v>0</v>
      </c>
      <c r="SRV16" s="36">
        <f t="shared" si="208"/>
        <v>0</v>
      </c>
      <c r="SRW16" s="36">
        <f t="shared" si="208"/>
        <v>0</v>
      </c>
      <c r="SRX16" s="36">
        <f t="shared" si="208"/>
        <v>0</v>
      </c>
      <c r="SRY16" s="36">
        <f t="shared" si="208"/>
        <v>0</v>
      </c>
      <c r="SRZ16" s="36">
        <f t="shared" si="208"/>
        <v>0</v>
      </c>
      <c r="SSA16" s="36">
        <f t="shared" si="208"/>
        <v>0</v>
      </c>
      <c r="SSB16" s="36">
        <f t="shared" si="208"/>
        <v>0</v>
      </c>
      <c r="SSC16" s="36">
        <f t="shared" si="208"/>
        <v>0</v>
      </c>
      <c r="SSD16" s="36">
        <f t="shared" si="208"/>
        <v>0</v>
      </c>
      <c r="SSE16" s="36">
        <f t="shared" si="208"/>
        <v>0</v>
      </c>
      <c r="SSF16" s="36">
        <f t="shared" si="208"/>
        <v>0</v>
      </c>
      <c r="SSG16" s="36">
        <f t="shared" si="208"/>
        <v>0</v>
      </c>
      <c r="SSH16" s="36">
        <f t="shared" si="208"/>
        <v>0</v>
      </c>
      <c r="SSI16" s="36">
        <f t="shared" si="208"/>
        <v>0</v>
      </c>
      <c r="SSJ16" s="36">
        <f t="shared" si="208"/>
        <v>0</v>
      </c>
      <c r="SSK16" s="36">
        <f t="shared" si="208"/>
        <v>0</v>
      </c>
      <c r="SSL16" s="36">
        <f t="shared" si="208"/>
        <v>0</v>
      </c>
      <c r="SSM16" s="36">
        <f t="shared" si="208"/>
        <v>0</v>
      </c>
      <c r="SSN16" s="36">
        <f t="shared" si="208"/>
        <v>0</v>
      </c>
      <c r="SSO16" s="36">
        <f t="shared" si="208"/>
        <v>0</v>
      </c>
      <c r="SSP16" s="36">
        <f t="shared" si="208"/>
        <v>0</v>
      </c>
      <c r="SSQ16" s="36">
        <f t="shared" si="208"/>
        <v>0</v>
      </c>
      <c r="SSR16" s="36">
        <f t="shared" si="208"/>
        <v>0</v>
      </c>
      <c r="SSS16" s="36">
        <f t="shared" si="208"/>
        <v>0</v>
      </c>
      <c r="SST16" s="36">
        <f t="shared" si="208"/>
        <v>0</v>
      </c>
      <c r="SSU16" s="36">
        <f t="shared" si="208"/>
        <v>0</v>
      </c>
      <c r="SSV16" s="36">
        <f t="shared" si="208"/>
        <v>0</v>
      </c>
      <c r="SSW16" s="36">
        <f t="shared" si="208"/>
        <v>0</v>
      </c>
      <c r="SSX16" s="36">
        <f t="shared" si="208"/>
        <v>0</v>
      </c>
      <c r="SSY16" s="36">
        <f t="shared" si="208"/>
        <v>0</v>
      </c>
      <c r="SSZ16" s="36">
        <f t="shared" si="208"/>
        <v>0</v>
      </c>
      <c r="STA16" s="36">
        <f t="shared" si="208"/>
        <v>0</v>
      </c>
      <c r="STB16" s="36">
        <f t="shared" si="208"/>
        <v>0</v>
      </c>
      <c r="STC16" s="36">
        <f t="shared" si="208"/>
        <v>0</v>
      </c>
      <c r="STD16" s="36">
        <f t="shared" si="208"/>
        <v>0</v>
      </c>
      <c r="STE16" s="36">
        <f t="shared" si="208"/>
        <v>0</v>
      </c>
      <c r="STF16" s="36">
        <f t="shared" si="208"/>
        <v>0</v>
      </c>
      <c r="STG16" s="36">
        <f t="shared" si="208"/>
        <v>0</v>
      </c>
      <c r="STH16" s="36">
        <f t="shared" si="208"/>
        <v>0</v>
      </c>
      <c r="STI16" s="36">
        <f t="shared" si="208"/>
        <v>0</v>
      </c>
      <c r="STJ16" s="36">
        <f t="shared" si="208"/>
        <v>0</v>
      </c>
      <c r="STK16" s="36">
        <f t="shared" si="208"/>
        <v>0</v>
      </c>
      <c r="STL16" s="36">
        <f t="shared" si="208"/>
        <v>0</v>
      </c>
      <c r="STM16" s="36">
        <f t="shared" si="208"/>
        <v>0</v>
      </c>
      <c r="STN16" s="36">
        <f t="shared" si="208"/>
        <v>0</v>
      </c>
      <c r="STO16" s="36">
        <f t="shared" si="208"/>
        <v>0</v>
      </c>
      <c r="STP16" s="36">
        <f t="shared" si="208"/>
        <v>0</v>
      </c>
      <c r="STQ16" s="36">
        <f t="shared" ref="STQ16:SWB16" si="209">SUM(STQ12:STQ14)</f>
        <v>0</v>
      </c>
      <c r="STR16" s="36">
        <f t="shared" si="209"/>
        <v>0</v>
      </c>
      <c r="STS16" s="36">
        <f t="shared" si="209"/>
        <v>0</v>
      </c>
      <c r="STT16" s="36">
        <f t="shared" si="209"/>
        <v>0</v>
      </c>
      <c r="STU16" s="36">
        <f t="shared" si="209"/>
        <v>0</v>
      </c>
      <c r="STV16" s="36">
        <f t="shared" si="209"/>
        <v>0</v>
      </c>
      <c r="STW16" s="36">
        <f t="shared" si="209"/>
        <v>0</v>
      </c>
      <c r="STX16" s="36">
        <f t="shared" si="209"/>
        <v>0</v>
      </c>
      <c r="STY16" s="36">
        <f t="shared" si="209"/>
        <v>0</v>
      </c>
      <c r="STZ16" s="36">
        <f t="shared" si="209"/>
        <v>0</v>
      </c>
      <c r="SUA16" s="36">
        <f t="shared" si="209"/>
        <v>0</v>
      </c>
      <c r="SUB16" s="36">
        <f t="shared" si="209"/>
        <v>0</v>
      </c>
      <c r="SUC16" s="36">
        <f t="shared" si="209"/>
        <v>0</v>
      </c>
      <c r="SUD16" s="36">
        <f t="shared" si="209"/>
        <v>0</v>
      </c>
      <c r="SUE16" s="36">
        <f t="shared" si="209"/>
        <v>0</v>
      </c>
      <c r="SUF16" s="36">
        <f t="shared" si="209"/>
        <v>0</v>
      </c>
      <c r="SUG16" s="36">
        <f t="shared" si="209"/>
        <v>0</v>
      </c>
      <c r="SUH16" s="36">
        <f t="shared" si="209"/>
        <v>0</v>
      </c>
      <c r="SUI16" s="36">
        <f t="shared" si="209"/>
        <v>0</v>
      </c>
      <c r="SUJ16" s="36">
        <f t="shared" si="209"/>
        <v>0</v>
      </c>
      <c r="SUK16" s="36">
        <f t="shared" si="209"/>
        <v>0</v>
      </c>
      <c r="SUL16" s="36">
        <f t="shared" si="209"/>
        <v>0</v>
      </c>
      <c r="SUM16" s="36">
        <f t="shared" si="209"/>
        <v>0</v>
      </c>
      <c r="SUN16" s="36">
        <f t="shared" si="209"/>
        <v>0</v>
      </c>
      <c r="SUO16" s="36">
        <f t="shared" si="209"/>
        <v>0</v>
      </c>
      <c r="SUP16" s="36">
        <f t="shared" si="209"/>
        <v>0</v>
      </c>
      <c r="SUQ16" s="36">
        <f t="shared" si="209"/>
        <v>0</v>
      </c>
      <c r="SUR16" s="36">
        <f t="shared" si="209"/>
        <v>0</v>
      </c>
      <c r="SUS16" s="36">
        <f t="shared" si="209"/>
        <v>0</v>
      </c>
      <c r="SUT16" s="36">
        <f t="shared" si="209"/>
        <v>0</v>
      </c>
      <c r="SUU16" s="36">
        <f t="shared" si="209"/>
        <v>0</v>
      </c>
      <c r="SUV16" s="36">
        <f t="shared" si="209"/>
        <v>0</v>
      </c>
      <c r="SUW16" s="36">
        <f t="shared" si="209"/>
        <v>0</v>
      </c>
      <c r="SUX16" s="36">
        <f t="shared" si="209"/>
        <v>0</v>
      </c>
      <c r="SUY16" s="36">
        <f t="shared" si="209"/>
        <v>0</v>
      </c>
      <c r="SUZ16" s="36">
        <f t="shared" si="209"/>
        <v>0</v>
      </c>
      <c r="SVA16" s="36">
        <f t="shared" si="209"/>
        <v>0</v>
      </c>
      <c r="SVB16" s="36">
        <f t="shared" si="209"/>
        <v>0</v>
      </c>
      <c r="SVC16" s="36">
        <f t="shared" si="209"/>
        <v>0</v>
      </c>
      <c r="SVD16" s="36">
        <f t="shared" si="209"/>
        <v>0</v>
      </c>
      <c r="SVE16" s="36">
        <f t="shared" si="209"/>
        <v>0</v>
      </c>
      <c r="SVF16" s="36">
        <f t="shared" si="209"/>
        <v>0</v>
      </c>
      <c r="SVG16" s="36">
        <f t="shared" si="209"/>
        <v>0</v>
      </c>
      <c r="SVH16" s="36">
        <f t="shared" si="209"/>
        <v>0</v>
      </c>
      <c r="SVI16" s="36">
        <f t="shared" si="209"/>
        <v>0</v>
      </c>
      <c r="SVJ16" s="36">
        <f t="shared" si="209"/>
        <v>0</v>
      </c>
      <c r="SVK16" s="36">
        <f t="shared" si="209"/>
        <v>0</v>
      </c>
      <c r="SVL16" s="36">
        <f t="shared" si="209"/>
        <v>0</v>
      </c>
      <c r="SVM16" s="36">
        <f t="shared" si="209"/>
        <v>0</v>
      </c>
      <c r="SVN16" s="36">
        <f t="shared" si="209"/>
        <v>0</v>
      </c>
      <c r="SVO16" s="36">
        <f t="shared" si="209"/>
        <v>0</v>
      </c>
      <c r="SVP16" s="36">
        <f t="shared" si="209"/>
        <v>0</v>
      </c>
      <c r="SVQ16" s="36">
        <f t="shared" si="209"/>
        <v>0</v>
      </c>
      <c r="SVR16" s="36">
        <f t="shared" si="209"/>
        <v>0</v>
      </c>
      <c r="SVS16" s="36">
        <f t="shared" si="209"/>
        <v>0</v>
      </c>
      <c r="SVT16" s="36">
        <f t="shared" si="209"/>
        <v>0</v>
      </c>
      <c r="SVU16" s="36">
        <f t="shared" si="209"/>
        <v>0</v>
      </c>
      <c r="SVV16" s="36">
        <f t="shared" si="209"/>
        <v>0</v>
      </c>
      <c r="SVW16" s="36">
        <f t="shared" si="209"/>
        <v>0</v>
      </c>
      <c r="SVX16" s="36">
        <f t="shared" si="209"/>
        <v>0</v>
      </c>
      <c r="SVY16" s="36">
        <f t="shared" si="209"/>
        <v>0</v>
      </c>
      <c r="SVZ16" s="36">
        <f t="shared" si="209"/>
        <v>0</v>
      </c>
      <c r="SWA16" s="36">
        <f t="shared" si="209"/>
        <v>0</v>
      </c>
      <c r="SWB16" s="36">
        <f t="shared" si="209"/>
        <v>0</v>
      </c>
      <c r="SWC16" s="36">
        <f t="shared" ref="SWC16:SYN16" si="210">SUM(SWC12:SWC14)</f>
        <v>0</v>
      </c>
      <c r="SWD16" s="36">
        <f t="shared" si="210"/>
        <v>0</v>
      </c>
      <c r="SWE16" s="36">
        <f t="shared" si="210"/>
        <v>0</v>
      </c>
      <c r="SWF16" s="36">
        <f t="shared" si="210"/>
        <v>0</v>
      </c>
      <c r="SWG16" s="36">
        <f t="shared" si="210"/>
        <v>0</v>
      </c>
      <c r="SWH16" s="36">
        <f t="shared" si="210"/>
        <v>0</v>
      </c>
      <c r="SWI16" s="36">
        <f t="shared" si="210"/>
        <v>0</v>
      </c>
      <c r="SWJ16" s="36">
        <f t="shared" si="210"/>
        <v>0</v>
      </c>
      <c r="SWK16" s="36">
        <f t="shared" si="210"/>
        <v>0</v>
      </c>
      <c r="SWL16" s="36">
        <f t="shared" si="210"/>
        <v>0</v>
      </c>
      <c r="SWM16" s="36">
        <f t="shared" si="210"/>
        <v>0</v>
      </c>
      <c r="SWN16" s="36">
        <f t="shared" si="210"/>
        <v>0</v>
      </c>
      <c r="SWO16" s="36">
        <f t="shared" si="210"/>
        <v>0</v>
      </c>
      <c r="SWP16" s="36">
        <f t="shared" si="210"/>
        <v>0</v>
      </c>
      <c r="SWQ16" s="36">
        <f t="shared" si="210"/>
        <v>0</v>
      </c>
      <c r="SWR16" s="36">
        <f t="shared" si="210"/>
        <v>0</v>
      </c>
      <c r="SWS16" s="36">
        <f t="shared" si="210"/>
        <v>0</v>
      </c>
      <c r="SWT16" s="36">
        <f t="shared" si="210"/>
        <v>0</v>
      </c>
      <c r="SWU16" s="36">
        <f t="shared" si="210"/>
        <v>0</v>
      </c>
      <c r="SWV16" s="36">
        <f t="shared" si="210"/>
        <v>0</v>
      </c>
      <c r="SWW16" s="36">
        <f t="shared" si="210"/>
        <v>0</v>
      </c>
      <c r="SWX16" s="36">
        <f t="shared" si="210"/>
        <v>0</v>
      </c>
      <c r="SWY16" s="36">
        <f t="shared" si="210"/>
        <v>0</v>
      </c>
      <c r="SWZ16" s="36">
        <f t="shared" si="210"/>
        <v>0</v>
      </c>
      <c r="SXA16" s="36">
        <f t="shared" si="210"/>
        <v>0</v>
      </c>
      <c r="SXB16" s="36">
        <f t="shared" si="210"/>
        <v>0</v>
      </c>
      <c r="SXC16" s="36">
        <f t="shared" si="210"/>
        <v>0</v>
      </c>
      <c r="SXD16" s="36">
        <f t="shared" si="210"/>
        <v>0</v>
      </c>
      <c r="SXE16" s="36">
        <f t="shared" si="210"/>
        <v>0</v>
      </c>
      <c r="SXF16" s="36">
        <f t="shared" si="210"/>
        <v>0</v>
      </c>
      <c r="SXG16" s="36">
        <f t="shared" si="210"/>
        <v>0</v>
      </c>
      <c r="SXH16" s="36">
        <f t="shared" si="210"/>
        <v>0</v>
      </c>
      <c r="SXI16" s="36">
        <f t="shared" si="210"/>
        <v>0</v>
      </c>
      <c r="SXJ16" s="36">
        <f t="shared" si="210"/>
        <v>0</v>
      </c>
      <c r="SXK16" s="36">
        <f t="shared" si="210"/>
        <v>0</v>
      </c>
      <c r="SXL16" s="36">
        <f t="shared" si="210"/>
        <v>0</v>
      </c>
      <c r="SXM16" s="36">
        <f t="shared" si="210"/>
        <v>0</v>
      </c>
      <c r="SXN16" s="36">
        <f t="shared" si="210"/>
        <v>0</v>
      </c>
      <c r="SXO16" s="36">
        <f t="shared" si="210"/>
        <v>0</v>
      </c>
      <c r="SXP16" s="36">
        <f t="shared" si="210"/>
        <v>0</v>
      </c>
      <c r="SXQ16" s="36">
        <f t="shared" si="210"/>
        <v>0</v>
      </c>
      <c r="SXR16" s="36">
        <f t="shared" si="210"/>
        <v>0</v>
      </c>
      <c r="SXS16" s="36">
        <f t="shared" si="210"/>
        <v>0</v>
      </c>
      <c r="SXT16" s="36">
        <f t="shared" si="210"/>
        <v>0</v>
      </c>
      <c r="SXU16" s="36">
        <f t="shared" si="210"/>
        <v>0</v>
      </c>
      <c r="SXV16" s="36">
        <f t="shared" si="210"/>
        <v>0</v>
      </c>
      <c r="SXW16" s="36">
        <f t="shared" si="210"/>
        <v>0</v>
      </c>
      <c r="SXX16" s="36">
        <f t="shared" si="210"/>
        <v>0</v>
      </c>
      <c r="SXY16" s="36">
        <f t="shared" si="210"/>
        <v>0</v>
      </c>
      <c r="SXZ16" s="36">
        <f t="shared" si="210"/>
        <v>0</v>
      </c>
      <c r="SYA16" s="36">
        <f t="shared" si="210"/>
        <v>0</v>
      </c>
      <c r="SYB16" s="36">
        <f t="shared" si="210"/>
        <v>0</v>
      </c>
      <c r="SYC16" s="36">
        <f t="shared" si="210"/>
        <v>0</v>
      </c>
      <c r="SYD16" s="36">
        <f t="shared" si="210"/>
        <v>0</v>
      </c>
      <c r="SYE16" s="36">
        <f t="shared" si="210"/>
        <v>0</v>
      </c>
      <c r="SYF16" s="36">
        <f t="shared" si="210"/>
        <v>0</v>
      </c>
      <c r="SYG16" s="36">
        <f t="shared" si="210"/>
        <v>0</v>
      </c>
      <c r="SYH16" s="36">
        <f t="shared" si="210"/>
        <v>0</v>
      </c>
      <c r="SYI16" s="36">
        <f t="shared" si="210"/>
        <v>0</v>
      </c>
      <c r="SYJ16" s="36">
        <f t="shared" si="210"/>
        <v>0</v>
      </c>
      <c r="SYK16" s="36">
        <f t="shared" si="210"/>
        <v>0</v>
      </c>
      <c r="SYL16" s="36">
        <f t="shared" si="210"/>
        <v>0</v>
      </c>
      <c r="SYM16" s="36">
        <f t="shared" si="210"/>
        <v>0</v>
      </c>
      <c r="SYN16" s="36">
        <f t="shared" si="210"/>
        <v>0</v>
      </c>
      <c r="SYO16" s="36">
        <f t="shared" ref="SYO16:TAZ16" si="211">SUM(SYO12:SYO14)</f>
        <v>0</v>
      </c>
      <c r="SYP16" s="36">
        <f t="shared" si="211"/>
        <v>0</v>
      </c>
      <c r="SYQ16" s="36">
        <f t="shared" si="211"/>
        <v>0</v>
      </c>
      <c r="SYR16" s="36">
        <f t="shared" si="211"/>
        <v>0</v>
      </c>
      <c r="SYS16" s="36">
        <f t="shared" si="211"/>
        <v>0</v>
      </c>
      <c r="SYT16" s="36">
        <f t="shared" si="211"/>
        <v>0</v>
      </c>
      <c r="SYU16" s="36">
        <f t="shared" si="211"/>
        <v>0</v>
      </c>
      <c r="SYV16" s="36">
        <f t="shared" si="211"/>
        <v>0</v>
      </c>
      <c r="SYW16" s="36">
        <f t="shared" si="211"/>
        <v>0</v>
      </c>
      <c r="SYX16" s="36">
        <f t="shared" si="211"/>
        <v>0</v>
      </c>
      <c r="SYY16" s="36">
        <f t="shared" si="211"/>
        <v>0</v>
      </c>
      <c r="SYZ16" s="36">
        <f t="shared" si="211"/>
        <v>0</v>
      </c>
      <c r="SZA16" s="36">
        <f t="shared" si="211"/>
        <v>0</v>
      </c>
      <c r="SZB16" s="36">
        <f t="shared" si="211"/>
        <v>0</v>
      </c>
      <c r="SZC16" s="36">
        <f t="shared" si="211"/>
        <v>0</v>
      </c>
      <c r="SZD16" s="36">
        <f t="shared" si="211"/>
        <v>0</v>
      </c>
      <c r="SZE16" s="36">
        <f t="shared" si="211"/>
        <v>0</v>
      </c>
      <c r="SZF16" s="36">
        <f t="shared" si="211"/>
        <v>0</v>
      </c>
      <c r="SZG16" s="36">
        <f t="shared" si="211"/>
        <v>0</v>
      </c>
      <c r="SZH16" s="36">
        <f t="shared" si="211"/>
        <v>0</v>
      </c>
      <c r="SZI16" s="36">
        <f t="shared" si="211"/>
        <v>0</v>
      </c>
      <c r="SZJ16" s="36">
        <f t="shared" si="211"/>
        <v>0</v>
      </c>
      <c r="SZK16" s="36">
        <f t="shared" si="211"/>
        <v>0</v>
      </c>
      <c r="SZL16" s="36">
        <f t="shared" si="211"/>
        <v>0</v>
      </c>
      <c r="SZM16" s="36">
        <f t="shared" si="211"/>
        <v>0</v>
      </c>
      <c r="SZN16" s="36">
        <f t="shared" si="211"/>
        <v>0</v>
      </c>
      <c r="SZO16" s="36">
        <f t="shared" si="211"/>
        <v>0</v>
      </c>
      <c r="SZP16" s="36">
        <f t="shared" si="211"/>
        <v>0</v>
      </c>
      <c r="SZQ16" s="36">
        <f t="shared" si="211"/>
        <v>0</v>
      </c>
      <c r="SZR16" s="36">
        <f t="shared" si="211"/>
        <v>0</v>
      </c>
      <c r="SZS16" s="36">
        <f t="shared" si="211"/>
        <v>0</v>
      </c>
      <c r="SZT16" s="36">
        <f t="shared" si="211"/>
        <v>0</v>
      </c>
      <c r="SZU16" s="36">
        <f t="shared" si="211"/>
        <v>0</v>
      </c>
      <c r="SZV16" s="36">
        <f t="shared" si="211"/>
        <v>0</v>
      </c>
      <c r="SZW16" s="36">
        <f t="shared" si="211"/>
        <v>0</v>
      </c>
      <c r="SZX16" s="36">
        <f t="shared" si="211"/>
        <v>0</v>
      </c>
      <c r="SZY16" s="36">
        <f t="shared" si="211"/>
        <v>0</v>
      </c>
      <c r="SZZ16" s="36">
        <f t="shared" si="211"/>
        <v>0</v>
      </c>
      <c r="TAA16" s="36">
        <f t="shared" si="211"/>
        <v>0</v>
      </c>
      <c r="TAB16" s="36">
        <f t="shared" si="211"/>
        <v>0</v>
      </c>
      <c r="TAC16" s="36">
        <f t="shared" si="211"/>
        <v>0</v>
      </c>
      <c r="TAD16" s="36">
        <f t="shared" si="211"/>
        <v>0</v>
      </c>
      <c r="TAE16" s="36">
        <f t="shared" si="211"/>
        <v>0</v>
      </c>
      <c r="TAF16" s="36">
        <f t="shared" si="211"/>
        <v>0</v>
      </c>
      <c r="TAG16" s="36">
        <f t="shared" si="211"/>
        <v>0</v>
      </c>
      <c r="TAH16" s="36">
        <f t="shared" si="211"/>
        <v>0</v>
      </c>
      <c r="TAI16" s="36">
        <f t="shared" si="211"/>
        <v>0</v>
      </c>
      <c r="TAJ16" s="36">
        <f t="shared" si="211"/>
        <v>0</v>
      </c>
      <c r="TAK16" s="36">
        <f t="shared" si="211"/>
        <v>0</v>
      </c>
      <c r="TAL16" s="36">
        <f t="shared" si="211"/>
        <v>0</v>
      </c>
      <c r="TAM16" s="36">
        <f t="shared" si="211"/>
        <v>0</v>
      </c>
      <c r="TAN16" s="36">
        <f t="shared" si="211"/>
        <v>0</v>
      </c>
      <c r="TAO16" s="36">
        <f t="shared" si="211"/>
        <v>0</v>
      </c>
      <c r="TAP16" s="36">
        <f t="shared" si="211"/>
        <v>0</v>
      </c>
      <c r="TAQ16" s="36">
        <f t="shared" si="211"/>
        <v>0</v>
      </c>
      <c r="TAR16" s="36">
        <f t="shared" si="211"/>
        <v>0</v>
      </c>
      <c r="TAS16" s="36">
        <f t="shared" si="211"/>
        <v>0</v>
      </c>
      <c r="TAT16" s="36">
        <f t="shared" si="211"/>
        <v>0</v>
      </c>
      <c r="TAU16" s="36">
        <f t="shared" si="211"/>
        <v>0</v>
      </c>
      <c r="TAV16" s="36">
        <f t="shared" si="211"/>
        <v>0</v>
      </c>
      <c r="TAW16" s="36">
        <f t="shared" si="211"/>
        <v>0</v>
      </c>
      <c r="TAX16" s="36">
        <f t="shared" si="211"/>
        <v>0</v>
      </c>
      <c r="TAY16" s="36">
        <f t="shared" si="211"/>
        <v>0</v>
      </c>
      <c r="TAZ16" s="36">
        <f t="shared" si="211"/>
        <v>0</v>
      </c>
      <c r="TBA16" s="36">
        <f t="shared" ref="TBA16:TDL16" si="212">SUM(TBA12:TBA14)</f>
        <v>0</v>
      </c>
      <c r="TBB16" s="36">
        <f t="shared" si="212"/>
        <v>0</v>
      </c>
      <c r="TBC16" s="36">
        <f t="shared" si="212"/>
        <v>0</v>
      </c>
      <c r="TBD16" s="36">
        <f t="shared" si="212"/>
        <v>0</v>
      </c>
      <c r="TBE16" s="36">
        <f t="shared" si="212"/>
        <v>0</v>
      </c>
      <c r="TBF16" s="36">
        <f t="shared" si="212"/>
        <v>0</v>
      </c>
      <c r="TBG16" s="36">
        <f t="shared" si="212"/>
        <v>0</v>
      </c>
      <c r="TBH16" s="36">
        <f t="shared" si="212"/>
        <v>0</v>
      </c>
      <c r="TBI16" s="36">
        <f t="shared" si="212"/>
        <v>0</v>
      </c>
      <c r="TBJ16" s="36">
        <f t="shared" si="212"/>
        <v>0</v>
      </c>
      <c r="TBK16" s="36">
        <f t="shared" si="212"/>
        <v>0</v>
      </c>
      <c r="TBL16" s="36">
        <f t="shared" si="212"/>
        <v>0</v>
      </c>
      <c r="TBM16" s="36">
        <f t="shared" si="212"/>
        <v>0</v>
      </c>
      <c r="TBN16" s="36">
        <f t="shared" si="212"/>
        <v>0</v>
      </c>
      <c r="TBO16" s="36">
        <f t="shared" si="212"/>
        <v>0</v>
      </c>
      <c r="TBP16" s="36">
        <f t="shared" si="212"/>
        <v>0</v>
      </c>
      <c r="TBQ16" s="36">
        <f t="shared" si="212"/>
        <v>0</v>
      </c>
      <c r="TBR16" s="36">
        <f t="shared" si="212"/>
        <v>0</v>
      </c>
      <c r="TBS16" s="36">
        <f t="shared" si="212"/>
        <v>0</v>
      </c>
      <c r="TBT16" s="36">
        <f t="shared" si="212"/>
        <v>0</v>
      </c>
      <c r="TBU16" s="36">
        <f t="shared" si="212"/>
        <v>0</v>
      </c>
      <c r="TBV16" s="36">
        <f t="shared" si="212"/>
        <v>0</v>
      </c>
      <c r="TBW16" s="36">
        <f t="shared" si="212"/>
        <v>0</v>
      </c>
      <c r="TBX16" s="36">
        <f t="shared" si="212"/>
        <v>0</v>
      </c>
      <c r="TBY16" s="36">
        <f t="shared" si="212"/>
        <v>0</v>
      </c>
      <c r="TBZ16" s="36">
        <f t="shared" si="212"/>
        <v>0</v>
      </c>
      <c r="TCA16" s="36">
        <f t="shared" si="212"/>
        <v>0</v>
      </c>
      <c r="TCB16" s="36">
        <f t="shared" si="212"/>
        <v>0</v>
      </c>
      <c r="TCC16" s="36">
        <f t="shared" si="212"/>
        <v>0</v>
      </c>
      <c r="TCD16" s="36">
        <f t="shared" si="212"/>
        <v>0</v>
      </c>
      <c r="TCE16" s="36">
        <f t="shared" si="212"/>
        <v>0</v>
      </c>
      <c r="TCF16" s="36">
        <f t="shared" si="212"/>
        <v>0</v>
      </c>
      <c r="TCG16" s="36">
        <f t="shared" si="212"/>
        <v>0</v>
      </c>
      <c r="TCH16" s="36">
        <f t="shared" si="212"/>
        <v>0</v>
      </c>
      <c r="TCI16" s="36">
        <f t="shared" si="212"/>
        <v>0</v>
      </c>
      <c r="TCJ16" s="36">
        <f t="shared" si="212"/>
        <v>0</v>
      </c>
      <c r="TCK16" s="36">
        <f t="shared" si="212"/>
        <v>0</v>
      </c>
      <c r="TCL16" s="36">
        <f t="shared" si="212"/>
        <v>0</v>
      </c>
      <c r="TCM16" s="36">
        <f t="shared" si="212"/>
        <v>0</v>
      </c>
      <c r="TCN16" s="36">
        <f t="shared" si="212"/>
        <v>0</v>
      </c>
      <c r="TCO16" s="36">
        <f t="shared" si="212"/>
        <v>0</v>
      </c>
      <c r="TCP16" s="36">
        <f t="shared" si="212"/>
        <v>0</v>
      </c>
      <c r="TCQ16" s="36">
        <f t="shared" si="212"/>
        <v>0</v>
      </c>
      <c r="TCR16" s="36">
        <f t="shared" si="212"/>
        <v>0</v>
      </c>
      <c r="TCS16" s="36">
        <f t="shared" si="212"/>
        <v>0</v>
      </c>
      <c r="TCT16" s="36">
        <f t="shared" si="212"/>
        <v>0</v>
      </c>
      <c r="TCU16" s="36">
        <f t="shared" si="212"/>
        <v>0</v>
      </c>
      <c r="TCV16" s="36">
        <f t="shared" si="212"/>
        <v>0</v>
      </c>
      <c r="TCW16" s="36">
        <f t="shared" si="212"/>
        <v>0</v>
      </c>
      <c r="TCX16" s="36">
        <f t="shared" si="212"/>
        <v>0</v>
      </c>
      <c r="TCY16" s="36">
        <f t="shared" si="212"/>
        <v>0</v>
      </c>
      <c r="TCZ16" s="36">
        <f t="shared" si="212"/>
        <v>0</v>
      </c>
      <c r="TDA16" s="36">
        <f t="shared" si="212"/>
        <v>0</v>
      </c>
      <c r="TDB16" s="36">
        <f t="shared" si="212"/>
        <v>0</v>
      </c>
      <c r="TDC16" s="36">
        <f t="shared" si="212"/>
        <v>0</v>
      </c>
      <c r="TDD16" s="36">
        <f t="shared" si="212"/>
        <v>0</v>
      </c>
      <c r="TDE16" s="36">
        <f t="shared" si="212"/>
        <v>0</v>
      </c>
      <c r="TDF16" s="36">
        <f t="shared" si="212"/>
        <v>0</v>
      </c>
      <c r="TDG16" s="36">
        <f t="shared" si="212"/>
        <v>0</v>
      </c>
      <c r="TDH16" s="36">
        <f t="shared" si="212"/>
        <v>0</v>
      </c>
      <c r="TDI16" s="36">
        <f t="shared" si="212"/>
        <v>0</v>
      </c>
      <c r="TDJ16" s="36">
        <f t="shared" si="212"/>
        <v>0</v>
      </c>
      <c r="TDK16" s="36">
        <f t="shared" si="212"/>
        <v>0</v>
      </c>
      <c r="TDL16" s="36">
        <f t="shared" si="212"/>
        <v>0</v>
      </c>
      <c r="TDM16" s="36">
        <f t="shared" ref="TDM16:TFX16" si="213">SUM(TDM12:TDM14)</f>
        <v>0</v>
      </c>
      <c r="TDN16" s="36">
        <f t="shared" si="213"/>
        <v>0</v>
      </c>
      <c r="TDO16" s="36">
        <f t="shared" si="213"/>
        <v>0</v>
      </c>
      <c r="TDP16" s="36">
        <f t="shared" si="213"/>
        <v>0</v>
      </c>
      <c r="TDQ16" s="36">
        <f t="shared" si="213"/>
        <v>0</v>
      </c>
      <c r="TDR16" s="36">
        <f t="shared" si="213"/>
        <v>0</v>
      </c>
      <c r="TDS16" s="36">
        <f t="shared" si="213"/>
        <v>0</v>
      </c>
      <c r="TDT16" s="36">
        <f t="shared" si="213"/>
        <v>0</v>
      </c>
      <c r="TDU16" s="36">
        <f t="shared" si="213"/>
        <v>0</v>
      </c>
      <c r="TDV16" s="36">
        <f t="shared" si="213"/>
        <v>0</v>
      </c>
      <c r="TDW16" s="36">
        <f t="shared" si="213"/>
        <v>0</v>
      </c>
      <c r="TDX16" s="36">
        <f t="shared" si="213"/>
        <v>0</v>
      </c>
      <c r="TDY16" s="36">
        <f t="shared" si="213"/>
        <v>0</v>
      </c>
      <c r="TDZ16" s="36">
        <f t="shared" si="213"/>
        <v>0</v>
      </c>
      <c r="TEA16" s="36">
        <f t="shared" si="213"/>
        <v>0</v>
      </c>
      <c r="TEB16" s="36">
        <f t="shared" si="213"/>
        <v>0</v>
      </c>
      <c r="TEC16" s="36">
        <f t="shared" si="213"/>
        <v>0</v>
      </c>
      <c r="TED16" s="36">
        <f t="shared" si="213"/>
        <v>0</v>
      </c>
      <c r="TEE16" s="36">
        <f t="shared" si="213"/>
        <v>0</v>
      </c>
      <c r="TEF16" s="36">
        <f t="shared" si="213"/>
        <v>0</v>
      </c>
      <c r="TEG16" s="36">
        <f t="shared" si="213"/>
        <v>0</v>
      </c>
      <c r="TEH16" s="36">
        <f t="shared" si="213"/>
        <v>0</v>
      </c>
      <c r="TEI16" s="36">
        <f t="shared" si="213"/>
        <v>0</v>
      </c>
      <c r="TEJ16" s="36">
        <f t="shared" si="213"/>
        <v>0</v>
      </c>
      <c r="TEK16" s="36">
        <f t="shared" si="213"/>
        <v>0</v>
      </c>
      <c r="TEL16" s="36">
        <f t="shared" si="213"/>
        <v>0</v>
      </c>
      <c r="TEM16" s="36">
        <f t="shared" si="213"/>
        <v>0</v>
      </c>
      <c r="TEN16" s="36">
        <f t="shared" si="213"/>
        <v>0</v>
      </c>
      <c r="TEO16" s="36">
        <f t="shared" si="213"/>
        <v>0</v>
      </c>
      <c r="TEP16" s="36">
        <f t="shared" si="213"/>
        <v>0</v>
      </c>
      <c r="TEQ16" s="36">
        <f t="shared" si="213"/>
        <v>0</v>
      </c>
      <c r="TER16" s="36">
        <f t="shared" si="213"/>
        <v>0</v>
      </c>
      <c r="TES16" s="36">
        <f t="shared" si="213"/>
        <v>0</v>
      </c>
      <c r="TET16" s="36">
        <f t="shared" si="213"/>
        <v>0</v>
      </c>
      <c r="TEU16" s="36">
        <f t="shared" si="213"/>
        <v>0</v>
      </c>
      <c r="TEV16" s="36">
        <f t="shared" si="213"/>
        <v>0</v>
      </c>
      <c r="TEW16" s="36">
        <f t="shared" si="213"/>
        <v>0</v>
      </c>
      <c r="TEX16" s="36">
        <f t="shared" si="213"/>
        <v>0</v>
      </c>
      <c r="TEY16" s="36">
        <f t="shared" si="213"/>
        <v>0</v>
      </c>
      <c r="TEZ16" s="36">
        <f t="shared" si="213"/>
        <v>0</v>
      </c>
      <c r="TFA16" s="36">
        <f t="shared" si="213"/>
        <v>0</v>
      </c>
      <c r="TFB16" s="36">
        <f t="shared" si="213"/>
        <v>0</v>
      </c>
      <c r="TFC16" s="36">
        <f t="shared" si="213"/>
        <v>0</v>
      </c>
      <c r="TFD16" s="36">
        <f t="shared" si="213"/>
        <v>0</v>
      </c>
      <c r="TFE16" s="36">
        <f t="shared" si="213"/>
        <v>0</v>
      </c>
      <c r="TFF16" s="36">
        <f t="shared" si="213"/>
        <v>0</v>
      </c>
      <c r="TFG16" s="36">
        <f t="shared" si="213"/>
        <v>0</v>
      </c>
      <c r="TFH16" s="36">
        <f t="shared" si="213"/>
        <v>0</v>
      </c>
      <c r="TFI16" s="36">
        <f t="shared" si="213"/>
        <v>0</v>
      </c>
      <c r="TFJ16" s="36">
        <f t="shared" si="213"/>
        <v>0</v>
      </c>
      <c r="TFK16" s="36">
        <f t="shared" si="213"/>
        <v>0</v>
      </c>
      <c r="TFL16" s="36">
        <f t="shared" si="213"/>
        <v>0</v>
      </c>
      <c r="TFM16" s="36">
        <f t="shared" si="213"/>
        <v>0</v>
      </c>
      <c r="TFN16" s="36">
        <f t="shared" si="213"/>
        <v>0</v>
      </c>
      <c r="TFO16" s="36">
        <f t="shared" si="213"/>
        <v>0</v>
      </c>
      <c r="TFP16" s="36">
        <f t="shared" si="213"/>
        <v>0</v>
      </c>
      <c r="TFQ16" s="36">
        <f t="shared" si="213"/>
        <v>0</v>
      </c>
      <c r="TFR16" s="36">
        <f t="shared" si="213"/>
        <v>0</v>
      </c>
      <c r="TFS16" s="36">
        <f t="shared" si="213"/>
        <v>0</v>
      </c>
      <c r="TFT16" s="36">
        <f t="shared" si="213"/>
        <v>0</v>
      </c>
      <c r="TFU16" s="36">
        <f t="shared" si="213"/>
        <v>0</v>
      </c>
      <c r="TFV16" s="36">
        <f t="shared" si="213"/>
        <v>0</v>
      </c>
      <c r="TFW16" s="36">
        <f t="shared" si="213"/>
        <v>0</v>
      </c>
      <c r="TFX16" s="36">
        <f t="shared" si="213"/>
        <v>0</v>
      </c>
      <c r="TFY16" s="36">
        <f t="shared" ref="TFY16:TIJ16" si="214">SUM(TFY12:TFY14)</f>
        <v>0</v>
      </c>
      <c r="TFZ16" s="36">
        <f t="shared" si="214"/>
        <v>0</v>
      </c>
      <c r="TGA16" s="36">
        <f t="shared" si="214"/>
        <v>0</v>
      </c>
      <c r="TGB16" s="36">
        <f t="shared" si="214"/>
        <v>0</v>
      </c>
      <c r="TGC16" s="36">
        <f t="shared" si="214"/>
        <v>0</v>
      </c>
      <c r="TGD16" s="36">
        <f t="shared" si="214"/>
        <v>0</v>
      </c>
      <c r="TGE16" s="36">
        <f t="shared" si="214"/>
        <v>0</v>
      </c>
      <c r="TGF16" s="36">
        <f t="shared" si="214"/>
        <v>0</v>
      </c>
      <c r="TGG16" s="36">
        <f t="shared" si="214"/>
        <v>0</v>
      </c>
      <c r="TGH16" s="36">
        <f t="shared" si="214"/>
        <v>0</v>
      </c>
      <c r="TGI16" s="36">
        <f t="shared" si="214"/>
        <v>0</v>
      </c>
      <c r="TGJ16" s="36">
        <f t="shared" si="214"/>
        <v>0</v>
      </c>
      <c r="TGK16" s="36">
        <f t="shared" si="214"/>
        <v>0</v>
      </c>
      <c r="TGL16" s="36">
        <f t="shared" si="214"/>
        <v>0</v>
      </c>
      <c r="TGM16" s="36">
        <f t="shared" si="214"/>
        <v>0</v>
      </c>
      <c r="TGN16" s="36">
        <f t="shared" si="214"/>
        <v>0</v>
      </c>
      <c r="TGO16" s="36">
        <f t="shared" si="214"/>
        <v>0</v>
      </c>
      <c r="TGP16" s="36">
        <f t="shared" si="214"/>
        <v>0</v>
      </c>
      <c r="TGQ16" s="36">
        <f t="shared" si="214"/>
        <v>0</v>
      </c>
      <c r="TGR16" s="36">
        <f t="shared" si="214"/>
        <v>0</v>
      </c>
      <c r="TGS16" s="36">
        <f t="shared" si="214"/>
        <v>0</v>
      </c>
      <c r="TGT16" s="36">
        <f t="shared" si="214"/>
        <v>0</v>
      </c>
      <c r="TGU16" s="36">
        <f t="shared" si="214"/>
        <v>0</v>
      </c>
      <c r="TGV16" s="36">
        <f t="shared" si="214"/>
        <v>0</v>
      </c>
      <c r="TGW16" s="36">
        <f t="shared" si="214"/>
        <v>0</v>
      </c>
      <c r="TGX16" s="36">
        <f t="shared" si="214"/>
        <v>0</v>
      </c>
      <c r="TGY16" s="36">
        <f t="shared" si="214"/>
        <v>0</v>
      </c>
      <c r="TGZ16" s="36">
        <f t="shared" si="214"/>
        <v>0</v>
      </c>
      <c r="THA16" s="36">
        <f t="shared" si="214"/>
        <v>0</v>
      </c>
      <c r="THB16" s="36">
        <f t="shared" si="214"/>
        <v>0</v>
      </c>
      <c r="THC16" s="36">
        <f t="shared" si="214"/>
        <v>0</v>
      </c>
      <c r="THD16" s="36">
        <f t="shared" si="214"/>
        <v>0</v>
      </c>
      <c r="THE16" s="36">
        <f t="shared" si="214"/>
        <v>0</v>
      </c>
      <c r="THF16" s="36">
        <f t="shared" si="214"/>
        <v>0</v>
      </c>
      <c r="THG16" s="36">
        <f t="shared" si="214"/>
        <v>0</v>
      </c>
      <c r="THH16" s="36">
        <f t="shared" si="214"/>
        <v>0</v>
      </c>
      <c r="THI16" s="36">
        <f t="shared" si="214"/>
        <v>0</v>
      </c>
      <c r="THJ16" s="36">
        <f t="shared" si="214"/>
        <v>0</v>
      </c>
      <c r="THK16" s="36">
        <f t="shared" si="214"/>
        <v>0</v>
      </c>
      <c r="THL16" s="36">
        <f t="shared" si="214"/>
        <v>0</v>
      </c>
      <c r="THM16" s="36">
        <f t="shared" si="214"/>
        <v>0</v>
      </c>
      <c r="THN16" s="36">
        <f t="shared" si="214"/>
        <v>0</v>
      </c>
      <c r="THO16" s="36">
        <f t="shared" si="214"/>
        <v>0</v>
      </c>
      <c r="THP16" s="36">
        <f t="shared" si="214"/>
        <v>0</v>
      </c>
      <c r="THQ16" s="36">
        <f t="shared" si="214"/>
        <v>0</v>
      </c>
      <c r="THR16" s="36">
        <f t="shared" si="214"/>
        <v>0</v>
      </c>
      <c r="THS16" s="36">
        <f t="shared" si="214"/>
        <v>0</v>
      </c>
      <c r="THT16" s="36">
        <f t="shared" si="214"/>
        <v>0</v>
      </c>
      <c r="THU16" s="36">
        <f t="shared" si="214"/>
        <v>0</v>
      </c>
      <c r="THV16" s="36">
        <f t="shared" si="214"/>
        <v>0</v>
      </c>
      <c r="THW16" s="36">
        <f t="shared" si="214"/>
        <v>0</v>
      </c>
      <c r="THX16" s="36">
        <f t="shared" si="214"/>
        <v>0</v>
      </c>
      <c r="THY16" s="36">
        <f t="shared" si="214"/>
        <v>0</v>
      </c>
      <c r="THZ16" s="36">
        <f t="shared" si="214"/>
        <v>0</v>
      </c>
      <c r="TIA16" s="36">
        <f t="shared" si="214"/>
        <v>0</v>
      </c>
      <c r="TIB16" s="36">
        <f t="shared" si="214"/>
        <v>0</v>
      </c>
      <c r="TIC16" s="36">
        <f t="shared" si="214"/>
        <v>0</v>
      </c>
      <c r="TID16" s="36">
        <f t="shared" si="214"/>
        <v>0</v>
      </c>
      <c r="TIE16" s="36">
        <f t="shared" si="214"/>
        <v>0</v>
      </c>
      <c r="TIF16" s="36">
        <f t="shared" si="214"/>
        <v>0</v>
      </c>
      <c r="TIG16" s="36">
        <f t="shared" si="214"/>
        <v>0</v>
      </c>
      <c r="TIH16" s="36">
        <f t="shared" si="214"/>
        <v>0</v>
      </c>
      <c r="TII16" s="36">
        <f t="shared" si="214"/>
        <v>0</v>
      </c>
      <c r="TIJ16" s="36">
        <f t="shared" si="214"/>
        <v>0</v>
      </c>
      <c r="TIK16" s="36">
        <f t="shared" ref="TIK16:TKV16" si="215">SUM(TIK12:TIK14)</f>
        <v>0</v>
      </c>
      <c r="TIL16" s="36">
        <f t="shared" si="215"/>
        <v>0</v>
      </c>
      <c r="TIM16" s="36">
        <f t="shared" si="215"/>
        <v>0</v>
      </c>
      <c r="TIN16" s="36">
        <f t="shared" si="215"/>
        <v>0</v>
      </c>
      <c r="TIO16" s="36">
        <f t="shared" si="215"/>
        <v>0</v>
      </c>
      <c r="TIP16" s="36">
        <f t="shared" si="215"/>
        <v>0</v>
      </c>
      <c r="TIQ16" s="36">
        <f t="shared" si="215"/>
        <v>0</v>
      </c>
      <c r="TIR16" s="36">
        <f t="shared" si="215"/>
        <v>0</v>
      </c>
      <c r="TIS16" s="36">
        <f t="shared" si="215"/>
        <v>0</v>
      </c>
      <c r="TIT16" s="36">
        <f t="shared" si="215"/>
        <v>0</v>
      </c>
      <c r="TIU16" s="36">
        <f t="shared" si="215"/>
        <v>0</v>
      </c>
      <c r="TIV16" s="36">
        <f t="shared" si="215"/>
        <v>0</v>
      </c>
      <c r="TIW16" s="36">
        <f t="shared" si="215"/>
        <v>0</v>
      </c>
      <c r="TIX16" s="36">
        <f t="shared" si="215"/>
        <v>0</v>
      </c>
      <c r="TIY16" s="36">
        <f t="shared" si="215"/>
        <v>0</v>
      </c>
      <c r="TIZ16" s="36">
        <f t="shared" si="215"/>
        <v>0</v>
      </c>
      <c r="TJA16" s="36">
        <f t="shared" si="215"/>
        <v>0</v>
      </c>
      <c r="TJB16" s="36">
        <f t="shared" si="215"/>
        <v>0</v>
      </c>
      <c r="TJC16" s="36">
        <f t="shared" si="215"/>
        <v>0</v>
      </c>
      <c r="TJD16" s="36">
        <f t="shared" si="215"/>
        <v>0</v>
      </c>
      <c r="TJE16" s="36">
        <f t="shared" si="215"/>
        <v>0</v>
      </c>
      <c r="TJF16" s="36">
        <f t="shared" si="215"/>
        <v>0</v>
      </c>
      <c r="TJG16" s="36">
        <f t="shared" si="215"/>
        <v>0</v>
      </c>
      <c r="TJH16" s="36">
        <f t="shared" si="215"/>
        <v>0</v>
      </c>
      <c r="TJI16" s="36">
        <f t="shared" si="215"/>
        <v>0</v>
      </c>
      <c r="TJJ16" s="36">
        <f t="shared" si="215"/>
        <v>0</v>
      </c>
      <c r="TJK16" s="36">
        <f t="shared" si="215"/>
        <v>0</v>
      </c>
      <c r="TJL16" s="36">
        <f t="shared" si="215"/>
        <v>0</v>
      </c>
      <c r="TJM16" s="36">
        <f t="shared" si="215"/>
        <v>0</v>
      </c>
      <c r="TJN16" s="36">
        <f t="shared" si="215"/>
        <v>0</v>
      </c>
      <c r="TJO16" s="36">
        <f t="shared" si="215"/>
        <v>0</v>
      </c>
      <c r="TJP16" s="36">
        <f t="shared" si="215"/>
        <v>0</v>
      </c>
      <c r="TJQ16" s="36">
        <f t="shared" si="215"/>
        <v>0</v>
      </c>
      <c r="TJR16" s="36">
        <f t="shared" si="215"/>
        <v>0</v>
      </c>
      <c r="TJS16" s="36">
        <f t="shared" si="215"/>
        <v>0</v>
      </c>
      <c r="TJT16" s="36">
        <f t="shared" si="215"/>
        <v>0</v>
      </c>
      <c r="TJU16" s="36">
        <f t="shared" si="215"/>
        <v>0</v>
      </c>
      <c r="TJV16" s="36">
        <f t="shared" si="215"/>
        <v>0</v>
      </c>
      <c r="TJW16" s="36">
        <f t="shared" si="215"/>
        <v>0</v>
      </c>
      <c r="TJX16" s="36">
        <f t="shared" si="215"/>
        <v>0</v>
      </c>
      <c r="TJY16" s="36">
        <f t="shared" si="215"/>
        <v>0</v>
      </c>
      <c r="TJZ16" s="36">
        <f t="shared" si="215"/>
        <v>0</v>
      </c>
      <c r="TKA16" s="36">
        <f t="shared" si="215"/>
        <v>0</v>
      </c>
      <c r="TKB16" s="36">
        <f t="shared" si="215"/>
        <v>0</v>
      </c>
      <c r="TKC16" s="36">
        <f t="shared" si="215"/>
        <v>0</v>
      </c>
      <c r="TKD16" s="36">
        <f t="shared" si="215"/>
        <v>0</v>
      </c>
      <c r="TKE16" s="36">
        <f t="shared" si="215"/>
        <v>0</v>
      </c>
      <c r="TKF16" s="36">
        <f t="shared" si="215"/>
        <v>0</v>
      </c>
      <c r="TKG16" s="36">
        <f t="shared" si="215"/>
        <v>0</v>
      </c>
      <c r="TKH16" s="36">
        <f t="shared" si="215"/>
        <v>0</v>
      </c>
      <c r="TKI16" s="36">
        <f t="shared" si="215"/>
        <v>0</v>
      </c>
      <c r="TKJ16" s="36">
        <f t="shared" si="215"/>
        <v>0</v>
      </c>
      <c r="TKK16" s="36">
        <f t="shared" si="215"/>
        <v>0</v>
      </c>
      <c r="TKL16" s="36">
        <f t="shared" si="215"/>
        <v>0</v>
      </c>
      <c r="TKM16" s="36">
        <f t="shared" si="215"/>
        <v>0</v>
      </c>
      <c r="TKN16" s="36">
        <f t="shared" si="215"/>
        <v>0</v>
      </c>
      <c r="TKO16" s="36">
        <f t="shared" si="215"/>
        <v>0</v>
      </c>
      <c r="TKP16" s="36">
        <f t="shared" si="215"/>
        <v>0</v>
      </c>
      <c r="TKQ16" s="36">
        <f t="shared" si="215"/>
        <v>0</v>
      </c>
      <c r="TKR16" s="36">
        <f t="shared" si="215"/>
        <v>0</v>
      </c>
      <c r="TKS16" s="36">
        <f t="shared" si="215"/>
        <v>0</v>
      </c>
      <c r="TKT16" s="36">
        <f t="shared" si="215"/>
        <v>0</v>
      </c>
      <c r="TKU16" s="36">
        <f t="shared" si="215"/>
        <v>0</v>
      </c>
      <c r="TKV16" s="36">
        <f t="shared" si="215"/>
        <v>0</v>
      </c>
      <c r="TKW16" s="36">
        <f t="shared" ref="TKW16:TNH16" si="216">SUM(TKW12:TKW14)</f>
        <v>0</v>
      </c>
      <c r="TKX16" s="36">
        <f t="shared" si="216"/>
        <v>0</v>
      </c>
      <c r="TKY16" s="36">
        <f t="shared" si="216"/>
        <v>0</v>
      </c>
      <c r="TKZ16" s="36">
        <f t="shared" si="216"/>
        <v>0</v>
      </c>
      <c r="TLA16" s="36">
        <f t="shared" si="216"/>
        <v>0</v>
      </c>
      <c r="TLB16" s="36">
        <f t="shared" si="216"/>
        <v>0</v>
      </c>
      <c r="TLC16" s="36">
        <f t="shared" si="216"/>
        <v>0</v>
      </c>
      <c r="TLD16" s="36">
        <f t="shared" si="216"/>
        <v>0</v>
      </c>
      <c r="TLE16" s="36">
        <f t="shared" si="216"/>
        <v>0</v>
      </c>
      <c r="TLF16" s="36">
        <f t="shared" si="216"/>
        <v>0</v>
      </c>
      <c r="TLG16" s="36">
        <f t="shared" si="216"/>
        <v>0</v>
      </c>
      <c r="TLH16" s="36">
        <f t="shared" si="216"/>
        <v>0</v>
      </c>
      <c r="TLI16" s="36">
        <f t="shared" si="216"/>
        <v>0</v>
      </c>
      <c r="TLJ16" s="36">
        <f t="shared" si="216"/>
        <v>0</v>
      </c>
      <c r="TLK16" s="36">
        <f t="shared" si="216"/>
        <v>0</v>
      </c>
      <c r="TLL16" s="36">
        <f t="shared" si="216"/>
        <v>0</v>
      </c>
      <c r="TLM16" s="36">
        <f t="shared" si="216"/>
        <v>0</v>
      </c>
      <c r="TLN16" s="36">
        <f t="shared" si="216"/>
        <v>0</v>
      </c>
      <c r="TLO16" s="36">
        <f t="shared" si="216"/>
        <v>0</v>
      </c>
      <c r="TLP16" s="36">
        <f t="shared" si="216"/>
        <v>0</v>
      </c>
      <c r="TLQ16" s="36">
        <f t="shared" si="216"/>
        <v>0</v>
      </c>
      <c r="TLR16" s="36">
        <f t="shared" si="216"/>
        <v>0</v>
      </c>
      <c r="TLS16" s="36">
        <f t="shared" si="216"/>
        <v>0</v>
      </c>
      <c r="TLT16" s="36">
        <f t="shared" si="216"/>
        <v>0</v>
      </c>
      <c r="TLU16" s="36">
        <f t="shared" si="216"/>
        <v>0</v>
      </c>
      <c r="TLV16" s="36">
        <f t="shared" si="216"/>
        <v>0</v>
      </c>
      <c r="TLW16" s="36">
        <f t="shared" si="216"/>
        <v>0</v>
      </c>
      <c r="TLX16" s="36">
        <f t="shared" si="216"/>
        <v>0</v>
      </c>
      <c r="TLY16" s="36">
        <f t="shared" si="216"/>
        <v>0</v>
      </c>
      <c r="TLZ16" s="36">
        <f t="shared" si="216"/>
        <v>0</v>
      </c>
      <c r="TMA16" s="36">
        <f t="shared" si="216"/>
        <v>0</v>
      </c>
      <c r="TMB16" s="36">
        <f t="shared" si="216"/>
        <v>0</v>
      </c>
      <c r="TMC16" s="36">
        <f t="shared" si="216"/>
        <v>0</v>
      </c>
      <c r="TMD16" s="36">
        <f t="shared" si="216"/>
        <v>0</v>
      </c>
      <c r="TME16" s="36">
        <f t="shared" si="216"/>
        <v>0</v>
      </c>
      <c r="TMF16" s="36">
        <f t="shared" si="216"/>
        <v>0</v>
      </c>
      <c r="TMG16" s="36">
        <f t="shared" si="216"/>
        <v>0</v>
      </c>
      <c r="TMH16" s="36">
        <f t="shared" si="216"/>
        <v>0</v>
      </c>
      <c r="TMI16" s="36">
        <f t="shared" si="216"/>
        <v>0</v>
      </c>
      <c r="TMJ16" s="36">
        <f t="shared" si="216"/>
        <v>0</v>
      </c>
      <c r="TMK16" s="36">
        <f t="shared" si="216"/>
        <v>0</v>
      </c>
      <c r="TML16" s="36">
        <f t="shared" si="216"/>
        <v>0</v>
      </c>
      <c r="TMM16" s="36">
        <f t="shared" si="216"/>
        <v>0</v>
      </c>
      <c r="TMN16" s="36">
        <f t="shared" si="216"/>
        <v>0</v>
      </c>
      <c r="TMO16" s="36">
        <f t="shared" si="216"/>
        <v>0</v>
      </c>
      <c r="TMP16" s="36">
        <f t="shared" si="216"/>
        <v>0</v>
      </c>
      <c r="TMQ16" s="36">
        <f t="shared" si="216"/>
        <v>0</v>
      </c>
      <c r="TMR16" s="36">
        <f t="shared" si="216"/>
        <v>0</v>
      </c>
      <c r="TMS16" s="36">
        <f t="shared" si="216"/>
        <v>0</v>
      </c>
      <c r="TMT16" s="36">
        <f t="shared" si="216"/>
        <v>0</v>
      </c>
      <c r="TMU16" s="36">
        <f t="shared" si="216"/>
        <v>0</v>
      </c>
      <c r="TMV16" s="36">
        <f t="shared" si="216"/>
        <v>0</v>
      </c>
      <c r="TMW16" s="36">
        <f t="shared" si="216"/>
        <v>0</v>
      </c>
      <c r="TMX16" s="36">
        <f t="shared" si="216"/>
        <v>0</v>
      </c>
      <c r="TMY16" s="36">
        <f t="shared" si="216"/>
        <v>0</v>
      </c>
      <c r="TMZ16" s="36">
        <f t="shared" si="216"/>
        <v>0</v>
      </c>
      <c r="TNA16" s="36">
        <f t="shared" si="216"/>
        <v>0</v>
      </c>
      <c r="TNB16" s="36">
        <f t="shared" si="216"/>
        <v>0</v>
      </c>
      <c r="TNC16" s="36">
        <f t="shared" si="216"/>
        <v>0</v>
      </c>
      <c r="TND16" s="36">
        <f t="shared" si="216"/>
        <v>0</v>
      </c>
      <c r="TNE16" s="36">
        <f t="shared" si="216"/>
        <v>0</v>
      </c>
      <c r="TNF16" s="36">
        <f t="shared" si="216"/>
        <v>0</v>
      </c>
      <c r="TNG16" s="36">
        <f t="shared" si="216"/>
        <v>0</v>
      </c>
      <c r="TNH16" s="36">
        <f t="shared" si="216"/>
        <v>0</v>
      </c>
      <c r="TNI16" s="36">
        <f t="shared" ref="TNI16:TPT16" si="217">SUM(TNI12:TNI14)</f>
        <v>0</v>
      </c>
      <c r="TNJ16" s="36">
        <f t="shared" si="217"/>
        <v>0</v>
      </c>
      <c r="TNK16" s="36">
        <f t="shared" si="217"/>
        <v>0</v>
      </c>
      <c r="TNL16" s="36">
        <f t="shared" si="217"/>
        <v>0</v>
      </c>
      <c r="TNM16" s="36">
        <f t="shared" si="217"/>
        <v>0</v>
      </c>
      <c r="TNN16" s="36">
        <f t="shared" si="217"/>
        <v>0</v>
      </c>
      <c r="TNO16" s="36">
        <f t="shared" si="217"/>
        <v>0</v>
      </c>
      <c r="TNP16" s="36">
        <f t="shared" si="217"/>
        <v>0</v>
      </c>
      <c r="TNQ16" s="36">
        <f t="shared" si="217"/>
        <v>0</v>
      </c>
      <c r="TNR16" s="36">
        <f t="shared" si="217"/>
        <v>0</v>
      </c>
      <c r="TNS16" s="36">
        <f t="shared" si="217"/>
        <v>0</v>
      </c>
      <c r="TNT16" s="36">
        <f t="shared" si="217"/>
        <v>0</v>
      </c>
      <c r="TNU16" s="36">
        <f t="shared" si="217"/>
        <v>0</v>
      </c>
      <c r="TNV16" s="36">
        <f t="shared" si="217"/>
        <v>0</v>
      </c>
      <c r="TNW16" s="36">
        <f t="shared" si="217"/>
        <v>0</v>
      </c>
      <c r="TNX16" s="36">
        <f t="shared" si="217"/>
        <v>0</v>
      </c>
      <c r="TNY16" s="36">
        <f t="shared" si="217"/>
        <v>0</v>
      </c>
      <c r="TNZ16" s="36">
        <f t="shared" si="217"/>
        <v>0</v>
      </c>
      <c r="TOA16" s="36">
        <f t="shared" si="217"/>
        <v>0</v>
      </c>
      <c r="TOB16" s="36">
        <f t="shared" si="217"/>
        <v>0</v>
      </c>
      <c r="TOC16" s="36">
        <f t="shared" si="217"/>
        <v>0</v>
      </c>
      <c r="TOD16" s="36">
        <f t="shared" si="217"/>
        <v>0</v>
      </c>
      <c r="TOE16" s="36">
        <f t="shared" si="217"/>
        <v>0</v>
      </c>
      <c r="TOF16" s="36">
        <f t="shared" si="217"/>
        <v>0</v>
      </c>
      <c r="TOG16" s="36">
        <f t="shared" si="217"/>
        <v>0</v>
      </c>
      <c r="TOH16" s="36">
        <f t="shared" si="217"/>
        <v>0</v>
      </c>
      <c r="TOI16" s="36">
        <f t="shared" si="217"/>
        <v>0</v>
      </c>
      <c r="TOJ16" s="36">
        <f t="shared" si="217"/>
        <v>0</v>
      </c>
      <c r="TOK16" s="36">
        <f t="shared" si="217"/>
        <v>0</v>
      </c>
      <c r="TOL16" s="36">
        <f t="shared" si="217"/>
        <v>0</v>
      </c>
      <c r="TOM16" s="36">
        <f t="shared" si="217"/>
        <v>0</v>
      </c>
      <c r="TON16" s="36">
        <f t="shared" si="217"/>
        <v>0</v>
      </c>
      <c r="TOO16" s="36">
        <f t="shared" si="217"/>
        <v>0</v>
      </c>
      <c r="TOP16" s="36">
        <f t="shared" si="217"/>
        <v>0</v>
      </c>
      <c r="TOQ16" s="36">
        <f t="shared" si="217"/>
        <v>0</v>
      </c>
      <c r="TOR16" s="36">
        <f t="shared" si="217"/>
        <v>0</v>
      </c>
      <c r="TOS16" s="36">
        <f t="shared" si="217"/>
        <v>0</v>
      </c>
      <c r="TOT16" s="36">
        <f t="shared" si="217"/>
        <v>0</v>
      </c>
      <c r="TOU16" s="36">
        <f t="shared" si="217"/>
        <v>0</v>
      </c>
      <c r="TOV16" s="36">
        <f t="shared" si="217"/>
        <v>0</v>
      </c>
      <c r="TOW16" s="36">
        <f t="shared" si="217"/>
        <v>0</v>
      </c>
      <c r="TOX16" s="36">
        <f t="shared" si="217"/>
        <v>0</v>
      </c>
      <c r="TOY16" s="36">
        <f t="shared" si="217"/>
        <v>0</v>
      </c>
      <c r="TOZ16" s="36">
        <f t="shared" si="217"/>
        <v>0</v>
      </c>
      <c r="TPA16" s="36">
        <f t="shared" si="217"/>
        <v>0</v>
      </c>
      <c r="TPB16" s="36">
        <f t="shared" si="217"/>
        <v>0</v>
      </c>
      <c r="TPC16" s="36">
        <f t="shared" si="217"/>
        <v>0</v>
      </c>
      <c r="TPD16" s="36">
        <f t="shared" si="217"/>
        <v>0</v>
      </c>
      <c r="TPE16" s="36">
        <f t="shared" si="217"/>
        <v>0</v>
      </c>
      <c r="TPF16" s="36">
        <f t="shared" si="217"/>
        <v>0</v>
      </c>
      <c r="TPG16" s="36">
        <f t="shared" si="217"/>
        <v>0</v>
      </c>
      <c r="TPH16" s="36">
        <f t="shared" si="217"/>
        <v>0</v>
      </c>
      <c r="TPI16" s="36">
        <f t="shared" si="217"/>
        <v>0</v>
      </c>
      <c r="TPJ16" s="36">
        <f t="shared" si="217"/>
        <v>0</v>
      </c>
      <c r="TPK16" s="36">
        <f t="shared" si="217"/>
        <v>0</v>
      </c>
      <c r="TPL16" s="36">
        <f t="shared" si="217"/>
        <v>0</v>
      </c>
      <c r="TPM16" s="36">
        <f t="shared" si="217"/>
        <v>0</v>
      </c>
      <c r="TPN16" s="36">
        <f t="shared" si="217"/>
        <v>0</v>
      </c>
      <c r="TPO16" s="36">
        <f t="shared" si="217"/>
        <v>0</v>
      </c>
      <c r="TPP16" s="36">
        <f t="shared" si="217"/>
        <v>0</v>
      </c>
      <c r="TPQ16" s="36">
        <f t="shared" si="217"/>
        <v>0</v>
      </c>
      <c r="TPR16" s="36">
        <f t="shared" si="217"/>
        <v>0</v>
      </c>
      <c r="TPS16" s="36">
        <f t="shared" si="217"/>
        <v>0</v>
      </c>
      <c r="TPT16" s="36">
        <f t="shared" si="217"/>
        <v>0</v>
      </c>
      <c r="TPU16" s="36">
        <f t="shared" ref="TPU16:TSF16" si="218">SUM(TPU12:TPU14)</f>
        <v>0</v>
      </c>
      <c r="TPV16" s="36">
        <f t="shared" si="218"/>
        <v>0</v>
      </c>
      <c r="TPW16" s="36">
        <f t="shared" si="218"/>
        <v>0</v>
      </c>
      <c r="TPX16" s="36">
        <f t="shared" si="218"/>
        <v>0</v>
      </c>
      <c r="TPY16" s="36">
        <f t="shared" si="218"/>
        <v>0</v>
      </c>
      <c r="TPZ16" s="36">
        <f t="shared" si="218"/>
        <v>0</v>
      </c>
      <c r="TQA16" s="36">
        <f t="shared" si="218"/>
        <v>0</v>
      </c>
      <c r="TQB16" s="36">
        <f t="shared" si="218"/>
        <v>0</v>
      </c>
      <c r="TQC16" s="36">
        <f t="shared" si="218"/>
        <v>0</v>
      </c>
      <c r="TQD16" s="36">
        <f t="shared" si="218"/>
        <v>0</v>
      </c>
      <c r="TQE16" s="36">
        <f t="shared" si="218"/>
        <v>0</v>
      </c>
      <c r="TQF16" s="36">
        <f t="shared" si="218"/>
        <v>0</v>
      </c>
      <c r="TQG16" s="36">
        <f t="shared" si="218"/>
        <v>0</v>
      </c>
      <c r="TQH16" s="36">
        <f t="shared" si="218"/>
        <v>0</v>
      </c>
      <c r="TQI16" s="36">
        <f t="shared" si="218"/>
        <v>0</v>
      </c>
      <c r="TQJ16" s="36">
        <f t="shared" si="218"/>
        <v>0</v>
      </c>
      <c r="TQK16" s="36">
        <f t="shared" si="218"/>
        <v>0</v>
      </c>
      <c r="TQL16" s="36">
        <f t="shared" si="218"/>
        <v>0</v>
      </c>
      <c r="TQM16" s="36">
        <f t="shared" si="218"/>
        <v>0</v>
      </c>
      <c r="TQN16" s="36">
        <f t="shared" si="218"/>
        <v>0</v>
      </c>
      <c r="TQO16" s="36">
        <f t="shared" si="218"/>
        <v>0</v>
      </c>
      <c r="TQP16" s="36">
        <f t="shared" si="218"/>
        <v>0</v>
      </c>
      <c r="TQQ16" s="36">
        <f t="shared" si="218"/>
        <v>0</v>
      </c>
      <c r="TQR16" s="36">
        <f t="shared" si="218"/>
        <v>0</v>
      </c>
      <c r="TQS16" s="36">
        <f t="shared" si="218"/>
        <v>0</v>
      </c>
      <c r="TQT16" s="36">
        <f t="shared" si="218"/>
        <v>0</v>
      </c>
      <c r="TQU16" s="36">
        <f t="shared" si="218"/>
        <v>0</v>
      </c>
      <c r="TQV16" s="36">
        <f t="shared" si="218"/>
        <v>0</v>
      </c>
      <c r="TQW16" s="36">
        <f t="shared" si="218"/>
        <v>0</v>
      </c>
      <c r="TQX16" s="36">
        <f t="shared" si="218"/>
        <v>0</v>
      </c>
      <c r="TQY16" s="36">
        <f t="shared" si="218"/>
        <v>0</v>
      </c>
      <c r="TQZ16" s="36">
        <f t="shared" si="218"/>
        <v>0</v>
      </c>
      <c r="TRA16" s="36">
        <f t="shared" si="218"/>
        <v>0</v>
      </c>
      <c r="TRB16" s="36">
        <f t="shared" si="218"/>
        <v>0</v>
      </c>
      <c r="TRC16" s="36">
        <f t="shared" si="218"/>
        <v>0</v>
      </c>
      <c r="TRD16" s="36">
        <f t="shared" si="218"/>
        <v>0</v>
      </c>
      <c r="TRE16" s="36">
        <f t="shared" si="218"/>
        <v>0</v>
      </c>
      <c r="TRF16" s="36">
        <f t="shared" si="218"/>
        <v>0</v>
      </c>
      <c r="TRG16" s="36">
        <f t="shared" si="218"/>
        <v>0</v>
      </c>
      <c r="TRH16" s="36">
        <f t="shared" si="218"/>
        <v>0</v>
      </c>
      <c r="TRI16" s="36">
        <f t="shared" si="218"/>
        <v>0</v>
      </c>
      <c r="TRJ16" s="36">
        <f t="shared" si="218"/>
        <v>0</v>
      </c>
      <c r="TRK16" s="36">
        <f t="shared" si="218"/>
        <v>0</v>
      </c>
      <c r="TRL16" s="36">
        <f t="shared" si="218"/>
        <v>0</v>
      </c>
      <c r="TRM16" s="36">
        <f t="shared" si="218"/>
        <v>0</v>
      </c>
      <c r="TRN16" s="36">
        <f t="shared" si="218"/>
        <v>0</v>
      </c>
      <c r="TRO16" s="36">
        <f t="shared" si="218"/>
        <v>0</v>
      </c>
      <c r="TRP16" s="36">
        <f t="shared" si="218"/>
        <v>0</v>
      </c>
      <c r="TRQ16" s="36">
        <f t="shared" si="218"/>
        <v>0</v>
      </c>
      <c r="TRR16" s="36">
        <f t="shared" si="218"/>
        <v>0</v>
      </c>
      <c r="TRS16" s="36">
        <f t="shared" si="218"/>
        <v>0</v>
      </c>
      <c r="TRT16" s="36">
        <f t="shared" si="218"/>
        <v>0</v>
      </c>
      <c r="TRU16" s="36">
        <f t="shared" si="218"/>
        <v>0</v>
      </c>
      <c r="TRV16" s="36">
        <f t="shared" si="218"/>
        <v>0</v>
      </c>
      <c r="TRW16" s="36">
        <f t="shared" si="218"/>
        <v>0</v>
      </c>
      <c r="TRX16" s="36">
        <f t="shared" si="218"/>
        <v>0</v>
      </c>
      <c r="TRY16" s="36">
        <f t="shared" si="218"/>
        <v>0</v>
      </c>
      <c r="TRZ16" s="36">
        <f t="shared" si="218"/>
        <v>0</v>
      </c>
      <c r="TSA16" s="36">
        <f t="shared" si="218"/>
        <v>0</v>
      </c>
      <c r="TSB16" s="36">
        <f t="shared" si="218"/>
        <v>0</v>
      </c>
      <c r="TSC16" s="36">
        <f t="shared" si="218"/>
        <v>0</v>
      </c>
      <c r="TSD16" s="36">
        <f t="shared" si="218"/>
        <v>0</v>
      </c>
      <c r="TSE16" s="36">
        <f t="shared" si="218"/>
        <v>0</v>
      </c>
      <c r="TSF16" s="36">
        <f t="shared" si="218"/>
        <v>0</v>
      </c>
      <c r="TSG16" s="36">
        <f t="shared" ref="TSG16:TUR16" si="219">SUM(TSG12:TSG14)</f>
        <v>0</v>
      </c>
      <c r="TSH16" s="36">
        <f t="shared" si="219"/>
        <v>0</v>
      </c>
      <c r="TSI16" s="36">
        <f t="shared" si="219"/>
        <v>0</v>
      </c>
      <c r="TSJ16" s="36">
        <f t="shared" si="219"/>
        <v>0</v>
      </c>
      <c r="TSK16" s="36">
        <f t="shared" si="219"/>
        <v>0</v>
      </c>
      <c r="TSL16" s="36">
        <f t="shared" si="219"/>
        <v>0</v>
      </c>
      <c r="TSM16" s="36">
        <f t="shared" si="219"/>
        <v>0</v>
      </c>
      <c r="TSN16" s="36">
        <f t="shared" si="219"/>
        <v>0</v>
      </c>
      <c r="TSO16" s="36">
        <f t="shared" si="219"/>
        <v>0</v>
      </c>
      <c r="TSP16" s="36">
        <f t="shared" si="219"/>
        <v>0</v>
      </c>
      <c r="TSQ16" s="36">
        <f t="shared" si="219"/>
        <v>0</v>
      </c>
      <c r="TSR16" s="36">
        <f t="shared" si="219"/>
        <v>0</v>
      </c>
      <c r="TSS16" s="36">
        <f t="shared" si="219"/>
        <v>0</v>
      </c>
      <c r="TST16" s="36">
        <f t="shared" si="219"/>
        <v>0</v>
      </c>
      <c r="TSU16" s="36">
        <f t="shared" si="219"/>
        <v>0</v>
      </c>
      <c r="TSV16" s="36">
        <f t="shared" si="219"/>
        <v>0</v>
      </c>
      <c r="TSW16" s="36">
        <f t="shared" si="219"/>
        <v>0</v>
      </c>
      <c r="TSX16" s="36">
        <f t="shared" si="219"/>
        <v>0</v>
      </c>
      <c r="TSY16" s="36">
        <f t="shared" si="219"/>
        <v>0</v>
      </c>
      <c r="TSZ16" s="36">
        <f t="shared" si="219"/>
        <v>0</v>
      </c>
      <c r="TTA16" s="36">
        <f t="shared" si="219"/>
        <v>0</v>
      </c>
      <c r="TTB16" s="36">
        <f t="shared" si="219"/>
        <v>0</v>
      </c>
      <c r="TTC16" s="36">
        <f t="shared" si="219"/>
        <v>0</v>
      </c>
      <c r="TTD16" s="36">
        <f t="shared" si="219"/>
        <v>0</v>
      </c>
      <c r="TTE16" s="36">
        <f t="shared" si="219"/>
        <v>0</v>
      </c>
      <c r="TTF16" s="36">
        <f t="shared" si="219"/>
        <v>0</v>
      </c>
      <c r="TTG16" s="36">
        <f t="shared" si="219"/>
        <v>0</v>
      </c>
      <c r="TTH16" s="36">
        <f t="shared" si="219"/>
        <v>0</v>
      </c>
      <c r="TTI16" s="36">
        <f t="shared" si="219"/>
        <v>0</v>
      </c>
      <c r="TTJ16" s="36">
        <f t="shared" si="219"/>
        <v>0</v>
      </c>
      <c r="TTK16" s="36">
        <f t="shared" si="219"/>
        <v>0</v>
      </c>
      <c r="TTL16" s="36">
        <f t="shared" si="219"/>
        <v>0</v>
      </c>
      <c r="TTM16" s="36">
        <f t="shared" si="219"/>
        <v>0</v>
      </c>
      <c r="TTN16" s="36">
        <f t="shared" si="219"/>
        <v>0</v>
      </c>
      <c r="TTO16" s="36">
        <f t="shared" si="219"/>
        <v>0</v>
      </c>
      <c r="TTP16" s="36">
        <f t="shared" si="219"/>
        <v>0</v>
      </c>
      <c r="TTQ16" s="36">
        <f t="shared" si="219"/>
        <v>0</v>
      </c>
      <c r="TTR16" s="36">
        <f t="shared" si="219"/>
        <v>0</v>
      </c>
      <c r="TTS16" s="36">
        <f t="shared" si="219"/>
        <v>0</v>
      </c>
      <c r="TTT16" s="36">
        <f t="shared" si="219"/>
        <v>0</v>
      </c>
      <c r="TTU16" s="36">
        <f t="shared" si="219"/>
        <v>0</v>
      </c>
      <c r="TTV16" s="36">
        <f t="shared" si="219"/>
        <v>0</v>
      </c>
      <c r="TTW16" s="36">
        <f t="shared" si="219"/>
        <v>0</v>
      </c>
      <c r="TTX16" s="36">
        <f t="shared" si="219"/>
        <v>0</v>
      </c>
      <c r="TTY16" s="36">
        <f t="shared" si="219"/>
        <v>0</v>
      </c>
      <c r="TTZ16" s="36">
        <f t="shared" si="219"/>
        <v>0</v>
      </c>
      <c r="TUA16" s="36">
        <f t="shared" si="219"/>
        <v>0</v>
      </c>
      <c r="TUB16" s="36">
        <f t="shared" si="219"/>
        <v>0</v>
      </c>
      <c r="TUC16" s="36">
        <f t="shared" si="219"/>
        <v>0</v>
      </c>
      <c r="TUD16" s="36">
        <f t="shared" si="219"/>
        <v>0</v>
      </c>
      <c r="TUE16" s="36">
        <f t="shared" si="219"/>
        <v>0</v>
      </c>
      <c r="TUF16" s="36">
        <f t="shared" si="219"/>
        <v>0</v>
      </c>
      <c r="TUG16" s="36">
        <f t="shared" si="219"/>
        <v>0</v>
      </c>
      <c r="TUH16" s="36">
        <f t="shared" si="219"/>
        <v>0</v>
      </c>
      <c r="TUI16" s="36">
        <f t="shared" si="219"/>
        <v>0</v>
      </c>
      <c r="TUJ16" s="36">
        <f t="shared" si="219"/>
        <v>0</v>
      </c>
      <c r="TUK16" s="36">
        <f t="shared" si="219"/>
        <v>0</v>
      </c>
      <c r="TUL16" s="36">
        <f t="shared" si="219"/>
        <v>0</v>
      </c>
      <c r="TUM16" s="36">
        <f t="shared" si="219"/>
        <v>0</v>
      </c>
      <c r="TUN16" s="36">
        <f t="shared" si="219"/>
        <v>0</v>
      </c>
      <c r="TUO16" s="36">
        <f t="shared" si="219"/>
        <v>0</v>
      </c>
      <c r="TUP16" s="36">
        <f t="shared" si="219"/>
        <v>0</v>
      </c>
      <c r="TUQ16" s="36">
        <f t="shared" si="219"/>
        <v>0</v>
      </c>
      <c r="TUR16" s="36">
        <f t="shared" si="219"/>
        <v>0</v>
      </c>
      <c r="TUS16" s="36">
        <f t="shared" ref="TUS16:TXD16" si="220">SUM(TUS12:TUS14)</f>
        <v>0</v>
      </c>
      <c r="TUT16" s="36">
        <f t="shared" si="220"/>
        <v>0</v>
      </c>
      <c r="TUU16" s="36">
        <f t="shared" si="220"/>
        <v>0</v>
      </c>
      <c r="TUV16" s="36">
        <f t="shared" si="220"/>
        <v>0</v>
      </c>
      <c r="TUW16" s="36">
        <f t="shared" si="220"/>
        <v>0</v>
      </c>
      <c r="TUX16" s="36">
        <f t="shared" si="220"/>
        <v>0</v>
      </c>
      <c r="TUY16" s="36">
        <f t="shared" si="220"/>
        <v>0</v>
      </c>
      <c r="TUZ16" s="36">
        <f t="shared" si="220"/>
        <v>0</v>
      </c>
      <c r="TVA16" s="36">
        <f t="shared" si="220"/>
        <v>0</v>
      </c>
      <c r="TVB16" s="36">
        <f t="shared" si="220"/>
        <v>0</v>
      </c>
      <c r="TVC16" s="36">
        <f t="shared" si="220"/>
        <v>0</v>
      </c>
      <c r="TVD16" s="36">
        <f t="shared" si="220"/>
        <v>0</v>
      </c>
      <c r="TVE16" s="36">
        <f t="shared" si="220"/>
        <v>0</v>
      </c>
      <c r="TVF16" s="36">
        <f t="shared" si="220"/>
        <v>0</v>
      </c>
      <c r="TVG16" s="36">
        <f t="shared" si="220"/>
        <v>0</v>
      </c>
      <c r="TVH16" s="36">
        <f t="shared" si="220"/>
        <v>0</v>
      </c>
      <c r="TVI16" s="36">
        <f t="shared" si="220"/>
        <v>0</v>
      </c>
      <c r="TVJ16" s="36">
        <f t="shared" si="220"/>
        <v>0</v>
      </c>
      <c r="TVK16" s="36">
        <f t="shared" si="220"/>
        <v>0</v>
      </c>
      <c r="TVL16" s="36">
        <f t="shared" si="220"/>
        <v>0</v>
      </c>
      <c r="TVM16" s="36">
        <f t="shared" si="220"/>
        <v>0</v>
      </c>
      <c r="TVN16" s="36">
        <f t="shared" si="220"/>
        <v>0</v>
      </c>
      <c r="TVO16" s="36">
        <f t="shared" si="220"/>
        <v>0</v>
      </c>
      <c r="TVP16" s="36">
        <f t="shared" si="220"/>
        <v>0</v>
      </c>
      <c r="TVQ16" s="36">
        <f t="shared" si="220"/>
        <v>0</v>
      </c>
      <c r="TVR16" s="36">
        <f t="shared" si="220"/>
        <v>0</v>
      </c>
      <c r="TVS16" s="36">
        <f t="shared" si="220"/>
        <v>0</v>
      </c>
      <c r="TVT16" s="36">
        <f t="shared" si="220"/>
        <v>0</v>
      </c>
      <c r="TVU16" s="36">
        <f t="shared" si="220"/>
        <v>0</v>
      </c>
      <c r="TVV16" s="36">
        <f t="shared" si="220"/>
        <v>0</v>
      </c>
      <c r="TVW16" s="36">
        <f t="shared" si="220"/>
        <v>0</v>
      </c>
      <c r="TVX16" s="36">
        <f t="shared" si="220"/>
        <v>0</v>
      </c>
      <c r="TVY16" s="36">
        <f t="shared" si="220"/>
        <v>0</v>
      </c>
      <c r="TVZ16" s="36">
        <f t="shared" si="220"/>
        <v>0</v>
      </c>
      <c r="TWA16" s="36">
        <f t="shared" si="220"/>
        <v>0</v>
      </c>
      <c r="TWB16" s="36">
        <f t="shared" si="220"/>
        <v>0</v>
      </c>
      <c r="TWC16" s="36">
        <f t="shared" si="220"/>
        <v>0</v>
      </c>
      <c r="TWD16" s="36">
        <f t="shared" si="220"/>
        <v>0</v>
      </c>
      <c r="TWE16" s="36">
        <f t="shared" si="220"/>
        <v>0</v>
      </c>
      <c r="TWF16" s="36">
        <f t="shared" si="220"/>
        <v>0</v>
      </c>
      <c r="TWG16" s="36">
        <f t="shared" si="220"/>
        <v>0</v>
      </c>
      <c r="TWH16" s="36">
        <f t="shared" si="220"/>
        <v>0</v>
      </c>
      <c r="TWI16" s="36">
        <f t="shared" si="220"/>
        <v>0</v>
      </c>
      <c r="TWJ16" s="36">
        <f t="shared" si="220"/>
        <v>0</v>
      </c>
      <c r="TWK16" s="36">
        <f t="shared" si="220"/>
        <v>0</v>
      </c>
      <c r="TWL16" s="36">
        <f t="shared" si="220"/>
        <v>0</v>
      </c>
      <c r="TWM16" s="36">
        <f t="shared" si="220"/>
        <v>0</v>
      </c>
      <c r="TWN16" s="36">
        <f t="shared" si="220"/>
        <v>0</v>
      </c>
      <c r="TWO16" s="36">
        <f t="shared" si="220"/>
        <v>0</v>
      </c>
      <c r="TWP16" s="36">
        <f t="shared" si="220"/>
        <v>0</v>
      </c>
      <c r="TWQ16" s="36">
        <f t="shared" si="220"/>
        <v>0</v>
      </c>
      <c r="TWR16" s="36">
        <f t="shared" si="220"/>
        <v>0</v>
      </c>
      <c r="TWS16" s="36">
        <f t="shared" si="220"/>
        <v>0</v>
      </c>
      <c r="TWT16" s="36">
        <f t="shared" si="220"/>
        <v>0</v>
      </c>
      <c r="TWU16" s="36">
        <f t="shared" si="220"/>
        <v>0</v>
      </c>
      <c r="TWV16" s="36">
        <f t="shared" si="220"/>
        <v>0</v>
      </c>
      <c r="TWW16" s="36">
        <f t="shared" si="220"/>
        <v>0</v>
      </c>
      <c r="TWX16" s="36">
        <f t="shared" si="220"/>
        <v>0</v>
      </c>
      <c r="TWY16" s="36">
        <f t="shared" si="220"/>
        <v>0</v>
      </c>
      <c r="TWZ16" s="36">
        <f t="shared" si="220"/>
        <v>0</v>
      </c>
      <c r="TXA16" s="36">
        <f t="shared" si="220"/>
        <v>0</v>
      </c>
      <c r="TXB16" s="36">
        <f t="shared" si="220"/>
        <v>0</v>
      </c>
      <c r="TXC16" s="36">
        <f t="shared" si="220"/>
        <v>0</v>
      </c>
      <c r="TXD16" s="36">
        <f t="shared" si="220"/>
        <v>0</v>
      </c>
      <c r="TXE16" s="36">
        <f t="shared" ref="TXE16:TZP16" si="221">SUM(TXE12:TXE14)</f>
        <v>0</v>
      </c>
      <c r="TXF16" s="36">
        <f t="shared" si="221"/>
        <v>0</v>
      </c>
      <c r="TXG16" s="36">
        <f t="shared" si="221"/>
        <v>0</v>
      </c>
      <c r="TXH16" s="36">
        <f t="shared" si="221"/>
        <v>0</v>
      </c>
      <c r="TXI16" s="36">
        <f t="shared" si="221"/>
        <v>0</v>
      </c>
      <c r="TXJ16" s="36">
        <f t="shared" si="221"/>
        <v>0</v>
      </c>
      <c r="TXK16" s="36">
        <f t="shared" si="221"/>
        <v>0</v>
      </c>
      <c r="TXL16" s="36">
        <f t="shared" si="221"/>
        <v>0</v>
      </c>
      <c r="TXM16" s="36">
        <f t="shared" si="221"/>
        <v>0</v>
      </c>
      <c r="TXN16" s="36">
        <f t="shared" si="221"/>
        <v>0</v>
      </c>
      <c r="TXO16" s="36">
        <f t="shared" si="221"/>
        <v>0</v>
      </c>
      <c r="TXP16" s="36">
        <f t="shared" si="221"/>
        <v>0</v>
      </c>
      <c r="TXQ16" s="36">
        <f t="shared" si="221"/>
        <v>0</v>
      </c>
      <c r="TXR16" s="36">
        <f t="shared" si="221"/>
        <v>0</v>
      </c>
      <c r="TXS16" s="36">
        <f t="shared" si="221"/>
        <v>0</v>
      </c>
      <c r="TXT16" s="36">
        <f t="shared" si="221"/>
        <v>0</v>
      </c>
      <c r="TXU16" s="36">
        <f t="shared" si="221"/>
        <v>0</v>
      </c>
      <c r="TXV16" s="36">
        <f t="shared" si="221"/>
        <v>0</v>
      </c>
      <c r="TXW16" s="36">
        <f t="shared" si="221"/>
        <v>0</v>
      </c>
      <c r="TXX16" s="36">
        <f t="shared" si="221"/>
        <v>0</v>
      </c>
      <c r="TXY16" s="36">
        <f t="shared" si="221"/>
        <v>0</v>
      </c>
      <c r="TXZ16" s="36">
        <f t="shared" si="221"/>
        <v>0</v>
      </c>
      <c r="TYA16" s="36">
        <f t="shared" si="221"/>
        <v>0</v>
      </c>
      <c r="TYB16" s="36">
        <f t="shared" si="221"/>
        <v>0</v>
      </c>
      <c r="TYC16" s="36">
        <f t="shared" si="221"/>
        <v>0</v>
      </c>
      <c r="TYD16" s="36">
        <f t="shared" si="221"/>
        <v>0</v>
      </c>
      <c r="TYE16" s="36">
        <f t="shared" si="221"/>
        <v>0</v>
      </c>
      <c r="TYF16" s="36">
        <f t="shared" si="221"/>
        <v>0</v>
      </c>
      <c r="TYG16" s="36">
        <f t="shared" si="221"/>
        <v>0</v>
      </c>
      <c r="TYH16" s="36">
        <f t="shared" si="221"/>
        <v>0</v>
      </c>
      <c r="TYI16" s="36">
        <f t="shared" si="221"/>
        <v>0</v>
      </c>
      <c r="TYJ16" s="36">
        <f t="shared" si="221"/>
        <v>0</v>
      </c>
      <c r="TYK16" s="36">
        <f t="shared" si="221"/>
        <v>0</v>
      </c>
      <c r="TYL16" s="36">
        <f t="shared" si="221"/>
        <v>0</v>
      </c>
      <c r="TYM16" s="36">
        <f t="shared" si="221"/>
        <v>0</v>
      </c>
      <c r="TYN16" s="36">
        <f t="shared" si="221"/>
        <v>0</v>
      </c>
      <c r="TYO16" s="36">
        <f t="shared" si="221"/>
        <v>0</v>
      </c>
      <c r="TYP16" s="36">
        <f t="shared" si="221"/>
        <v>0</v>
      </c>
      <c r="TYQ16" s="36">
        <f t="shared" si="221"/>
        <v>0</v>
      </c>
      <c r="TYR16" s="36">
        <f t="shared" si="221"/>
        <v>0</v>
      </c>
      <c r="TYS16" s="36">
        <f t="shared" si="221"/>
        <v>0</v>
      </c>
      <c r="TYT16" s="36">
        <f t="shared" si="221"/>
        <v>0</v>
      </c>
      <c r="TYU16" s="36">
        <f t="shared" si="221"/>
        <v>0</v>
      </c>
      <c r="TYV16" s="36">
        <f t="shared" si="221"/>
        <v>0</v>
      </c>
      <c r="TYW16" s="36">
        <f t="shared" si="221"/>
        <v>0</v>
      </c>
      <c r="TYX16" s="36">
        <f t="shared" si="221"/>
        <v>0</v>
      </c>
      <c r="TYY16" s="36">
        <f t="shared" si="221"/>
        <v>0</v>
      </c>
      <c r="TYZ16" s="36">
        <f t="shared" si="221"/>
        <v>0</v>
      </c>
      <c r="TZA16" s="36">
        <f t="shared" si="221"/>
        <v>0</v>
      </c>
      <c r="TZB16" s="36">
        <f t="shared" si="221"/>
        <v>0</v>
      </c>
      <c r="TZC16" s="36">
        <f t="shared" si="221"/>
        <v>0</v>
      </c>
      <c r="TZD16" s="36">
        <f t="shared" si="221"/>
        <v>0</v>
      </c>
      <c r="TZE16" s="36">
        <f t="shared" si="221"/>
        <v>0</v>
      </c>
      <c r="TZF16" s="36">
        <f t="shared" si="221"/>
        <v>0</v>
      </c>
      <c r="TZG16" s="36">
        <f t="shared" si="221"/>
        <v>0</v>
      </c>
      <c r="TZH16" s="36">
        <f t="shared" si="221"/>
        <v>0</v>
      </c>
      <c r="TZI16" s="36">
        <f t="shared" si="221"/>
        <v>0</v>
      </c>
      <c r="TZJ16" s="36">
        <f t="shared" si="221"/>
        <v>0</v>
      </c>
      <c r="TZK16" s="36">
        <f t="shared" si="221"/>
        <v>0</v>
      </c>
      <c r="TZL16" s="36">
        <f t="shared" si="221"/>
        <v>0</v>
      </c>
      <c r="TZM16" s="36">
        <f t="shared" si="221"/>
        <v>0</v>
      </c>
      <c r="TZN16" s="36">
        <f t="shared" si="221"/>
        <v>0</v>
      </c>
      <c r="TZO16" s="36">
        <f t="shared" si="221"/>
        <v>0</v>
      </c>
      <c r="TZP16" s="36">
        <f t="shared" si="221"/>
        <v>0</v>
      </c>
      <c r="TZQ16" s="36">
        <f t="shared" ref="TZQ16:UCB16" si="222">SUM(TZQ12:TZQ14)</f>
        <v>0</v>
      </c>
      <c r="TZR16" s="36">
        <f t="shared" si="222"/>
        <v>0</v>
      </c>
      <c r="TZS16" s="36">
        <f t="shared" si="222"/>
        <v>0</v>
      </c>
      <c r="TZT16" s="36">
        <f t="shared" si="222"/>
        <v>0</v>
      </c>
      <c r="TZU16" s="36">
        <f t="shared" si="222"/>
        <v>0</v>
      </c>
      <c r="TZV16" s="36">
        <f t="shared" si="222"/>
        <v>0</v>
      </c>
      <c r="TZW16" s="36">
        <f t="shared" si="222"/>
        <v>0</v>
      </c>
      <c r="TZX16" s="36">
        <f t="shared" si="222"/>
        <v>0</v>
      </c>
      <c r="TZY16" s="36">
        <f t="shared" si="222"/>
        <v>0</v>
      </c>
      <c r="TZZ16" s="36">
        <f t="shared" si="222"/>
        <v>0</v>
      </c>
      <c r="UAA16" s="36">
        <f t="shared" si="222"/>
        <v>0</v>
      </c>
      <c r="UAB16" s="36">
        <f t="shared" si="222"/>
        <v>0</v>
      </c>
      <c r="UAC16" s="36">
        <f t="shared" si="222"/>
        <v>0</v>
      </c>
      <c r="UAD16" s="36">
        <f t="shared" si="222"/>
        <v>0</v>
      </c>
      <c r="UAE16" s="36">
        <f t="shared" si="222"/>
        <v>0</v>
      </c>
      <c r="UAF16" s="36">
        <f t="shared" si="222"/>
        <v>0</v>
      </c>
      <c r="UAG16" s="36">
        <f t="shared" si="222"/>
        <v>0</v>
      </c>
      <c r="UAH16" s="36">
        <f t="shared" si="222"/>
        <v>0</v>
      </c>
      <c r="UAI16" s="36">
        <f t="shared" si="222"/>
        <v>0</v>
      </c>
      <c r="UAJ16" s="36">
        <f t="shared" si="222"/>
        <v>0</v>
      </c>
      <c r="UAK16" s="36">
        <f t="shared" si="222"/>
        <v>0</v>
      </c>
      <c r="UAL16" s="36">
        <f t="shared" si="222"/>
        <v>0</v>
      </c>
      <c r="UAM16" s="36">
        <f t="shared" si="222"/>
        <v>0</v>
      </c>
      <c r="UAN16" s="36">
        <f t="shared" si="222"/>
        <v>0</v>
      </c>
      <c r="UAO16" s="36">
        <f t="shared" si="222"/>
        <v>0</v>
      </c>
      <c r="UAP16" s="36">
        <f t="shared" si="222"/>
        <v>0</v>
      </c>
      <c r="UAQ16" s="36">
        <f t="shared" si="222"/>
        <v>0</v>
      </c>
      <c r="UAR16" s="36">
        <f t="shared" si="222"/>
        <v>0</v>
      </c>
      <c r="UAS16" s="36">
        <f t="shared" si="222"/>
        <v>0</v>
      </c>
      <c r="UAT16" s="36">
        <f t="shared" si="222"/>
        <v>0</v>
      </c>
      <c r="UAU16" s="36">
        <f t="shared" si="222"/>
        <v>0</v>
      </c>
      <c r="UAV16" s="36">
        <f t="shared" si="222"/>
        <v>0</v>
      </c>
      <c r="UAW16" s="36">
        <f t="shared" si="222"/>
        <v>0</v>
      </c>
      <c r="UAX16" s="36">
        <f t="shared" si="222"/>
        <v>0</v>
      </c>
      <c r="UAY16" s="36">
        <f t="shared" si="222"/>
        <v>0</v>
      </c>
      <c r="UAZ16" s="36">
        <f t="shared" si="222"/>
        <v>0</v>
      </c>
      <c r="UBA16" s="36">
        <f t="shared" si="222"/>
        <v>0</v>
      </c>
      <c r="UBB16" s="36">
        <f t="shared" si="222"/>
        <v>0</v>
      </c>
      <c r="UBC16" s="36">
        <f t="shared" si="222"/>
        <v>0</v>
      </c>
      <c r="UBD16" s="36">
        <f t="shared" si="222"/>
        <v>0</v>
      </c>
      <c r="UBE16" s="36">
        <f t="shared" si="222"/>
        <v>0</v>
      </c>
      <c r="UBF16" s="36">
        <f t="shared" si="222"/>
        <v>0</v>
      </c>
      <c r="UBG16" s="36">
        <f t="shared" si="222"/>
        <v>0</v>
      </c>
      <c r="UBH16" s="36">
        <f t="shared" si="222"/>
        <v>0</v>
      </c>
      <c r="UBI16" s="36">
        <f t="shared" si="222"/>
        <v>0</v>
      </c>
      <c r="UBJ16" s="36">
        <f t="shared" si="222"/>
        <v>0</v>
      </c>
      <c r="UBK16" s="36">
        <f t="shared" si="222"/>
        <v>0</v>
      </c>
      <c r="UBL16" s="36">
        <f t="shared" si="222"/>
        <v>0</v>
      </c>
      <c r="UBM16" s="36">
        <f t="shared" si="222"/>
        <v>0</v>
      </c>
      <c r="UBN16" s="36">
        <f t="shared" si="222"/>
        <v>0</v>
      </c>
      <c r="UBO16" s="36">
        <f t="shared" si="222"/>
        <v>0</v>
      </c>
      <c r="UBP16" s="36">
        <f t="shared" si="222"/>
        <v>0</v>
      </c>
      <c r="UBQ16" s="36">
        <f t="shared" si="222"/>
        <v>0</v>
      </c>
      <c r="UBR16" s="36">
        <f t="shared" si="222"/>
        <v>0</v>
      </c>
      <c r="UBS16" s="36">
        <f t="shared" si="222"/>
        <v>0</v>
      </c>
      <c r="UBT16" s="36">
        <f t="shared" si="222"/>
        <v>0</v>
      </c>
      <c r="UBU16" s="36">
        <f t="shared" si="222"/>
        <v>0</v>
      </c>
      <c r="UBV16" s="36">
        <f t="shared" si="222"/>
        <v>0</v>
      </c>
      <c r="UBW16" s="36">
        <f t="shared" si="222"/>
        <v>0</v>
      </c>
      <c r="UBX16" s="36">
        <f t="shared" si="222"/>
        <v>0</v>
      </c>
      <c r="UBY16" s="36">
        <f t="shared" si="222"/>
        <v>0</v>
      </c>
      <c r="UBZ16" s="36">
        <f t="shared" si="222"/>
        <v>0</v>
      </c>
      <c r="UCA16" s="36">
        <f t="shared" si="222"/>
        <v>0</v>
      </c>
      <c r="UCB16" s="36">
        <f t="shared" si="222"/>
        <v>0</v>
      </c>
      <c r="UCC16" s="36">
        <f t="shared" ref="UCC16:UEN16" si="223">SUM(UCC12:UCC14)</f>
        <v>0</v>
      </c>
      <c r="UCD16" s="36">
        <f t="shared" si="223"/>
        <v>0</v>
      </c>
      <c r="UCE16" s="36">
        <f t="shared" si="223"/>
        <v>0</v>
      </c>
      <c r="UCF16" s="36">
        <f t="shared" si="223"/>
        <v>0</v>
      </c>
      <c r="UCG16" s="36">
        <f t="shared" si="223"/>
        <v>0</v>
      </c>
      <c r="UCH16" s="36">
        <f t="shared" si="223"/>
        <v>0</v>
      </c>
      <c r="UCI16" s="36">
        <f t="shared" si="223"/>
        <v>0</v>
      </c>
      <c r="UCJ16" s="36">
        <f t="shared" si="223"/>
        <v>0</v>
      </c>
      <c r="UCK16" s="36">
        <f t="shared" si="223"/>
        <v>0</v>
      </c>
      <c r="UCL16" s="36">
        <f t="shared" si="223"/>
        <v>0</v>
      </c>
      <c r="UCM16" s="36">
        <f t="shared" si="223"/>
        <v>0</v>
      </c>
      <c r="UCN16" s="36">
        <f t="shared" si="223"/>
        <v>0</v>
      </c>
      <c r="UCO16" s="36">
        <f t="shared" si="223"/>
        <v>0</v>
      </c>
      <c r="UCP16" s="36">
        <f t="shared" si="223"/>
        <v>0</v>
      </c>
      <c r="UCQ16" s="36">
        <f t="shared" si="223"/>
        <v>0</v>
      </c>
      <c r="UCR16" s="36">
        <f t="shared" si="223"/>
        <v>0</v>
      </c>
      <c r="UCS16" s="36">
        <f t="shared" si="223"/>
        <v>0</v>
      </c>
      <c r="UCT16" s="36">
        <f t="shared" si="223"/>
        <v>0</v>
      </c>
      <c r="UCU16" s="36">
        <f t="shared" si="223"/>
        <v>0</v>
      </c>
      <c r="UCV16" s="36">
        <f t="shared" si="223"/>
        <v>0</v>
      </c>
      <c r="UCW16" s="36">
        <f t="shared" si="223"/>
        <v>0</v>
      </c>
      <c r="UCX16" s="36">
        <f t="shared" si="223"/>
        <v>0</v>
      </c>
      <c r="UCY16" s="36">
        <f t="shared" si="223"/>
        <v>0</v>
      </c>
      <c r="UCZ16" s="36">
        <f t="shared" si="223"/>
        <v>0</v>
      </c>
      <c r="UDA16" s="36">
        <f t="shared" si="223"/>
        <v>0</v>
      </c>
      <c r="UDB16" s="36">
        <f t="shared" si="223"/>
        <v>0</v>
      </c>
      <c r="UDC16" s="36">
        <f t="shared" si="223"/>
        <v>0</v>
      </c>
      <c r="UDD16" s="36">
        <f t="shared" si="223"/>
        <v>0</v>
      </c>
      <c r="UDE16" s="36">
        <f t="shared" si="223"/>
        <v>0</v>
      </c>
      <c r="UDF16" s="36">
        <f t="shared" si="223"/>
        <v>0</v>
      </c>
      <c r="UDG16" s="36">
        <f t="shared" si="223"/>
        <v>0</v>
      </c>
      <c r="UDH16" s="36">
        <f t="shared" si="223"/>
        <v>0</v>
      </c>
      <c r="UDI16" s="36">
        <f t="shared" si="223"/>
        <v>0</v>
      </c>
      <c r="UDJ16" s="36">
        <f t="shared" si="223"/>
        <v>0</v>
      </c>
      <c r="UDK16" s="36">
        <f t="shared" si="223"/>
        <v>0</v>
      </c>
      <c r="UDL16" s="36">
        <f t="shared" si="223"/>
        <v>0</v>
      </c>
      <c r="UDM16" s="36">
        <f t="shared" si="223"/>
        <v>0</v>
      </c>
      <c r="UDN16" s="36">
        <f t="shared" si="223"/>
        <v>0</v>
      </c>
      <c r="UDO16" s="36">
        <f t="shared" si="223"/>
        <v>0</v>
      </c>
      <c r="UDP16" s="36">
        <f t="shared" si="223"/>
        <v>0</v>
      </c>
      <c r="UDQ16" s="36">
        <f t="shared" si="223"/>
        <v>0</v>
      </c>
      <c r="UDR16" s="36">
        <f t="shared" si="223"/>
        <v>0</v>
      </c>
      <c r="UDS16" s="36">
        <f t="shared" si="223"/>
        <v>0</v>
      </c>
      <c r="UDT16" s="36">
        <f t="shared" si="223"/>
        <v>0</v>
      </c>
      <c r="UDU16" s="36">
        <f t="shared" si="223"/>
        <v>0</v>
      </c>
      <c r="UDV16" s="36">
        <f t="shared" si="223"/>
        <v>0</v>
      </c>
      <c r="UDW16" s="36">
        <f t="shared" si="223"/>
        <v>0</v>
      </c>
      <c r="UDX16" s="36">
        <f t="shared" si="223"/>
        <v>0</v>
      </c>
      <c r="UDY16" s="36">
        <f t="shared" si="223"/>
        <v>0</v>
      </c>
      <c r="UDZ16" s="36">
        <f t="shared" si="223"/>
        <v>0</v>
      </c>
      <c r="UEA16" s="36">
        <f t="shared" si="223"/>
        <v>0</v>
      </c>
      <c r="UEB16" s="36">
        <f t="shared" si="223"/>
        <v>0</v>
      </c>
      <c r="UEC16" s="36">
        <f t="shared" si="223"/>
        <v>0</v>
      </c>
      <c r="UED16" s="36">
        <f t="shared" si="223"/>
        <v>0</v>
      </c>
      <c r="UEE16" s="36">
        <f t="shared" si="223"/>
        <v>0</v>
      </c>
      <c r="UEF16" s="36">
        <f t="shared" si="223"/>
        <v>0</v>
      </c>
      <c r="UEG16" s="36">
        <f t="shared" si="223"/>
        <v>0</v>
      </c>
      <c r="UEH16" s="36">
        <f t="shared" si="223"/>
        <v>0</v>
      </c>
      <c r="UEI16" s="36">
        <f t="shared" si="223"/>
        <v>0</v>
      </c>
      <c r="UEJ16" s="36">
        <f t="shared" si="223"/>
        <v>0</v>
      </c>
      <c r="UEK16" s="36">
        <f t="shared" si="223"/>
        <v>0</v>
      </c>
      <c r="UEL16" s="36">
        <f t="shared" si="223"/>
        <v>0</v>
      </c>
      <c r="UEM16" s="36">
        <f t="shared" si="223"/>
        <v>0</v>
      </c>
      <c r="UEN16" s="36">
        <f t="shared" si="223"/>
        <v>0</v>
      </c>
      <c r="UEO16" s="36">
        <f t="shared" ref="UEO16:UGZ16" si="224">SUM(UEO12:UEO14)</f>
        <v>0</v>
      </c>
      <c r="UEP16" s="36">
        <f t="shared" si="224"/>
        <v>0</v>
      </c>
      <c r="UEQ16" s="36">
        <f t="shared" si="224"/>
        <v>0</v>
      </c>
      <c r="UER16" s="36">
        <f t="shared" si="224"/>
        <v>0</v>
      </c>
      <c r="UES16" s="36">
        <f t="shared" si="224"/>
        <v>0</v>
      </c>
      <c r="UET16" s="36">
        <f t="shared" si="224"/>
        <v>0</v>
      </c>
      <c r="UEU16" s="36">
        <f t="shared" si="224"/>
        <v>0</v>
      </c>
      <c r="UEV16" s="36">
        <f t="shared" si="224"/>
        <v>0</v>
      </c>
      <c r="UEW16" s="36">
        <f t="shared" si="224"/>
        <v>0</v>
      </c>
      <c r="UEX16" s="36">
        <f t="shared" si="224"/>
        <v>0</v>
      </c>
      <c r="UEY16" s="36">
        <f t="shared" si="224"/>
        <v>0</v>
      </c>
      <c r="UEZ16" s="36">
        <f t="shared" si="224"/>
        <v>0</v>
      </c>
      <c r="UFA16" s="36">
        <f t="shared" si="224"/>
        <v>0</v>
      </c>
      <c r="UFB16" s="36">
        <f t="shared" si="224"/>
        <v>0</v>
      </c>
      <c r="UFC16" s="36">
        <f t="shared" si="224"/>
        <v>0</v>
      </c>
      <c r="UFD16" s="36">
        <f t="shared" si="224"/>
        <v>0</v>
      </c>
      <c r="UFE16" s="36">
        <f t="shared" si="224"/>
        <v>0</v>
      </c>
      <c r="UFF16" s="36">
        <f t="shared" si="224"/>
        <v>0</v>
      </c>
      <c r="UFG16" s="36">
        <f t="shared" si="224"/>
        <v>0</v>
      </c>
      <c r="UFH16" s="36">
        <f t="shared" si="224"/>
        <v>0</v>
      </c>
      <c r="UFI16" s="36">
        <f t="shared" si="224"/>
        <v>0</v>
      </c>
      <c r="UFJ16" s="36">
        <f t="shared" si="224"/>
        <v>0</v>
      </c>
      <c r="UFK16" s="36">
        <f t="shared" si="224"/>
        <v>0</v>
      </c>
      <c r="UFL16" s="36">
        <f t="shared" si="224"/>
        <v>0</v>
      </c>
      <c r="UFM16" s="36">
        <f t="shared" si="224"/>
        <v>0</v>
      </c>
      <c r="UFN16" s="36">
        <f t="shared" si="224"/>
        <v>0</v>
      </c>
      <c r="UFO16" s="36">
        <f t="shared" si="224"/>
        <v>0</v>
      </c>
      <c r="UFP16" s="36">
        <f t="shared" si="224"/>
        <v>0</v>
      </c>
      <c r="UFQ16" s="36">
        <f t="shared" si="224"/>
        <v>0</v>
      </c>
      <c r="UFR16" s="36">
        <f t="shared" si="224"/>
        <v>0</v>
      </c>
      <c r="UFS16" s="36">
        <f t="shared" si="224"/>
        <v>0</v>
      </c>
      <c r="UFT16" s="36">
        <f t="shared" si="224"/>
        <v>0</v>
      </c>
      <c r="UFU16" s="36">
        <f t="shared" si="224"/>
        <v>0</v>
      </c>
      <c r="UFV16" s="36">
        <f t="shared" si="224"/>
        <v>0</v>
      </c>
      <c r="UFW16" s="36">
        <f t="shared" si="224"/>
        <v>0</v>
      </c>
      <c r="UFX16" s="36">
        <f t="shared" si="224"/>
        <v>0</v>
      </c>
      <c r="UFY16" s="36">
        <f t="shared" si="224"/>
        <v>0</v>
      </c>
      <c r="UFZ16" s="36">
        <f t="shared" si="224"/>
        <v>0</v>
      </c>
      <c r="UGA16" s="36">
        <f t="shared" si="224"/>
        <v>0</v>
      </c>
      <c r="UGB16" s="36">
        <f t="shared" si="224"/>
        <v>0</v>
      </c>
      <c r="UGC16" s="36">
        <f t="shared" si="224"/>
        <v>0</v>
      </c>
      <c r="UGD16" s="36">
        <f t="shared" si="224"/>
        <v>0</v>
      </c>
      <c r="UGE16" s="36">
        <f t="shared" si="224"/>
        <v>0</v>
      </c>
      <c r="UGF16" s="36">
        <f t="shared" si="224"/>
        <v>0</v>
      </c>
      <c r="UGG16" s="36">
        <f t="shared" si="224"/>
        <v>0</v>
      </c>
      <c r="UGH16" s="36">
        <f t="shared" si="224"/>
        <v>0</v>
      </c>
      <c r="UGI16" s="36">
        <f t="shared" si="224"/>
        <v>0</v>
      </c>
      <c r="UGJ16" s="36">
        <f t="shared" si="224"/>
        <v>0</v>
      </c>
      <c r="UGK16" s="36">
        <f t="shared" si="224"/>
        <v>0</v>
      </c>
      <c r="UGL16" s="36">
        <f t="shared" si="224"/>
        <v>0</v>
      </c>
      <c r="UGM16" s="36">
        <f t="shared" si="224"/>
        <v>0</v>
      </c>
      <c r="UGN16" s="36">
        <f t="shared" si="224"/>
        <v>0</v>
      </c>
      <c r="UGO16" s="36">
        <f t="shared" si="224"/>
        <v>0</v>
      </c>
      <c r="UGP16" s="36">
        <f t="shared" si="224"/>
        <v>0</v>
      </c>
      <c r="UGQ16" s="36">
        <f t="shared" si="224"/>
        <v>0</v>
      </c>
      <c r="UGR16" s="36">
        <f t="shared" si="224"/>
        <v>0</v>
      </c>
      <c r="UGS16" s="36">
        <f t="shared" si="224"/>
        <v>0</v>
      </c>
      <c r="UGT16" s="36">
        <f t="shared" si="224"/>
        <v>0</v>
      </c>
      <c r="UGU16" s="36">
        <f t="shared" si="224"/>
        <v>0</v>
      </c>
      <c r="UGV16" s="36">
        <f t="shared" si="224"/>
        <v>0</v>
      </c>
      <c r="UGW16" s="36">
        <f t="shared" si="224"/>
        <v>0</v>
      </c>
      <c r="UGX16" s="36">
        <f t="shared" si="224"/>
        <v>0</v>
      </c>
      <c r="UGY16" s="36">
        <f t="shared" si="224"/>
        <v>0</v>
      </c>
      <c r="UGZ16" s="36">
        <f t="shared" si="224"/>
        <v>0</v>
      </c>
      <c r="UHA16" s="36">
        <f t="shared" ref="UHA16:UJL16" si="225">SUM(UHA12:UHA14)</f>
        <v>0</v>
      </c>
      <c r="UHB16" s="36">
        <f t="shared" si="225"/>
        <v>0</v>
      </c>
      <c r="UHC16" s="36">
        <f t="shared" si="225"/>
        <v>0</v>
      </c>
      <c r="UHD16" s="36">
        <f t="shared" si="225"/>
        <v>0</v>
      </c>
      <c r="UHE16" s="36">
        <f t="shared" si="225"/>
        <v>0</v>
      </c>
      <c r="UHF16" s="36">
        <f t="shared" si="225"/>
        <v>0</v>
      </c>
      <c r="UHG16" s="36">
        <f t="shared" si="225"/>
        <v>0</v>
      </c>
      <c r="UHH16" s="36">
        <f t="shared" si="225"/>
        <v>0</v>
      </c>
      <c r="UHI16" s="36">
        <f t="shared" si="225"/>
        <v>0</v>
      </c>
      <c r="UHJ16" s="36">
        <f t="shared" si="225"/>
        <v>0</v>
      </c>
      <c r="UHK16" s="36">
        <f t="shared" si="225"/>
        <v>0</v>
      </c>
      <c r="UHL16" s="36">
        <f t="shared" si="225"/>
        <v>0</v>
      </c>
      <c r="UHM16" s="36">
        <f t="shared" si="225"/>
        <v>0</v>
      </c>
      <c r="UHN16" s="36">
        <f t="shared" si="225"/>
        <v>0</v>
      </c>
      <c r="UHO16" s="36">
        <f t="shared" si="225"/>
        <v>0</v>
      </c>
      <c r="UHP16" s="36">
        <f t="shared" si="225"/>
        <v>0</v>
      </c>
      <c r="UHQ16" s="36">
        <f t="shared" si="225"/>
        <v>0</v>
      </c>
      <c r="UHR16" s="36">
        <f t="shared" si="225"/>
        <v>0</v>
      </c>
      <c r="UHS16" s="36">
        <f t="shared" si="225"/>
        <v>0</v>
      </c>
      <c r="UHT16" s="36">
        <f t="shared" si="225"/>
        <v>0</v>
      </c>
      <c r="UHU16" s="36">
        <f t="shared" si="225"/>
        <v>0</v>
      </c>
      <c r="UHV16" s="36">
        <f t="shared" si="225"/>
        <v>0</v>
      </c>
      <c r="UHW16" s="36">
        <f t="shared" si="225"/>
        <v>0</v>
      </c>
      <c r="UHX16" s="36">
        <f t="shared" si="225"/>
        <v>0</v>
      </c>
      <c r="UHY16" s="36">
        <f t="shared" si="225"/>
        <v>0</v>
      </c>
      <c r="UHZ16" s="36">
        <f t="shared" si="225"/>
        <v>0</v>
      </c>
      <c r="UIA16" s="36">
        <f t="shared" si="225"/>
        <v>0</v>
      </c>
      <c r="UIB16" s="36">
        <f t="shared" si="225"/>
        <v>0</v>
      </c>
      <c r="UIC16" s="36">
        <f t="shared" si="225"/>
        <v>0</v>
      </c>
      <c r="UID16" s="36">
        <f t="shared" si="225"/>
        <v>0</v>
      </c>
      <c r="UIE16" s="36">
        <f t="shared" si="225"/>
        <v>0</v>
      </c>
      <c r="UIF16" s="36">
        <f t="shared" si="225"/>
        <v>0</v>
      </c>
      <c r="UIG16" s="36">
        <f t="shared" si="225"/>
        <v>0</v>
      </c>
      <c r="UIH16" s="36">
        <f t="shared" si="225"/>
        <v>0</v>
      </c>
      <c r="UII16" s="36">
        <f t="shared" si="225"/>
        <v>0</v>
      </c>
      <c r="UIJ16" s="36">
        <f t="shared" si="225"/>
        <v>0</v>
      </c>
      <c r="UIK16" s="36">
        <f t="shared" si="225"/>
        <v>0</v>
      </c>
      <c r="UIL16" s="36">
        <f t="shared" si="225"/>
        <v>0</v>
      </c>
      <c r="UIM16" s="36">
        <f t="shared" si="225"/>
        <v>0</v>
      </c>
      <c r="UIN16" s="36">
        <f t="shared" si="225"/>
        <v>0</v>
      </c>
      <c r="UIO16" s="36">
        <f t="shared" si="225"/>
        <v>0</v>
      </c>
      <c r="UIP16" s="36">
        <f t="shared" si="225"/>
        <v>0</v>
      </c>
      <c r="UIQ16" s="36">
        <f t="shared" si="225"/>
        <v>0</v>
      </c>
      <c r="UIR16" s="36">
        <f t="shared" si="225"/>
        <v>0</v>
      </c>
      <c r="UIS16" s="36">
        <f t="shared" si="225"/>
        <v>0</v>
      </c>
      <c r="UIT16" s="36">
        <f t="shared" si="225"/>
        <v>0</v>
      </c>
      <c r="UIU16" s="36">
        <f t="shared" si="225"/>
        <v>0</v>
      </c>
      <c r="UIV16" s="36">
        <f t="shared" si="225"/>
        <v>0</v>
      </c>
      <c r="UIW16" s="36">
        <f t="shared" si="225"/>
        <v>0</v>
      </c>
      <c r="UIX16" s="36">
        <f t="shared" si="225"/>
        <v>0</v>
      </c>
      <c r="UIY16" s="36">
        <f t="shared" si="225"/>
        <v>0</v>
      </c>
      <c r="UIZ16" s="36">
        <f t="shared" si="225"/>
        <v>0</v>
      </c>
      <c r="UJA16" s="36">
        <f t="shared" si="225"/>
        <v>0</v>
      </c>
      <c r="UJB16" s="36">
        <f t="shared" si="225"/>
        <v>0</v>
      </c>
      <c r="UJC16" s="36">
        <f t="shared" si="225"/>
        <v>0</v>
      </c>
      <c r="UJD16" s="36">
        <f t="shared" si="225"/>
        <v>0</v>
      </c>
      <c r="UJE16" s="36">
        <f t="shared" si="225"/>
        <v>0</v>
      </c>
      <c r="UJF16" s="36">
        <f t="shared" si="225"/>
        <v>0</v>
      </c>
      <c r="UJG16" s="36">
        <f t="shared" si="225"/>
        <v>0</v>
      </c>
      <c r="UJH16" s="36">
        <f t="shared" si="225"/>
        <v>0</v>
      </c>
      <c r="UJI16" s="36">
        <f t="shared" si="225"/>
        <v>0</v>
      </c>
      <c r="UJJ16" s="36">
        <f t="shared" si="225"/>
        <v>0</v>
      </c>
      <c r="UJK16" s="36">
        <f t="shared" si="225"/>
        <v>0</v>
      </c>
      <c r="UJL16" s="36">
        <f t="shared" si="225"/>
        <v>0</v>
      </c>
      <c r="UJM16" s="36">
        <f t="shared" ref="UJM16:ULX16" si="226">SUM(UJM12:UJM14)</f>
        <v>0</v>
      </c>
      <c r="UJN16" s="36">
        <f t="shared" si="226"/>
        <v>0</v>
      </c>
      <c r="UJO16" s="36">
        <f t="shared" si="226"/>
        <v>0</v>
      </c>
      <c r="UJP16" s="36">
        <f t="shared" si="226"/>
        <v>0</v>
      </c>
      <c r="UJQ16" s="36">
        <f t="shared" si="226"/>
        <v>0</v>
      </c>
      <c r="UJR16" s="36">
        <f t="shared" si="226"/>
        <v>0</v>
      </c>
      <c r="UJS16" s="36">
        <f t="shared" si="226"/>
        <v>0</v>
      </c>
      <c r="UJT16" s="36">
        <f t="shared" si="226"/>
        <v>0</v>
      </c>
      <c r="UJU16" s="36">
        <f t="shared" si="226"/>
        <v>0</v>
      </c>
      <c r="UJV16" s="36">
        <f t="shared" si="226"/>
        <v>0</v>
      </c>
      <c r="UJW16" s="36">
        <f t="shared" si="226"/>
        <v>0</v>
      </c>
      <c r="UJX16" s="36">
        <f t="shared" si="226"/>
        <v>0</v>
      </c>
      <c r="UJY16" s="36">
        <f t="shared" si="226"/>
        <v>0</v>
      </c>
      <c r="UJZ16" s="36">
        <f t="shared" si="226"/>
        <v>0</v>
      </c>
      <c r="UKA16" s="36">
        <f t="shared" si="226"/>
        <v>0</v>
      </c>
      <c r="UKB16" s="36">
        <f t="shared" si="226"/>
        <v>0</v>
      </c>
      <c r="UKC16" s="36">
        <f t="shared" si="226"/>
        <v>0</v>
      </c>
      <c r="UKD16" s="36">
        <f t="shared" si="226"/>
        <v>0</v>
      </c>
      <c r="UKE16" s="36">
        <f t="shared" si="226"/>
        <v>0</v>
      </c>
      <c r="UKF16" s="36">
        <f t="shared" si="226"/>
        <v>0</v>
      </c>
      <c r="UKG16" s="36">
        <f t="shared" si="226"/>
        <v>0</v>
      </c>
      <c r="UKH16" s="36">
        <f t="shared" si="226"/>
        <v>0</v>
      </c>
      <c r="UKI16" s="36">
        <f t="shared" si="226"/>
        <v>0</v>
      </c>
      <c r="UKJ16" s="36">
        <f t="shared" si="226"/>
        <v>0</v>
      </c>
      <c r="UKK16" s="36">
        <f t="shared" si="226"/>
        <v>0</v>
      </c>
      <c r="UKL16" s="36">
        <f t="shared" si="226"/>
        <v>0</v>
      </c>
      <c r="UKM16" s="36">
        <f t="shared" si="226"/>
        <v>0</v>
      </c>
      <c r="UKN16" s="36">
        <f t="shared" si="226"/>
        <v>0</v>
      </c>
      <c r="UKO16" s="36">
        <f t="shared" si="226"/>
        <v>0</v>
      </c>
      <c r="UKP16" s="36">
        <f t="shared" si="226"/>
        <v>0</v>
      </c>
      <c r="UKQ16" s="36">
        <f t="shared" si="226"/>
        <v>0</v>
      </c>
      <c r="UKR16" s="36">
        <f t="shared" si="226"/>
        <v>0</v>
      </c>
      <c r="UKS16" s="36">
        <f t="shared" si="226"/>
        <v>0</v>
      </c>
      <c r="UKT16" s="36">
        <f t="shared" si="226"/>
        <v>0</v>
      </c>
      <c r="UKU16" s="36">
        <f t="shared" si="226"/>
        <v>0</v>
      </c>
      <c r="UKV16" s="36">
        <f t="shared" si="226"/>
        <v>0</v>
      </c>
      <c r="UKW16" s="36">
        <f t="shared" si="226"/>
        <v>0</v>
      </c>
      <c r="UKX16" s="36">
        <f t="shared" si="226"/>
        <v>0</v>
      </c>
      <c r="UKY16" s="36">
        <f t="shared" si="226"/>
        <v>0</v>
      </c>
      <c r="UKZ16" s="36">
        <f t="shared" si="226"/>
        <v>0</v>
      </c>
      <c r="ULA16" s="36">
        <f t="shared" si="226"/>
        <v>0</v>
      </c>
      <c r="ULB16" s="36">
        <f t="shared" si="226"/>
        <v>0</v>
      </c>
      <c r="ULC16" s="36">
        <f t="shared" si="226"/>
        <v>0</v>
      </c>
      <c r="ULD16" s="36">
        <f t="shared" si="226"/>
        <v>0</v>
      </c>
      <c r="ULE16" s="36">
        <f t="shared" si="226"/>
        <v>0</v>
      </c>
      <c r="ULF16" s="36">
        <f t="shared" si="226"/>
        <v>0</v>
      </c>
      <c r="ULG16" s="36">
        <f t="shared" si="226"/>
        <v>0</v>
      </c>
      <c r="ULH16" s="36">
        <f t="shared" si="226"/>
        <v>0</v>
      </c>
      <c r="ULI16" s="36">
        <f t="shared" si="226"/>
        <v>0</v>
      </c>
      <c r="ULJ16" s="36">
        <f t="shared" si="226"/>
        <v>0</v>
      </c>
      <c r="ULK16" s="36">
        <f t="shared" si="226"/>
        <v>0</v>
      </c>
      <c r="ULL16" s="36">
        <f t="shared" si="226"/>
        <v>0</v>
      </c>
      <c r="ULM16" s="36">
        <f t="shared" si="226"/>
        <v>0</v>
      </c>
      <c r="ULN16" s="36">
        <f t="shared" si="226"/>
        <v>0</v>
      </c>
      <c r="ULO16" s="36">
        <f t="shared" si="226"/>
        <v>0</v>
      </c>
      <c r="ULP16" s="36">
        <f t="shared" si="226"/>
        <v>0</v>
      </c>
      <c r="ULQ16" s="36">
        <f t="shared" si="226"/>
        <v>0</v>
      </c>
      <c r="ULR16" s="36">
        <f t="shared" si="226"/>
        <v>0</v>
      </c>
      <c r="ULS16" s="36">
        <f t="shared" si="226"/>
        <v>0</v>
      </c>
      <c r="ULT16" s="36">
        <f t="shared" si="226"/>
        <v>0</v>
      </c>
      <c r="ULU16" s="36">
        <f t="shared" si="226"/>
        <v>0</v>
      </c>
      <c r="ULV16" s="36">
        <f t="shared" si="226"/>
        <v>0</v>
      </c>
      <c r="ULW16" s="36">
        <f t="shared" si="226"/>
        <v>0</v>
      </c>
      <c r="ULX16" s="36">
        <f t="shared" si="226"/>
        <v>0</v>
      </c>
      <c r="ULY16" s="36">
        <f t="shared" ref="ULY16:UOJ16" si="227">SUM(ULY12:ULY14)</f>
        <v>0</v>
      </c>
      <c r="ULZ16" s="36">
        <f t="shared" si="227"/>
        <v>0</v>
      </c>
      <c r="UMA16" s="36">
        <f t="shared" si="227"/>
        <v>0</v>
      </c>
      <c r="UMB16" s="36">
        <f t="shared" si="227"/>
        <v>0</v>
      </c>
      <c r="UMC16" s="36">
        <f t="shared" si="227"/>
        <v>0</v>
      </c>
      <c r="UMD16" s="36">
        <f t="shared" si="227"/>
        <v>0</v>
      </c>
      <c r="UME16" s="36">
        <f t="shared" si="227"/>
        <v>0</v>
      </c>
      <c r="UMF16" s="36">
        <f t="shared" si="227"/>
        <v>0</v>
      </c>
      <c r="UMG16" s="36">
        <f t="shared" si="227"/>
        <v>0</v>
      </c>
      <c r="UMH16" s="36">
        <f t="shared" si="227"/>
        <v>0</v>
      </c>
      <c r="UMI16" s="36">
        <f t="shared" si="227"/>
        <v>0</v>
      </c>
      <c r="UMJ16" s="36">
        <f t="shared" si="227"/>
        <v>0</v>
      </c>
      <c r="UMK16" s="36">
        <f t="shared" si="227"/>
        <v>0</v>
      </c>
      <c r="UML16" s="36">
        <f t="shared" si="227"/>
        <v>0</v>
      </c>
      <c r="UMM16" s="36">
        <f t="shared" si="227"/>
        <v>0</v>
      </c>
      <c r="UMN16" s="36">
        <f t="shared" si="227"/>
        <v>0</v>
      </c>
      <c r="UMO16" s="36">
        <f t="shared" si="227"/>
        <v>0</v>
      </c>
      <c r="UMP16" s="36">
        <f t="shared" si="227"/>
        <v>0</v>
      </c>
      <c r="UMQ16" s="36">
        <f t="shared" si="227"/>
        <v>0</v>
      </c>
      <c r="UMR16" s="36">
        <f t="shared" si="227"/>
        <v>0</v>
      </c>
      <c r="UMS16" s="36">
        <f t="shared" si="227"/>
        <v>0</v>
      </c>
      <c r="UMT16" s="36">
        <f t="shared" si="227"/>
        <v>0</v>
      </c>
      <c r="UMU16" s="36">
        <f t="shared" si="227"/>
        <v>0</v>
      </c>
      <c r="UMV16" s="36">
        <f t="shared" si="227"/>
        <v>0</v>
      </c>
      <c r="UMW16" s="36">
        <f t="shared" si="227"/>
        <v>0</v>
      </c>
      <c r="UMX16" s="36">
        <f t="shared" si="227"/>
        <v>0</v>
      </c>
      <c r="UMY16" s="36">
        <f t="shared" si="227"/>
        <v>0</v>
      </c>
      <c r="UMZ16" s="36">
        <f t="shared" si="227"/>
        <v>0</v>
      </c>
      <c r="UNA16" s="36">
        <f t="shared" si="227"/>
        <v>0</v>
      </c>
      <c r="UNB16" s="36">
        <f t="shared" si="227"/>
        <v>0</v>
      </c>
      <c r="UNC16" s="36">
        <f t="shared" si="227"/>
        <v>0</v>
      </c>
      <c r="UND16" s="36">
        <f t="shared" si="227"/>
        <v>0</v>
      </c>
      <c r="UNE16" s="36">
        <f t="shared" si="227"/>
        <v>0</v>
      </c>
      <c r="UNF16" s="36">
        <f t="shared" si="227"/>
        <v>0</v>
      </c>
      <c r="UNG16" s="36">
        <f t="shared" si="227"/>
        <v>0</v>
      </c>
      <c r="UNH16" s="36">
        <f t="shared" si="227"/>
        <v>0</v>
      </c>
      <c r="UNI16" s="36">
        <f t="shared" si="227"/>
        <v>0</v>
      </c>
      <c r="UNJ16" s="36">
        <f t="shared" si="227"/>
        <v>0</v>
      </c>
      <c r="UNK16" s="36">
        <f t="shared" si="227"/>
        <v>0</v>
      </c>
      <c r="UNL16" s="36">
        <f t="shared" si="227"/>
        <v>0</v>
      </c>
      <c r="UNM16" s="36">
        <f t="shared" si="227"/>
        <v>0</v>
      </c>
      <c r="UNN16" s="36">
        <f t="shared" si="227"/>
        <v>0</v>
      </c>
      <c r="UNO16" s="36">
        <f t="shared" si="227"/>
        <v>0</v>
      </c>
      <c r="UNP16" s="36">
        <f t="shared" si="227"/>
        <v>0</v>
      </c>
      <c r="UNQ16" s="36">
        <f t="shared" si="227"/>
        <v>0</v>
      </c>
      <c r="UNR16" s="36">
        <f t="shared" si="227"/>
        <v>0</v>
      </c>
      <c r="UNS16" s="36">
        <f t="shared" si="227"/>
        <v>0</v>
      </c>
      <c r="UNT16" s="36">
        <f t="shared" si="227"/>
        <v>0</v>
      </c>
      <c r="UNU16" s="36">
        <f t="shared" si="227"/>
        <v>0</v>
      </c>
      <c r="UNV16" s="36">
        <f t="shared" si="227"/>
        <v>0</v>
      </c>
      <c r="UNW16" s="36">
        <f t="shared" si="227"/>
        <v>0</v>
      </c>
      <c r="UNX16" s="36">
        <f t="shared" si="227"/>
        <v>0</v>
      </c>
      <c r="UNY16" s="36">
        <f t="shared" si="227"/>
        <v>0</v>
      </c>
      <c r="UNZ16" s="36">
        <f t="shared" si="227"/>
        <v>0</v>
      </c>
      <c r="UOA16" s="36">
        <f t="shared" si="227"/>
        <v>0</v>
      </c>
      <c r="UOB16" s="36">
        <f t="shared" si="227"/>
        <v>0</v>
      </c>
      <c r="UOC16" s="36">
        <f t="shared" si="227"/>
        <v>0</v>
      </c>
      <c r="UOD16" s="36">
        <f t="shared" si="227"/>
        <v>0</v>
      </c>
      <c r="UOE16" s="36">
        <f t="shared" si="227"/>
        <v>0</v>
      </c>
      <c r="UOF16" s="36">
        <f t="shared" si="227"/>
        <v>0</v>
      </c>
      <c r="UOG16" s="36">
        <f t="shared" si="227"/>
        <v>0</v>
      </c>
      <c r="UOH16" s="36">
        <f t="shared" si="227"/>
        <v>0</v>
      </c>
      <c r="UOI16" s="36">
        <f t="shared" si="227"/>
        <v>0</v>
      </c>
      <c r="UOJ16" s="36">
        <f t="shared" si="227"/>
        <v>0</v>
      </c>
      <c r="UOK16" s="36">
        <f t="shared" ref="UOK16:UQV16" si="228">SUM(UOK12:UOK14)</f>
        <v>0</v>
      </c>
      <c r="UOL16" s="36">
        <f t="shared" si="228"/>
        <v>0</v>
      </c>
      <c r="UOM16" s="36">
        <f t="shared" si="228"/>
        <v>0</v>
      </c>
      <c r="UON16" s="36">
        <f t="shared" si="228"/>
        <v>0</v>
      </c>
      <c r="UOO16" s="36">
        <f t="shared" si="228"/>
        <v>0</v>
      </c>
      <c r="UOP16" s="36">
        <f t="shared" si="228"/>
        <v>0</v>
      </c>
      <c r="UOQ16" s="36">
        <f t="shared" si="228"/>
        <v>0</v>
      </c>
      <c r="UOR16" s="36">
        <f t="shared" si="228"/>
        <v>0</v>
      </c>
      <c r="UOS16" s="36">
        <f t="shared" si="228"/>
        <v>0</v>
      </c>
      <c r="UOT16" s="36">
        <f t="shared" si="228"/>
        <v>0</v>
      </c>
      <c r="UOU16" s="36">
        <f t="shared" si="228"/>
        <v>0</v>
      </c>
      <c r="UOV16" s="36">
        <f t="shared" si="228"/>
        <v>0</v>
      </c>
      <c r="UOW16" s="36">
        <f t="shared" si="228"/>
        <v>0</v>
      </c>
      <c r="UOX16" s="36">
        <f t="shared" si="228"/>
        <v>0</v>
      </c>
      <c r="UOY16" s="36">
        <f t="shared" si="228"/>
        <v>0</v>
      </c>
      <c r="UOZ16" s="36">
        <f t="shared" si="228"/>
        <v>0</v>
      </c>
      <c r="UPA16" s="36">
        <f t="shared" si="228"/>
        <v>0</v>
      </c>
      <c r="UPB16" s="36">
        <f t="shared" si="228"/>
        <v>0</v>
      </c>
      <c r="UPC16" s="36">
        <f t="shared" si="228"/>
        <v>0</v>
      </c>
      <c r="UPD16" s="36">
        <f t="shared" si="228"/>
        <v>0</v>
      </c>
      <c r="UPE16" s="36">
        <f t="shared" si="228"/>
        <v>0</v>
      </c>
      <c r="UPF16" s="36">
        <f t="shared" si="228"/>
        <v>0</v>
      </c>
      <c r="UPG16" s="36">
        <f t="shared" si="228"/>
        <v>0</v>
      </c>
      <c r="UPH16" s="36">
        <f t="shared" si="228"/>
        <v>0</v>
      </c>
      <c r="UPI16" s="36">
        <f t="shared" si="228"/>
        <v>0</v>
      </c>
      <c r="UPJ16" s="36">
        <f t="shared" si="228"/>
        <v>0</v>
      </c>
      <c r="UPK16" s="36">
        <f t="shared" si="228"/>
        <v>0</v>
      </c>
      <c r="UPL16" s="36">
        <f t="shared" si="228"/>
        <v>0</v>
      </c>
      <c r="UPM16" s="36">
        <f t="shared" si="228"/>
        <v>0</v>
      </c>
      <c r="UPN16" s="36">
        <f t="shared" si="228"/>
        <v>0</v>
      </c>
      <c r="UPO16" s="36">
        <f t="shared" si="228"/>
        <v>0</v>
      </c>
      <c r="UPP16" s="36">
        <f t="shared" si="228"/>
        <v>0</v>
      </c>
      <c r="UPQ16" s="36">
        <f t="shared" si="228"/>
        <v>0</v>
      </c>
      <c r="UPR16" s="36">
        <f t="shared" si="228"/>
        <v>0</v>
      </c>
      <c r="UPS16" s="36">
        <f t="shared" si="228"/>
        <v>0</v>
      </c>
      <c r="UPT16" s="36">
        <f t="shared" si="228"/>
        <v>0</v>
      </c>
      <c r="UPU16" s="36">
        <f t="shared" si="228"/>
        <v>0</v>
      </c>
      <c r="UPV16" s="36">
        <f t="shared" si="228"/>
        <v>0</v>
      </c>
      <c r="UPW16" s="36">
        <f t="shared" si="228"/>
        <v>0</v>
      </c>
      <c r="UPX16" s="36">
        <f t="shared" si="228"/>
        <v>0</v>
      </c>
      <c r="UPY16" s="36">
        <f t="shared" si="228"/>
        <v>0</v>
      </c>
      <c r="UPZ16" s="36">
        <f t="shared" si="228"/>
        <v>0</v>
      </c>
      <c r="UQA16" s="36">
        <f t="shared" si="228"/>
        <v>0</v>
      </c>
      <c r="UQB16" s="36">
        <f t="shared" si="228"/>
        <v>0</v>
      </c>
      <c r="UQC16" s="36">
        <f t="shared" si="228"/>
        <v>0</v>
      </c>
      <c r="UQD16" s="36">
        <f t="shared" si="228"/>
        <v>0</v>
      </c>
      <c r="UQE16" s="36">
        <f t="shared" si="228"/>
        <v>0</v>
      </c>
      <c r="UQF16" s="36">
        <f t="shared" si="228"/>
        <v>0</v>
      </c>
      <c r="UQG16" s="36">
        <f t="shared" si="228"/>
        <v>0</v>
      </c>
      <c r="UQH16" s="36">
        <f t="shared" si="228"/>
        <v>0</v>
      </c>
      <c r="UQI16" s="36">
        <f t="shared" si="228"/>
        <v>0</v>
      </c>
      <c r="UQJ16" s="36">
        <f t="shared" si="228"/>
        <v>0</v>
      </c>
      <c r="UQK16" s="36">
        <f t="shared" si="228"/>
        <v>0</v>
      </c>
      <c r="UQL16" s="36">
        <f t="shared" si="228"/>
        <v>0</v>
      </c>
      <c r="UQM16" s="36">
        <f t="shared" si="228"/>
        <v>0</v>
      </c>
      <c r="UQN16" s="36">
        <f t="shared" si="228"/>
        <v>0</v>
      </c>
      <c r="UQO16" s="36">
        <f t="shared" si="228"/>
        <v>0</v>
      </c>
      <c r="UQP16" s="36">
        <f t="shared" si="228"/>
        <v>0</v>
      </c>
      <c r="UQQ16" s="36">
        <f t="shared" si="228"/>
        <v>0</v>
      </c>
      <c r="UQR16" s="36">
        <f t="shared" si="228"/>
        <v>0</v>
      </c>
      <c r="UQS16" s="36">
        <f t="shared" si="228"/>
        <v>0</v>
      </c>
      <c r="UQT16" s="36">
        <f t="shared" si="228"/>
        <v>0</v>
      </c>
      <c r="UQU16" s="36">
        <f t="shared" si="228"/>
        <v>0</v>
      </c>
      <c r="UQV16" s="36">
        <f t="shared" si="228"/>
        <v>0</v>
      </c>
      <c r="UQW16" s="36">
        <f t="shared" ref="UQW16:UTH16" si="229">SUM(UQW12:UQW14)</f>
        <v>0</v>
      </c>
      <c r="UQX16" s="36">
        <f t="shared" si="229"/>
        <v>0</v>
      </c>
      <c r="UQY16" s="36">
        <f t="shared" si="229"/>
        <v>0</v>
      </c>
      <c r="UQZ16" s="36">
        <f t="shared" si="229"/>
        <v>0</v>
      </c>
      <c r="URA16" s="36">
        <f t="shared" si="229"/>
        <v>0</v>
      </c>
      <c r="URB16" s="36">
        <f t="shared" si="229"/>
        <v>0</v>
      </c>
      <c r="URC16" s="36">
        <f t="shared" si="229"/>
        <v>0</v>
      </c>
      <c r="URD16" s="36">
        <f t="shared" si="229"/>
        <v>0</v>
      </c>
      <c r="URE16" s="36">
        <f t="shared" si="229"/>
        <v>0</v>
      </c>
      <c r="URF16" s="36">
        <f t="shared" si="229"/>
        <v>0</v>
      </c>
      <c r="URG16" s="36">
        <f t="shared" si="229"/>
        <v>0</v>
      </c>
      <c r="URH16" s="36">
        <f t="shared" si="229"/>
        <v>0</v>
      </c>
      <c r="URI16" s="36">
        <f t="shared" si="229"/>
        <v>0</v>
      </c>
      <c r="URJ16" s="36">
        <f t="shared" si="229"/>
        <v>0</v>
      </c>
      <c r="URK16" s="36">
        <f t="shared" si="229"/>
        <v>0</v>
      </c>
      <c r="URL16" s="36">
        <f t="shared" si="229"/>
        <v>0</v>
      </c>
      <c r="URM16" s="36">
        <f t="shared" si="229"/>
        <v>0</v>
      </c>
      <c r="URN16" s="36">
        <f t="shared" si="229"/>
        <v>0</v>
      </c>
      <c r="URO16" s="36">
        <f t="shared" si="229"/>
        <v>0</v>
      </c>
      <c r="URP16" s="36">
        <f t="shared" si="229"/>
        <v>0</v>
      </c>
      <c r="URQ16" s="36">
        <f t="shared" si="229"/>
        <v>0</v>
      </c>
      <c r="URR16" s="36">
        <f t="shared" si="229"/>
        <v>0</v>
      </c>
      <c r="URS16" s="36">
        <f t="shared" si="229"/>
        <v>0</v>
      </c>
      <c r="URT16" s="36">
        <f t="shared" si="229"/>
        <v>0</v>
      </c>
      <c r="URU16" s="36">
        <f t="shared" si="229"/>
        <v>0</v>
      </c>
      <c r="URV16" s="36">
        <f t="shared" si="229"/>
        <v>0</v>
      </c>
      <c r="URW16" s="36">
        <f t="shared" si="229"/>
        <v>0</v>
      </c>
      <c r="URX16" s="36">
        <f t="shared" si="229"/>
        <v>0</v>
      </c>
      <c r="URY16" s="36">
        <f t="shared" si="229"/>
        <v>0</v>
      </c>
      <c r="URZ16" s="36">
        <f t="shared" si="229"/>
        <v>0</v>
      </c>
      <c r="USA16" s="36">
        <f t="shared" si="229"/>
        <v>0</v>
      </c>
      <c r="USB16" s="36">
        <f t="shared" si="229"/>
        <v>0</v>
      </c>
      <c r="USC16" s="36">
        <f t="shared" si="229"/>
        <v>0</v>
      </c>
      <c r="USD16" s="36">
        <f t="shared" si="229"/>
        <v>0</v>
      </c>
      <c r="USE16" s="36">
        <f t="shared" si="229"/>
        <v>0</v>
      </c>
      <c r="USF16" s="36">
        <f t="shared" si="229"/>
        <v>0</v>
      </c>
      <c r="USG16" s="36">
        <f t="shared" si="229"/>
        <v>0</v>
      </c>
      <c r="USH16" s="36">
        <f t="shared" si="229"/>
        <v>0</v>
      </c>
      <c r="USI16" s="36">
        <f t="shared" si="229"/>
        <v>0</v>
      </c>
      <c r="USJ16" s="36">
        <f t="shared" si="229"/>
        <v>0</v>
      </c>
      <c r="USK16" s="36">
        <f t="shared" si="229"/>
        <v>0</v>
      </c>
      <c r="USL16" s="36">
        <f t="shared" si="229"/>
        <v>0</v>
      </c>
      <c r="USM16" s="36">
        <f t="shared" si="229"/>
        <v>0</v>
      </c>
      <c r="USN16" s="36">
        <f t="shared" si="229"/>
        <v>0</v>
      </c>
      <c r="USO16" s="36">
        <f t="shared" si="229"/>
        <v>0</v>
      </c>
      <c r="USP16" s="36">
        <f t="shared" si="229"/>
        <v>0</v>
      </c>
      <c r="USQ16" s="36">
        <f t="shared" si="229"/>
        <v>0</v>
      </c>
      <c r="USR16" s="36">
        <f t="shared" si="229"/>
        <v>0</v>
      </c>
      <c r="USS16" s="36">
        <f t="shared" si="229"/>
        <v>0</v>
      </c>
      <c r="UST16" s="36">
        <f t="shared" si="229"/>
        <v>0</v>
      </c>
      <c r="USU16" s="36">
        <f t="shared" si="229"/>
        <v>0</v>
      </c>
      <c r="USV16" s="36">
        <f t="shared" si="229"/>
        <v>0</v>
      </c>
      <c r="USW16" s="36">
        <f t="shared" si="229"/>
        <v>0</v>
      </c>
      <c r="USX16" s="36">
        <f t="shared" si="229"/>
        <v>0</v>
      </c>
      <c r="USY16" s="36">
        <f t="shared" si="229"/>
        <v>0</v>
      </c>
      <c r="USZ16" s="36">
        <f t="shared" si="229"/>
        <v>0</v>
      </c>
      <c r="UTA16" s="36">
        <f t="shared" si="229"/>
        <v>0</v>
      </c>
      <c r="UTB16" s="36">
        <f t="shared" si="229"/>
        <v>0</v>
      </c>
      <c r="UTC16" s="36">
        <f t="shared" si="229"/>
        <v>0</v>
      </c>
      <c r="UTD16" s="36">
        <f t="shared" si="229"/>
        <v>0</v>
      </c>
      <c r="UTE16" s="36">
        <f t="shared" si="229"/>
        <v>0</v>
      </c>
      <c r="UTF16" s="36">
        <f t="shared" si="229"/>
        <v>0</v>
      </c>
      <c r="UTG16" s="36">
        <f t="shared" si="229"/>
        <v>0</v>
      </c>
      <c r="UTH16" s="36">
        <f t="shared" si="229"/>
        <v>0</v>
      </c>
      <c r="UTI16" s="36">
        <f t="shared" ref="UTI16:UVT16" si="230">SUM(UTI12:UTI14)</f>
        <v>0</v>
      </c>
      <c r="UTJ16" s="36">
        <f t="shared" si="230"/>
        <v>0</v>
      </c>
      <c r="UTK16" s="36">
        <f t="shared" si="230"/>
        <v>0</v>
      </c>
      <c r="UTL16" s="36">
        <f t="shared" si="230"/>
        <v>0</v>
      </c>
      <c r="UTM16" s="36">
        <f t="shared" si="230"/>
        <v>0</v>
      </c>
      <c r="UTN16" s="36">
        <f t="shared" si="230"/>
        <v>0</v>
      </c>
      <c r="UTO16" s="36">
        <f t="shared" si="230"/>
        <v>0</v>
      </c>
      <c r="UTP16" s="36">
        <f t="shared" si="230"/>
        <v>0</v>
      </c>
      <c r="UTQ16" s="36">
        <f t="shared" si="230"/>
        <v>0</v>
      </c>
      <c r="UTR16" s="36">
        <f t="shared" si="230"/>
        <v>0</v>
      </c>
      <c r="UTS16" s="36">
        <f t="shared" si="230"/>
        <v>0</v>
      </c>
      <c r="UTT16" s="36">
        <f t="shared" si="230"/>
        <v>0</v>
      </c>
      <c r="UTU16" s="36">
        <f t="shared" si="230"/>
        <v>0</v>
      </c>
      <c r="UTV16" s="36">
        <f t="shared" si="230"/>
        <v>0</v>
      </c>
      <c r="UTW16" s="36">
        <f t="shared" si="230"/>
        <v>0</v>
      </c>
      <c r="UTX16" s="36">
        <f t="shared" si="230"/>
        <v>0</v>
      </c>
      <c r="UTY16" s="36">
        <f t="shared" si="230"/>
        <v>0</v>
      </c>
      <c r="UTZ16" s="36">
        <f t="shared" si="230"/>
        <v>0</v>
      </c>
      <c r="UUA16" s="36">
        <f t="shared" si="230"/>
        <v>0</v>
      </c>
      <c r="UUB16" s="36">
        <f t="shared" si="230"/>
        <v>0</v>
      </c>
      <c r="UUC16" s="36">
        <f t="shared" si="230"/>
        <v>0</v>
      </c>
      <c r="UUD16" s="36">
        <f t="shared" si="230"/>
        <v>0</v>
      </c>
      <c r="UUE16" s="36">
        <f t="shared" si="230"/>
        <v>0</v>
      </c>
      <c r="UUF16" s="36">
        <f t="shared" si="230"/>
        <v>0</v>
      </c>
      <c r="UUG16" s="36">
        <f t="shared" si="230"/>
        <v>0</v>
      </c>
      <c r="UUH16" s="36">
        <f t="shared" si="230"/>
        <v>0</v>
      </c>
      <c r="UUI16" s="36">
        <f t="shared" si="230"/>
        <v>0</v>
      </c>
      <c r="UUJ16" s="36">
        <f t="shared" si="230"/>
        <v>0</v>
      </c>
      <c r="UUK16" s="36">
        <f t="shared" si="230"/>
        <v>0</v>
      </c>
      <c r="UUL16" s="36">
        <f t="shared" si="230"/>
        <v>0</v>
      </c>
      <c r="UUM16" s="36">
        <f t="shared" si="230"/>
        <v>0</v>
      </c>
      <c r="UUN16" s="36">
        <f t="shared" si="230"/>
        <v>0</v>
      </c>
      <c r="UUO16" s="36">
        <f t="shared" si="230"/>
        <v>0</v>
      </c>
      <c r="UUP16" s="36">
        <f t="shared" si="230"/>
        <v>0</v>
      </c>
      <c r="UUQ16" s="36">
        <f t="shared" si="230"/>
        <v>0</v>
      </c>
      <c r="UUR16" s="36">
        <f t="shared" si="230"/>
        <v>0</v>
      </c>
      <c r="UUS16" s="36">
        <f t="shared" si="230"/>
        <v>0</v>
      </c>
      <c r="UUT16" s="36">
        <f t="shared" si="230"/>
        <v>0</v>
      </c>
      <c r="UUU16" s="36">
        <f t="shared" si="230"/>
        <v>0</v>
      </c>
      <c r="UUV16" s="36">
        <f t="shared" si="230"/>
        <v>0</v>
      </c>
      <c r="UUW16" s="36">
        <f t="shared" si="230"/>
        <v>0</v>
      </c>
      <c r="UUX16" s="36">
        <f t="shared" si="230"/>
        <v>0</v>
      </c>
      <c r="UUY16" s="36">
        <f t="shared" si="230"/>
        <v>0</v>
      </c>
      <c r="UUZ16" s="36">
        <f t="shared" si="230"/>
        <v>0</v>
      </c>
      <c r="UVA16" s="36">
        <f t="shared" si="230"/>
        <v>0</v>
      </c>
      <c r="UVB16" s="36">
        <f t="shared" si="230"/>
        <v>0</v>
      </c>
      <c r="UVC16" s="36">
        <f t="shared" si="230"/>
        <v>0</v>
      </c>
      <c r="UVD16" s="36">
        <f t="shared" si="230"/>
        <v>0</v>
      </c>
      <c r="UVE16" s="36">
        <f t="shared" si="230"/>
        <v>0</v>
      </c>
      <c r="UVF16" s="36">
        <f t="shared" si="230"/>
        <v>0</v>
      </c>
      <c r="UVG16" s="36">
        <f t="shared" si="230"/>
        <v>0</v>
      </c>
      <c r="UVH16" s="36">
        <f t="shared" si="230"/>
        <v>0</v>
      </c>
      <c r="UVI16" s="36">
        <f t="shared" si="230"/>
        <v>0</v>
      </c>
      <c r="UVJ16" s="36">
        <f t="shared" si="230"/>
        <v>0</v>
      </c>
      <c r="UVK16" s="36">
        <f t="shared" si="230"/>
        <v>0</v>
      </c>
      <c r="UVL16" s="36">
        <f t="shared" si="230"/>
        <v>0</v>
      </c>
      <c r="UVM16" s="36">
        <f t="shared" si="230"/>
        <v>0</v>
      </c>
      <c r="UVN16" s="36">
        <f t="shared" si="230"/>
        <v>0</v>
      </c>
      <c r="UVO16" s="36">
        <f t="shared" si="230"/>
        <v>0</v>
      </c>
      <c r="UVP16" s="36">
        <f t="shared" si="230"/>
        <v>0</v>
      </c>
      <c r="UVQ16" s="36">
        <f t="shared" si="230"/>
        <v>0</v>
      </c>
      <c r="UVR16" s="36">
        <f t="shared" si="230"/>
        <v>0</v>
      </c>
      <c r="UVS16" s="36">
        <f t="shared" si="230"/>
        <v>0</v>
      </c>
      <c r="UVT16" s="36">
        <f t="shared" si="230"/>
        <v>0</v>
      </c>
      <c r="UVU16" s="36">
        <f t="shared" ref="UVU16:UYF16" si="231">SUM(UVU12:UVU14)</f>
        <v>0</v>
      </c>
      <c r="UVV16" s="36">
        <f t="shared" si="231"/>
        <v>0</v>
      </c>
      <c r="UVW16" s="36">
        <f t="shared" si="231"/>
        <v>0</v>
      </c>
      <c r="UVX16" s="36">
        <f t="shared" si="231"/>
        <v>0</v>
      </c>
      <c r="UVY16" s="36">
        <f t="shared" si="231"/>
        <v>0</v>
      </c>
      <c r="UVZ16" s="36">
        <f t="shared" si="231"/>
        <v>0</v>
      </c>
      <c r="UWA16" s="36">
        <f t="shared" si="231"/>
        <v>0</v>
      </c>
      <c r="UWB16" s="36">
        <f t="shared" si="231"/>
        <v>0</v>
      </c>
      <c r="UWC16" s="36">
        <f t="shared" si="231"/>
        <v>0</v>
      </c>
      <c r="UWD16" s="36">
        <f t="shared" si="231"/>
        <v>0</v>
      </c>
      <c r="UWE16" s="36">
        <f t="shared" si="231"/>
        <v>0</v>
      </c>
      <c r="UWF16" s="36">
        <f t="shared" si="231"/>
        <v>0</v>
      </c>
      <c r="UWG16" s="36">
        <f t="shared" si="231"/>
        <v>0</v>
      </c>
      <c r="UWH16" s="36">
        <f t="shared" si="231"/>
        <v>0</v>
      </c>
      <c r="UWI16" s="36">
        <f t="shared" si="231"/>
        <v>0</v>
      </c>
      <c r="UWJ16" s="36">
        <f t="shared" si="231"/>
        <v>0</v>
      </c>
      <c r="UWK16" s="36">
        <f t="shared" si="231"/>
        <v>0</v>
      </c>
      <c r="UWL16" s="36">
        <f t="shared" si="231"/>
        <v>0</v>
      </c>
      <c r="UWM16" s="36">
        <f t="shared" si="231"/>
        <v>0</v>
      </c>
      <c r="UWN16" s="36">
        <f t="shared" si="231"/>
        <v>0</v>
      </c>
      <c r="UWO16" s="36">
        <f t="shared" si="231"/>
        <v>0</v>
      </c>
      <c r="UWP16" s="36">
        <f t="shared" si="231"/>
        <v>0</v>
      </c>
      <c r="UWQ16" s="36">
        <f t="shared" si="231"/>
        <v>0</v>
      </c>
      <c r="UWR16" s="36">
        <f t="shared" si="231"/>
        <v>0</v>
      </c>
      <c r="UWS16" s="36">
        <f t="shared" si="231"/>
        <v>0</v>
      </c>
      <c r="UWT16" s="36">
        <f t="shared" si="231"/>
        <v>0</v>
      </c>
      <c r="UWU16" s="36">
        <f t="shared" si="231"/>
        <v>0</v>
      </c>
      <c r="UWV16" s="36">
        <f t="shared" si="231"/>
        <v>0</v>
      </c>
      <c r="UWW16" s="36">
        <f t="shared" si="231"/>
        <v>0</v>
      </c>
      <c r="UWX16" s="36">
        <f t="shared" si="231"/>
        <v>0</v>
      </c>
      <c r="UWY16" s="36">
        <f t="shared" si="231"/>
        <v>0</v>
      </c>
      <c r="UWZ16" s="36">
        <f t="shared" si="231"/>
        <v>0</v>
      </c>
      <c r="UXA16" s="36">
        <f t="shared" si="231"/>
        <v>0</v>
      </c>
      <c r="UXB16" s="36">
        <f t="shared" si="231"/>
        <v>0</v>
      </c>
      <c r="UXC16" s="36">
        <f t="shared" si="231"/>
        <v>0</v>
      </c>
      <c r="UXD16" s="36">
        <f t="shared" si="231"/>
        <v>0</v>
      </c>
      <c r="UXE16" s="36">
        <f t="shared" si="231"/>
        <v>0</v>
      </c>
      <c r="UXF16" s="36">
        <f t="shared" si="231"/>
        <v>0</v>
      </c>
      <c r="UXG16" s="36">
        <f t="shared" si="231"/>
        <v>0</v>
      </c>
      <c r="UXH16" s="36">
        <f t="shared" si="231"/>
        <v>0</v>
      </c>
      <c r="UXI16" s="36">
        <f t="shared" si="231"/>
        <v>0</v>
      </c>
      <c r="UXJ16" s="36">
        <f t="shared" si="231"/>
        <v>0</v>
      </c>
      <c r="UXK16" s="36">
        <f t="shared" si="231"/>
        <v>0</v>
      </c>
      <c r="UXL16" s="36">
        <f t="shared" si="231"/>
        <v>0</v>
      </c>
      <c r="UXM16" s="36">
        <f t="shared" si="231"/>
        <v>0</v>
      </c>
      <c r="UXN16" s="36">
        <f t="shared" si="231"/>
        <v>0</v>
      </c>
      <c r="UXO16" s="36">
        <f t="shared" si="231"/>
        <v>0</v>
      </c>
      <c r="UXP16" s="36">
        <f t="shared" si="231"/>
        <v>0</v>
      </c>
      <c r="UXQ16" s="36">
        <f t="shared" si="231"/>
        <v>0</v>
      </c>
      <c r="UXR16" s="36">
        <f t="shared" si="231"/>
        <v>0</v>
      </c>
      <c r="UXS16" s="36">
        <f t="shared" si="231"/>
        <v>0</v>
      </c>
      <c r="UXT16" s="36">
        <f t="shared" si="231"/>
        <v>0</v>
      </c>
      <c r="UXU16" s="36">
        <f t="shared" si="231"/>
        <v>0</v>
      </c>
      <c r="UXV16" s="36">
        <f t="shared" si="231"/>
        <v>0</v>
      </c>
      <c r="UXW16" s="36">
        <f t="shared" si="231"/>
        <v>0</v>
      </c>
      <c r="UXX16" s="36">
        <f t="shared" si="231"/>
        <v>0</v>
      </c>
      <c r="UXY16" s="36">
        <f t="shared" si="231"/>
        <v>0</v>
      </c>
      <c r="UXZ16" s="36">
        <f t="shared" si="231"/>
        <v>0</v>
      </c>
      <c r="UYA16" s="36">
        <f t="shared" si="231"/>
        <v>0</v>
      </c>
      <c r="UYB16" s="36">
        <f t="shared" si="231"/>
        <v>0</v>
      </c>
      <c r="UYC16" s="36">
        <f t="shared" si="231"/>
        <v>0</v>
      </c>
      <c r="UYD16" s="36">
        <f t="shared" si="231"/>
        <v>0</v>
      </c>
      <c r="UYE16" s="36">
        <f t="shared" si="231"/>
        <v>0</v>
      </c>
      <c r="UYF16" s="36">
        <f t="shared" si="231"/>
        <v>0</v>
      </c>
      <c r="UYG16" s="36">
        <f t="shared" ref="UYG16:VAR16" si="232">SUM(UYG12:UYG14)</f>
        <v>0</v>
      </c>
      <c r="UYH16" s="36">
        <f t="shared" si="232"/>
        <v>0</v>
      </c>
      <c r="UYI16" s="36">
        <f t="shared" si="232"/>
        <v>0</v>
      </c>
      <c r="UYJ16" s="36">
        <f t="shared" si="232"/>
        <v>0</v>
      </c>
      <c r="UYK16" s="36">
        <f t="shared" si="232"/>
        <v>0</v>
      </c>
      <c r="UYL16" s="36">
        <f t="shared" si="232"/>
        <v>0</v>
      </c>
      <c r="UYM16" s="36">
        <f t="shared" si="232"/>
        <v>0</v>
      </c>
      <c r="UYN16" s="36">
        <f t="shared" si="232"/>
        <v>0</v>
      </c>
      <c r="UYO16" s="36">
        <f t="shared" si="232"/>
        <v>0</v>
      </c>
      <c r="UYP16" s="36">
        <f t="shared" si="232"/>
        <v>0</v>
      </c>
      <c r="UYQ16" s="36">
        <f t="shared" si="232"/>
        <v>0</v>
      </c>
      <c r="UYR16" s="36">
        <f t="shared" si="232"/>
        <v>0</v>
      </c>
      <c r="UYS16" s="36">
        <f t="shared" si="232"/>
        <v>0</v>
      </c>
      <c r="UYT16" s="36">
        <f t="shared" si="232"/>
        <v>0</v>
      </c>
      <c r="UYU16" s="36">
        <f t="shared" si="232"/>
        <v>0</v>
      </c>
      <c r="UYV16" s="36">
        <f t="shared" si="232"/>
        <v>0</v>
      </c>
      <c r="UYW16" s="36">
        <f t="shared" si="232"/>
        <v>0</v>
      </c>
      <c r="UYX16" s="36">
        <f t="shared" si="232"/>
        <v>0</v>
      </c>
      <c r="UYY16" s="36">
        <f t="shared" si="232"/>
        <v>0</v>
      </c>
      <c r="UYZ16" s="36">
        <f t="shared" si="232"/>
        <v>0</v>
      </c>
      <c r="UZA16" s="36">
        <f t="shared" si="232"/>
        <v>0</v>
      </c>
      <c r="UZB16" s="36">
        <f t="shared" si="232"/>
        <v>0</v>
      </c>
      <c r="UZC16" s="36">
        <f t="shared" si="232"/>
        <v>0</v>
      </c>
      <c r="UZD16" s="36">
        <f t="shared" si="232"/>
        <v>0</v>
      </c>
      <c r="UZE16" s="36">
        <f t="shared" si="232"/>
        <v>0</v>
      </c>
      <c r="UZF16" s="36">
        <f t="shared" si="232"/>
        <v>0</v>
      </c>
      <c r="UZG16" s="36">
        <f t="shared" si="232"/>
        <v>0</v>
      </c>
      <c r="UZH16" s="36">
        <f t="shared" si="232"/>
        <v>0</v>
      </c>
      <c r="UZI16" s="36">
        <f t="shared" si="232"/>
        <v>0</v>
      </c>
      <c r="UZJ16" s="36">
        <f t="shared" si="232"/>
        <v>0</v>
      </c>
      <c r="UZK16" s="36">
        <f t="shared" si="232"/>
        <v>0</v>
      </c>
      <c r="UZL16" s="36">
        <f t="shared" si="232"/>
        <v>0</v>
      </c>
      <c r="UZM16" s="36">
        <f t="shared" si="232"/>
        <v>0</v>
      </c>
      <c r="UZN16" s="36">
        <f t="shared" si="232"/>
        <v>0</v>
      </c>
      <c r="UZO16" s="36">
        <f t="shared" si="232"/>
        <v>0</v>
      </c>
      <c r="UZP16" s="36">
        <f t="shared" si="232"/>
        <v>0</v>
      </c>
      <c r="UZQ16" s="36">
        <f t="shared" si="232"/>
        <v>0</v>
      </c>
      <c r="UZR16" s="36">
        <f t="shared" si="232"/>
        <v>0</v>
      </c>
      <c r="UZS16" s="36">
        <f t="shared" si="232"/>
        <v>0</v>
      </c>
      <c r="UZT16" s="36">
        <f t="shared" si="232"/>
        <v>0</v>
      </c>
      <c r="UZU16" s="36">
        <f t="shared" si="232"/>
        <v>0</v>
      </c>
      <c r="UZV16" s="36">
        <f t="shared" si="232"/>
        <v>0</v>
      </c>
      <c r="UZW16" s="36">
        <f t="shared" si="232"/>
        <v>0</v>
      </c>
      <c r="UZX16" s="36">
        <f t="shared" si="232"/>
        <v>0</v>
      </c>
      <c r="UZY16" s="36">
        <f t="shared" si="232"/>
        <v>0</v>
      </c>
      <c r="UZZ16" s="36">
        <f t="shared" si="232"/>
        <v>0</v>
      </c>
      <c r="VAA16" s="36">
        <f t="shared" si="232"/>
        <v>0</v>
      </c>
      <c r="VAB16" s="36">
        <f t="shared" si="232"/>
        <v>0</v>
      </c>
      <c r="VAC16" s="36">
        <f t="shared" si="232"/>
        <v>0</v>
      </c>
      <c r="VAD16" s="36">
        <f t="shared" si="232"/>
        <v>0</v>
      </c>
      <c r="VAE16" s="36">
        <f t="shared" si="232"/>
        <v>0</v>
      </c>
      <c r="VAF16" s="36">
        <f t="shared" si="232"/>
        <v>0</v>
      </c>
      <c r="VAG16" s="36">
        <f t="shared" si="232"/>
        <v>0</v>
      </c>
      <c r="VAH16" s="36">
        <f t="shared" si="232"/>
        <v>0</v>
      </c>
      <c r="VAI16" s="36">
        <f t="shared" si="232"/>
        <v>0</v>
      </c>
      <c r="VAJ16" s="36">
        <f t="shared" si="232"/>
        <v>0</v>
      </c>
      <c r="VAK16" s="36">
        <f t="shared" si="232"/>
        <v>0</v>
      </c>
      <c r="VAL16" s="36">
        <f t="shared" si="232"/>
        <v>0</v>
      </c>
      <c r="VAM16" s="36">
        <f t="shared" si="232"/>
        <v>0</v>
      </c>
      <c r="VAN16" s="36">
        <f t="shared" si="232"/>
        <v>0</v>
      </c>
      <c r="VAO16" s="36">
        <f t="shared" si="232"/>
        <v>0</v>
      </c>
      <c r="VAP16" s="36">
        <f t="shared" si="232"/>
        <v>0</v>
      </c>
      <c r="VAQ16" s="36">
        <f t="shared" si="232"/>
        <v>0</v>
      </c>
      <c r="VAR16" s="36">
        <f t="shared" si="232"/>
        <v>0</v>
      </c>
      <c r="VAS16" s="36">
        <f t="shared" ref="VAS16:VDD16" si="233">SUM(VAS12:VAS14)</f>
        <v>0</v>
      </c>
      <c r="VAT16" s="36">
        <f t="shared" si="233"/>
        <v>0</v>
      </c>
      <c r="VAU16" s="36">
        <f t="shared" si="233"/>
        <v>0</v>
      </c>
      <c r="VAV16" s="36">
        <f t="shared" si="233"/>
        <v>0</v>
      </c>
      <c r="VAW16" s="36">
        <f t="shared" si="233"/>
        <v>0</v>
      </c>
      <c r="VAX16" s="36">
        <f t="shared" si="233"/>
        <v>0</v>
      </c>
      <c r="VAY16" s="36">
        <f t="shared" si="233"/>
        <v>0</v>
      </c>
      <c r="VAZ16" s="36">
        <f t="shared" si="233"/>
        <v>0</v>
      </c>
      <c r="VBA16" s="36">
        <f t="shared" si="233"/>
        <v>0</v>
      </c>
      <c r="VBB16" s="36">
        <f t="shared" si="233"/>
        <v>0</v>
      </c>
      <c r="VBC16" s="36">
        <f t="shared" si="233"/>
        <v>0</v>
      </c>
      <c r="VBD16" s="36">
        <f t="shared" si="233"/>
        <v>0</v>
      </c>
      <c r="VBE16" s="36">
        <f t="shared" si="233"/>
        <v>0</v>
      </c>
      <c r="VBF16" s="36">
        <f t="shared" si="233"/>
        <v>0</v>
      </c>
      <c r="VBG16" s="36">
        <f t="shared" si="233"/>
        <v>0</v>
      </c>
      <c r="VBH16" s="36">
        <f t="shared" si="233"/>
        <v>0</v>
      </c>
      <c r="VBI16" s="36">
        <f t="shared" si="233"/>
        <v>0</v>
      </c>
      <c r="VBJ16" s="36">
        <f t="shared" si="233"/>
        <v>0</v>
      </c>
      <c r="VBK16" s="36">
        <f t="shared" si="233"/>
        <v>0</v>
      </c>
      <c r="VBL16" s="36">
        <f t="shared" si="233"/>
        <v>0</v>
      </c>
      <c r="VBM16" s="36">
        <f t="shared" si="233"/>
        <v>0</v>
      </c>
      <c r="VBN16" s="36">
        <f t="shared" si="233"/>
        <v>0</v>
      </c>
      <c r="VBO16" s="36">
        <f t="shared" si="233"/>
        <v>0</v>
      </c>
      <c r="VBP16" s="36">
        <f t="shared" si="233"/>
        <v>0</v>
      </c>
      <c r="VBQ16" s="36">
        <f t="shared" si="233"/>
        <v>0</v>
      </c>
      <c r="VBR16" s="36">
        <f t="shared" si="233"/>
        <v>0</v>
      </c>
      <c r="VBS16" s="36">
        <f t="shared" si="233"/>
        <v>0</v>
      </c>
      <c r="VBT16" s="36">
        <f t="shared" si="233"/>
        <v>0</v>
      </c>
      <c r="VBU16" s="36">
        <f t="shared" si="233"/>
        <v>0</v>
      </c>
      <c r="VBV16" s="36">
        <f t="shared" si="233"/>
        <v>0</v>
      </c>
      <c r="VBW16" s="36">
        <f t="shared" si="233"/>
        <v>0</v>
      </c>
      <c r="VBX16" s="36">
        <f t="shared" si="233"/>
        <v>0</v>
      </c>
      <c r="VBY16" s="36">
        <f t="shared" si="233"/>
        <v>0</v>
      </c>
      <c r="VBZ16" s="36">
        <f t="shared" si="233"/>
        <v>0</v>
      </c>
      <c r="VCA16" s="36">
        <f t="shared" si="233"/>
        <v>0</v>
      </c>
      <c r="VCB16" s="36">
        <f t="shared" si="233"/>
        <v>0</v>
      </c>
      <c r="VCC16" s="36">
        <f t="shared" si="233"/>
        <v>0</v>
      </c>
      <c r="VCD16" s="36">
        <f t="shared" si="233"/>
        <v>0</v>
      </c>
      <c r="VCE16" s="36">
        <f t="shared" si="233"/>
        <v>0</v>
      </c>
      <c r="VCF16" s="36">
        <f t="shared" si="233"/>
        <v>0</v>
      </c>
      <c r="VCG16" s="36">
        <f t="shared" si="233"/>
        <v>0</v>
      </c>
      <c r="VCH16" s="36">
        <f t="shared" si="233"/>
        <v>0</v>
      </c>
      <c r="VCI16" s="36">
        <f t="shared" si="233"/>
        <v>0</v>
      </c>
      <c r="VCJ16" s="36">
        <f t="shared" si="233"/>
        <v>0</v>
      </c>
      <c r="VCK16" s="36">
        <f t="shared" si="233"/>
        <v>0</v>
      </c>
      <c r="VCL16" s="36">
        <f t="shared" si="233"/>
        <v>0</v>
      </c>
      <c r="VCM16" s="36">
        <f t="shared" si="233"/>
        <v>0</v>
      </c>
      <c r="VCN16" s="36">
        <f t="shared" si="233"/>
        <v>0</v>
      </c>
      <c r="VCO16" s="36">
        <f t="shared" si="233"/>
        <v>0</v>
      </c>
      <c r="VCP16" s="36">
        <f t="shared" si="233"/>
        <v>0</v>
      </c>
      <c r="VCQ16" s="36">
        <f t="shared" si="233"/>
        <v>0</v>
      </c>
      <c r="VCR16" s="36">
        <f t="shared" si="233"/>
        <v>0</v>
      </c>
      <c r="VCS16" s="36">
        <f t="shared" si="233"/>
        <v>0</v>
      </c>
      <c r="VCT16" s="36">
        <f t="shared" si="233"/>
        <v>0</v>
      </c>
      <c r="VCU16" s="36">
        <f t="shared" si="233"/>
        <v>0</v>
      </c>
      <c r="VCV16" s="36">
        <f t="shared" si="233"/>
        <v>0</v>
      </c>
      <c r="VCW16" s="36">
        <f t="shared" si="233"/>
        <v>0</v>
      </c>
      <c r="VCX16" s="36">
        <f t="shared" si="233"/>
        <v>0</v>
      </c>
      <c r="VCY16" s="36">
        <f t="shared" si="233"/>
        <v>0</v>
      </c>
      <c r="VCZ16" s="36">
        <f t="shared" si="233"/>
        <v>0</v>
      </c>
      <c r="VDA16" s="36">
        <f t="shared" si="233"/>
        <v>0</v>
      </c>
      <c r="VDB16" s="36">
        <f t="shared" si="233"/>
        <v>0</v>
      </c>
      <c r="VDC16" s="36">
        <f t="shared" si="233"/>
        <v>0</v>
      </c>
      <c r="VDD16" s="36">
        <f t="shared" si="233"/>
        <v>0</v>
      </c>
      <c r="VDE16" s="36">
        <f t="shared" ref="VDE16:VFP16" si="234">SUM(VDE12:VDE14)</f>
        <v>0</v>
      </c>
      <c r="VDF16" s="36">
        <f t="shared" si="234"/>
        <v>0</v>
      </c>
      <c r="VDG16" s="36">
        <f t="shared" si="234"/>
        <v>0</v>
      </c>
      <c r="VDH16" s="36">
        <f t="shared" si="234"/>
        <v>0</v>
      </c>
      <c r="VDI16" s="36">
        <f t="shared" si="234"/>
        <v>0</v>
      </c>
      <c r="VDJ16" s="36">
        <f t="shared" si="234"/>
        <v>0</v>
      </c>
      <c r="VDK16" s="36">
        <f t="shared" si="234"/>
        <v>0</v>
      </c>
      <c r="VDL16" s="36">
        <f t="shared" si="234"/>
        <v>0</v>
      </c>
      <c r="VDM16" s="36">
        <f t="shared" si="234"/>
        <v>0</v>
      </c>
      <c r="VDN16" s="36">
        <f t="shared" si="234"/>
        <v>0</v>
      </c>
      <c r="VDO16" s="36">
        <f t="shared" si="234"/>
        <v>0</v>
      </c>
      <c r="VDP16" s="36">
        <f t="shared" si="234"/>
        <v>0</v>
      </c>
      <c r="VDQ16" s="36">
        <f t="shared" si="234"/>
        <v>0</v>
      </c>
      <c r="VDR16" s="36">
        <f t="shared" si="234"/>
        <v>0</v>
      </c>
      <c r="VDS16" s="36">
        <f t="shared" si="234"/>
        <v>0</v>
      </c>
      <c r="VDT16" s="36">
        <f t="shared" si="234"/>
        <v>0</v>
      </c>
      <c r="VDU16" s="36">
        <f t="shared" si="234"/>
        <v>0</v>
      </c>
      <c r="VDV16" s="36">
        <f t="shared" si="234"/>
        <v>0</v>
      </c>
      <c r="VDW16" s="36">
        <f t="shared" si="234"/>
        <v>0</v>
      </c>
      <c r="VDX16" s="36">
        <f t="shared" si="234"/>
        <v>0</v>
      </c>
      <c r="VDY16" s="36">
        <f t="shared" si="234"/>
        <v>0</v>
      </c>
      <c r="VDZ16" s="36">
        <f t="shared" si="234"/>
        <v>0</v>
      </c>
      <c r="VEA16" s="36">
        <f t="shared" si="234"/>
        <v>0</v>
      </c>
      <c r="VEB16" s="36">
        <f t="shared" si="234"/>
        <v>0</v>
      </c>
      <c r="VEC16" s="36">
        <f t="shared" si="234"/>
        <v>0</v>
      </c>
      <c r="VED16" s="36">
        <f t="shared" si="234"/>
        <v>0</v>
      </c>
      <c r="VEE16" s="36">
        <f t="shared" si="234"/>
        <v>0</v>
      </c>
      <c r="VEF16" s="36">
        <f t="shared" si="234"/>
        <v>0</v>
      </c>
      <c r="VEG16" s="36">
        <f t="shared" si="234"/>
        <v>0</v>
      </c>
      <c r="VEH16" s="36">
        <f t="shared" si="234"/>
        <v>0</v>
      </c>
      <c r="VEI16" s="36">
        <f t="shared" si="234"/>
        <v>0</v>
      </c>
      <c r="VEJ16" s="36">
        <f t="shared" si="234"/>
        <v>0</v>
      </c>
      <c r="VEK16" s="36">
        <f t="shared" si="234"/>
        <v>0</v>
      </c>
      <c r="VEL16" s="36">
        <f t="shared" si="234"/>
        <v>0</v>
      </c>
      <c r="VEM16" s="36">
        <f t="shared" si="234"/>
        <v>0</v>
      </c>
      <c r="VEN16" s="36">
        <f t="shared" si="234"/>
        <v>0</v>
      </c>
      <c r="VEO16" s="36">
        <f t="shared" si="234"/>
        <v>0</v>
      </c>
      <c r="VEP16" s="36">
        <f t="shared" si="234"/>
        <v>0</v>
      </c>
      <c r="VEQ16" s="36">
        <f t="shared" si="234"/>
        <v>0</v>
      </c>
      <c r="VER16" s="36">
        <f t="shared" si="234"/>
        <v>0</v>
      </c>
      <c r="VES16" s="36">
        <f t="shared" si="234"/>
        <v>0</v>
      </c>
      <c r="VET16" s="36">
        <f t="shared" si="234"/>
        <v>0</v>
      </c>
      <c r="VEU16" s="36">
        <f t="shared" si="234"/>
        <v>0</v>
      </c>
      <c r="VEV16" s="36">
        <f t="shared" si="234"/>
        <v>0</v>
      </c>
      <c r="VEW16" s="36">
        <f t="shared" si="234"/>
        <v>0</v>
      </c>
      <c r="VEX16" s="36">
        <f t="shared" si="234"/>
        <v>0</v>
      </c>
      <c r="VEY16" s="36">
        <f t="shared" si="234"/>
        <v>0</v>
      </c>
      <c r="VEZ16" s="36">
        <f t="shared" si="234"/>
        <v>0</v>
      </c>
      <c r="VFA16" s="36">
        <f t="shared" si="234"/>
        <v>0</v>
      </c>
      <c r="VFB16" s="36">
        <f t="shared" si="234"/>
        <v>0</v>
      </c>
      <c r="VFC16" s="36">
        <f t="shared" si="234"/>
        <v>0</v>
      </c>
      <c r="VFD16" s="36">
        <f t="shared" si="234"/>
        <v>0</v>
      </c>
      <c r="VFE16" s="36">
        <f t="shared" si="234"/>
        <v>0</v>
      </c>
      <c r="VFF16" s="36">
        <f t="shared" si="234"/>
        <v>0</v>
      </c>
      <c r="VFG16" s="36">
        <f t="shared" si="234"/>
        <v>0</v>
      </c>
      <c r="VFH16" s="36">
        <f t="shared" si="234"/>
        <v>0</v>
      </c>
      <c r="VFI16" s="36">
        <f t="shared" si="234"/>
        <v>0</v>
      </c>
      <c r="VFJ16" s="36">
        <f t="shared" si="234"/>
        <v>0</v>
      </c>
      <c r="VFK16" s="36">
        <f t="shared" si="234"/>
        <v>0</v>
      </c>
      <c r="VFL16" s="36">
        <f t="shared" si="234"/>
        <v>0</v>
      </c>
      <c r="VFM16" s="36">
        <f t="shared" si="234"/>
        <v>0</v>
      </c>
      <c r="VFN16" s="36">
        <f t="shared" si="234"/>
        <v>0</v>
      </c>
      <c r="VFO16" s="36">
        <f t="shared" si="234"/>
        <v>0</v>
      </c>
      <c r="VFP16" s="36">
        <f t="shared" si="234"/>
        <v>0</v>
      </c>
      <c r="VFQ16" s="36">
        <f t="shared" ref="VFQ16:VIB16" si="235">SUM(VFQ12:VFQ14)</f>
        <v>0</v>
      </c>
      <c r="VFR16" s="36">
        <f t="shared" si="235"/>
        <v>0</v>
      </c>
      <c r="VFS16" s="36">
        <f t="shared" si="235"/>
        <v>0</v>
      </c>
      <c r="VFT16" s="36">
        <f t="shared" si="235"/>
        <v>0</v>
      </c>
      <c r="VFU16" s="36">
        <f t="shared" si="235"/>
        <v>0</v>
      </c>
      <c r="VFV16" s="36">
        <f t="shared" si="235"/>
        <v>0</v>
      </c>
      <c r="VFW16" s="36">
        <f t="shared" si="235"/>
        <v>0</v>
      </c>
      <c r="VFX16" s="36">
        <f t="shared" si="235"/>
        <v>0</v>
      </c>
      <c r="VFY16" s="36">
        <f t="shared" si="235"/>
        <v>0</v>
      </c>
      <c r="VFZ16" s="36">
        <f t="shared" si="235"/>
        <v>0</v>
      </c>
      <c r="VGA16" s="36">
        <f t="shared" si="235"/>
        <v>0</v>
      </c>
      <c r="VGB16" s="36">
        <f t="shared" si="235"/>
        <v>0</v>
      </c>
      <c r="VGC16" s="36">
        <f t="shared" si="235"/>
        <v>0</v>
      </c>
      <c r="VGD16" s="36">
        <f t="shared" si="235"/>
        <v>0</v>
      </c>
      <c r="VGE16" s="36">
        <f t="shared" si="235"/>
        <v>0</v>
      </c>
      <c r="VGF16" s="36">
        <f t="shared" si="235"/>
        <v>0</v>
      </c>
      <c r="VGG16" s="36">
        <f t="shared" si="235"/>
        <v>0</v>
      </c>
      <c r="VGH16" s="36">
        <f t="shared" si="235"/>
        <v>0</v>
      </c>
      <c r="VGI16" s="36">
        <f t="shared" si="235"/>
        <v>0</v>
      </c>
      <c r="VGJ16" s="36">
        <f t="shared" si="235"/>
        <v>0</v>
      </c>
      <c r="VGK16" s="36">
        <f t="shared" si="235"/>
        <v>0</v>
      </c>
      <c r="VGL16" s="36">
        <f t="shared" si="235"/>
        <v>0</v>
      </c>
      <c r="VGM16" s="36">
        <f t="shared" si="235"/>
        <v>0</v>
      </c>
      <c r="VGN16" s="36">
        <f t="shared" si="235"/>
        <v>0</v>
      </c>
      <c r="VGO16" s="36">
        <f t="shared" si="235"/>
        <v>0</v>
      </c>
      <c r="VGP16" s="36">
        <f t="shared" si="235"/>
        <v>0</v>
      </c>
      <c r="VGQ16" s="36">
        <f t="shared" si="235"/>
        <v>0</v>
      </c>
      <c r="VGR16" s="36">
        <f t="shared" si="235"/>
        <v>0</v>
      </c>
      <c r="VGS16" s="36">
        <f t="shared" si="235"/>
        <v>0</v>
      </c>
      <c r="VGT16" s="36">
        <f t="shared" si="235"/>
        <v>0</v>
      </c>
      <c r="VGU16" s="36">
        <f t="shared" si="235"/>
        <v>0</v>
      </c>
      <c r="VGV16" s="36">
        <f t="shared" si="235"/>
        <v>0</v>
      </c>
      <c r="VGW16" s="36">
        <f t="shared" si="235"/>
        <v>0</v>
      </c>
      <c r="VGX16" s="36">
        <f t="shared" si="235"/>
        <v>0</v>
      </c>
      <c r="VGY16" s="36">
        <f t="shared" si="235"/>
        <v>0</v>
      </c>
      <c r="VGZ16" s="36">
        <f t="shared" si="235"/>
        <v>0</v>
      </c>
      <c r="VHA16" s="36">
        <f t="shared" si="235"/>
        <v>0</v>
      </c>
      <c r="VHB16" s="36">
        <f t="shared" si="235"/>
        <v>0</v>
      </c>
      <c r="VHC16" s="36">
        <f t="shared" si="235"/>
        <v>0</v>
      </c>
      <c r="VHD16" s="36">
        <f t="shared" si="235"/>
        <v>0</v>
      </c>
      <c r="VHE16" s="36">
        <f t="shared" si="235"/>
        <v>0</v>
      </c>
      <c r="VHF16" s="36">
        <f t="shared" si="235"/>
        <v>0</v>
      </c>
      <c r="VHG16" s="36">
        <f t="shared" si="235"/>
        <v>0</v>
      </c>
      <c r="VHH16" s="36">
        <f t="shared" si="235"/>
        <v>0</v>
      </c>
      <c r="VHI16" s="36">
        <f t="shared" si="235"/>
        <v>0</v>
      </c>
      <c r="VHJ16" s="36">
        <f t="shared" si="235"/>
        <v>0</v>
      </c>
      <c r="VHK16" s="36">
        <f t="shared" si="235"/>
        <v>0</v>
      </c>
      <c r="VHL16" s="36">
        <f t="shared" si="235"/>
        <v>0</v>
      </c>
      <c r="VHM16" s="36">
        <f t="shared" si="235"/>
        <v>0</v>
      </c>
      <c r="VHN16" s="36">
        <f t="shared" si="235"/>
        <v>0</v>
      </c>
      <c r="VHO16" s="36">
        <f t="shared" si="235"/>
        <v>0</v>
      </c>
      <c r="VHP16" s="36">
        <f t="shared" si="235"/>
        <v>0</v>
      </c>
      <c r="VHQ16" s="36">
        <f t="shared" si="235"/>
        <v>0</v>
      </c>
      <c r="VHR16" s="36">
        <f t="shared" si="235"/>
        <v>0</v>
      </c>
      <c r="VHS16" s="36">
        <f t="shared" si="235"/>
        <v>0</v>
      </c>
      <c r="VHT16" s="36">
        <f t="shared" si="235"/>
        <v>0</v>
      </c>
      <c r="VHU16" s="36">
        <f t="shared" si="235"/>
        <v>0</v>
      </c>
      <c r="VHV16" s="36">
        <f t="shared" si="235"/>
        <v>0</v>
      </c>
      <c r="VHW16" s="36">
        <f t="shared" si="235"/>
        <v>0</v>
      </c>
      <c r="VHX16" s="36">
        <f t="shared" si="235"/>
        <v>0</v>
      </c>
      <c r="VHY16" s="36">
        <f t="shared" si="235"/>
        <v>0</v>
      </c>
      <c r="VHZ16" s="36">
        <f t="shared" si="235"/>
        <v>0</v>
      </c>
      <c r="VIA16" s="36">
        <f t="shared" si="235"/>
        <v>0</v>
      </c>
      <c r="VIB16" s="36">
        <f t="shared" si="235"/>
        <v>0</v>
      </c>
      <c r="VIC16" s="36">
        <f t="shared" ref="VIC16:VKN16" si="236">SUM(VIC12:VIC14)</f>
        <v>0</v>
      </c>
      <c r="VID16" s="36">
        <f t="shared" si="236"/>
        <v>0</v>
      </c>
      <c r="VIE16" s="36">
        <f t="shared" si="236"/>
        <v>0</v>
      </c>
      <c r="VIF16" s="36">
        <f t="shared" si="236"/>
        <v>0</v>
      </c>
      <c r="VIG16" s="36">
        <f t="shared" si="236"/>
        <v>0</v>
      </c>
      <c r="VIH16" s="36">
        <f t="shared" si="236"/>
        <v>0</v>
      </c>
      <c r="VII16" s="36">
        <f t="shared" si="236"/>
        <v>0</v>
      </c>
      <c r="VIJ16" s="36">
        <f t="shared" si="236"/>
        <v>0</v>
      </c>
      <c r="VIK16" s="36">
        <f t="shared" si="236"/>
        <v>0</v>
      </c>
      <c r="VIL16" s="36">
        <f t="shared" si="236"/>
        <v>0</v>
      </c>
      <c r="VIM16" s="36">
        <f t="shared" si="236"/>
        <v>0</v>
      </c>
      <c r="VIN16" s="36">
        <f t="shared" si="236"/>
        <v>0</v>
      </c>
      <c r="VIO16" s="36">
        <f t="shared" si="236"/>
        <v>0</v>
      </c>
      <c r="VIP16" s="36">
        <f t="shared" si="236"/>
        <v>0</v>
      </c>
      <c r="VIQ16" s="36">
        <f t="shared" si="236"/>
        <v>0</v>
      </c>
      <c r="VIR16" s="36">
        <f t="shared" si="236"/>
        <v>0</v>
      </c>
      <c r="VIS16" s="36">
        <f t="shared" si="236"/>
        <v>0</v>
      </c>
      <c r="VIT16" s="36">
        <f t="shared" si="236"/>
        <v>0</v>
      </c>
      <c r="VIU16" s="36">
        <f t="shared" si="236"/>
        <v>0</v>
      </c>
      <c r="VIV16" s="36">
        <f t="shared" si="236"/>
        <v>0</v>
      </c>
      <c r="VIW16" s="36">
        <f t="shared" si="236"/>
        <v>0</v>
      </c>
      <c r="VIX16" s="36">
        <f t="shared" si="236"/>
        <v>0</v>
      </c>
      <c r="VIY16" s="36">
        <f t="shared" si="236"/>
        <v>0</v>
      </c>
      <c r="VIZ16" s="36">
        <f t="shared" si="236"/>
        <v>0</v>
      </c>
      <c r="VJA16" s="36">
        <f t="shared" si="236"/>
        <v>0</v>
      </c>
      <c r="VJB16" s="36">
        <f t="shared" si="236"/>
        <v>0</v>
      </c>
      <c r="VJC16" s="36">
        <f t="shared" si="236"/>
        <v>0</v>
      </c>
      <c r="VJD16" s="36">
        <f t="shared" si="236"/>
        <v>0</v>
      </c>
      <c r="VJE16" s="36">
        <f t="shared" si="236"/>
        <v>0</v>
      </c>
      <c r="VJF16" s="36">
        <f t="shared" si="236"/>
        <v>0</v>
      </c>
      <c r="VJG16" s="36">
        <f t="shared" si="236"/>
        <v>0</v>
      </c>
      <c r="VJH16" s="36">
        <f t="shared" si="236"/>
        <v>0</v>
      </c>
      <c r="VJI16" s="36">
        <f t="shared" si="236"/>
        <v>0</v>
      </c>
      <c r="VJJ16" s="36">
        <f t="shared" si="236"/>
        <v>0</v>
      </c>
      <c r="VJK16" s="36">
        <f t="shared" si="236"/>
        <v>0</v>
      </c>
      <c r="VJL16" s="36">
        <f t="shared" si="236"/>
        <v>0</v>
      </c>
      <c r="VJM16" s="36">
        <f t="shared" si="236"/>
        <v>0</v>
      </c>
      <c r="VJN16" s="36">
        <f t="shared" si="236"/>
        <v>0</v>
      </c>
      <c r="VJO16" s="36">
        <f t="shared" si="236"/>
        <v>0</v>
      </c>
      <c r="VJP16" s="36">
        <f t="shared" si="236"/>
        <v>0</v>
      </c>
      <c r="VJQ16" s="36">
        <f t="shared" si="236"/>
        <v>0</v>
      </c>
      <c r="VJR16" s="36">
        <f t="shared" si="236"/>
        <v>0</v>
      </c>
      <c r="VJS16" s="36">
        <f t="shared" si="236"/>
        <v>0</v>
      </c>
      <c r="VJT16" s="36">
        <f t="shared" si="236"/>
        <v>0</v>
      </c>
      <c r="VJU16" s="36">
        <f t="shared" si="236"/>
        <v>0</v>
      </c>
      <c r="VJV16" s="36">
        <f t="shared" si="236"/>
        <v>0</v>
      </c>
      <c r="VJW16" s="36">
        <f t="shared" si="236"/>
        <v>0</v>
      </c>
      <c r="VJX16" s="36">
        <f t="shared" si="236"/>
        <v>0</v>
      </c>
      <c r="VJY16" s="36">
        <f t="shared" si="236"/>
        <v>0</v>
      </c>
      <c r="VJZ16" s="36">
        <f t="shared" si="236"/>
        <v>0</v>
      </c>
      <c r="VKA16" s="36">
        <f t="shared" si="236"/>
        <v>0</v>
      </c>
      <c r="VKB16" s="36">
        <f t="shared" si="236"/>
        <v>0</v>
      </c>
      <c r="VKC16" s="36">
        <f t="shared" si="236"/>
        <v>0</v>
      </c>
      <c r="VKD16" s="36">
        <f t="shared" si="236"/>
        <v>0</v>
      </c>
      <c r="VKE16" s="36">
        <f t="shared" si="236"/>
        <v>0</v>
      </c>
      <c r="VKF16" s="36">
        <f t="shared" si="236"/>
        <v>0</v>
      </c>
      <c r="VKG16" s="36">
        <f t="shared" si="236"/>
        <v>0</v>
      </c>
      <c r="VKH16" s="36">
        <f t="shared" si="236"/>
        <v>0</v>
      </c>
      <c r="VKI16" s="36">
        <f t="shared" si="236"/>
        <v>0</v>
      </c>
      <c r="VKJ16" s="36">
        <f t="shared" si="236"/>
        <v>0</v>
      </c>
      <c r="VKK16" s="36">
        <f t="shared" si="236"/>
        <v>0</v>
      </c>
      <c r="VKL16" s="36">
        <f t="shared" si="236"/>
        <v>0</v>
      </c>
      <c r="VKM16" s="36">
        <f t="shared" si="236"/>
        <v>0</v>
      </c>
      <c r="VKN16" s="36">
        <f t="shared" si="236"/>
        <v>0</v>
      </c>
      <c r="VKO16" s="36">
        <f t="shared" ref="VKO16:VMZ16" si="237">SUM(VKO12:VKO14)</f>
        <v>0</v>
      </c>
      <c r="VKP16" s="36">
        <f t="shared" si="237"/>
        <v>0</v>
      </c>
      <c r="VKQ16" s="36">
        <f t="shared" si="237"/>
        <v>0</v>
      </c>
      <c r="VKR16" s="36">
        <f t="shared" si="237"/>
        <v>0</v>
      </c>
      <c r="VKS16" s="36">
        <f t="shared" si="237"/>
        <v>0</v>
      </c>
      <c r="VKT16" s="36">
        <f t="shared" si="237"/>
        <v>0</v>
      </c>
      <c r="VKU16" s="36">
        <f t="shared" si="237"/>
        <v>0</v>
      </c>
      <c r="VKV16" s="36">
        <f t="shared" si="237"/>
        <v>0</v>
      </c>
      <c r="VKW16" s="36">
        <f t="shared" si="237"/>
        <v>0</v>
      </c>
      <c r="VKX16" s="36">
        <f t="shared" si="237"/>
        <v>0</v>
      </c>
      <c r="VKY16" s="36">
        <f t="shared" si="237"/>
        <v>0</v>
      </c>
      <c r="VKZ16" s="36">
        <f t="shared" si="237"/>
        <v>0</v>
      </c>
      <c r="VLA16" s="36">
        <f t="shared" si="237"/>
        <v>0</v>
      </c>
      <c r="VLB16" s="36">
        <f t="shared" si="237"/>
        <v>0</v>
      </c>
      <c r="VLC16" s="36">
        <f t="shared" si="237"/>
        <v>0</v>
      </c>
      <c r="VLD16" s="36">
        <f t="shared" si="237"/>
        <v>0</v>
      </c>
      <c r="VLE16" s="36">
        <f t="shared" si="237"/>
        <v>0</v>
      </c>
      <c r="VLF16" s="36">
        <f t="shared" si="237"/>
        <v>0</v>
      </c>
      <c r="VLG16" s="36">
        <f t="shared" si="237"/>
        <v>0</v>
      </c>
      <c r="VLH16" s="36">
        <f t="shared" si="237"/>
        <v>0</v>
      </c>
      <c r="VLI16" s="36">
        <f t="shared" si="237"/>
        <v>0</v>
      </c>
      <c r="VLJ16" s="36">
        <f t="shared" si="237"/>
        <v>0</v>
      </c>
      <c r="VLK16" s="36">
        <f t="shared" si="237"/>
        <v>0</v>
      </c>
      <c r="VLL16" s="36">
        <f t="shared" si="237"/>
        <v>0</v>
      </c>
      <c r="VLM16" s="36">
        <f t="shared" si="237"/>
        <v>0</v>
      </c>
      <c r="VLN16" s="36">
        <f t="shared" si="237"/>
        <v>0</v>
      </c>
      <c r="VLO16" s="36">
        <f t="shared" si="237"/>
        <v>0</v>
      </c>
      <c r="VLP16" s="36">
        <f t="shared" si="237"/>
        <v>0</v>
      </c>
      <c r="VLQ16" s="36">
        <f t="shared" si="237"/>
        <v>0</v>
      </c>
      <c r="VLR16" s="36">
        <f t="shared" si="237"/>
        <v>0</v>
      </c>
      <c r="VLS16" s="36">
        <f t="shared" si="237"/>
        <v>0</v>
      </c>
      <c r="VLT16" s="36">
        <f t="shared" si="237"/>
        <v>0</v>
      </c>
      <c r="VLU16" s="36">
        <f t="shared" si="237"/>
        <v>0</v>
      </c>
      <c r="VLV16" s="36">
        <f t="shared" si="237"/>
        <v>0</v>
      </c>
      <c r="VLW16" s="36">
        <f t="shared" si="237"/>
        <v>0</v>
      </c>
      <c r="VLX16" s="36">
        <f t="shared" si="237"/>
        <v>0</v>
      </c>
      <c r="VLY16" s="36">
        <f t="shared" si="237"/>
        <v>0</v>
      </c>
      <c r="VLZ16" s="36">
        <f t="shared" si="237"/>
        <v>0</v>
      </c>
      <c r="VMA16" s="36">
        <f t="shared" si="237"/>
        <v>0</v>
      </c>
      <c r="VMB16" s="36">
        <f t="shared" si="237"/>
        <v>0</v>
      </c>
      <c r="VMC16" s="36">
        <f t="shared" si="237"/>
        <v>0</v>
      </c>
      <c r="VMD16" s="36">
        <f t="shared" si="237"/>
        <v>0</v>
      </c>
      <c r="VME16" s="36">
        <f t="shared" si="237"/>
        <v>0</v>
      </c>
      <c r="VMF16" s="36">
        <f t="shared" si="237"/>
        <v>0</v>
      </c>
      <c r="VMG16" s="36">
        <f t="shared" si="237"/>
        <v>0</v>
      </c>
      <c r="VMH16" s="36">
        <f t="shared" si="237"/>
        <v>0</v>
      </c>
      <c r="VMI16" s="36">
        <f t="shared" si="237"/>
        <v>0</v>
      </c>
      <c r="VMJ16" s="36">
        <f t="shared" si="237"/>
        <v>0</v>
      </c>
      <c r="VMK16" s="36">
        <f t="shared" si="237"/>
        <v>0</v>
      </c>
      <c r="VML16" s="36">
        <f t="shared" si="237"/>
        <v>0</v>
      </c>
      <c r="VMM16" s="36">
        <f t="shared" si="237"/>
        <v>0</v>
      </c>
      <c r="VMN16" s="36">
        <f t="shared" si="237"/>
        <v>0</v>
      </c>
      <c r="VMO16" s="36">
        <f t="shared" si="237"/>
        <v>0</v>
      </c>
      <c r="VMP16" s="36">
        <f t="shared" si="237"/>
        <v>0</v>
      </c>
      <c r="VMQ16" s="36">
        <f t="shared" si="237"/>
        <v>0</v>
      </c>
      <c r="VMR16" s="36">
        <f t="shared" si="237"/>
        <v>0</v>
      </c>
      <c r="VMS16" s="36">
        <f t="shared" si="237"/>
        <v>0</v>
      </c>
      <c r="VMT16" s="36">
        <f t="shared" si="237"/>
        <v>0</v>
      </c>
      <c r="VMU16" s="36">
        <f t="shared" si="237"/>
        <v>0</v>
      </c>
      <c r="VMV16" s="36">
        <f t="shared" si="237"/>
        <v>0</v>
      </c>
      <c r="VMW16" s="36">
        <f t="shared" si="237"/>
        <v>0</v>
      </c>
      <c r="VMX16" s="36">
        <f t="shared" si="237"/>
        <v>0</v>
      </c>
      <c r="VMY16" s="36">
        <f t="shared" si="237"/>
        <v>0</v>
      </c>
      <c r="VMZ16" s="36">
        <f t="shared" si="237"/>
        <v>0</v>
      </c>
      <c r="VNA16" s="36">
        <f t="shared" ref="VNA16:VPL16" si="238">SUM(VNA12:VNA14)</f>
        <v>0</v>
      </c>
      <c r="VNB16" s="36">
        <f t="shared" si="238"/>
        <v>0</v>
      </c>
      <c r="VNC16" s="36">
        <f t="shared" si="238"/>
        <v>0</v>
      </c>
      <c r="VND16" s="36">
        <f t="shared" si="238"/>
        <v>0</v>
      </c>
      <c r="VNE16" s="36">
        <f t="shared" si="238"/>
        <v>0</v>
      </c>
      <c r="VNF16" s="36">
        <f t="shared" si="238"/>
        <v>0</v>
      </c>
      <c r="VNG16" s="36">
        <f t="shared" si="238"/>
        <v>0</v>
      </c>
      <c r="VNH16" s="36">
        <f t="shared" si="238"/>
        <v>0</v>
      </c>
      <c r="VNI16" s="36">
        <f t="shared" si="238"/>
        <v>0</v>
      </c>
      <c r="VNJ16" s="36">
        <f t="shared" si="238"/>
        <v>0</v>
      </c>
      <c r="VNK16" s="36">
        <f t="shared" si="238"/>
        <v>0</v>
      </c>
      <c r="VNL16" s="36">
        <f t="shared" si="238"/>
        <v>0</v>
      </c>
      <c r="VNM16" s="36">
        <f t="shared" si="238"/>
        <v>0</v>
      </c>
      <c r="VNN16" s="36">
        <f t="shared" si="238"/>
        <v>0</v>
      </c>
      <c r="VNO16" s="36">
        <f t="shared" si="238"/>
        <v>0</v>
      </c>
      <c r="VNP16" s="36">
        <f t="shared" si="238"/>
        <v>0</v>
      </c>
      <c r="VNQ16" s="36">
        <f t="shared" si="238"/>
        <v>0</v>
      </c>
      <c r="VNR16" s="36">
        <f t="shared" si="238"/>
        <v>0</v>
      </c>
      <c r="VNS16" s="36">
        <f t="shared" si="238"/>
        <v>0</v>
      </c>
      <c r="VNT16" s="36">
        <f t="shared" si="238"/>
        <v>0</v>
      </c>
      <c r="VNU16" s="36">
        <f t="shared" si="238"/>
        <v>0</v>
      </c>
      <c r="VNV16" s="36">
        <f t="shared" si="238"/>
        <v>0</v>
      </c>
      <c r="VNW16" s="36">
        <f t="shared" si="238"/>
        <v>0</v>
      </c>
      <c r="VNX16" s="36">
        <f t="shared" si="238"/>
        <v>0</v>
      </c>
      <c r="VNY16" s="36">
        <f t="shared" si="238"/>
        <v>0</v>
      </c>
      <c r="VNZ16" s="36">
        <f t="shared" si="238"/>
        <v>0</v>
      </c>
      <c r="VOA16" s="36">
        <f t="shared" si="238"/>
        <v>0</v>
      </c>
      <c r="VOB16" s="36">
        <f t="shared" si="238"/>
        <v>0</v>
      </c>
      <c r="VOC16" s="36">
        <f t="shared" si="238"/>
        <v>0</v>
      </c>
      <c r="VOD16" s="36">
        <f t="shared" si="238"/>
        <v>0</v>
      </c>
      <c r="VOE16" s="36">
        <f t="shared" si="238"/>
        <v>0</v>
      </c>
      <c r="VOF16" s="36">
        <f t="shared" si="238"/>
        <v>0</v>
      </c>
      <c r="VOG16" s="36">
        <f t="shared" si="238"/>
        <v>0</v>
      </c>
      <c r="VOH16" s="36">
        <f t="shared" si="238"/>
        <v>0</v>
      </c>
      <c r="VOI16" s="36">
        <f t="shared" si="238"/>
        <v>0</v>
      </c>
      <c r="VOJ16" s="36">
        <f t="shared" si="238"/>
        <v>0</v>
      </c>
      <c r="VOK16" s="36">
        <f t="shared" si="238"/>
        <v>0</v>
      </c>
      <c r="VOL16" s="36">
        <f t="shared" si="238"/>
        <v>0</v>
      </c>
      <c r="VOM16" s="36">
        <f t="shared" si="238"/>
        <v>0</v>
      </c>
      <c r="VON16" s="36">
        <f t="shared" si="238"/>
        <v>0</v>
      </c>
      <c r="VOO16" s="36">
        <f t="shared" si="238"/>
        <v>0</v>
      </c>
      <c r="VOP16" s="36">
        <f t="shared" si="238"/>
        <v>0</v>
      </c>
      <c r="VOQ16" s="36">
        <f t="shared" si="238"/>
        <v>0</v>
      </c>
      <c r="VOR16" s="36">
        <f t="shared" si="238"/>
        <v>0</v>
      </c>
      <c r="VOS16" s="36">
        <f t="shared" si="238"/>
        <v>0</v>
      </c>
      <c r="VOT16" s="36">
        <f t="shared" si="238"/>
        <v>0</v>
      </c>
      <c r="VOU16" s="36">
        <f t="shared" si="238"/>
        <v>0</v>
      </c>
      <c r="VOV16" s="36">
        <f t="shared" si="238"/>
        <v>0</v>
      </c>
      <c r="VOW16" s="36">
        <f t="shared" si="238"/>
        <v>0</v>
      </c>
      <c r="VOX16" s="36">
        <f t="shared" si="238"/>
        <v>0</v>
      </c>
      <c r="VOY16" s="36">
        <f t="shared" si="238"/>
        <v>0</v>
      </c>
      <c r="VOZ16" s="36">
        <f t="shared" si="238"/>
        <v>0</v>
      </c>
      <c r="VPA16" s="36">
        <f t="shared" si="238"/>
        <v>0</v>
      </c>
      <c r="VPB16" s="36">
        <f t="shared" si="238"/>
        <v>0</v>
      </c>
      <c r="VPC16" s="36">
        <f t="shared" si="238"/>
        <v>0</v>
      </c>
      <c r="VPD16" s="36">
        <f t="shared" si="238"/>
        <v>0</v>
      </c>
      <c r="VPE16" s="36">
        <f t="shared" si="238"/>
        <v>0</v>
      </c>
      <c r="VPF16" s="36">
        <f t="shared" si="238"/>
        <v>0</v>
      </c>
      <c r="VPG16" s="36">
        <f t="shared" si="238"/>
        <v>0</v>
      </c>
      <c r="VPH16" s="36">
        <f t="shared" si="238"/>
        <v>0</v>
      </c>
      <c r="VPI16" s="36">
        <f t="shared" si="238"/>
        <v>0</v>
      </c>
      <c r="VPJ16" s="36">
        <f t="shared" si="238"/>
        <v>0</v>
      </c>
      <c r="VPK16" s="36">
        <f t="shared" si="238"/>
        <v>0</v>
      </c>
      <c r="VPL16" s="36">
        <f t="shared" si="238"/>
        <v>0</v>
      </c>
      <c r="VPM16" s="36">
        <f t="shared" ref="VPM16:VRX16" si="239">SUM(VPM12:VPM14)</f>
        <v>0</v>
      </c>
      <c r="VPN16" s="36">
        <f t="shared" si="239"/>
        <v>0</v>
      </c>
      <c r="VPO16" s="36">
        <f t="shared" si="239"/>
        <v>0</v>
      </c>
      <c r="VPP16" s="36">
        <f t="shared" si="239"/>
        <v>0</v>
      </c>
      <c r="VPQ16" s="36">
        <f t="shared" si="239"/>
        <v>0</v>
      </c>
      <c r="VPR16" s="36">
        <f t="shared" si="239"/>
        <v>0</v>
      </c>
      <c r="VPS16" s="36">
        <f t="shared" si="239"/>
        <v>0</v>
      </c>
      <c r="VPT16" s="36">
        <f t="shared" si="239"/>
        <v>0</v>
      </c>
      <c r="VPU16" s="36">
        <f t="shared" si="239"/>
        <v>0</v>
      </c>
      <c r="VPV16" s="36">
        <f t="shared" si="239"/>
        <v>0</v>
      </c>
      <c r="VPW16" s="36">
        <f t="shared" si="239"/>
        <v>0</v>
      </c>
      <c r="VPX16" s="36">
        <f t="shared" si="239"/>
        <v>0</v>
      </c>
      <c r="VPY16" s="36">
        <f t="shared" si="239"/>
        <v>0</v>
      </c>
      <c r="VPZ16" s="36">
        <f t="shared" si="239"/>
        <v>0</v>
      </c>
      <c r="VQA16" s="36">
        <f t="shared" si="239"/>
        <v>0</v>
      </c>
      <c r="VQB16" s="36">
        <f t="shared" si="239"/>
        <v>0</v>
      </c>
      <c r="VQC16" s="36">
        <f t="shared" si="239"/>
        <v>0</v>
      </c>
      <c r="VQD16" s="36">
        <f t="shared" si="239"/>
        <v>0</v>
      </c>
      <c r="VQE16" s="36">
        <f t="shared" si="239"/>
        <v>0</v>
      </c>
      <c r="VQF16" s="36">
        <f t="shared" si="239"/>
        <v>0</v>
      </c>
      <c r="VQG16" s="36">
        <f t="shared" si="239"/>
        <v>0</v>
      </c>
      <c r="VQH16" s="36">
        <f t="shared" si="239"/>
        <v>0</v>
      </c>
      <c r="VQI16" s="36">
        <f t="shared" si="239"/>
        <v>0</v>
      </c>
      <c r="VQJ16" s="36">
        <f t="shared" si="239"/>
        <v>0</v>
      </c>
      <c r="VQK16" s="36">
        <f t="shared" si="239"/>
        <v>0</v>
      </c>
      <c r="VQL16" s="36">
        <f t="shared" si="239"/>
        <v>0</v>
      </c>
      <c r="VQM16" s="36">
        <f t="shared" si="239"/>
        <v>0</v>
      </c>
      <c r="VQN16" s="36">
        <f t="shared" si="239"/>
        <v>0</v>
      </c>
      <c r="VQO16" s="36">
        <f t="shared" si="239"/>
        <v>0</v>
      </c>
      <c r="VQP16" s="36">
        <f t="shared" si="239"/>
        <v>0</v>
      </c>
      <c r="VQQ16" s="36">
        <f t="shared" si="239"/>
        <v>0</v>
      </c>
      <c r="VQR16" s="36">
        <f t="shared" si="239"/>
        <v>0</v>
      </c>
      <c r="VQS16" s="36">
        <f t="shared" si="239"/>
        <v>0</v>
      </c>
      <c r="VQT16" s="36">
        <f t="shared" si="239"/>
        <v>0</v>
      </c>
      <c r="VQU16" s="36">
        <f t="shared" si="239"/>
        <v>0</v>
      </c>
      <c r="VQV16" s="36">
        <f t="shared" si="239"/>
        <v>0</v>
      </c>
      <c r="VQW16" s="36">
        <f t="shared" si="239"/>
        <v>0</v>
      </c>
      <c r="VQX16" s="36">
        <f t="shared" si="239"/>
        <v>0</v>
      </c>
      <c r="VQY16" s="36">
        <f t="shared" si="239"/>
        <v>0</v>
      </c>
      <c r="VQZ16" s="36">
        <f t="shared" si="239"/>
        <v>0</v>
      </c>
      <c r="VRA16" s="36">
        <f t="shared" si="239"/>
        <v>0</v>
      </c>
      <c r="VRB16" s="36">
        <f t="shared" si="239"/>
        <v>0</v>
      </c>
      <c r="VRC16" s="36">
        <f t="shared" si="239"/>
        <v>0</v>
      </c>
      <c r="VRD16" s="36">
        <f t="shared" si="239"/>
        <v>0</v>
      </c>
      <c r="VRE16" s="36">
        <f t="shared" si="239"/>
        <v>0</v>
      </c>
      <c r="VRF16" s="36">
        <f t="shared" si="239"/>
        <v>0</v>
      </c>
      <c r="VRG16" s="36">
        <f t="shared" si="239"/>
        <v>0</v>
      </c>
      <c r="VRH16" s="36">
        <f t="shared" si="239"/>
        <v>0</v>
      </c>
      <c r="VRI16" s="36">
        <f t="shared" si="239"/>
        <v>0</v>
      </c>
      <c r="VRJ16" s="36">
        <f t="shared" si="239"/>
        <v>0</v>
      </c>
      <c r="VRK16" s="36">
        <f t="shared" si="239"/>
        <v>0</v>
      </c>
      <c r="VRL16" s="36">
        <f t="shared" si="239"/>
        <v>0</v>
      </c>
      <c r="VRM16" s="36">
        <f t="shared" si="239"/>
        <v>0</v>
      </c>
      <c r="VRN16" s="36">
        <f t="shared" si="239"/>
        <v>0</v>
      </c>
      <c r="VRO16" s="36">
        <f t="shared" si="239"/>
        <v>0</v>
      </c>
      <c r="VRP16" s="36">
        <f t="shared" si="239"/>
        <v>0</v>
      </c>
      <c r="VRQ16" s="36">
        <f t="shared" si="239"/>
        <v>0</v>
      </c>
      <c r="VRR16" s="36">
        <f t="shared" si="239"/>
        <v>0</v>
      </c>
      <c r="VRS16" s="36">
        <f t="shared" si="239"/>
        <v>0</v>
      </c>
      <c r="VRT16" s="36">
        <f t="shared" si="239"/>
        <v>0</v>
      </c>
      <c r="VRU16" s="36">
        <f t="shared" si="239"/>
        <v>0</v>
      </c>
      <c r="VRV16" s="36">
        <f t="shared" si="239"/>
        <v>0</v>
      </c>
      <c r="VRW16" s="36">
        <f t="shared" si="239"/>
        <v>0</v>
      </c>
      <c r="VRX16" s="36">
        <f t="shared" si="239"/>
        <v>0</v>
      </c>
      <c r="VRY16" s="36">
        <f t="shared" ref="VRY16:VUJ16" si="240">SUM(VRY12:VRY14)</f>
        <v>0</v>
      </c>
      <c r="VRZ16" s="36">
        <f t="shared" si="240"/>
        <v>0</v>
      </c>
      <c r="VSA16" s="36">
        <f t="shared" si="240"/>
        <v>0</v>
      </c>
      <c r="VSB16" s="36">
        <f t="shared" si="240"/>
        <v>0</v>
      </c>
      <c r="VSC16" s="36">
        <f t="shared" si="240"/>
        <v>0</v>
      </c>
      <c r="VSD16" s="36">
        <f t="shared" si="240"/>
        <v>0</v>
      </c>
      <c r="VSE16" s="36">
        <f t="shared" si="240"/>
        <v>0</v>
      </c>
      <c r="VSF16" s="36">
        <f t="shared" si="240"/>
        <v>0</v>
      </c>
      <c r="VSG16" s="36">
        <f t="shared" si="240"/>
        <v>0</v>
      </c>
      <c r="VSH16" s="36">
        <f t="shared" si="240"/>
        <v>0</v>
      </c>
      <c r="VSI16" s="36">
        <f t="shared" si="240"/>
        <v>0</v>
      </c>
      <c r="VSJ16" s="36">
        <f t="shared" si="240"/>
        <v>0</v>
      </c>
      <c r="VSK16" s="36">
        <f t="shared" si="240"/>
        <v>0</v>
      </c>
      <c r="VSL16" s="36">
        <f t="shared" si="240"/>
        <v>0</v>
      </c>
      <c r="VSM16" s="36">
        <f t="shared" si="240"/>
        <v>0</v>
      </c>
      <c r="VSN16" s="36">
        <f t="shared" si="240"/>
        <v>0</v>
      </c>
      <c r="VSO16" s="36">
        <f t="shared" si="240"/>
        <v>0</v>
      </c>
      <c r="VSP16" s="36">
        <f t="shared" si="240"/>
        <v>0</v>
      </c>
      <c r="VSQ16" s="36">
        <f t="shared" si="240"/>
        <v>0</v>
      </c>
      <c r="VSR16" s="36">
        <f t="shared" si="240"/>
        <v>0</v>
      </c>
      <c r="VSS16" s="36">
        <f t="shared" si="240"/>
        <v>0</v>
      </c>
      <c r="VST16" s="36">
        <f t="shared" si="240"/>
        <v>0</v>
      </c>
      <c r="VSU16" s="36">
        <f t="shared" si="240"/>
        <v>0</v>
      </c>
      <c r="VSV16" s="36">
        <f t="shared" si="240"/>
        <v>0</v>
      </c>
      <c r="VSW16" s="36">
        <f t="shared" si="240"/>
        <v>0</v>
      </c>
      <c r="VSX16" s="36">
        <f t="shared" si="240"/>
        <v>0</v>
      </c>
      <c r="VSY16" s="36">
        <f t="shared" si="240"/>
        <v>0</v>
      </c>
      <c r="VSZ16" s="36">
        <f t="shared" si="240"/>
        <v>0</v>
      </c>
      <c r="VTA16" s="36">
        <f t="shared" si="240"/>
        <v>0</v>
      </c>
      <c r="VTB16" s="36">
        <f t="shared" si="240"/>
        <v>0</v>
      </c>
      <c r="VTC16" s="36">
        <f t="shared" si="240"/>
        <v>0</v>
      </c>
      <c r="VTD16" s="36">
        <f t="shared" si="240"/>
        <v>0</v>
      </c>
      <c r="VTE16" s="36">
        <f t="shared" si="240"/>
        <v>0</v>
      </c>
      <c r="VTF16" s="36">
        <f t="shared" si="240"/>
        <v>0</v>
      </c>
      <c r="VTG16" s="36">
        <f t="shared" si="240"/>
        <v>0</v>
      </c>
      <c r="VTH16" s="36">
        <f t="shared" si="240"/>
        <v>0</v>
      </c>
      <c r="VTI16" s="36">
        <f t="shared" si="240"/>
        <v>0</v>
      </c>
      <c r="VTJ16" s="36">
        <f t="shared" si="240"/>
        <v>0</v>
      </c>
      <c r="VTK16" s="36">
        <f t="shared" si="240"/>
        <v>0</v>
      </c>
      <c r="VTL16" s="36">
        <f t="shared" si="240"/>
        <v>0</v>
      </c>
      <c r="VTM16" s="36">
        <f t="shared" si="240"/>
        <v>0</v>
      </c>
      <c r="VTN16" s="36">
        <f t="shared" si="240"/>
        <v>0</v>
      </c>
      <c r="VTO16" s="36">
        <f t="shared" si="240"/>
        <v>0</v>
      </c>
      <c r="VTP16" s="36">
        <f t="shared" si="240"/>
        <v>0</v>
      </c>
      <c r="VTQ16" s="36">
        <f t="shared" si="240"/>
        <v>0</v>
      </c>
      <c r="VTR16" s="36">
        <f t="shared" si="240"/>
        <v>0</v>
      </c>
      <c r="VTS16" s="36">
        <f t="shared" si="240"/>
        <v>0</v>
      </c>
      <c r="VTT16" s="36">
        <f t="shared" si="240"/>
        <v>0</v>
      </c>
      <c r="VTU16" s="36">
        <f t="shared" si="240"/>
        <v>0</v>
      </c>
      <c r="VTV16" s="36">
        <f t="shared" si="240"/>
        <v>0</v>
      </c>
      <c r="VTW16" s="36">
        <f t="shared" si="240"/>
        <v>0</v>
      </c>
      <c r="VTX16" s="36">
        <f t="shared" si="240"/>
        <v>0</v>
      </c>
      <c r="VTY16" s="36">
        <f t="shared" si="240"/>
        <v>0</v>
      </c>
      <c r="VTZ16" s="36">
        <f t="shared" si="240"/>
        <v>0</v>
      </c>
      <c r="VUA16" s="36">
        <f t="shared" si="240"/>
        <v>0</v>
      </c>
      <c r="VUB16" s="36">
        <f t="shared" si="240"/>
        <v>0</v>
      </c>
      <c r="VUC16" s="36">
        <f t="shared" si="240"/>
        <v>0</v>
      </c>
      <c r="VUD16" s="36">
        <f t="shared" si="240"/>
        <v>0</v>
      </c>
      <c r="VUE16" s="36">
        <f t="shared" si="240"/>
        <v>0</v>
      </c>
      <c r="VUF16" s="36">
        <f t="shared" si="240"/>
        <v>0</v>
      </c>
      <c r="VUG16" s="36">
        <f t="shared" si="240"/>
        <v>0</v>
      </c>
      <c r="VUH16" s="36">
        <f t="shared" si="240"/>
        <v>0</v>
      </c>
      <c r="VUI16" s="36">
        <f t="shared" si="240"/>
        <v>0</v>
      </c>
      <c r="VUJ16" s="36">
        <f t="shared" si="240"/>
        <v>0</v>
      </c>
      <c r="VUK16" s="36">
        <f t="shared" ref="VUK16:VWV16" si="241">SUM(VUK12:VUK14)</f>
        <v>0</v>
      </c>
      <c r="VUL16" s="36">
        <f t="shared" si="241"/>
        <v>0</v>
      </c>
      <c r="VUM16" s="36">
        <f t="shared" si="241"/>
        <v>0</v>
      </c>
      <c r="VUN16" s="36">
        <f t="shared" si="241"/>
        <v>0</v>
      </c>
      <c r="VUO16" s="36">
        <f t="shared" si="241"/>
        <v>0</v>
      </c>
      <c r="VUP16" s="36">
        <f t="shared" si="241"/>
        <v>0</v>
      </c>
      <c r="VUQ16" s="36">
        <f t="shared" si="241"/>
        <v>0</v>
      </c>
      <c r="VUR16" s="36">
        <f t="shared" si="241"/>
        <v>0</v>
      </c>
      <c r="VUS16" s="36">
        <f t="shared" si="241"/>
        <v>0</v>
      </c>
      <c r="VUT16" s="36">
        <f t="shared" si="241"/>
        <v>0</v>
      </c>
      <c r="VUU16" s="36">
        <f t="shared" si="241"/>
        <v>0</v>
      </c>
      <c r="VUV16" s="36">
        <f t="shared" si="241"/>
        <v>0</v>
      </c>
      <c r="VUW16" s="36">
        <f t="shared" si="241"/>
        <v>0</v>
      </c>
      <c r="VUX16" s="36">
        <f t="shared" si="241"/>
        <v>0</v>
      </c>
      <c r="VUY16" s="36">
        <f t="shared" si="241"/>
        <v>0</v>
      </c>
      <c r="VUZ16" s="36">
        <f t="shared" si="241"/>
        <v>0</v>
      </c>
      <c r="VVA16" s="36">
        <f t="shared" si="241"/>
        <v>0</v>
      </c>
      <c r="VVB16" s="36">
        <f t="shared" si="241"/>
        <v>0</v>
      </c>
      <c r="VVC16" s="36">
        <f t="shared" si="241"/>
        <v>0</v>
      </c>
      <c r="VVD16" s="36">
        <f t="shared" si="241"/>
        <v>0</v>
      </c>
      <c r="VVE16" s="36">
        <f t="shared" si="241"/>
        <v>0</v>
      </c>
      <c r="VVF16" s="36">
        <f t="shared" si="241"/>
        <v>0</v>
      </c>
      <c r="VVG16" s="36">
        <f t="shared" si="241"/>
        <v>0</v>
      </c>
      <c r="VVH16" s="36">
        <f t="shared" si="241"/>
        <v>0</v>
      </c>
      <c r="VVI16" s="36">
        <f t="shared" si="241"/>
        <v>0</v>
      </c>
      <c r="VVJ16" s="36">
        <f t="shared" si="241"/>
        <v>0</v>
      </c>
      <c r="VVK16" s="36">
        <f t="shared" si="241"/>
        <v>0</v>
      </c>
      <c r="VVL16" s="36">
        <f t="shared" si="241"/>
        <v>0</v>
      </c>
      <c r="VVM16" s="36">
        <f t="shared" si="241"/>
        <v>0</v>
      </c>
      <c r="VVN16" s="36">
        <f t="shared" si="241"/>
        <v>0</v>
      </c>
      <c r="VVO16" s="36">
        <f t="shared" si="241"/>
        <v>0</v>
      </c>
      <c r="VVP16" s="36">
        <f t="shared" si="241"/>
        <v>0</v>
      </c>
      <c r="VVQ16" s="36">
        <f t="shared" si="241"/>
        <v>0</v>
      </c>
      <c r="VVR16" s="36">
        <f t="shared" si="241"/>
        <v>0</v>
      </c>
      <c r="VVS16" s="36">
        <f t="shared" si="241"/>
        <v>0</v>
      </c>
      <c r="VVT16" s="36">
        <f t="shared" si="241"/>
        <v>0</v>
      </c>
      <c r="VVU16" s="36">
        <f t="shared" si="241"/>
        <v>0</v>
      </c>
      <c r="VVV16" s="36">
        <f t="shared" si="241"/>
        <v>0</v>
      </c>
      <c r="VVW16" s="36">
        <f t="shared" si="241"/>
        <v>0</v>
      </c>
      <c r="VVX16" s="36">
        <f t="shared" si="241"/>
        <v>0</v>
      </c>
      <c r="VVY16" s="36">
        <f t="shared" si="241"/>
        <v>0</v>
      </c>
      <c r="VVZ16" s="36">
        <f t="shared" si="241"/>
        <v>0</v>
      </c>
      <c r="VWA16" s="36">
        <f t="shared" si="241"/>
        <v>0</v>
      </c>
      <c r="VWB16" s="36">
        <f t="shared" si="241"/>
        <v>0</v>
      </c>
      <c r="VWC16" s="36">
        <f t="shared" si="241"/>
        <v>0</v>
      </c>
      <c r="VWD16" s="36">
        <f t="shared" si="241"/>
        <v>0</v>
      </c>
      <c r="VWE16" s="36">
        <f t="shared" si="241"/>
        <v>0</v>
      </c>
      <c r="VWF16" s="36">
        <f t="shared" si="241"/>
        <v>0</v>
      </c>
      <c r="VWG16" s="36">
        <f t="shared" si="241"/>
        <v>0</v>
      </c>
      <c r="VWH16" s="36">
        <f t="shared" si="241"/>
        <v>0</v>
      </c>
      <c r="VWI16" s="36">
        <f t="shared" si="241"/>
        <v>0</v>
      </c>
      <c r="VWJ16" s="36">
        <f t="shared" si="241"/>
        <v>0</v>
      </c>
      <c r="VWK16" s="36">
        <f t="shared" si="241"/>
        <v>0</v>
      </c>
      <c r="VWL16" s="36">
        <f t="shared" si="241"/>
        <v>0</v>
      </c>
      <c r="VWM16" s="36">
        <f t="shared" si="241"/>
        <v>0</v>
      </c>
      <c r="VWN16" s="36">
        <f t="shared" si="241"/>
        <v>0</v>
      </c>
      <c r="VWO16" s="36">
        <f t="shared" si="241"/>
        <v>0</v>
      </c>
      <c r="VWP16" s="36">
        <f t="shared" si="241"/>
        <v>0</v>
      </c>
      <c r="VWQ16" s="36">
        <f t="shared" si="241"/>
        <v>0</v>
      </c>
      <c r="VWR16" s="36">
        <f t="shared" si="241"/>
        <v>0</v>
      </c>
      <c r="VWS16" s="36">
        <f t="shared" si="241"/>
        <v>0</v>
      </c>
      <c r="VWT16" s="36">
        <f t="shared" si="241"/>
        <v>0</v>
      </c>
      <c r="VWU16" s="36">
        <f t="shared" si="241"/>
        <v>0</v>
      </c>
      <c r="VWV16" s="36">
        <f t="shared" si="241"/>
        <v>0</v>
      </c>
      <c r="VWW16" s="36">
        <f t="shared" ref="VWW16:VZH16" si="242">SUM(VWW12:VWW14)</f>
        <v>0</v>
      </c>
      <c r="VWX16" s="36">
        <f t="shared" si="242"/>
        <v>0</v>
      </c>
      <c r="VWY16" s="36">
        <f t="shared" si="242"/>
        <v>0</v>
      </c>
      <c r="VWZ16" s="36">
        <f t="shared" si="242"/>
        <v>0</v>
      </c>
      <c r="VXA16" s="36">
        <f t="shared" si="242"/>
        <v>0</v>
      </c>
      <c r="VXB16" s="36">
        <f t="shared" si="242"/>
        <v>0</v>
      </c>
      <c r="VXC16" s="36">
        <f t="shared" si="242"/>
        <v>0</v>
      </c>
      <c r="VXD16" s="36">
        <f t="shared" si="242"/>
        <v>0</v>
      </c>
      <c r="VXE16" s="36">
        <f t="shared" si="242"/>
        <v>0</v>
      </c>
      <c r="VXF16" s="36">
        <f t="shared" si="242"/>
        <v>0</v>
      </c>
      <c r="VXG16" s="36">
        <f t="shared" si="242"/>
        <v>0</v>
      </c>
      <c r="VXH16" s="36">
        <f t="shared" si="242"/>
        <v>0</v>
      </c>
      <c r="VXI16" s="36">
        <f t="shared" si="242"/>
        <v>0</v>
      </c>
      <c r="VXJ16" s="36">
        <f t="shared" si="242"/>
        <v>0</v>
      </c>
      <c r="VXK16" s="36">
        <f t="shared" si="242"/>
        <v>0</v>
      </c>
      <c r="VXL16" s="36">
        <f t="shared" si="242"/>
        <v>0</v>
      </c>
      <c r="VXM16" s="36">
        <f t="shared" si="242"/>
        <v>0</v>
      </c>
      <c r="VXN16" s="36">
        <f t="shared" si="242"/>
        <v>0</v>
      </c>
      <c r="VXO16" s="36">
        <f t="shared" si="242"/>
        <v>0</v>
      </c>
      <c r="VXP16" s="36">
        <f t="shared" si="242"/>
        <v>0</v>
      </c>
      <c r="VXQ16" s="36">
        <f t="shared" si="242"/>
        <v>0</v>
      </c>
      <c r="VXR16" s="36">
        <f t="shared" si="242"/>
        <v>0</v>
      </c>
      <c r="VXS16" s="36">
        <f t="shared" si="242"/>
        <v>0</v>
      </c>
      <c r="VXT16" s="36">
        <f t="shared" si="242"/>
        <v>0</v>
      </c>
      <c r="VXU16" s="36">
        <f t="shared" si="242"/>
        <v>0</v>
      </c>
      <c r="VXV16" s="36">
        <f t="shared" si="242"/>
        <v>0</v>
      </c>
      <c r="VXW16" s="36">
        <f t="shared" si="242"/>
        <v>0</v>
      </c>
      <c r="VXX16" s="36">
        <f t="shared" si="242"/>
        <v>0</v>
      </c>
      <c r="VXY16" s="36">
        <f t="shared" si="242"/>
        <v>0</v>
      </c>
      <c r="VXZ16" s="36">
        <f t="shared" si="242"/>
        <v>0</v>
      </c>
      <c r="VYA16" s="36">
        <f t="shared" si="242"/>
        <v>0</v>
      </c>
      <c r="VYB16" s="36">
        <f t="shared" si="242"/>
        <v>0</v>
      </c>
      <c r="VYC16" s="36">
        <f t="shared" si="242"/>
        <v>0</v>
      </c>
      <c r="VYD16" s="36">
        <f t="shared" si="242"/>
        <v>0</v>
      </c>
      <c r="VYE16" s="36">
        <f t="shared" si="242"/>
        <v>0</v>
      </c>
      <c r="VYF16" s="36">
        <f t="shared" si="242"/>
        <v>0</v>
      </c>
      <c r="VYG16" s="36">
        <f t="shared" si="242"/>
        <v>0</v>
      </c>
      <c r="VYH16" s="36">
        <f t="shared" si="242"/>
        <v>0</v>
      </c>
      <c r="VYI16" s="36">
        <f t="shared" si="242"/>
        <v>0</v>
      </c>
      <c r="VYJ16" s="36">
        <f t="shared" si="242"/>
        <v>0</v>
      </c>
      <c r="VYK16" s="36">
        <f t="shared" si="242"/>
        <v>0</v>
      </c>
      <c r="VYL16" s="36">
        <f t="shared" si="242"/>
        <v>0</v>
      </c>
      <c r="VYM16" s="36">
        <f t="shared" si="242"/>
        <v>0</v>
      </c>
      <c r="VYN16" s="36">
        <f t="shared" si="242"/>
        <v>0</v>
      </c>
      <c r="VYO16" s="36">
        <f t="shared" si="242"/>
        <v>0</v>
      </c>
      <c r="VYP16" s="36">
        <f t="shared" si="242"/>
        <v>0</v>
      </c>
      <c r="VYQ16" s="36">
        <f t="shared" si="242"/>
        <v>0</v>
      </c>
      <c r="VYR16" s="36">
        <f t="shared" si="242"/>
        <v>0</v>
      </c>
      <c r="VYS16" s="36">
        <f t="shared" si="242"/>
        <v>0</v>
      </c>
      <c r="VYT16" s="36">
        <f t="shared" si="242"/>
        <v>0</v>
      </c>
      <c r="VYU16" s="36">
        <f t="shared" si="242"/>
        <v>0</v>
      </c>
      <c r="VYV16" s="36">
        <f t="shared" si="242"/>
        <v>0</v>
      </c>
      <c r="VYW16" s="36">
        <f t="shared" si="242"/>
        <v>0</v>
      </c>
      <c r="VYX16" s="36">
        <f t="shared" si="242"/>
        <v>0</v>
      </c>
      <c r="VYY16" s="36">
        <f t="shared" si="242"/>
        <v>0</v>
      </c>
      <c r="VYZ16" s="36">
        <f t="shared" si="242"/>
        <v>0</v>
      </c>
      <c r="VZA16" s="36">
        <f t="shared" si="242"/>
        <v>0</v>
      </c>
      <c r="VZB16" s="36">
        <f t="shared" si="242"/>
        <v>0</v>
      </c>
      <c r="VZC16" s="36">
        <f t="shared" si="242"/>
        <v>0</v>
      </c>
      <c r="VZD16" s="36">
        <f t="shared" si="242"/>
        <v>0</v>
      </c>
      <c r="VZE16" s="36">
        <f t="shared" si="242"/>
        <v>0</v>
      </c>
      <c r="VZF16" s="36">
        <f t="shared" si="242"/>
        <v>0</v>
      </c>
      <c r="VZG16" s="36">
        <f t="shared" si="242"/>
        <v>0</v>
      </c>
      <c r="VZH16" s="36">
        <f t="shared" si="242"/>
        <v>0</v>
      </c>
      <c r="VZI16" s="36">
        <f t="shared" ref="VZI16:WBT16" si="243">SUM(VZI12:VZI14)</f>
        <v>0</v>
      </c>
      <c r="VZJ16" s="36">
        <f t="shared" si="243"/>
        <v>0</v>
      </c>
      <c r="VZK16" s="36">
        <f t="shared" si="243"/>
        <v>0</v>
      </c>
      <c r="VZL16" s="36">
        <f t="shared" si="243"/>
        <v>0</v>
      </c>
      <c r="VZM16" s="36">
        <f t="shared" si="243"/>
        <v>0</v>
      </c>
      <c r="VZN16" s="36">
        <f t="shared" si="243"/>
        <v>0</v>
      </c>
      <c r="VZO16" s="36">
        <f t="shared" si="243"/>
        <v>0</v>
      </c>
      <c r="VZP16" s="36">
        <f t="shared" si="243"/>
        <v>0</v>
      </c>
      <c r="VZQ16" s="36">
        <f t="shared" si="243"/>
        <v>0</v>
      </c>
      <c r="VZR16" s="36">
        <f t="shared" si="243"/>
        <v>0</v>
      </c>
      <c r="VZS16" s="36">
        <f t="shared" si="243"/>
        <v>0</v>
      </c>
      <c r="VZT16" s="36">
        <f t="shared" si="243"/>
        <v>0</v>
      </c>
      <c r="VZU16" s="36">
        <f t="shared" si="243"/>
        <v>0</v>
      </c>
      <c r="VZV16" s="36">
        <f t="shared" si="243"/>
        <v>0</v>
      </c>
      <c r="VZW16" s="36">
        <f t="shared" si="243"/>
        <v>0</v>
      </c>
      <c r="VZX16" s="36">
        <f t="shared" si="243"/>
        <v>0</v>
      </c>
      <c r="VZY16" s="36">
        <f t="shared" si="243"/>
        <v>0</v>
      </c>
      <c r="VZZ16" s="36">
        <f t="shared" si="243"/>
        <v>0</v>
      </c>
      <c r="WAA16" s="36">
        <f t="shared" si="243"/>
        <v>0</v>
      </c>
      <c r="WAB16" s="36">
        <f t="shared" si="243"/>
        <v>0</v>
      </c>
      <c r="WAC16" s="36">
        <f t="shared" si="243"/>
        <v>0</v>
      </c>
      <c r="WAD16" s="36">
        <f t="shared" si="243"/>
        <v>0</v>
      </c>
      <c r="WAE16" s="36">
        <f t="shared" si="243"/>
        <v>0</v>
      </c>
      <c r="WAF16" s="36">
        <f t="shared" si="243"/>
        <v>0</v>
      </c>
      <c r="WAG16" s="36">
        <f t="shared" si="243"/>
        <v>0</v>
      </c>
      <c r="WAH16" s="36">
        <f t="shared" si="243"/>
        <v>0</v>
      </c>
      <c r="WAI16" s="36">
        <f t="shared" si="243"/>
        <v>0</v>
      </c>
      <c r="WAJ16" s="36">
        <f t="shared" si="243"/>
        <v>0</v>
      </c>
      <c r="WAK16" s="36">
        <f t="shared" si="243"/>
        <v>0</v>
      </c>
      <c r="WAL16" s="36">
        <f t="shared" si="243"/>
        <v>0</v>
      </c>
      <c r="WAM16" s="36">
        <f t="shared" si="243"/>
        <v>0</v>
      </c>
      <c r="WAN16" s="36">
        <f t="shared" si="243"/>
        <v>0</v>
      </c>
      <c r="WAO16" s="36">
        <f t="shared" si="243"/>
        <v>0</v>
      </c>
      <c r="WAP16" s="36">
        <f t="shared" si="243"/>
        <v>0</v>
      </c>
      <c r="WAQ16" s="36">
        <f t="shared" si="243"/>
        <v>0</v>
      </c>
      <c r="WAR16" s="36">
        <f t="shared" si="243"/>
        <v>0</v>
      </c>
      <c r="WAS16" s="36">
        <f t="shared" si="243"/>
        <v>0</v>
      </c>
      <c r="WAT16" s="36">
        <f t="shared" si="243"/>
        <v>0</v>
      </c>
      <c r="WAU16" s="36">
        <f t="shared" si="243"/>
        <v>0</v>
      </c>
      <c r="WAV16" s="36">
        <f t="shared" si="243"/>
        <v>0</v>
      </c>
      <c r="WAW16" s="36">
        <f t="shared" si="243"/>
        <v>0</v>
      </c>
      <c r="WAX16" s="36">
        <f t="shared" si="243"/>
        <v>0</v>
      </c>
      <c r="WAY16" s="36">
        <f t="shared" si="243"/>
        <v>0</v>
      </c>
      <c r="WAZ16" s="36">
        <f t="shared" si="243"/>
        <v>0</v>
      </c>
      <c r="WBA16" s="36">
        <f t="shared" si="243"/>
        <v>0</v>
      </c>
      <c r="WBB16" s="36">
        <f t="shared" si="243"/>
        <v>0</v>
      </c>
      <c r="WBC16" s="36">
        <f t="shared" si="243"/>
        <v>0</v>
      </c>
      <c r="WBD16" s="36">
        <f t="shared" si="243"/>
        <v>0</v>
      </c>
      <c r="WBE16" s="36">
        <f t="shared" si="243"/>
        <v>0</v>
      </c>
      <c r="WBF16" s="36">
        <f t="shared" si="243"/>
        <v>0</v>
      </c>
      <c r="WBG16" s="36">
        <f t="shared" si="243"/>
        <v>0</v>
      </c>
      <c r="WBH16" s="36">
        <f t="shared" si="243"/>
        <v>0</v>
      </c>
      <c r="WBI16" s="36">
        <f t="shared" si="243"/>
        <v>0</v>
      </c>
      <c r="WBJ16" s="36">
        <f t="shared" si="243"/>
        <v>0</v>
      </c>
      <c r="WBK16" s="36">
        <f t="shared" si="243"/>
        <v>0</v>
      </c>
      <c r="WBL16" s="36">
        <f t="shared" si="243"/>
        <v>0</v>
      </c>
      <c r="WBM16" s="36">
        <f t="shared" si="243"/>
        <v>0</v>
      </c>
      <c r="WBN16" s="36">
        <f t="shared" si="243"/>
        <v>0</v>
      </c>
      <c r="WBO16" s="36">
        <f t="shared" si="243"/>
        <v>0</v>
      </c>
      <c r="WBP16" s="36">
        <f t="shared" si="243"/>
        <v>0</v>
      </c>
      <c r="WBQ16" s="36">
        <f t="shared" si="243"/>
        <v>0</v>
      </c>
      <c r="WBR16" s="36">
        <f t="shared" si="243"/>
        <v>0</v>
      </c>
      <c r="WBS16" s="36">
        <f t="shared" si="243"/>
        <v>0</v>
      </c>
      <c r="WBT16" s="36">
        <f t="shared" si="243"/>
        <v>0</v>
      </c>
      <c r="WBU16" s="36">
        <f t="shared" ref="WBU16:WEF16" si="244">SUM(WBU12:WBU14)</f>
        <v>0</v>
      </c>
      <c r="WBV16" s="36">
        <f t="shared" si="244"/>
        <v>0</v>
      </c>
      <c r="WBW16" s="36">
        <f t="shared" si="244"/>
        <v>0</v>
      </c>
      <c r="WBX16" s="36">
        <f t="shared" si="244"/>
        <v>0</v>
      </c>
      <c r="WBY16" s="36">
        <f t="shared" si="244"/>
        <v>0</v>
      </c>
      <c r="WBZ16" s="36">
        <f t="shared" si="244"/>
        <v>0</v>
      </c>
      <c r="WCA16" s="36">
        <f t="shared" si="244"/>
        <v>0</v>
      </c>
      <c r="WCB16" s="36">
        <f t="shared" si="244"/>
        <v>0</v>
      </c>
      <c r="WCC16" s="36">
        <f t="shared" si="244"/>
        <v>0</v>
      </c>
      <c r="WCD16" s="36">
        <f t="shared" si="244"/>
        <v>0</v>
      </c>
      <c r="WCE16" s="36">
        <f t="shared" si="244"/>
        <v>0</v>
      </c>
      <c r="WCF16" s="36">
        <f t="shared" si="244"/>
        <v>0</v>
      </c>
      <c r="WCG16" s="36">
        <f t="shared" si="244"/>
        <v>0</v>
      </c>
      <c r="WCH16" s="36">
        <f t="shared" si="244"/>
        <v>0</v>
      </c>
      <c r="WCI16" s="36">
        <f t="shared" si="244"/>
        <v>0</v>
      </c>
      <c r="WCJ16" s="36">
        <f t="shared" si="244"/>
        <v>0</v>
      </c>
      <c r="WCK16" s="36">
        <f t="shared" si="244"/>
        <v>0</v>
      </c>
      <c r="WCL16" s="36">
        <f t="shared" si="244"/>
        <v>0</v>
      </c>
      <c r="WCM16" s="36">
        <f t="shared" si="244"/>
        <v>0</v>
      </c>
      <c r="WCN16" s="36">
        <f t="shared" si="244"/>
        <v>0</v>
      </c>
      <c r="WCO16" s="36">
        <f t="shared" si="244"/>
        <v>0</v>
      </c>
      <c r="WCP16" s="36">
        <f t="shared" si="244"/>
        <v>0</v>
      </c>
      <c r="WCQ16" s="36">
        <f t="shared" si="244"/>
        <v>0</v>
      </c>
      <c r="WCR16" s="36">
        <f t="shared" si="244"/>
        <v>0</v>
      </c>
      <c r="WCS16" s="36">
        <f t="shared" si="244"/>
        <v>0</v>
      </c>
      <c r="WCT16" s="36">
        <f t="shared" si="244"/>
        <v>0</v>
      </c>
      <c r="WCU16" s="36">
        <f t="shared" si="244"/>
        <v>0</v>
      </c>
      <c r="WCV16" s="36">
        <f t="shared" si="244"/>
        <v>0</v>
      </c>
      <c r="WCW16" s="36">
        <f t="shared" si="244"/>
        <v>0</v>
      </c>
      <c r="WCX16" s="36">
        <f t="shared" si="244"/>
        <v>0</v>
      </c>
      <c r="WCY16" s="36">
        <f t="shared" si="244"/>
        <v>0</v>
      </c>
      <c r="WCZ16" s="36">
        <f t="shared" si="244"/>
        <v>0</v>
      </c>
      <c r="WDA16" s="36">
        <f t="shared" si="244"/>
        <v>0</v>
      </c>
      <c r="WDB16" s="36">
        <f t="shared" si="244"/>
        <v>0</v>
      </c>
      <c r="WDC16" s="36">
        <f t="shared" si="244"/>
        <v>0</v>
      </c>
      <c r="WDD16" s="36">
        <f t="shared" si="244"/>
        <v>0</v>
      </c>
      <c r="WDE16" s="36">
        <f t="shared" si="244"/>
        <v>0</v>
      </c>
      <c r="WDF16" s="36">
        <f t="shared" si="244"/>
        <v>0</v>
      </c>
      <c r="WDG16" s="36">
        <f t="shared" si="244"/>
        <v>0</v>
      </c>
      <c r="WDH16" s="36">
        <f t="shared" si="244"/>
        <v>0</v>
      </c>
      <c r="WDI16" s="36">
        <f t="shared" si="244"/>
        <v>0</v>
      </c>
      <c r="WDJ16" s="36">
        <f t="shared" si="244"/>
        <v>0</v>
      </c>
      <c r="WDK16" s="36">
        <f t="shared" si="244"/>
        <v>0</v>
      </c>
      <c r="WDL16" s="36">
        <f t="shared" si="244"/>
        <v>0</v>
      </c>
      <c r="WDM16" s="36">
        <f t="shared" si="244"/>
        <v>0</v>
      </c>
      <c r="WDN16" s="36">
        <f t="shared" si="244"/>
        <v>0</v>
      </c>
      <c r="WDO16" s="36">
        <f t="shared" si="244"/>
        <v>0</v>
      </c>
      <c r="WDP16" s="36">
        <f t="shared" si="244"/>
        <v>0</v>
      </c>
      <c r="WDQ16" s="36">
        <f t="shared" si="244"/>
        <v>0</v>
      </c>
      <c r="WDR16" s="36">
        <f t="shared" si="244"/>
        <v>0</v>
      </c>
      <c r="WDS16" s="36">
        <f t="shared" si="244"/>
        <v>0</v>
      </c>
      <c r="WDT16" s="36">
        <f t="shared" si="244"/>
        <v>0</v>
      </c>
      <c r="WDU16" s="36">
        <f t="shared" si="244"/>
        <v>0</v>
      </c>
      <c r="WDV16" s="36">
        <f t="shared" si="244"/>
        <v>0</v>
      </c>
      <c r="WDW16" s="36">
        <f t="shared" si="244"/>
        <v>0</v>
      </c>
      <c r="WDX16" s="36">
        <f t="shared" si="244"/>
        <v>0</v>
      </c>
      <c r="WDY16" s="36">
        <f t="shared" si="244"/>
        <v>0</v>
      </c>
      <c r="WDZ16" s="36">
        <f t="shared" si="244"/>
        <v>0</v>
      </c>
      <c r="WEA16" s="36">
        <f t="shared" si="244"/>
        <v>0</v>
      </c>
      <c r="WEB16" s="36">
        <f t="shared" si="244"/>
        <v>0</v>
      </c>
      <c r="WEC16" s="36">
        <f t="shared" si="244"/>
        <v>0</v>
      </c>
      <c r="WED16" s="36">
        <f t="shared" si="244"/>
        <v>0</v>
      </c>
      <c r="WEE16" s="36">
        <f t="shared" si="244"/>
        <v>0</v>
      </c>
      <c r="WEF16" s="36">
        <f t="shared" si="244"/>
        <v>0</v>
      </c>
      <c r="WEG16" s="36">
        <f t="shared" ref="WEG16:WGR16" si="245">SUM(WEG12:WEG14)</f>
        <v>0</v>
      </c>
      <c r="WEH16" s="36">
        <f t="shared" si="245"/>
        <v>0</v>
      </c>
      <c r="WEI16" s="36">
        <f t="shared" si="245"/>
        <v>0</v>
      </c>
      <c r="WEJ16" s="36">
        <f t="shared" si="245"/>
        <v>0</v>
      </c>
      <c r="WEK16" s="36">
        <f t="shared" si="245"/>
        <v>0</v>
      </c>
      <c r="WEL16" s="36">
        <f t="shared" si="245"/>
        <v>0</v>
      </c>
      <c r="WEM16" s="36">
        <f t="shared" si="245"/>
        <v>0</v>
      </c>
      <c r="WEN16" s="36">
        <f t="shared" si="245"/>
        <v>0</v>
      </c>
      <c r="WEO16" s="36">
        <f t="shared" si="245"/>
        <v>0</v>
      </c>
      <c r="WEP16" s="36">
        <f t="shared" si="245"/>
        <v>0</v>
      </c>
      <c r="WEQ16" s="36">
        <f t="shared" si="245"/>
        <v>0</v>
      </c>
      <c r="WER16" s="36">
        <f t="shared" si="245"/>
        <v>0</v>
      </c>
      <c r="WES16" s="36">
        <f t="shared" si="245"/>
        <v>0</v>
      </c>
      <c r="WET16" s="36">
        <f t="shared" si="245"/>
        <v>0</v>
      </c>
      <c r="WEU16" s="36">
        <f t="shared" si="245"/>
        <v>0</v>
      </c>
      <c r="WEV16" s="36">
        <f t="shared" si="245"/>
        <v>0</v>
      </c>
      <c r="WEW16" s="36">
        <f t="shared" si="245"/>
        <v>0</v>
      </c>
      <c r="WEX16" s="36">
        <f t="shared" si="245"/>
        <v>0</v>
      </c>
      <c r="WEY16" s="36">
        <f t="shared" si="245"/>
        <v>0</v>
      </c>
      <c r="WEZ16" s="36">
        <f t="shared" si="245"/>
        <v>0</v>
      </c>
      <c r="WFA16" s="36">
        <f t="shared" si="245"/>
        <v>0</v>
      </c>
      <c r="WFB16" s="36">
        <f t="shared" si="245"/>
        <v>0</v>
      </c>
      <c r="WFC16" s="36">
        <f t="shared" si="245"/>
        <v>0</v>
      </c>
      <c r="WFD16" s="36">
        <f t="shared" si="245"/>
        <v>0</v>
      </c>
      <c r="WFE16" s="36">
        <f t="shared" si="245"/>
        <v>0</v>
      </c>
      <c r="WFF16" s="36">
        <f t="shared" si="245"/>
        <v>0</v>
      </c>
      <c r="WFG16" s="36">
        <f t="shared" si="245"/>
        <v>0</v>
      </c>
      <c r="WFH16" s="36">
        <f t="shared" si="245"/>
        <v>0</v>
      </c>
      <c r="WFI16" s="36">
        <f t="shared" si="245"/>
        <v>0</v>
      </c>
      <c r="WFJ16" s="36">
        <f t="shared" si="245"/>
        <v>0</v>
      </c>
      <c r="WFK16" s="36">
        <f t="shared" si="245"/>
        <v>0</v>
      </c>
      <c r="WFL16" s="36">
        <f t="shared" si="245"/>
        <v>0</v>
      </c>
      <c r="WFM16" s="36">
        <f t="shared" si="245"/>
        <v>0</v>
      </c>
      <c r="WFN16" s="36">
        <f t="shared" si="245"/>
        <v>0</v>
      </c>
      <c r="WFO16" s="36">
        <f t="shared" si="245"/>
        <v>0</v>
      </c>
      <c r="WFP16" s="36">
        <f t="shared" si="245"/>
        <v>0</v>
      </c>
      <c r="WFQ16" s="36">
        <f t="shared" si="245"/>
        <v>0</v>
      </c>
      <c r="WFR16" s="36">
        <f t="shared" si="245"/>
        <v>0</v>
      </c>
      <c r="WFS16" s="36">
        <f t="shared" si="245"/>
        <v>0</v>
      </c>
      <c r="WFT16" s="36">
        <f t="shared" si="245"/>
        <v>0</v>
      </c>
      <c r="WFU16" s="36">
        <f t="shared" si="245"/>
        <v>0</v>
      </c>
      <c r="WFV16" s="36">
        <f t="shared" si="245"/>
        <v>0</v>
      </c>
      <c r="WFW16" s="36">
        <f t="shared" si="245"/>
        <v>0</v>
      </c>
      <c r="WFX16" s="36">
        <f t="shared" si="245"/>
        <v>0</v>
      </c>
      <c r="WFY16" s="36">
        <f t="shared" si="245"/>
        <v>0</v>
      </c>
      <c r="WFZ16" s="36">
        <f t="shared" si="245"/>
        <v>0</v>
      </c>
      <c r="WGA16" s="36">
        <f t="shared" si="245"/>
        <v>0</v>
      </c>
      <c r="WGB16" s="36">
        <f t="shared" si="245"/>
        <v>0</v>
      </c>
      <c r="WGC16" s="36">
        <f t="shared" si="245"/>
        <v>0</v>
      </c>
      <c r="WGD16" s="36">
        <f t="shared" si="245"/>
        <v>0</v>
      </c>
      <c r="WGE16" s="36">
        <f t="shared" si="245"/>
        <v>0</v>
      </c>
      <c r="WGF16" s="36">
        <f t="shared" si="245"/>
        <v>0</v>
      </c>
      <c r="WGG16" s="36">
        <f t="shared" si="245"/>
        <v>0</v>
      </c>
      <c r="WGH16" s="36">
        <f t="shared" si="245"/>
        <v>0</v>
      </c>
      <c r="WGI16" s="36">
        <f t="shared" si="245"/>
        <v>0</v>
      </c>
      <c r="WGJ16" s="36">
        <f t="shared" si="245"/>
        <v>0</v>
      </c>
      <c r="WGK16" s="36">
        <f t="shared" si="245"/>
        <v>0</v>
      </c>
      <c r="WGL16" s="36">
        <f t="shared" si="245"/>
        <v>0</v>
      </c>
      <c r="WGM16" s="36">
        <f t="shared" si="245"/>
        <v>0</v>
      </c>
      <c r="WGN16" s="36">
        <f t="shared" si="245"/>
        <v>0</v>
      </c>
      <c r="WGO16" s="36">
        <f t="shared" si="245"/>
        <v>0</v>
      </c>
      <c r="WGP16" s="36">
        <f t="shared" si="245"/>
        <v>0</v>
      </c>
      <c r="WGQ16" s="36">
        <f t="shared" si="245"/>
        <v>0</v>
      </c>
      <c r="WGR16" s="36">
        <f t="shared" si="245"/>
        <v>0</v>
      </c>
      <c r="WGS16" s="36">
        <f t="shared" ref="WGS16:WJD16" si="246">SUM(WGS12:WGS14)</f>
        <v>0</v>
      </c>
      <c r="WGT16" s="36">
        <f t="shared" si="246"/>
        <v>0</v>
      </c>
      <c r="WGU16" s="36">
        <f t="shared" si="246"/>
        <v>0</v>
      </c>
      <c r="WGV16" s="36">
        <f t="shared" si="246"/>
        <v>0</v>
      </c>
      <c r="WGW16" s="36">
        <f t="shared" si="246"/>
        <v>0</v>
      </c>
      <c r="WGX16" s="36">
        <f t="shared" si="246"/>
        <v>0</v>
      </c>
      <c r="WGY16" s="36">
        <f t="shared" si="246"/>
        <v>0</v>
      </c>
      <c r="WGZ16" s="36">
        <f t="shared" si="246"/>
        <v>0</v>
      </c>
      <c r="WHA16" s="36">
        <f t="shared" si="246"/>
        <v>0</v>
      </c>
      <c r="WHB16" s="36">
        <f t="shared" si="246"/>
        <v>0</v>
      </c>
      <c r="WHC16" s="36">
        <f t="shared" si="246"/>
        <v>0</v>
      </c>
      <c r="WHD16" s="36">
        <f t="shared" si="246"/>
        <v>0</v>
      </c>
      <c r="WHE16" s="36">
        <f t="shared" si="246"/>
        <v>0</v>
      </c>
      <c r="WHF16" s="36">
        <f t="shared" si="246"/>
        <v>0</v>
      </c>
      <c r="WHG16" s="36">
        <f t="shared" si="246"/>
        <v>0</v>
      </c>
      <c r="WHH16" s="36">
        <f t="shared" si="246"/>
        <v>0</v>
      </c>
      <c r="WHI16" s="36">
        <f t="shared" si="246"/>
        <v>0</v>
      </c>
      <c r="WHJ16" s="36">
        <f t="shared" si="246"/>
        <v>0</v>
      </c>
      <c r="WHK16" s="36">
        <f t="shared" si="246"/>
        <v>0</v>
      </c>
      <c r="WHL16" s="36">
        <f t="shared" si="246"/>
        <v>0</v>
      </c>
      <c r="WHM16" s="36">
        <f t="shared" si="246"/>
        <v>0</v>
      </c>
      <c r="WHN16" s="36">
        <f t="shared" si="246"/>
        <v>0</v>
      </c>
      <c r="WHO16" s="36">
        <f t="shared" si="246"/>
        <v>0</v>
      </c>
      <c r="WHP16" s="36">
        <f t="shared" si="246"/>
        <v>0</v>
      </c>
      <c r="WHQ16" s="36">
        <f t="shared" si="246"/>
        <v>0</v>
      </c>
      <c r="WHR16" s="36">
        <f t="shared" si="246"/>
        <v>0</v>
      </c>
      <c r="WHS16" s="36">
        <f t="shared" si="246"/>
        <v>0</v>
      </c>
      <c r="WHT16" s="36">
        <f t="shared" si="246"/>
        <v>0</v>
      </c>
      <c r="WHU16" s="36">
        <f t="shared" si="246"/>
        <v>0</v>
      </c>
      <c r="WHV16" s="36">
        <f t="shared" si="246"/>
        <v>0</v>
      </c>
      <c r="WHW16" s="36">
        <f t="shared" si="246"/>
        <v>0</v>
      </c>
      <c r="WHX16" s="36">
        <f t="shared" si="246"/>
        <v>0</v>
      </c>
      <c r="WHY16" s="36">
        <f t="shared" si="246"/>
        <v>0</v>
      </c>
      <c r="WHZ16" s="36">
        <f t="shared" si="246"/>
        <v>0</v>
      </c>
      <c r="WIA16" s="36">
        <f t="shared" si="246"/>
        <v>0</v>
      </c>
      <c r="WIB16" s="36">
        <f t="shared" si="246"/>
        <v>0</v>
      </c>
      <c r="WIC16" s="36">
        <f t="shared" si="246"/>
        <v>0</v>
      </c>
      <c r="WID16" s="36">
        <f t="shared" si="246"/>
        <v>0</v>
      </c>
      <c r="WIE16" s="36">
        <f t="shared" si="246"/>
        <v>0</v>
      </c>
      <c r="WIF16" s="36">
        <f t="shared" si="246"/>
        <v>0</v>
      </c>
      <c r="WIG16" s="36">
        <f t="shared" si="246"/>
        <v>0</v>
      </c>
      <c r="WIH16" s="36">
        <f t="shared" si="246"/>
        <v>0</v>
      </c>
      <c r="WII16" s="36">
        <f t="shared" si="246"/>
        <v>0</v>
      </c>
      <c r="WIJ16" s="36">
        <f t="shared" si="246"/>
        <v>0</v>
      </c>
      <c r="WIK16" s="36">
        <f t="shared" si="246"/>
        <v>0</v>
      </c>
      <c r="WIL16" s="36">
        <f t="shared" si="246"/>
        <v>0</v>
      </c>
      <c r="WIM16" s="36">
        <f t="shared" si="246"/>
        <v>0</v>
      </c>
      <c r="WIN16" s="36">
        <f t="shared" si="246"/>
        <v>0</v>
      </c>
      <c r="WIO16" s="36">
        <f t="shared" si="246"/>
        <v>0</v>
      </c>
      <c r="WIP16" s="36">
        <f t="shared" si="246"/>
        <v>0</v>
      </c>
      <c r="WIQ16" s="36">
        <f t="shared" si="246"/>
        <v>0</v>
      </c>
      <c r="WIR16" s="36">
        <f t="shared" si="246"/>
        <v>0</v>
      </c>
      <c r="WIS16" s="36">
        <f t="shared" si="246"/>
        <v>0</v>
      </c>
      <c r="WIT16" s="36">
        <f t="shared" si="246"/>
        <v>0</v>
      </c>
      <c r="WIU16" s="36">
        <f t="shared" si="246"/>
        <v>0</v>
      </c>
      <c r="WIV16" s="36">
        <f t="shared" si="246"/>
        <v>0</v>
      </c>
      <c r="WIW16" s="36">
        <f t="shared" si="246"/>
        <v>0</v>
      </c>
      <c r="WIX16" s="36">
        <f t="shared" si="246"/>
        <v>0</v>
      </c>
      <c r="WIY16" s="36">
        <f t="shared" si="246"/>
        <v>0</v>
      </c>
      <c r="WIZ16" s="36">
        <f t="shared" si="246"/>
        <v>0</v>
      </c>
      <c r="WJA16" s="36">
        <f t="shared" si="246"/>
        <v>0</v>
      </c>
      <c r="WJB16" s="36">
        <f t="shared" si="246"/>
        <v>0</v>
      </c>
      <c r="WJC16" s="36">
        <f t="shared" si="246"/>
        <v>0</v>
      </c>
      <c r="WJD16" s="36">
        <f t="shared" si="246"/>
        <v>0</v>
      </c>
      <c r="WJE16" s="36">
        <f t="shared" ref="WJE16:WLP16" si="247">SUM(WJE12:WJE14)</f>
        <v>0</v>
      </c>
      <c r="WJF16" s="36">
        <f t="shared" si="247"/>
        <v>0</v>
      </c>
      <c r="WJG16" s="36">
        <f t="shared" si="247"/>
        <v>0</v>
      </c>
      <c r="WJH16" s="36">
        <f t="shared" si="247"/>
        <v>0</v>
      </c>
      <c r="WJI16" s="36">
        <f t="shared" si="247"/>
        <v>0</v>
      </c>
      <c r="WJJ16" s="36">
        <f t="shared" si="247"/>
        <v>0</v>
      </c>
      <c r="WJK16" s="36">
        <f t="shared" si="247"/>
        <v>0</v>
      </c>
      <c r="WJL16" s="36">
        <f t="shared" si="247"/>
        <v>0</v>
      </c>
      <c r="WJM16" s="36">
        <f t="shared" si="247"/>
        <v>0</v>
      </c>
      <c r="WJN16" s="36">
        <f t="shared" si="247"/>
        <v>0</v>
      </c>
      <c r="WJO16" s="36">
        <f t="shared" si="247"/>
        <v>0</v>
      </c>
      <c r="WJP16" s="36">
        <f t="shared" si="247"/>
        <v>0</v>
      </c>
      <c r="WJQ16" s="36">
        <f t="shared" si="247"/>
        <v>0</v>
      </c>
      <c r="WJR16" s="36">
        <f t="shared" si="247"/>
        <v>0</v>
      </c>
      <c r="WJS16" s="36">
        <f t="shared" si="247"/>
        <v>0</v>
      </c>
      <c r="WJT16" s="36">
        <f t="shared" si="247"/>
        <v>0</v>
      </c>
      <c r="WJU16" s="36">
        <f t="shared" si="247"/>
        <v>0</v>
      </c>
      <c r="WJV16" s="36">
        <f t="shared" si="247"/>
        <v>0</v>
      </c>
      <c r="WJW16" s="36">
        <f t="shared" si="247"/>
        <v>0</v>
      </c>
      <c r="WJX16" s="36">
        <f t="shared" si="247"/>
        <v>0</v>
      </c>
      <c r="WJY16" s="36">
        <f t="shared" si="247"/>
        <v>0</v>
      </c>
      <c r="WJZ16" s="36">
        <f t="shared" si="247"/>
        <v>0</v>
      </c>
      <c r="WKA16" s="36">
        <f t="shared" si="247"/>
        <v>0</v>
      </c>
      <c r="WKB16" s="36">
        <f t="shared" si="247"/>
        <v>0</v>
      </c>
      <c r="WKC16" s="36">
        <f t="shared" si="247"/>
        <v>0</v>
      </c>
      <c r="WKD16" s="36">
        <f t="shared" si="247"/>
        <v>0</v>
      </c>
      <c r="WKE16" s="36">
        <f t="shared" si="247"/>
        <v>0</v>
      </c>
      <c r="WKF16" s="36">
        <f t="shared" si="247"/>
        <v>0</v>
      </c>
      <c r="WKG16" s="36">
        <f t="shared" si="247"/>
        <v>0</v>
      </c>
      <c r="WKH16" s="36">
        <f t="shared" si="247"/>
        <v>0</v>
      </c>
      <c r="WKI16" s="36">
        <f t="shared" si="247"/>
        <v>0</v>
      </c>
      <c r="WKJ16" s="36">
        <f t="shared" si="247"/>
        <v>0</v>
      </c>
      <c r="WKK16" s="36">
        <f t="shared" si="247"/>
        <v>0</v>
      </c>
      <c r="WKL16" s="36">
        <f t="shared" si="247"/>
        <v>0</v>
      </c>
      <c r="WKM16" s="36">
        <f t="shared" si="247"/>
        <v>0</v>
      </c>
      <c r="WKN16" s="36">
        <f t="shared" si="247"/>
        <v>0</v>
      </c>
      <c r="WKO16" s="36">
        <f t="shared" si="247"/>
        <v>0</v>
      </c>
      <c r="WKP16" s="36">
        <f t="shared" si="247"/>
        <v>0</v>
      </c>
      <c r="WKQ16" s="36">
        <f t="shared" si="247"/>
        <v>0</v>
      </c>
      <c r="WKR16" s="36">
        <f t="shared" si="247"/>
        <v>0</v>
      </c>
      <c r="WKS16" s="36">
        <f t="shared" si="247"/>
        <v>0</v>
      </c>
      <c r="WKT16" s="36">
        <f t="shared" si="247"/>
        <v>0</v>
      </c>
      <c r="WKU16" s="36">
        <f t="shared" si="247"/>
        <v>0</v>
      </c>
      <c r="WKV16" s="36">
        <f t="shared" si="247"/>
        <v>0</v>
      </c>
      <c r="WKW16" s="36">
        <f t="shared" si="247"/>
        <v>0</v>
      </c>
      <c r="WKX16" s="36">
        <f t="shared" si="247"/>
        <v>0</v>
      </c>
      <c r="WKY16" s="36">
        <f t="shared" si="247"/>
        <v>0</v>
      </c>
      <c r="WKZ16" s="36">
        <f t="shared" si="247"/>
        <v>0</v>
      </c>
      <c r="WLA16" s="36">
        <f t="shared" si="247"/>
        <v>0</v>
      </c>
      <c r="WLB16" s="36">
        <f t="shared" si="247"/>
        <v>0</v>
      </c>
      <c r="WLC16" s="36">
        <f t="shared" si="247"/>
        <v>0</v>
      </c>
      <c r="WLD16" s="36">
        <f t="shared" si="247"/>
        <v>0</v>
      </c>
      <c r="WLE16" s="36">
        <f t="shared" si="247"/>
        <v>0</v>
      </c>
      <c r="WLF16" s="36">
        <f t="shared" si="247"/>
        <v>0</v>
      </c>
      <c r="WLG16" s="36">
        <f t="shared" si="247"/>
        <v>0</v>
      </c>
      <c r="WLH16" s="36">
        <f t="shared" si="247"/>
        <v>0</v>
      </c>
      <c r="WLI16" s="36">
        <f t="shared" si="247"/>
        <v>0</v>
      </c>
      <c r="WLJ16" s="36">
        <f t="shared" si="247"/>
        <v>0</v>
      </c>
      <c r="WLK16" s="36">
        <f t="shared" si="247"/>
        <v>0</v>
      </c>
      <c r="WLL16" s="36">
        <f t="shared" si="247"/>
        <v>0</v>
      </c>
      <c r="WLM16" s="36">
        <f t="shared" si="247"/>
        <v>0</v>
      </c>
      <c r="WLN16" s="36">
        <f t="shared" si="247"/>
        <v>0</v>
      </c>
      <c r="WLO16" s="36">
        <f t="shared" si="247"/>
        <v>0</v>
      </c>
      <c r="WLP16" s="36">
        <f t="shared" si="247"/>
        <v>0</v>
      </c>
      <c r="WLQ16" s="36">
        <f t="shared" ref="WLQ16:WOB16" si="248">SUM(WLQ12:WLQ14)</f>
        <v>0</v>
      </c>
      <c r="WLR16" s="36">
        <f t="shared" si="248"/>
        <v>0</v>
      </c>
      <c r="WLS16" s="36">
        <f t="shared" si="248"/>
        <v>0</v>
      </c>
      <c r="WLT16" s="36">
        <f t="shared" si="248"/>
        <v>0</v>
      </c>
      <c r="WLU16" s="36">
        <f t="shared" si="248"/>
        <v>0</v>
      </c>
      <c r="WLV16" s="36">
        <f t="shared" si="248"/>
        <v>0</v>
      </c>
      <c r="WLW16" s="36">
        <f t="shared" si="248"/>
        <v>0</v>
      </c>
      <c r="WLX16" s="36">
        <f t="shared" si="248"/>
        <v>0</v>
      </c>
      <c r="WLY16" s="36">
        <f t="shared" si="248"/>
        <v>0</v>
      </c>
      <c r="WLZ16" s="36">
        <f t="shared" si="248"/>
        <v>0</v>
      </c>
      <c r="WMA16" s="36">
        <f t="shared" si="248"/>
        <v>0</v>
      </c>
      <c r="WMB16" s="36">
        <f t="shared" si="248"/>
        <v>0</v>
      </c>
      <c r="WMC16" s="36">
        <f t="shared" si="248"/>
        <v>0</v>
      </c>
      <c r="WMD16" s="36">
        <f t="shared" si="248"/>
        <v>0</v>
      </c>
      <c r="WME16" s="36">
        <f t="shared" si="248"/>
        <v>0</v>
      </c>
      <c r="WMF16" s="36">
        <f t="shared" si="248"/>
        <v>0</v>
      </c>
      <c r="WMG16" s="36">
        <f t="shared" si="248"/>
        <v>0</v>
      </c>
      <c r="WMH16" s="36">
        <f t="shared" si="248"/>
        <v>0</v>
      </c>
      <c r="WMI16" s="36">
        <f t="shared" si="248"/>
        <v>0</v>
      </c>
      <c r="WMJ16" s="36">
        <f t="shared" si="248"/>
        <v>0</v>
      </c>
      <c r="WMK16" s="36">
        <f t="shared" si="248"/>
        <v>0</v>
      </c>
      <c r="WML16" s="36">
        <f t="shared" si="248"/>
        <v>0</v>
      </c>
      <c r="WMM16" s="36">
        <f t="shared" si="248"/>
        <v>0</v>
      </c>
      <c r="WMN16" s="36">
        <f t="shared" si="248"/>
        <v>0</v>
      </c>
      <c r="WMO16" s="36">
        <f t="shared" si="248"/>
        <v>0</v>
      </c>
      <c r="WMP16" s="36">
        <f t="shared" si="248"/>
        <v>0</v>
      </c>
      <c r="WMQ16" s="36">
        <f t="shared" si="248"/>
        <v>0</v>
      </c>
      <c r="WMR16" s="36">
        <f t="shared" si="248"/>
        <v>0</v>
      </c>
      <c r="WMS16" s="36">
        <f t="shared" si="248"/>
        <v>0</v>
      </c>
      <c r="WMT16" s="36">
        <f t="shared" si="248"/>
        <v>0</v>
      </c>
      <c r="WMU16" s="36">
        <f t="shared" si="248"/>
        <v>0</v>
      </c>
      <c r="WMV16" s="36">
        <f t="shared" si="248"/>
        <v>0</v>
      </c>
      <c r="WMW16" s="36">
        <f t="shared" si="248"/>
        <v>0</v>
      </c>
      <c r="WMX16" s="36">
        <f t="shared" si="248"/>
        <v>0</v>
      </c>
      <c r="WMY16" s="36">
        <f t="shared" si="248"/>
        <v>0</v>
      </c>
      <c r="WMZ16" s="36">
        <f t="shared" si="248"/>
        <v>0</v>
      </c>
      <c r="WNA16" s="36">
        <f t="shared" si="248"/>
        <v>0</v>
      </c>
      <c r="WNB16" s="36">
        <f t="shared" si="248"/>
        <v>0</v>
      </c>
      <c r="WNC16" s="36">
        <f t="shared" si="248"/>
        <v>0</v>
      </c>
      <c r="WND16" s="36">
        <f t="shared" si="248"/>
        <v>0</v>
      </c>
      <c r="WNE16" s="36">
        <f t="shared" si="248"/>
        <v>0</v>
      </c>
      <c r="WNF16" s="36">
        <f t="shared" si="248"/>
        <v>0</v>
      </c>
      <c r="WNG16" s="36">
        <f t="shared" si="248"/>
        <v>0</v>
      </c>
      <c r="WNH16" s="36">
        <f t="shared" si="248"/>
        <v>0</v>
      </c>
      <c r="WNI16" s="36">
        <f t="shared" si="248"/>
        <v>0</v>
      </c>
      <c r="WNJ16" s="36">
        <f t="shared" si="248"/>
        <v>0</v>
      </c>
      <c r="WNK16" s="36">
        <f t="shared" si="248"/>
        <v>0</v>
      </c>
      <c r="WNL16" s="36">
        <f t="shared" si="248"/>
        <v>0</v>
      </c>
      <c r="WNM16" s="36">
        <f t="shared" si="248"/>
        <v>0</v>
      </c>
      <c r="WNN16" s="36">
        <f t="shared" si="248"/>
        <v>0</v>
      </c>
      <c r="WNO16" s="36">
        <f t="shared" si="248"/>
        <v>0</v>
      </c>
      <c r="WNP16" s="36">
        <f t="shared" si="248"/>
        <v>0</v>
      </c>
      <c r="WNQ16" s="36">
        <f t="shared" si="248"/>
        <v>0</v>
      </c>
      <c r="WNR16" s="36">
        <f t="shared" si="248"/>
        <v>0</v>
      </c>
      <c r="WNS16" s="36">
        <f t="shared" si="248"/>
        <v>0</v>
      </c>
      <c r="WNT16" s="36">
        <f t="shared" si="248"/>
        <v>0</v>
      </c>
      <c r="WNU16" s="36">
        <f t="shared" si="248"/>
        <v>0</v>
      </c>
      <c r="WNV16" s="36">
        <f t="shared" si="248"/>
        <v>0</v>
      </c>
      <c r="WNW16" s="36">
        <f t="shared" si="248"/>
        <v>0</v>
      </c>
      <c r="WNX16" s="36">
        <f t="shared" si="248"/>
        <v>0</v>
      </c>
      <c r="WNY16" s="36">
        <f t="shared" si="248"/>
        <v>0</v>
      </c>
      <c r="WNZ16" s="36">
        <f t="shared" si="248"/>
        <v>0</v>
      </c>
      <c r="WOA16" s="36">
        <f t="shared" si="248"/>
        <v>0</v>
      </c>
      <c r="WOB16" s="36">
        <f t="shared" si="248"/>
        <v>0</v>
      </c>
      <c r="WOC16" s="36">
        <f t="shared" ref="WOC16:WQN16" si="249">SUM(WOC12:WOC14)</f>
        <v>0</v>
      </c>
      <c r="WOD16" s="36">
        <f t="shared" si="249"/>
        <v>0</v>
      </c>
      <c r="WOE16" s="36">
        <f t="shared" si="249"/>
        <v>0</v>
      </c>
      <c r="WOF16" s="36">
        <f t="shared" si="249"/>
        <v>0</v>
      </c>
      <c r="WOG16" s="36">
        <f t="shared" si="249"/>
        <v>0</v>
      </c>
      <c r="WOH16" s="36">
        <f t="shared" si="249"/>
        <v>0</v>
      </c>
      <c r="WOI16" s="36">
        <f t="shared" si="249"/>
        <v>0</v>
      </c>
      <c r="WOJ16" s="36">
        <f t="shared" si="249"/>
        <v>0</v>
      </c>
      <c r="WOK16" s="36">
        <f t="shared" si="249"/>
        <v>0</v>
      </c>
      <c r="WOL16" s="36">
        <f t="shared" si="249"/>
        <v>0</v>
      </c>
      <c r="WOM16" s="36">
        <f t="shared" si="249"/>
        <v>0</v>
      </c>
      <c r="WON16" s="36">
        <f t="shared" si="249"/>
        <v>0</v>
      </c>
      <c r="WOO16" s="36">
        <f t="shared" si="249"/>
        <v>0</v>
      </c>
      <c r="WOP16" s="36">
        <f t="shared" si="249"/>
        <v>0</v>
      </c>
      <c r="WOQ16" s="36">
        <f t="shared" si="249"/>
        <v>0</v>
      </c>
      <c r="WOR16" s="36">
        <f t="shared" si="249"/>
        <v>0</v>
      </c>
      <c r="WOS16" s="36">
        <f t="shared" si="249"/>
        <v>0</v>
      </c>
      <c r="WOT16" s="36">
        <f t="shared" si="249"/>
        <v>0</v>
      </c>
      <c r="WOU16" s="36">
        <f t="shared" si="249"/>
        <v>0</v>
      </c>
      <c r="WOV16" s="36">
        <f t="shared" si="249"/>
        <v>0</v>
      </c>
      <c r="WOW16" s="36">
        <f t="shared" si="249"/>
        <v>0</v>
      </c>
      <c r="WOX16" s="36">
        <f t="shared" si="249"/>
        <v>0</v>
      </c>
      <c r="WOY16" s="36">
        <f t="shared" si="249"/>
        <v>0</v>
      </c>
      <c r="WOZ16" s="36">
        <f t="shared" si="249"/>
        <v>0</v>
      </c>
      <c r="WPA16" s="36">
        <f t="shared" si="249"/>
        <v>0</v>
      </c>
      <c r="WPB16" s="36">
        <f t="shared" si="249"/>
        <v>0</v>
      </c>
      <c r="WPC16" s="36">
        <f t="shared" si="249"/>
        <v>0</v>
      </c>
      <c r="WPD16" s="36">
        <f t="shared" si="249"/>
        <v>0</v>
      </c>
      <c r="WPE16" s="36">
        <f t="shared" si="249"/>
        <v>0</v>
      </c>
      <c r="WPF16" s="36">
        <f t="shared" si="249"/>
        <v>0</v>
      </c>
      <c r="WPG16" s="36">
        <f t="shared" si="249"/>
        <v>0</v>
      </c>
      <c r="WPH16" s="36">
        <f t="shared" si="249"/>
        <v>0</v>
      </c>
      <c r="WPI16" s="36">
        <f t="shared" si="249"/>
        <v>0</v>
      </c>
      <c r="WPJ16" s="36">
        <f t="shared" si="249"/>
        <v>0</v>
      </c>
      <c r="WPK16" s="36">
        <f t="shared" si="249"/>
        <v>0</v>
      </c>
      <c r="WPL16" s="36">
        <f t="shared" si="249"/>
        <v>0</v>
      </c>
      <c r="WPM16" s="36">
        <f t="shared" si="249"/>
        <v>0</v>
      </c>
      <c r="WPN16" s="36">
        <f t="shared" si="249"/>
        <v>0</v>
      </c>
      <c r="WPO16" s="36">
        <f t="shared" si="249"/>
        <v>0</v>
      </c>
      <c r="WPP16" s="36">
        <f t="shared" si="249"/>
        <v>0</v>
      </c>
      <c r="WPQ16" s="36">
        <f t="shared" si="249"/>
        <v>0</v>
      </c>
      <c r="WPR16" s="36">
        <f t="shared" si="249"/>
        <v>0</v>
      </c>
      <c r="WPS16" s="36">
        <f t="shared" si="249"/>
        <v>0</v>
      </c>
      <c r="WPT16" s="36">
        <f t="shared" si="249"/>
        <v>0</v>
      </c>
      <c r="WPU16" s="36">
        <f t="shared" si="249"/>
        <v>0</v>
      </c>
      <c r="WPV16" s="36">
        <f t="shared" si="249"/>
        <v>0</v>
      </c>
      <c r="WPW16" s="36">
        <f t="shared" si="249"/>
        <v>0</v>
      </c>
      <c r="WPX16" s="36">
        <f t="shared" si="249"/>
        <v>0</v>
      </c>
      <c r="WPY16" s="36">
        <f t="shared" si="249"/>
        <v>0</v>
      </c>
      <c r="WPZ16" s="36">
        <f t="shared" si="249"/>
        <v>0</v>
      </c>
      <c r="WQA16" s="36">
        <f t="shared" si="249"/>
        <v>0</v>
      </c>
      <c r="WQB16" s="36">
        <f t="shared" si="249"/>
        <v>0</v>
      </c>
      <c r="WQC16" s="36">
        <f t="shared" si="249"/>
        <v>0</v>
      </c>
      <c r="WQD16" s="36">
        <f t="shared" si="249"/>
        <v>0</v>
      </c>
      <c r="WQE16" s="36">
        <f t="shared" si="249"/>
        <v>0</v>
      </c>
      <c r="WQF16" s="36">
        <f t="shared" si="249"/>
        <v>0</v>
      </c>
      <c r="WQG16" s="36">
        <f t="shared" si="249"/>
        <v>0</v>
      </c>
      <c r="WQH16" s="36">
        <f t="shared" si="249"/>
        <v>0</v>
      </c>
      <c r="WQI16" s="36">
        <f t="shared" si="249"/>
        <v>0</v>
      </c>
      <c r="WQJ16" s="36">
        <f t="shared" si="249"/>
        <v>0</v>
      </c>
      <c r="WQK16" s="36">
        <f t="shared" si="249"/>
        <v>0</v>
      </c>
      <c r="WQL16" s="36">
        <f t="shared" si="249"/>
        <v>0</v>
      </c>
      <c r="WQM16" s="36">
        <f t="shared" si="249"/>
        <v>0</v>
      </c>
      <c r="WQN16" s="36">
        <f t="shared" si="249"/>
        <v>0</v>
      </c>
      <c r="WQO16" s="36">
        <f t="shared" ref="WQO16:WSZ16" si="250">SUM(WQO12:WQO14)</f>
        <v>0</v>
      </c>
      <c r="WQP16" s="36">
        <f t="shared" si="250"/>
        <v>0</v>
      </c>
      <c r="WQQ16" s="36">
        <f t="shared" si="250"/>
        <v>0</v>
      </c>
      <c r="WQR16" s="36">
        <f t="shared" si="250"/>
        <v>0</v>
      </c>
      <c r="WQS16" s="36">
        <f t="shared" si="250"/>
        <v>0</v>
      </c>
      <c r="WQT16" s="36">
        <f t="shared" si="250"/>
        <v>0</v>
      </c>
      <c r="WQU16" s="36">
        <f t="shared" si="250"/>
        <v>0</v>
      </c>
      <c r="WQV16" s="36">
        <f t="shared" si="250"/>
        <v>0</v>
      </c>
      <c r="WQW16" s="36">
        <f t="shared" si="250"/>
        <v>0</v>
      </c>
      <c r="WQX16" s="36">
        <f t="shared" si="250"/>
        <v>0</v>
      </c>
      <c r="WQY16" s="36">
        <f t="shared" si="250"/>
        <v>0</v>
      </c>
      <c r="WQZ16" s="36">
        <f t="shared" si="250"/>
        <v>0</v>
      </c>
      <c r="WRA16" s="36">
        <f t="shared" si="250"/>
        <v>0</v>
      </c>
      <c r="WRB16" s="36">
        <f t="shared" si="250"/>
        <v>0</v>
      </c>
      <c r="WRC16" s="36">
        <f t="shared" si="250"/>
        <v>0</v>
      </c>
      <c r="WRD16" s="36">
        <f t="shared" si="250"/>
        <v>0</v>
      </c>
      <c r="WRE16" s="36">
        <f t="shared" si="250"/>
        <v>0</v>
      </c>
      <c r="WRF16" s="36">
        <f t="shared" si="250"/>
        <v>0</v>
      </c>
      <c r="WRG16" s="36">
        <f t="shared" si="250"/>
        <v>0</v>
      </c>
      <c r="WRH16" s="36">
        <f t="shared" si="250"/>
        <v>0</v>
      </c>
      <c r="WRI16" s="36">
        <f t="shared" si="250"/>
        <v>0</v>
      </c>
      <c r="WRJ16" s="36">
        <f t="shared" si="250"/>
        <v>0</v>
      </c>
      <c r="WRK16" s="36">
        <f t="shared" si="250"/>
        <v>0</v>
      </c>
      <c r="WRL16" s="36">
        <f t="shared" si="250"/>
        <v>0</v>
      </c>
      <c r="WRM16" s="36">
        <f t="shared" si="250"/>
        <v>0</v>
      </c>
      <c r="WRN16" s="36">
        <f t="shared" si="250"/>
        <v>0</v>
      </c>
      <c r="WRO16" s="36">
        <f t="shared" si="250"/>
        <v>0</v>
      </c>
      <c r="WRP16" s="36">
        <f t="shared" si="250"/>
        <v>0</v>
      </c>
      <c r="WRQ16" s="36">
        <f t="shared" si="250"/>
        <v>0</v>
      </c>
      <c r="WRR16" s="36">
        <f t="shared" si="250"/>
        <v>0</v>
      </c>
      <c r="WRS16" s="36">
        <f t="shared" si="250"/>
        <v>0</v>
      </c>
      <c r="WRT16" s="36">
        <f t="shared" si="250"/>
        <v>0</v>
      </c>
      <c r="WRU16" s="36">
        <f t="shared" si="250"/>
        <v>0</v>
      </c>
      <c r="WRV16" s="36">
        <f t="shared" si="250"/>
        <v>0</v>
      </c>
      <c r="WRW16" s="36">
        <f t="shared" si="250"/>
        <v>0</v>
      </c>
      <c r="WRX16" s="36">
        <f t="shared" si="250"/>
        <v>0</v>
      </c>
      <c r="WRY16" s="36">
        <f t="shared" si="250"/>
        <v>0</v>
      </c>
      <c r="WRZ16" s="36">
        <f t="shared" si="250"/>
        <v>0</v>
      </c>
      <c r="WSA16" s="36">
        <f t="shared" si="250"/>
        <v>0</v>
      </c>
      <c r="WSB16" s="36">
        <f t="shared" si="250"/>
        <v>0</v>
      </c>
      <c r="WSC16" s="36">
        <f t="shared" si="250"/>
        <v>0</v>
      </c>
      <c r="WSD16" s="36">
        <f t="shared" si="250"/>
        <v>0</v>
      </c>
      <c r="WSE16" s="36">
        <f t="shared" si="250"/>
        <v>0</v>
      </c>
      <c r="WSF16" s="36">
        <f t="shared" si="250"/>
        <v>0</v>
      </c>
      <c r="WSG16" s="36">
        <f t="shared" si="250"/>
        <v>0</v>
      </c>
      <c r="WSH16" s="36">
        <f t="shared" si="250"/>
        <v>0</v>
      </c>
      <c r="WSI16" s="36">
        <f t="shared" si="250"/>
        <v>0</v>
      </c>
      <c r="WSJ16" s="36">
        <f t="shared" si="250"/>
        <v>0</v>
      </c>
      <c r="WSK16" s="36">
        <f t="shared" si="250"/>
        <v>0</v>
      </c>
      <c r="WSL16" s="36">
        <f t="shared" si="250"/>
        <v>0</v>
      </c>
      <c r="WSM16" s="36">
        <f t="shared" si="250"/>
        <v>0</v>
      </c>
      <c r="WSN16" s="36">
        <f t="shared" si="250"/>
        <v>0</v>
      </c>
      <c r="WSO16" s="36">
        <f t="shared" si="250"/>
        <v>0</v>
      </c>
      <c r="WSP16" s="36">
        <f t="shared" si="250"/>
        <v>0</v>
      </c>
      <c r="WSQ16" s="36">
        <f t="shared" si="250"/>
        <v>0</v>
      </c>
      <c r="WSR16" s="36">
        <f t="shared" si="250"/>
        <v>0</v>
      </c>
      <c r="WSS16" s="36">
        <f t="shared" si="250"/>
        <v>0</v>
      </c>
      <c r="WST16" s="36">
        <f t="shared" si="250"/>
        <v>0</v>
      </c>
      <c r="WSU16" s="36">
        <f t="shared" si="250"/>
        <v>0</v>
      </c>
      <c r="WSV16" s="36">
        <f t="shared" si="250"/>
        <v>0</v>
      </c>
      <c r="WSW16" s="36">
        <f t="shared" si="250"/>
        <v>0</v>
      </c>
      <c r="WSX16" s="36">
        <f t="shared" si="250"/>
        <v>0</v>
      </c>
      <c r="WSY16" s="36">
        <f t="shared" si="250"/>
        <v>0</v>
      </c>
      <c r="WSZ16" s="36">
        <f t="shared" si="250"/>
        <v>0</v>
      </c>
      <c r="WTA16" s="36">
        <f t="shared" ref="WTA16:WVL16" si="251">SUM(WTA12:WTA14)</f>
        <v>0</v>
      </c>
      <c r="WTB16" s="36">
        <f t="shared" si="251"/>
        <v>0</v>
      </c>
      <c r="WTC16" s="36">
        <f t="shared" si="251"/>
        <v>0</v>
      </c>
      <c r="WTD16" s="36">
        <f t="shared" si="251"/>
        <v>0</v>
      </c>
      <c r="WTE16" s="36">
        <f t="shared" si="251"/>
        <v>0</v>
      </c>
      <c r="WTF16" s="36">
        <f t="shared" si="251"/>
        <v>0</v>
      </c>
      <c r="WTG16" s="36">
        <f t="shared" si="251"/>
        <v>0</v>
      </c>
      <c r="WTH16" s="36">
        <f t="shared" si="251"/>
        <v>0</v>
      </c>
      <c r="WTI16" s="36">
        <f t="shared" si="251"/>
        <v>0</v>
      </c>
      <c r="WTJ16" s="36">
        <f t="shared" si="251"/>
        <v>0</v>
      </c>
      <c r="WTK16" s="36">
        <f t="shared" si="251"/>
        <v>0</v>
      </c>
      <c r="WTL16" s="36">
        <f t="shared" si="251"/>
        <v>0</v>
      </c>
      <c r="WTM16" s="36">
        <f t="shared" si="251"/>
        <v>0</v>
      </c>
      <c r="WTN16" s="36">
        <f t="shared" si="251"/>
        <v>0</v>
      </c>
      <c r="WTO16" s="36">
        <f t="shared" si="251"/>
        <v>0</v>
      </c>
      <c r="WTP16" s="36">
        <f t="shared" si="251"/>
        <v>0</v>
      </c>
      <c r="WTQ16" s="36">
        <f t="shared" si="251"/>
        <v>0</v>
      </c>
      <c r="WTR16" s="36">
        <f t="shared" si="251"/>
        <v>0</v>
      </c>
      <c r="WTS16" s="36">
        <f t="shared" si="251"/>
        <v>0</v>
      </c>
      <c r="WTT16" s="36">
        <f t="shared" si="251"/>
        <v>0</v>
      </c>
      <c r="WTU16" s="36">
        <f t="shared" si="251"/>
        <v>0</v>
      </c>
      <c r="WTV16" s="36">
        <f t="shared" si="251"/>
        <v>0</v>
      </c>
      <c r="WTW16" s="36">
        <f t="shared" si="251"/>
        <v>0</v>
      </c>
      <c r="WTX16" s="36">
        <f t="shared" si="251"/>
        <v>0</v>
      </c>
      <c r="WTY16" s="36">
        <f t="shared" si="251"/>
        <v>0</v>
      </c>
      <c r="WTZ16" s="36">
        <f t="shared" si="251"/>
        <v>0</v>
      </c>
      <c r="WUA16" s="36">
        <f t="shared" si="251"/>
        <v>0</v>
      </c>
      <c r="WUB16" s="36">
        <f t="shared" si="251"/>
        <v>0</v>
      </c>
      <c r="WUC16" s="36">
        <f t="shared" si="251"/>
        <v>0</v>
      </c>
      <c r="WUD16" s="36">
        <f t="shared" si="251"/>
        <v>0</v>
      </c>
      <c r="WUE16" s="36">
        <f t="shared" si="251"/>
        <v>0</v>
      </c>
      <c r="WUF16" s="36">
        <f t="shared" si="251"/>
        <v>0</v>
      </c>
      <c r="WUG16" s="36">
        <f t="shared" si="251"/>
        <v>0</v>
      </c>
      <c r="WUH16" s="36">
        <f t="shared" si="251"/>
        <v>0</v>
      </c>
      <c r="WUI16" s="36">
        <f t="shared" si="251"/>
        <v>0</v>
      </c>
      <c r="WUJ16" s="36">
        <f t="shared" si="251"/>
        <v>0</v>
      </c>
      <c r="WUK16" s="36">
        <f t="shared" si="251"/>
        <v>0</v>
      </c>
      <c r="WUL16" s="36">
        <f t="shared" si="251"/>
        <v>0</v>
      </c>
      <c r="WUM16" s="36">
        <f t="shared" si="251"/>
        <v>0</v>
      </c>
      <c r="WUN16" s="36">
        <f t="shared" si="251"/>
        <v>0</v>
      </c>
      <c r="WUO16" s="36">
        <f t="shared" si="251"/>
        <v>0</v>
      </c>
      <c r="WUP16" s="36">
        <f t="shared" si="251"/>
        <v>0</v>
      </c>
      <c r="WUQ16" s="36">
        <f t="shared" si="251"/>
        <v>0</v>
      </c>
      <c r="WUR16" s="36">
        <f t="shared" si="251"/>
        <v>0</v>
      </c>
      <c r="WUS16" s="36">
        <f t="shared" si="251"/>
        <v>0</v>
      </c>
      <c r="WUT16" s="36">
        <f t="shared" si="251"/>
        <v>0</v>
      </c>
      <c r="WUU16" s="36">
        <f t="shared" si="251"/>
        <v>0</v>
      </c>
      <c r="WUV16" s="36">
        <f t="shared" si="251"/>
        <v>0</v>
      </c>
      <c r="WUW16" s="36">
        <f t="shared" si="251"/>
        <v>0</v>
      </c>
      <c r="WUX16" s="36">
        <f t="shared" si="251"/>
        <v>0</v>
      </c>
      <c r="WUY16" s="36">
        <f t="shared" si="251"/>
        <v>0</v>
      </c>
      <c r="WUZ16" s="36">
        <f t="shared" si="251"/>
        <v>0</v>
      </c>
      <c r="WVA16" s="36">
        <f t="shared" si="251"/>
        <v>0</v>
      </c>
      <c r="WVB16" s="36">
        <f t="shared" si="251"/>
        <v>0</v>
      </c>
      <c r="WVC16" s="36">
        <f t="shared" si="251"/>
        <v>0</v>
      </c>
      <c r="WVD16" s="36">
        <f t="shared" si="251"/>
        <v>0</v>
      </c>
      <c r="WVE16" s="36">
        <f t="shared" si="251"/>
        <v>0</v>
      </c>
      <c r="WVF16" s="36">
        <f t="shared" si="251"/>
        <v>0</v>
      </c>
      <c r="WVG16" s="36">
        <f t="shared" si="251"/>
        <v>0</v>
      </c>
      <c r="WVH16" s="36">
        <f t="shared" si="251"/>
        <v>0</v>
      </c>
      <c r="WVI16" s="36">
        <f t="shared" si="251"/>
        <v>0</v>
      </c>
      <c r="WVJ16" s="36">
        <f t="shared" si="251"/>
        <v>0</v>
      </c>
      <c r="WVK16" s="36">
        <f t="shared" si="251"/>
        <v>0</v>
      </c>
      <c r="WVL16" s="36">
        <f t="shared" si="251"/>
        <v>0</v>
      </c>
      <c r="WVM16" s="36">
        <f t="shared" ref="WVM16:WXX16" si="252">SUM(WVM12:WVM14)</f>
        <v>0</v>
      </c>
      <c r="WVN16" s="36">
        <f t="shared" si="252"/>
        <v>0</v>
      </c>
      <c r="WVO16" s="36">
        <f t="shared" si="252"/>
        <v>0</v>
      </c>
      <c r="WVP16" s="36">
        <f t="shared" si="252"/>
        <v>0</v>
      </c>
      <c r="WVQ16" s="36">
        <f t="shared" si="252"/>
        <v>0</v>
      </c>
      <c r="WVR16" s="36">
        <f t="shared" si="252"/>
        <v>0</v>
      </c>
      <c r="WVS16" s="36">
        <f t="shared" si="252"/>
        <v>0</v>
      </c>
      <c r="WVT16" s="36">
        <f t="shared" si="252"/>
        <v>0</v>
      </c>
      <c r="WVU16" s="36">
        <f t="shared" si="252"/>
        <v>0</v>
      </c>
      <c r="WVV16" s="36">
        <f t="shared" si="252"/>
        <v>0</v>
      </c>
      <c r="WVW16" s="36">
        <f t="shared" si="252"/>
        <v>0</v>
      </c>
      <c r="WVX16" s="36">
        <f t="shared" si="252"/>
        <v>0</v>
      </c>
      <c r="WVY16" s="36">
        <f t="shared" si="252"/>
        <v>0</v>
      </c>
      <c r="WVZ16" s="36">
        <f t="shared" si="252"/>
        <v>0</v>
      </c>
      <c r="WWA16" s="36">
        <f t="shared" si="252"/>
        <v>0</v>
      </c>
      <c r="WWB16" s="36">
        <f t="shared" si="252"/>
        <v>0</v>
      </c>
      <c r="WWC16" s="36">
        <f t="shared" si="252"/>
        <v>0</v>
      </c>
      <c r="WWD16" s="36">
        <f t="shared" si="252"/>
        <v>0</v>
      </c>
      <c r="WWE16" s="36">
        <f t="shared" si="252"/>
        <v>0</v>
      </c>
      <c r="WWF16" s="36">
        <f t="shared" si="252"/>
        <v>0</v>
      </c>
      <c r="WWG16" s="36">
        <f t="shared" si="252"/>
        <v>0</v>
      </c>
      <c r="WWH16" s="36">
        <f t="shared" si="252"/>
        <v>0</v>
      </c>
      <c r="WWI16" s="36">
        <f t="shared" si="252"/>
        <v>0</v>
      </c>
      <c r="WWJ16" s="36">
        <f t="shared" si="252"/>
        <v>0</v>
      </c>
      <c r="WWK16" s="36">
        <f t="shared" si="252"/>
        <v>0</v>
      </c>
      <c r="WWL16" s="36">
        <f t="shared" si="252"/>
        <v>0</v>
      </c>
      <c r="WWM16" s="36">
        <f t="shared" si="252"/>
        <v>0</v>
      </c>
      <c r="WWN16" s="36">
        <f t="shared" si="252"/>
        <v>0</v>
      </c>
      <c r="WWO16" s="36">
        <f t="shared" si="252"/>
        <v>0</v>
      </c>
      <c r="WWP16" s="36">
        <f t="shared" si="252"/>
        <v>0</v>
      </c>
      <c r="WWQ16" s="36">
        <f t="shared" si="252"/>
        <v>0</v>
      </c>
      <c r="WWR16" s="36">
        <f t="shared" si="252"/>
        <v>0</v>
      </c>
      <c r="WWS16" s="36">
        <f t="shared" si="252"/>
        <v>0</v>
      </c>
      <c r="WWT16" s="36">
        <f t="shared" si="252"/>
        <v>0</v>
      </c>
      <c r="WWU16" s="36">
        <f t="shared" si="252"/>
        <v>0</v>
      </c>
      <c r="WWV16" s="36">
        <f t="shared" si="252"/>
        <v>0</v>
      </c>
      <c r="WWW16" s="36">
        <f t="shared" si="252"/>
        <v>0</v>
      </c>
      <c r="WWX16" s="36">
        <f t="shared" si="252"/>
        <v>0</v>
      </c>
      <c r="WWY16" s="36">
        <f t="shared" si="252"/>
        <v>0</v>
      </c>
      <c r="WWZ16" s="36">
        <f t="shared" si="252"/>
        <v>0</v>
      </c>
      <c r="WXA16" s="36">
        <f t="shared" si="252"/>
        <v>0</v>
      </c>
      <c r="WXB16" s="36">
        <f t="shared" si="252"/>
        <v>0</v>
      </c>
      <c r="WXC16" s="36">
        <f t="shared" si="252"/>
        <v>0</v>
      </c>
      <c r="WXD16" s="36">
        <f t="shared" si="252"/>
        <v>0</v>
      </c>
      <c r="WXE16" s="36">
        <f t="shared" si="252"/>
        <v>0</v>
      </c>
      <c r="WXF16" s="36">
        <f t="shared" si="252"/>
        <v>0</v>
      </c>
      <c r="WXG16" s="36">
        <f t="shared" si="252"/>
        <v>0</v>
      </c>
      <c r="WXH16" s="36">
        <f t="shared" si="252"/>
        <v>0</v>
      </c>
      <c r="WXI16" s="36">
        <f t="shared" si="252"/>
        <v>0</v>
      </c>
      <c r="WXJ16" s="36">
        <f t="shared" si="252"/>
        <v>0</v>
      </c>
      <c r="WXK16" s="36">
        <f t="shared" si="252"/>
        <v>0</v>
      </c>
      <c r="WXL16" s="36">
        <f t="shared" si="252"/>
        <v>0</v>
      </c>
      <c r="WXM16" s="36">
        <f t="shared" si="252"/>
        <v>0</v>
      </c>
      <c r="WXN16" s="36">
        <f t="shared" si="252"/>
        <v>0</v>
      </c>
      <c r="WXO16" s="36">
        <f t="shared" si="252"/>
        <v>0</v>
      </c>
      <c r="WXP16" s="36">
        <f t="shared" si="252"/>
        <v>0</v>
      </c>
      <c r="WXQ16" s="36">
        <f t="shared" si="252"/>
        <v>0</v>
      </c>
      <c r="WXR16" s="36">
        <f t="shared" si="252"/>
        <v>0</v>
      </c>
      <c r="WXS16" s="36">
        <f t="shared" si="252"/>
        <v>0</v>
      </c>
      <c r="WXT16" s="36">
        <f t="shared" si="252"/>
        <v>0</v>
      </c>
      <c r="WXU16" s="36">
        <f t="shared" si="252"/>
        <v>0</v>
      </c>
      <c r="WXV16" s="36">
        <f t="shared" si="252"/>
        <v>0</v>
      </c>
      <c r="WXW16" s="36">
        <f t="shared" si="252"/>
        <v>0</v>
      </c>
      <c r="WXX16" s="36">
        <f t="shared" si="252"/>
        <v>0</v>
      </c>
      <c r="WXY16" s="36">
        <f t="shared" ref="WXY16:XAJ16" si="253">SUM(WXY12:WXY14)</f>
        <v>0</v>
      </c>
      <c r="WXZ16" s="36">
        <f t="shared" si="253"/>
        <v>0</v>
      </c>
      <c r="WYA16" s="36">
        <f t="shared" si="253"/>
        <v>0</v>
      </c>
      <c r="WYB16" s="36">
        <f t="shared" si="253"/>
        <v>0</v>
      </c>
      <c r="WYC16" s="36">
        <f t="shared" si="253"/>
        <v>0</v>
      </c>
      <c r="WYD16" s="36">
        <f t="shared" si="253"/>
        <v>0</v>
      </c>
      <c r="WYE16" s="36">
        <f t="shared" si="253"/>
        <v>0</v>
      </c>
      <c r="WYF16" s="36">
        <f t="shared" si="253"/>
        <v>0</v>
      </c>
      <c r="WYG16" s="36">
        <f t="shared" si="253"/>
        <v>0</v>
      </c>
      <c r="WYH16" s="36">
        <f t="shared" si="253"/>
        <v>0</v>
      </c>
      <c r="WYI16" s="36">
        <f t="shared" si="253"/>
        <v>0</v>
      </c>
      <c r="WYJ16" s="36">
        <f t="shared" si="253"/>
        <v>0</v>
      </c>
      <c r="WYK16" s="36">
        <f t="shared" si="253"/>
        <v>0</v>
      </c>
      <c r="WYL16" s="36">
        <f t="shared" si="253"/>
        <v>0</v>
      </c>
      <c r="WYM16" s="36">
        <f t="shared" si="253"/>
        <v>0</v>
      </c>
      <c r="WYN16" s="36">
        <f t="shared" si="253"/>
        <v>0</v>
      </c>
      <c r="WYO16" s="36">
        <f t="shared" si="253"/>
        <v>0</v>
      </c>
      <c r="WYP16" s="36">
        <f t="shared" si="253"/>
        <v>0</v>
      </c>
      <c r="WYQ16" s="36">
        <f t="shared" si="253"/>
        <v>0</v>
      </c>
      <c r="WYR16" s="36">
        <f t="shared" si="253"/>
        <v>0</v>
      </c>
      <c r="WYS16" s="36">
        <f t="shared" si="253"/>
        <v>0</v>
      </c>
      <c r="WYT16" s="36">
        <f t="shared" si="253"/>
        <v>0</v>
      </c>
      <c r="WYU16" s="36">
        <f t="shared" si="253"/>
        <v>0</v>
      </c>
      <c r="WYV16" s="36">
        <f t="shared" si="253"/>
        <v>0</v>
      </c>
      <c r="WYW16" s="36">
        <f t="shared" si="253"/>
        <v>0</v>
      </c>
      <c r="WYX16" s="36">
        <f t="shared" si="253"/>
        <v>0</v>
      </c>
      <c r="WYY16" s="36">
        <f t="shared" si="253"/>
        <v>0</v>
      </c>
      <c r="WYZ16" s="36">
        <f t="shared" si="253"/>
        <v>0</v>
      </c>
      <c r="WZA16" s="36">
        <f t="shared" si="253"/>
        <v>0</v>
      </c>
      <c r="WZB16" s="36">
        <f t="shared" si="253"/>
        <v>0</v>
      </c>
      <c r="WZC16" s="36">
        <f t="shared" si="253"/>
        <v>0</v>
      </c>
      <c r="WZD16" s="36">
        <f t="shared" si="253"/>
        <v>0</v>
      </c>
      <c r="WZE16" s="36">
        <f t="shared" si="253"/>
        <v>0</v>
      </c>
      <c r="WZF16" s="36">
        <f t="shared" si="253"/>
        <v>0</v>
      </c>
      <c r="WZG16" s="36">
        <f t="shared" si="253"/>
        <v>0</v>
      </c>
      <c r="WZH16" s="36">
        <f t="shared" si="253"/>
        <v>0</v>
      </c>
      <c r="WZI16" s="36">
        <f t="shared" si="253"/>
        <v>0</v>
      </c>
      <c r="WZJ16" s="36">
        <f t="shared" si="253"/>
        <v>0</v>
      </c>
      <c r="WZK16" s="36">
        <f t="shared" si="253"/>
        <v>0</v>
      </c>
      <c r="WZL16" s="36">
        <f t="shared" si="253"/>
        <v>0</v>
      </c>
      <c r="WZM16" s="36">
        <f t="shared" si="253"/>
        <v>0</v>
      </c>
      <c r="WZN16" s="36">
        <f t="shared" si="253"/>
        <v>0</v>
      </c>
      <c r="WZO16" s="36">
        <f t="shared" si="253"/>
        <v>0</v>
      </c>
      <c r="WZP16" s="36">
        <f t="shared" si="253"/>
        <v>0</v>
      </c>
      <c r="WZQ16" s="36">
        <f t="shared" si="253"/>
        <v>0</v>
      </c>
      <c r="WZR16" s="36">
        <f t="shared" si="253"/>
        <v>0</v>
      </c>
      <c r="WZS16" s="36">
        <f t="shared" si="253"/>
        <v>0</v>
      </c>
      <c r="WZT16" s="36">
        <f t="shared" si="253"/>
        <v>0</v>
      </c>
      <c r="WZU16" s="36">
        <f t="shared" si="253"/>
        <v>0</v>
      </c>
      <c r="WZV16" s="36">
        <f t="shared" si="253"/>
        <v>0</v>
      </c>
      <c r="WZW16" s="36">
        <f t="shared" si="253"/>
        <v>0</v>
      </c>
      <c r="WZX16" s="36">
        <f t="shared" si="253"/>
        <v>0</v>
      </c>
      <c r="WZY16" s="36">
        <f t="shared" si="253"/>
        <v>0</v>
      </c>
      <c r="WZZ16" s="36">
        <f t="shared" si="253"/>
        <v>0</v>
      </c>
      <c r="XAA16" s="36">
        <f t="shared" si="253"/>
        <v>0</v>
      </c>
      <c r="XAB16" s="36">
        <f t="shared" si="253"/>
        <v>0</v>
      </c>
      <c r="XAC16" s="36">
        <f t="shared" si="253"/>
        <v>0</v>
      </c>
      <c r="XAD16" s="36">
        <f t="shared" si="253"/>
        <v>0</v>
      </c>
      <c r="XAE16" s="36">
        <f t="shared" si="253"/>
        <v>0</v>
      </c>
      <c r="XAF16" s="36">
        <f t="shared" si="253"/>
        <v>0</v>
      </c>
      <c r="XAG16" s="36">
        <f t="shared" si="253"/>
        <v>0</v>
      </c>
      <c r="XAH16" s="36">
        <f t="shared" si="253"/>
        <v>0</v>
      </c>
      <c r="XAI16" s="36">
        <f t="shared" si="253"/>
        <v>0</v>
      </c>
      <c r="XAJ16" s="36">
        <f t="shared" si="253"/>
        <v>0</v>
      </c>
      <c r="XAK16" s="36">
        <f t="shared" ref="XAK16:XCV16" si="254">SUM(XAK12:XAK14)</f>
        <v>0</v>
      </c>
      <c r="XAL16" s="36">
        <f t="shared" si="254"/>
        <v>0</v>
      </c>
      <c r="XAM16" s="36">
        <f t="shared" si="254"/>
        <v>0</v>
      </c>
      <c r="XAN16" s="36">
        <f t="shared" si="254"/>
        <v>0</v>
      </c>
      <c r="XAO16" s="36">
        <f t="shared" si="254"/>
        <v>0</v>
      </c>
      <c r="XAP16" s="36">
        <f t="shared" si="254"/>
        <v>0</v>
      </c>
      <c r="XAQ16" s="36">
        <f t="shared" si="254"/>
        <v>0</v>
      </c>
      <c r="XAR16" s="36">
        <f t="shared" si="254"/>
        <v>0</v>
      </c>
      <c r="XAS16" s="36">
        <f t="shared" si="254"/>
        <v>0</v>
      </c>
      <c r="XAT16" s="36">
        <f t="shared" si="254"/>
        <v>0</v>
      </c>
      <c r="XAU16" s="36">
        <f t="shared" si="254"/>
        <v>0</v>
      </c>
      <c r="XAV16" s="36">
        <f t="shared" si="254"/>
        <v>0</v>
      </c>
      <c r="XAW16" s="36">
        <f t="shared" si="254"/>
        <v>0</v>
      </c>
      <c r="XAX16" s="36">
        <f t="shared" si="254"/>
        <v>0</v>
      </c>
      <c r="XAY16" s="36">
        <f t="shared" si="254"/>
        <v>0</v>
      </c>
      <c r="XAZ16" s="36">
        <f t="shared" si="254"/>
        <v>0</v>
      </c>
      <c r="XBA16" s="36">
        <f t="shared" si="254"/>
        <v>0</v>
      </c>
      <c r="XBB16" s="36">
        <f t="shared" si="254"/>
        <v>0</v>
      </c>
      <c r="XBC16" s="36">
        <f t="shared" si="254"/>
        <v>0</v>
      </c>
      <c r="XBD16" s="36">
        <f t="shared" si="254"/>
        <v>0</v>
      </c>
      <c r="XBE16" s="36">
        <f t="shared" si="254"/>
        <v>0</v>
      </c>
      <c r="XBF16" s="36">
        <f t="shared" si="254"/>
        <v>0</v>
      </c>
      <c r="XBG16" s="36">
        <f t="shared" si="254"/>
        <v>0</v>
      </c>
      <c r="XBH16" s="36">
        <f t="shared" si="254"/>
        <v>0</v>
      </c>
      <c r="XBI16" s="36">
        <f t="shared" si="254"/>
        <v>0</v>
      </c>
      <c r="XBJ16" s="36">
        <f t="shared" si="254"/>
        <v>0</v>
      </c>
      <c r="XBK16" s="36">
        <f t="shared" si="254"/>
        <v>0</v>
      </c>
      <c r="XBL16" s="36">
        <f t="shared" si="254"/>
        <v>0</v>
      </c>
      <c r="XBM16" s="36">
        <f t="shared" si="254"/>
        <v>0</v>
      </c>
      <c r="XBN16" s="36">
        <f t="shared" si="254"/>
        <v>0</v>
      </c>
      <c r="XBO16" s="36">
        <f t="shared" si="254"/>
        <v>0</v>
      </c>
      <c r="XBP16" s="36">
        <f t="shared" si="254"/>
        <v>0</v>
      </c>
      <c r="XBQ16" s="36">
        <f t="shared" si="254"/>
        <v>0</v>
      </c>
      <c r="XBR16" s="36">
        <f t="shared" si="254"/>
        <v>0</v>
      </c>
      <c r="XBS16" s="36">
        <f t="shared" si="254"/>
        <v>0</v>
      </c>
      <c r="XBT16" s="36">
        <f t="shared" si="254"/>
        <v>0</v>
      </c>
      <c r="XBU16" s="36">
        <f t="shared" si="254"/>
        <v>0</v>
      </c>
      <c r="XBV16" s="36">
        <f t="shared" si="254"/>
        <v>0</v>
      </c>
      <c r="XBW16" s="36">
        <f t="shared" si="254"/>
        <v>0</v>
      </c>
      <c r="XBX16" s="36">
        <f t="shared" si="254"/>
        <v>0</v>
      </c>
      <c r="XBY16" s="36">
        <f t="shared" si="254"/>
        <v>0</v>
      </c>
      <c r="XBZ16" s="36">
        <f t="shared" si="254"/>
        <v>0</v>
      </c>
      <c r="XCA16" s="36">
        <f t="shared" si="254"/>
        <v>0</v>
      </c>
      <c r="XCB16" s="36">
        <f t="shared" si="254"/>
        <v>0</v>
      </c>
      <c r="XCC16" s="36">
        <f t="shared" si="254"/>
        <v>0</v>
      </c>
      <c r="XCD16" s="36">
        <f t="shared" si="254"/>
        <v>0</v>
      </c>
      <c r="XCE16" s="36">
        <f t="shared" si="254"/>
        <v>0</v>
      </c>
      <c r="XCF16" s="36">
        <f t="shared" si="254"/>
        <v>0</v>
      </c>
      <c r="XCG16" s="36">
        <f t="shared" si="254"/>
        <v>0</v>
      </c>
      <c r="XCH16" s="36">
        <f t="shared" si="254"/>
        <v>0</v>
      </c>
      <c r="XCI16" s="36">
        <f t="shared" si="254"/>
        <v>0</v>
      </c>
      <c r="XCJ16" s="36">
        <f t="shared" si="254"/>
        <v>0</v>
      </c>
      <c r="XCK16" s="36">
        <f t="shared" si="254"/>
        <v>0</v>
      </c>
      <c r="XCL16" s="36">
        <f t="shared" si="254"/>
        <v>0</v>
      </c>
      <c r="XCM16" s="36">
        <f t="shared" si="254"/>
        <v>0</v>
      </c>
      <c r="XCN16" s="36">
        <f t="shared" si="254"/>
        <v>0</v>
      </c>
      <c r="XCO16" s="36">
        <f t="shared" si="254"/>
        <v>0</v>
      </c>
      <c r="XCP16" s="36">
        <f t="shared" si="254"/>
        <v>0</v>
      </c>
      <c r="XCQ16" s="36">
        <f t="shared" si="254"/>
        <v>0</v>
      </c>
      <c r="XCR16" s="36">
        <f t="shared" si="254"/>
        <v>0</v>
      </c>
      <c r="XCS16" s="36">
        <f t="shared" si="254"/>
        <v>0</v>
      </c>
      <c r="XCT16" s="36">
        <f t="shared" si="254"/>
        <v>0</v>
      </c>
      <c r="XCU16" s="36">
        <f t="shared" si="254"/>
        <v>0</v>
      </c>
      <c r="XCV16" s="36">
        <f t="shared" si="254"/>
        <v>0</v>
      </c>
      <c r="XCW16" s="36">
        <f t="shared" ref="XCW16:XEY16" si="255">SUM(XCW12:XCW14)</f>
        <v>0</v>
      </c>
      <c r="XCX16" s="36">
        <f t="shared" si="255"/>
        <v>0</v>
      </c>
      <c r="XCY16" s="36">
        <f t="shared" si="255"/>
        <v>0</v>
      </c>
      <c r="XCZ16" s="36">
        <f t="shared" si="255"/>
        <v>0</v>
      </c>
      <c r="XDA16" s="36">
        <f t="shared" si="255"/>
        <v>0</v>
      </c>
      <c r="XDB16" s="36">
        <f t="shared" si="255"/>
        <v>0</v>
      </c>
      <c r="XDC16" s="36">
        <f t="shared" si="255"/>
        <v>0</v>
      </c>
      <c r="XDD16" s="36">
        <f t="shared" si="255"/>
        <v>0</v>
      </c>
      <c r="XDE16" s="36">
        <f t="shared" si="255"/>
        <v>0</v>
      </c>
      <c r="XDF16" s="36">
        <f t="shared" si="255"/>
        <v>0</v>
      </c>
      <c r="XDG16" s="36">
        <f t="shared" si="255"/>
        <v>0</v>
      </c>
      <c r="XDH16" s="36">
        <f t="shared" si="255"/>
        <v>0</v>
      </c>
      <c r="XDI16" s="36">
        <f t="shared" si="255"/>
        <v>0</v>
      </c>
      <c r="XDJ16" s="36">
        <f t="shared" si="255"/>
        <v>0</v>
      </c>
      <c r="XDK16" s="36">
        <f t="shared" si="255"/>
        <v>0</v>
      </c>
      <c r="XDL16" s="36">
        <f t="shared" si="255"/>
        <v>0</v>
      </c>
      <c r="XDM16" s="36">
        <f t="shared" si="255"/>
        <v>0</v>
      </c>
      <c r="XDN16" s="36">
        <f t="shared" si="255"/>
        <v>0</v>
      </c>
      <c r="XDO16" s="36">
        <f t="shared" si="255"/>
        <v>0</v>
      </c>
      <c r="XDP16" s="36">
        <f t="shared" si="255"/>
        <v>0</v>
      </c>
      <c r="XDQ16" s="36">
        <f t="shared" si="255"/>
        <v>0</v>
      </c>
      <c r="XDR16" s="36">
        <f t="shared" si="255"/>
        <v>0</v>
      </c>
      <c r="XDS16" s="36">
        <f t="shared" si="255"/>
        <v>0</v>
      </c>
      <c r="XDT16" s="36">
        <f t="shared" si="255"/>
        <v>0</v>
      </c>
      <c r="XDU16" s="36">
        <f t="shared" si="255"/>
        <v>0</v>
      </c>
      <c r="XDV16" s="36">
        <f t="shared" si="255"/>
        <v>0</v>
      </c>
      <c r="XDW16" s="36">
        <f t="shared" si="255"/>
        <v>0</v>
      </c>
      <c r="XDX16" s="36">
        <f t="shared" si="255"/>
        <v>0</v>
      </c>
      <c r="XDY16" s="36">
        <f t="shared" si="255"/>
        <v>0</v>
      </c>
      <c r="XDZ16" s="36">
        <f t="shared" si="255"/>
        <v>0</v>
      </c>
      <c r="XEA16" s="36">
        <f t="shared" si="255"/>
        <v>0</v>
      </c>
      <c r="XEB16" s="36">
        <f t="shared" si="255"/>
        <v>0</v>
      </c>
      <c r="XEC16" s="36">
        <f t="shared" si="255"/>
        <v>0</v>
      </c>
      <c r="XED16" s="36">
        <f t="shared" si="255"/>
        <v>0</v>
      </c>
      <c r="XEE16" s="36">
        <f t="shared" si="255"/>
        <v>0</v>
      </c>
      <c r="XEF16" s="36">
        <f t="shared" si="255"/>
        <v>0</v>
      </c>
      <c r="XEG16" s="36">
        <f t="shared" si="255"/>
        <v>0</v>
      </c>
      <c r="XEH16" s="36">
        <f t="shared" si="255"/>
        <v>0</v>
      </c>
      <c r="XEI16" s="36">
        <f t="shared" si="255"/>
        <v>0</v>
      </c>
      <c r="XEJ16" s="36">
        <f t="shared" si="255"/>
        <v>0</v>
      </c>
      <c r="XEK16" s="36">
        <f t="shared" si="255"/>
        <v>0</v>
      </c>
      <c r="XEL16" s="36">
        <f t="shared" si="255"/>
        <v>0</v>
      </c>
      <c r="XEM16" s="36">
        <f t="shared" si="255"/>
        <v>0</v>
      </c>
      <c r="XEN16" s="36">
        <f t="shared" si="255"/>
        <v>0</v>
      </c>
      <c r="XEO16" s="36">
        <f t="shared" si="255"/>
        <v>0</v>
      </c>
      <c r="XEP16" s="36">
        <f t="shared" si="255"/>
        <v>0</v>
      </c>
      <c r="XEQ16" s="36">
        <f t="shared" si="255"/>
        <v>0</v>
      </c>
      <c r="XER16" s="36">
        <f t="shared" si="255"/>
        <v>0</v>
      </c>
      <c r="XES16" s="36">
        <f t="shared" si="255"/>
        <v>0</v>
      </c>
      <c r="XET16" s="36">
        <f t="shared" si="255"/>
        <v>0</v>
      </c>
      <c r="XEU16" s="36">
        <f t="shared" si="255"/>
        <v>0</v>
      </c>
      <c r="XEV16" s="36">
        <f t="shared" si="255"/>
        <v>0</v>
      </c>
      <c r="XEW16" s="36">
        <f t="shared" si="255"/>
        <v>0</v>
      </c>
      <c r="XEX16" s="36">
        <f t="shared" si="255"/>
        <v>0</v>
      </c>
      <c r="XEY16" s="36">
        <f t="shared" si="255"/>
        <v>0</v>
      </c>
      <c r="XEZ16" s="36">
        <f>SUM(XEZ12:XFD14)</f>
        <v>0</v>
      </c>
    </row>
    <row r="17" spans="1:16380" s="22" customFormat="1" ht="13.5" thickTop="1">
      <c r="A17" s="89"/>
      <c r="B17" s="85"/>
      <c r="C17" s="72"/>
      <c r="D17" s="30"/>
      <c r="E17" s="72" t="s">
        <v>33</v>
      </c>
      <c r="F17" s="30"/>
      <c r="G17" s="30"/>
      <c r="H17" s="30"/>
      <c r="I17" s="71"/>
      <c r="J17" s="76"/>
      <c r="K17" s="76"/>
      <c r="L17" s="76"/>
      <c r="M17" s="86"/>
    </row>
    <row r="18" spans="1:16380" s="22" customFormat="1">
      <c r="A18" s="23">
        <v>25664</v>
      </c>
      <c r="B18" s="1" t="s">
        <v>97</v>
      </c>
      <c r="C18" s="21">
        <v>44027</v>
      </c>
      <c r="D18" t="s">
        <v>98</v>
      </c>
      <c r="E18" s="21"/>
      <c r="F18"/>
      <c r="G18"/>
      <c r="H18"/>
      <c r="I18" s="49"/>
      <c r="J18" s="77"/>
      <c r="K18" s="77"/>
      <c r="L18" s="77"/>
      <c r="M18" s="78">
        <v>110.630004</v>
      </c>
    </row>
    <row r="19" spans="1:16380" s="22" customFormat="1">
      <c r="A19" s="20"/>
      <c r="B19" s="1"/>
      <c r="C19" s="21"/>
      <c r="D19"/>
      <c r="E19" s="21" t="s">
        <v>34</v>
      </c>
      <c r="F19"/>
      <c r="G19"/>
      <c r="H19"/>
      <c r="I19" s="49"/>
      <c r="J19" s="77"/>
      <c r="K19" s="77"/>
      <c r="L19" s="77"/>
      <c r="M19" s="78"/>
    </row>
    <row r="20" spans="1:16380" ht="13.5" thickBot="1">
      <c r="A20" s="89" t="s">
        <v>56</v>
      </c>
      <c r="B20" s="85"/>
      <c r="C20" s="72"/>
      <c r="D20" s="30"/>
      <c r="E20" s="72"/>
      <c r="F20" s="30"/>
      <c r="G20" s="30"/>
      <c r="H20" s="30"/>
      <c r="I20" s="71"/>
      <c r="J20" s="76"/>
      <c r="K20" s="76"/>
      <c r="L20" s="76"/>
      <c r="M20" s="31">
        <f t="shared" ref="M20" si="256">SUM(M16:M18)</f>
        <v>110.630004</v>
      </c>
      <c r="N20" s="36">
        <f t="shared" ref="N20:BP20" si="257">SUM(N15:N17)</f>
        <v>0</v>
      </c>
      <c r="O20" s="36">
        <f t="shared" si="257"/>
        <v>0</v>
      </c>
      <c r="P20" s="36">
        <f t="shared" si="257"/>
        <v>0</v>
      </c>
      <c r="Q20" s="36">
        <f t="shared" si="257"/>
        <v>0</v>
      </c>
      <c r="R20" s="36">
        <f t="shared" si="257"/>
        <v>0</v>
      </c>
      <c r="S20" s="36">
        <f t="shared" si="257"/>
        <v>0</v>
      </c>
      <c r="T20" s="36">
        <f t="shared" si="257"/>
        <v>0</v>
      </c>
      <c r="U20" s="36">
        <f t="shared" si="257"/>
        <v>0</v>
      </c>
      <c r="V20" s="36">
        <f t="shared" si="257"/>
        <v>0</v>
      </c>
      <c r="W20" s="36">
        <f t="shared" si="257"/>
        <v>0</v>
      </c>
      <c r="X20" s="36">
        <f t="shared" si="257"/>
        <v>0</v>
      </c>
      <c r="Y20" s="36">
        <f t="shared" si="257"/>
        <v>0</v>
      </c>
      <c r="Z20" s="36">
        <f t="shared" si="257"/>
        <v>0</v>
      </c>
      <c r="AA20" s="36">
        <f t="shared" si="257"/>
        <v>0</v>
      </c>
      <c r="AB20" s="36">
        <f t="shared" si="257"/>
        <v>0</v>
      </c>
      <c r="AC20" s="36">
        <f t="shared" si="257"/>
        <v>0</v>
      </c>
      <c r="AD20" s="36">
        <f t="shared" si="257"/>
        <v>0</v>
      </c>
      <c r="AE20" s="36">
        <f t="shared" si="257"/>
        <v>0</v>
      </c>
      <c r="AF20" s="36">
        <f t="shared" si="257"/>
        <v>0</v>
      </c>
      <c r="AG20" s="36">
        <f t="shared" si="257"/>
        <v>0</v>
      </c>
      <c r="AH20" s="36">
        <f t="shared" si="257"/>
        <v>0</v>
      </c>
      <c r="AI20" s="36">
        <f t="shared" si="257"/>
        <v>0</v>
      </c>
      <c r="AJ20" s="36">
        <f t="shared" si="257"/>
        <v>0</v>
      </c>
      <c r="AK20" s="36">
        <f t="shared" si="257"/>
        <v>0</v>
      </c>
      <c r="AL20" s="36">
        <f t="shared" si="257"/>
        <v>0</v>
      </c>
      <c r="AM20" s="36">
        <f t="shared" si="257"/>
        <v>0</v>
      </c>
      <c r="AN20" s="36">
        <f t="shared" si="257"/>
        <v>0</v>
      </c>
      <c r="AO20" s="36">
        <f t="shared" si="257"/>
        <v>0</v>
      </c>
      <c r="AP20" s="36">
        <f t="shared" si="257"/>
        <v>0</v>
      </c>
      <c r="AQ20" s="36">
        <f t="shared" si="257"/>
        <v>0</v>
      </c>
      <c r="AR20" s="36">
        <f t="shared" si="257"/>
        <v>0</v>
      </c>
      <c r="AS20" s="36">
        <f t="shared" si="257"/>
        <v>0</v>
      </c>
      <c r="AT20" s="36">
        <f t="shared" si="257"/>
        <v>0</v>
      </c>
      <c r="AU20" s="36">
        <f t="shared" si="257"/>
        <v>0</v>
      </c>
      <c r="AV20" s="36">
        <f t="shared" si="257"/>
        <v>0</v>
      </c>
      <c r="AW20" s="36">
        <f t="shared" si="257"/>
        <v>0</v>
      </c>
      <c r="AX20" s="36">
        <f t="shared" si="257"/>
        <v>0</v>
      </c>
      <c r="AY20" s="36">
        <f t="shared" si="257"/>
        <v>0</v>
      </c>
      <c r="AZ20" s="36">
        <f t="shared" si="257"/>
        <v>0</v>
      </c>
      <c r="BA20" s="36">
        <f t="shared" si="257"/>
        <v>0</v>
      </c>
      <c r="BB20" s="36">
        <f t="shared" si="257"/>
        <v>0</v>
      </c>
      <c r="BC20" s="36">
        <f t="shared" si="257"/>
        <v>0</v>
      </c>
      <c r="BD20" s="36">
        <f t="shared" si="257"/>
        <v>0</v>
      </c>
      <c r="BE20" s="36">
        <f t="shared" si="257"/>
        <v>0</v>
      </c>
      <c r="BF20" s="36">
        <f t="shared" si="257"/>
        <v>0</v>
      </c>
      <c r="BG20" s="36">
        <f t="shared" si="257"/>
        <v>0</v>
      </c>
      <c r="BH20" s="36">
        <f t="shared" si="257"/>
        <v>0</v>
      </c>
      <c r="BI20" s="36">
        <f t="shared" si="257"/>
        <v>0</v>
      </c>
      <c r="BJ20" s="36">
        <f t="shared" si="257"/>
        <v>0</v>
      </c>
      <c r="BK20" s="36">
        <f t="shared" si="257"/>
        <v>0</v>
      </c>
      <c r="BL20" s="36">
        <f t="shared" si="257"/>
        <v>0</v>
      </c>
      <c r="BM20" s="36">
        <f t="shared" si="257"/>
        <v>0</v>
      </c>
      <c r="BN20" s="36">
        <f t="shared" si="257"/>
        <v>0</v>
      </c>
      <c r="BO20" s="36">
        <f t="shared" si="257"/>
        <v>0</v>
      </c>
      <c r="BP20" s="36">
        <f t="shared" si="257"/>
        <v>0</v>
      </c>
      <c r="BQ20" s="36">
        <f t="shared" ref="BQ20:EB20" si="258">SUM(BQ15:BQ17)</f>
        <v>0</v>
      </c>
      <c r="BR20" s="36">
        <f t="shared" si="258"/>
        <v>0</v>
      </c>
      <c r="BS20" s="36">
        <f t="shared" si="258"/>
        <v>0</v>
      </c>
      <c r="BT20" s="36">
        <f t="shared" si="258"/>
        <v>0</v>
      </c>
      <c r="BU20" s="36">
        <f t="shared" si="258"/>
        <v>0</v>
      </c>
      <c r="BV20" s="36">
        <f t="shared" si="258"/>
        <v>0</v>
      </c>
      <c r="BW20" s="36">
        <f t="shared" si="258"/>
        <v>0</v>
      </c>
      <c r="BX20" s="36">
        <f t="shared" si="258"/>
        <v>0</v>
      </c>
      <c r="BY20" s="36">
        <f t="shared" si="258"/>
        <v>0</v>
      </c>
      <c r="BZ20" s="36">
        <f t="shared" si="258"/>
        <v>0</v>
      </c>
      <c r="CA20" s="36">
        <f t="shared" si="258"/>
        <v>0</v>
      </c>
      <c r="CB20" s="36">
        <f t="shared" si="258"/>
        <v>0</v>
      </c>
      <c r="CC20" s="36">
        <f t="shared" si="258"/>
        <v>0</v>
      </c>
      <c r="CD20" s="36">
        <f t="shared" si="258"/>
        <v>0</v>
      </c>
      <c r="CE20" s="36">
        <f t="shared" si="258"/>
        <v>0</v>
      </c>
      <c r="CF20" s="36">
        <f t="shared" si="258"/>
        <v>0</v>
      </c>
      <c r="CG20" s="36">
        <f t="shared" si="258"/>
        <v>0</v>
      </c>
      <c r="CH20" s="36">
        <f t="shared" si="258"/>
        <v>0</v>
      </c>
      <c r="CI20" s="36">
        <f t="shared" si="258"/>
        <v>0</v>
      </c>
      <c r="CJ20" s="36">
        <f t="shared" si="258"/>
        <v>0</v>
      </c>
      <c r="CK20" s="36">
        <f t="shared" si="258"/>
        <v>0</v>
      </c>
      <c r="CL20" s="36">
        <f t="shared" si="258"/>
        <v>0</v>
      </c>
      <c r="CM20" s="36">
        <f t="shared" si="258"/>
        <v>0</v>
      </c>
      <c r="CN20" s="36">
        <f t="shared" si="258"/>
        <v>0</v>
      </c>
      <c r="CO20" s="36">
        <f t="shared" si="258"/>
        <v>0</v>
      </c>
      <c r="CP20" s="36">
        <f t="shared" si="258"/>
        <v>0</v>
      </c>
      <c r="CQ20" s="36">
        <f t="shared" si="258"/>
        <v>0</v>
      </c>
      <c r="CR20" s="36">
        <f t="shared" si="258"/>
        <v>0</v>
      </c>
      <c r="CS20" s="36">
        <f t="shared" si="258"/>
        <v>0</v>
      </c>
      <c r="CT20" s="36">
        <f t="shared" si="258"/>
        <v>0</v>
      </c>
      <c r="CU20" s="36">
        <f t="shared" si="258"/>
        <v>0</v>
      </c>
      <c r="CV20" s="36">
        <f t="shared" si="258"/>
        <v>0</v>
      </c>
      <c r="CW20" s="36">
        <f t="shared" si="258"/>
        <v>0</v>
      </c>
      <c r="CX20" s="36">
        <f t="shared" si="258"/>
        <v>0</v>
      </c>
      <c r="CY20" s="36">
        <f t="shared" si="258"/>
        <v>0</v>
      </c>
      <c r="CZ20" s="36">
        <f t="shared" si="258"/>
        <v>0</v>
      </c>
      <c r="DA20" s="36">
        <f t="shared" si="258"/>
        <v>0</v>
      </c>
      <c r="DB20" s="36">
        <f t="shared" si="258"/>
        <v>0</v>
      </c>
      <c r="DC20" s="36">
        <f t="shared" si="258"/>
        <v>0</v>
      </c>
      <c r="DD20" s="36">
        <f t="shared" si="258"/>
        <v>0</v>
      </c>
      <c r="DE20" s="36">
        <f t="shared" si="258"/>
        <v>0</v>
      </c>
      <c r="DF20" s="36">
        <f t="shared" si="258"/>
        <v>0</v>
      </c>
      <c r="DG20" s="36">
        <f t="shared" si="258"/>
        <v>0</v>
      </c>
      <c r="DH20" s="36">
        <f t="shared" si="258"/>
        <v>0</v>
      </c>
      <c r="DI20" s="36">
        <f t="shared" si="258"/>
        <v>0</v>
      </c>
      <c r="DJ20" s="36">
        <f t="shared" si="258"/>
        <v>0</v>
      </c>
      <c r="DK20" s="36">
        <f t="shared" si="258"/>
        <v>0</v>
      </c>
      <c r="DL20" s="36">
        <f t="shared" si="258"/>
        <v>0</v>
      </c>
      <c r="DM20" s="36">
        <f t="shared" si="258"/>
        <v>0</v>
      </c>
      <c r="DN20" s="36">
        <f t="shared" si="258"/>
        <v>0</v>
      </c>
      <c r="DO20" s="36">
        <f t="shared" si="258"/>
        <v>0</v>
      </c>
      <c r="DP20" s="36">
        <f t="shared" si="258"/>
        <v>0</v>
      </c>
      <c r="DQ20" s="36">
        <f t="shared" si="258"/>
        <v>0</v>
      </c>
      <c r="DR20" s="36">
        <f t="shared" si="258"/>
        <v>0</v>
      </c>
      <c r="DS20" s="36">
        <f t="shared" si="258"/>
        <v>0</v>
      </c>
      <c r="DT20" s="36">
        <f t="shared" si="258"/>
        <v>0</v>
      </c>
      <c r="DU20" s="36">
        <f t="shared" si="258"/>
        <v>0</v>
      </c>
      <c r="DV20" s="36">
        <f t="shared" si="258"/>
        <v>0</v>
      </c>
      <c r="DW20" s="36">
        <f t="shared" si="258"/>
        <v>0</v>
      </c>
      <c r="DX20" s="36">
        <f t="shared" si="258"/>
        <v>0</v>
      </c>
      <c r="DY20" s="36">
        <f t="shared" si="258"/>
        <v>0</v>
      </c>
      <c r="DZ20" s="36">
        <f t="shared" si="258"/>
        <v>0</v>
      </c>
      <c r="EA20" s="36">
        <f t="shared" si="258"/>
        <v>0</v>
      </c>
      <c r="EB20" s="36">
        <f t="shared" si="258"/>
        <v>0</v>
      </c>
      <c r="EC20" s="36">
        <f t="shared" ref="EC20:GN20" si="259">SUM(EC15:EC17)</f>
        <v>0</v>
      </c>
      <c r="ED20" s="36">
        <f t="shared" si="259"/>
        <v>0</v>
      </c>
      <c r="EE20" s="36">
        <f t="shared" si="259"/>
        <v>0</v>
      </c>
      <c r="EF20" s="36">
        <f t="shared" si="259"/>
        <v>0</v>
      </c>
      <c r="EG20" s="36">
        <f t="shared" si="259"/>
        <v>0</v>
      </c>
      <c r="EH20" s="36">
        <f t="shared" si="259"/>
        <v>0</v>
      </c>
      <c r="EI20" s="36">
        <f t="shared" si="259"/>
        <v>0</v>
      </c>
      <c r="EJ20" s="36">
        <f t="shared" si="259"/>
        <v>0</v>
      </c>
      <c r="EK20" s="36">
        <f t="shared" si="259"/>
        <v>0</v>
      </c>
      <c r="EL20" s="36">
        <f t="shared" si="259"/>
        <v>0</v>
      </c>
      <c r="EM20" s="36">
        <f t="shared" si="259"/>
        <v>0</v>
      </c>
      <c r="EN20" s="36">
        <f t="shared" si="259"/>
        <v>0</v>
      </c>
      <c r="EO20" s="36">
        <f t="shared" si="259"/>
        <v>0</v>
      </c>
      <c r="EP20" s="36">
        <f t="shared" si="259"/>
        <v>0</v>
      </c>
      <c r="EQ20" s="36">
        <f t="shared" si="259"/>
        <v>0</v>
      </c>
      <c r="ER20" s="36">
        <f t="shared" si="259"/>
        <v>0</v>
      </c>
      <c r="ES20" s="36">
        <f t="shared" si="259"/>
        <v>0</v>
      </c>
      <c r="ET20" s="36">
        <f t="shared" si="259"/>
        <v>0</v>
      </c>
      <c r="EU20" s="36">
        <f t="shared" si="259"/>
        <v>0</v>
      </c>
      <c r="EV20" s="36">
        <f t="shared" si="259"/>
        <v>0</v>
      </c>
      <c r="EW20" s="36">
        <f t="shared" si="259"/>
        <v>0</v>
      </c>
      <c r="EX20" s="36">
        <f t="shared" si="259"/>
        <v>0</v>
      </c>
      <c r="EY20" s="36">
        <f t="shared" si="259"/>
        <v>0</v>
      </c>
      <c r="EZ20" s="36">
        <f t="shared" si="259"/>
        <v>0</v>
      </c>
      <c r="FA20" s="36">
        <f t="shared" si="259"/>
        <v>0</v>
      </c>
      <c r="FB20" s="36">
        <f t="shared" si="259"/>
        <v>0</v>
      </c>
      <c r="FC20" s="36">
        <f t="shared" si="259"/>
        <v>0</v>
      </c>
      <c r="FD20" s="36">
        <f t="shared" si="259"/>
        <v>0</v>
      </c>
      <c r="FE20" s="36">
        <f t="shared" si="259"/>
        <v>0</v>
      </c>
      <c r="FF20" s="36">
        <f t="shared" si="259"/>
        <v>0</v>
      </c>
      <c r="FG20" s="36">
        <f t="shared" si="259"/>
        <v>0</v>
      </c>
      <c r="FH20" s="36">
        <f t="shared" si="259"/>
        <v>0</v>
      </c>
      <c r="FI20" s="36">
        <f t="shared" si="259"/>
        <v>0</v>
      </c>
      <c r="FJ20" s="36">
        <f t="shared" si="259"/>
        <v>0</v>
      </c>
      <c r="FK20" s="36">
        <f t="shared" si="259"/>
        <v>0</v>
      </c>
      <c r="FL20" s="36">
        <f t="shared" si="259"/>
        <v>0</v>
      </c>
      <c r="FM20" s="36">
        <f t="shared" si="259"/>
        <v>0</v>
      </c>
      <c r="FN20" s="36">
        <f t="shared" si="259"/>
        <v>0</v>
      </c>
      <c r="FO20" s="36">
        <f t="shared" si="259"/>
        <v>0</v>
      </c>
      <c r="FP20" s="36">
        <f t="shared" si="259"/>
        <v>0</v>
      </c>
      <c r="FQ20" s="36">
        <f t="shared" si="259"/>
        <v>0</v>
      </c>
      <c r="FR20" s="36">
        <f t="shared" si="259"/>
        <v>0</v>
      </c>
      <c r="FS20" s="36">
        <f t="shared" si="259"/>
        <v>0</v>
      </c>
      <c r="FT20" s="36">
        <f t="shared" si="259"/>
        <v>0</v>
      </c>
      <c r="FU20" s="36">
        <f t="shared" si="259"/>
        <v>0</v>
      </c>
      <c r="FV20" s="36">
        <f t="shared" si="259"/>
        <v>0</v>
      </c>
      <c r="FW20" s="36">
        <f t="shared" si="259"/>
        <v>0</v>
      </c>
      <c r="FX20" s="36">
        <f t="shared" si="259"/>
        <v>0</v>
      </c>
      <c r="FY20" s="36">
        <f t="shared" si="259"/>
        <v>0</v>
      </c>
      <c r="FZ20" s="36">
        <f t="shared" si="259"/>
        <v>0</v>
      </c>
      <c r="GA20" s="36">
        <f t="shared" si="259"/>
        <v>0</v>
      </c>
      <c r="GB20" s="36">
        <f t="shared" si="259"/>
        <v>0</v>
      </c>
      <c r="GC20" s="36">
        <f t="shared" si="259"/>
        <v>0</v>
      </c>
      <c r="GD20" s="36">
        <f t="shared" si="259"/>
        <v>0</v>
      </c>
      <c r="GE20" s="36">
        <f t="shared" si="259"/>
        <v>0</v>
      </c>
      <c r="GF20" s="36">
        <f t="shared" si="259"/>
        <v>0</v>
      </c>
      <c r="GG20" s="36">
        <f t="shared" si="259"/>
        <v>0</v>
      </c>
      <c r="GH20" s="36">
        <f t="shared" si="259"/>
        <v>0</v>
      </c>
      <c r="GI20" s="36">
        <f t="shared" si="259"/>
        <v>0</v>
      </c>
      <c r="GJ20" s="36">
        <f t="shared" si="259"/>
        <v>0</v>
      </c>
      <c r="GK20" s="36">
        <f t="shared" si="259"/>
        <v>0</v>
      </c>
      <c r="GL20" s="36">
        <f t="shared" si="259"/>
        <v>0</v>
      </c>
      <c r="GM20" s="36">
        <f t="shared" si="259"/>
        <v>0</v>
      </c>
      <c r="GN20" s="36">
        <f t="shared" si="259"/>
        <v>0</v>
      </c>
      <c r="GO20" s="36">
        <f t="shared" ref="GO20:IZ20" si="260">SUM(GO15:GO17)</f>
        <v>0</v>
      </c>
      <c r="GP20" s="36">
        <f t="shared" si="260"/>
        <v>0</v>
      </c>
      <c r="GQ20" s="36">
        <f t="shared" si="260"/>
        <v>0</v>
      </c>
      <c r="GR20" s="36">
        <f t="shared" si="260"/>
        <v>0</v>
      </c>
      <c r="GS20" s="36">
        <f t="shared" si="260"/>
        <v>0</v>
      </c>
      <c r="GT20" s="36">
        <f t="shared" si="260"/>
        <v>0</v>
      </c>
      <c r="GU20" s="36">
        <f t="shared" si="260"/>
        <v>0</v>
      </c>
      <c r="GV20" s="36">
        <f t="shared" si="260"/>
        <v>0</v>
      </c>
      <c r="GW20" s="36">
        <f t="shared" si="260"/>
        <v>0</v>
      </c>
      <c r="GX20" s="36">
        <f t="shared" si="260"/>
        <v>0</v>
      </c>
      <c r="GY20" s="36">
        <f t="shared" si="260"/>
        <v>0</v>
      </c>
      <c r="GZ20" s="36">
        <f t="shared" si="260"/>
        <v>0</v>
      </c>
      <c r="HA20" s="36">
        <f t="shared" si="260"/>
        <v>0</v>
      </c>
      <c r="HB20" s="36">
        <f t="shared" si="260"/>
        <v>0</v>
      </c>
      <c r="HC20" s="36">
        <f t="shared" si="260"/>
        <v>0</v>
      </c>
      <c r="HD20" s="36">
        <f t="shared" si="260"/>
        <v>0</v>
      </c>
      <c r="HE20" s="36">
        <f t="shared" si="260"/>
        <v>0</v>
      </c>
      <c r="HF20" s="36">
        <f t="shared" si="260"/>
        <v>0</v>
      </c>
      <c r="HG20" s="36">
        <f t="shared" si="260"/>
        <v>0</v>
      </c>
      <c r="HH20" s="36">
        <f t="shared" si="260"/>
        <v>0</v>
      </c>
      <c r="HI20" s="36">
        <f t="shared" si="260"/>
        <v>0</v>
      </c>
      <c r="HJ20" s="36">
        <f t="shared" si="260"/>
        <v>0</v>
      </c>
      <c r="HK20" s="36">
        <f t="shared" si="260"/>
        <v>0</v>
      </c>
      <c r="HL20" s="36">
        <f t="shared" si="260"/>
        <v>0</v>
      </c>
      <c r="HM20" s="36">
        <f t="shared" si="260"/>
        <v>0</v>
      </c>
      <c r="HN20" s="36">
        <f t="shared" si="260"/>
        <v>0</v>
      </c>
      <c r="HO20" s="36">
        <f t="shared" si="260"/>
        <v>0</v>
      </c>
      <c r="HP20" s="36">
        <f t="shared" si="260"/>
        <v>0</v>
      </c>
      <c r="HQ20" s="36">
        <f t="shared" si="260"/>
        <v>0</v>
      </c>
      <c r="HR20" s="36">
        <f t="shared" si="260"/>
        <v>0</v>
      </c>
      <c r="HS20" s="36">
        <f t="shared" si="260"/>
        <v>0</v>
      </c>
      <c r="HT20" s="36">
        <f t="shared" si="260"/>
        <v>0</v>
      </c>
      <c r="HU20" s="36">
        <f t="shared" si="260"/>
        <v>0</v>
      </c>
      <c r="HV20" s="36">
        <f t="shared" si="260"/>
        <v>0</v>
      </c>
      <c r="HW20" s="36">
        <f t="shared" si="260"/>
        <v>0</v>
      </c>
      <c r="HX20" s="36">
        <f t="shared" si="260"/>
        <v>0</v>
      </c>
      <c r="HY20" s="36">
        <f t="shared" si="260"/>
        <v>0</v>
      </c>
      <c r="HZ20" s="36">
        <f t="shared" si="260"/>
        <v>0</v>
      </c>
      <c r="IA20" s="36">
        <f t="shared" si="260"/>
        <v>0</v>
      </c>
      <c r="IB20" s="36">
        <f t="shared" si="260"/>
        <v>0</v>
      </c>
      <c r="IC20" s="36">
        <f t="shared" si="260"/>
        <v>0</v>
      </c>
      <c r="ID20" s="36">
        <f t="shared" si="260"/>
        <v>0</v>
      </c>
      <c r="IE20" s="36">
        <f t="shared" si="260"/>
        <v>0</v>
      </c>
      <c r="IF20" s="36">
        <f t="shared" si="260"/>
        <v>0</v>
      </c>
      <c r="IG20" s="36">
        <f t="shared" si="260"/>
        <v>0</v>
      </c>
      <c r="IH20" s="36">
        <f t="shared" si="260"/>
        <v>0</v>
      </c>
      <c r="II20" s="36">
        <f t="shared" si="260"/>
        <v>0</v>
      </c>
      <c r="IJ20" s="36">
        <f t="shared" si="260"/>
        <v>0</v>
      </c>
      <c r="IK20" s="36">
        <f t="shared" si="260"/>
        <v>0</v>
      </c>
      <c r="IL20" s="36">
        <f t="shared" si="260"/>
        <v>0</v>
      </c>
      <c r="IM20" s="36">
        <f t="shared" si="260"/>
        <v>0</v>
      </c>
      <c r="IN20" s="36">
        <f t="shared" si="260"/>
        <v>0</v>
      </c>
      <c r="IO20" s="36">
        <f t="shared" si="260"/>
        <v>0</v>
      </c>
      <c r="IP20" s="36">
        <f t="shared" si="260"/>
        <v>0</v>
      </c>
      <c r="IQ20" s="36">
        <f t="shared" si="260"/>
        <v>0</v>
      </c>
      <c r="IR20" s="36">
        <f t="shared" si="260"/>
        <v>0</v>
      </c>
      <c r="IS20" s="36">
        <f t="shared" si="260"/>
        <v>0</v>
      </c>
      <c r="IT20" s="36">
        <f t="shared" si="260"/>
        <v>0</v>
      </c>
      <c r="IU20" s="36">
        <f t="shared" si="260"/>
        <v>0</v>
      </c>
      <c r="IV20" s="36">
        <f t="shared" si="260"/>
        <v>0</v>
      </c>
      <c r="IW20" s="36">
        <f t="shared" si="260"/>
        <v>0</v>
      </c>
      <c r="IX20" s="36">
        <f t="shared" si="260"/>
        <v>0</v>
      </c>
      <c r="IY20" s="36">
        <f t="shared" si="260"/>
        <v>0</v>
      </c>
      <c r="IZ20" s="36">
        <f t="shared" si="260"/>
        <v>0</v>
      </c>
      <c r="JA20" s="36">
        <f t="shared" ref="JA20:LL20" si="261">SUM(JA15:JA17)</f>
        <v>0</v>
      </c>
      <c r="JB20" s="36">
        <f t="shared" si="261"/>
        <v>0</v>
      </c>
      <c r="JC20" s="36">
        <f t="shared" si="261"/>
        <v>0</v>
      </c>
      <c r="JD20" s="36">
        <f t="shared" si="261"/>
        <v>0</v>
      </c>
      <c r="JE20" s="36">
        <f t="shared" si="261"/>
        <v>0</v>
      </c>
      <c r="JF20" s="36">
        <f t="shared" si="261"/>
        <v>0</v>
      </c>
      <c r="JG20" s="36">
        <f t="shared" si="261"/>
        <v>0</v>
      </c>
      <c r="JH20" s="36">
        <f t="shared" si="261"/>
        <v>0</v>
      </c>
      <c r="JI20" s="36">
        <f t="shared" si="261"/>
        <v>0</v>
      </c>
      <c r="JJ20" s="36">
        <f t="shared" si="261"/>
        <v>0</v>
      </c>
      <c r="JK20" s="36">
        <f t="shared" si="261"/>
        <v>0</v>
      </c>
      <c r="JL20" s="36">
        <f t="shared" si="261"/>
        <v>0</v>
      </c>
      <c r="JM20" s="36">
        <f t="shared" si="261"/>
        <v>0</v>
      </c>
      <c r="JN20" s="36">
        <f t="shared" si="261"/>
        <v>0</v>
      </c>
      <c r="JO20" s="36">
        <f t="shared" si="261"/>
        <v>0</v>
      </c>
      <c r="JP20" s="36">
        <f t="shared" si="261"/>
        <v>0</v>
      </c>
      <c r="JQ20" s="36">
        <f t="shared" si="261"/>
        <v>0</v>
      </c>
      <c r="JR20" s="36">
        <f t="shared" si="261"/>
        <v>0</v>
      </c>
      <c r="JS20" s="36">
        <f t="shared" si="261"/>
        <v>0</v>
      </c>
      <c r="JT20" s="36">
        <f t="shared" si="261"/>
        <v>0</v>
      </c>
      <c r="JU20" s="36">
        <f t="shared" si="261"/>
        <v>0</v>
      </c>
      <c r="JV20" s="36">
        <f t="shared" si="261"/>
        <v>0</v>
      </c>
      <c r="JW20" s="36">
        <f t="shared" si="261"/>
        <v>0</v>
      </c>
      <c r="JX20" s="36">
        <f t="shared" si="261"/>
        <v>0</v>
      </c>
      <c r="JY20" s="36">
        <f t="shared" si="261"/>
        <v>0</v>
      </c>
      <c r="JZ20" s="36">
        <f t="shared" si="261"/>
        <v>0</v>
      </c>
      <c r="KA20" s="36">
        <f t="shared" si="261"/>
        <v>0</v>
      </c>
      <c r="KB20" s="36">
        <f t="shared" si="261"/>
        <v>0</v>
      </c>
      <c r="KC20" s="36">
        <f t="shared" si="261"/>
        <v>0</v>
      </c>
      <c r="KD20" s="36">
        <f t="shared" si="261"/>
        <v>0</v>
      </c>
      <c r="KE20" s="36">
        <f t="shared" si="261"/>
        <v>0</v>
      </c>
      <c r="KF20" s="36">
        <f t="shared" si="261"/>
        <v>0</v>
      </c>
      <c r="KG20" s="36">
        <f t="shared" si="261"/>
        <v>0</v>
      </c>
      <c r="KH20" s="36">
        <f t="shared" si="261"/>
        <v>0</v>
      </c>
      <c r="KI20" s="36">
        <f t="shared" si="261"/>
        <v>0</v>
      </c>
      <c r="KJ20" s="36">
        <f t="shared" si="261"/>
        <v>0</v>
      </c>
      <c r="KK20" s="36">
        <f t="shared" si="261"/>
        <v>0</v>
      </c>
      <c r="KL20" s="36">
        <f t="shared" si="261"/>
        <v>0</v>
      </c>
      <c r="KM20" s="36">
        <f t="shared" si="261"/>
        <v>0</v>
      </c>
      <c r="KN20" s="36">
        <f t="shared" si="261"/>
        <v>0</v>
      </c>
      <c r="KO20" s="36">
        <f t="shared" si="261"/>
        <v>0</v>
      </c>
      <c r="KP20" s="36">
        <f t="shared" si="261"/>
        <v>0</v>
      </c>
      <c r="KQ20" s="36">
        <f t="shared" si="261"/>
        <v>0</v>
      </c>
      <c r="KR20" s="36">
        <f t="shared" si="261"/>
        <v>0</v>
      </c>
      <c r="KS20" s="36">
        <f t="shared" si="261"/>
        <v>0</v>
      </c>
      <c r="KT20" s="36">
        <f t="shared" si="261"/>
        <v>0</v>
      </c>
      <c r="KU20" s="36">
        <f t="shared" si="261"/>
        <v>0</v>
      </c>
      <c r="KV20" s="36">
        <f t="shared" si="261"/>
        <v>0</v>
      </c>
      <c r="KW20" s="36">
        <f t="shared" si="261"/>
        <v>0</v>
      </c>
      <c r="KX20" s="36">
        <f t="shared" si="261"/>
        <v>0</v>
      </c>
      <c r="KY20" s="36">
        <f t="shared" si="261"/>
        <v>0</v>
      </c>
      <c r="KZ20" s="36">
        <f t="shared" si="261"/>
        <v>0</v>
      </c>
      <c r="LA20" s="36">
        <f t="shared" si="261"/>
        <v>0</v>
      </c>
      <c r="LB20" s="36">
        <f t="shared" si="261"/>
        <v>0</v>
      </c>
      <c r="LC20" s="36">
        <f t="shared" si="261"/>
        <v>0</v>
      </c>
      <c r="LD20" s="36">
        <f t="shared" si="261"/>
        <v>0</v>
      </c>
      <c r="LE20" s="36">
        <f t="shared" si="261"/>
        <v>0</v>
      </c>
      <c r="LF20" s="36">
        <f t="shared" si="261"/>
        <v>0</v>
      </c>
      <c r="LG20" s="36">
        <f t="shared" si="261"/>
        <v>0</v>
      </c>
      <c r="LH20" s="36">
        <f t="shared" si="261"/>
        <v>0</v>
      </c>
      <c r="LI20" s="36">
        <f t="shared" si="261"/>
        <v>0</v>
      </c>
      <c r="LJ20" s="36">
        <f t="shared" si="261"/>
        <v>0</v>
      </c>
      <c r="LK20" s="36">
        <f t="shared" si="261"/>
        <v>0</v>
      </c>
      <c r="LL20" s="36">
        <f t="shared" si="261"/>
        <v>0</v>
      </c>
      <c r="LM20" s="36">
        <f t="shared" ref="LM20:NX20" si="262">SUM(LM15:LM17)</f>
        <v>0</v>
      </c>
      <c r="LN20" s="36">
        <f t="shared" si="262"/>
        <v>0</v>
      </c>
      <c r="LO20" s="36">
        <f t="shared" si="262"/>
        <v>0</v>
      </c>
      <c r="LP20" s="36">
        <f t="shared" si="262"/>
        <v>0</v>
      </c>
      <c r="LQ20" s="36">
        <f t="shared" si="262"/>
        <v>0</v>
      </c>
      <c r="LR20" s="36">
        <f t="shared" si="262"/>
        <v>0</v>
      </c>
      <c r="LS20" s="36">
        <f t="shared" si="262"/>
        <v>0</v>
      </c>
      <c r="LT20" s="36">
        <f t="shared" si="262"/>
        <v>0</v>
      </c>
      <c r="LU20" s="36">
        <f t="shared" si="262"/>
        <v>0</v>
      </c>
      <c r="LV20" s="36">
        <f t="shared" si="262"/>
        <v>0</v>
      </c>
      <c r="LW20" s="36">
        <f t="shared" si="262"/>
        <v>0</v>
      </c>
      <c r="LX20" s="36">
        <f t="shared" si="262"/>
        <v>0</v>
      </c>
      <c r="LY20" s="36">
        <f t="shared" si="262"/>
        <v>0</v>
      </c>
      <c r="LZ20" s="36">
        <f t="shared" si="262"/>
        <v>0</v>
      </c>
      <c r="MA20" s="36">
        <f t="shared" si="262"/>
        <v>0</v>
      </c>
      <c r="MB20" s="36">
        <f t="shared" si="262"/>
        <v>0</v>
      </c>
      <c r="MC20" s="36">
        <f t="shared" si="262"/>
        <v>0</v>
      </c>
      <c r="MD20" s="36">
        <f t="shared" si="262"/>
        <v>0</v>
      </c>
      <c r="ME20" s="36">
        <f t="shared" si="262"/>
        <v>0</v>
      </c>
      <c r="MF20" s="36">
        <f t="shared" si="262"/>
        <v>0</v>
      </c>
      <c r="MG20" s="36">
        <f t="shared" si="262"/>
        <v>0</v>
      </c>
      <c r="MH20" s="36">
        <f t="shared" si="262"/>
        <v>0</v>
      </c>
      <c r="MI20" s="36">
        <f t="shared" si="262"/>
        <v>0</v>
      </c>
      <c r="MJ20" s="36">
        <f t="shared" si="262"/>
        <v>0</v>
      </c>
      <c r="MK20" s="36">
        <f t="shared" si="262"/>
        <v>0</v>
      </c>
      <c r="ML20" s="36">
        <f t="shared" si="262"/>
        <v>0</v>
      </c>
      <c r="MM20" s="36">
        <f t="shared" si="262"/>
        <v>0</v>
      </c>
      <c r="MN20" s="36">
        <f t="shared" si="262"/>
        <v>0</v>
      </c>
      <c r="MO20" s="36">
        <f t="shared" si="262"/>
        <v>0</v>
      </c>
      <c r="MP20" s="36">
        <f t="shared" si="262"/>
        <v>0</v>
      </c>
      <c r="MQ20" s="36">
        <f t="shared" si="262"/>
        <v>0</v>
      </c>
      <c r="MR20" s="36">
        <f t="shared" si="262"/>
        <v>0</v>
      </c>
      <c r="MS20" s="36">
        <f t="shared" si="262"/>
        <v>0</v>
      </c>
      <c r="MT20" s="36">
        <f t="shared" si="262"/>
        <v>0</v>
      </c>
      <c r="MU20" s="36">
        <f t="shared" si="262"/>
        <v>0</v>
      </c>
      <c r="MV20" s="36">
        <f t="shared" si="262"/>
        <v>0</v>
      </c>
      <c r="MW20" s="36">
        <f t="shared" si="262"/>
        <v>0</v>
      </c>
      <c r="MX20" s="36">
        <f t="shared" si="262"/>
        <v>0</v>
      </c>
      <c r="MY20" s="36">
        <f t="shared" si="262"/>
        <v>0</v>
      </c>
      <c r="MZ20" s="36">
        <f t="shared" si="262"/>
        <v>0</v>
      </c>
      <c r="NA20" s="36">
        <f t="shared" si="262"/>
        <v>0</v>
      </c>
      <c r="NB20" s="36">
        <f t="shared" si="262"/>
        <v>0</v>
      </c>
      <c r="NC20" s="36">
        <f t="shared" si="262"/>
        <v>0</v>
      </c>
      <c r="ND20" s="36">
        <f t="shared" si="262"/>
        <v>0</v>
      </c>
      <c r="NE20" s="36">
        <f t="shared" si="262"/>
        <v>0</v>
      </c>
      <c r="NF20" s="36">
        <f t="shared" si="262"/>
        <v>0</v>
      </c>
      <c r="NG20" s="36">
        <f t="shared" si="262"/>
        <v>0</v>
      </c>
      <c r="NH20" s="36">
        <f t="shared" si="262"/>
        <v>0</v>
      </c>
      <c r="NI20" s="36">
        <f t="shared" si="262"/>
        <v>0</v>
      </c>
      <c r="NJ20" s="36">
        <f t="shared" si="262"/>
        <v>0</v>
      </c>
      <c r="NK20" s="36">
        <f t="shared" si="262"/>
        <v>0</v>
      </c>
      <c r="NL20" s="36">
        <f t="shared" si="262"/>
        <v>0</v>
      </c>
      <c r="NM20" s="36">
        <f t="shared" si="262"/>
        <v>0</v>
      </c>
      <c r="NN20" s="36">
        <f t="shared" si="262"/>
        <v>0</v>
      </c>
      <c r="NO20" s="36">
        <f t="shared" si="262"/>
        <v>0</v>
      </c>
      <c r="NP20" s="36">
        <f t="shared" si="262"/>
        <v>0</v>
      </c>
      <c r="NQ20" s="36">
        <f t="shared" si="262"/>
        <v>0</v>
      </c>
      <c r="NR20" s="36">
        <f t="shared" si="262"/>
        <v>0</v>
      </c>
      <c r="NS20" s="36">
        <f t="shared" si="262"/>
        <v>0</v>
      </c>
      <c r="NT20" s="36">
        <f t="shared" si="262"/>
        <v>0</v>
      </c>
      <c r="NU20" s="36">
        <f t="shared" si="262"/>
        <v>0</v>
      </c>
      <c r="NV20" s="36">
        <f t="shared" si="262"/>
        <v>0</v>
      </c>
      <c r="NW20" s="36">
        <f t="shared" si="262"/>
        <v>0</v>
      </c>
      <c r="NX20" s="36">
        <f t="shared" si="262"/>
        <v>0</v>
      </c>
      <c r="NY20" s="36">
        <f t="shared" ref="NY20:QJ20" si="263">SUM(NY15:NY17)</f>
        <v>0</v>
      </c>
      <c r="NZ20" s="36">
        <f t="shared" si="263"/>
        <v>0</v>
      </c>
      <c r="OA20" s="36">
        <f t="shared" si="263"/>
        <v>0</v>
      </c>
      <c r="OB20" s="36">
        <f t="shared" si="263"/>
        <v>0</v>
      </c>
      <c r="OC20" s="36">
        <f t="shared" si="263"/>
        <v>0</v>
      </c>
      <c r="OD20" s="36">
        <f t="shared" si="263"/>
        <v>0</v>
      </c>
      <c r="OE20" s="36">
        <f t="shared" si="263"/>
        <v>0</v>
      </c>
      <c r="OF20" s="36">
        <f t="shared" si="263"/>
        <v>0</v>
      </c>
      <c r="OG20" s="36">
        <f t="shared" si="263"/>
        <v>0</v>
      </c>
      <c r="OH20" s="36">
        <f t="shared" si="263"/>
        <v>0</v>
      </c>
      <c r="OI20" s="36">
        <f t="shared" si="263"/>
        <v>0</v>
      </c>
      <c r="OJ20" s="36">
        <f t="shared" si="263"/>
        <v>0</v>
      </c>
      <c r="OK20" s="36">
        <f t="shared" si="263"/>
        <v>0</v>
      </c>
      <c r="OL20" s="36">
        <f t="shared" si="263"/>
        <v>0</v>
      </c>
      <c r="OM20" s="36">
        <f t="shared" si="263"/>
        <v>0</v>
      </c>
      <c r="ON20" s="36">
        <f t="shared" si="263"/>
        <v>0</v>
      </c>
      <c r="OO20" s="36">
        <f t="shared" si="263"/>
        <v>0</v>
      </c>
      <c r="OP20" s="36">
        <f t="shared" si="263"/>
        <v>0</v>
      </c>
      <c r="OQ20" s="36">
        <f t="shared" si="263"/>
        <v>0</v>
      </c>
      <c r="OR20" s="36">
        <f t="shared" si="263"/>
        <v>0</v>
      </c>
      <c r="OS20" s="36">
        <f t="shared" si="263"/>
        <v>0</v>
      </c>
      <c r="OT20" s="36">
        <f t="shared" si="263"/>
        <v>0</v>
      </c>
      <c r="OU20" s="36">
        <f t="shared" si="263"/>
        <v>0</v>
      </c>
      <c r="OV20" s="36">
        <f t="shared" si="263"/>
        <v>0</v>
      </c>
      <c r="OW20" s="36">
        <f t="shared" si="263"/>
        <v>0</v>
      </c>
      <c r="OX20" s="36">
        <f t="shared" si="263"/>
        <v>0</v>
      </c>
      <c r="OY20" s="36">
        <f t="shared" si="263"/>
        <v>0</v>
      </c>
      <c r="OZ20" s="36">
        <f t="shared" si="263"/>
        <v>0</v>
      </c>
      <c r="PA20" s="36">
        <f t="shared" si="263"/>
        <v>0</v>
      </c>
      <c r="PB20" s="36">
        <f t="shared" si="263"/>
        <v>0</v>
      </c>
      <c r="PC20" s="36">
        <f t="shared" si="263"/>
        <v>0</v>
      </c>
      <c r="PD20" s="36">
        <f t="shared" si="263"/>
        <v>0</v>
      </c>
      <c r="PE20" s="36">
        <f t="shared" si="263"/>
        <v>0</v>
      </c>
      <c r="PF20" s="36">
        <f t="shared" si="263"/>
        <v>0</v>
      </c>
      <c r="PG20" s="36">
        <f t="shared" si="263"/>
        <v>0</v>
      </c>
      <c r="PH20" s="36">
        <f t="shared" si="263"/>
        <v>0</v>
      </c>
      <c r="PI20" s="36">
        <f t="shared" si="263"/>
        <v>0</v>
      </c>
      <c r="PJ20" s="36">
        <f t="shared" si="263"/>
        <v>0</v>
      </c>
      <c r="PK20" s="36">
        <f t="shared" si="263"/>
        <v>0</v>
      </c>
      <c r="PL20" s="36">
        <f t="shared" si="263"/>
        <v>0</v>
      </c>
      <c r="PM20" s="36">
        <f t="shared" si="263"/>
        <v>0</v>
      </c>
      <c r="PN20" s="36">
        <f t="shared" si="263"/>
        <v>0</v>
      </c>
      <c r="PO20" s="36">
        <f t="shared" si="263"/>
        <v>0</v>
      </c>
      <c r="PP20" s="36">
        <f t="shared" si="263"/>
        <v>0</v>
      </c>
      <c r="PQ20" s="36">
        <f t="shared" si="263"/>
        <v>0</v>
      </c>
      <c r="PR20" s="36">
        <f t="shared" si="263"/>
        <v>0</v>
      </c>
      <c r="PS20" s="36">
        <f t="shared" si="263"/>
        <v>0</v>
      </c>
      <c r="PT20" s="36">
        <f t="shared" si="263"/>
        <v>0</v>
      </c>
      <c r="PU20" s="36">
        <f t="shared" si="263"/>
        <v>0</v>
      </c>
      <c r="PV20" s="36">
        <f t="shared" si="263"/>
        <v>0</v>
      </c>
      <c r="PW20" s="36">
        <f t="shared" si="263"/>
        <v>0</v>
      </c>
      <c r="PX20" s="36">
        <f t="shared" si="263"/>
        <v>0</v>
      </c>
      <c r="PY20" s="36">
        <f t="shared" si="263"/>
        <v>0</v>
      </c>
      <c r="PZ20" s="36">
        <f t="shared" si="263"/>
        <v>0</v>
      </c>
      <c r="QA20" s="36">
        <f t="shared" si="263"/>
        <v>0</v>
      </c>
      <c r="QB20" s="36">
        <f t="shared" si="263"/>
        <v>0</v>
      </c>
      <c r="QC20" s="36">
        <f t="shared" si="263"/>
        <v>0</v>
      </c>
      <c r="QD20" s="36">
        <f t="shared" si="263"/>
        <v>0</v>
      </c>
      <c r="QE20" s="36">
        <f t="shared" si="263"/>
        <v>0</v>
      </c>
      <c r="QF20" s="36">
        <f t="shared" si="263"/>
        <v>0</v>
      </c>
      <c r="QG20" s="36">
        <f t="shared" si="263"/>
        <v>0</v>
      </c>
      <c r="QH20" s="36">
        <f t="shared" si="263"/>
        <v>0</v>
      </c>
      <c r="QI20" s="36">
        <f t="shared" si="263"/>
        <v>0</v>
      </c>
      <c r="QJ20" s="36">
        <f t="shared" si="263"/>
        <v>0</v>
      </c>
      <c r="QK20" s="36">
        <f t="shared" ref="QK20:SV20" si="264">SUM(QK15:QK17)</f>
        <v>0</v>
      </c>
      <c r="QL20" s="36">
        <f t="shared" si="264"/>
        <v>0</v>
      </c>
      <c r="QM20" s="36">
        <f t="shared" si="264"/>
        <v>0</v>
      </c>
      <c r="QN20" s="36">
        <f t="shared" si="264"/>
        <v>0</v>
      </c>
      <c r="QO20" s="36">
        <f t="shared" si="264"/>
        <v>0</v>
      </c>
      <c r="QP20" s="36">
        <f t="shared" si="264"/>
        <v>0</v>
      </c>
      <c r="QQ20" s="36">
        <f t="shared" si="264"/>
        <v>0</v>
      </c>
      <c r="QR20" s="36">
        <f t="shared" si="264"/>
        <v>0</v>
      </c>
      <c r="QS20" s="36">
        <f t="shared" si="264"/>
        <v>0</v>
      </c>
      <c r="QT20" s="36">
        <f t="shared" si="264"/>
        <v>0</v>
      </c>
      <c r="QU20" s="36">
        <f t="shared" si="264"/>
        <v>0</v>
      </c>
      <c r="QV20" s="36">
        <f t="shared" si="264"/>
        <v>0</v>
      </c>
      <c r="QW20" s="36">
        <f t="shared" si="264"/>
        <v>0</v>
      </c>
      <c r="QX20" s="36">
        <f t="shared" si="264"/>
        <v>0</v>
      </c>
      <c r="QY20" s="36">
        <f t="shared" si="264"/>
        <v>0</v>
      </c>
      <c r="QZ20" s="36">
        <f t="shared" si="264"/>
        <v>0</v>
      </c>
      <c r="RA20" s="36">
        <f t="shared" si="264"/>
        <v>0</v>
      </c>
      <c r="RB20" s="36">
        <f t="shared" si="264"/>
        <v>0</v>
      </c>
      <c r="RC20" s="36">
        <f t="shared" si="264"/>
        <v>0</v>
      </c>
      <c r="RD20" s="36">
        <f t="shared" si="264"/>
        <v>0</v>
      </c>
      <c r="RE20" s="36">
        <f t="shared" si="264"/>
        <v>0</v>
      </c>
      <c r="RF20" s="36">
        <f t="shared" si="264"/>
        <v>0</v>
      </c>
      <c r="RG20" s="36">
        <f t="shared" si="264"/>
        <v>0</v>
      </c>
      <c r="RH20" s="36">
        <f t="shared" si="264"/>
        <v>0</v>
      </c>
      <c r="RI20" s="36">
        <f t="shared" si="264"/>
        <v>0</v>
      </c>
      <c r="RJ20" s="36">
        <f t="shared" si="264"/>
        <v>0</v>
      </c>
      <c r="RK20" s="36">
        <f t="shared" si="264"/>
        <v>0</v>
      </c>
      <c r="RL20" s="36">
        <f t="shared" si="264"/>
        <v>0</v>
      </c>
      <c r="RM20" s="36">
        <f t="shared" si="264"/>
        <v>0</v>
      </c>
      <c r="RN20" s="36">
        <f t="shared" si="264"/>
        <v>0</v>
      </c>
      <c r="RO20" s="36">
        <f t="shared" si="264"/>
        <v>0</v>
      </c>
      <c r="RP20" s="36">
        <f t="shared" si="264"/>
        <v>0</v>
      </c>
      <c r="RQ20" s="36">
        <f t="shared" si="264"/>
        <v>0</v>
      </c>
      <c r="RR20" s="36">
        <f t="shared" si="264"/>
        <v>0</v>
      </c>
      <c r="RS20" s="36">
        <f t="shared" si="264"/>
        <v>0</v>
      </c>
      <c r="RT20" s="36">
        <f t="shared" si="264"/>
        <v>0</v>
      </c>
      <c r="RU20" s="36">
        <f t="shared" si="264"/>
        <v>0</v>
      </c>
      <c r="RV20" s="36">
        <f t="shared" si="264"/>
        <v>0</v>
      </c>
      <c r="RW20" s="36">
        <f t="shared" si="264"/>
        <v>0</v>
      </c>
      <c r="RX20" s="36">
        <f t="shared" si="264"/>
        <v>0</v>
      </c>
      <c r="RY20" s="36">
        <f t="shared" si="264"/>
        <v>0</v>
      </c>
      <c r="RZ20" s="36">
        <f t="shared" si="264"/>
        <v>0</v>
      </c>
      <c r="SA20" s="36">
        <f t="shared" si="264"/>
        <v>0</v>
      </c>
      <c r="SB20" s="36">
        <f t="shared" si="264"/>
        <v>0</v>
      </c>
      <c r="SC20" s="36">
        <f t="shared" si="264"/>
        <v>0</v>
      </c>
      <c r="SD20" s="36">
        <f t="shared" si="264"/>
        <v>0</v>
      </c>
      <c r="SE20" s="36">
        <f t="shared" si="264"/>
        <v>0</v>
      </c>
      <c r="SF20" s="36">
        <f t="shared" si="264"/>
        <v>0</v>
      </c>
      <c r="SG20" s="36">
        <f t="shared" si="264"/>
        <v>0</v>
      </c>
      <c r="SH20" s="36">
        <f t="shared" si="264"/>
        <v>0</v>
      </c>
      <c r="SI20" s="36">
        <f t="shared" si="264"/>
        <v>0</v>
      </c>
      <c r="SJ20" s="36">
        <f t="shared" si="264"/>
        <v>0</v>
      </c>
      <c r="SK20" s="36">
        <f t="shared" si="264"/>
        <v>0</v>
      </c>
      <c r="SL20" s="36">
        <f t="shared" si="264"/>
        <v>0</v>
      </c>
      <c r="SM20" s="36">
        <f t="shared" si="264"/>
        <v>0</v>
      </c>
      <c r="SN20" s="36">
        <f t="shared" si="264"/>
        <v>0</v>
      </c>
      <c r="SO20" s="36">
        <f t="shared" si="264"/>
        <v>0</v>
      </c>
      <c r="SP20" s="36">
        <f t="shared" si="264"/>
        <v>0</v>
      </c>
      <c r="SQ20" s="36">
        <f t="shared" si="264"/>
        <v>0</v>
      </c>
      <c r="SR20" s="36">
        <f t="shared" si="264"/>
        <v>0</v>
      </c>
      <c r="SS20" s="36">
        <f t="shared" si="264"/>
        <v>0</v>
      </c>
      <c r="ST20" s="36">
        <f t="shared" si="264"/>
        <v>0</v>
      </c>
      <c r="SU20" s="36">
        <f t="shared" si="264"/>
        <v>0</v>
      </c>
      <c r="SV20" s="36">
        <f t="shared" si="264"/>
        <v>0</v>
      </c>
      <c r="SW20" s="36">
        <f t="shared" ref="SW20:VH20" si="265">SUM(SW15:SW17)</f>
        <v>0</v>
      </c>
      <c r="SX20" s="36">
        <f t="shared" si="265"/>
        <v>0</v>
      </c>
      <c r="SY20" s="36">
        <f t="shared" si="265"/>
        <v>0</v>
      </c>
      <c r="SZ20" s="36">
        <f t="shared" si="265"/>
        <v>0</v>
      </c>
      <c r="TA20" s="36">
        <f t="shared" si="265"/>
        <v>0</v>
      </c>
      <c r="TB20" s="36">
        <f t="shared" si="265"/>
        <v>0</v>
      </c>
      <c r="TC20" s="36">
        <f t="shared" si="265"/>
        <v>0</v>
      </c>
      <c r="TD20" s="36">
        <f t="shared" si="265"/>
        <v>0</v>
      </c>
      <c r="TE20" s="36">
        <f t="shared" si="265"/>
        <v>0</v>
      </c>
      <c r="TF20" s="36">
        <f t="shared" si="265"/>
        <v>0</v>
      </c>
      <c r="TG20" s="36">
        <f t="shared" si="265"/>
        <v>0</v>
      </c>
      <c r="TH20" s="36">
        <f t="shared" si="265"/>
        <v>0</v>
      </c>
      <c r="TI20" s="36">
        <f t="shared" si="265"/>
        <v>0</v>
      </c>
      <c r="TJ20" s="36">
        <f t="shared" si="265"/>
        <v>0</v>
      </c>
      <c r="TK20" s="36">
        <f t="shared" si="265"/>
        <v>0</v>
      </c>
      <c r="TL20" s="36">
        <f t="shared" si="265"/>
        <v>0</v>
      </c>
      <c r="TM20" s="36">
        <f t="shared" si="265"/>
        <v>0</v>
      </c>
      <c r="TN20" s="36">
        <f t="shared" si="265"/>
        <v>0</v>
      </c>
      <c r="TO20" s="36">
        <f t="shared" si="265"/>
        <v>0</v>
      </c>
      <c r="TP20" s="36">
        <f t="shared" si="265"/>
        <v>0</v>
      </c>
      <c r="TQ20" s="36">
        <f t="shared" si="265"/>
        <v>0</v>
      </c>
      <c r="TR20" s="36">
        <f t="shared" si="265"/>
        <v>0</v>
      </c>
      <c r="TS20" s="36">
        <f t="shared" si="265"/>
        <v>0</v>
      </c>
      <c r="TT20" s="36">
        <f t="shared" si="265"/>
        <v>0</v>
      </c>
      <c r="TU20" s="36">
        <f t="shared" si="265"/>
        <v>0</v>
      </c>
      <c r="TV20" s="36">
        <f t="shared" si="265"/>
        <v>0</v>
      </c>
      <c r="TW20" s="36">
        <f t="shared" si="265"/>
        <v>0</v>
      </c>
      <c r="TX20" s="36">
        <f t="shared" si="265"/>
        <v>0</v>
      </c>
      <c r="TY20" s="36">
        <f t="shared" si="265"/>
        <v>0</v>
      </c>
      <c r="TZ20" s="36">
        <f t="shared" si="265"/>
        <v>0</v>
      </c>
      <c r="UA20" s="36">
        <f t="shared" si="265"/>
        <v>0</v>
      </c>
      <c r="UB20" s="36">
        <f t="shared" si="265"/>
        <v>0</v>
      </c>
      <c r="UC20" s="36">
        <f t="shared" si="265"/>
        <v>0</v>
      </c>
      <c r="UD20" s="36">
        <f t="shared" si="265"/>
        <v>0</v>
      </c>
      <c r="UE20" s="36">
        <f t="shared" si="265"/>
        <v>0</v>
      </c>
      <c r="UF20" s="36">
        <f t="shared" si="265"/>
        <v>0</v>
      </c>
      <c r="UG20" s="36">
        <f t="shared" si="265"/>
        <v>0</v>
      </c>
      <c r="UH20" s="36">
        <f t="shared" si="265"/>
        <v>0</v>
      </c>
      <c r="UI20" s="36">
        <f t="shared" si="265"/>
        <v>0</v>
      </c>
      <c r="UJ20" s="36">
        <f t="shared" si="265"/>
        <v>0</v>
      </c>
      <c r="UK20" s="36">
        <f t="shared" si="265"/>
        <v>0</v>
      </c>
      <c r="UL20" s="36">
        <f t="shared" si="265"/>
        <v>0</v>
      </c>
      <c r="UM20" s="36">
        <f t="shared" si="265"/>
        <v>0</v>
      </c>
      <c r="UN20" s="36">
        <f t="shared" si="265"/>
        <v>0</v>
      </c>
      <c r="UO20" s="36">
        <f t="shared" si="265"/>
        <v>0</v>
      </c>
      <c r="UP20" s="36">
        <f t="shared" si="265"/>
        <v>0</v>
      </c>
      <c r="UQ20" s="36">
        <f t="shared" si="265"/>
        <v>0</v>
      </c>
      <c r="UR20" s="36">
        <f t="shared" si="265"/>
        <v>0</v>
      </c>
      <c r="US20" s="36">
        <f t="shared" si="265"/>
        <v>0</v>
      </c>
      <c r="UT20" s="36">
        <f t="shared" si="265"/>
        <v>0</v>
      </c>
      <c r="UU20" s="36">
        <f t="shared" si="265"/>
        <v>0</v>
      </c>
      <c r="UV20" s="36">
        <f t="shared" si="265"/>
        <v>0</v>
      </c>
      <c r="UW20" s="36">
        <f t="shared" si="265"/>
        <v>0</v>
      </c>
      <c r="UX20" s="36">
        <f t="shared" si="265"/>
        <v>0</v>
      </c>
      <c r="UY20" s="36">
        <f t="shared" si="265"/>
        <v>0</v>
      </c>
      <c r="UZ20" s="36">
        <f t="shared" si="265"/>
        <v>0</v>
      </c>
      <c r="VA20" s="36">
        <f t="shared" si="265"/>
        <v>0</v>
      </c>
      <c r="VB20" s="36">
        <f t="shared" si="265"/>
        <v>0</v>
      </c>
      <c r="VC20" s="36">
        <f t="shared" si="265"/>
        <v>0</v>
      </c>
      <c r="VD20" s="36">
        <f t="shared" si="265"/>
        <v>0</v>
      </c>
      <c r="VE20" s="36">
        <f t="shared" si="265"/>
        <v>0</v>
      </c>
      <c r="VF20" s="36">
        <f t="shared" si="265"/>
        <v>0</v>
      </c>
      <c r="VG20" s="36">
        <f t="shared" si="265"/>
        <v>0</v>
      </c>
      <c r="VH20" s="36">
        <f t="shared" si="265"/>
        <v>0</v>
      </c>
      <c r="VI20" s="36">
        <f t="shared" ref="VI20:XT20" si="266">SUM(VI15:VI17)</f>
        <v>0</v>
      </c>
      <c r="VJ20" s="36">
        <f t="shared" si="266"/>
        <v>0</v>
      </c>
      <c r="VK20" s="36">
        <f t="shared" si="266"/>
        <v>0</v>
      </c>
      <c r="VL20" s="36">
        <f t="shared" si="266"/>
        <v>0</v>
      </c>
      <c r="VM20" s="36">
        <f t="shared" si="266"/>
        <v>0</v>
      </c>
      <c r="VN20" s="36">
        <f t="shared" si="266"/>
        <v>0</v>
      </c>
      <c r="VO20" s="36">
        <f t="shared" si="266"/>
        <v>0</v>
      </c>
      <c r="VP20" s="36">
        <f t="shared" si="266"/>
        <v>0</v>
      </c>
      <c r="VQ20" s="36">
        <f t="shared" si="266"/>
        <v>0</v>
      </c>
      <c r="VR20" s="36">
        <f t="shared" si="266"/>
        <v>0</v>
      </c>
      <c r="VS20" s="36">
        <f t="shared" si="266"/>
        <v>0</v>
      </c>
      <c r="VT20" s="36">
        <f t="shared" si="266"/>
        <v>0</v>
      </c>
      <c r="VU20" s="36">
        <f t="shared" si="266"/>
        <v>0</v>
      </c>
      <c r="VV20" s="36">
        <f t="shared" si="266"/>
        <v>0</v>
      </c>
      <c r="VW20" s="36">
        <f t="shared" si="266"/>
        <v>0</v>
      </c>
      <c r="VX20" s="36">
        <f t="shared" si="266"/>
        <v>0</v>
      </c>
      <c r="VY20" s="36">
        <f t="shared" si="266"/>
        <v>0</v>
      </c>
      <c r="VZ20" s="36">
        <f t="shared" si="266"/>
        <v>0</v>
      </c>
      <c r="WA20" s="36">
        <f t="shared" si="266"/>
        <v>0</v>
      </c>
      <c r="WB20" s="36">
        <f t="shared" si="266"/>
        <v>0</v>
      </c>
      <c r="WC20" s="36">
        <f t="shared" si="266"/>
        <v>0</v>
      </c>
      <c r="WD20" s="36">
        <f t="shared" si="266"/>
        <v>0</v>
      </c>
      <c r="WE20" s="36">
        <f t="shared" si="266"/>
        <v>0</v>
      </c>
      <c r="WF20" s="36">
        <f t="shared" si="266"/>
        <v>0</v>
      </c>
      <c r="WG20" s="36">
        <f t="shared" si="266"/>
        <v>0</v>
      </c>
      <c r="WH20" s="36">
        <f t="shared" si="266"/>
        <v>0</v>
      </c>
      <c r="WI20" s="36">
        <f t="shared" si="266"/>
        <v>0</v>
      </c>
      <c r="WJ20" s="36">
        <f t="shared" si="266"/>
        <v>0</v>
      </c>
      <c r="WK20" s="36">
        <f t="shared" si="266"/>
        <v>0</v>
      </c>
      <c r="WL20" s="36">
        <f t="shared" si="266"/>
        <v>0</v>
      </c>
      <c r="WM20" s="36">
        <f t="shared" si="266"/>
        <v>0</v>
      </c>
      <c r="WN20" s="36">
        <f t="shared" si="266"/>
        <v>0</v>
      </c>
      <c r="WO20" s="36">
        <f t="shared" si="266"/>
        <v>0</v>
      </c>
      <c r="WP20" s="36">
        <f t="shared" si="266"/>
        <v>0</v>
      </c>
      <c r="WQ20" s="36">
        <f t="shared" si="266"/>
        <v>0</v>
      </c>
      <c r="WR20" s="36">
        <f t="shared" si="266"/>
        <v>0</v>
      </c>
      <c r="WS20" s="36">
        <f t="shared" si="266"/>
        <v>0</v>
      </c>
      <c r="WT20" s="36">
        <f t="shared" si="266"/>
        <v>0</v>
      </c>
      <c r="WU20" s="36">
        <f t="shared" si="266"/>
        <v>0</v>
      </c>
      <c r="WV20" s="36">
        <f t="shared" si="266"/>
        <v>0</v>
      </c>
      <c r="WW20" s="36">
        <f t="shared" si="266"/>
        <v>0</v>
      </c>
      <c r="WX20" s="36">
        <f t="shared" si="266"/>
        <v>0</v>
      </c>
      <c r="WY20" s="36">
        <f t="shared" si="266"/>
        <v>0</v>
      </c>
      <c r="WZ20" s="36">
        <f t="shared" si="266"/>
        <v>0</v>
      </c>
      <c r="XA20" s="36">
        <f t="shared" si="266"/>
        <v>0</v>
      </c>
      <c r="XB20" s="36">
        <f t="shared" si="266"/>
        <v>0</v>
      </c>
      <c r="XC20" s="36">
        <f t="shared" si="266"/>
        <v>0</v>
      </c>
      <c r="XD20" s="36">
        <f t="shared" si="266"/>
        <v>0</v>
      </c>
      <c r="XE20" s="36">
        <f t="shared" si="266"/>
        <v>0</v>
      </c>
      <c r="XF20" s="36">
        <f t="shared" si="266"/>
        <v>0</v>
      </c>
      <c r="XG20" s="36">
        <f t="shared" si="266"/>
        <v>0</v>
      </c>
      <c r="XH20" s="36">
        <f t="shared" si="266"/>
        <v>0</v>
      </c>
      <c r="XI20" s="36">
        <f t="shared" si="266"/>
        <v>0</v>
      </c>
      <c r="XJ20" s="36">
        <f t="shared" si="266"/>
        <v>0</v>
      </c>
      <c r="XK20" s="36">
        <f t="shared" si="266"/>
        <v>0</v>
      </c>
      <c r="XL20" s="36">
        <f t="shared" si="266"/>
        <v>0</v>
      </c>
      <c r="XM20" s="36">
        <f t="shared" si="266"/>
        <v>0</v>
      </c>
      <c r="XN20" s="36">
        <f t="shared" si="266"/>
        <v>0</v>
      </c>
      <c r="XO20" s="36">
        <f t="shared" si="266"/>
        <v>0</v>
      </c>
      <c r="XP20" s="36">
        <f t="shared" si="266"/>
        <v>0</v>
      </c>
      <c r="XQ20" s="36">
        <f t="shared" si="266"/>
        <v>0</v>
      </c>
      <c r="XR20" s="36">
        <f t="shared" si="266"/>
        <v>0</v>
      </c>
      <c r="XS20" s="36">
        <f t="shared" si="266"/>
        <v>0</v>
      </c>
      <c r="XT20" s="36">
        <f t="shared" si="266"/>
        <v>0</v>
      </c>
      <c r="XU20" s="36">
        <f t="shared" ref="XU20:AAF20" si="267">SUM(XU15:XU17)</f>
        <v>0</v>
      </c>
      <c r="XV20" s="36">
        <f t="shared" si="267"/>
        <v>0</v>
      </c>
      <c r="XW20" s="36">
        <f t="shared" si="267"/>
        <v>0</v>
      </c>
      <c r="XX20" s="36">
        <f t="shared" si="267"/>
        <v>0</v>
      </c>
      <c r="XY20" s="36">
        <f t="shared" si="267"/>
        <v>0</v>
      </c>
      <c r="XZ20" s="36">
        <f t="shared" si="267"/>
        <v>0</v>
      </c>
      <c r="YA20" s="36">
        <f t="shared" si="267"/>
        <v>0</v>
      </c>
      <c r="YB20" s="36">
        <f t="shared" si="267"/>
        <v>0</v>
      </c>
      <c r="YC20" s="36">
        <f t="shared" si="267"/>
        <v>0</v>
      </c>
      <c r="YD20" s="36">
        <f t="shared" si="267"/>
        <v>0</v>
      </c>
      <c r="YE20" s="36">
        <f t="shared" si="267"/>
        <v>0</v>
      </c>
      <c r="YF20" s="36">
        <f t="shared" si="267"/>
        <v>0</v>
      </c>
      <c r="YG20" s="36">
        <f t="shared" si="267"/>
        <v>0</v>
      </c>
      <c r="YH20" s="36">
        <f t="shared" si="267"/>
        <v>0</v>
      </c>
      <c r="YI20" s="36">
        <f t="shared" si="267"/>
        <v>0</v>
      </c>
      <c r="YJ20" s="36">
        <f t="shared" si="267"/>
        <v>0</v>
      </c>
      <c r="YK20" s="36">
        <f t="shared" si="267"/>
        <v>0</v>
      </c>
      <c r="YL20" s="36">
        <f t="shared" si="267"/>
        <v>0</v>
      </c>
      <c r="YM20" s="36">
        <f t="shared" si="267"/>
        <v>0</v>
      </c>
      <c r="YN20" s="36">
        <f t="shared" si="267"/>
        <v>0</v>
      </c>
      <c r="YO20" s="36">
        <f t="shared" si="267"/>
        <v>0</v>
      </c>
      <c r="YP20" s="36">
        <f t="shared" si="267"/>
        <v>0</v>
      </c>
      <c r="YQ20" s="36">
        <f t="shared" si="267"/>
        <v>0</v>
      </c>
      <c r="YR20" s="36">
        <f t="shared" si="267"/>
        <v>0</v>
      </c>
      <c r="YS20" s="36">
        <f t="shared" si="267"/>
        <v>0</v>
      </c>
      <c r="YT20" s="36">
        <f t="shared" si="267"/>
        <v>0</v>
      </c>
      <c r="YU20" s="36">
        <f t="shared" si="267"/>
        <v>0</v>
      </c>
      <c r="YV20" s="36">
        <f t="shared" si="267"/>
        <v>0</v>
      </c>
      <c r="YW20" s="36">
        <f t="shared" si="267"/>
        <v>0</v>
      </c>
      <c r="YX20" s="36">
        <f t="shared" si="267"/>
        <v>0</v>
      </c>
      <c r="YY20" s="36">
        <f t="shared" si="267"/>
        <v>0</v>
      </c>
      <c r="YZ20" s="36">
        <f t="shared" si="267"/>
        <v>0</v>
      </c>
      <c r="ZA20" s="36">
        <f t="shared" si="267"/>
        <v>0</v>
      </c>
      <c r="ZB20" s="36">
        <f t="shared" si="267"/>
        <v>0</v>
      </c>
      <c r="ZC20" s="36">
        <f t="shared" si="267"/>
        <v>0</v>
      </c>
      <c r="ZD20" s="36">
        <f t="shared" si="267"/>
        <v>0</v>
      </c>
      <c r="ZE20" s="36">
        <f t="shared" si="267"/>
        <v>0</v>
      </c>
      <c r="ZF20" s="36">
        <f t="shared" si="267"/>
        <v>0</v>
      </c>
      <c r="ZG20" s="36">
        <f t="shared" si="267"/>
        <v>0</v>
      </c>
      <c r="ZH20" s="36">
        <f t="shared" si="267"/>
        <v>0</v>
      </c>
      <c r="ZI20" s="36">
        <f t="shared" si="267"/>
        <v>0</v>
      </c>
      <c r="ZJ20" s="36">
        <f t="shared" si="267"/>
        <v>0</v>
      </c>
      <c r="ZK20" s="36">
        <f t="shared" si="267"/>
        <v>0</v>
      </c>
      <c r="ZL20" s="36">
        <f t="shared" si="267"/>
        <v>0</v>
      </c>
      <c r="ZM20" s="36">
        <f t="shared" si="267"/>
        <v>0</v>
      </c>
      <c r="ZN20" s="36">
        <f t="shared" si="267"/>
        <v>0</v>
      </c>
      <c r="ZO20" s="36">
        <f t="shared" si="267"/>
        <v>0</v>
      </c>
      <c r="ZP20" s="36">
        <f t="shared" si="267"/>
        <v>0</v>
      </c>
      <c r="ZQ20" s="36">
        <f t="shared" si="267"/>
        <v>0</v>
      </c>
      <c r="ZR20" s="36">
        <f t="shared" si="267"/>
        <v>0</v>
      </c>
      <c r="ZS20" s="36">
        <f t="shared" si="267"/>
        <v>0</v>
      </c>
      <c r="ZT20" s="36">
        <f t="shared" si="267"/>
        <v>0</v>
      </c>
      <c r="ZU20" s="36">
        <f t="shared" si="267"/>
        <v>0</v>
      </c>
      <c r="ZV20" s="36">
        <f t="shared" si="267"/>
        <v>0</v>
      </c>
      <c r="ZW20" s="36">
        <f t="shared" si="267"/>
        <v>0</v>
      </c>
      <c r="ZX20" s="36">
        <f t="shared" si="267"/>
        <v>0</v>
      </c>
      <c r="ZY20" s="36">
        <f t="shared" si="267"/>
        <v>0</v>
      </c>
      <c r="ZZ20" s="36">
        <f t="shared" si="267"/>
        <v>0</v>
      </c>
      <c r="AAA20" s="36">
        <f t="shared" si="267"/>
        <v>0</v>
      </c>
      <c r="AAB20" s="36">
        <f t="shared" si="267"/>
        <v>0</v>
      </c>
      <c r="AAC20" s="36">
        <f t="shared" si="267"/>
        <v>0</v>
      </c>
      <c r="AAD20" s="36">
        <f t="shared" si="267"/>
        <v>0</v>
      </c>
      <c r="AAE20" s="36">
        <f t="shared" si="267"/>
        <v>0</v>
      </c>
      <c r="AAF20" s="36">
        <f t="shared" si="267"/>
        <v>0</v>
      </c>
      <c r="AAG20" s="36">
        <f t="shared" ref="AAG20:ACR20" si="268">SUM(AAG15:AAG17)</f>
        <v>0</v>
      </c>
      <c r="AAH20" s="36">
        <f t="shared" si="268"/>
        <v>0</v>
      </c>
      <c r="AAI20" s="36">
        <f t="shared" si="268"/>
        <v>0</v>
      </c>
      <c r="AAJ20" s="36">
        <f t="shared" si="268"/>
        <v>0</v>
      </c>
      <c r="AAK20" s="36">
        <f t="shared" si="268"/>
        <v>0</v>
      </c>
      <c r="AAL20" s="36">
        <f t="shared" si="268"/>
        <v>0</v>
      </c>
      <c r="AAM20" s="36">
        <f t="shared" si="268"/>
        <v>0</v>
      </c>
      <c r="AAN20" s="36">
        <f t="shared" si="268"/>
        <v>0</v>
      </c>
      <c r="AAO20" s="36">
        <f t="shared" si="268"/>
        <v>0</v>
      </c>
      <c r="AAP20" s="36">
        <f t="shared" si="268"/>
        <v>0</v>
      </c>
      <c r="AAQ20" s="36">
        <f t="shared" si="268"/>
        <v>0</v>
      </c>
      <c r="AAR20" s="36">
        <f t="shared" si="268"/>
        <v>0</v>
      </c>
      <c r="AAS20" s="36">
        <f t="shared" si="268"/>
        <v>0</v>
      </c>
      <c r="AAT20" s="36">
        <f t="shared" si="268"/>
        <v>0</v>
      </c>
      <c r="AAU20" s="36">
        <f t="shared" si="268"/>
        <v>0</v>
      </c>
      <c r="AAV20" s="36">
        <f t="shared" si="268"/>
        <v>0</v>
      </c>
      <c r="AAW20" s="36">
        <f t="shared" si="268"/>
        <v>0</v>
      </c>
      <c r="AAX20" s="36">
        <f t="shared" si="268"/>
        <v>0</v>
      </c>
      <c r="AAY20" s="36">
        <f t="shared" si="268"/>
        <v>0</v>
      </c>
      <c r="AAZ20" s="36">
        <f t="shared" si="268"/>
        <v>0</v>
      </c>
      <c r="ABA20" s="36">
        <f t="shared" si="268"/>
        <v>0</v>
      </c>
      <c r="ABB20" s="36">
        <f t="shared" si="268"/>
        <v>0</v>
      </c>
      <c r="ABC20" s="36">
        <f t="shared" si="268"/>
        <v>0</v>
      </c>
      <c r="ABD20" s="36">
        <f t="shared" si="268"/>
        <v>0</v>
      </c>
      <c r="ABE20" s="36">
        <f t="shared" si="268"/>
        <v>0</v>
      </c>
      <c r="ABF20" s="36">
        <f t="shared" si="268"/>
        <v>0</v>
      </c>
      <c r="ABG20" s="36">
        <f t="shared" si="268"/>
        <v>0</v>
      </c>
      <c r="ABH20" s="36">
        <f t="shared" si="268"/>
        <v>0</v>
      </c>
      <c r="ABI20" s="36">
        <f t="shared" si="268"/>
        <v>0</v>
      </c>
      <c r="ABJ20" s="36">
        <f t="shared" si="268"/>
        <v>0</v>
      </c>
      <c r="ABK20" s="36">
        <f t="shared" si="268"/>
        <v>0</v>
      </c>
      <c r="ABL20" s="36">
        <f t="shared" si="268"/>
        <v>0</v>
      </c>
      <c r="ABM20" s="36">
        <f t="shared" si="268"/>
        <v>0</v>
      </c>
      <c r="ABN20" s="36">
        <f t="shared" si="268"/>
        <v>0</v>
      </c>
      <c r="ABO20" s="36">
        <f t="shared" si="268"/>
        <v>0</v>
      </c>
      <c r="ABP20" s="36">
        <f t="shared" si="268"/>
        <v>0</v>
      </c>
      <c r="ABQ20" s="36">
        <f t="shared" si="268"/>
        <v>0</v>
      </c>
      <c r="ABR20" s="36">
        <f t="shared" si="268"/>
        <v>0</v>
      </c>
      <c r="ABS20" s="36">
        <f t="shared" si="268"/>
        <v>0</v>
      </c>
      <c r="ABT20" s="36">
        <f t="shared" si="268"/>
        <v>0</v>
      </c>
      <c r="ABU20" s="36">
        <f t="shared" si="268"/>
        <v>0</v>
      </c>
      <c r="ABV20" s="36">
        <f t="shared" si="268"/>
        <v>0</v>
      </c>
      <c r="ABW20" s="36">
        <f t="shared" si="268"/>
        <v>0</v>
      </c>
      <c r="ABX20" s="36">
        <f t="shared" si="268"/>
        <v>0</v>
      </c>
      <c r="ABY20" s="36">
        <f t="shared" si="268"/>
        <v>0</v>
      </c>
      <c r="ABZ20" s="36">
        <f t="shared" si="268"/>
        <v>0</v>
      </c>
      <c r="ACA20" s="36">
        <f t="shared" si="268"/>
        <v>0</v>
      </c>
      <c r="ACB20" s="36">
        <f t="shared" si="268"/>
        <v>0</v>
      </c>
      <c r="ACC20" s="36">
        <f t="shared" si="268"/>
        <v>0</v>
      </c>
      <c r="ACD20" s="36">
        <f t="shared" si="268"/>
        <v>0</v>
      </c>
      <c r="ACE20" s="36">
        <f t="shared" si="268"/>
        <v>0</v>
      </c>
      <c r="ACF20" s="36">
        <f t="shared" si="268"/>
        <v>0</v>
      </c>
      <c r="ACG20" s="36">
        <f t="shared" si="268"/>
        <v>0</v>
      </c>
      <c r="ACH20" s="36">
        <f t="shared" si="268"/>
        <v>0</v>
      </c>
      <c r="ACI20" s="36">
        <f t="shared" si="268"/>
        <v>0</v>
      </c>
      <c r="ACJ20" s="36">
        <f t="shared" si="268"/>
        <v>0</v>
      </c>
      <c r="ACK20" s="36">
        <f t="shared" si="268"/>
        <v>0</v>
      </c>
      <c r="ACL20" s="36">
        <f t="shared" si="268"/>
        <v>0</v>
      </c>
      <c r="ACM20" s="36">
        <f t="shared" si="268"/>
        <v>0</v>
      </c>
      <c r="ACN20" s="36">
        <f t="shared" si="268"/>
        <v>0</v>
      </c>
      <c r="ACO20" s="36">
        <f t="shared" si="268"/>
        <v>0</v>
      </c>
      <c r="ACP20" s="36">
        <f t="shared" si="268"/>
        <v>0</v>
      </c>
      <c r="ACQ20" s="36">
        <f t="shared" si="268"/>
        <v>0</v>
      </c>
      <c r="ACR20" s="36">
        <f t="shared" si="268"/>
        <v>0</v>
      </c>
      <c r="ACS20" s="36">
        <f t="shared" ref="ACS20:AFD20" si="269">SUM(ACS15:ACS17)</f>
        <v>0</v>
      </c>
      <c r="ACT20" s="36">
        <f t="shared" si="269"/>
        <v>0</v>
      </c>
      <c r="ACU20" s="36">
        <f t="shared" si="269"/>
        <v>0</v>
      </c>
      <c r="ACV20" s="36">
        <f t="shared" si="269"/>
        <v>0</v>
      </c>
      <c r="ACW20" s="36">
        <f t="shared" si="269"/>
        <v>0</v>
      </c>
      <c r="ACX20" s="36">
        <f t="shared" si="269"/>
        <v>0</v>
      </c>
      <c r="ACY20" s="36">
        <f t="shared" si="269"/>
        <v>0</v>
      </c>
      <c r="ACZ20" s="36">
        <f t="shared" si="269"/>
        <v>0</v>
      </c>
      <c r="ADA20" s="36">
        <f t="shared" si="269"/>
        <v>0</v>
      </c>
      <c r="ADB20" s="36">
        <f t="shared" si="269"/>
        <v>0</v>
      </c>
      <c r="ADC20" s="36">
        <f t="shared" si="269"/>
        <v>0</v>
      </c>
      <c r="ADD20" s="36">
        <f t="shared" si="269"/>
        <v>0</v>
      </c>
      <c r="ADE20" s="36">
        <f t="shared" si="269"/>
        <v>0</v>
      </c>
      <c r="ADF20" s="36">
        <f t="shared" si="269"/>
        <v>0</v>
      </c>
      <c r="ADG20" s="36">
        <f t="shared" si="269"/>
        <v>0</v>
      </c>
      <c r="ADH20" s="36">
        <f t="shared" si="269"/>
        <v>0</v>
      </c>
      <c r="ADI20" s="36">
        <f t="shared" si="269"/>
        <v>0</v>
      </c>
      <c r="ADJ20" s="36">
        <f t="shared" si="269"/>
        <v>0</v>
      </c>
      <c r="ADK20" s="36">
        <f t="shared" si="269"/>
        <v>0</v>
      </c>
      <c r="ADL20" s="36">
        <f t="shared" si="269"/>
        <v>0</v>
      </c>
      <c r="ADM20" s="36">
        <f t="shared" si="269"/>
        <v>0</v>
      </c>
      <c r="ADN20" s="36">
        <f t="shared" si="269"/>
        <v>0</v>
      </c>
      <c r="ADO20" s="36">
        <f t="shared" si="269"/>
        <v>0</v>
      </c>
      <c r="ADP20" s="36">
        <f t="shared" si="269"/>
        <v>0</v>
      </c>
      <c r="ADQ20" s="36">
        <f t="shared" si="269"/>
        <v>0</v>
      </c>
      <c r="ADR20" s="36">
        <f t="shared" si="269"/>
        <v>0</v>
      </c>
      <c r="ADS20" s="36">
        <f t="shared" si="269"/>
        <v>0</v>
      </c>
      <c r="ADT20" s="36">
        <f t="shared" si="269"/>
        <v>0</v>
      </c>
      <c r="ADU20" s="36">
        <f t="shared" si="269"/>
        <v>0</v>
      </c>
      <c r="ADV20" s="36">
        <f t="shared" si="269"/>
        <v>0</v>
      </c>
      <c r="ADW20" s="36">
        <f t="shared" si="269"/>
        <v>0</v>
      </c>
      <c r="ADX20" s="36">
        <f t="shared" si="269"/>
        <v>0</v>
      </c>
      <c r="ADY20" s="36">
        <f t="shared" si="269"/>
        <v>0</v>
      </c>
      <c r="ADZ20" s="36">
        <f t="shared" si="269"/>
        <v>0</v>
      </c>
      <c r="AEA20" s="36">
        <f t="shared" si="269"/>
        <v>0</v>
      </c>
      <c r="AEB20" s="36">
        <f t="shared" si="269"/>
        <v>0</v>
      </c>
      <c r="AEC20" s="36">
        <f t="shared" si="269"/>
        <v>0</v>
      </c>
      <c r="AED20" s="36">
        <f t="shared" si="269"/>
        <v>0</v>
      </c>
      <c r="AEE20" s="36">
        <f t="shared" si="269"/>
        <v>0</v>
      </c>
      <c r="AEF20" s="36">
        <f t="shared" si="269"/>
        <v>0</v>
      </c>
      <c r="AEG20" s="36">
        <f t="shared" si="269"/>
        <v>0</v>
      </c>
      <c r="AEH20" s="36">
        <f t="shared" si="269"/>
        <v>0</v>
      </c>
      <c r="AEI20" s="36">
        <f t="shared" si="269"/>
        <v>0</v>
      </c>
      <c r="AEJ20" s="36">
        <f t="shared" si="269"/>
        <v>0</v>
      </c>
      <c r="AEK20" s="36">
        <f t="shared" si="269"/>
        <v>0</v>
      </c>
      <c r="AEL20" s="36">
        <f t="shared" si="269"/>
        <v>0</v>
      </c>
      <c r="AEM20" s="36">
        <f t="shared" si="269"/>
        <v>0</v>
      </c>
      <c r="AEN20" s="36">
        <f t="shared" si="269"/>
        <v>0</v>
      </c>
      <c r="AEO20" s="36">
        <f t="shared" si="269"/>
        <v>0</v>
      </c>
      <c r="AEP20" s="36">
        <f t="shared" si="269"/>
        <v>0</v>
      </c>
      <c r="AEQ20" s="36">
        <f t="shared" si="269"/>
        <v>0</v>
      </c>
      <c r="AER20" s="36">
        <f t="shared" si="269"/>
        <v>0</v>
      </c>
      <c r="AES20" s="36">
        <f t="shared" si="269"/>
        <v>0</v>
      </c>
      <c r="AET20" s="36">
        <f t="shared" si="269"/>
        <v>0</v>
      </c>
      <c r="AEU20" s="36">
        <f t="shared" si="269"/>
        <v>0</v>
      </c>
      <c r="AEV20" s="36">
        <f t="shared" si="269"/>
        <v>0</v>
      </c>
      <c r="AEW20" s="36">
        <f t="shared" si="269"/>
        <v>0</v>
      </c>
      <c r="AEX20" s="36">
        <f t="shared" si="269"/>
        <v>0</v>
      </c>
      <c r="AEY20" s="36">
        <f t="shared" si="269"/>
        <v>0</v>
      </c>
      <c r="AEZ20" s="36">
        <f t="shared" si="269"/>
        <v>0</v>
      </c>
      <c r="AFA20" s="36">
        <f t="shared" si="269"/>
        <v>0</v>
      </c>
      <c r="AFB20" s="36">
        <f t="shared" si="269"/>
        <v>0</v>
      </c>
      <c r="AFC20" s="36">
        <f t="shared" si="269"/>
        <v>0</v>
      </c>
      <c r="AFD20" s="36">
        <f t="shared" si="269"/>
        <v>0</v>
      </c>
      <c r="AFE20" s="36">
        <f t="shared" ref="AFE20:AHP20" si="270">SUM(AFE15:AFE17)</f>
        <v>0</v>
      </c>
      <c r="AFF20" s="36">
        <f t="shared" si="270"/>
        <v>0</v>
      </c>
      <c r="AFG20" s="36">
        <f t="shared" si="270"/>
        <v>0</v>
      </c>
      <c r="AFH20" s="36">
        <f t="shared" si="270"/>
        <v>0</v>
      </c>
      <c r="AFI20" s="36">
        <f t="shared" si="270"/>
        <v>0</v>
      </c>
      <c r="AFJ20" s="36">
        <f t="shared" si="270"/>
        <v>0</v>
      </c>
      <c r="AFK20" s="36">
        <f t="shared" si="270"/>
        <v>0</v>
      </c>
      <c r="AFL20" s="36">
        <f t="shared" si="270"/>
        <v>0</v>
      </c>
      <c r="AFM20" s="36">
        <f t="shared" si="270"/>
        <v>0</v>
      </c>
      <c r="AFN20" s="36">
        <f t="shared" si="270"/>
        <v>0</v>
      </c>
      <c r="AFO20" s="36">
        <f t="shared" si="270"/>
        <v>0</v>
      </c>
      <c r="AFP20" s="36">
        <f t="shared" si="270"/>
        <v>0</v>
      </c>
      <c r="AFQ20" s="36">
        <f t="shared" si="270"/>
        <v>0</v>
      </c>
      <c r="AFR20" s="36">
        <f t="shared" si="270"/>
        <v>0</v>
      </c>
      <c r="AFS20" s="36">
        <f t="shared" si="270"/>
        <v>0</v>
      </c>
      <c r="AFT20" s="36">
        <f t="shared" si="270"/>
        <v>0</v>
      </c>
      <c r="AFU20" s="36">
        <f t="shared" si="270"/>
        <v>0</v>
      </c>
      <c r="AFV20" s="36">
        <f t="shared" si="270"/>
        <v>0</v>
      </c>
      <c r="AFW20" s="36">
        <f t="shared" si="270"/>
        <v>0</v>
      </c>
      <c r="AFX20" s="36">
        <f t="shared" si="270"/>
        <v>0</v>
      </c>
      <c r="AFY20" s="36">
        <f t="shared" si="270"/>
        <v>0</v>
      </c>
      <c r="AFZ20" s="36">
        <f t="shared" si="270"/>
        <v>0</v>
      </c>
      <c r="AGA20" s="36">
        <f t="shared" si="270"/>
        <v>0</v>
      </c>
      <c r="AGB20" s="36">
        <f t="shared" si="270"/>
        <v>0</v>
      </c>
      <c r="AGC20" s="36">
        <f t="shared" si="270"/>
        <v>0</v>
      </c>
      <c r="AGD20" s="36">
        <f t="shared" si="270"/>
        <v>0</v>
      </c>
      <c r="AGE20" s="36">
        <f t="shared" si="270"/>
        <v>0</v>
      </c>
      <c r="AGF20" s="36">
        <f t="shared" si="270"/>
        <v>0</v>
      </c>
      <c r="AGG20" s="36">
        <f t="shared" si="270"/>
        <v>0</v>
      </c>
      <c r="AGH20" s="36">
        <f t="shared" si="270"/>
        <v>0</v>
      </c>
      <c r="AGI20" s="36">
        <f t="shared" si="270"/>
        <v>0</v>
      </c>
      <c r="AGJ20" s="36">
        <f t="shared" si="270"/>
        <v>0</v>
      </c>
      <c r="AGK20" s="36">
        <f t="shared" si="270"/>
        <v>0</v>
      </c>
      <c r="AGL20" s="36">
        <f t="shared" si="270"/>
        <v>0</v>
      </c>
      <c r="AGM20" s="36">
        <f t="shared" si="270"/>
        <v>0</v>
      </c>
      <c r="AGN20" s="36">
        <f t="shared" si="270"/>
        <v>0</v>
      </c>
      <c r="AGO20" s="36">
        <f t="shared" si="270"/>
        <v>0</v>
      </c>
      <c r="AGP20" s="36">
        <f t="shared" si="270"/>
        <v>0</v>
      </c>
      <c r="AGQ20" s="36">
        <f t="shared" si="270"/>
        <v>0</v>
      </c>
      <c r="AGR20" s="36">
        <f t="shared" si="270"/>
        <v>0</v>
      </c>
      <c r="AGS20" s="36">
        <f t="shared" si="270"/>
        <v>0</v>
      </c>
      <c r="AGT20" s="36">
        <f t="shared" si="270"/>
        <v>0</v>
      </c>
      <c r="AGU20" s="36">
        <f t="shared" si="270"/>
        <v>0</v>
      </c>
      <c r="AGV20" s="36">
        <f t="shared" si="270"/>
        <v>0</v>
      </c>
      <c r="AGW20" s="36">
        <f t="shared" si="270"/>
        <v>0</v>
      </c>
      <c r="AGX20" s="36">
        <f t="shared" si="270"/>
        <v>0</v>
      </c>
      <c r="AGY20" s="36">
        <f t="shared" si="270"/>
        <v>0</v>
      </c>
      <c r="AGZ20" s="36">
        <f t="shared" si="270"/>
        <v>0</v>
      </c>
      <c r="AHA20" s="36">
        <f t="shared" si="270"/>
        <v>0</v>
      </c>
      <c r="AHB20" s="36">
        <f t="shared" si="270"/>
        <v>0</v>
      </c>
      <c r="AHC20" s="36">
        <f t="shared" si="270"/>
        <v>0</v>
      </c>
      <c r="AHD20" s="36">
        <f t="shared" si="270"/>
        <v>0</v>
      </c>
      <c r="AHE20" s="36">
        <f t="shared" si="270"/>
        <v>0</v>
      </c>
      <c r="AHF20" s="36">
        <f t="shared" si="270"/>
        <v>0</v>
      </c>
      <c r="AHG20" s="36">
        <f t="shared" si="270"/>
        <v>0</v>
      </c>
      <c r="AHH20" s="36">
        <f t="shared" si="270"/>
        <v>0</v>
      </c>
      <c r="AHI20" s="36">
        <f t="shared" si="270"/>
        <v>0</v>
      </c>
      <c r="AHJ20" s="36">
        <f t="shared" si="270"/>
        <v>0</v>
      </c>
      <c r="AHK20" s="36">
        <f t="shared" si="270"/>
        <v>0</v>
      </c>
      <c r="AHL20" s="36">
        <f t="shared" si="270"/>
        <v>0</v>
      </c>
      <c r="AHM20" s="36">
        <f t="shared" si="270"/>
        <v>0</v>
      </c>
      <c r="AHN20" s="36">
        <f t="shared" si="270"/>
        <v>0</v>
      </c>
      <c r="AHO20" s="36">
        <f t="shared" si="270"/>
        <v>0</v>
      </c>
      <c r="AHP20" s="36">
        <f t="shared" si="270"/>
        <v>0</v>
      </c>
      <c r="AHQ20" s="36">
        <f t="shared" ref="AHQ20:AKB20" si="271">SUM(AHQ15:AHQ17)</f>
        <v>0</v>
      </c>
      <c r="AHR20" s="36">
        <f t="shared" si="271"/>
        <v>0</v>
      </c>
      <c r="AHS20" s="36">
        <f t="shared" si="271"/>
        <v>0</v>
      </c>
      <c r="AHT20" s="36">
        <f t="shared" si="271"/>
        <v>0</v>
      </c>
      <c r="AHU20" s="36">
        <f t="shared" si="271"/>
        <v>0</v>
      </c>
      <c r="AHV20" s="36">
        <f t="shared" si="271"/>
        <v>0</v>
      </c>
      <c r="AHW20" s="36">
        <f t="shared" si="271"/>
        <v>0</v>
      </c>
      <c r="AHX20" s="36">
        <f t="shared" si="271"/>
        <v>0</v>
      </c>
      <c r="AHY20" s="36">
        <f t="shared" si="271"/>
        <v>0</v>
      </c>
      <c r="AHZ20" s="36">
        <f t="shared" si="271"/>
        <v>0</v>
      </c>
      <c r="AIA20" s="36">
        <f t="shared" si="271"/>
        <v>0</v>
      </c>
      <c r="AIB20" s="36">
        <f t="shared" si="271"/>
        <v>0</v>
      </c>
      <c r="AIC20" s="36">
        <f t="shared" si="271"/>
        <v>0</v>
      </c>
      <c r="AID20" s="36">
        <f t="shared" si="271"/>
        <v>0</v>
      </c>
      <c r="AIE20" s="36">
        <f t="shared" si="271"/>
        <v>0</v>
      </c>
      <c r="AIF20" s="36">
        <f t="shared" si="271"/>
        <v>0</v>
      </c>
      <c r="AIG20" s="36">
        <f t="shared" si="271"/>
        <v>0</v>
      </c>
      <c r="AIH20" s="36">
        <f t="shared" si="271"/>
        <v>0</v>
      </c>
      <c r="AII20" s="36">
        <f t="shared" si="271"/>
        <v>0</v>
      </c>
      <c r="AIJ20" s="36">
        <f t="shared" si="271"/>
        <v>0</v>
      </c>
      <c r="AIK20" s="36">
        <f t="shared" si="271"/>
        <v>0</v>
      </c>
      <c r="AIL20" s="36">
        <f t="shared" si="271"/>
        <v>0</v>
      </c>
      <c r="AIM20" s="36">
        <f t="shared" si="271"/>
        <v>0</v>
      </c>
      <c r="AIN20" s="36">
        <f t="shared" si="271"/>
        <v>0</v>
      </c>
      <c r="AIO20" s="36">
        <f t="shared" si="271"/>
        <v>0</v>
      </c>
      <c r="AIP20" s="36">
        <f t="shared" si="271"/>
        <v>0</v>
      </c>
      <c r="AIQ20" s="36">
        <f t="shared" si="271"/>
        <v>0</v>
      </c>
      <c r="AIR20" s="36">
        <f t="shared" si="271"/>
        <v>0</v>
      </c>
      <c r="AIS20" s="36">
        <f t="shared" si="271"/>
        <v>0</v>
      </c>
      <c r="AIT20" s="36">
        <f t="shared" si="271"/>
        <v>0</v>
      </c>
      <c r="AIU20" s="36">
        <f t="shared" si="271"/>
        <v>0</v>
      </c>
      <c r="AIV20" s="36">
        <f t="shared" si="271"/>
        <v>0</v>
      </c>
      <c r="AIW20" s="36">
        <f t="shared" si="271"/>
        <v>0</v>
      </c>
      <c r="AIX20" s="36">
        <f t="shared" si="271"/>
        <v>0</v>
      </c>
      <c r="AIY20" s="36">
        <f t="shared" si="271"/>
        <v>0</v>
      </c>
      <c r="AIZ20" s="36">
        <f t="shared" si="271"/>
        <v>0</v>
      </c>
      <c r="AJA20" s="36">
        <f t="shared" si="271"/>
        <v>0</v>
      </c>
      <c r="AJB20" s="36">
        <f t="shared" si="271"/>
        <v>0</v>
      </c>
      <c r="AJC20" s="36">
        <f t="shared" si="271"/>
        <v>0</v>
      </c>
      <c r="AJD20" s="36">
        <f t="shared" si="271"/>
        <v>0</v>
      </c>
      <c r="AJE20" s="36">
        <f t="shared" si="271"/>
        <v>0</v>
      </c>
      <c r="AJF20" s="36">
        <f t="shared" si="271"/>
        <v>0</v>
      </c>
      <c r="AJG20" s="36">
        <f t="shared" si="271"/>
        <v>0</v>
      </c>
      <c r="AJH20" s="36">
        <f t="shared" si="271"/>
        <v>0</v>
      </c>
      <c r="AJI20" s="36">
        <f t="shared" si="271"/>
        <v>0</v>
      </c>
      <c r="AJJ20" s="36">
        <f t="shared" si="271"/>
        <v>0</v>
      </c>
      <c r="AJK20" s="36">
        <f t="shared" si="271"/>
        <v>0</v>
      </c>
      <c r="AJL20" s="36">
        <f t="shared" si="271"/>
        <v>0</v>
      </c>
      <c r="AJM20" s="36">
        <f t="shared" si="271"/>
        <v>0</v>
      </c>
      <c r="AJN20" s="36">
        <f t="shared" si="271"/>
        <v>0</v>
      </c>
      <c r="AJO20" s="36">
        <f t="shared" si="271"/>
        <v>0</v>
      </c>
      <c r="AJP20" s="36">
        <f t="shared" si="271"/>
        <v>0</v>
      </c>
      <c r="AJQ20" s="36">
        <f t="shared" si="271"/>
        <v>0</v>
      </c>
      <c r="AJR20" s="36">
        <f t="shared" si="271"/>
        <v>0</v>
      </c>
      <c r="AJS20" s="36">
        <f t="shared" si="271"/>
        <v>0</v>
      </c>
      <c r="AJT20" s="36">
        <f t="shared" si="271"/>
        <v>0</v>
      </c>
      <c r="AJU20" s="36">
        <f t="shared" si="271"/>
        <v>0</v>
      </c>
      <c r="AJV20" s="36">
        <f t="shared" si="271"/>
        <v>0</v>
      </c>
      <c r="AJW20" s="36">
        <f t="shared" si="271"/>
        <v>0</v>
      </c>
      <c r="AJX20" s="36">
        <f t="shared" si="271"/>
        <v>0</v>
      </c>
      <c r="AJY20" s="36">
        <f t="shared" si="271"/>
        <v>0</v>
      </c>
      <c r="AJZ20" s="36">
        <f t="shared" si="271"/>
        <v>0</v>
      </c>
      <c r="AKA20" s="36">
        <f t="shared" si="271"/>
        <v>0</v>
      </c>
      <c r="AKB20" s="36">
        <f t="shared" si="271"/>
        <v>0</v>
      </c>
      <c r="AKC20" s="36">
        <f t="shared" ref="AKC20:AMN20" si="272">SUM(AKC15:AKC17)</f>
        <v>0</v>
      </c>
      <c r="AKD20" s="36">
        <f t="shared" si="272"/>
        <v>0</v>
      </c>
      <c r="AKE20" s="36">
        <f t="shared" si="272"/>
        <v>0</v>
      </c>
      <c r="AKF20" s="36">
        <f t="shared" si="272"/>
        <v>0</v>
      </c>
      <c r="AKG20" s="36">
        <f t="shared" si="272"/>
        <v>0</v>
      </c>
      <c r="AKH20" s="36">
        <f t="shared" si="272"/>
        <v>0</v>
      </c>
      <c r="AKI20" s="36">
        <f t="shared" si="272"/>
        <v>0</v>
      </c>
      <c r="AKJ20" s="36">
        <f t="shared" si="272"/>
        <v>0</v>
      </c>
      <c r="AKK20" s="36">
        <f t="shared" si="272"/>
        <v>0</v>
      </c>
      <c r="AKL20" s="36">
        <f t="shared" si="272"/>
        <v>0</v>
      </c>
      <c r="AKM20" s="36">
        <f t="shared" si="272"/>
        <v>0</v>
      </c>
      <c r="AKN20" s="36">
        <f t="shared" si="272"/>
        <v>0</v>
      </c>
      <c r="AKO20" s="36">
        <f t="shared" si="272"/>
        <v>0</v>
      </c>
      <c r="AKP20" s="36">
        <f t="shared" si="272"/>
        <v>0</v>
      </c>
      <c r="AKQ20" s="36">
        <f t="shared" si="272"/>
        <v>0</v>
      </c>
      <c r="AKR20" s="36">
        <f t="shared" si="272"/>
        <v>0</v>
      </c>
      <c r="AKS20" s="36">
        <f t="shared" si="272"/>
        <v>0</v>
      </c>
      <c r="AKT20" s="36">
        <f t="shared" si="272"/>
        <v>0</v>
      </c>
      <c r="AKU20" s="36">
        <f t="shared" si="272"/>
        <v>0</v>
      </c>
      <c r="AKV20" s="36">
        <f t="shared" si="272"/>
        <v>0</v>
      </c>
      <c r="AKW20" s="36">
        <f t="shared" si="272"/>
        <v>0</v>
      </c>
      <c r="AKX20" s="36">
        <f t="shared" si="272"/>
        <v>0</v>
      </c>
      <c r="AKY20" s="36">
        <f t="shared" si="272"/>
        <v>0</v>
      </c>
      <c r="AKZ20" s="36">
        <f t="shared" si="272"/>
        <v>0</v>
      </c>
      <c r="ALA20" s="36">
        <f t="shared" si="272"/>
        <v>0</v>
      </c>
      <c r="ALB20" s="36">
        <f t="shared" si="272"/>
        <v>0</v>
      </c>
      <c r="ALC20" s="36">
        <f t="shared" si="272"/>
        <v>0</v>
      </c>
      <c r="ALD20" s="36">
        <f t="shared" si="272"/>
        <v>0</v>
      </c>
      <c r="ALE20" s="36">
        <f t="shared" si="272"/>
        <v>0</v>
      </c>
      <c r="ALF20" s="36">
        <f t="shared" si="272"/>
        <v>0</v>
      </c>
      <c r="ALG20" s="36">
        <f t="shared" si="272"/>
        <v>0</v>
      </c>
      <c r="ALH20" s="36">
        <f t="shared" si="272"/>
        <v>0</v>
      </c>
      <c r="ALI20" s="36">
        <f t="shared" si="272"/>
        <v>0</v>
      </c>
      <c r="ALJ20" s="36">
        <f t="shared" si="272"/>
        <v>0</v>
      </c>
      <c r="ALK20" s="36">
        <f t="shared" si="272"/>
        <v>0</v>
      </c>
      <c r="ALL20" s="36">
        <f t="shared" si="272"/>
        <v>0</v>
      </c>
      <c r="ALM20" s="36">
        <f t="shared" si="272"/>
        <v>0</v>
      </c>
      <c r="ALN20" s="36">
        <f t="shared" si="272"/>
        <v>0</v>
      </c>
      <c r="ALO20" s="36">
        <f t="shared" si="272"/>
        <v>0</v>
      </c>
      <c r="ALP20" s="36">
        <f t="shared" si="272"/>
        <v>0</v>
      </c>
      <c r="ALQ20" s="36">
        <f t="shared" si="272"/>
        <v>0</v>
      </c>
      <c r="ALR20" s="36">
        <f t="shared" si="272"/>
        <v>0</v>
      </c>
      <c r="ALS20" s="36">
        <f t="shared" si="272"/>
        <v>0</v>
      </c>
      <c r="ALT20" s="36">
        <f t="shared" si="272"/>
        <v>0</v>
      </c>
      <c r="ALU20" s="36">
        <f t="shared" si="272"/>
        <v>0</v>
      </c>
      <c r="ALV20" s="36">
        <f t="shared" si="272"/>
        <v>0</v>
      </c>
      <c r="ALW20" s="36">
        <f t="shared" si="272"/>
        <v>0</v>
      </c>
      <c r="ALX20" s="36">
        <f t="shared" si="272"/>
        <v>0</v>
      </c>
      <c r="ALY20" s="36">
        <f t="shared" si="272"/>
        <v>0</v>
      </c>
      <c r="ALZ20" s="36">
        <f t="shared" si="272"/>
        <v>0</v>
      </c>
      <c r="AMA20" s="36">
        <f t="shared" si="272"/>
        <v>0</v>
      </c>
      <c r="AMB20" s="36">
        <f t="shared" si="272"/>
        <v>0</v>
      </c>
      <c r="AMC20" s="36">
        <f t="shared" si="272"/>
        <v>0</v>
      </c>
      <c r="AMD20" s="36">
        <f t="shared" si="272"/>
        <v>0</v>
      </c>
      <c r="AME20" s="36">
        <f t="shared" si="272"/>
        <v>0</v>
      </c>
      <c r="AMF20" s="36">
        <f t="shared" si="272"/>
        <v>0</v>
      </c>
      <c r="AMG20" s="36">
        <f t="shared" si="272"/>
        <v>0</v>
      </c>
      <c r="AMH20" s="36">
        <f t="shared" si="272"/>
        <v>0</v>
      </c>
      <c r="AMI20" s="36">
        <f t="shared" si="272"/>
        <v>0</v>
      </c>
      <c r="AMJ20" s="36">
        <f t="shared" si="272"/>
        <v>0</v>
      </c>
      <c r="AMK20" s="36">
        <f t="shared" si="272"/>
        <v>0</v>
      </c>
      <c r="AML20" s="36">
        <f t="shared" si="272"/>
        <v>0</v>
      </c>
      <c r="AMM20" s="36">
        <f t="shared" si="272"/>
        <v>0</v>
      </c>
      <c r="AMN20" s="36">
        <f t="shared" si="272"/>
        <v>0</v>
      </c>
      <c r="AMO20" s="36">
        <f t="shared" ref="AMO20:AOZ20" si="273">SUM(AMO15:AMO17)</f>
        <v>0</v>
      </c>
      <c r="AMP20" s="36">
        <f t="shared" si="273"/>
        <v>0</v>
      </c>
      <c r="AMQ20" s="36">
        <f t="shared" si="273"/>
        <v>0</v>
      </c>
      <c r="AMR20" s="36">
        <f t="shared" si="273"/>
        <v>0</v>
      </c>
      <c r="AMS20" s="36">
        <f t="shared" si="273"/>
        <v>0</v>
      </c>
      <c r="AMT20" s="36">
        <f t="shared" si="273"/>
        <v>0</v>
      </c>
      <c r="AMU20" s="36">
        <f t="shared" si="273"/>
        <v>0</v>
      </c>
      <c r="AMV20" s="36">
        <f t="shared" si="273"/>
        <v>0</v>
      </c>
      <c r="AMW20" s="36">
        <f t="shared" si="273"/>
        <v>0</v>
      </c>
      <c r="AMX20" s="36">
        <f t="shared" si="273"/>
        <v>0</v>
      </c>
      <c r="AMY20" s="36">
        <f t="shared" si="273"/>
        <v>0</v>
      </c>
      <c r="AMZ20" s="36">
        <f t="shared" si="273"/>
        <v>0</v>
      </c>
      <c r="ANA20" s="36">
        <f t="shared" si="273"/>
        <v>0</v>
      </c>
      <c r="ANB20" s="36">
        <f t="shared" si="273"/>
        <v>0</v>
      </c>
      <c r="ANC20" s="36">
        <f t="shared" si="273"/>
        <v>0</v>
      </c>
      <c r="AND20" s="36">
        <f t="shared" si="273"/>
        <v>0</v>
      </c>
      <c r="ANE20" s="36">
        <f t="shared" si="273"/>
        <v>0</v>
      </c>
      <c r="ANF20" s="36">
        <f t="shared" si="273"/>
        <v>0</v>
      </c>
      <c r="ANG20" s="36">
        <f t="shared" si="273"/>
        <v>0</v>
      </c>
      <c r="ANH20" s="36">
        <f t="shared" si="273"/>
        <v>0</v>
      </c>
      <c r="ANI20" s="36">
        <f t="shared" si="273"/>
        <v>0</v>
      </c>
      <c r="ANJ20" s="36">
        <f t="shared" si="273"/>
        <v>0</v>
      </c>
      <c r="ANK20" s="36">
        <f t="shared" si="273"/>
        <v>0</v>
      </c>
      <c r="ANL20" s="36">
        <f t="shared" si="273"/>
        <v>0</v>
      </c>
      <c r="ANM20" s="36">
        <f t="shared" si="273"/>
        <v>0</v>
      </c>
      <c r="ANN20" s="36">
        <f t="shared" si="273"/>
        <v>0</v>
      </c>
      <c r="ANO20" s="36">
        <f t="shared" si="273"/>
        <v>0</v>
      </c>
      <c r="ANP20" s="36">
        <f t="shared" si="273"/>
        <v>0</v>
      </c>
      <c r="ANQ20" s="36">
        <f t="shared" si="273"/>
        <v>0</v>
      </c>
      <c r="ANR20" s="36">
        <f t="shared" si="273"/>
        <v>0</v>
      </c>
      <c r="ANS20" s="36">
        <f t="shared" si="273"/>
        <v>0</v>
      </c>
      <c r="ANT20" s="36">
        <f t="shared" si="273"/>
        <v>0</v>
      </c>
      <c r="ANU20" s="36">
        <f t="shared" si="273"/>
        <v>0</v>
      </c>
      <c r="ANV20" s="36">
        <f t="shared" si="273"/>
        <v>0</v>
      </c>
      <c r="ANW20" s="36">
        <f t="shared" si="273"/>
        <v>0</v>
      </c>
      <c r="ANX20" s="36">
        <f t="shared" si="273"/>
        <v>0</v>
      </c>
      <c r="ANY20" s="36">
        <f t="shared" si="273"/>
        <v>0</v>
      </c>
      <c r="ANZ20" s="36">
        <f t="shared" si="273"/>
        <v>0</v>
      </c>
      <c r="AOA20" s="36">
        <f t="shared" si="273"/>
        <v>0</v>
      </c>
      <c r="AOB20" s="36">
        <f t="shared" si="273"/>
        <v>0</v>
      </c>
      <c r="AOC20" s="36">
        <f t="shared" si="273"/>
        <v>0</v>
      </c>
      <c r="AOD20" s="36">
        <f t="shared" si="273"/>
        <v>0</v>
      </c>
      <c r="AOE20" s="36">
        <f t="shared" si="273"/>
        <v>0</v>
      </c>
      <c r="AOF20" s="36">
        <f t="shared" si="273"/>
        <v>0</v>
      </c>
      <c r="AOG20" s="36">
        <f t="shared" si="273"/>
        <v>0</v>
      </c>
      <c r="AOH20" s="36">
        <f t="shared" si="273"/>
        <v>0</v>
      </c>
      <c r="AOI20" s="36">
        <f t="shared" si="273"/>
        <v>0</v>
      </c>
      <c r="AOJ20" s="36">
        <f t="shared" si="273"/>
        <v>0</v>
      </c>
      <c r="AOK20" s="36">
        <f t="shared" si="273"/>
        <v>0</v>
      </c>
      <c r="AOL20" s="36">
        <f t="shared" si="273"/>
        <v>0</v>
      </c>
      <c r="AOM20" s="36">
        <f t="shared" si="273"/>
        <v>0</v>
      </c>
      <c r="AON20" s="36">
        <f t="shared" si="273"/>
        <v>0</v>
      </c>
      <c r="AOO20" s="36">
        <f t="shared" si="273"/>
        <v>0</v>
      </c>
      <c r="AOP20" s="36">
        <f t="shared" si="273"/>
        <v>0</v>
      </c>
      <c r="AOQ20" s="36">
        <f t="shared" si="273"/>
        <v>0</v>
      </c>
      <c r="AOR20" s="36">
        <f t="shared" si="273"/>
        <v>0</v>
      </c>
      <c r="AOS20" s="36">
        <f t="shared" si="273"/>
        <v>0</v>
      </c>
      <c r="AOT20" s="36">
        <f t="shared" si="273"/>
        <v>0</v>
      </c>
      <c r="AOU20" s="36">
        <f t="shared" si="273"/>
        <v>0</v>
      </c>
      <c r="AOV20" s="36">
        <f t="shared" si="273"/>
        <v>0</v>
      </c>
      <c r="AOW20" s="36">
        <f t="shared" si="273"/>
        <v>0</v>
      </c>
      <c r="AOX20" s="36">
        <f t="shared" si="273"/>
        <v>0</v>
      </c>
      <c r="AOY20" s="36">
        <f t="shared" si="273"/>
        <v>0</v>
      </c>
      <c r="AOZ20" s="36">
        <f t="shared" si="273"/>
        <v>0</v>
      </c>
      <c r="APA20" s="36">
        <f t="shared" ref="APA20:ARL20" si="274">SUM(APA15:APA17)</f>
        <v>0</v>
      </c>
      <c r="APB20" s="36">
        <f t="shared" si="274"/>
        <v>0</v>
      </c>
      <c r="APC20" s="36">
        <f t="shared" si="274"/>
        <v>0</v>
      </c>
      <c r="APD20" s="36">
        <f t="shared" si="274"/>
        <v>0</v>
      </c>
      <c r="APE20" s="36">
        <f t="shared" si="274"/>
        <v>0</v>
      </c>
      <c r="APF20" s="36">
        <f t="shared" si="274"/>
        <v>0</v>
      </c>
      <c r="APG20" s="36">
        <f t="shared" si="274"/>
        <v>0</v>
      </c>
      <c r="APH20" s="36">
        <f t="shared" si="274"/>
        <v>0</v>
      </c>
      <c r="API20" s="36">
        <f t="shared" si="274"/>
        <v>0</v>
      </c>
      <c r="APJ20" s="36">
        <f t="shared" si="274"/>
        <v>0</v>
      </c>
      <c r="APK20" s="36">
        <f t="shared" si="274"/>
        <v>0</v>
      </c>
      <c r="APL20" s="36">
        <f t="shared" si="274"/>
        <v>0</v>
      </c>
      <c r="APM20" s="36">
        <f t="shared" si="274"/>
        <v>0</v>
      </c>
      <c r="APN20" s="36">
        <f t="shared" si="274"/>
        <v>0</v>
      </c>
      <c r="APO20" s="36">
        <f t="shared" si="274"/>
        <v>0</v>
      </c>
      <c r="APP20" s="36">
        <f t="shared" si="274"/>
        <v>0</v>
      </c>
      <c r="APQ20" s="36">
        <f t="shared" si="274"/>
        <v>0</v>
      </c>
      <c r="APR20" s="36">
        <f t="shared" si="274"/>
        <v>0</v>
      </c>
      <c r="APS20" s="36">
        <f t="shared" si="274"/>
        <v>0</v>
      </c>
      <c r="APT20" s="36">
        <f t="shared" si="274"/>
        <v>0</v>
      </c>
      <c r="APU20" s="36">
        <f t="shared" si="274"/>
        <v>0</v>
      </c>
      <c r="APV20" s="36">
        <f t="shared" si="274"/>
        <v>0</v>
      </c>
      <c r="APW20" s="36">
        <f t="shared" si="274"/>
        <v>0</v>
      </c>
      <c r="APX20" s="36">
        <f t="shared" si="274"/>
        <v>0</v>
      </c>
      <c r="APY20" s="36">
        <f t="shared" si="274"/>
        <v>0</v>
      </c>
      <c r="APZ20" s="36">
        <f t="shared" si="274"/>
        <v>0</v>
      </c>
      <c r="AQA20" s="36">
        <f t="shared" si="274"/>
        <v>0</v>
      </c>
      <c r="AQB20" s="36">
        <f t="shared" si="274"/>
        <v>0</v>
      </c>
      <c r="AQC20" s="36">
        <f t="shared" si="274"/>
        <v>0</v>
      </c>
      <c r="AQD20" s="36">
        <f t="shared" si="274"/>
        <v>0</v>
      </c>
      <c r="AQE20" s="36">
        <f t="shared" si="274"/>
        <v>0</v>
      </c>
      <c r="AQF20" s="36">
        <f t="shared" si="274"/>
        <v>0</v>
      </c>
      <c r="AQG20" s="36">
        <f t="shared" si="274"/>
        <v>0</v>
      </c>
      <c r="AQH20" s="36">
        <f t="shared" si="274"/>
        <v>0</v>
      </c>
      <c r="AQI20" s="36">
        <f t="shared" si="274"/>
        <v>0</v>
      </c>
      <c r="AQJ20" s="36">
        <f t="shared" si="274"/>
        <v>0</v>
      </c>
      <c r="AQK20" s="36">
        <f t="shared" si="274"/>
        <v>0</v>
      </c>
      <c r="AQL20" s="36">
        <f t="shared" si="274"/>
        <v>0</v>
      </c>
      <c r="AQM20" s="36">
        <f t="shared" si="274"/>
        <v>0</v>
      </c>
      <c r="AQN20" s="36">
        <f t="shared" si="274"/>
        <v>0</v>
      </c>
      <c r="AQO20" s="36">
        <f t="shared" si="274"/>
        <v>0</v>
      </c>
      <c r="AQP20" s="36">
        <f t="shared" si="274"/>
        <v>0</v>
      </c>
      <c r="AQQ20" s="36">
        <f t="shared" si="274"/>
        <v>0</v>
      </c>
      <c r="AQR20" s="36">
        <f t="shared" si="274"/>
        <v>0</v>
      </c>
      <c r="AQS20" s="36">
        <f t="shared" si="274"/>
        <v>0</v>
      </c>
      <c r="AQT20" s="36">
        <f t="shared" si="274"/>
        <v>0</v>
      </c>
      <c r="AQU20" s="36">
        <f t="shared" si="274"/>
        <v>0</v>
      </c>
      <c r="AQV20" s="36">
        <f t="shared" si="274"/>
        <v>0</v>
      </c>
      <c r="AQW20" s="36">
        <f t="shared" si="274"/>
        <v>0</v>
      </c>
      <c r="AQX20" s="36">
        <f t="shared" si="274"/>
        <v>0</v>
      </c>
      <c r="AQY20" s="36">
        <f t="shared" si="274"/>
        <v>0</v>
      </c>
      <c r="AQZ20" s="36">
        <f t="shared" si="274"/>
        <v>0</v>
      </c>
      <c r="ARA20" s="36">
        <f t="shared" si="274"/>
        <v>0</v>
      </c>
      <c r="ARB20" s="36">
        <f t="shared" si="274"/>
        <v>0</v>
      </c>
      <c r="ARC20" s="36">
        <f t="shared" si="274"/>
        <v>0</v>
      </c>
      <c r="ARD20" s="36">
        <f t="shared" si="274"/>
        <v>0</v>
      </c>
      <c r="ARE20" s="36">
        <f t="shared" si="274"/>
        <v>0</v>
      </c>
      <c r="ARF20" s="36">
        <f t="shared" si="274"/>
        <v>0</v>
      </c>
      <c r="ARG20" s="36">
        <f t="shared" si="274"/>
        <v>0</v>
      </c>
      <c r="ARH20" s="36">
        <f t="shared" si="274"/>
        <v>0</v>
      </c>
      <c r="ARI20" s="36">
        <f t="shared" si="274"/>
        <v>0</v>
      </c>
      <c r="ARJ20" s="36">
        <f t="shared" si="274"/>
        <v>0</v>
      </c>
      <c r="ARK20" s="36">
        <f t="shared" si="274"/>
        <v>0</v>
      </c>
      <c r="ARL20" s="36">
        <f t="shared" si="274"/>
        <v>0</v>
      </c>
      <c r="ARM20" s="36">
        <f t="shared" ref="ARM20:ATX20" si="275">SUM(ARM15:ARM17)</f>
        <v>0</v>
      </c>
      <c r="ARN20" s="36">
        <f t="shared" si="275"/>
        <v>0</v>
      </c>
      <c r="ARO20" s="36">
        <f t="shared" si="275"/>
        <v>0</v>
      </c>
      <c r="ARP20" s="36">
        <f t="shared" si="275"/>
        <v>0</v>
      </c>
      <c r="ARQ20" s="36">
        <f t="shared" si="275"/>
        <v>0</v>
      </c>
      <c r="ARR20" s="36">
        <f t="shared" si="275"/>
        <v>0</v>
      </c>
      <c r="ARS20" s="36">
        <f t="shared" si="275"/>
        <v>0</v>
      </c>
      <c r="ART20" s="36">
        <f t="shared" si="275"/>
        <v>0</v>
      </c>
      <c r="ARU20" s="36">
        <f t="shared" si="275"/>
        <v>0</v>
      </c>
      <c r="ARV20" s="36">
        <f t="shared" si="275"/>
        <v>0</v>
      </c>
      <c r="ARW20" s="36">
        <f t="shared" si="275"/>
        <v>0</v>
      </c>
      <c r="ARX20" s="36">
        <f t="shared" si="275"/>
        <v>0</v>
      </c>
      <c r="ARY20" s="36">
        <f t="shared" si="275"/>
        <v>0</v>
      </c>
      <c r="ARZ20" s="36">
        <f t="shared" si="275"/>
        <v>0</v>
      </c>
      <c r="ASA20" s="36">
        <f t="shared" si="275"/>
        <v>0</v>
      </c>
      <c r="ASB20" s="36">
        <f t="shared" si="275"/>
        <v>0</v>
      </c>
      <c r="ASC20" s="36">
        <f t="shared" si="275"/>
        <v>0</v>
      </c>
      <c r="ASD20" s="36">
        <f t="shared" si="275"/>
        <v>0</v>
      </c>
      <c r="ASE20" s="36">
        <f t="shared" si="275"/>
        <v>0</v>
      </c>
      <c r="ASF20" s="36">
        <f t="shared" si="275"/>
        <v>0</v>
      </c>
      <c r="ASG20" s="36">
        <f t="shared" si="275"/>
        <v>0</v>
      </c>
      <c r="ASH20" s="36">
        <f t="shared" si="275"/>
        <v>0</v>
      </c>
      <c r="ASI20" s="36">
        <f t="shared" si="275"/>
        <v>0</v>
      </c>
      <c r="ASJ20" s="36">
        <f t="shared" si="275"/>
        <v>0</v>
      </c>
      <c r="ASK20" s="36">
        <f t="shared" si="275"/>
        <v>0</v>
      </c>
      <c r="ASL20" s="36">
        <f t="shared" si="275"/>
        <v>0</v>
      </c>
      <c r="ASM20" s="36">
        <f t="shared" si="275"/>
        <v>0</v>
      </c>
      <c r="ASN20" s="36">
        <f t="shared" si="275"/>
        <v>0</v>
      </c>
      <c r="ASO20" s="36">
        <f t="shared" si="275"/>
        <v>0</v>
      </c>
      <c r="ASP20" s="36">
        <f t="shared" si="275"/>
        <v>0</v>
      </c>
      <c r="ASQ20" s="36">
        <f t="shared" si="275"/>
        <v>0</v>
      </c>
      <c r="ASR20" s="36">
        <f t="shared" si="275"/>
        <v>0</v>
      </c>
      <c r="ASS20" s="36">
        <f t="shared" si="275"/>
        <v>0</v>
      </c>
      <c r="AST20" s="36">
        <f t="shared" si="275"/>
        <v>0</v>
      </c>
      <c r="ASU20" s="36">
        <f t="shared" si="275"/>
        <v>0</v>
      </c>
      <c r="ASV20" s="36">
        <f t="shared" si="275"/>
        <v>0</v>
      </c>
      <c r="ASW20" s="36">
        <f t="shared" si="275"/>
        <v>0</v>
      </c>
      <c r="ASX20" s="36">
        <f t="shared" si="275"/>
        <v>0</v>
      </c>
      <c r="ASY20" s="36">
        <f t="shared" si="275"/>
        <v>0</v>
      </c>
      <c r="ASZ20" s="36">
        <f t="shared" si="275"/>
        <v>0</v>
      </c>
      <c r="ATA20" s="36">
        <f t="shared" si="275"/>
        <v>0</v>
      </c>
      <c r="ATB20" s="36">
        <f t="shared" si="275"/>
        <v>0</v>
      </c>
      <c r="ATC20" s="36">
        <f t="shared" si="275"/>
        <v>0</v>
      </c>
      <c r="ATD20" s="36">
        <f t="shared" si="275"/>
        <v>0</v>
      </c>
      <c r="ATE20" s="36">
        <f t="shared" si="275"/>
        <v>0</v>
      </c>
      <c r="ATF20" s="36">
        <f t="shared" si="275"/>
        <v>0</v>
      </c>
      <c r="ATG20" s="36">
        <f t="shared" si="275"/>
        <v>0</v>
      </c>
      <c r="ATH20" s="36">
        <f t="shared" si="275"/>
        <v>0</v>
      </c>
      <c r="ATI20" s="36">
        <f t="shared" si="275"/>
        <v>0</v>
      </c>
      <c r="ATJ20" s="36">
        <f t="shared" si="275"/>
        <v>0</v>
      </c>
      <c r="ATK20" s="36">
        <f t="shared" si="275"/>
        <v>0</v>
      </c>
      <c r="ATL20" s="36">
        <f t="shared" si="275"/>
        <v>0</v>
      </c>
      <c r="ATM20" s="36">
        <f t="shared" si="275"/>
        <v>0</v>
      </c>
      <c r="ATN20" s="36">
        <f t="shared" si="275"/>
        <v>0</v>
      </c>
      <c r="ATO20" s="36">
        <f t="shared" si="275"/>
        <v>0</v>
      </c>
      <c r="ATP20" s="36">
        <f t="shared" si="275"/>
        <v>0</v>
      </c>
      <c r="ATQ20" s="36">
        <f t="shared" si="275"/>
        <v>0</v>
      </c>
      <c r="ATR20" s="36">
        <f t="shared" si="275"/>
        <v>0</v>
      </c>
      <c r="ATS20" s="36">
        <f t="shared" si="275"/>
        <v>0</v>
      </c>
      <c r="ATT20" s="36">
        <f t="shared" si="275"/>
        <v>0</v>
      </c>
      <c r="ATU20" s="36">
        <f t="shared" si="275"/>
        <v>0</v>
      </c>
      <c r="ATV20" s="36">
        <f t="shared" si="275"/>
        <v>0</v>
      </c>
      <c r="ATW20" s="36">
        <f t="shared" si="275"/>
        <v>0</v>
      </c>
      <c r="ATX20" s="36">
        <f t="shared" si="275"/>
        <v>0</v>
      </c>
      <c r="ATY20" s="36">
        <f t="shared" ref="ATY20:AWJ20" si="276">SUM(ATY15:ATY17)</f>
        <v>0</v>
      </c>
      <c r="ATZ20" s="36">
        <f t="shared" si="276"/>
        <v>0</v>
      </c>
      <c r="AUA20" s="36">
        <f t="shared" si="276"/>
        <v>0</v>
      </c>
      <c r="AUB20" s="36">
        <f t="shared" si="276"/>
        <v>0</v>
      </c>
      <c r="AUC20" s="36">
        <f t="shared" si="276"/>
        <v>0</v>
      </c>
      <c r="AUD20" s="36">
        <f t="shared" si="276"/>
        <v>0</v>
      </c>
      <c r="AUE20" s="36">
        <f t="shared" si="276"/>
        <v>0</v>
      </c>
      <c r="AUF20" s="36">
        <f t="shared" si="276"/>
        <v>0</v>
      </c>
      <c r="AUG20" s="36">
        <f t="shared" si="276"/>
        <v>0</v>
      </c>
      <c r="AUH20" s="36">
        <f t="shared" si="276"/>
        <v>0</v>
      </c>
      <c r="AUI20" s="36">
        <f t="shared" si="276"/>
        <v>0</v>
      </c>
      <c r="AUJ20" s="36">
        <f t="shared" si="276"/>
        <v>0</v>
      </c>
      <c r="AUK20" s="36">
        <f t="shared" si="276"/>
        <v>0</v>
      </c>
      <c r="AUL20" s="36">
        <f t="shared" si="276"/>
        <v>0</v>
      </c>
      <c r="AUM20" s="36">
        <f t="shared" si="276"/>
        <v>0</v>
      </c>
      <c r="AUN20" s="36">
        <f t="shared" si="276"/>
        <v>0</v>
      </c>
      <c r="AUO20" s="36">
        <f t="shared" si="276"/>
        <v>0</v>
      </c>
      <c r="AUP20" s="36">
        <f t="shared" si="276"/>
        <v>0</v>
      </c>
      <c r="AUQ20" s="36">
        <f t="shared" si="276"/>
        <v>0</v>
      </c>
      <c r="AUR20" s="36">
        <f t="shared" si="276"/>
        <v>0</v>
      </c>
      <c r="AUS20" s="36">
        <f t="shared" si="276"/>
        <v>0</v>
      </c>
      <c r="AUT20" s="36">
        <f t="shared" si="276"/>
        <v>0</v>
      </c>
      <c r="AUU20" s="36">
        <f t="shared" si="276"/>
        <v>0</v>
      </c>
      <c r="AUV20" s="36">
        <f t="shared" si="276"/>
        <v>0</v>
      </c>
      <c r="AUW20" s="36">
        <f t="shared" si="276"/>
        <v>0</v>
      </c>
      <c r="AUX20" s="36">
        <f t="shared" si="276"/>
        <v>0</v>
      </c>
      <c r="AUY20" s="36">
        <f t="shared" si="276"/>
        <v>0</v>
      </c>
      <c r="AUZ20" s="36">
        <f t="shared" si="276"/>
        <v>0</v>
      </c>
      <c r="AVA20" s="36">
        <f t="shared" si="276"/>
        <v>0</v>
      </c>
      <c r="AVB20" s="36">
        <f t="shared" si="276"/>
        <v>0</v>
      </c>
      <c r="AVC20" s="36">
        <f t="shared" si="276"/>
        <v>0</v>
      </c>
      <c r="AVD20" s="36">
        <f t="shared" si="276"/>
        <v>0</v>
      </c>
      <c r="AVE20" s="36">
        <f t="shared" si="276"/>
        <v>0</v>
      </c>
      <c r="AVF20" s="36">
        <f t="shared" si="276"/>
        <v>0</v>
      </c>
      <c r="AVG20" s="36">
        <f t="shared" si="276"/>
        <v>0</v>
      </c>
      <c r="AVH20" s="36">
        <f t="shared" si="276"/>
        <v>0</v>
      </c>
      <c r="AVI20" s="36">
        <f t="shared" si="276"/>
        <v>0</v>
      </c>
      <c r="AVJ20" s="36">
        <f t="shared" si="276"/>
        <v>0</v>
      </c>
      <c r="AVK20" s="36">
        <f t="shared" si="276"/>
        <v>0</v>
      </c>
      <c r="AVL20" s="36">
        <f t="shared" si="276"/>
        <v>0</v>
      </c>
      <c r="AVM20" s="36">
        <f t="shared" si="276"/>
        <v>0</v>
      </c>
      <c r="AVN20" s="36">
        <f t="shared" si="276"/>
        <v>0</v>
      </c>
      <c r="AVO20" s="36">
        <f t="shared" si="276"/>
        <v>0</v>
      </c>
      <c r="AVP20" s="36">
        <f t="shared" si="276"/>
        <v>0</v>
      </c>
      <c r="AVQ20" s="36">
        <f t="shared" si="276"/>
        <v>0</v>
      </c>
      <c r="AVR20" s="36">
        <f t="shared" si="276"/>
        <v>0</v>
      </c>
      <c r="AVS20" s="36">
        <f t="shared" si="276"/>
        <v>0</v>
      </c>
      <c r="AVT20" s="36">
        <f t="shared" si="276"/>
        <v>0</v>
      </c>
      <c r="AVU20" s="36">
        <f t="shared" si="276"/>
        <v>0</v>
      </c>
      <c r="AVV20" s="36">
        <f t="shared" si="276"/>
        <v>0</v>
      </c>
      <c r="AVW20" s="36">
        <f t="shared" si="276"/>
        <v>0</v>
      </c>
      <c r="AVX20" s="36">
        <f t="shared" si="276"/>
        <v>0</v>
      </c>
      <c r="AVY20" s="36">
        <f t="shared" si="276"/>
        <v>0</v>
      </c>
      <c r="AVZ20" s="36">
        <f t="shared" si="276"/>
        <v>0</v>
      </c>
      <c r="AWA20" s="36">
        <f t="shared" si="276"/>
        <v>0</v>
      </c>
      <c r="AWB20" s="36">
        <f t="shared" si="276"/>
        <v>0</v>
      </c>
      <c r="AWC20" s="36">
        <f t="shared" si="276"/>
        <v>0</v>
      </c>
      <c r="AWD20" s="36">
        <f t="shared" si="276"/>
        <v>0</v>
      </c>
      <c r="AWE20" s="36">
        <f t="shared" si="276"/>
        <v>0</v>
      </c>
      <c r="AWF20" s="36">
        <f t="shared" si="276"/>
        <v>0</v>
      </c>
      <c r="AWG20" s="36">
        <f t="shared" si="276"/>
        <v>0</v>
      </c>
      <c r="AWH20" s="36">
        <f t="shared" si="276"/>
        <v>0</v>
      </c>
      <c r="AWI20" s="36">
        <f t="shared" si="276"/>
        <v>0</v>
      </c>
      <c r="AWJ20" s="36">
        <f t="shared" si="276"/>
        <v>0</v>
      </c>
      <c r="AWK20" s="36">
        <f t="shared" ref="AWK20:AYV20" si="277">SUM(AWK15:AWK17)</f>
        <v>0</v>
      </c>
      <c r="AWL20" s="36">
        <f t="shared" si="277"/>
        <v>0</v>
      </c>
      <c r="AWM20" s="36">
        <f t="shared" si="277"/>
        <v>0</v>
      </c>
      <c r="AWN20" s="36">
        <f t="shared" si="277"/>
        <v>0</v>
      </c>
      <c r="AWO20" s="36">
        <f t="shared" si="277"/>
        <v>0</v>
      </c>
      <c r="AWP20" s="36">
        <f t="shared" si="277"/>
        <v>0</v>
      </c>
      <c r="AWQ20" s="36">
        <f t="shared" si="277"/>
        <v>0</v>
      </c>
      <c r="AWR20" s="36">
        <f t="shared" si="277"/>
        <v>0</v>
      </c>
      <c r="AWS20" s="36">
        <f t="shared" si="277"/>
        <v>0</v>
      </c>
      <c r="AWT20" s="36">
        <f t="shared" si="277"/>
        <v>0</v>
      </c>
      <c r="AWU20" s="36">
        <f t="shared" si="277"/>
        <v>0</v>
      </c>
      <c r="AWV20" s="36">
        <f t="shared" si="277"/>
        <v>0</v>
      </c>
      <c r="AWW20" s="36">
        <f t="shared" si="277"/>
        <v>0</v>
      </c>
      <c r="AWX20" s="36">
        <f t="shared" si="277"/>
        <v>0</v>
      </c>
      <c r="AWY20" s="36">
        <f t="shared" si="277"/>
        <v>0</v>
      </c>
      <c r="AWZ20" s="36">
        <f t="shared" si="277"/>
        <v>0</v>
      </c>
      <c r="AXA20" s="36">
        <f t="shared" si="277"/>
        <v>0</v>
      </c>
      <c r="AXB20" s="36">
        <f t="shared" si="277"/>
        <v>0</v>
      </c>
      <c r="AXC20" s="36">
        <f t="shared" si="277"/>
        <v>0</v>
      </c>
      <c r="AXD20" s="36">
        <f t="shared" si="277"/>
        <v>0</v>
      </c>
      <c r="AXE20" s="36">
        <f t="shared" si="277"/>
        <v>0</v>
      </c>
      <c r="AXF20" s="36">
        <f t="shared" si="277"/>
        <v>0</v>
      </c>
      <c r="AXG20" s="36">
        <f t="shared" si="277"/>
        <v>0</v>
      </c>
      <c r="AXH20" s="36">
        <f t="shared" si="277"/>
        <v>0</v>
      </c>
      <c r="AXI20" s="36">
        <f t="shared" si="277"/>
        <v>0</v>
      </c>
      <c r="AXJ20" s="36">
        <f t="shared" si="277"/>
        <v>0</v>
      </c>
      <c r="AXK20" s="36">
        <f t="shared" si="277"/>
        <v>0</v>
      </c>
      <c r="AXL20" s="36">
        <f t="shared" si="277"/>
        <v>0</v>
      </c>
      <c r="AXM20" s="36">
        <f t="shared" si="277"/>
        <v>0</v>
      </c>
      <c r="AXN20" s="36">
        <f t="shared" si="277"/>
        <v>0</v>
      </c>
      <c r="AXO20" s="36">
        <f t="shared" si="277"/>
        <v>0</v>
      </c>
      <c r="AXP20" s="36">
        <f t="shared" si="277"/>
        <v>0</v>
      </c>
      <c r="AXQ20" s="36">
        <f t="shared" si="277"/>
        <v>0</v>
      </c>
      <c r="AXR20" s="36">
        <f t="shared" si="277"/>
        <v>0</v>
      </c>
      <c r="AXS20" s="36">
        <f t="shared" si="277"/>
        <v>0</v>
      </c>
      <c r="AXT20" s="36">
        <f t="shared" si="277"/>
        <v>0</v>
      </c>
      <c r="AXU20" s="36">
        <f t="shared" si="277"/>
        <v>0</v>
      </c>
      <c r="AXV20" s="36">
        <f t="shared" si="277"/>
        <v>0</v>
      </c>
      <c r="AXW20" s="36">
        <f t="shared" si="277"/>
        <v>0</v>
      </c>
      <c r="AXX20" s="36">
        <f t="shared" si="277"/>
        <v>0</v>
      </c>
      <c r="AXY20" s="36">
        <f t="shared" si="277"/>
        <v>0</v>
      </c>
      <c r="AXZ20" s="36">
        <f t="shared" si="277"/>
        <v>0</v>
      </c>
      <c r="AYA20" s="36">
        <f t="shared" si="277"/>
        <v>0</v>
      </c>
      <c r="AYB20" s="36">
        <f t="shared" si="277"/>
        <v>0</v>
      </c>
      <c r="AYC20" s="36">
        <f t="shared" si="277"/>
        <v>0</v>
      </c>
      <c r="AYD20" s="36">
        <f t="shared" si="277"/>
        <v>0</v>
      </c>
      <c r="AYE20" s="36">
        <f t="shared" si="277"/>
        <v>0</v>
      </c>
      <c r="AYF20" s="36">
        <f t="shared" si="277"/>
        <v>0</v>
      </c>
      <c r="AYG20" s="36">
        <f t="shared" si="277"/>
        <v>0</v>
      </c>
      <c r="AYH20" s="36">
        <f t="shared" si="277"/>
        <v>0</v>
      </c>
      <c r="AYI20" s="36">
        <f t="shared" si="277"/>
        <v>0</v>
      </c>
      <c r="AYJ20" s="36">
        <f t="shared" si="277"/>
        <v>0</v>
      </c>
      <c r="AYK20" s="36">
        <f t="shared" si="277"/>
        <v>0</v>
      </c>
      <c r="AYL20" s="36">
        <f t="shared" si="277"/>
        <v>0</v>
      </c>
      <c r="AYM20" s="36">
        <f t="shared" si="277"/>
        <v>0</v>
      </c>
      <c r="AYN20" s="36">
        <f t="shared" si="277"/>
        <v>0</v>
      </c>
      <c r="AYO20" s="36">
        <f t="shared" si="277"/>
        <v>0</v>
      </c>
      <c r="AYP20" s="36">
        <f t="shared" si="277"/>
        <v>0</v>
      </c>
      <c r="AYQ20" s="36">
        <f t="shared" si="277"/>
        <v>0</v>
      </c>
      <c r="AYR20" s="36">
        <f t="shared" si="277"/>
        <v>0</v>
      </c>
      <c r="AYS20" s="36">
        <f t="shared" si="277"/>
        <v>0</v>
      </c>
      <c r="AYT20" s="36">
        <f t="shared" si="277"/>
        <v>0</v>
      </c>
      <c r="AYU20" s="36">
        <f t="shared" si="277"/>
        <v>0</v>
      </c>
      <c r="AYV20" s="36">
        <f t="shared" si="277"/>
        <v>0</v>
      </c>
      <c r="AYW20" s="36">
        <f t="shared" ref="AYW20:BBH20" si="278">SUM(AYW15:AYW17)</f>
        <v>0</v>
      </c>
      <c r="AYX20" s="36">
        <f t="shared" si="278"/>
        <v>0</v>
      </c>
      <c r="AYY20" s="36">
        <f t="shared" si="278"/>
        <v>0</v>
      </c>
      <c r="AYZ20" s="36">
        <f t="shared" si="278"/>
        <v>0</v>
      </c>
      <c r="AZA20" s="36">
        <f t="shared" si="278"/>
        <v>0</v>
      </c>
      <c r="AZB20" s="36">
        <f t="shared" si="278"/>
        <v>0</v>
      </c>
      <c r="AZC20" s="36">
        <f t="shared" si="278"/>
        <v>0</v>
      </c>
      <c r="AZD20" s="36">
        <f t="shared" si="278"/>
        <v>0</v>
      </c>
      <c r="AZE20" s="36">
        <f t="shared" si="278"/>
        <v>0</v>
      </c>
      <c r="AZF20" s="36">
        <f t="shared" si="278"/>
        <v>0</v>
      </c>
      <c r="AZG20" s="36">
        <f t="shared" si="278"/>
        <v>0</v>
      </c>
      <c r="AZH20" s="36">
        <f t="shared" si="278"/>
        <v>0</v>
      </c>
      <c r="AZI20" s="36">
        <f t="shared" si="278"/>
        <v>0</v>
      </c>
      <c r="AZJ20" s="36">
        <f t="shared" si="278"/>
        <v>0</v>
      </c>
      <c r="AZK20" s="36">
        <f t="shared" si="278"/>
        <v>0</v>
      </c>
      <c r="AZL20" s="36">
        <f t="shared" si="278"/>
        <v>0</v>
      </c>
      <c r="AZM20" s="36">
        <f t="shared" si="278"/>
        <v>0</v>
      </c>
      <c r="AZN20" s="36">
        <f t="shared" si="278"/>
        <v>0</v>
      </c>
      <c r="AZO20" s="36">
        <f t="shared" si="278"/>
        <v>0</v>
      </c>
      <c r="AZP20" s="36">
        <f t="shared" si="278"/>
        <v>0</v>
      </c>
      <c r="AZQ20" s="36">
        <f t="shared" si="278"/>
        <v>0</v>
      </c>
      <c r="AZR20" s="36">
        <f t="shared" si="278"/>
        <v>0</v>
      </c>
      <c r="AZS20" s="36">
        <f t="shared" si="278"/>
        <v>0</v>
      </c>
      <c r="AZT20" s="36">
        <f t="shared" si="278"/>
        <v>0</v>
      </c>
      <c r="AZU20" s="36">
        <f t="shared" si="278"/>
        <v>0</v>
      </c>
      <c r="AZV20" s="36">
        <f t="shared" si="278"/>
        <v>0</v>
      </c>
      <c r="AZW20" s="36">
        <f t="shared" si="278"/>
        <v>0</v>
      </c>
      <c r="AZX20" s="36">
        <f t="shared" si="278"/>
        <v>0</v>
      </c>
      <c r="AZY20" s="36">
        <f t="shared" si="278"/>
        <v>0</v>
      </c>
      <c r="AZZ20" s="36">
        <f t="shared" si="278"/>
        <v>0</v>
      </c>
      <c r="BAA20" s="36">
        <f t="shared" si="278"/>
        <v>0</v>
      </c>
      <c r="BAB20" s="36">
        <f t="shared" si="278"/>
        <v>0</v>
      </c>
      <c r="BAC20" s="36">
        <f t="shared" si="278"/>
        <v>0</v>
      </c>
      <c r="BAD20" s="36">
        <f t="shared" si="278"/>
        <v>0</v>
      </c>
      <c r="BAE20" s="36">
        <f t="shared" si="278"/>
        <v>0</v>
      </c>
      <c r="BAF20" s="36">
        <f t="shared" si="278"/>
        <v>0</v>
      </c>
      <c r="BAG20" s="36">
        <f t="shared" si="278"/>
        <v>0</v>
      </c>
      <c r="BAH20" s="36">
        <f t="shared" si="278"/>
        <v>0</v>
      </c>
      <c r="BAI20" s="36">
        <f t="shared" si="278"/>
        <v>0</v>
      </c>
      <c r="BAJ20" s="36">
        <f t="shared" si="278"/>
        <v>0</v>
      </c>
      <c r="BAK20" s="36">
        <f t="shared" si="278"/>
        <v>0</v>
      </c>
      <c r="BAL20" s="36">
        <f t="shared" si="278"/>
        <v>0</v>
      </c>
      <c r="BAM20" s="36">
        <f t="shared" si="278"/>
        <v>0</v>
      </c>
      <c r="BAN20" s="36">
        <f t="shared" si="278"/>
        <v>0</v>
      </c>
      <c r="BAO20" s="36">
        <f t="shared" si="278"/>
        <v>0</v>
      </c>
      <c r="BAP20" s="36">
        <f t="shared" si="278"/>
        <v>0</v>
      </c>
      <c r="BAQ20" s="36">
        <f t="shared" si="278"/>
        <v>0</v>
      </c>
      <c r="BAR20" s="36">
        <f t="shared" si="278"/>
        <v>0</v>
      </c>
      <c r="BAS20" s="36">
        <f t="shared" si="278"/>
        <v>0</v>
      </c>
      <c r="BAT20" s="36">
        <f t="shared" si="278"/>
        <v>0</v>
      </c>
      <c r="BAU20" s="36">
        <f t="shared" si="278"/>
        <v>0</v>
      </c>
      <c r="BAV20" s="36">
        <f t="shared" si="278"/>
        <v>0</v>
      </c>
      <c r="BAW20" s="36">
        <f t="shared" si="278"/>
        <v>0</v>
      </c>
      <c r="BAX20" s="36">
        <f t="shared" si="278"/>
        <v>0</v>
      </c>
      <c r="BAY20" s="36">
        <f t="shared" si="278"/>
        <v>0</v>
      </c>
      <c r="BAZ20" s="36">
        <f t="shared" si="278"/>
        <v>0</v>
      </c>
      <c r="BBA20" s="36">
        <f t="shared" si="278"/>
        <v>0</v>
      </c>
      <c r="BBB20" s="36">
        <f t="shared" si="278"/>
        <v>0</v>
      </c>
      <c r="BBC20" s="36">
        <f t="shared" si="278"/>
        <v>0</v>
      </c>
      <c r="BBD20" s="36">
        <f t="shared" si="278"/>
        <v>0</v>
      </c>
      <c r="BBE20" s="36">
        <f t="shared" si="278"/>
        <v>0</v>
      </c>
      <c r="BBF20" s="36">
        <f t="shared" si="278"/>
        <v>0</v>
      </c>
      <c r="BBG20" s="36">
        <f t="shared" si="278"/>
        <v>0</v>
      </c>
      <c r="BBH20" s="36">
        <f t="shared" si="278"/>
        <v>0</v>
      </c>
      <c r="BBI20" s="36">
        <f t="shared" ref="BBI20:BDT20" si="279">SUM(BBI15:BBI17)</f>
        <v>0</v>
      </c>
      <c r="BBJ20" s="36">
        <f t="shared" si="279"/>
        <v>0</v>
      </c>
      <c r="BBK20" s="36">
        <f t="shared" si="279"/>
        <v>0</v>
      </c>
      <c r="BBL20" s="36">
        <f t="shared" si="279"/>
        <v>0</v>
      </c>
      <c r="BBM20" s="36">
        <f t="shared" si="279"/>
        <v>0</v>
      </c>
      <c r="BBN20" s="36">
        <f t="shared" si="279"/>
        <v>0</v>
      </c>
      <c r="BBO20" s="36">
        <f t="shared" si="279"/>
        <v>0</v>
      </c>
      <c r="BBP20" s="36">
        <f t="shared" si="279"/>
        <v>0</v>
      </c>
      <c r="BBQ20" s="36">
        <f t="shared" si="279"/>
        <v>0</v>
      </c>
      <c r="BBR20" s="36">
        <f t="shared" si="279"/>
        <v>0</v>
      </c>
      <c r="BBS20" s="36">
        <f t="shared" si="279"/>
        <v>0</v>
      </c>
      <c r="BBT20" s="36">
        <f t="shared" si="279"/>
        <v>0</v>
      </c>
      <c r="BBU20" s="36">
        <f t="shared" si="279"/>
        <v>0</v>
      </c>
      <c r="BBV20" s="36">
        <f t="shared" si="279"/>
        <v>0</v>
      </c>
      <c r="BBW20" s="36">
        <f t="shared" si="279"/>
        <v>0</v>
      </c>
      <c r="BBX20" s="36">
        <f t="shared" si="279"/>
        <v>0</v>
      </c>
      <c r="BBY20" s="36">
        <f t="shared" si="279"/>
        <v>0</v>
      </c>
      <c r="BBZ20" s="36">
        <f t="shared" si="279"/>
        <v>0</v>
      </c>
      <c r="BCA20" s="36">
        <f t="shared" si="279"/>
        <v>0</v>
      </c>
      <c r="BCB20" s="36">
        <f t="shared" si="279"/>
        <v>0</v>
      </c>
      <c r="BCC20" s="36">
        <f t="shared" si="279"/>
        <v>0</v>
      </c>
      <c r="BCD20" s="36">
        <f t="shared" si="279"/>
        <v>0</v>
      </c>
      <c r="BCE20" s="36">
        <f t="shared" si="279"/>
        <v>0</v>
      </c>
      <c r="BCF20" s="36">
        <f t="shared" si="279"/>
        <v>0</v>
      </c>
      <c r="BCG20" s="36">
        <f t="shared" si="279"/>
        <v>0</v>
      </c>
      <c r="BCH20" s="36">
        <f t="shared" si="279"/>
        <v>0</v>
      </c>
      <c r="BCI20" s="36">
        <f t="shared" si="279"/>
        <v>0</v>
      </c>
      <c r="BCJ20" s="36">
        <f t="shared" si="279"/>
        <v>0</v>
      </c>
      <c r="BCK20" s="36">
        <f t="shared" si="279"/>
        <v>0</v>
      </c>
      <c r="BCL20" s="36">
        <f t="shared" si="279"/>
        <v>0</v>
      </c>
      <c r="BCM20" s="36">
        <f t="shared" si="279"/>
        <v>0</v>
      </c>
      <c r="BCN20" s="36">
        <f t="shared" si="279"/>
        <v>0</v>
      </c>
      <c r="BCO20" s="36">
        <f t="shared" si="279"/>
        <v>0</v>
      </c>
      <c r="BCP20" s="36">
        <f t="shared" si="279"/>
        <v>0</v>
      </c>
      <c r="BCQ20" s="36">
        <f t="shared" si="279"/>
        <v>0</v>
      </c>
      <c r="BCR20" s="36">
        <f t="shared" si="279"/>
        <v>0</v>
      </c>
      <c r="BCS20" s="36">
        <f t="shared" si="279"/>
        <v>0</v>
      </c>
      <c r="BCT20" s="36">
        <f t="shared" si="279"/>
        <v>0</v>
      </c>
      <c r="BCU20" s="36">
        <f t="shared" si="279"/>
        <v>0</v>
      </c>
      <c r="BCV20" s="36">
        <f t="shared" si="279"/>
        <v>0</v>
      </c>
      <c r="BCW20" s="36">
        <f t="shared" si="279"/>
        <v>0</v>
      </c>
      <c r="BCX20" s="36">
        <f t="shared" si="279"/>
        <v>0</v>
      </c>
      <c r="BCY20" s="36">
        <f t="shared" si="279"/>
        <v>0</v>
      </c>
      <c r="BCZ20" s="36">
        <f t="shared" si="279"/>
        <v>0</v>
      </c>
      <c r="BDA20" s="36">
        <f t="shared" si="279"/>
        <v>0</v>
      </c>
      <c r="BDB20" s="36">
        <f t="shared" si="279"/>
        <v>0</v>
      </c>
      <c r="BDC20" s="36">
        <f t="shared" si="279"/>
        <v>0</v>
      </c>
      <c r="BDD20" s="36">
        <f t="shared" si="279"/>
        <v>0</v>
      </c>
      <c r="BDE20" s="36">
        <f t="shared" si="279"/>
        <v>0</v>
      </c>
      <c r="BDF20" s="36">
        <f t="shared" si="279"/>
        <v>0</v>
      </c>
      <c r="BDG20" s="36">
        <f t="shared" si="279"/>
        <v>0</v>
      </c>
      <c r="BDH20" s="36">
        <f t="shared" si="279"/>
        <v>0</v>
      </c>
      <c r="BDI20" s="36">
        <f t="shared" si="279"/>
        <v>0</v>
      </c>
      <c r="BDJ20" s="36">
        <f t="shared" si="279"/>
        <v>0</v>
      </c>
      <c r="BDK20" s="36">
        <f t="shared" si="279"/>
        <v>0</v>
      </c>
      <c r="BDL20" s="36">
        <f t="shared" si="279"/>
        <v>0</v>
      </c>
      <c r="BDM20" s="36">
        <f t="shared" si="279"/>
        <v>0</v>
      </c>
      <c r="BDN20" s="36">
        <f t="shared" si="279"/>
        <v>0</v>
      </c>
      <c r="BDO20" s="36">
        <f t="shared" si="279"/>
        <v>0</v>
      </c>
      <c r="BDP20" s="36">
        <f t="shared" si="279"/>
        <v>0</v>
      </c>
      <c r="BDQ20" s="36">
        <f t="shared" si="279"/>
        <v>0</v>
      </c>
      <c r="BDR20" s="36">
        <f t="shared" si="279"/>
        <v>0</v>
      </c>
      <c r="BDS20" s="36">
        <f t="shared" si="279"/>
        <v>0</v>
      </c>
      <c r="BDT20" s="36">
        <f t="shared" si="279"/>
        <v>0</v>
      </c>
      <c r="BDU20" s="36">
        <f t="shared" ref="BDU20:BGF20" si="280">SUM(BDU15:BDU17)</f>
        <v>0</v>
      </c>
      <c r="BDV20" s="36">
        <f t="shared" si="280"/>
        <v>0</v>
      </c>
      <c r="BDW20" s="36">
        <f t="shared" si="280"/>
        <v>0</v>
      </c>
      <c r="BDX20" s="36">
        <f t="shared" si="280"/>
        <v>0</v>
      </c>
      <c r="BDY20" s="36">
        <f t="shared" si="280"/>
        <v>0</v>
      </c>
      <c r="BDZ20" s="36">
        <f t="shared" si="280"/>
        <v>0</v>
      </c>
      <c r="BEA20" s="36">
        <f t="shared" si="280"/>
        <v>0</v>
      </c>
      <c r="BEB20" s="36">
        <f t="shared" si="280"/>
        <v>0</v>
      </c>
      <c r="BEC20" s="36">
        <f t="shared" si="280"/>
        <v>0</v>
      </c>
      <c r="BED20" s="36">
        <f t="shared" si="280"/>
        <v>0</v>
      </c>
      <c r="BEE20" s="36">
        <f t="shared" si="280"/>
        <v>0</v>
      </c>
      <c r="BEF20" s="36">
        <f t="shared" si="280"/>
        <v>0</v>
      </c>
      <c r="BEG20" s="36">
        <f t="shared" si="280"/>
        <v>0</v>
      </c>
      <c r="BEH20" s="36">
        <f t="shared" si="280"/>
        <v>0</v>
      </c>
      <c r="BEI20" s="36">
        <f t="shared" si="280"/>
        <v>0</v>
      </c>
      <c r="BEJ20" s="36">
        <f t="shared" si="280"/>
        <v>0</v>
      </c>
      <c r="BEK20" s="36">
        <f t="shared" si="280"/>
        <v>0</v>
      </c>
      <c r="BEL20" s="36">
        <f t="shared" si="280"/>
        <v>0</v>
      </c>
      <c r="BEM20" s="36">
        <f t="shared" si="280"/>
        <v>0</v>
      </c>
      <c r="BEN20" s="36">
        <f t="shared" si="280"/>
        <v>0</v>
      </c>
      <c r="BEO20" s="36">
        <f t="shared" si="280"/>
        <v>0</v>
      </c>
      <c r="BEP20" s="36">
        <f t="shared" si="280"/>
        <v>0</v>
      </c>
      <c r="BEQ20" s="36">
        <f t="shared" si="280"/>
        <v>0</v>
      </c>
      <c r="BER20" s="36">
        <f t="shared" si="280"/>
        <v>0</v>
      </c>
      <c r="BES20" s="36">
        <f t="shared" si="280"/>
        <v>0</v>
      </c>
      <c r="BET20" s="36">
        <f t="shared" si="280"/>
        <v>0</v>
      </c>
      <c r="BEU20" s="36">
        <f t="shared" si="280"/>
        <v>0</v>
      </c>
      <c r="BEV20" s="36">
        <f t="shared" si="280"/>
        <v>0</v>
      </c>
      <c r="BEW20" s="36">
        <f t="shared" si="280"/>
        <v>0</v>
      </c>
      <c r="BEX20" s="36">
        <f t="shared" si="280"/>
        <v>0</v>
      </c>
      <c r="BEY20" s="36">
        <f t="shared" si="280"/>
        <v>0</v>
      </c>
      <c r="BEZ20" s="36">
        <f t="shared" si="280"/>
        <v>0</v>
      </c>
      <c r="BFA20" s="36">
        <f t="shared" si="280"/>
        <v>0</v>
      </c>
      <c r="BFB20" s="36">
        <f t="shared" si="280"/>
        <v>0</v>
      </c>
      <c r="BFC20" s="36">
        <f t="shared" si="280"/>
        <v>0</v>
      </c>
      <c r="BFD20" s="36">
        <f t="shared" si="280"/>
        <v>0</v>
      </c>
      <c r="BFE20" s="36">
        <f t="shared" si="280"/>
        <v>0</v>
      </c>
      <c r="BFF20" s="36">
        <f t="shared" si="280"/>
        <v>0</v>
      </c>
      <c r="BFG20" s="36">
        <f t="shared" si="280"/>
        <v>0</v>
      </c>
      <c r="BFH20" s="36">
        <f t="shared" si="280"/>
        <v>0</v>
      </c>
      <c r="BFI20" s="36">
        <f t="shared" si="280"/>
        <v>0</v>
      </c>
      <c r="BFJ20" s="36">
        <f t="shared" si="280"/>
        <v>0</v>
      </c>
      <c r="BFK20" s="36">
        <f t="shared" si="280"/>
        <v>0</v>
      </c>
      <c r="BFL20" s="36">
        <f t="shared" si="280"/>
        <v>0</v>
      </c>
      <c r="BFM20" s="36">
        <f t="shared" si="280"/>
        <v>0</v>
      </c>
      <c r="BFN20" s="36">
        <f t="shared" si="280"/>
        <v>0</v>
      </c>
      <c r="BFO20" s="36">
        <f t="shared" si="280"/>
        <v>0</v>
      </c>
      <c r="BFP20" s="36">
        <f t="shared" si="280"/>
        <v>0</v>
      </c>
      <c r="BFQ20" s="36">
        <f t="shared" si="280"/>
        <v>0</v>
      </c>
      <c r="BFR20" s="36">
        <f t="shared" si="280"/>
        <v>0</v>
      </c>
      <c r="BFS20" s="36">
        <f t="shared" si="280"/>
        <v>0</v>
      </c>
      <c r="BFT20" s="36">
        <f t="shared" si="280"/>
        <v>0</v>
      </c>
      <c r="BFU20" s="36">
        <f t="shared" si="280"/>
        <v>0</v>
      </c>
      <c r="BFV20" s="36">
        <f t="shared" si="280"/>
        <v>0</v>
      </c>
      <c r="BFW20" s="36">
        <f t="shared" si="280"/>
        <v>0</v>
      </c>
      <c r="BFX20" s="36">
        <f t="shared" si="280"/>
        <v>0</v>
      </c>
      <c r="BFY20" s="36">
        <f t="shared" si="280"/>
        <v>0</v>
      </c>
      <c r="BFZ20" s="36">
        <f t="shared" si="280"/>
        <v>0</v>
      </c>
      <c r="BGA20" s="36">
        <f t="shared" si="280"/>
        <v>0</v>
      </c>
      <c r="BGB20" s="36">
        <f t="shared" si="280"/>
        <v>0</v>
      </c>
      <c r="BGC20" s="36">
        <f t="shared" si="280"/>
        <v>0</v>
      </c>
      <c r="BGD20" s="36">
        <f t="shared" si="280"/>
        <v>0</v>
      </c>
      <c r="BGE20" s="36">
        <f t="shared" si="280"/>
        <v>0</v>
      </c>
      <c r="BGF20" s="36">
        <f t="shared" si="280"/>
        <v>0</v>
      </c>
      <c r="BGG20" s="36">
        <f t="shared" ref="BGG20:BIR20" si="281">SUM(BGG15:BGG17)</f>
        <v>0</v>
      </c>
      <c r="BGH20" s="36">
        <f t="shared" si="281"/>
        <v>0</v>
      </c>
      <c r="BGI20" s="36">
        <f t="shared" si="281"/>
        <v>0</v>
      </c>
      <c r="BGJ20" s="36">
        <f t="shared" si="281"/>
        <v>0</v>
      </c>
      <c r="BGK20" s="36">
        <f t="shared" si="281"/>
        <v>0</v>
      </c>
      <c r="BGL20" s="36">
        <f t="shared" si="281"/>
        <v>0</v>
      </c>
      <c r="BGM20" s="36">
        <f t="shared" si="281"/>
        <v>0</v>
      </c>
      <c r="BGN20" s="36">
        <f t="shared" si="281"/>
        <v>0</v>
      </c>
      <c r="BGO20" s="36">
        <f t="shared" si="281"/>
        <v>0</v>
      </c>
      <c r="BGP20" s="36">
        <f t="shared" si="281"/>
        <v>0</v>
      </c>
      <c r="BGQ20" s="36">
        <f t="shared" si="281"/>
        <v>0</v>
      </c>
      <c r="BGR20" s="36">
        <f t="shared" si="281"/>
        <v>0</v>
      </c>
      <c r="BGS20" s="36">
        <f t="shared" si="281"/>
        <v>0</v>
      </c>
      <c r="BGT20" s="36">
        <f t="shared" si="281"/>
        <v>0</v>
      </c>
      <c r="BGU20" s="36">
        <f t="shared" si="281"/>
        <v>0</v>
      </c>
      <c r="BGV20" s="36">
        <f t="shared" si="281"/>
        <v>0</v>
      </c>
      <c r="BGW20" s="36">
        <f t="shared" si="281"/>
        <v>0</v>
      </c>
      <c r="BGX20" s="36">
        <f t="shared" si="281"/>
        <v>0</v>
      </c>
      <c r="BGY20" s="36">
        <f t="shared" si="281"/>
        <v>0</v>
      </c>
      <c r="BGZ20" s="36">
        <f t="shared" si="281"/>
        <v>0</v>
      </c>
      <c r="BHA20" s="36">
        <f t="shared" si="281"/>
        <v>0</v>
      </c>
      <c r="BHB20" s="36">
        <f t="shared" si="281"/>
        <v>0</v>
      </c>
      <c r="BHC20" s="36">
        <f t="shared" si="281"/>
        <v>0</v>
      </c>
      <c r="BHD20" s="36">
        <f t="shared" si="281"/>
        <v>0</v>
      </c>
      <c r="BHE20" s="36">
        <f t="shared" si="281"/>
        <v>0</v>
      </c>
      <c r="BHF20" s="36">
        <f t="shared" si="281"/>
        <v>0</v>
      </c>
      <c r="BHG20" s="36">
        <f t="shared" si="281"/>
        <v>0</v>
      </c>
      <c r="BHH20" s="36">
        <f t="shared" si="281"/>
        <v>0</v>
      </c>
      <c r="BHI20" s="36">
        <f t="shared" si="281"/>
        <v>0</v>
      </c>
      <c r="BHJ20" s="36">
        <f t="shared" si="281"/>
        <v>0</v>
      </c>
      <c r="BHK20" s="36">
        <f t="shared" si="281"/>
        <v>0</v>
      </c>
      <c r="BHL20" s="36">
        <f t="shared" si="281"/>
        <v>0</v>
      </c>
      <c r="BHM20" s="36">
        <f t="shared" si="281"/>
        <v>0</v>
      </c>
      <c r="BHN20" s="36">
        <f t="shared" si="281"/>
        <v>0</v>
      </c>
      <c r="BHO20" s="36">
        <f t="shared" si="281"/>
        <v>0</v>
      </c>
      <c r="BHP20" s="36">
        <f t="shared" si="281"/>
        <v>0</v>
      </c>
      <c r="BHQ20" s="36">
        <f t="shared" si="281"/>
        <v>0</v>
      </c>
      <c r="BHR20" s="36">
        <f t="shared" si="281"/>
        <v>0</v>
      </c>
      <c r="BHS20" s="36">
        <f t="shared" si="281"/>
        <v>0</v>
      </c>
      <c r="BHT20" s="36">
        <f t="shared" si="281"/>
        <v>0</v>
      </c>
      <c r="BHU20" s="36">
        <f t="shared" si="281"/>
        <v>0</v>
      </c>
      <c r="BHV20" s="36">
        <f t="shared" si="281"/>
        <v>0</v>
      </c>
      <c r="BHW20" s="36">
        <f t="shared" si="281"/>
        <v>0</v>
      </c>
      <c r="BHX20" s="36">
        <f t="shared" si="281"/>
        <v>0</v>
      </c>
      <c r="BHY20" s="36">
        <f t="shared" si="281"/>
        <v>0</v>
      </c>
      <c r="BHZ20" s="36">
        <f t="shared" si="281"/>
        <v>0</v>
      </c>
      <c r="BIA20" s="36">
        <f t="shared" si="281"/>
        <v>0</v>
      </c>
      <c r="BIB20" s="36">
        <f t="shared" si="281"/>
        <v>0</v>
      </c>
      <c r="BIC20" s="36">
        <f t="shared" si="281"/>
        <v>0</v>
      </c>
      <c r="BID20" s="36">
        <f t="shared" si="281"/>
        <v>0</v>
      </c>
      <c r="BIE20" s="36">
        <f t="shared" si="281"/>
        <v>0</v>
      </c>
      <c r="BIF20" s="36">
        <f t="shared" si="281"/>
        <v>0</v>
      </c>
      <c r="BIG20" s="36">
        <f t="shared" si="281"/>
        <v>0</v>
      </c>
      <c r="BIH20" s="36">
        <f t="shared" si="281"/>
        <v>0</v>
      </c>
      <c r="BII20" s="36">
        <f t="shared" si="281"/>
        <v>0</v>
      </c>
      <c r="BIJ20" s="36">
        <f t="shared" si="281"/>
        <v>0</v>
      </c>
      <c r="BIK20" s="36">
        <f t="shared" si="281"/>
        <v>0</v>
      </c>
      <c r="BIL20" s="36">
        <f t="shared" si="281"/>
        <v>0</v>
      </c>
      <c r="BIM20" s="36">
        <f t="shared" si="281"/>
        <v>0</v>
      </c>
      <c r="BIN20" s="36">
        <f t="shared" si="281"/>
        <v>0</v>
      </c>
      <c r="BIO20" s="36">
        <f t="shared" si="281"/>
        <v>0</v>
      </c>
      <c r="BIP20" s="36">
        <f t="shared" si="281"/>
        <v>0</v>
      </c>
      <c r="BIQ20" s="36">
        <f t="shared" si="281"/>
        <v>0</v>
      </c>
      <c r="BIR20" s="36">
        <f t="shared" si="281"/>
        <v>0</v>
      </c>
      <c r="BIS20" s="36">
        <f t="shared" ref="BIS20:BLD20" si="282">SUM(BIS15:BIS17)</f>
        <v>0</v>
      </c>
      <c r="BIT20" s="36">
        <f t="shared" si="282"/>
        <v>0</v>
      </c>
      <c r="BIU20" s="36">
        <f t="shared" si="282"/>
        <v>0</v>
      </c>
      <c r="BIV20" s="36">
        <f t="shared" si="282"/>
        <v>0</v>
      </c>
      <c r="BIW20" s="36">
        <f t="shared" si="282"/>
        <v>0</v>
      </c>
      <c r="BIX20" s="36">
        <f t="shared" si="282"/>
        <v>0</v>
      </c>
      <c r="BIY20" s="36">
        <f t="shared" si="282"/>
        <v>0</v>
      </c>
      <c r="BIZ20" s="36">
        <f t="shared" si="282"/>
        <v>0</v>
      </c>
      <c r="BJA20" s="36">
        <f t="shared" si="282"/>
        <v>0</v>
      </c>
      <c r="BJB20" s="36">
        <f t="shared" si="282"/>
        <v>0</v>
      </c>
      <c r="BJC20" s="36">
        <f t="shared" si="282"/>
        <v>0</v>
      </c>
      <c r="BJD20" s="36">
        <f t="shared" si="282"/>
        <v>0</v>
      </c>
      <c r="BJE20" s="36">
        <f t="shared" si="282"/>
        <v>0</v>
      </c>
      <c r="BJF20" s="36">
        <f t="shared" si="282"/>
        <v>0</v>
      </c>
      <c r="BJG20" s="36">
        <f t="shared" si="282"/>
        <v>0</v>
      </c>
      <c r="BJH20" s="36">
        <f t="shared" si="282"/>
        <v>0</v>
      </c>
      <c r="BJI20" s="36">
        <f t="shared" si="282"/>
        <v>0</v>
      </c>
      <c r="BJJ20" s="36">
        <f t="shared" si="282"/>
        <v>0</v>
      </c>
      <c r="BJK20" s="36">
        <f t="shared" si="282"/>
        <v>0</v>
      </c>
      <c r="BJL20" s="36">
        <f t="shared" si="282"/>
        <v>0</v>
      </c>
      <c r="BJM20" s="36">
        <f t="shared" si="282"/>
        <v>0</v>
      </c>
      <c r="BJN20" s="36">
        <f t="shared" si="282"/>
        <v>0</v>
      </c>
      <c r="BJO20" s="36">
        <f t="shared" si="282"/>
        <v>0</v>
      </c>
      <c r="BJP20" s="36">
        <f t="shared" si="282"/>
        <v>0</v>
      </c>
      <c r="BJQ20" s="36">
        <f t="shared" si="282"/>
        <v>0</v>
      </c>
      <c r="BJR20" s="36">
        <f t="shared" si="282"/>
        <v>0</v>
      </c>
      <c r="BJS20" s="36">
        <f t="shared" si="282"/>
        <v>0</v>
      </c>
      <c r="BJT20" s="36">
        <f t="shared" si="282"/>
        <v>0</v>
      </c>
      <c r="BJU20" s="36">
        <f t="shared" si="282"/>
        <v>0</v>
      </c>
      <c r="BJV20" s="36">
        <f t="shared" si="282"/>
        <v>0</v>
      </c>
      <c r="BJW20" s="36">
        <f t="shared" si="282"/>
        <v>0</v>
      </c>
      <c r="BJX20" s="36">
        <f t="shared" si="282"/>
        <v>0</v>
      </c>
      <c r="BJY20" s="36">
        <f t="shared" si="282"/>
        <v>0</v>
      </c>
      <c r="BJZ20" s="36">
        <f t="shared" si="282"/>
        <v>0</v>
      </c>
      <c r="BKA20" s="36">
        <f t="shared" si="282"/>
        <v>0</v>
      </c>
      <c r="BKB20" s="36">
        <f t="shared" si="282"/>
        <v>0</v>
      </c>
      <c r="BKC20" s="36">
        <f t="shared" si="282"/>
        <v>0</v>
      </c>
      <c r="BKD20" s="36">
        <f t="shared" si="282"/>
        <v>0</v>
      </c>
      <c r="BKE20" s="36">
        <f t="shared" si="282"/>
        <v>0</v>
      </c>
      <c r="BKF20" s="36">
        <f t="shared" si="282"/>
        <v>0</v>
      </c>
      <c r="BKG20" s="36">
        <f t="shared" si="282"/>
        <v>0</v>
      </c>
      <c r="BKH20" s="36">
        <f t="shared" si="282"/>
        <v>0</v>
      </c>
      <c r="BKI20" s="36">
        <f t="shared" si="282"/>
        <v>0</v>
      </c>
      <c r="BKJ20" s="36">
        <f t="shared" si="282"/>
        <v>0</v>
      </c>
      <c r="BKK20" s="36">
        <f t="shared" si="282"/>
        <v>0</v>
      </c>
      <c r="BKL20" s="36">
        <f t="shared" si="282"/>
        <v>0</v>
      </c>
      <c r="BKM20" s="36">
        <f t="shared" si="282"/>
        <v>0</v>
      </c>
      <c r="BKN20" s="36">
        <f t="shared" si="282"/>
        <v>0</v>
      </c>
      <c r="BKO20" s="36">
        <f t="shared" si="282"/>
        <v>0</v>
      </c>
      <c r="BKP20" s="36">
        <f t="shared" si="282"/>
        <v>0</v>
      </c>
      <c r="BKQ20" s="36">
        <f t="shared" si="282"/>
        <v>0</v>
      </c>
      <c r="BKR20" s="36">
        <f t="shared" si="282"/>
        <v>0</v>
      </c>
      <c r="BKS20" s="36">
        <f t="shared" si="282"/>
        <v>0</v>
      </c>
      <c r="BKT20" s="36">
        <f t="shared" si="282"/>
        <v>0</v>
      </c>
      <c r="BKU20" s="36">
        <f t="shared" si="282"/>
        <v>0</v>
      </c>
      <c r="BKV20" s="36">
        <f t="shared" si="282"/>
        <v>0</v>
      </c>
      <c r="BKW20" s="36">
        <f t="shared" si="282"/>
        <v>0</v>
      </c>
      <c r="BKX20" s="36">
        <f t="shared" si="282"/>
        <v>0</v>
      </c>
      <c r="BKY20" s="36">
        <f t="shared" si="282"/>
        <v>0</v>
      </c>
      <c r="BKZ20" s="36">
        <f t="shared" si="282"/>
        <v>0</v>
      </c>
      <c r="BLA20" s="36">
        <f t="shared" si="282"/>
        <v>0</v>
      </c>
      <c r="BLB20" s="36">
        <f t="shared" si="282"/>
        <v>0</v>
      </c>
      <c r="BLC20" s="36">
        <f t="shared" si="282"/>
        <v>0</v>
      </c>
      <c r="BLD20" s="36">
        <f t="shared" si="282"/>
        <v>0</v>
      </c>
      <c r="BLE20" s="36">
        <f t="shared" ref="BLE20:BNP20" si="283">SUM(BLE15:BLE17)</f>
        <v>0</v>
      </c>
      <c r="BLF20" s="36">
        <f t="shared" si="283"/>
        <v>0</v>
      </c>
      <c r="BLG20" s="36">
        <f t="shared" si="283"/>
        <v>0</v>
      </c>
      <c r="BLH20" s="36">
        <f t="shared" si="283"/>
        <v>0</v>
      </c>
      <c r="BLI20" s="36">
        <f t="shared" si="283"/>
        <v>0</v>
      </c>
      <c r="BLJ20" s="36">
        <f t="shared" si="283"/>
        <v>0</v>
      </c>
      <c r="BLK20" s="36">
        <f t="shared" si="283"/>
        <v>0</v>
      </c>
      <c r="BLL20" s="36">
        <f t="shared" si="283"/>
        <v>0</v>
      </c>
      <c r="BLM20" s="36">
        <f t="shared" si="283"/>
        <v>0</v>
      </c>
      <c r="BLN20" s="36">
        <f t="shared" si="283"/>
        <v>0</v>
      </c>
      <c r="BLO20" s="36">
        <f t="shared" si="283"/>
        <v>0</v>
      </c>
      <c r="BLP20" s="36">
        <f t="shared" si="283"/>
        <v>0</v>
      </c>
      <c r="BLQ20" s="36">
        <f t="shared" si="283"/>
        <v>0</v>
      </c>
      <c r="BLR20" s="36">
        <f t="shared" si="283"/>
        <v>0</v>
      </c>
      <c r="BLS20" s="36">
        <f t="shared" si="283"/>
        <v>0</v>
      </c>
      <c r="BLT20" s="36">
        <f t="shared" si="283"/>
        <v>0</v>
      </c>
      <c r="BLU20" s="36">
        <f t="shared" si="283"/>
        <v>0</v>
      </c>
      <c r="BLV20" s="36">
        <f t="shared" si="283"/>
        <v>0</v>
      </c>
      <c r="BLW20" s="36">
        <f t="shared" si="283"/>
        <v>0</v>
      </c>
      <c r="BLX20" s="36">
        <f t="shared" si="283"/>
        <v>0</v>
      </c>
      <c r="BLY20" s="36">
        <f t="shared" si="283"/>
        <v>0</v>
      </c>
      <c r="BLZ20" s="36">
        <f t="shared" si="283"/>
        <v>0</v>
      </c>
      <c r="BMA20" s="36">
        <f t="shared" si="283"/>
        <v>0</v>
      </c>
      <c r="BMB20" s="36">
        <f t="shared" si="283"/>
        <v>0</v>
      </c>
      <c r="BMC20" s="36">
        <f t="shared" si="283"/>
        <v>0</v>
      </c>
      <c r="BMD20" s="36">
        <f t="shared" si="283"/>
        <v>0</v>
      </c>
      <c r="BME20" s="36">
        <f t="shared" si="283"/>
        <v>0</v>
      </c>
      <c r="BMF20" s="36">
        <f t="shared" si="283"/>
        <v>0</v>
      </c>
      <c r="BMG20" s="36">
        <f t="shared" si="283"/>
        <v>0</v>
      </c>
      <c r="BMH20" s="36">
        <f t="shared" si="283"/>
        <v>0</v>
      </c>
      <c r="BMI20" s="36">
        <f t="shared" si="283"/>
        <v>0</v>
      </c>
      <c r="BMJ20" s="36">
        <f t="shared" si="283"/>
        <v>0</v>
      </c>
      <c r="BMK20" s="36">
        <f t="shared" si="283"/>
        <v>0</v>
      </c>
      <c r="BML20" s="36">
        <f t="shared" si="283"/>
        <v>0</v>
      </c>
      <c r="BMM20" s="36">
        <f t="shared" si="283"/>
        <v>0</v>
      </c>
      <c r="BMN20" s="36">
        <f t="shared" si="283"/>
        <v>0</v>
      </c>
      <c r="BMO20" s="36">
        <f t="shared" si="283"/>
        <v>0</v>
      </c>
      <c r="BMP20" s="36">
        <f t="shared" si="283"/>
        <v>0</v>
      </c>
      <c r="BMQ20" s="36">
        <f t="shared" si="283"/>
        <v>0</v>
      </c>
      <c r="BMR20" s="36">
        <f t="shared" si="283"/>
        <v>0</v>
      </c>
      <c r="BMS20" s="36">
        <f t="shared" si="283"/>
        <v>0</v>
      </c>
      <c r="BMT20" s="36">
        <f t="shared" si="283"/>
        <v>0</v>
      </c>
      <c r="BMU20" s="36">
        <f t="shared" si="283"/>
        <v>0</v>
      </c>
      <c r="BMV20" s="36">
        <f t="shared" si="283"/>
        <v>0</v>
      </c>
      <c r="BMW20" s="36">
        <f t="shared" si="283"/>
        <v>0</v>
      </c>
      <c r="BMX20" s="36">
        <f t="shared" si="283"/>
        <v>0</v>
      </c>
      <c r="BMY20" s="36">
        <f t="shared" si="283"/>
        <v>0</v>
      </c>
      <c r="BMZ20" s="36">
        <f t="shared" si="283"/>
        <v>0</v>
      </c>
      <c r="BNA20" s="36">
        <f t="shared" si="283"/>
        <v>0</v>
      </c>
      <c r="BNB20" s="36">
        <f t="shared" si="283"/>
        <v>0</v>
      </c>
      <c r="BNC20" s="36">
        <f t="shared" si="283"/>
        <v>0</v>
      </c>
      <c r="BND20" s="36">
        <f t="shared" si="283"/>
        <v>0</v>
      </c>
      <c r="BNE20" s="36">
        <f t="shared" si="283"/>
        <v>0</v>
      </c>
      <c r="BNF20" s="36">
        <f t="shared" si="283"/>
        <v>0</v>
      </c>
      <c r="BNG20" s="36">
        <f t="shared" si="283"/>
        <v>0</v>
      </c>
      <c r="BNH20" s="36">
        <f t="shared" si="283"/>
        <v>0</v>
      </c>
      <c r="BNI20" s="36">
        <f t="shared" si="283"/>
        <v>0</v>
      </c>
      <c r="BNJ20" s="36">
        <f t="shared" si="283"/>
        <v>0</v>
      </c>
      <c r="BNK20" s="36">
        <f t="shared" si="283"/>
        <v>0</v>
      </c>
      <c r="BNL20" s="36">
        <f t="shared" si="283"/>
        <v>0</v>
      </c>
      <c r="BNM20" s="36">
        <f t="shared" si="283"/>
        <v>0</v>
      </c>
      <c r="BNN20" s="36">
        <f t="shared" si="283"/>
        <v>0</v>
      </c>
      <c r="BNO20" s="36">
        <f t="shared" si="283"/>
        <v>0</v>
      </c>
      <c r="BNP20" s="36">
        <f t="shared" si="283"/>
        <v>0</v>
      </c>
      <c r="BNQ20" s="36">
        <f t="shared" ref="BNQ20:BQB20" si="284">SUM(BNQ15:BNQ17)</f>
        <v>0</v>
      </c>
      <c r="BNR20" s="36">
        <f t="shared" si="284"/>
        <v>0</v>
      </c>
      <c r="BNS20" s="36">
        <f t="shared" si="284"/>
        <v>0</v>
      </c>
      <c r="BNT20" s="36">
        <f t="shared" si="284"/>
        <v>0</v>
      </c>
      <c r="BNU20" s="36">
        <f t="shared" si="284"/>
        <v>0</v>
      </c>
      <c r="BNV20" s="36">
        <f t="shared" si="284"/>
        <v>0</v>
      </c>
      <c r="BNW20" s="36">
        <f t="shared" si="284"/>
        <v>0</v>
      </c>
      <c r="BNX20" s="36">
        <f t="shared" si="284"/>
        <v>0</v>
      </c>
      <c r="BNY20" s="36">
        <f t="shared" si="284"/>
        <v>0</v>
      </c>
      <c r="BNZ20" s="36">
        <f t="shared" si="284"/>
        <v>0</v>
      </c>
      <c r="BOA20" s="36">
        <f t="shared" si="284"/>
        <v>0</v>
      </c>
      <c r="BOB20" s="36">
        <f t="shared" si="284"/>
        <v>0</v>
      </c>
      <c r="BOC20" s="36">
        <f t="shared" si="284"/>
        <v>0</v>
      </c>
      <c r="BOD20" s="36">
        <f t="shared" si="284"/>
        <v>0</v>
      </c>
      <c r="BOE20" s="36">
        <f t="shared" si="284"/>
        <v>0</v>
      </c>
      <c r="BOF20" s="36">
        <f t="shared" si="284"/>
        <v>0</v>
      </c>
      <c r="BOG20" s="36">
        <f t="shared" si="284"/>
        <v>0</v>
      </c>
      <c r="BOH20" s="36">
        <f t="shared" si="284"/>
        <v>0</v>
      </c>
      <c r="BOI20" s="36">
        <f t="shared" si="284"/>
        <v>0</v>
      </c>
      <c r="BOJ20" s="36">
        <f t="shared" si="284"/>
        <v>0</v>
      </c>
      <c r="BOK20" s="36">
        <f t="shared" si="284"/>
        <v>0</v>
      </c>
      <c r="BOL20" s="36">
        <f t="shared" si="284"/>
        <v>0</v>
      </c>
      <c r="BOM20" s="36">
        <f t="shared" si="284"/>
        <v>0</v>
      </c>
      <c r="BON20" s="36">
        <f t="shared" si="284"/>
        <v>0</v>
      </c>
      <c r="BOO20" s="36">
        <f t="shared" si="284"/>
        <v>0</v>
      </c>
      <c r="BOP20" s="36">
        <f t="shared" si="284"/>
        <v>0</v>
      </c>
      <c r="BOQ20" s="36">
        <f t="shared" si="284"/>
        <v>0</v>
      </c>
      <c r="BOR20" s="36">
        <f t="shared" si="284"/>
        <v>0</v>
      </c>
      <c r="BOS20" s="36">
        <f t="shared" si="284"/>
        <v>0</v>
      </c>
      <c r="BOT20" s="36">
        <f t="shared" si="284"/>
        <v>0</v>
      </c>
      <c r="BOU20" s="36">
        <f t="shared" si="284"/>
        <v>0</v>
      </c>
      <c r="BOV20" s="36">
        <f t="shared" si="284"/>
        <v>0</v>
      </c>
      <c r="BOW20" s="36">
        <f t="shared" si="284"/>
        <v>0</v>
      </c>
      <c r="BOX20" s="36">
        <f t="shared" si="284"/>
        <v>0</v>
      </c>
      <c r="BOY20" s="36">
        <f t="shared" si="284"/>
        <v>0</v>
      </c>
      <c r="BOZ20" s="36">
        <f t="shared" si="284"/>
        <v>0</v>
      </c>
      <c r="BPA20" s="36">
        <f t="shared" si="284"/>
        <v>0</v>
      </c>
      <c r="BPB20" s="36">
        <f t="shared" si="284"/>
        <v>0</v>
      </c>
      <c r="BPC20" s="36">
        <f t="shared" si="284"/>
        <v>0</v>
      </c>
      <c r="BPD20" s="36">
        <f t="shared" si="284"/>
        <v>0</v>
      </c>
      <c r="BPE20" s="36">
        <f t="shared" si="284"/>
        <v>0</v>
      </c>
      <c r="BPF20" s="36">
        <f t="shared" si="284"/>
        <v>0</v>
      </c>
      <c r="BPG20" s="36">
        <f t="shared" si="284"/>
        <v>0</v>
      </c>
      <c r="BPH20" s="36">
        <f t="shared" si="284"/>
        <v>0</v>
      </c>
      <c r="BPI20" s="36">
        <f t="shared" si="284"/>
        <v>0</v>
      </c>
      <c r="BPJ20" s="36">
        <f t="shared" si="284"/>
        <v>0</v>
      </c>
      <c r="BPK20" s="36">
        <f t="shared" si="284"/>
        <v>0</v>
      </c>
      <c r="BPL20" s="36">
        <f t="shared" si="284"/>
        <v>0</v>
      </c>
      <c r="BPM20" s="36">
        <f t="shared" si="284"/>
        <v>0</v>
      </c>
      <c r="BPN20" s="36">
        <f t="shared" si="284"/>
        <v>0</v>
      </c>
      <c r="BPO20" s="36">
        <f t="shared" si="284"/>
        <v>0</v>
      </c>
      <c r="BPP20" s="36">
        <f t="shared" si="284"/>
        <v>0</v>
      </c>
      <c r="BPQ20" s="36">
        <f t="shared" si="284"/>
        <v>0</v>
      </c>
      <c r="BPR20" s="36">
        <f t="shared" si="284"/>
        <v>0</v>
      </c>
      <c r="BPS20" s="36">
        <f t="shared" si="284"/>
        <v>0</v>
      </c>
      <c r="BPT20" s="36">
        <f t="shared" si="284"/>
        <v>0</v>
      </c>
      <c r="BPU20" s="36">
        <f t="shared" si="284"/>
        <v>0</v>
      </c>
      <c r="BPV20" s="36">
        <f t="shared" si="284"/>
        <v>0</v>
      </c>
      <c r="BPW20" s="36">
        <f t="shared" si="284"/>
        <v>0</v>
      </c>
      <c r="BPX20" s="36">
        <f t="shared" si="284"/>
        <v>0</v>
      </c>
      <c r="BPY20" s="36">
        <f t="shared" si="284"/>
        <v>0</v>
      </c>
      <c r="BPZ20" s="36">
        <f t="shared" si="284"/>
        <v>0</v>
      </c>
      <c r="BQA20" s="36">
        <f t="shared" si="284"/>
        <v>0</v>
      </c>
      <c r="BQB20" s="36">
        <f t="shared" si="284"/>
        <v>0</v>
      </c>
      <c r="BQC20" s="36">
        <f t="shared" ref="BQC20:BSN20" si="285">SUM(BQC15:BQC17)</f>
        <v>0</v>
      </c>
      <c r="BQD20" s="36">
        <f t="shared" si="285"/>
        <v>0</v>
      </c>
      <c r="BQE20" s="36">
        <f t="shared" si="285"/>
        <v>0</v>
      </c>
      <c r="BQF20" s="36">
        <f t="shared" si="285"/>
        <v>0</v>
      </c>
      <c r="BQG20" s="36">
        <f t="shared" si="285"/>
        <v>0</v>
      </c>
      <c r="BQH20" s="36">
        <f t="shared" si="285"/>
        <v>0</v>
      </c>
      <c r="BQI20" s="36">
        <f t="shared" si="285"/>
        <v>0</v>
      </c>
      <c r="BQJ20" s="36">
        <f t="shared" si="285"/>
        <v>0</v>
      </c>
      <c r="BQK20" s="36">
        <f t="shared" si="285"/>
        <v>0</v>
      </c>
      <c r="BQL20" s="36">
        <f t="shared" si="285"/>
        <v>0</v>
      </c>
      <c r="BQM20" s="36">
        <f t="shared" si="285"/>
        <v>0</v>
      </c>
      <c r="BQN20" s="36">
        <f t="shared" si="285"/>
        <v>0</v>
      </c>
      <c r="BQO20" s="36">
        <f t="shared" si="285"/>
        <v>0</v>
      </c>
      <c r="BQP20" s="36">
        <f t="shared" si="285"/>
        <v>0</v>
      </c>
      <c r="BQQ20" s="36">
        <f t="shared" si="285"/>
        <v>0</v>
      </c>
      <c r="BQR20" s="36">
        <f t="shared" si="285"/>
        <v>0</v>
      </c>
      <c r="BQS20" s="36">
        <f t="shared" si="285"/>
        <v>0</v>
      </c>
      <c r="BQT20" s="36">
        <f t="shared" si="285"/>
        <v>0</v>
      </c>
      <c r="BQU20" s="36">
        <f t="shared" si="285"/>
        <v>0</v>
      </c>
      <c r="BQV20" s="36">
        <f t="shared" si="285"/>
        <v>0</v>
      </c>
      <c r="BQW20" s="36">
        <f t="shared" si="285"/>
        <v>0</v>
      </c>
      <c r="BQX20" s="36">
        <f t="shared" si="285"/>
        <v>0</v>
      </c>
      <c r="BQY20" s="36">
        <f t="shared" si="285"/>
        <v>0</v>
      </c>
      <c r="BQZ20" s="36">
        <f t="shared" si="285"/>
        <v>0</v>
      </c>
      <c r="BRA20" s="36">
        <f t="shared" si="285"/>
        <v>0</v>
      </c>
      <c r="BRB20" s="36">
        <f t="shared" si="285"/>
        <v>0</v>
      </c>
      <c r="BRC20" s="36">
        <f t="shared" si="285"/>
        <v>0</v>
      </c>
      <c r="BRD20" s="36">
        <f t="shared" si="285"/>
        <v>0</v>
      </c>
      <c r="BRE20" s="36">
        <f t="shared" si="285"/>
        <v>0</v>
      </c>
      <c r="BRF20" s="36">
        <f t="shared" si="285"/>
        <v>0</v>
      </c>
      <c r="BRG20" s="36">
        <f t="shared" si="285"/>
        <v>0</v>
      </c>
      <c r="BRH20" s="36">
        <f t="shared" si="285"/>
        <v>0</v>
      </c>
      <c r="BRI20" s="36">
        <f t="shared" si="285"/>
        <v>0</v>
      </c>
      <c r="BRJ20" s="36">
        <f t="shared" si="285"/>
        <v>0</v>
      </c>
      <c r="BRK20" s="36">
        <f t="shared" si="285"/>
        <v>0</v>
      </c>
      <c r="BRL20" s="36">
        <f t="shared" si="285"/>
        <v>0</v>
      </c>
      <c r="BRM20" s="36">
        <f t="shared" si="285"/>
        <v>0</v>
      </c>
      <c r="BRN20" s="36">
        <f t="shared" si="285"/>
        <v>0</v>
      </c>
      <c r="BRO20" s="36">
        <f t="shared" si="285"/>
        <v>0</v>
      </c>
      <c r="BRP20" s="36">
        <f t="shared" si="285"/>
        <v>0</v>
      </c>
      <c r="BRQ20" s="36">
        <f t="shared" si="285"/>
        <v>0</v>
      </c>
      <c r="BRR20" s="36">
        <f t="shared" si="285"/>
        <v>0</v>
      </c>
      <c r="BRS20" s="36">
        <f t="shared" si="285"/>
        <v>0</v>
      </c>
      <c r="BRT20" s="36">
        <f t="shared" si="285"/>
        <v>0</v>
      </c>
      <c r="BRU20" s="36">
        <f t="shared" si="285"/>
        <v>0</v>
      </c>
      <c r="BRV20" s="36">
        <f t="shared" si="285"/>
        <v>0</v>
      </c>
      <c r="BRW20" s="36">
        <f t="shared" si="285"/>
        <v>0</v>
      </c>
      <c r="BRX20" s="36">
        <f t="shared" si="285"/>
        <v>0</v>
      </c>
      <c r="BRY20" s="36">
        <f t="shared" si="285"/>
        <v>0</v>
      </c>
      <c r="BRZ20" s="36">
        <f t="shared" si="285"/>
        <v>0</v>
      </c>
      <c r="BSA20" s="36">
        <f t="shared" si="285"/>
        <v>0</v>
      </c>
      <c r="BSB20" s="36">
        <f t="shared" si="285"/>
        <v>0</v>
      </c>
      <c r="BSC20" s="36">
        <f t="shared" si="285"/>
        <v>0</v>
      </c>
      <c r="BSD20" s="36">
        <f t="shared" si="285"/>
        <v>0</v>
      </c>
      <c r="BSE20" s="36">
        <f t="shared" si="285"/>
        <v>0</v>
      </c>
      <c r="BSF20" s="36">
        <f t="shared" si="285"/>
        <v>0</v>
      </c>
      <c r="BSG20" s="36">
        <f t="shared" si="285"/>
        <v>0</v>
      </c>
      <c r="BSH20" s="36">
        <f t="shared" si="285"/>
        <v>0</v>
      </c>
      <c r="BSI20" s="36">
        <f t="shared" si="285"/>
        <v>0</v>
      </c>
      <c r="BSJ20" s="36">
        <f t="shared" si="285"/>
        <v>0</v>
      </c>
      <c r="BSK20" s="36">
        <f t="shared" si="285"/>
        <v>0</v>
      </c>
      <c r="BSL20" s="36">
        <f t="shared" si="285"/>
        <v>0</v>
      </c>
      <c r="BSM20" s="36">
        <f t="shared" si="285"/>
        <v>0</v>
      </c>
      <c r="BSN20" s="36">
        <f t="shared" si="285"/>
        <v>0</v>
      </c>
      <c r="BSO20" s="36">
        <f t="shared" ref="BSO20:BUZ20" si="286">SUM(BSO15:BSO17)</f>
        <v>0</v>
      </c>
      <c r="BSP20" s="36">
        <f t="shared" si="286"/>
        <v>0</v>
      </c>
      <c r="BSQ20" s="36">
        <f t="shared" si="286"/>
        <v>0</v>
      </c>
      <c r="BSR20" s="36">
        <f t="shared" si="286"/>
        <v>0</v>
      </c>
      <c r="BSS20" s="36">
        <f t="shared" si="286"/>
        <v>0</v>
      </c>
      <c r="BST20" s="36">
        <f t="shared" si="286"/>
        <v>0</v>
      </c>
      <c r="BSU20" s="36">
        <f t="shared" si="286"/>
        <v>0</v>
      </c>
      <c r="BSV20" s="36">
        <f t="shared" si="286"/>
        <v>0</v>
      </c>
      <c r="BSW20" s="36">
        <f t="shared" si="286"/>
        <v>0</v>
      </c>
      <c r="BSX20" s="36">
        <f t="shared" si="286"/>
        <v>0</v>
      </c>
      <c r="BSY20" s="36">
        <f t="shared" si="286"/>
        <v>0</v>
      </c>
      <c r="BSZ20" s="36">
        <f t="shared" si="286"/>
        <v>0</v>
      </c>
      <c r="BTA20" s="36">
        <f t="shared" si="286"/>
        <v>0</v>
      </c>
      <c r="BTB20" s="36">
        <f t="shared" si="286"/>
        <v>0</v>
      </c>
      <c r="BTC20" s="36">
        <f t="shared" si="286"/>
        <v>0</v>
      </c>
      <c r="BTD20" s="36">
        <f t="shared" si="286"/>
        <v>0</v>
      </c>
      <c r="BTE20" s="36">
        <f t="shared" si="286"/>
        <v>0</v>
      </c>
      <c r="BTF20" s="36">
        <f t="shared" si="286"/>
        <v>0</v>
      </c>
      <c r="BTG20" s="36">
        <f t="shared" si="286"/>
        <v>0</v>
      </c>
      <c r="BTH20" s="36">
        <f t="shared" si="286"/>
        <v>0</v>
      </c>
      <c r="BTI20" s="36">
        <f t="shared" si="286"/>
        <v>0</v>
      </c>
      <c r="BTJ20" s="36">
        <f t="shared" si="286"/>
        <v>0</v>
      </c>
      <c r="BTK20" s="36">
        <f t="shared" si="286"/>
        <v>0</v>
      </c>
      <c r="BTL20" s="36">
        <f t="shared" si="286"/>
        <v>0</v>
      </c>
      <c r="BTM20" s="36">
        <f t="shared" si="286"/>
        <v>0</v>
      </c>
      <c r="BTN20" s="36">
        <f t="shared" si="286"/>
        <v>0</v>
      </c>
      <c r="BTO20" s="36">
        <f t="shared" si="286"/>
        <v>0</v>
      </c>
      <c r="BTP20" s="36">
        <f t="shared" si="286"/>
        <v>0</v>
      </c>
      <c r="BTQ20" s="36">
        <f t="shared" si="286"/>
        <v>0</v>
      </c>
      <c r="BTR20" s="36">
        <f t="shared" si="286"/>
        <v>0</v>
      </c>
      <c r="BTS20" s="36">
        <f t="shared" si="286"/>
        <v>0</v>
      </c>
      <c r="BTT20" s="36">
        <f t="shared" si="286"/>
        <v>0</v>
      </c>
      <c r="BTU20" s="36">
        <f t="shared" si="286"/>
        <v>0</v>
      </c>
      <c r="BTV20" s="36">
        <f t="shared" si="286"/>
        <v>0</v>
      </c>
      <c r="BTW20" s="36">
        <f t="shared" si="286"/>
        <v>0</v>
      </c>
      <c r="BTX20" s="36">
        <f t="shared" si="286"/>
        <v>0</v>
      </c>
      <c r="BTY20" s="36">
        <f t="shared" si="286"/>
        <v>0</v>
      </c>
      <c r="BTZ20" s="36">
        <f t="shared" si="286"/>
        <v>0</v>
      </c>
      <c r="BUA20" s="36">
        <f t="shared" si="286"/>
        <v>0</v>
      </c>
      <c r="BUB20" s="36">
        <f t="shared" si="286"/>
        <v>0</v>
      </c>
      <c r="BUC20" s="36">
        <f t="shared" si="286"/>
        <v>0</v>
      </c>
      <c r="BUD20" s="36">
        <f t="shared" si="286"/>
        <v>0</v>
      </c>
      <c r="BUE20" s="36">
        <f t="shared" si="286"/>
        <v>0</v>
      </c>
      <c r="BUF20" s="36">
        <f t="shared" si="286"/>
        <v>0</v>
      </c>
      <c r="BUG20" s="36">
        <f t="shared" si="286"/>
        <v>0</v>
      </c>
      <c r="BUH20" s="36">
        <f t="shared" si="286"/>
        <v>0</v>
      </c>
      <c r="BUI20" s="36">
        <f t="shared" si="286"/>
        <v>0</v>
      </c>
      <c r="BUJ20" s="36">
        <f t="shared" si="286"/>
        <v>0</v>
      </c>
      <c r="BUK20" s="36">
        <f t="shared" si="286"/>
        <v>0</v>
      </c>
      <c r="BUL20" s="36">
        <f t="shared" si="286"/>
        <v>0</v>
      </c>
      <c r="BUM20" s="36">
        <f t="shared" si="286"/>
        <v>0</v>
      </c>
      <c r="BUN20" s="36">
        <f t="shared" si="286"/>
        <v>0</v>
      </c>
      <c r="BUO20" s="36">
        <f t="shared" si="286"/>
        <v>0</v>
      </c>
      <c r="BUP20" s="36">
        <f t="shared" si="286"/>
        <v>0</v>
      </c>
      <c r="BUQ20" s="36">
        <f t="shared" si="286"/>
        <v>0</v>
      </c>
      <c r="BUR20" s="36">
        <f t="shared" si="286"/>
        <v>0</v>
      </c>
      <c r="BUS20" s="36">
        <f t="shared" si="286"/>
        <v>0</v>
      </c>
      <c r="BUT20" s="36">
        <f t="shared" si="286"/>
        <v>0</v>
      </c>
      <c r="BUU20" s="36">
        <f t="shared" si="286"/>
        <v>0</v>
      </c>
      <c r="BUV20" s="36">
        <f t="shared" si="286"/>
        <v>0</v>
      </c>
      <c r="BUW20" s="36">
        <f t="shared" si="286"/>
        <v>0</v>
      </c>
      <c r="BUX20" s="36">
        <f t="shared" si="286"/>
        <v>0</v>
      </c>
      <c r="BUY20" s="36">
        <f t="shared" si="286"/>
        <v>0</v>
      </c>
      <c r="BUZ20" s="36">
        <f t="shared" si="286"/>
        <v>0</v>
      </c>
      <c r="BVA20" s="36">
        <f t="shared" ref="BVA20:BXL20" si="287">SUM(BVA15:BVA17)</f>
        <v>0</v>
      </c>
      <c r="BVB20" s="36">
        <f t="shared" si="287"/>
        <v>0</v>
      </c>
      <c r="BVC20" s="36">
        <f t="shared" si="287"/>
        <v>0</v>
      </c>
      <c r="BVD20" s="36">
        <f t="shared" si="287"/>
        <v>0</v>
      </c>
      <c r="BVE20" s="36">
        <f t="shared" si="287"/>
        <v>0</v>
      </c>
      <c r="BVF20" s="36">
        <f t="shared" si="287"/>
        <v>0</v>
      </c>
      <c r="BVG20" s="36">
        <f t="shared" si="287"/>
        <v>0</v>
      </c>
      <c r="BVH20" s="36">
        <f t="shared" si="287"/>
        <v>0</v>
      </c>
      <c r="BVI20" s="36">
        <f t="shared" si="287"/>
        <v>0</v>
      </c>
      <c r="BVJ20" s="36">
        <f t="shared" si="287"/>
        <v>0</v>
      </c>
      <c r="BVK20" s="36">
        <f t="shared" si="287"/>
        <v>0</v>
      </c>
      <c r="BVL20" s="36">
        <f t="shared" si="287"/>
        <v>0</v>
      </c>
      <c r="BVM20" s="36">
        <f t="shared" si="287"/>
        <v>0</v>
      </c>
      <c r="BVN20" s="36">
        <f t="shared" si="287"/>
        <v>0</v>
      </c>
      <c r="BVO20" s="36">
        <f t="shared" si="287"/>
        <v>0</v>
      </c>
      <c r="BVP20" s="36">
        <f t="shared" si="287"/>
        <v>0</v>
      </c>
      <c r="BVQ20" s="36">
        <f t="shared" si="287"/>
        <v>0</v>
      </c>
      <c r="BVR20" s="36">
        <f t="shared" si="287"/>
        <v>0</v>
      </c>
      <c r="BVS20" s="36">
        <f t="shared" si="287"/>
        <v>0</v>
      </c>
      <c r="BVT20" s="36">
        <f t="shared" si="287"/>
        <v>0</v>
      </c>
      <c r="BVU20" s="36">
        <f t="shared" si="287"/>
        <v>0</v>
      </c>
      <c r="BVV20" s="36">
        <f t="shared" si="287"/>
        <v>0</v>
      </c>
      <c r="BVW20" s="36">
        <f t="shared" si="287"/>
        <v>0</v>
      </c>
      <c r="BVX20" s="36">
        <f t="shared" si="287"/>
        <v>0</v>
      </c>
      <c r="BVY20" s="36">
        <f t="shared" si="287"/>
        <v>0</v>
      </c>
      <c r="BVZ20" s="36">
        <f t="shared" si="287"/>
        <v>0</v>
      </c>
      <c r="BWA20" s="36">
        <f t="shared" si="287"/>
        <v>0</v>
      </c>
      <c r="BWB20" s="36">
        <f t="shared" si="287"/>
        <v>0</v>
      </c>
      <c r="BWC20" s="36">
        <f t="shared" si="287"/>
        <v>0</v>
      </c>
      <c r="BWD20" s="36">
        <f t="shared" si="287"/>
        <v>0</v>
      </c>
      <c r="BWE20" s="36">
        <f t="shared" si="287"/>
        <v>0</v>
      </c>
      <c r="BWF20" s="36">
        <f t="shared" si="287"/>
        <v>0</v>
      </c>
      <c r="BWG20" s="36">
        <f t="shared" si="287"/>
        <v>0</v>
      </c>
      <c r="BWH20" s="36">
        <f t="shared" si="287"/>
        <v>0</v>
      </c>
      <c r="BWI20" s="36">
        <f t="shared" si="287"/>
        <v>0</v>
      </c>
      <c r="BWJ20" s="36">
        <f t="shared" si="287"/>
        <v>0</v>
      </c>
      <c r="BWK20" s="36">
        <f t="shared" si="287"/>
        <v>0</v>
      </c>
      <c r="BWL20" s="36">
        <f t="shared" si="287"/>
        <v>0</v>
      </c>
      <c r="BWM20" s="36">
        <f t="shared" si="287"/>
        <v>0</v>
      </c>
      <c r="BWN20" s="36">
        <f t="shared" si="287"/>
        <v>0</v>
      </c>
      <c r="BWO20" s="36">
        <f t="shared" si="287"/>
        <v>0</v>
      </c>
      <c r="BWP20" s="36">
        <f t="shared" si="287"/>
        <v>0</v>
      </c>
      <c r="BWQ20" s="36">
        <f t="shared" si="287"/>
        <v>0</v>
      </c>
      <c r="BWR20" s="36">
        <f t="shared" si="287"/>
        <v>0</v>
      </c>
      <c r="BWS20" s="36">
        <f t="shared" si="287"/>
        <v>0</v>
      </c>
      <c r="BWT20" s="36">
        <f t="shared" si="287"/>
        <v>0</v>
      </c>
      <c r="BWU20" s="36">
        <f t="shared" si="287"/>
        <v>0</v>
      </c>
      <c r="BWV20" s="36">
        <f t="shared" si="287"/>
        <v>0</v>
      </c>
      <c r="BWW20" s="36">
        <f t="shared" si="287"/>
        <v>0</v>
      </c>
      <c r="BWX20" s="36">
        <f t="shared" si="287"/>
        <v>0</v>
      </c>
      <c r="BWY20" s="36">
        <f t="shared" si="287"/>
        <v>0</v>
      </c>
      <c r="BWZ20" s="36">
        <f t="shared" si="287"/>
        <v>0</v>
      </c>
      <c r="BXA20" s="36">
        <f t="shared" si="287"/>
        <v>0</v>
      </c>
      <c r="BXB20" s="36">
        <f t="shared" si="287"/>
        <v>0</v>
      </c>
      <c r="BXC20" s="36">
        <f t="shared" si="287"/>
        <v>0</v>
      </c>
      <c r="BXD20" s="36">
        <f t="shared" si="287"/>
        <v>0</v>
      </c>
      <c r="BXE20" s="36">
        <f t="shared" si="287"/>
        <v>0</v>
      </c>
      <c r="BXF20" s="36">
        <f t="shared" si="287"/>
        <v>0</v>
      </c>
      <c r="BXG20" s="36">
        <f t="shared" si="287"/>
        <v>0</v>
      </c>
      <c r="BXH20" s="36">
        <f t="shared" si="287"/>
        <v>0</v>
      </c>
      <c r="BXI20" s="36">
        <f t="shared" si="287"/>
        <v>0</v>
      </c>
      <c r="BXJ20" s="36">
        <f t="shared" si="287"/>
        <v>0</v>
      </c>
      <c r="BXK20" s="36">
        <f t="shared" si="287"/>
        <v>0</v>
      </c>
      <c r="BXL20" s="36">
        <f t="shared" si="287"/>
        <v>0</v>
      </c>
      <c r="BXM20" s="36">
        <f t="shared" ref="BXM20:BZX20" si="288">SUM(BXM15:BXM17)</f>
        <v>0</v>
      </c>
      <c r="BXN20" s="36">
        <f t="shared" si="288"/>
        <v>0</v>
      </c>
      <c r="BXO20" s="36">
        <f t="shared" si="288"/>
        <v>0</v>
      </c>
      <c r="BXP20" s="36">
        <f t="shared" si="288"/>
        <v>0</v>
      </c>
      <c r="BXQ20" s="36">
        <f t="shared" si="288"/>
        <v>0</v>
      </c>
      <c r="BXR20" s="36">
        <f t="shared" si="288"/>
        <v>0</v>
      </c>
      <c r="BXS20" s="36">
        <f t="shared" si="288"/>
        <v>0</v>
      </c>
      <c r="BXT20" s="36">
        <f t="shared" si="288"/>
        <v>0</v>
      </c>
      <c r="BXU20" s="36">
        <f t="shared" si="288"/>
        <v>0</v>
      </c>
      <c r="BXV20" s="36">
        <f t="shared" si="288"/>
        <v>0</v>
      </c>
      <c r="BXW20" s="36">
        <f t="shared" si="288"/>
        <v>0</v>
      </c>
      <c r="BXX20" s="36">
        <f t="shared" si="288"/>
        <v>0</v>
      </c>
      <c r="BXY20" s="36">
        <f t="shared" si="288"/>
        <v>0</v>
      </c>
      <c r="BXZ20" s="36">
        <f t="shared" si="288"/>
        <v>0</v>
      </c>
      <c r="BYA20" s="36">
        <f t="shared" si="288"/>
        <v>0</v>
      </c>
      <c r="BYB20" s="36">
        <f t="shared" si="288"/>
        <v>0</v>
      </c>
      <c r="BYC20" s="36">
        <f t="shared" si="288"/>
        <v>0</v>
      </c>
      <c r="BYD20" s="36">
        <f t="shared" si="288"/>
        <v>0</v>
      </c>
      <c r="BYE20" s="36">
        <f t="shared" si="288"/>
        <v>0</v>
      </c>
      <c r="BYF20" s="36">
        <f t="shared" si="288"/>
        <v>0</v>
      </c>
      <c r="BYG20" s="36">
        <f t="shared" si="288"/>
        <v>0</v>
      </c>
      <c r="BYH20" s="36">
        <f t="shared" si="288"/>
        <v>0</v>
      </c>
      <c r="BYI20" s="36">
        <f t="shared" si="288"/>
        <v>0</v>
      </c>
      <c r="BYJ20" s="36">
        <f t="shared" si="288"/>
        <v>0</v>
      </c>
      <c r="BYK20" s="36">
        <f t="shared" si="288"/>
        <v>0</v>
      </c>
      <c r="BYL20" s="36">
        <f t="shared" si="288"/>
        <v>0</v>
      </c>
      <c r="BYM20" s="36">
        <f t="shared" si="288"/>
        <v>0</v>
      </c>
      <c r="BYN20" s="36">
        <f t="shared" si="288"/>
        <v>0</v>
      </c>
      <c r="BYO20" s="36">
        <f t="shared" si="288"/>
        <v>0</v>
      </c>
      <c r="BYP20" s="36">
        <f t="shared" si="288"/>
        <v>0</v>
      </c>
      <c r="BYQ20" s="36">
        <f t="shared" si="288"/>
        <v>0</v>
      </c>
      <c r="BYR20" s="36">
        <f t="shared" si="288"/>
        <v>0</v>
      </c>
      <c r="BYS20" s="36">
        <f t="shared" si="288"/>
        <v>0</v>
      </c>
      <c r="BYT20" s="36">
        <f t="shared" si="288"/>
        <v>0</v>
      </c>
      <c r="BYU20" s="36">
        <f t="shared" si="288"/>
        <v>0</v>
      </c>
      <c r="BYV20" s="36">
        <f t="shared" si="288"/>
        <v>0</v>
      </c>
      <c r="BYW20" s="36">
        <f t="shared" si="288"/>
        <v>0</v>
      </c>
      <c r="BYX20" s="36">
        <f t="shared" si="288"/>
        <v>0</v>
      </c>
      <c r="BYY20" s="36">
        <f t="shared" si="288"/>
        <v>0</v>
      </c>
      <c r="BYZ20" s="36">
        <f t="shared" si="288"/>
        <v>0</v>
      </c>
      <c r="BZA20" s="36">
        <f t="shared" si="288"/>
        <v>0</v>
      </c>
      <c r="BZB20" s="36">
        <f t="shared" si="288"/>
        <v>0</v>
      </c>
      <c r="BZC20" s="36">
        <f t="shared" si="288"/>
        <v>0</v>
      </c>
      <c r="BZD20" s="36">
        <f t="shared" si="288"/>
        <v>0</v>
      </c>
      <c r="BZE20" s="36">
        <f t="shared" si="288"/>
        <v>0</v>
      </c>
      <c r="BZF20" s="36">
        <f t="shared" si="288"/>
        <v>0</v>
      </c>
      <c r="BZG20" s="36">
        <f t="shared" si="288"/>
        <v>0</v>
      </c>
      <c r="BZH20" s="36">
        <f t="shared" si="288"/>
        <v>0</v>
      </c>
      <c r="BZI20" s="36">
        <f t="shared" si="288"/>
        <v>0</v>
      </c>
      <c r="BZJ20" s="36">
        <f t="shared" si="288"/>
        <v>0</v>
      </c>
      <c r="BZK20" s="36">
        <f t="shared" si="288"/>
        <v>0</v>
      </c>
      <c r="BZL20" s="36">
        <f t="shared" si="288"/>
        <v>0</v>
      </c>
      <c r="BZM20" s="36">
        <f t="shared" si="288"/>
        <v>0</v>
      </c>
      <c r="BZN20" s="36">
        <f t="shared" si="288"/>
        <v>0</v>
      </c>
      <c r="BZO20" s="36">
        <f t="shared" si="288"/>
        <v>0</v>
      </c>
      <c r="BZP20" s="36">
        <f t="shared" si="288"/>
        <v>0</v>
      </c>
      <c r="BZQ20" s="36">
        <f t="shared" si="288"/>
        <v>0</v>
      </c>
      <c r="BZR20" s="36">
        <f t="shared" si="288"/>
        <v>0</v>
      </c>
      <c r="BZS20" s="36">
        <f t="shared" si="288"/>
        <v>0</v>
      </c>
      <c r="BZT20" s="36">
        <f t="shared" si="288"/>
        <v>0</v>
      </c>
      <c r="BZU20" s="36">
        <f t="shared" si="288"/>
        <v>0</v>
      </c>
      <c r="BZV20" s="36">
        <f t="shared" si="288"/>
        <v>0</v>
      </c>
      <c r="BZW20" s="36">
        <f t="shared" si="288"/>
        <v>0</v>
      </c>
      <c r="BZX20" s="36">
        <f t="shared" si="288"/>
        <v>0</v>
      </c>
      <c r="BZY20" s="36">
        <f t="shared" ref="BZY20:CCJ20" si="289">SUM(BZY15:BZY17)</f>
        <v>0</v>
      </c>
      <c r="BZZ20" s="36">
        <f t="shared" si="289"/>
        <v>0</v>
      </c>
      <c r="CAA20" s="36">
        <f t="shared" si="289"/>
        <v>0</v>
      </c>
      <c r="CAB20" s="36">
        <f t="shared" si="289"/>
        <v>0</v>
      </c>
      <c r="CAC20" s="36">
        <f t="shared" si="289"/>
        <v>0</v>
      </c>
      <c r="CAD20" s="36">
        <f t="shared" si="289"/>
        <v>0</v>
      </c>
      <c r="CAE20" s="36">
        <f t="shared" si="289"/>
        <v>0</v>
      </c>
      <c r="CAF20" s="36">
        <f t="shared" si="289"/>
        <v>0</v>
      </c>
      <c r="CAG20" s="36">
        <f t="shared" si="289"/>
        <v>0</v>
      </c>
      <c r="CAH20" s="36">
        <f t="shared" si="289"/>
        <v>0</v>
      </c>
      <c r="CAI20" s="36">
        <f t="shared" si="289"/>
        <v>0</v>
      </c>
      <c r="CAJ20" s="36">
        <f t="shared" si="289"/>
        <v>0</v>
      </c>
      <c r="CAK20" s="36">
        <f t="shared" si="289"/>
        <v>0</v>
      </c>
      <c r="CAL20" s="36">
        <f t="shared" si="289"/>
        <v>0</v>
      </c>
      <c r="CAM20" s="36">
        <f t="shared" si="289"/>
        <v>0</v>
      </c>
      <c r="CAN20" s="36">
        <f t="shared" si="289"/>
        <v>0</v>
      </c>
      <c r="CAO20" s="36">
        <f t="shared" si="289"/>
        <v>0</v>
      </c>
      <c r="CAP20" s="36">
        <f t="shared" si="289"/>
        <v>0</v>
      </c>
      <c r="CAQ20" s="36">
        <f t="shared" si="289"/>
        <v>0</v>
      </c>
      <c r="CAR20" s="36">
        <f t="shared" si="289"/>
        <v>0</v>
      </c>
      <c r="CAS20" s="36">
        <f t="shared" si="289"/>
        <v>0</v>
      </c>
      <c r="CAT20" s="36">
        <f t="shared" si="289"/>
        <v>0</v>
      </c>
      <c r="CAU20" s="36">
        <f t="shared" si="289"/>
        <v>0</v>
      </c>
      <c r="CAV20" s="36">
        <f t="shared" si="289"/>
        <v>0</v>
      </c>
      <c r="CAW20" s="36">
        <f t="shared" si="289"/>
        <v>0</v>
      </c>
      <c r="CAX20" s="36">
        <f t="shared" si="289"/>
        <v>0</v>
      </c>
      <c r="CAY20" s="36">
        <f t="shared" si="289"/>
        <v>0</v>
      </c>
      <c r="CAZ20" s="36">
        <f t="shared" si="289"/>
        <v>0</v>
      </c>
      <c r="CBA20" s="36">
        <f t="shared" si="289"/>
        <v>0</v>
      </c>
      <c r="CBB20" s="36">
        <f t="shared" si="289"/>
        <v>0</v>
      </c>
      <c r="CBC20" s="36">
        <f t="shared" si="289"/>
        <v>0</v>
      </c>
      <c r="CBD20" s="36">
        <f t="shared" si="289"/>
        <v>0</v>
      </c>
      <c r="CBE20" s="36">
        <f t="shared" si="289"/>
        <v>0</v>
      </c>
      <c r="CBF20" s="36">
        <f t="shared" si="289"/>
        <v>0</v>
      </c>
      <c r="CBG20" s="36">
        <f t="shared" si="289"/>
        <v>0</v>
      </c>
      <c r="CBH20" s="36">
        <f t="shared" si="289"/>
        <v>0</v>
      </c>
      <c r="CBI20" s="36">
        <f t="shared" si="289"/>
        <v>0</v>
      </c>
      <c r="CBJ20" s="36">
        <f t="shared" si="289"/>
        <v>0</v>
      </c>
      <c r="CBK20" s="36">
        <f t="shared" si="289"/>
        <v>0</v>
      </c>
      <c r="CBL20" s="36">
        <f t="shared" si="289"/>
        <v>0</v>
      </c>
      <c r="CBM20" s="36">
        <f t="shared" si="289"/>
        <v>0</v>
      </c>
      <c r="CBN20" s="36">
        <f t="shared" si="289"/>
        <v>0</v>
      </c>
      <c r="CBO20" s="36">
        <f t="shared" si="289"/>
        <v>0</v>
      </c>
      <c r="CBP20" s="36">
        <f t="shared" si="289"/>
        <v>0</v>
      </c>
      <c r="CBQ20" s="36">
        <f t="shared" si="289"/>
        <v>0</v>
      </c>
      <c r="CBR20" s="36">
        <f t="shared" si="289"/>
        <v>0</v>
      </c>
      <c r="CBS20" s="36">
        <f t="shared" si="289"/>
        <v>0</v>
      </c>
      <c r="CBT20" s="36">
        <f t="shared" si="289"/>
        <v>0</v>
      </c>
      <c r="CBU20" s="36">
        <f t="shared" si="289"/>
        <v>0</v>
      </c>
      <c r="CBV20" s="36">
        <f t="shared" si="289"/>
        <v>0</v>
      </c>
      <c r="CBW20" s="36">
        <f t="shared" si="289"/>
        <v>0</v>
      </c>
      <c r="CBX20" s="36">
        <f t="shared" si="289"/>
        <v>0</v>
      </c>
      <c r="CBY20" s="36">
        <f t="shared" si="289"/>
        <v>0</v>
      </c>
      <c r="CBZ20" s="36">
        <f t="shared" si="289"/>
        <v>0</v>
      </c>
      <c r="CCA20" s="36">
        <f t="shared" si="289"/>
        <v>0</v>
      </c>
      <c r="CCB20" s="36">
        <f t="shared" si="289"/>
        <v>0</v>
      </c>
      <c r="CCC20" s="36">
        <f t="shared" si="289"/>
        <v>0</v>
      </c>
      <c r="CCD20" s="36">
        <f t="shared" si="289"/>
        <v>0</v>
      </c>
      <c r="CCE20" s="36">
        <f t="shared" si="289"/>
        <v>0</v>
      </c>
      <c r="CCF20" s="36">
        <f t="shared" si="289"/>
        <v>0</v>
      </c>
      <c r="CCG20" s="36">
        <f t="shared" si="289"/>
        <v>0</v>
      </c>
      <c r="CCH20" s="36">
        <f t="shared" si="289"/>
        <v>0</v>
      </c>
      <c r="CCI20" s="36">
        <f t="shared" si="289"/>
        <v>0</v>
      </c>
      <c r="CCJ20" s="36">
        <f t="shared" si="289"/>
        <v>0</v>
      </c>
      <c r="CCK20" s="36">
        <f t="shared" ref="CCK20:CEV20" si="290">SUM(CCK15:CCK17)</f>
        <v>0</v>
      </c>
      <c r="CCL20" s="36">
        <f t="shared" si="290"/>
        <v>0</v>
      </c>
      <c r="CCM20" s="36">
        <f t="shared" si="290"/>
        <v>0</v>
      </c>
      <c r="CCN20" s="36">
        <f t="shared" si="290"/>
        <v>0</v>
      </c>
      <c r="CCO20" s="36">
        <f t="shared" si="290"/>
        <v>0</v>
      </c>
      <c r="CCP20" s="36">
        <f t="shared" si="290"/>
        <v>0</v>
      </c>
      <c r="CCQ20" s="36">
        <f t="shared" si="290"/>
        <v>0</v>
      </c>
      <c r="CCR20" s="36">
        <f t="shared" si="290"/>
        <v>0</v>
      </c>
      <c r="CCS20" s="36">
        <f t="shared" si="290"/>
        <v>0</v>
      </c>
      <c r="CCT20" s="36">
        <f t="shared" si="290"/>
        <v>0</v>
      </c>
      <c r="CCU20" s="36">
        <f t="shared" si="290"/>
        <v>0</v>
      </c>
      <c r="CCV20" s="36">
        <f t="shared" si="290"/>
        <v>0</v>
      </c>
      <c r="CCW20" s="36">
        <f t="shared" si="290"/>
        <v>0</v>
      </c>
      <c r="CCX20" s="36">
        <f t="shared" si="290"/>
        <v>0</v>
      </c>
      <c r="CCY20" s="36">
        <f t="shared" si="290"/>
        <v>0</v>
      </c>
      <c r="CCZ20" s="36">
        <f t="shared" si="290"/>
        <v>0</v>
      </c>
      <c r="CDA20" s="36">
        <f t="shared" si="290"/>
        <v>0</v>
      </c>
      <c r="CDB20" s="36">
        <f t="shared" si="290"/>
        <v>0</v>
      </c>
      <c r="CDC20" s="36">
        <f t="shared" si="290"/>
        <v>0</v>
      </c>
      <c r="CDD20" s="36">
        <f t="shared" si="290"/>
        <v>0</v>
      </c>
      <c r="CDE20" s="36">
        <f t="shared" si="290"/>
        <v>0</v>
      </c>
      <c r="CDF20" s="36">
        <f t="shared" si="290"/>
        <v>0</v>
      </c>
      <c r="CDG20" s="36">
        <f t="shared" si="290"/>
        <v>0</v>
      </c>
      <c r="CDH20" s="36">
        <f t="shared" si="290"/>
        <v>0</v>
      </c>
      <c r="CDI20" s="36">
        <f t="shared" si="290"/>
        <v>0</v>
      </c>
      <c r="CDJ20" s="36">
        <f t="shared" si="290"/>
        <v>0</v>
      </c>
      <c r="CDK20" s="36">
        <f t="shared" si="290"/>
        <v>0</v>
      </c>
      <c r="CDL20" s="36">
        <f t="shared" si="290"/>
        <v>0</v>
      </c>
      <c r="CDM20" s="36">
        <f t="shared" si="290"/>
        <v>0</v>
      </c>
      <c r="CDN20" s="36">
        <f t="shared" si="290"/>
        <v>0</v>
      </c>
      <c r="CDO20" s="36">
        <f t="shared" si="290"/>
        <v>0</v>
      </c>
      <c r="CDP20" s="36">
        <f t="shared" si="290"/>
        <v>0</v>
      </c>
      <c r="CDQ20" s="36">
        <f t="shared" si="290"/>
        <v>0</v>
      </c>
      <c r="CDR20" s="36">
        <f t="shared" si="290"/>
        <v>0</v>
      </c>
      <c r="CDS20" s="36">
        <f t="shared" si="290"/>
        <v>0</v>
      </c>
      <c r="CDT20" s="36">
        <f t="shared" si="290"/>
        <v>0</v>
      </c>
      <c r="CDU20" s="36">
        <f t="shared" si="290"/>
        <v>0</v>
      </c>
      <c r="CDV20" s="36">
        <f t="shared" si="290"/>
        <v>0</v>
      </c>
      <c r="CDW20" s="36">
        <f t="shared" si="290"/>
        <v>0</v>
      </c>
      <c r="CDX20" s="36">
        <f t="shared" si="290"/>
        <v>0</v>
      </c>
      <c r="CDY20" s="36">
        <f t="shared" si="290"/>
        <v>0</v>
      </c>
      <c r="CDZ20" s="36">
        <f t="shared" si="290"/>
        <v>0</v>
      </c>
      <c r="CEA20" s="36">
        <f t="shared" si="290"/>
        <v>0</v>
      </c>
      <c r="CEB20" s="36">
        <f t="shared" si="290"/>
        <v>0</v>
      </c>
      <c r="CEC20" s="36">
        <f t="shared" si="290"/>
        <v>0</v>
      </c>
      <c r="CED20" s="36">
        <f t="shared" si="290"/>
        <v>0</v>
      </c>
      <c r="CEE20" s="36">
        <f t="shared" si="290"/>
        <v>0</v>
      </c>
      <c r="CEF20" s="36">
        <f t="shared" si="290"/>
        <v>0</v>
      </c>
      <c r="CEG20" s="36">
        <f t="shared" si="290"/>
        <v>0</v>
      </c>
      <c r="CEH20" s="36">
        <f t="shared" si="290"/>
        <v>0</v>
      </c>
      <c r="CEI20" s="36">
        <f t="shared" si="290"/>
        <v>0</v>
      </c>
      <c r="CEJ20" s="36">
        <f t="shared" si="290"/>
        <v>0</v>
      </c>
      <c r="CEK20" s="36">
        <f t="shared" si="290"/>
        <v>0</v>
      </c>
      <c r="CEL20" s="36">
        <f t="shared" si="290"/>
        <v>0</v>
      </c>
      <c r="CEM20" s="36">
        <f t="shared" si="290"/>
        <v>0</v>
      </c>
      <c r="CEN20" s="36">
        <f t="shared" si="290"/>
        <v>0</v>
      </c>
      <c r="CEO20" s="36">
        <f t="shared" si="290"/>
        <v>0</v>
      </c>
      <c r="CEP20" s="36">
        <f t="shared" si="290"/>
        <v>0</v>
      </c>
      <c r="CEQ20" s="36">
        <f t="shared" si="290"/>
        <v>0</v>
      </c>
      <c r="CER20" s="36">
        <f t="shared" si="290"/>
        <v>0</v>
      </c>
      <c r="CES20" s="36">
        <f t="shared" si="290"/>
        <v>0</v>
      </c>
      <c r="CET20" s="36">
        <f t="shared" si="290"/>
        <v>0</v>
      </c>
      <c r="CEU20" s="36">
        <f t="shared" si="290"/>
        <v>0</v>
      </c>
      <c r="CEV20" s="36">
        <f t="shared" si="290"/>
        <v>0</v>
      </c>
      <c r="CEW20" s="36">
        <f t="shared" ref="CEW20:CHH20" si="291">SUM(CEW15:CEW17)</f>
        <v>0</v>
      </c>
      <c r="CEX20" s="36">
        <f t="shared" si="291"/>
        <v>0</v>
      </c>
      <c r="CEY20" s="36">
        <f t="shared" si="291"/>
        <v>0</v>
      </c>
      <c r="CEZ20" s="36">
        <f t="shared" si="291"/>
        <v>0</v>
      </c>
      <c r="CFA20" s="36">
        <f t="shared" si="291"/>
        <v>0</v>
      </c>
      <c r="CFB20" s="36">
        <f t="shared" si="291"/>
        <v>0</v>
      </c>
      <c r="CFC20" s="36">
        <f t="shared" si="291"/>
        <v>0</v>
      </c>
      <c r="CFD20" s="36">
        <f t="shared" si="291"/>
        <v>0</v>
      </c>
      <c r="CFE20" s="36">
        <f t="shared" si="291"/>
        <v>0</v>
      </c>
      <c r="CFF20" s="36">
        <f t="shared" si="291"/>
        <v>0</v>
      </c>
      <c r="CFG20" s="36">
        <f t="shared" si="291"/>
        <v>0</v>
      </c>
      <c r="CFH20" s="36">
        <f t="shared" si="291"/>
        <v>0</v>
      </c>
      <c r="CFI20" s="36">
        <f t="shared" si="291"/>
        <v>0</v>
      </c>
      <c r="CFJ20" s="36">
        <f t="shared" si="291"/>
        <v>0</v>
      </c>
      <c r="CFK20" s="36">
        <f t="shared" si="291"/>
        <v>0</v>
      </c>
      <c r="CFL20" s="36">
        <f t="shared" si="291"/>
        <v>0</v>
      </c>
      <c r="CFM20" s="36">
        <f t="shared" si="291"/>
        <v>0</v>
      </c>
      <c r="CFN20" s="36">
        <f t="shared" si="291"/>
        <v>0</v>
      </c>
      <c r="CFO20" s="36">
        <f t="shared" si="291"/>
        <v>0</v>
      </c>
      <c r="CFP20" s="36">
        <f t="shared" si="291"/>
        <v>0</v>
      </c>
      <c r="CFQ20" s="36">
        <f t="shared" si="291"/>
        <v>0</v>
      </c>
      <c r="CFR20" s="36">
        <f t="shared" si="291"/>
        <v>0</v>
      </c>
      <c r="CFS20" s="36">
        <f t="shared" si="291"/>
        <v>0</v>
      </c>
      <c r="CFT20" s="36">
        <f t="shared" si="291"/>
        <v>0</v>
      </c>
      <c r="CFU20" s="36">
        <f t="shared" si="291"/>
        <v>0</v>
      </c>
      <c r="CFV20" s="36">
        <f t="shared" si="291"/>
        <v>0</v>
      </c>
      <c r="CFW20" s="36">
        <f t="shared" si="291"/>
        <v>0</v>
      </c>
      <c r="CFX20" s="36">
        <f t="shared" si="291"/>
        <v>0</v>
      </c>
      <c r="CFY20" s="36">
        <f t="shared" si="291"/>
        <v>0</v>
      </c>
      <c r="CFZ20" s="36">
        <f t="shared" si="291"/>
        <v>0</v>
      </c>
      <c r="CGA20" s="36">
        <f t="shared" si="291"/>
        <v>0</v>
      </c>
      <c r="CGB20" s="36">
        <f t="shared" si="291"/>
        <v>0</v>
      </c>
      <c r="CGC20" s="36">
        <f t="shared" si="291"/>
        <v>0</v>
      </c>
      <c r="CGD20" s="36">
        <f t="shared" si="291"/>
        <v>0</v>
      </c>
      <c r="CGE20" s="36">
        <f t="shared" si="291"/>
        <v>0</v>
      </c>
      <c r="CGF20" s="36">
        <f t="shared" si="291"/>
        <v>0</v>
      </c>
      <c r="CGG20" s="36">
        <f t="shared" si="291"/>
        <v>0</v>
      </c>
      <c r="CGH20" s="36">
        <f t="shared" si="291"/>
        <v>0</v>
      </c>
      <c r="CGI20" s="36">
        <f t="shared" si="291"/>
        <v>0</v>
      </c>
      <c r="CGJ20" s="36">
        <f t="shared" si="291"/>
        <v>0</v>
      </c>
      <c r="CGK20" s="36">
        <f t="shared" si="291"/>
        <v>0</v>
      </c>
      <c r="CGL20" s="36">
        <f t="shared" si="291"/>
        <v>0</v>
      </c>
      <c r="CGM20" s="36">
        <f t="shared" si="291"/>
        <v>0</v>
      </c>
      <c r="CGN20" s="36">
        <f t="shared" si="291"/>
        <v>0</v>
      </c>
      <c r="CGO20" s="36">
        <f t="shared" si="291"/>
        <v>0</v>
      </c>
      <c r="CGP20" s="36">
        <f t="shared" si="291"/>
        <v>0</v>
      </c>
      <c r="CGQ20" s="36">
        <f t="shared" si="291"/>
        <v>0</v>
      </c>
      <c r="CGR20" s="36">
        <f t="shared" si="291"/>
        <v>0</v>
      </c>
      <c r="CGS20" s="36">
        <f t="shared" si="291"/>
        <v>0</v>
      </c>
      <c r="CGT20" s="36">
        <f t="shared" si="291"/>
        <v>0</v>
      </c>
      <c r="CGU20" s="36">
        <f t="shared" si="291"/>
        <v>0</v>
      </c>
      <c r="CGV20" s="36">
        <f t="shared" si="291"/>
        <v>0</v>
      </c>
      <c r="CGW20" s="36">
        <f t="shared" si="291"/>
        <v>0</v>
      </c>
      <c r="CGX20" s="36">
        <f t="shared" si="291"/>
        <v>0</v>
      </c>
      <c r="CGY20" s="36">
        <f t="shared" si="291"/>
        <v>0</v>
      </c>
      <c r="CGZ20" s="36">
        <f t="shared" si="291"/>
        <v>0</v>
      </c>
      <c r="CHA20" s="36">
        <f t="shared" si="291"/>
        <v>0</v>
      </c>
      <c r="CHB20" s="36">
        <f t="shared" si="291"/>
        <v>0</v>
      </c>
      <c r="CHC20" s="36">
        <f t="shared" si="291"/>
        <v>0</v>
      </c>
      <c r="CHD20" s="36">
        <f t="shared" si="291"/>
        <v>0</v>
      </c>
      <c r="CHE20" s="36">
        <f t="shared" si="291"/>
        <v>0</v>
      </c>
      <c r="CHF20" s="36">
        <f t="shared" si="291"/>
        <v>0</v>
      </c>
      <c r="CHG20" s="36">
        <f t="shared" si="291"/>
        <v>0</v>
      </c>
      <c r="CHH20" s="36">
        <f t="shared" si="291"/>
        <v>0</v>
      </c>
      <c r="CHI20" s="36">
        <f t="shared" ref="CHI20:CJT20" si="292">SUM(CHI15:CHI17)</f>
        <v>0</v>
      </c>
      <c r="CHJ20" s="36">
        <f t="shared" si="292"/>
        <v>0</v>
      </c>
      <c r="CHK20" s="36">
        <f t="shared" si="292"/>
        <v>0</v>
      </c>
      <c r="CHL20" s="36">
        <f t="shared" si="292"/>
        <v>0</v>
      </c>
      <c r="CHM20" s="36">
        <f t="shared" si="292"/>
        <v>0</v>
      </c>
      <c r="CHN20" s="36">
        <f t="shared" si="292"/>
        <v>0</v>
      </c>
      <c r="CHO20" s="36">
        <f t="shared" si="292"/>
        <v>0</v>
      </c>
      <c r="CHP20" s="36">
        <f t="shared" si="292"/>
        <v>0</v>
      </c>
      <c r="CHQ20" s="36">
        <f t="shared" si="292"/>
        <v>0</v>
      </c>
      <c r="CHR20" s="36">
        <f t="shared" si="292"/>
        <v>0</v>
      </c>
      <c r="CHS20" s="36">
        <f t="shared" si="292"/>
        <v>0</v>
      </c>
      <c r="CHT20" s="36">
        <f t="shared" si="292"/>
        <v>0</v>
      </c>
      <c r="CHU20" s="36">
        <f t="shared" si="292"/>
        <v>0</v>
      </c>
      <c r="CHV20" s="36">
        <f t="shared" si="292"/>
        <v>0</v>
      </c>
      <c r="CHW20" s="36">
        <f t="shared" si="292"/>
        <v>0</v>
      </c>
      <c r="CHX20" s="36">
        <f t="shared" si="292"/>
        <v>0</v>
      </c>
      <c r="CHY20" s="36">
        <f t="shared" si="292"/>
        <v>0</v>
      </c>
      <c r="CHZ20" s="36">
        <f t="shared" si="292"/>
        <v>0</v>
      </c>
      <c r="CIA20" s="36">
        <f t="shared" si="292"/>
        <v>0</v>
      </c>
      <c r="CIB20" s="36">
        <f t="shared" si="292"/>
        <v>0</v>
      </c>
      <c r="CIC20" s="36">
        <f t="shared" si="292"/>
        <v>0</v>
      </c>
      <c r="CID20" s="36">
        <f t="shared" si="292"/>
        <v>0</v>
      </c>
      <c r="CIE20" s="36">
        <f t="shared" si="292"/>
        <v>0</v>
      </c>
      <c r="CIF20" s="36">
        <f t="shared" si="292"/>
        <v>0</v>
      </c>
      <c r="CIG20" s="36">
        <f t="shared" si="292"/>
        <v>0</v>
      </c>
      <c r="CIH20" s="36">
        <f t="shared" si="292"/>
        <v>0</v>
      </c>
      <c r="CII20" s="36">
        <f t="shared" si="292"/>
        <v>0</v>
      </c>
      <c r="CIJ20" s="36">
        <f t="shared" si="292"/>
        <v>0</v>
      </c>
      <c r="CIK20" s="36">
        <f t="shared" si="292"/>
        <v>0</v>
      </c>
      <c r="CIL20" s="36">
        <f t="shared" si="292"/>
        <v>0</v>
      </c>
      <c r="CIM20" s="36">
        <f t="shared" si="292"/>
        <v>0</v>
      </c>
      <c r="CIN20" s="36">
        <f t="shared" si="292"/>
        <v>0</v>
      </c>
      <c r="CIO20" s="36">
        <f t="shared" si="292"/>
        <v>0</v>
      </c>
      <c r="CIP20" s="36">
        <f t="shared" si="292"/>
        <v>0</v>
      </c>
      <c r="CIQ20" s="36">
        <f t="shared" si="292"/>
        <v>0</v>
      </c>
      <c r="CIR20" s="36">
        <f t="shared" si="292"/>
        <v>0</v>
      </c>
      <c r="CIS20" s="36">
        <f t="shared" si="292"/>
        <v>0</v>
      </c>
      <c r="CIT20" s="36">
        <f t="shared" si="292"/>
        <v>0</v>
      </c>
      <c r="CIU20" s="36">
        <f t="shared" si="292"/>
        <v>0</v>
      </c>
      <c r="CIV20" s="36">
        <f t="shared" si="292"/>
        <v>0</v>
      </c>
      <c r="CIW20" s="36">
        <f t="shared" si="292"/>
        <v>0</v>
      </c>
      <c r="CIX20" s="36">
        <f t="shared" si="292"/>
        <v>0</v>
      </c>
      <c r="CIY20" s="36">
        <f t="shared" si="292"/>
        <v>0</v>
      </c>
      <c r="CIZ20" s="36">
        <f t="shared" si="292"/>
        <v>0</v>
      </c>
      <c r="CJA20" s="36">
        <f t="shared" si="292"/>
        <v>0</v>
      </c>
      <c r="CJB20" s="36">
        <f t="shared" si="292"/>
        <v>0</v>
      </c>
      <c r="CJC20" s="36">
        <f t="shared" si="292"/>
        <v>0</v>
      </c>
      <c r="CJD20" s="36">
        <f t="shared" si="292"/>
        <v>0</v>
      </c>
      <c r="CJE20" s="36">
        <f t="shared" si="292"/>
        <v>0</v>
      </c>
      <c r="CJF20" s="36">
        <f t="shared" si="292"/>
        <v>0</v>
      </c>
      <c r="CJG20" s="36">
        <f t="shared" si="292"/>
        <v>0</v>
      </c>
      <c r="CJH20" s="36">
        <f t="shared" si="292"/>
        <v>0</v>
      </c>
      <c r="CJI20" s="36">
        <f t="shared" si="292"/>
        <v>0</v>
      </c>
      <c r="CJJ20" s="36">
        <f t="shared" si="292"/>
        <v>0</v>
      </c>
      <c r="CJK20" s="36">
        <f t="shared" si="292"/>
        <v>0</v>
      </c>
      <c r="CJL20" s="36">
        <f t="shared" si="292"/>
        <v>0</v>
      </c>
      <c r="CJM20" s="36">
        <f t="shared" si="292"/>
        <v>0</v>
      </c>
      <c r="CJN20" s="36">
        <f t="shared" si="292"/>
        <v>0</v>
      </c>
      <c r="CJO20" s="36">
        <f t="shared" si="292"/>
        <v>0</v>
      </c>
      <c r="CJP20" s="36">
        <f t="shared" si="292"/>
        <v>0</v>
      </c>
      <c r="CJQ20" s="36">
        <f t="shared" si="292"/>
        <v>0</v>
      </c>
      <c r="CJR20" s="36">
        <f t="shared" si="292"/>
        <v>0</v>
      </c>
      <c r="CJS20" s="36">
        <f t="shared" si="292"/>
        <v>0</v>
      </c>
      <c r="CJT20" s="36">
        <f t="shared" si="292"/>
        <v>0</v>
      </c>
      <c r="CJU20" s="36">
        <f t="shared" ref="CJU20:CMF20" si="293">SUM(CJU15:CJU17)</f>
        <v>0</v>
      </c>
      <c r="CJV20" s="36">
        <f t="shared" si="293"/>
        <v>0</v>
      </c>
      <c r="CJW20" s="36">
        <f t="shared" si="293"/>
        <v>0</v>
      </c>
      <c r="CJX20" s="36">
        <f t="shared" si="293"/>
        <v>0</v>
      </c>
      <c r="CJY20" s="36">
        <f t="shared" si="293"/>
        <v>0</v>
      </c>
      <c r="CJZ20" s="36">
        <f t="shared" si="293"/>
        <v>0</v>
      </c>
      <c r="CKA20" s="36">
        <f t="shared" si="293"/>
        <v>0</v>
      </c>
      <c r="CKB20" s="36">
        <f t="shared" si="293"/>
        <v>0</v>
      </c>
      <c r="CKC20" s="36">
        <f t="shared" si="293"/>
        <v>0</v>
      </c>
      <c r="CKD20" s="36">
        <f t="shared" si="293"/>
        <v>0</v>
      </c>
      <c r="CKE20" s="36">
        <f t="shared" si="293"/>
        <v>0</v>
      </c>
      <c r="CKF20" s="36">
        <f t="shared" si="293"/>
        <v>0</v>
      </c>
      <c r="CKG20" s="36">
        <f t="shared" si="293"/>
        <v>0</v>
      </c>
      <c r="CKH20" s="36">
        <f t="shared" si="293"/>
        <v>0</v>
      </c>
      <c r="CKI20" s="36">
        <f t="shared" si="293"/>
        <v>0</v>
      </c>
      <c r="CKJ20" s="36">
        <f t="shared" si="293"/>
        <v>0</v>
      </c>
      <c r="CKK20" s="36">
        <f t="shared" si="293"/>
        <v>0</v>
      </c>
      <c r="CKL20" s="36">
        <f t="shared" si="293"/>
        <v>0</v>
      </c>
      <c r="CKM20" s="36">
        <f t="shared" si="293"/>
        <v>0</v>
      </c>
      <c r="CKN20" s="36">
        <f t="shared" si="293"/>
        <v>0</v>
      </c>
      <c r="CKO20" s="36">
        <f t="shared" si="293"/>
        <v>0</v>
      </c>
      <c r="CKP20" s="36">
        <f t="shared" si="293"/>
        <v>0</v>
      </c>
      <c r="CKQ20" s="36">
        <f t="shared" si="293"/>
        <v>0</v>
      </c>
      <c r="CKR20" s="36">
        <f t="shared" si="293"/>
        <v>0</v>
      </c>
      <c r="CKS20" s="36">
        <f t="shared" si="293"/>
        <v>0</v>
      </c>
      <c r="CKT20" s="36">
        <f t="shared" si="293"/>
        <v>0</v>
      </c>
      <c r="CKU20" s="36">
        <f t="shared" si="293"/>
        <v>0</v>
      </c>
      <c r="CKV20" s="36">
        <f t="shared" si="293"/>
        <v>0</v>
      </c>
      <c r="CKW20" s="36">
        <f t="shared" si="293"/>
        <v>0</v>
      </c>
      <c r="CKX20" s="36">
        <f t="shared" si="293"/>
        <v>0</v>
      </c>
      <c r="CKY20" s="36">
        <f t="shared" si="293"/>
        <v>0</v>
      </c>
      <c r="CKZ20" s="36">
        <f t="shared" si="293"/>
        <v>0</v>
      </c>
      <c r="CLA20" s="36">
        <f t="shared" si="293"/>
        <v>0</v>
      </c>
      <c r="CLB20" s="36">
        <f t="shared" si="293"/>
        <v>0</v>
      </c>
      <c r="CLC20" s="36">
        <f t="shared" si="293"/>
        <v>0</v>
      </c>
      <c r="CLD20" s="36">
        <f t="shared" si="293"/>
        <v>0</v>
      </c>
      <c r="CLE20" s="36">
        <f t="shared" si="293"/>
        <v>0</v>
      </c>
      <c r="CLF20" s="36">
        <f t="shared" si="293"/>
        <v>0</v>
      </c>
      <c r="CLG20" s="36">
        <f t="shared" si="293"/>
        <v>0</v>
      </c>
      <c r="CLH20" s="36">
        <f t="shared" si="293"/>
        <v>0</v>
      </c>
      <c r="CLI20" s="36">
        <f t="shared" si="293"/>
        <v>0</v>
      </c>
      <c r="CLJ20" s="36">
        <f t="shared" si="293"/>
        <v>0</v>
      </c>
      <c r="CLK20" s="36">
        <f t="shared" si="293"/>
        <v>0</v>
      </c>
      <c r="CLL20" s="36">
        <f t="shared" si="293"/>
        <v>0</v>
      </c>
      <c r="CLM20" s="36">
        <f t="shared" si="293"/>
        <v>0</v>
      </c>
      <c r="CLN20" s="36">
        <f t="shared" si="293"/>
        <v>0</v>
      </c>
      <c r="CLO20" s="36">
        <f t="shared" si="293"/>
        <v>0</v>
      </c>
      <c r="CLP20" s="36">
        <f t="shared" si="293"/>
        <v>0</v>
      </c>
      <c r="CLQ20" s="36">
        <f t="shared" si="293"/>
        <v>0</v>
      </c>
      <c r="CLR20" s="36">
        <f t="shared" si="293"/>
        <v>0</v>
      </c>
      <c r="CLS20" s="36">
        <f t="shared" si="293"/>
        <v>0</v>
      </c>
      <c r="CLT20" s="36">
        <f t="shared" si="293"/>
        <v>0</v>
      </c>
      <c r="CLU20" s="36">
        <f t="shared" si="293"/>
        <v>0</v>
      </c>
      <c r="CLV20" s="36">
        <f t="shared" si="293"/>
        <v>0</v>
      </c>
      <c r="CLW20" s="36">
        <f t="shared" si="293"/>
        <v>0</v>
      </c>
      <c r="CLX20" s="36">
        <f t="shared" si="293"/>
        <v>0</v>
      </c>
      <c r="CLY20" s="36">
        <f t="shared" si="293"/>
        <v>0</v>
      </c>
      <c r="CLZ20" s="36">
        <f t="shared" si="293"/>
        <v>0</v>
      </c>
      <c r="CMA20" s="36">
        <f t="shared" si="293"/>
        <v>0</v>
      </c>
      <c r="CMB20" s="36">
        <f t="shared" si="293"/>
        <v>0</v>
      </c>
      <c r="CMC20" s="36">
        <f t="shared" si="293"/>
        <v>0</v>
      </c>
      <c r="CMD20" s="36">
        <f t="shared" si="293"/>
        <v>0</v>
      </c>
      <c r="CME20" s="36">
        <f t="shared" si="293"/>
        <v>0</v>
      </c>
      <c r="CMF20" s="36">
        <f t="shared" si="293"/>
        <v>0</v>
      </c>
      <c r="CMG20" s="36">
        <f t="shared" ref="CMG20:COR20" si="294">SUM(CMG15:CMG17)</f>
        <v>0</v>
      </c>
      <c r="CMH20" s="36">
        <f t="shared" si="294"/>
        <v>0</v>
      </c>
      <c r="CMI20" s="36">
        <f t="shared" si="294"/>
        <v>0</v>
      </c>
      <c r="CMJ20" s="36">
        <f t="shared" si="294"/>
        <v>0</v>
      </c>
      <c r="CMK20" s="36">
        <f t="shared" si="294"/>
        <v>0</v>
      </c>
      <c r="CML20" s="36">
        <f t="shared" si="294"/>
        <v>0</v>
      </c>
      <c r="CMM20" s="36">
        <f t="shared" si="294"/>
        <v>0</v>
      </c>
      <c r="CMN20" s="36">
        <f t="shared" si="294"/>
        <v>0</v>
      </c>
      <c r="CMO20" s="36">
        <f t="shared" si="294"/>
        <v>0</v>
      </c>
      <c r="CMP20" s="36">
        <f t="shared" si="294"/>
        <v>0</v>
      </c>
      <c r="CMQ20" s="36">
        <f t="shared" si="294"/>
        <v>0</v>
      </c>
      <c r="CMR20" s="36">
        <f t="shared" si="294"/>
        <v>0</v>
      </c>
      <c r="CMS20" s="36">
        <f t="shared" si="294"/>
        <v>0</v>
      </c>
      <c r="CMT20" s="36">
        <f t="shared" si="294"/>
        <v>0</v>
      </c>
      <c r="CMU20" s="36">
        <f t="shared" si="294"/>
        <v>0</v>
      </c>
      <c r="CMV20" s="36">
        <f t="shared" si="294"/>
        <v>0</v>
      </c>
      <c r="CMW20" s="36">
        <f t="shared" si="294"/>
        <v>0</v>
      </c>
      <c r="CMX20" s="36">
        <f t="shared" si="294"/>
        <v>0</v>
      </c>
      <c r="CMY20" s="36">
        <f t="shared" si="294"/>
        <v>0</v>
      </c>
      <c r="CMZ20" s="36">
        <f t="shared" si="294"/>
        <v>0</v>
      </c>
      <c r="CNA20" s="36">
        <f t="shared" si="294"/>
        <v>0</v>
      </c>
      <c r="CNB20" s="36">
        <f t="shared" si="294"/>
        <v>0</v>
      </c>
      <c r="CNC20" s="36">
        <f t="shared" si="294"/>
        <v>0</v>
      </c>
      <c r="CND20" s="36">
        <f t="shared" si="294"/>
        <v>0</v>
      </c>
      <c r="CNE20" s="36">
        <f t="shared" si="294"/>
        <v>0</v>
      </c>
      <c r="CNF20" s="36">
        <f t="shared" si="294"/>
        <v>0</v>
      </c>
      <c r="CNG20" s="36">
        <f t="shared" si="294"/>
        <v>0</v>
      </c>
      <c r="CNH20" s="36">
        <f t="shared" si="294"/>
        <v>0</v>
      </c>
      <c r="CNI20" s="36">
        <f t="shared" si="294"/>
        <v>0</v>
      </c>
      <c r="CNJ20" s="36">
        <f t="shared" si="294"/>
        <v>0</v>
      </c>
      <c r="CNK20" s="36">
        <f t="shared" si="294"/>
        <v>0</v>
      </c>
      <c r="CNL20" s="36">
        <f t="shared" si="294"/>
        <v>0</v>
      </c>
      <c r="CNM20" s="36">
        <f t="shared" si="294"/>
        <v>0</v>
      </c>
      <c r="CNN20" s="36">
        <f t="shared" si="294"/>
        <v>0</v>
      </c>
      <c r="CNO20" s="36">
        <f t="shared" si="294"/>
        <v>0</v>
      </c>
      <c r="CNP20" s="36">
        <f t="shared" si="294"/>
        <v>0</v>
      </c>
      <c r="CNQ20" s="36">
        <f t="shared" si="294"/>
        <v>0</v>
      </c>
      <c r="CNR20" s="36">
        <f t="shared" si="294"/>
        <v>0</v>
      </c>
      <c r="CNS20" s="36">
        <f t="shared" si="294"/>
        <v>0</v>
      </c>
      <c r="CNT20" s="36">
        <f t="shared" si="294"/>
        <v>0</v>
      </c>
      <c r="CNU20" s="36">
        <f t="shared" si="294"/>
        <v>0</v>
      </c>
      <c r="CNV20" s="36">
        <f t="shared" si="294"/>
        <v>0</v>
      </c>
      <c r="CNW20" s="36">
        <f t="shared" si="294"/>
        <v>0</v>
      </c>
      <c r="CNX20" s="36">
        <f t="shared" si="294"/>
        <v>0</v>
      </c>
      <c r="CNY20" s="36">
        <f t="shared" si="294"/>
        <v>0</v>
      </c>
      <c r="CNZ20" s="36">
        <f t="shared" si="294"/>
        <v>0</v>
      </c>
      <c r="COA20" s="36">
        <f t="shared" si="294"/>
        <v>0</v>
      </c>
      <c r="COB20" s="36">
        <f t="shared" si="294"/>
        <v>0</v>
      </c>
      <c r="COC20" s="36">
        <f t="shared" si="294"/>
        <v>0</v>
      </c>
      <c r="COD20" s="36">
        <f t="shared" si="294"/>
        <v>0</v>
      </c>
      <c r="COE20" s="36">
        <f t="shared" si="294"/>
        <v>0</v>
      </c>
      <c r="COF20" s="36">
        <f t="shared" si="294"/>
        <v>0</v>
      </c>
      <c r="COG20" s="36">
        <f t="shared" si="294"/>
        <v>0</v>
      </c>
      <c r="COH20" s="36">
        <f t="shared" si="294"/>
        <v>0</v>
      </c>
      <c r="COI20" s="36">
        <f t="shared" si="294"/>
        <v>0</v>
      </c>
      <c r="COJ20" s="36">
        <f t="shared" si="294"/>
        <v>0</v>
      </c>
      <c r="COK20" s="36">
        <f t="shared" si="294"/>
        <v>0</v>
      </c>
      <c r="COL20" s="36">
        <f t="shared" si="294"/>
        <v>0</v>
      </c>
      <c r="COM20" s="36">
        <f t="shared" si="294"/>
        <v>0</v>
      </c>
      <c r="CON20" s="36">
        <f t="shared" si="294"/>
        <v>0</v>
      </c>
      <c r="COO20" s="36">
        <f t="shared" si="294"/>
        <v>0</v>
      </c>
      <c r="COP20" s="36">
        <f t="shared" si="294"/>
        <v>0</v>
      </c>
      <c r="COQ20" s="36">
        <f t="shared" si="294"/>
        <v>0</v>
      </c>
      <c r="COR20" s="36">
        <f t="shared" si="294"/>
        <v>0</v>
      </c>
      <c r="COS20" s="36">
        <f t="shared" ref="COS20:CRD20" si="295">SUM(COS15:COS17)</f>
        <v>0</v>
      </c>
      <c r="COT20" s="36">
        <f t="shared" si="295"/>
        <v>0</v>
      </c>
      <c r="COU20" s="36">
        <f t="shared" si="295"/>
        <v>0</v>
      </c>
      <c r="COV20" s="36">
        <f t="shared" si="295"/>
        <v>0</v>
      </c>
      <c r="COW20" s="36">
        <f t="shared" si="295"/>
        <v>0</v>
      </c>
      <c r="COX20" s="36">
        <f t="shared" si="295"/>
        <v>0</v>
      </c>
      <c r="COY20" s="36">
        <f t="shared" si="295"/>
        <v>0</v>
      </c>
      <c r="COZ20" s="36">
        <f t="shared" si="295"/>
        <v>0</v>
      </c>
      <c r="CPA20" s="36">
        <f t="shared" si="295"/>
        <v>0</v>
      </c>
      <c r="CPB20" s="36">
        <f t="shared" si="295"/>
        <v>0</v>
      </c>
      <c r="CPC20" s="36">
        <f t="shared" si="295"/>
        <v>0</v>
      </c>
      <c r="CPD20" s="36">
        <f t="shared" si="295"/>
        <v>0</v>
      </c>
      <c r="CPE20" s="36">
        <f t="shared" si="295"/>
        <v>0</v>
      </c>
      <c r="CPF20" s="36">
        <f t="shared" si="295"/>
        <v>0</v>
      </c>
      <c r="CPG20" s="36">
        <f t="shared" si="295"/>
        <v>0</v>
      </c>
      <c r="CPH20" s="36">
        <f t="shared" si="295"/>
        <v>0</v>
      </c>
      <c r="CPI20" s="36">
        <f t="shared" si="295"/>
        <v>0</v>
      </c>
      <c r="CPJ20" s="36">
        <f t="shared" si="295"/>
        <v>0</v>
      </c>
      <c r="CPK20" s="36">
        <f t="shared" si="295"/>
        <v>0</v>
      </c>
      <c r="CPL20" s="36">
        <f t="shared" si="295"/>
        <v>0</v>
      </c>
      <c r="CPM20" s="36">
        <f t="shared" si="295"/>
        <v>0</v>
      </c>
      <c r="CPN20" s="36">
        <f t="shared" si="295"/>
        <v>0</v>
      </c>
      <c r="CPO20" s="36">
        <f t="shared" si="295"/>
        <v>0</v>
      </c>
      <c r="CPP20" s="36">
        <f t="shared" si="295"/>
        <v>0</v>
      </c>
      <c r="CPQ20" s="36">
        <f t="shared" si="295"/>
        <v>0</v>
      </c>
      <c r="CPR20" s="36">
        <f t="shared" si="295"/>
        <v>0</v>
      </c>
      <c r="CPS20" s="36">
        <f t="shared" si="295"/>
        <v>0</v>
      </c>
      <c r="CPT20" s="36">
        <f t="shared" si="295"/>
        <v>0</v>
      </c>
      <c r="CPU20" s="36">
        <f t="shared" si="295"/>
        <v>0</v>
      </c>
      <c r="CPV20" s="36">
        <f t="shared" si="295"/>
        <v>0</v>
      </c>
      <c r="CPW20" s="36">
        <f t="shared" si="295"/>
        <v>0</v>
      </c>
      <c r="CPX20" s="36">
        <f t="shared" si="295"/>
        <v>0</v>
      </c>
      <c r="CPY20" s="36">
        <f t="shared" si="295"/>
        <v>0</v>
      </c>
      <c r="CPZ20" s="36">
        <f t="shared" si="295"/>
        <v>0</v>
      </c>
      <c r="CQA20" s="36">
        <f t="shared" si="295"/>
        <v>0</v>
      </c>
      <c r="CQB20" s="36">
        <f t="shared" si="295"/>
        <v>0</v>
      </c>
      <c r="CQC20" s="36">
        <f t="shared" si="295"/>
        <v>0</v>
      </c>
      <c r="CQD20" s="36">
        <f t="shared" si="295"/>
        <v>0</v>
      </c>
      <c r="CQE20" s="36">
        <f t="shared" si="295"/>
        <v>0</v>
      </c>
      <c r="CQF20" s="36">
        <f t="shared" si="295"/>
        <v>0</v>
      </c>
      <c r="CQG20" s="36">
        <f t="shared" si="295"/>
        <v>0</v>
      </c>
      <c r="CQH20" s="36">
        <f t="shared" si="295"/>
        <v>0</v>
      </c>
      <c r="CQI20" s="36">
        <f t="shared" si="295"/>
        <v>0</v>
      </c>
      <c r="CQJ20" s="36">
        <f t="shared" si="295"/>
        <v>0</v>
      </c>
      <c r="CQK20" s="36">
        <f t="shared" si="295"/>
        <v>0</v>
      </c>
      <c r="CQL20" s="36">
        <f t="shared" si="295"/>
        <v>0</v>
      </c>
      <c r="CQM20" s="36">
        <f t="shared" si="295"/>
        <v>0</v>
      </c>
      <c r="CQN20" s="36">
        <f t="shared" si="295"/>
        <v>0</v>
      </c>
      <c r="CQO20" s="36">
        <f t="shared" si="295"/>
        <v>0</v>
      </c>
      <c r="CQP20" s="36">
        <f t="shared" si="295"/>
        <v>0</v>
      </c>
      <c r="CQQ20" s="36">
        <f t="shared" si="295"/>
        <v>0</v>
      </c>
      <c r="CQR20" s="36">
        <f t="shared" si="295"/>
        <v>0</v>
      </c>
      <c r="CQS20" s="36">
        <f t="shared" si="295"/>
        <v>0</v>
      </c>
      <c r="CQT20" s="36">
        <f t="shared" si="295"/>
        <v>0</v>
      </c>
      <c r="CQU20" s="36">
        <f t="shared" si="295"/>
        <v>0</v>
      </c>
      <c r="CQV20" s="36">
        <f t="shared" si="295"/>
        <v>0</v>
      </c>
      <c r="CQW20" s="36">
        <f t="shared" si="295"/>
        <v>0</v>
      </c>
      <c r="CQX20" s="36">
        <f t="shared" si="295"/>
        <v>0</v>
      </c>
      <c r="CQY20" s="36">
        <f t="shared" si="295"/>
        <v>0</v>
      </c>
      <c r="CQZ20" s="36">
        <f t="shared" si="295"/>
        <v>0</v>
      </c>
      <c r="CRA20" s="36">
        <f t="shared" si="295"/>
        <v>0</v>
      </c>
      <c r="CRB20" s="36">
        <f t="shared" si="295"/>
        <v>0</v>
      </c>
      <c r="CRC20" s="36">
        <f t="shared" si="295"/>
        <v>0</v>
      </c>
      <c r="CRD20" s="36">
        <f t="shared" si="295"/>
        <v>0</v>
      </c>
      <c r="CRE20" s="36">
        <f t="shared" ref="CRE20:CTP20" si="296">SUM(CRE15:CRE17)</f>
        <v>0</v>
      </c>
      <c r="CRF20" s="36">
        <f t="shared" si="296"/>
        <v>0</v>
      </c>
      <c r="CRG20" s="36">
        <f t="shared" si="296"/>
        <v>0</v>
      </c>
      <c r="CRH20" s="36">
        <f t="shared" si="296"/>
        <v>0</v>
      </c>
      <c r="CRI20" s="36">
        <f t="shared" si="296"/>
        <v>0</v>
      </c>
      <c r="CRJ20" s="36">
        <f t="shared" si="296"/>
        <v>0</v>
      </c>
      <c r="CRK20" s="36">
        <f t="shared" si="296"/>
        <v>0</v>
      </c>
      <c r="CRL20" s="36">
        <f t="shared" si="296"/>
        <v>0</v>
      </c>
      <c r="CRM20" s="36">
        <f t="shared" si="296"/>
        <v>0</v>
      </c>
      <c r="CRN20" s="36">
        <f t="shared" si="296"/>
        <v>0</v>
      </c>
      <c r="CRO20" s="36">
        <f t="shared" si="296"/>
        <v>0</v>
      </c>
      <c r="CRP20" s="36">
        <f t="shared" si="296"/>
        <v>0</v>
      </c>
      <c r="CRQ20" s="36">
        <f t="shared" si="296"/>
        <v>0</v>
      </c>
      <c r="CRR20" s="36">
        <f t="shared" si="296"/>
        <v>0</v>
      </c>
      <c r="CRS20" s="36">
        <f t="shared" si="296"/>
        <v>0</v>
      </c>
      <c r="CRT20" s="36">
        <f t="shared" si="296"/>
        <v>0</v>
      </c>
      <c r="CRU20" s="36">
        <f t="shared" si="296"/>
        <v>0</v>
      </c>
      <c r="CRV20" s="36">
        <f t="shared" si="296"/>
        <v>0</v>
      </c>
      <c r="CRW20" s="36">
        <f t="shared" si="296"/>
        <v>0</v>
      </c>
      <c r="CRX20" s="36">
        <f t="shared" si="296"/>
        <v>0</v>
      </c>
      <c r="CRY20" s="36">
        <f t="shared" si="296"/>
        <v>0</v>
      </c>
      <c r="CRZ20" s="36">
        <f t="shared" si="296"/>
        <v>0</v>
      </c>
      <c r="CSA20" s="36">
        <f t="shared" si="296"/>
        <v>0</v>
      </c>
      <c r="CSB20" s="36">
        <f t="shared" si="296"/>
        <v>0</v>
      </c>
      <c r="CSC20" s="36">
        <f t="shared" si="296"/>
        <v>0</v>
      </c>
      <c r="CSD20" s="36">
        <f t="shared" si="296"/>
        <v>0</v>
      </c>
      <c r="CSE20" s="36">
        <f t="shared" si="296"/>
        <v>0</v>
      </c>
      <c r="CSF20" s="36">
        <f t="shared" si="296"/>
        <v>0</v>
      </c>
      <c r="CSG20" s="36">
        <f t="shared" si="296"/>
        <v>0</v>
      </c>
      <c r="CSH20" s="36">
        <f t="shared" si="296"/>
        <v>0</v>
      </c>
      <c r="CSI20" s="36">
        <f t="shared" si="296"/>
        <v>0</v>
      </c>
      <c r="CSJ20" s="36">
        <f t="shared" si="296"/>
        <v>0</v>
      </c>
      <c r="CSK20" s="36">
        <f t="shared" si="296"/>
        <v>0</v>
      </c>
      <c r="CSL20" s="36">
        <f t="shared" si="296"/>
        <v>0</v>
      </c>
      <c r="CSM20" s="36">
        <f t="shared" si="296"/>
        <v>0</v>
      </c>
      <c r="CSN20" s="36">
        <f t="shared" si="296"/>
        <v>0</v>
      </c>
      <c r="CSO20" s="36">
        <f t="shared" si="296"/>
        <v>0</v>
      </c>
      <c r="CSP20" s="36">
        <f t="shared" si="296"/>
        <v>0</v>
      </c>
      <c r="CSQ20" s="36">
        <f t="shared" si="296"/>
        <v>0</v>
      </c>
      <c r="CSR20" s="36">
        <f t="shared" si="296"/>
        <v>0</v>
      </c>
      <c r="CSS20" s="36">
        <f t="shared" si="296"/>
        <v>0</v>
      </c>
      <c r="CST20" s="36">
        <f t="shared" si="296"/>
        <v>0</v>
      </c>
      <c r="CSU20" s="36">
        <f t="shared" si="296"/>
        <v>0</v>
      </c>
      <c r="CSV20" s="36">
        <f t="shared" si="296"/>
        <v>0</v>
      </c>
      <c r="CSW20" s="36">
        <f t="shared" si="296"/>
        <v>0</v>
      </c>
      <c r="CSX20" s="36">
        <f t="shared" si="296"/>
        <v>0</v>
      </c>
      <c r="CSY20" s="36">
        <f t="shared" si="296"/>
        <v>0</v>
      </c>
      <c r="CSZ20" s="36">
        <f t="shared" si="296"/>
        <v>0</v>
      </c>
      <c r="CTA20" s="36">
        <f t="shared" si="296"/>
        <v>0</v>
      </c>
      <c r="CTB20" s="36">
        <f t="shared" si="296"/>
        <v>0</v>
      </c>
      <c r="CTC20" s="36">
        <f t="shared" si="296"/>
        <v>0</v>
      </c>
      <c r="CTD20" s="36">
        <f t="shared" si="296"/>
        <v>0</v>
      </c>
      <c r="CTE20" s="36">
        <f t="shared" si="296"/>
        <v>0</v>
      </c>
      <c r="CTF20" s="36">
        <f t="shared" si="296"/>
        <v>0</v>
      </c>
      <c r="CTG20" s="36">
        <f t="shared" si="296"/>
        <v>0</v>
      </c>
      <c r="CTH20" s="36">
        <f t="shared" si="296"/>
        <v>0</v>
      </c>
      <c r="CTI20" s="36">
        <f t="shared" si="296"/>
        <v>0</v>
      </c>
      <c r="CTJ20" s="36">
        <f t="shared" si="296"/>
        <v>0</v>
      </c>
      <c r="CTK20" s="36">
        <f t="shared" si="296"/>
        <v>0</v>
      </c>
      <c r="CTL20" s="36">
        <f t="shared" si="296"/>
        <v>0</v>
      </c>
      <c r="CTM20" s="36">
        <f t="shared" si="296"/>
        <v>0</v>
      </c>
      <c r="CTN20" s="36">
        <f t="shared" si="296"/>
        <v>0</v>
      </c>
      <c r="CTO20" s="36">
        <f t="shared" si="296"/>
        <v>0</v>
      </c>
      <c r="CTP20" s="36">
        <f t="shared" si="296"/>
        <v>0</v>
      </c>
      <c r="CTQ20" s="36">
        <f t="shared" ref="CTQ20:CWB20" si="297">SUM(CTQ15:CTQ17)</f>
        <v>0</v>
      </c>
      <c r="CTR20" s="36">
        <f t="shared" si="297"/>
        <v>0</v>
      </c>
      <c r="CTS20" s="36">
        <f t="shared" si="297"/>
        <v>0</v>
      </c>
      <c r="CTT20" s="36">
        <f t="shared" si="297"/>
        <v>0</v>
      </c>
      <c r="CTU20" s="36">
        <f t="shared" si="297"/>
        <v>0</v>
      </c>
      <c r="CTV20" s="36">
        <f t="shared" si="297"/>
        <v>0</v>
      </c>
      <c r="CTW20" s="36">
        <f t="shared" si="297"/>
        <v>0</v>
      </c>
      <c r="CTX20" s="36">
        <f t="shared" si="297"/>
        <v>0</v>
      </c>
      <c r="CTY20" s="36">
        <f t="shared" si="297"/>
        <v>0</v>
      </c>
      <c r="CTZ20" s="36">
        <f t="shared" si="297"/>
        <v>0</v>
      </c>
      <c r="CUA20" s="36">
        <f t="shared" si="297"/>
        <v>0</v>
      </c>
      <c r="CUB20" s="36">
        <f t="shared" si="297"/>
        <v>0</v>
      </c>
      <c r="CUC20" s="36">
        <f t="shared" si="297"/>
        <v>0</v>
      </c>
      <c r="CUD20" s="36">
        <f t="shared" si="297"/>
        <v>0</v>
      </c>
      <c r="CUE20" s="36">
        <f t="shared" si="297"/>
        <v>0</v>
      </c>
      <c r="CUF20" s="36">
        <f t="shared" si="297"/>
        <v>0</v>
      </c>
      <c r="CUG20" s="36">
        <f t="shared" si="297"/>
        <v>0</v>
      </c>
      <c r="CUH20" s="36">
        <f t="shared" si="297"/>
        <v>0</v>
      </c>
      <c r="CUI20" s="36">
        <f t="shared" si="297"/>
        <v>0</v>
      </c>
      <c r="CUJ20" s="36">
        <f t="shared" si="297"/>
        <v>0</v>
      </c>
      <c r="CUK20" s="36">
        <f t="shared" si="297"/>
        <v>0</v>
      </c>
      <c r="CUL20" s="36">
        <f t="shared" si="297"/>
        <v>0</v>
      </c>
      <c r="CUM20" s="36">
        <f t="shared" si="297"/>
        <v>0</v>
      </c>
      <c r="CUN20" s="36">
        <f t="shared" si="297"/>
        <v>0</v>
      </c>
      <c r="CUO20" s="36">
        <f t="shared" si="297"/>
        <v>0</v>
      </c>
      <c r="CUP20" s="36">
        <f t="shared" si="297"/>
        <v>0</v>
      </c>
      <c r="CUQ20" s="36">
        <f t="shared" si="297"/>
        <v>0</v>
      </c>
      <c r="CUR20" s="36">
        <f t="shared" si="297"/>
        <v>0</v>
      </c>
      <c r="CUS20" s="36">
        <f t="shared" si="297"/>
        <v>0</v>
      </c>
      <c r="CUT20" s="36">
        <f t="shared" si="297"/>
        <v>0</v>
      </c>
      <c r="CUU20" s="36">
        <f t="shared" si="297"/>
        <v>0</v>
      </c>
      <c r="CUV20" s="36">
        <f t="shared" si="297"/>
        <v>0</v>
      </c>
      <c r="CUW20" s="36">
        <f t="shared" si="297"/>
        <v>0</v>
      </c>
      <c r="CUX20" s="36">
        <f t="shared" si="297"/>
        <v>0</v>
      </c>
      <c r="CUY20" s="36">
        <f t="shared" si="297"/>
        <v>0</v>
      </c>
      <c r="CUZ20" s="36">
        <f t="shared" si="297"/>
        <v>0</v>
      </c>
      <c r="CVA20" s="36">
        <f t="shared" si="297"/>
        <v>0</v>
      </c>
      <c r="CVB20" s="36">
        <f t="shared" si="297"/>
        <v>0</v>
      </c>
      <c r="CVC20" s="36">
        <f t="shared" si="297"/>
        <v>0</v>
      </c>
      <c r="CVD20" s="36">
        <f t="shared" si="297"/>
        <v>0</v>
      </c>
      <c r="CVE20" s="36">
        <f t="shared" si="297"/>
        <v>0</v>
      </c>
      <c r="CVF20" s="36">
        <f t="shared" si="297"/>
        <v>0</v>
      </c>
      <c r="CVG20" s="36">
        <f t="shared" si="297"/>
        <v>0</v>
      </c>
      <c r="CVH20" s="36">
        <f t="shared" si="297"/>
        <v>0</v>
      </c>
      <c r="CVI20" s="36">
        <f t="shared" si="297"/>
        <v>0</v>
      </c>
      <c r="CVJ20" s="36">
        <f t="shared" si="297"/>
        <v>0</v>
      </c>
      <c r="CVK20" s="36">
        <f t="shared" si="297"/>
        <v>0</v>
      </c>
      <c r="CVL20" s="36">
        <f t="shared" si="297"/>
        <v>0</v>
      </c>
      <c r="CVM20" s="36">
        <f t="shared" si="297"/>
        <v>0</v>
      </c>
      <c r="CVN20" s="36">
        <f t="shared" si="297"/>
        <v>0</v>
      </c>
      <c r="CVO20" s="36">
        <f t="shared" si="297"/>
        <v>0</v>
      </c>
      <c r="CVP20" s="36">
        <f t="shared" si="297"/>
        <v>0</v>
      </c>
      <c r="CVQ20" s="36">
        <f t="shared" si="297"/>
        <v>0</v>
      </c>
      <c r="CVR20" s="36">
        <f t="shared" si="297"/>
        <v>0</v>
      </c>
      <c r="CVS20" s="36">
        <f t="shared" si="297"/>
        <v>0</v>
      </c>
      <c r="CVT20" s="36">
        <f t="shared" si="297"/>
        <v>0</v>
      </c>
      <c r="CVU20" s="36">
        <f t="shared" si="297"/>
        <v>0</v>
      </c>
      <c r="CVV20" s="36">
        <f t="shared" si="297"/>
        <v>0</v>
      </c>
      <c r="CVW20" s="36">
        <f t="shared" si="297"/>
        <v>0</v>
      </c>
      <c r="CVX20" s="36">
        <f t="shared" si="297"/>
        <v>0</v>
      </c>
      <c r="CVY20" s="36">
        <f t="shared" si="297"/>
        <v>0</v>
      </c>
      <c r="CVZ20" s="36">
        <f t="shared" si="297"/>
        <v>0</v>
      </c>
      <c r="CWA20" s="36">
        <f t="shared" si="297"/>
        <v>0</v>
      </c>
      <c r="CWB20" s="36">
        <f t="shared" si="297"/>
        <v>0</v>
      </c>
      <c r="CWC20" s="36">
        <f t="shared" ref="CWC20:CYN20" si="298">SUM(CWC15:CWC17)</f>
        <v>0</v>
      </c>
      <c r="CWD20" s="36">
        <f t="shared" si="298"/>
        <v>0</v>
      </c>
      <c r="CWE20" s="36">
        <f t="shared" si="298"/>
        <v>0</v>
      </c>
      <c r="CWF20" s="36">
        <f t="shared" si="298"/>
        <v>0</v>
      </c>
      <c r="CWG20" s="36">
        <f t="shared" si="298"/>
        <v>0</v>
      </c>
      <c r="CWH20" s="36">
        <f t="shared" si="298"/>
        <v>0</v>
      </c>
      <c r="CWI20" s="36">
        <f t="shared" si="298"/>
        <v>0</v>
      </c>
      <c r="CWJ20" s="36">
        <f t="shared" si="298"/>
        <v>0</v>
      </c>
      <c r="CWK20" s="36">
        <f t="shared" si="298"/>
        <v>0</v>
      </c>
      <c r="CWL20" s="36">
        <f t="shared" si="298"/>
        <v>0</v>
      </c>
      <c r="CWM20" s="36">
        <f t="shared" si="298"/>
        <v>0</v>
      </c>
      <c r="CWN20" s="36">
        <f t="shared" si="298"/>
        <v>0</v>
      </c>
      <c r="CWO20" s="36">
        <f t="shared" si="298"/>
        <v>0</v>
      </c>
      <c r="CWP20" s="36">
        <f t="shared" si="298"/>
        <v>0</v>
      </c>
      <c r="CWQ20" s="36">
        <f t="shared" si="298"/>
        <v>0</v>
      </c>
      <c r="CWR20" s="36">
        <f t="shared" si="298"/>
        <v>0</v>
      </c>
      <c r="CWS20" s="36">
        <f t="shared" si="298"/>
        <v>0</v>
      </c>
      <c r="CWT20" s="36">
        <f t="shared" si="298"/>
        <v>0</v>
      </c>
      <c r="CWU20" s="36">
        <f t="shared" si="298"/>
        <v>0</v>
      </c>
      <c r="CWV20" s="36">
        <f t="shared" si="298"/>
        <v>0</v>
      </c>
      <c r="CWW20" s="36">
        <f t="shared" si="298"/>
        <v>0</v>
      </c>
      <c r="CWX20" s="36">
        <f t="shared" si="298"/>
        <v>0</v>
      </c>
      <c r="CWY20" s="36">
        <f t="shared" si="298"/>
        <v>0</v>
      </c>
      <c r="CWZ20" s="36">
        <f t="shared" si="298"/>
        <v>0</v>
      </c>
      <c r="CXA20" s="36">
        <f t="shared" si="298"/>
        <v>0</v>
      </c>
      <c r="CXB20" s="36">
        <f t="shared" si="298"/>
        <v>0</v>
      </c>
      <c r="CXC20" s="36">
        <f t="shared" si="298"/>
        <v>0</v>
      </c>
      <c r="CXD20" s="36">
        <f t="shared" si="298"/>
        <v>0</v>
      </c>
      <c r="CXE20" s="36">
        <f t="shared" si="298"/>
        <v>0</v>
      </c>
      <c r="CXF20" s="36">
        <f t="shared" si="298"/>
        <v>0</v>
      </c>
      <c r="CXG20" s="36">
        <f t="shared" si="298"/>
        <v>0</v>
      </c>
      <c r="CXH20" s="36">
        <f t="shared" si="298"/>
        <v>0</v>
      </c>
      <c r="CXI20" s="36">
        <f t="shared" si="298"/>
        <v>0</v>
      </c>
      <c r="CXJ20" s="36">
        <f t="shared" si="298"/>
        <v>0</v>
      </c>
      <c r="CXK20" s="36">
        <f t="shared" si="298"/>
        <v>0</v>
      </c>
      <c r="CXL20" s="36">
        <f t="shared" si="298"/>
        <v>0</v>
      </c>
      <c r="CXM20" s="36">
        <f t="shared" si="298"/>
        <v>0</v>
      </c>
      <c r="CXN20" s="36">
        <f t="shared" si="298"/>
        <v>0</v>
      </c>
      <c r="CXO20" s="36">
        <f t="shared" si="298"/>
        <v>0</v>
      </c>
      <c r="CXP20" s="36">
        <f t="shared" si="298"/>
        <v>0</v>
      </c>
      <c r="CXQ20" s="36">
        <f t="shared" si="298"/>
        <v>0</v>
      </c>
      <c r="CXR20" s="36">
        <f t="shared" si="298"/>
        <v>0</v>
      </c>
      <c r="CXS20" s="36">
        <f t="shared" si="298"/>
        <v>0</v>
      </c>
      <c r="CXT20" s="36">
        <f t="shared" si="298"/>
        <v>0</v>
      </c>
      <c r="CXU20" s="36">
        <f t="shared" si="298"/>
        <v>0</v>
      </c>
      <c r="CXV20" s="36">
        <f t="shared" si="298"/>
        <v>0</v>
      </c>
      <c r="CXW20" s="36">
        <f t="shared" si="298"/>
        <v>0</v>
      </c>
      <c r="CXX20" s="36">
        <f t="shared" si="298"/>
        <v>0</v>
      </c>
      <c r="CXY20" s="36">
        <f t="shared" si="298"/>
        <v>0</v>
      </c>
      <c r="CXZ20" s="36">
        <f t="shared" si="298"/>
        <v>0</v>
      </c>
      <c r="CYA20" s="36">
        <f t="shared" si="298"/>
        <v>0</v>
      </c>
      <c r="CYB20" s="36">
        <f t="shared" si="298"/>
        <v>0</v>
      </c>
      <c r="CYC20" s="36">
        <f t="shared" si="298"/>
        <v>0</v>
      </c>
      <c r="CYD20" s="36">
        <f t="shared" si="298"/>
        <v>0</v>
      </c>
      <c r="CYE20" s="36">
        <f t="shared" si="298"/>
        <v>0</v>
      </c>
      <c r="CYF20" s="36">
        <f t="shared" si="298"/>
        <v>0</v>
      </c>
      <c r="CYG20" s="36">
        <f t="shared" si="298"/>
        <v>0</v>
      </c>
      <c r="CYH20" s="36">
        <f t="shared" si="298"/>
        <v>0</v>
      </c>
      <c r="CYI20" s="36">
        <f t="shared" si="298"/>
        <v>0</v>
      </c>
      <c r="CYJ20" s="36">
        <f t="shared" si="298"/>
        <v>0</v>
      </c>
      <c r="CYK20" s="36">
        <f t="shared" si="298"/>
        <v>0</v>
      </c>
      <c r="CYL20" s="36">
        <f t="shared" si="298"/>
        <v>0</v>
      </c>
      <c r="CYM20" s="36">
        <f t="shared" si="298"/>
        <v>0</v>
      </c>
      <c r="CYN20" s="36">
        <f t="shared" si="298"/>
        <v>0</v>
      </c>
      <c r="CYO20" s="36">
        <f t="shared" ref="CYO20:DAZ20" si="299">SUM(CYO15:CYO17)</f>
        <v>0</v>
      </c>
      <c r="CYP20" s="36">
        <f t="shared" si="299"/>
        <v>0</v>
      </c>
      <c r="CYQ20" s="36">
        <f t="shared" si="299"/>
        <v>0</v>
      </c>
      <c r="CYR20" s="36">
        <f t="shared" si="299"/>
        <v>0</v>
      </c>
      <c r="CYS20" s="36">
        <f t="shared" si="299"/>
        <v>0</v>
      </c>
      <c r="CYT20" s="36">
        <f t="shared" si="299"/>
        <v>0</v>
      </c>
      <c r="CYU20" s="36">
        <f t="shared" si="299"/>
        <v>0</v>
      </c>
      <c r="CYV20" s="36">
        <f t="shared" si="299"/>
        <v>0</v>
      </c>
      <c r="CYW20" s="36">
        <f t="shared" si="299"/>
        <v>0</v>
      </c>
      <c r="CYX20" s="36">
        <f t="shared" si="299"/>
        <v>0</v>
      </c>
      <c r="CYY20" s="36">
        <f t="shared" si="299"/>
        <v>0</v>
      </c>
      <c r="CYZ20" s="36">
        <f t="shared" si="299"/>
        <v>0</v>
      </c>
      <c r="CZA20" s="36">
        <f t="shared" si="299"/>
        <v>0</v>
      </c>
      <c r="CZB20" s="36">
        <f t="shared" si="299"/>
        <v>0</v>
      </c>
      <c r="CZC20" s="36">
        <f t="shared" si="299"/>
        <v>0</v>
      </c>
      <c r="CZD20" s="36">
        <f t="shared" si="299"/>
        <v>0</v>
      </c>
      <c r="CZE20" s="36">
        <f t="shared" si="299"/>
        <v>0</v>
      </c>
      <c r="CZF20" s="36">
        <f t="shared" si="299"/>
        <v>0</v>
      </c>
      <c r="CZG20" s="36">
        <f t="shared" si="299"/>
        <v>0</v>
      </c>
      <c r="CZH20" s="36">
        <f t="shared" si="299"/>
        <v>0</v>
      </c>
      <c r="CZI20" s="36">
        <f t="shared" si="299"/>
        <v>0</v>
      </c>
      <c r="CZJ20" s="36">
        <f t="shared" si="299"/>
        <v>0</v>
      </c>
      <c r="CZK20" s="36">
        <f t="shared" si="299"/>
        <v>0</v>
      </c>
      <c r="CZL20" s="36">
        <f t="shared" si="299"/>
        <v>0</v>
      </c>
      <c r="CZM20" s="36">
        <f t="shared" si="299"/>
        <v>0</v>
      </c>
      <c r="CZN20" s="36">
        <f t="shared" si="299"/>
        <v>0</v>
      </c>
      <c r="CZO20" s="36">
        <f t="shared" si="299"/>
        <v>0</v>
      </c>
      <c r="CZP20" s="36">
        <f t="shared" si="299"/>
        <v>0</v>
      </c>
      <c r="CZQ20" s="36">
        <f t="shared" si="299"/>
        <v>0</v>
      </c>
      <c r="CZR20" s="36">
        <f t="shared" si="299"/>
        <v>0</v>
      </c>
      <c r="CZS20" s="36">
        <f t="shared" si="299"/>
        <v>0</v>
      </c>
      <c r="CZT20" s="36">
        <f t="shared" si="299"/>
        <v>0</v>
      </c>
      <c r="CZU20" s="36">
        <f t="shared" si="299"/>
        <v>0</v>
      </c>
      <c r="CZV20" s="36">
        <f t="shared" si="299"/>
        <v>0</v>
      </c>
      <c r="CZW20" s="36">
        <f t="shared" si="299"/>
        <v>0</v>
      </c>
      <c r="CZX20" s="36">
        <f t="shared" si="299"/>
        <v>0</v>
      </c>
      <c r="CZY20" s="36">
        <f t="shared" si="299"/>
        <v>0</v>
      </c>
      <c r="CZZ20" s="36">
        <f t="shared" si="299"/>
        <v>0</v>
      </c>
      <c r="DAA20" s="36">
        <f t="shared" si="299"/>
        <v>0</v>
      </c>
      <c r="DAB20" s="36">
        <f t="shared" si="299"/>
        <v>0</v>
      </c>
      <c r="DAC20" s="36">
        <f t="shared" si="299"/>
        <v>0</v>
      </c>
      <c r="DAD20" s="36">
        <f t="shared" si="299"/>
        <v>0</v>
      </c>
      <c r="DAE20" s="36">
        <f t="shared" si="299"/>
        <v>0</v>
      </c>
      <c r="DAF20" s="36">
        <f t="shared" si="299"/>
        <v>0</v>
      </c>
      <c r="DAG20" s="36">
        <f t="shared" si="299"/>
        <v>0</v>
      </c>
      <c r="DAH20" s="36">
        <f t="shared" si="299"/>
        <v>0</v>
      </c>
      <c r="DAI20" s="36">
        <f t="shared" si="299"/>
        <v>0</v>
      </c>
      <c r="DAJ20" s="36">
        <f t="shared" si="299"/>
        <v>0</v>
      </c>
      <c r="DAK20" s="36">
        <f t="shared" si="299"/>
        <v>0</v>
      </c>
      <c r="DAL20" s="36">
        <f t="shared" si="299"/>
        <v>0</v>
      </c>
      <c r="DAM20" s="36">
        <f t="shared" si="299"/>
        <v>0</v>
      </c>
      <c r="DAN20" s="36">
        <f t="shared" si="299"/>
        <v>0</v>
      </c>
      <c r="DAO20" s="36">
        <f t="shared" si="299"/>
        <v>0</v>
      </c>
      <c r="DAP20" s="36">
        <f t="shared" si="299"/>
        <v>0</v>
      </c>
      <c r="DAQ20" s="36">
        <f t="shared" si="299"/>
        <v>0</v>
      </c>
      <c r="DAR20" s="36">
        <f t="shared" si="299"/>
        <v>0</v>
      </c>
      <c r="DAS20" s="36">
        <f t="shared" si="299"/>
        <v>0</v>
      </c>
      <c r="DAT20" s="36">
        <f t="shared" si="299"/>
        <v>0</v>
      </c>
      <c r="DAU20" s="36">
        <f t="shared" si="299"/>
        <v>0</v>
      </c>
      <c r="DAV20" s="36">
        <f t="shared" si="299"/>
        <v>0</v>
      </c>
      <c r="DAW20" s="36">
        <f t="shared" si="299"/>
        <v>0</v>
      </c>
      <c r="DAX20" s="36">
        <f t="shared" si="299"/>
        <v>0</v>
      </c>
      <c r="DAY20" s="36">
        <f t="shared" si="299"/>
        <v>0</v>
      </c>
      <c r="DAZ20" s="36">
        <f t="shared" si="299"/>
        <v>0</v>
      </c>
      <c r="DBA20" s="36">
        <f t="shared" ref="DBA20:DDL20" si="300">SUM(DBA15:DBA17)</f>
        <v>0</v>
      </c>
      <c r="DBB20" s="36">
        <f t="shared" si="300"/>
        <v>0</v>
      </c>
      <c r="DBC20" s="36">
        <f t="shared" si="300"/>
        <v>0</v>
      </c>
      <c r="DBD20" s="36">
        <f t="shared" si="300"/>
        <v>0</v>
      </c>
      <c r="DBE20" s="36">
        <f t="shared" si="300"/>
        <v>0</v>
      </c>
      <c r="DBF20" s="36">
        <f t="shared" si="300"/>
        <v>0</v>
      </c>
      <c r="DBG20" s="36">
        <f t="shared" si="300"/>
        <v>0</v>
      </c>
      <c r="DBH20" s="36">
        <f t="shared" si="300"/>
        <v>0</v>
      </c>
      <c r="DBI20" s="36">
        <f t="shared" si="300"/>
        <v>0</v>
      </c>
      <c r="DBJ20" s="36">
        <f t="shared" si="300"/>
        <v>0</v>
      </c>
      <c r="DBK20" s="36">
        <f t="shared" si="300"/>
        <v>0</v>
      </c>
      <c r="DBL20" s="36">
        <f t="shared" si="300"/>
        <v>0</v>
      </c>
      <c r="DBM20" s="36">
        <f t="shared" si="300"/>
        <v>0</v>
      </c>
      <c r="DBN20" s="36">
        <f t="shared" si="300"/>
        <v>0</v>
      </c>
      <c r="DBO20" s="36">
        <f t="shared" si="300"/>
        <v>0</v>
      </c>
      <c r="DBP20" s="36">
        <f t="shared" si="300"/>
        <v>0</v>
      </c>
      <c r="DBQ20" s="36">
        <f t="shared" si="300"/>
        <v>0</v>
      </c>
      <c r="DBR20" s="36">
        <f t="shared" si="300"/>
        <v>0</v>
      </c>
      <c r="DBS20" s="36">
        <f t="shared" si="300"/>
        <v>0</v>
      </c>
      <c r="DBT20" s="36">
        <f t="shared" si="300"/>
        <v>0</v>
      </c>
      <c r="DBU20" s="36">
        <f t="shared" si="300"/>
        <v>0</v>
      </c>
      <c r="DBV20" s="36">
        <f t="shared" si="300"/>
        <v>0</v>
      </c>
      <c r="DBW20" s="36">
        <f t="shared" si="300"/>
        <v>0</v>
      </c>
      <c r="DBX20" s="36">
        <f t="shared" si="300"/>
        <v>0</v>
      </c>
      <c r="DBY20" s="36">
        <f t="shared" si="300"/>
        <v>0</v>
      </c>
      <c r="DBZ20" s="36">
        <f t="shared" si="300"/>
        <v>0</v>
      </c>
      <c r="DCA20" s="36">
        <f t="shared" si="300"/>
        <v>0</v>
      </c>
      <c r="DCB20" s="36">
        <f t="shared" si="300"/>
        <v>0</v>
      </c>
      <c r="DCC20" s="36">
        <f t="shared" si="300"/>
        <v>0</v>
      </c>
      <c r="DCD20" s="36">
        <f t="shared" si="300"/>
        <v>0</v>
      </c>
      <c r="DCE20" s="36">
        <f t="shared" si="300"/>
        <v>0</v>
      </c>
      <c r="DCF20" s="36">
        <f t="shared" si="300"/>
        <v>0</v>
      </c>
      <c r="DCG20" s="36">
        <f t="shared" si="300"/>
        <v>0</v>
      </c>
      <c r="DCH20" s="36">
        <f t="shared" si="300"/>
        <v>0</v>
      </c>
      <c r="DCI20" s="36">
        <f t="shared" si="300"/>
        <v>0</v>
      </c>
      <c r="DCJ20" s="36">
        <f t="shared" si="300"/>
        <v>0</v>
      </c>
      <c r="DCK20" s="36">
        <f t="shared" si="300"/>
        <v>0</v>
      </c>
      <c r="DCL20" s="36">
        <f t="shared" si="300"/>
        <v>0</v>
      </c>
      <c r="DCM20" s="36">
        <f t="shared" si="300"/>
        <v>0</v>
      </c>
      <c r="DCN20" s="36">
        <f t="shared" si="300"/>
        <v>0</v>
      </c>
      <c r="DCO20" s="36">
        <f t="shared" si="300"/>
        <v>0</v>
      </c>
      <c r="DCP20" s="36">
        <f t="shared" si="300"/>
        <v>0</v>
      </c>
      <c r="DCQ20" s="36">
        <f t="shared" si="300"/>
        <v>0</v>
      </c>
      <c r="DCR20" s="36">
        <f t="shared" si="300"/>
        <v>0</v>
      </c>
      <c r="DCS20" s="36">
        <f t="shared" si="300"/>
        <v>0</v>
      </c>
      <c r="DCT20" s="36">
        <f t="shared" si="300"/>
        <v>0</v>
      </c>
      <c r="DCU20" s="36">
        <f t="shared" si="300"/>
        <v>0</v>
      </c>
      <c r="DCV20" s="36">
        <f t="shared" si="300"/>
        <v>0</v>
      </c>
      <c r="DCW20" s="36">
        <f t="shared" si="300"/>
        <v>0</v>
      </c>
      <c r="DCX20" s="36">
        <f t="shared" si="300"/>
        <v>0</v>
      </c>
      <c r="DCY20" s="36">
        <f t="shared" si="300"/>
        <v>0</v>
      </c>
      <c r="DCZ20" s="36">
        <f t="shared" si="300"/>
        <v>0</v>
      </c>
      <c r="DDA20" s="36">
        <f t="shared" si="300"/>
        <v>0</v>
      </c>
      <c r="DDB20" s="36">
        <f t="shared" si="300"/>
        <v>0</v>
      </c>
      <c r="DDC20" s="36">
        <f t="shared" si="300"/>
        <v>0</v>
      </c>
      <c r="DDD20" s="36">
        <f t="shared" si="300"/>
        <v>0</v>
      </c>
      <c r="DDE20" s="36">
        <f t="shared" si="300"/>
        <v>0</v>
      </c>
      <c r="DDF20" s="36">
        <f t="shared" si="300"/>
        <v>0</v>
      </c>
      <c r="DDG20" s="36">
        <f t="shared" si="300"/>
        <v>0</v>
      </c>
      <c r="DDH20" s="36">
        <f t="shared" si="300"/>
        <v>0</v>
      </c>
      <c r="DDI20" s="36">
        <f t="shared" si="300"/>
        <v>0</v>
      </c>
      <c r="DDJ20" s="36">
        <f t="shared" si="300"/>
        <v>0</v>
      </c>
      <c r="DDK20" s="36">
        <f t="shared" si="300"/>
        <v>0</v>
      </c>
      <c r="DDL20" s="36">
        <f t="shared" si="300"/>
        <v>0</v>
      </c>
      <c r="DDM20" s="36">
        <f t="shared" ref="DDM20:DFX20" si="301">SUM(DDM15:DDM17)</f>
        <v>0</v>
      </c>
      <c r="DDN20" s="36">
        <f t="shared" si="301"/>
        <v>0</v>
      </c>
      <c r="DDO20" s="36">
        <f t="shared" si="301"/>
        <v>0</v>
      </c>
      <c r="DDP20" s="36">
        <f t="shared" si="301"/>
        <v>0</v>
      </c>
      <c r="DDQ20" s="36">
        <f t="shared" si="301"/>
        <v>0</v>
      </c>
      <c r="DDR20" s="36">
        <f t="shared" si="301"/>
        <v>0</v>
      </c>
      <c r="DDS20" s="36">
        <f t="shared" si="301"/>
        <v>0</v>
      </c>
      <c r="DDT20" s="36">
        <f t="shared" si="301"/>
        <v>0</v>
      </c>
      <c r="DDU20" s="36">
        <f t="shared" si="301"/>
        <v>0</v>
      </c>
      <c r="DDV20" s="36">
        <f t="shared" si="301"/>
        <v>0</v>
      </c>
      <c r="DDW20" s="36">
        <f t="shared" si="301"/>
        <v>0</v>
      </c>
      <c r="DDX20" s="36">
        <f t="shared" si="301"/>
        <v>0</v>
      </c>
      <c r="DDY20" s="36">
        <f t="shared" si="301"/>
        <v>0</v>
      </c>
      <c r="DDZ20" s="36">
        <f t="shared" si="301"/>
        <v>0</v>
      </c>
      <c r="DEA20" s="36">
        <f t="shared" si="301"/>
        <v>0</v>
      </c>
      <c r="DEB20" s="36">
        <f t="shared" si="301"/>
        <v>0</v>
      </c>
      <c r="DEC20" s="36">
        <f t="shared" si="301"/>
        <v>0</v>
      </c>
      <c r="DED20" s="36">
        <f t="shared" si="301"/>
        <v>0</v>
      </c>
      <c r="DEE20" s="36">
        <f t="shared" si="301"/>
        <v>0</v>
      </c>
      <c r="DEF20" s="36">
        <f t="shared" si="301"/>
        <v>0</v>
      </c>
      <c r="DEG20" s="36">
        <f t="shared" si="301"/>
        <v>0</v>
      </c>
      <c r="DEH20" s="36">
        <f t="shared" si="301"/>
        <v>0</v>
      </c>
      <c r="DEI20" s="36">
        <f t="shared" si="301"/>
        <v>0</v>
      </c>
      <c r="DEJ20" s="36">
        <f t="shared" si="301"/>
        <v>0</v>
      </c>
      <c r="DEK20" s="36">
        <f t="shared" si="301"/>
        <v>0</v>
      </c>
      <c r="DEL20" s="36">
        <f t="shared" si="301"/>
        <v>0</v>
      </c>
      <c r="DEM20" s="36">
        <f t="shared" si="301"/>
        <v>0</v>
      </c>
      <c r="DEN20" s="36">
        <f t="shared" si="301"/>
        <v>0</v>
      </c>
      <c r="DEO20" s="36">
        <f t="shared" si="301"/>
        <v>0</v>
      </c>
      <c r="DEP20" s="36">
        <f t="shared" si="301"/>
        <v>0</v>
      </c>
      <c r="DEQ20" s="36">
        <f t="shared" si="301"/>
        <v>0</v>
      </c>
      <c r="DER20" s="36">
        <f t="shared" si="301"/>
        <v>0</v>
      </c>
      <c r="DES20" s="36">
        <f t="shared" si="301"/>
        <v>0</v>
      </c>
      <c r="DET20" s="36">
        <f t="shared" si="301"/>
        <v>0</v>
      </c>
      <c r="DEU20" s="36">
        <f t="shared" si="301"/>
        <v>0</v>
      </c>
      <c r="DEV20" s="36">
        <f t="shared" si="301"/>
        <v>0</v>
      </c>
      <c r="DEW20" s="36">
        <f t="shared" si="301"/>
        <v>0</v>
      </c>
      <c r="DEX20" s="36">
        <f t="shared" si="301"/>
        <v>0</v>
      </c>
      <c r="DEY20" s="36">
        <f t="shared" si="301"/>
        <v>0</v>
      </c>
      <c r="DEZ20" s="36">
        <f t="shared" si="301"/>
        <v>0</v>
      </c>
      <c r="DFA20" s="36">
        <f t="shared" si="301"/>
        <v>0</v>
      </c>
      <c r="DFB20" s="36">
        <f t="shared" si="301"/>
        <v>0</v>
      </c>
      <c r="DFC20" s="36">
        <f t="shared" si="301"/>
        <v>0</v>
      </c>
      <c r="DFD20" s="36">
        <f t="shared" si="301"/>
        <v>0</v>
      </c>
      <c r="DFE20" s="36">
        <f t="shared" si="301"/>
        <v>0</v>
      </c>
      <c r="DFF20" s="36">
        <f t="shared" si="301"/>
        <v>0</v>
      </c>
      <c r="DFG20" s="36">
        <f t="shared" si="301"/>
        <v>0</v>
      </c>
      <c r="DFH20" s="36">
        <f t="shared" si="301"/>
        <v>0</v>
      </c>
      <c r="DFI20" s="36">
        <f t="shared" si="301"/>
        <v>0</v>
      </c>
      <c r="DFJ20" s="36">
        <f t="shared" si="301"/>
        <v>0</v>
      </c>
      <c r="DFK20" s="36">
        <f t="shared" si="301"/>
        <v>0</v>
      </c>
      <c r="DFL20" s="36">
        <f t="shared" si="301"/>
        <v>0</v>
      </c>
      <c r="DFM20" s="36">
        <f t="shared" si="301"/>
        <v>0</v>
      </c>
      <c r="DFN20" s="36">
        <f t="shared" si="301"/>
        <v>0</v>
      </c>
      <c r="DFO20" s="36">
        <f t="shared" si="301"/>
        <v>0</v>
      </c>
      <c r="DFP20" s="36">
        <f t="shared" si="301"/>
        <v>0</v>
      </c>
      <c r="DFQ20" s="36">
        <f t="shared" si="301"/>
        <v>0</v>
      </c>
      <c r="DFR20" s="36">
        <f t="shared" si="301"/>
        <v>0</v>
      </c>
      <c r="DFS20" s="36">
        <f t="shared" si="301"/>
        <v>0</v>
      </c>
      <c r="DFT20" s="36">
        <f t="shared" si="301"/>
        <v>0</v>
      </c>
      <c r="DFU20" s="36">
        <f t="shared" si="301"/>
        <v>0</v>
      </c>
      <c r="DFV20" s="36">
        <f t="shared" si="301"/>
        <v>0</v>
      </c>
      <c r="DFW20" s="36">
        <f t="shared" si="301"/>
        <v>0</v>
      </c>
      <c r="DFX20" s="36">
        <f t="shared" si="301"/>
        <v>0</v>
      </c>
      <c r="DFY20" s="36">
        <f t="shared" ref="DFY20:DIJ20" si="302">SUM(DFY15:DFY17)</f>
        <v>0</v>
      </c>
      <c r="DFZ20" s="36">
        <f t="shared" si="302"/>
        <v>0</v>
      </c>
      <c r="DGA20" s="36">
        <f t="shared" si="302"/>
        <v>0</v>
      </c>
      <c r="DGB20" s="36">
        <f t="shared" si="302"/>
        <v>0</v>
      </c>
      <c r="DGC20" s="36">
        <f t="shared" si="302"/>
        <v>0</v>
      </c>
      <c r="DGD20" s="36">
        <f t="shared" si="302"/>
        <v>0</v>
      </c>
      <c r="DGE20" s="36">
        <f t="shared" si="302"/>
        <v>0</v>
      </c>
      <c r="DGF20" s="36">
        <f t="shared" si="302"/>
        <v>0</v>
      </c>
      <c r="DGG20" s="36">
        <f t="shared" si="302"/>
        <v>0</v>
      </c>
      <c r="DGH20" s="36">
        <f t="shared" si="302"/>
        <v>0</v>
      </c>
      <c r="DGI20" s="36">
        <f t="shared" si="302"/>
        <v>0</v>
      </c>
      <c r="DGJ20" s="36">
        <f t="shared" si="302"/>
        <v>0</v>
      </c>
      <c r="DGK20" s="36">
        <f t="shared" si="302"/>
        <v>0</v>
      </c>
      <c r="DGL20" s="36">
        <f t="shared" si="302"/>
        <v>0</v>
      </c>
      <c r="DGM20" s="36">
        <f t="shared" si="302"/>
        <v>0</v>
      </c>
      <c r="DGN20" s="36">
        <f t="shared" si="302"/>
        <v>0</v>
      </c>
      <c r="DGO20" s="36">
        <f t="shared" si="302"/>
        <v>0</v>
      </c>
      <c r="DGP20" s="36">
        <f t="shared" si="302"/>
        <v>0</v>
      </c>
      <c r="DGQ20" s="36">
        <f t="shared" si="302"/>
        <v>0</v>
      </c>
      <c r="DGR20" s="36">
        <f t="shared" si="302"/>
        <v>0</v>
      </c>
      <c r="DGS20" s="36">
        <f t="shared" si="302"/>
        <v>0</v>
      </c>
      <c r="DGT20" s="36">
        <f t="shared" si="302"/>
        <v>0</v>
      </c>
      <c r="DGU20" s="36">
        <f t="shared" si="302"/>
        <v>0</v>
      </c>
      <c r="DGV20" s="36">
        <f t="shared" si="302"/>
        <v>0</v>
      </c>
      <c r="DGW20" s="36">
        <f t="shared" si="302"/>
        <v>0</v>
      </c>
      <c r="DGX20" s="36">
        <f t="shared" si="302"/>
        <v>0</v>
      </c>
      <c r="DGY20" s="36">
        <f t="shared" si="302"/>
        <v>0</v>
      </c>
      <c r="DGZ20" s="36">
        <f t="shared" si="302"/>
        <v>0</v>
      </c>
      <c r="DHA20" s="36">
        <f t="shared" si="302"/>
        <v>0</v>
      </c>
      <c r="DHB20" s="36">
        <f t="shared" si="302"/>
        <v>0</v>
      </c>
      <c r="DHC20" s="36">
        <f t="shared" si="302"/>
        <v>0</v>
      </c>
      <c r="DHD20" s="36">
        <f t="shared" si="302"/>
        <v>0</v>
      </c>
      <c r="DHE20" s="36">
        <f t="shared" si="302"/>
        <v>0</v>
      </c>
      <c r="DHF20" s="36">
        <f t="shared" si="302"/>
        <v>0</v>
      </c>
      <c r="DHG20" s="36">
        <f t="shared" si="302"/>
        <v>0</v>
      </c>
      <c r="DHH20" s="36">
        <f t="shared" si="302"/>
        <v>0</v>
      </c>
      <c r="DHI20" s="36">
        <f t="shared" si="302"/>
        <v>0</v>
      </c>
      <c r="DHJ20" s="36">
        <f t="shared" si="302"/>
        <v>0</v>
      </c>
      <c r="DHK20" s="36">
        <f t="shared" si="302"/>
        <v>0</v>
      </c>
      <c r="DHL20" s="36">
        <f t="shared" si="302"/>
        <v>0</v>
      </c>
      <c r="DHM20" s="36">
        <f t="shared" si="302"/>
        <v>0</v>
      </c>
      <c r="DHN20" s="36">
        <f t="shared" si="302"/>
        <v>0</v>
      </c>
      <c r="DHO20" s="36">
        <f t="shared" si="302"/>
        <v>0</v>
      </c>
      <c r="DHP20" s="36">
        <f t="shared" si="302"/>
        <v>0</v>
      </c>
      <c r="DHQ20" s="36">
        <f t="shared" si="302"/>
        <v>0</v>
      </c>
      <c r="DHR20" s="36">
        <f t="shared" si="302"/>
        <v>0</v>
      </c>
      <c r="DHS20" s="36">
        <f t="shared" si="302"/>
        <v>0</v>
      </c>
      <c r="DHT20" s="36">
        <f t="shared" si="302"/>
        <v>0</v>
      </c>
      <c r="DHU20" s="36">
        <f t="shared" si="302"/>
        <v>0</v>
      </c>
      <c r="DHV20" s="36">
        <f t="shared" si="302"/>
        <v>0</v>
      </c>
      <c r="DHW20" s="36">
        <f t="shared" si="302"/>
        <v>0</v>
      </c>
      <c r="DHX20" s="36">
        <f t="shared" si="302"/>
        <v>0</v>
      </c>
      <c r="DHY20" s="36">
        <f t="shared" si="302"/>
        <v>0</v>
      </c>
      <c r="DHZ20" s="36">
        <f t="shared" si="302"/>
        <v>0</v>
      </c>
      <c r="DIA20" s="36">
        <f t="shared" si="302"/>
        <v>0</v>
      </c>
      <c r="DIB20" s="36">
        <f t="shared" si="302"/>
        <v>0</v>
      </c>
      <c r="DIC20" s="36">
        <f t="shared" si="302"/>
        <v>0</v>
      </c>
      <c r="DID20" s="36">
        <f t="shared" si="302"/>
        <v>0</v>
      </c>
      <c r="DIE20" s="36">
        <f t="shared" si="302"/>
        <v>0</v>
      </c>
      <c r="DIF20" s="36">
        <f t="shared" si="302"/>
        <v>0</v>
      </c>
      <c r="DIG20" s="36">
        <f t="shared" si="302"/>
        <v>0</v>
      </c>
      <c r="DIH20" s="36">
        <f t="shared" si="302"/>
        <v>0</v>
      </c>
      <c r="DII20" s="36">
        <f t="shared" si="302"/>
        <v>0</v>
      </c>
      <c r="DIJ20" s="36">
        <f t="shared" si="302"/>
        <v>0</v>
      </c>
      <c r="DIK20" s="36">
        <f t="shared" ref="DIK20:DKV20" si="303">SUM(DIK15:DIK17)</f>
        <v>0</v>
      </c>
      <c r="DIL20" s="36">
        <f t="shared" si="303"/>
        <v>0</v>
      </c>
      <c r="DIM20" s="36">
        <f t="shared" si="303"/>
        <v>0</v>
      </c>
      <c r="DIN20" s="36">
        <f t="shared" si="303"/>
        <v>0</v>
      </c>
      <c r="DIO20" s="36">
        <f t="shared" si="303"/>
        <v>0</v>
      </c>
      <c r="DIP20" s="36">
        <f t="shared" si="303"/>
        <v>0</v>
      </c>
      <c r="DIQ20" s="36">
        <f t="shared" si="303"/>
        <v>0</v>
      </c>
      <c r="DIR20" s="36">
        <f t="shared" si="303"/>
        <v>0</v>
      </c>
      <c r="DIS20" s="36">
        <f t="shared" si="303"/>
        <v>0</v>
      </c>
      <c r="DIT20" s="36">
        <f t="shared" si="303"/>
        <v>0</v>
      </c>
      <c r="DIU20" s="36">
        <f t="shared" si="303"/>
        <v>0</v>
      </c>
      <c r="DIV20" s="36">
        <f t="shared" si="303"/>
        <v>0</v>
      </c>
      <c r="DIW20" s="36">
        <f t="shared" si="303"/>
        <v>0</v>
      </c>
      <c r="DIX20" s="36">
        <f t="shared" si="303"/>
        <v>0</v>
      </c>
      <c r="DIY20" s="36">
        <f t="shared" si="303"/>
        <v>0</v>
      </c>
      <c r="DIZ20" s="36">
        <f t="shared" si="303"/>
        <v>0</v>
      </c>
      <c r="DJA20" s="36">
        <f t="shared" si="303"/>
        <v>0</v>
      </c>
      <c r="DJB20" s="36">
        <f t="shared" si="303"/>
        <v>0</v>
      </c>
      <c r="DJC20" s="36">
        <f t="shared" si="303"/>
        <v>0</v>
      </c>
      <c r="DJD20" s="36">
        <f t="shared" si="303"/>
        <v>0</v>
      </c>
      <c r="DJE20" s="36">
        <f t="shared" si="303"/>
        <v>0</v>
      </c>
      <c r="DJF20" s="36">
        <f t="shared" si="303"/>
        <v>0</v>
      </c>
      <c r="DJG20" s="36">
        <f t="shared" si="303"/>
        <v>0</v>
      </c>
      <c r="DJH20" s="36">
        <f t="shared" si="303"/>
        <v>0</v>
      </c>
      <c r="DJI20" s="36">
        <f t="shared" si="303"/>
        <v>0</v>
      </c>
      <c r="DJJ20" s="36">
        <f t="shared" si="303"/>
        <v>0</v>
      </c>
      <c r="DJK20" s="36">
        <f t="shared" si="303"/>
        <v>0</v>
      </c>
      <c r="DJL20" s="36">
        <f t="shared" si="303"/>
        <v>0</v>
      </c>
      <c r="DJM20" s="36">
        <f t="shared" si="303"/>
        <v>0</v>
      </c>
      <c r="DJN20" s="36">
        <f t="shared" si="303"/>
        <v>0</v>
      </c>
      <c r="DJO20" s="36">
        <f t="shared" si="303"/>
        <v>0</v>
      </c>
      <c r="DJP20" s="36">
        <f t="shared" si="303"/>
        <v>0</v>
      </c>
      <c r="DJQ20" s="36">
        <f t="shared" si="303"/>
        <v>0</v>
      </c>
      <c r="DJR20" s="36">
        <f t="shared" si="303"/>
        <v>0</v>
      </c>
      <c r="DJS20" s="36">
        <f t="shared" si="303"/>
        <v>0</v>
      </c>
      <c r="DJT20" s="36">
        <f t="shared" si="303"/>
        <v>0</v>
      </c>
      <c r="DJU20" s="36">
        <f t="shared" si="303"/>
        <v>0</v>
      </c>
      <c r="DJV20" s="36">
        <f t="shared" si="303"/>
        <v>0</v>
      </c>
      <c r="DJW20" s="36">
        <f t="shared" si="303"/>
        <v>0</v>
      </c>
      <c r="DJX20" s="36">
        <f t="shared" si="303"/>
        <v>0</v>
      </c>
      <c r="DJY20" s="36">
        <f t="shared" si="303"/>
        <v>0</v>
      </c>
      <c r="DJZ20" s="36">
        <f t="shared" si="303"/>
        <v>0</v>
      </c>
      <c r="DKA20" s="36">
        <f t="shared" si="303"/>
        <v>0</v>
      </c>
      <c r="DKB20" s="36">
        <f t="shared" si="303"/>
        <v>0</v>
      </c>
      <c r="DKC20" s="36">
        <f t="shared" si="303"/>
        <v>0</v>
      </c>
      <c r="DKD20" s="36">
        <f t="shared" si="303"/>
        <v>0</v>
      </c>
      <c r="DKE20" s="36">
        <f t="shared" si="303"/>
        <v>0</v>
      </c>
      <c r="DKF20" s="36">
        <f t="shared" si="303"/>
        <v>0</v>
      </c>
      <c r="DKG20" s="36">
        <f t="shared" si="303"/>
        <v>0</v>
      </c>
      <c r="DKH20" s="36">
        <f t="shared" si="303"/>
        <v>0</v>
      </c>
      <c r="DKI20" s="36">
        <f t="shared" si="303"/>
        <v>0</v>
      </c>
      <c r="DKJ20" s="36">
        <f t="shared" si="303"/>
        <v>0</v>
      </c>
      <c r="DKK20" s="36">
        <f t="shared" si="303"/>
        <v>0</v>
      </c>
      <c r="DKL20" s="36">
        <f t="shared" si="303"/>
        <v>0</v>
      </c>
      <c r="DKM20" s="36">
        <f t="shared" si="303"/>
        <v>0</v>
      </c>
      <c r="DKN20" s="36">
        <f t="shared" si="303"/>
        <v>0</v>
      </c>
      <c r="DKO20" s="36">
        <f t="shared" si="303"/>
        <v>0</v>
      </c>
      <c r="DKP20" s="36">
        <f t="shared" si="303"/>
        <v>0</v>
      </c>
      <c r="DKQ20" s="36">
        <f t="shared" si="303"/>
        <v>0</v>
      </c>
      <c r="DKR20" s="36">
        <f t="shared" si="303"/>
        <v>0</v>
      </c>
      <c r="DKS20" s="36">
        <f t="shared" si="303"/>
        <v>0</v>
      </c>
      <c r="DKT20" s="36">
        <f t="shared" si="303"/>
        <v>0</v>
      </c>
      <c r="DKU20" s="36">
        <f t="shared" si="303"/>
        <v>0</v>
      </c>
      <c r="DKV20" s="36">
        <f t="shared" si="303"/>
        <v>0</v>
      </c>
      <c r="DKW20" s="36">
        <f t="shared" ref="DKW20:DNH20" si="304">SUM(DKW15:DKW17)</f>
        <v>0</v>
      </c>
      <c r="DKX20" s="36">
        <f t="shared" si="304"/>
        <v>0</v>
      </c>
      <c r="DKY20" s="36">
        <f t="shared" si="304"/>
        <v>0</v>
      </c>
      <c r="DKZ20" s="36">
        <f t="shared" si="304"/>
        <v>0</v>
      </c>
      <c r="DLA20" s="36">
        <f t="shared" si="304"/>
        <v>0</v>
      </c>
      <c r="DLB20" s="36">
        <f t="shared" si="304"/>
        <v>0</v>
      </c>
      <c r="DLC20" s="36">
        <f t="shared" si="304"/>
        <v>0</v>
      </c>
      <c r="DLD20" s="36">
        <f t="shared" si="304"/>
        <v>0</v>
      </c>
      <c r="DLE20" s="36">
        <f t="shared" si="304"/>
        <v>0</v>
      </c>
      <c r="DLF20" s="36">
        <f t="shared" si="304"/>
        <v>0</v>
      </c>
      <c r="DLG20" s="36">
        <f t="shared" si="304"/>
        <v>0</v>
      </c>
      <c r="DLH20" s="36">
        <f t="shared" si="304"/>
        <v>0</v>
      </c>
      <c r="DLI20" s="36">
        <f t="shared" si="304"/>
        <v>0</v>
      </c>
      <c r="DLJ20" s="36">
        <f t="shared" si="304"/>
        <v>0</v>
      </c>
      <c r="DLK20" s="36">
        <f t="shared" si="304"/>
        <v>0</v>
      </c>
      <c r="DLL20" s="36">
        <f t="shared" si="304"/>
        <v>0</v>
      </c>
      <c r="DLM20" s="36">
        <f t="shared" si="304"/>
        <v>0</v>
      </c>
      <c r="DLN20" s="36">
        <f t="shared" si="304"/>
        <v>0</v>
      </c>
      <c r="DLO20" s="36">
        <f t="shared" si="304"/>
        <v>0</v>
      </c>
      <c r="DLP20" s="36">
        <f t="shared" si="304"/>
        <v>0</v>
      </c>
      <c r="DLQ20" s="36">
        <f t="shared" si="304"/>
        <v>0</v>
      </c>
      <c r="DLR20" s="36">
        <f t="shared" si="304"/>
        <v>0</v>
      </c>
      <c r="DLS20" s="36">
        <f t="shared" si="304"/>
        <v>0</v>
      </c>
      <c r="DLT20" s="36">
        <f t="shared" si="304"/>
        <v>0</v>
      </c>
      <c r="DLU20" s="36">
        <f t="shared" si="304"/>
        <v>0</v>
      </c>
      <c r="DLV20" s="36">
        <f t="shared" si="304"/>
        <v>0</v>
      </c>
      <c r="DLW20" s="36">
        <f t="shared" si="304"/>
        <v>0</v>
      </c>
      <c r="DLX20" s="36">
        <f t="shared" si="304"/>
        <v>0</v>
      </c>
      <c r="DLY20" s="36">
        <f t="shared" si="304"/>
        <v>0</v>
      </c>
      <c r="DLZ20" s="36">
        <f t="shared" si="304"/>
        <v>0</v>
      </c>
      <c r="DMA20" s="36">
        <f t="shared" si="304"/>
        <v>0</v>
      </c>
      <c r="DMB20" s="36">
        <f t="shared" si="304"/>
        <v>0</v>
      </c>
      <c r="DMC20" s="36">
        <f t="shared" si="304"/>
        <v>0</v>
      </c>
      <c r="DMD20" s="36">
        <f t="shared" si="304"/>
        <v>0</v>
      </c>
      <c r="DME20" s="36">
        <f t="shared" si="304"/>
        <v>0</v>
      </c>
      <c r="DMF20" s="36">
        <f t="shared" si="304"/>
        <v>0</v>
      </c>
      <c r="DMG20" s="36">
        <f t="shared" si="304"/>
        <v>0</v>
      </c>
      <c r="DMH20" s="36">
        <f t="shared" si="304"/>
        <v>0</v>
      </c>
      <c r="DMI20" s="36">
        <f t="shared" si="304"/>
        <v>0</v>
      </c>
      <c r="DMJ20" s="36">
        <f t="shared" si="304"/>
        <v>0</v>
      </c>
      <c r="DMK20" s="36">
        <f t="shared" si="304"/>
        <v>0</v>
      </c>
      <c r="DML20" s="36">
        <f t="shared" si="304"/>
        <v>0</v>
      </c>
      <c r="DMM20" s="36">
        <f t="shared" si="304"/>
        <v>0</v>
      </c>
      <c r="DMN20" s="36">
        <f t="shared" si="304"/>
        <v>0</v>
      </c>
      <c r="DMO20" s="36">
        <f t="shared" si="304"/>
        <v>0</v>
      </c>
      <c r="DMP20" s="36">
        <f t="shared" si="304"/>
        <v>0</v>
      </c>
      <c r="DMQ20" s="36">
        <f t="shared" si="304"/>
        <v>0</v>
      </c>
      <c r="DMR20" s="36">
        <f t="shared" si="304"/>
        <v>0</v>
      </c>
      <c r="DMS20" s="36">
        <f t="shared" si="304"/>
        <v>0</v>
      </c>
      <c r="DMT20" s="36">
        <f t="shared" si="304"/>
        <v>0</v>
      </c>
      <c r="DMU20" s="36">
        <f t="shared" si="304"/>
        <v>0</v>
      </c>
      <c r="DMV20" s="36">
        <f t="shared" si="304"/>
        <v>0</v>
      </c>
      <c r="DMW20" s="36">
        <f t="shared" si="304"/>
        <v>0</v>
      </c>
      <c r="DMX20" s="36">
        <f t="shared" si="304"/>
        <v>0</v>
      </c>
      <c r="DMY20" s="36">
        <f t="shared" si="304"/>
        <v>0</v>
      </c>
      <c r="DMZ20" s="36">
        <f t="shared" si="304"/>
        <v>0</v>
      </c>
      <c r="DNA20" s="36">
        <f t="shared" si="304"/>
        <v>0</v>
      </c>
      <c r="DNB20" s="36">
        <f t="shared" si="304"/>
        <v>0</v>
      </c>
      <c r="DNC20" s="36">
        <f t="shared" si="304"/>
        <v>0</v>
      </c>
      <c r="DND20" s="36">
        <f t="shared" si="304"/>
        <v>0</v>
      </c>
      <c r="DNE20" s="36">
        <f t="shared" si="304"/>
        <v>0</v>
      </c>
      <c r="DNF20" s="36">
        <f t="shared" si="304"/>
        <v>0</v>
      </c>
      <c r="DNG20" s="36">
        <f t="shared" si="304"/>
        <v>0</v>
      </c>
      <c r="DNH20" s="36">
        <f t="shared" si="304"/>
        <v>0</v>
      </c>
      <c r="DNI20" s="36">
        <f t="shared" ref="DNI20:DPT20" si="305">SUM(DNI15:DNI17)</f>
        <v>0</v>
      </c>
      <c r="DNJ20" s="36">
        <f t="shared" si="305"/>
        <v>0</v>
      </c>
      <c r="DNK20" s="36">
        <f t="shared" si="305"/>
        <v>0</v>
      </c>
      <c r="DNL20" s="36">
        <f t="shared" si="305"/>
        <v>0</v>
      </c>
      <c r="DNM20" s="36">
        <f t="shared" si="305"/>
        <v>0</v>
      </c>
      <c r="DNN20" s="36">
        <f t="shared" si="305"/>
        <v>0</v>
      </c>
      <c r="DNO20" s="36">
        <f t="shared" si="305"/>
        <v>0</v>
      </c>
      <c r="DNP20" s="36">
        <f t="shared" si="305"/>
        <v>0</v>
      </c>
      <c r="DNQ20" s="36">
        <f t="shared" si="305"/>
        <v>0</v>
      </c>
      <c r="DNR20" s="36">
        <f t="shared" si="305"/>
        <v>0</v>
      </c>
      <c r="DNS20" s="36">
        <f t="shared" si="305"/>
        <v>0</v>
      </c>
      <c r="DNT20" s="36">
        <f t="shared" si="305"/>
        <v>0</v>
      </c>
      <c r="DNU20" s="36">
        <f t="shared" si="305"/>
        <v>0</v>
      </c>
      <c r="DNV20" s="36">
        <f t="shared" si="305"/>
        <v>0</v>
      </c>
      <c r="DNW20" s="36">
        <f t="shared" si="305"/>
        <v>0</v>
      </c>
      <c r="DNX20" s="36">
        <f t="shared" si="305"/>
        <v>0</v>
      </c>
      <c r="DNY20" s="36">
        <f t="shared" si="305"/>
        <v>0</v>
      </c>
      <c r="DNZ20" s="36">
        <f t="shared" si="305"/>
        <v>0</v>
      </c>
      <c r="DOA20" s="36">
        <f t="shared" si="305"/>
        <v>0</v>
      </c>
      <c r="DOB20" s="36">
        <f t="shared" si="305"/>
        <v>0</v>
      </c>
      <c r="DOC20" s="36">
        <f t="shared" si="305"/>
        <v>0</v>
      </c>
      <c r="DOD20" s="36">
        <f t="shared" si="305"/>
        <v>0</v>
      </c>
      <c r="DOE20" s="36">
        <f t="shared" si="305"/>
        <v>0</v>
      </c>
      <c r="DOF20" s="36">
        <f t="shared" si="305"/>
        <v>0</v>
      </c>
      <c r="DOG20" s="36">
        <f t="shared" si="305"/>
        <v>0</v>
      </c>
      <c r="DOH20" s="36">
        <f t="shared" si="305"/>
        <v>0</v>
      </c>
      <c r="DOI20" s="36">
        <f t="shared" si="305"/>
        <v>0</v>
      </c>
      <c r="DOJ20" s="36">
        <f t="shared" si="305"/>
        <v>0</v>
      </c>
      <c r="DOK20" s="36">
        <f t="shared" si="305"/>
        <v>0</v>
      </c>
      <c r="DOL20" s="36">
        <f t="shared" si="305"/>
        <v>0</v>
      </c>
      <c r="DOM20" s="36">
        <f t="shared" si="305"/>
        <v>0</v>
      </c>
      <c r="DON20" s="36">
        <f t="shared" si="305"/>
        <v>0</v>
      </c>
      <c r="DOO20" s="36">
        <f t="shared" si="305"/>
        <v>0</v>
      </c>
      <c r="DOP20" s="36">
        <f t="shared" si="305"/>
        <v>0</v>
      </c>
      <c r="DOQ20" s="36">
        <f t="shared" si="305"/>
        <v>0</v>
      </c>
      <c r="DOR20" s="36">
        <f t="shared" si="305"/>
        <v>0</v>
      </c>
      <c r="DOS20" s="36">
        <f t="shared" si="305"/>
        <v>0</v>
      </c>
      <c r="DOT20" s="36">
        <f t="shared" si="305"/>
        <v>0</v>
      </c>
      <c r="DOU20" s="36">
        <f t="shared" si="305"/>
        <v>0</v>
      </c>
      <c r="DOV20" s="36">
        <f t="shared" si="305"/>
        <v>0</v>
      </c>
      <c r="DOW20" s="36">
        <f t="shared" si="305"/>
        <v>0</v>
      </c>
      <c r="DOX20" s="36">
        <f t="shared" si="305"/>
        <v>0</v>
      </c>
      <c r="DOY20" s="36">
        <f t="shared" si="305"/>
        <v>0</v>
      </c>
      <c r="DOZ20" s="36">
        <f t="shared" si="305"/>
        <v>0</v>
      </c>
      <c r="DPA20" s="36">
        <f t="shared" si="305"/>
        <v>0</v>
      </c>
      <c r="DPB20" s="36">
        <f t="shared" si="305"/>
        <v>0</v>
      </c>
      <c r="DPC20" s="36">
        <f t="shared" si="305"/>
        <v>0</v>
      </c>
      <c r="DPD20" s="36">
        <f t="shared" si="305"/>
        <v>0</v>
      </c>
      <c r="DPE20" s="36">
        <f t="shared" si="305"/>
        <v>0</v>
      </c>
      <c r="DPF20" s="36">
        <f t="shared" si="305"/>
        <v>0</v>
      </c>
      <c r="DPG20" s="36">
        <f t="shared" si="305"/>
        <v>0</v>
      </c>
      <c r="DPH20" s="36">
        <f t="shared" si="305"/>
        <v>0</v>
      </c>
      <c r="DPI20" s="36">
        <f t="shared" si="305"/>
        <v>0</v>
      </c>
      <c r="DPJ20" s="36">
        <f t="shared" si="305"/>
        <v>0</v>
      </c>
      <c r="DPK20" s="36">
        <f t="shared" si="305"/>
        <v>0</v>
      </c>
      <c r="DPL20" s="36">
        <f t="shared" si="305"/>
        <v>0</v>
      </c>
      <c r="DPM20" s="36">
        <f t="shared" si="305"/>
        <v>0</v>
      </c>
      <c r="DPN20" s="36">
        <f t="shared" si="305"/>
        <v>0</v>
      </c>
      <c r="DPO20" s="36">
        <f t="shared" si="305"/>
        <v>0</v>
      </c>
      <c r="DPP20" s="36">
        <f t="shared" si="305"/>
        <v>0</v>
      </c>
      <c r="DPQ20" s="36">
        <f t="shared" si="305"/>
        <v>0</v>
      </c>
      <c r="DPR20" s="36">
        <f t="shared" si="305"/>
        <v>0</v>
      </c>
      <c r="DPS20" s="36">
        <f t="shared" si="305"/>
        <v>0</v>
      </c>
      <c r="DPT20" s="36">
        <f t="shared" si="305"/>
        <v>0</v>
      </c>
      <c r="DPU20" s="36">
        <f t="shared" ref="DPU20:DSF20" si="306">SUM(DPU15:DPU17)</f>
        <v>0</v>
      </c>
      <c r="DPV20" s="36">
        <f t="shared" si="306"/>
        <v>0</v>
      </c>
      <c r="DPW20" s="36">
        <f t="shared" si="306"/>
        <v>0</v>
      </c>
      <c r="DPX20" s="36">
        <f t="shared" si="306"/>
        <v>0</v>
      </c>
      <c r="DPY20" s="36">
        <f t="shared" si="306"/>
        <v>0</v>
      </c>
      <c r="DPZ20" s="36">
        <f t="shared" si="306"/>
        <v>0</v>
      </c>
      <c r="DQA20" s="36">
        <f t="shared" si="306"/>
        <v>0</v>
      </c>
      <c r="DQB20" s="36">
        <f t="shared" si="306"/>
        <v>0</v>
      </c>
      <c r="DQC20" s="36">
        <f t="shared" si="306"/>
        <v>0</v>
      </c>
      <c r="DQD20" s="36">
        <f t="shared" si="306"/>
        <v>0</v>
      </c>
      <c r="DQE20" s="36">
        <f t="shared" si="306"/>
        <v>0</v>
      </c>
      <c r="DQF20" s="36">
        <f t="shared" si="306"/>
        <v>0</v>
      </c>
      <c r="DQG20" s="36">
        <f t="shared" si="306"/>
        <v>0</v>
      </c>
      <c r="DQH20" s="36">
        <f t="shared" si="306"/>
        <v>0</v>
      </c>
      <c r="DQI20" s="36">
        <f t="shared" si="306"/>
        <v>0</v>
      </c>
      <c r="DQJ20" s="36">
        <f t="shared" si="306"/>
        <v>0</v>
      </c>
      <c r="DQK20" s="36">
        <f t="shared" si="306"/>
        <v>0</v>
      </c>
      <c r="DQL20" s="36">
        <f t="shared" si="306"/>
        <v>0</v>
      </c>
      <c r="DQM20" s="36">
        <f t="shared" si="306"/>
        <v>0</v>
      </c>
      <c r="DQN20" s="36">
        <f t="shared" si="306"/>
        <v>0</v>
      </c>
      <c r="DQO20" s="36">
        <f t="shared" si="306"/>
        <v>0</v>
      </c>
      <c r="DQP20" s="36">
        <f t="shared" si="306"/>
        <v>0</v>
      </c>
      <c r="DQQ20" s="36">
        <f t="shared" si="306"/>
        <v>0</v>
      </c>
      <c r="DQR20" s="36">
        <f t="shared" si="306"/>
        <v>0</v>
      </c>
      <c r="DQS20" s="36">
        <f t="shared" si="306"/>
        <v>0</v>
      </c>
      <c r="DQT20" s="36">
        <f t="shared" si="306"/>
        <v>0</v>
      </c>
      <c r="DQU20" s="36">
        <f t="shared" si="306"/>
        <v>0</v>
      </c>
      <c r="DQV20" s="36">
        <f t="shared" si="306"/>
        <v>0</v>
      </c>
      <c r="DQW20" s="36">
        <f t="shared" si="306"/>
        <v>0</v>
      </c>
      <c r="DQX20" s="36">
        <f t="shared" si="306"/>
        <v>0</v>
      </c>
      <c r="DQY20" s="36">
        <f t="shared" si="306"/>
        <v>0</v>
      </c>
      <c r="DQZ20" s="36">
        <f t="shared" si="306"/>
        <v>0</v>
      </c>
      <c r="DRA20" s="36">
        <f t="shared" si="306"/>
        <v>0</v>
      </c>
      <c r="DRB20" s="36">
        <f t="shared" si="306"/>
        <v>0</v>
      </c>
      <c r="DRC20" s="36">
        <f t="shared" si="306"/>
        <v>0</v>
      </c>
      <c r="DRD20" s="36">
        <f t="shared" si="306"/>
        <v>0</v>
      </c>
      <c r="DRE20" s="36">
        <f t="shared" si="306"/>
        <v>0</v>
      </c>
      <c r="DRF20" s="36">
        <f t="shared" si="306"/>
        <v>0</v>
      </c>
      <c r="DRG20" s="36">
        <f t="shared" si="306"/>
        <v>0</v>
      </c>
      <c r="DRH20" s="36">
        <f t="shared" si="306"/>
        <v>0</v>
      </c>
      <c r="DRI20" s="36">
        <f t="shared" si="306"/>
        <v>0</v>
      </c>
      <c r="DRJ20" s="36">
        <f t="shared" si="306"/>
        <v>0</v>
      </c>
      <c r="DRK20" s="36">
        <f t="shared" si="306"/>
        <v>0</v>
      </c>
      <c r="DRL20" s="36">
        <f t="shared" si="306"/>
        <v>0</v>
      </c>
      <c r="DRM20" s="36">
        <f t="shared" si="306"/>
        <v>0</v>
      </c>
      <c r="DRN20" s="36">
        <f t="shared" si="306"/>
        <v>0</v>
      </c>
      <c r="DRO20" s="36">
        <f t="shared" si="306"/>
        <v>0</v>
      </c>
      <c r="DRP20" s="36">
        <f t="shared" si="306"/>
        <v>0</v>
      </c>
      <c r="DRQ20" s="36">
        <f t="shared" si="306"/>
        <v>0</v>
      </c>
      <c r="DRR20" s="36">
        <f t="shared" si="306"/>
        <v>0</v>
      </c>
      <c r="DRS20" s="36">
        <f t="shared" si="306"/>
        <v>0</v>
      </c>
      <c r="DRT20" s="36">
        <f t="shared" si="306"/>
        <v>0</v>
      </c>
      <c r="DRU20" s="36">
        <f t="shared" si="306"/>
        <v>0</v>
      </c>
      <c r="DRV20" s="36">
        <f t="shared" si="306"/>
        <v>0</v>
      </c>
      <c r="DRW20" s="36">
        <f t="shared" si="306"/>
        <v>0</v>
      </c>
      <c r="DRX20" s="36">
        <f t="shared" si="306"/>
        <v>0</v>
      </c>
      <c r="DRY20" s="36">
        <f t="shared" si="306"/>
        <v>0</v>
      </c>
      <c r="DRZ20" s="36">
        <f t="shared" si="306"/>
        <v>0</v>
      </c>
      <c r="DSA20" s="36">
        <f t="shared" si="306"/>
        <v>0</v>
      </c>
      <c r="DSB20" s="36">
        <f t="shared" si="306"/>
        <v>0</v>
      </c>
      <c r="DSC20" s="36">
        <f t="shared" si="306"/>
        <v>0</v>
      </c>
      <c r="DSD20" s="36">
        <f t="shared" si="306"/>
        <v>0</v>
      </c>
      <c r="DSE20" s="36">
        <f t="shared" si="306"/>
        <v>0</v>
      </c>
      <c r="DSF20" s="36">
        <f t="shared" si="306"/>
        <v>0</v>
      </c>
      <c r="DSG20" s="36">
        <f t="shared" ref="DSG20:DUR20" si="307">SUM(DSG15:DSG17)</f>
        <v>0</v>
      </c>
      <c r="DSH20" s="36">
        <f t="shared" si="307"/>
        <v>0</v>
      </c>
      <c r="DSI20" s="36">
        <f t="shared" si="307"/>
        <v>0</v>
      </c>
      <c r="DSJ20" s="36">
        <f t="shared" si="307"/>
        <v>0</v>
      </c>
      <c r="DSK20" s="36">
        <f t="shared" si="307"/>
        <v>0</v>
      </c>
      <c r="DSL20" s="36">
        <f t="shared" si="307"/>
        <v>0</v>
      </c>
      <c r="DSM20" s="36">
        <f t="shared" si="307"/>
        <v>0</v>
      </c>
      <c r="DSN20" s="36">
        <f t="shared" si="307"/>
        <v>0</v>
      </c>
      <c r="DSO20" s="36">
        <f t="shared" si="307"/>
        <v>0</v>
      </c>
      <c r="DSP20" s="36">
        <f t="shared" si="307"/>
        <v>0</v>
      </c>
      <c r="DSQ20" s="36">
        <f t="shared" si="307"/>
        <v>0</v>
      </c>
      <c r="DSR20" s="36">
        <f t="shared" si="307"/>
        <v>0</v>
      </c>
      <c r="DSS20" s="36">
        <f t="shared" si="307"/>
        <v>0</v>
      </c>
      <c r="DST20" s="36">
        <f t="shared" si="307"/>
        <v>0</v>
      </c>
      <c r="DSU20" s="36">
        <f t="shared" si="307"/>
        <v>0</v>
      </c>
      <c r="DSV20" s="36">
        <f t="shared" si="307"/>
        <v>0</v>
      </c>
      <c r="DSW20" s="36">
        <f t="shared" si="307"/>
        <v>0</v>
      </c>
      <c r="DSX20" s="36">
        <f t="shared" si="307"/>
        <v>0</v>
      </c>
      <c r="DSY20" s="36">
        <f t="shared" si="307"/>
        <v>0</v>
      </c>
      <c r="DSZ20" s="36">
        <f t="shared" si="307"/>
        <v>0</v>
      </c>
      <c r="DTA20" s="36">
        <f t="shared" si="307"/>
        <v>0</v>
      </c>
      <c r="DTB20" s="36">
        <f t="shared" si="307"/>
        <v>0</v>
      </c>
      <c r="DTC20" s="36">
        <f t="shared" si="307"/>
        <v>0</v>
      </c>
      <c r="DTD20" s="36">
        <f t="shared" si="307"/>
        <v>0</v>
      </c>
      <c r="DTE20" s="36">
        <f t="shared" si="307"/>
        <v>0</v>
      </c>
      <c r="DTF20" s="36">
        <f t="shared" si="307"/>
        <v>0</v>
      </c>
      <c r="DTG20" s="36">
        <f t="shared" si="307"/>
        <v>0</v>
      </c>
      <c r="DTH20" s="36">
        <f t="shared" si="307"/>
        <v>0</v>
      </c>
      <c r="DTI20" s="36">
        <f t="shared" si="307"/>
        <v>0</v>
      </c>
      <c r="DTJ20" s="36">
        <f t="shared" si="307"/>
        <v>0</v>
      </c>
      <c r="DTK20" s="36">
        <f t="shared" si="307"/>
        <v>0</v>
      </c>
      <c r="DTL20" s="36">
        <f t="shared" si="307"/>
        <v>0</v>
      </c>
      <c r="DTM20" s="36">
        <f t="shared" si="307"/>
        <v>0</v>
      </c>
      <c r="DTN20" s="36">
        <f t="shared" si="307"/>
        <v>0</v>
      </c>
      <c r="DTO20" s="36">
        <f t="shared" si="307"/>
        <v>0</v>
      </c>
      <c r="DTP20" s="36">
        <f t="shared" si="307"/>
        <v>0</v>
      </c>
      <c r="DTQ20" s="36">
        <f t="shared" si="307"/>
        <v>0</v>
      </c>
      <c r="DTR20" s="36">
        <f t="shared" si="307"/>
        <v>0</v>
      </c>
      <c r="DTS20" s="36">
        <f t="shared" si="307"/>
        <v>0</v>
      </c>
      <c r="DTT20" s="36">
        <f t="shared" si="307"/>
        <v>0</v>
      </c>
      <c r="DTU20" s="36">
        <f t="shared" si="307"/>
        <v>0</v>
      </c>
      <c r="DTV20" s="36">
        <f t="shared" si="307"/>
        <v>0</v>
      </c>
      <c r="DTW20" s="36">
        <f t="shared" si="307"/>
        <v>0</v>
      </c>
      <c r="DTX20" s="36">
        <f t="shared" si="307"/>
        <v>0</v>
      </c>
      <c r="DTY20" s="36">
        <f t="shared" si="307"/>
        <v>0</v>
      </c>
      <c r="DTZ20" s="36">
        <f t="shared" si="307"/>
        <v>0</v>
      </c>
      <c r="DUA20" s="36">
        <f t="shared" si="307"/>
        <v>0</v>
      </c>
      <c r="DUB20" s="36">
        <f t="shared" si="307"/>
        <v>0</v>
      </c>
      <c r="DUC20" s="36">
        <f t="shared" si="307"/>
        <v>0</v>
      </c>
      <c r="DUD20" s="36">
        <f t="shared" si="307"/>
        <v>0</v>
      </c>
      <c r="DUE20" s="36">
        <f t="shared" si="307"/>
        <v>0</v>
      </c>
      <c r="DUF20" s="36">
        <f t="shared" si="307"/>
        <v>0</v>
      </c>
      <c r="DUG20" s="36">
        <f t="shared" si="307"/>
        <v>0</v>
      </c>
      <c r="DUH20" s="36">
        <f t="shared" si="307"/>
        <v>0</v>
      </c>
      <c r="DUI20" s="36">
        <f t="shared" si="307"/>
        <v>0</v>
      </c>
      <c r="DUJ20" s="36">
        <f t="shared" si="307"/>
        <v>0</v>
      </c>
      <c r="DUK20" s="36">
        <f t="shared" si="307"/>
        <v>0</v>
      </c>
      <c r="DUL20" s="36">
        <f t="shared" si="307"/>
        <v>0</v>
      </c>
      <c r="DUM20" s="36">
        <f t="shared" si="307"/>
        <v>0</v>
      </c>
      <c r="DUN20" s="36">
        <f t="shared" si="307"/>
        <v>0</v>
      </c>
      <c r="DUO20" s="36">
        <f t="shared" si="307"/>
        <v>0</v>
      </c>
      <c r="DUP20" s="36">
        <f t="shared" si="307"/>
        <v>0</v>
      </c>
      <c r="DUQ20" s="36">
        <f t="shared" si="307"/>
        <v>0</v>
      </c>
      <c r="DUR20" s="36">
        <f t="shared" si="307"/>
        <v>0</v>
      </c>
      <c r="DUS20" s="36">
        <f t="shared" ref="DUS20:DXD20" si="308">SUM(DUS15:DUS17)</f>
        <v>0</v>
      </c>
      <c r="DUT20" s="36">
        <f t="shared" si="308"/>
        <v>0</v>
      </c>
      <c r="DUU20" s="36">
        <f t="shared" si="308"/>
        <v>0</v>
      </c>
      <c r="DUV20" s="36">
        <f t="shared" si="308"/>
        <v>0</v>
      </c>
      <c r="DUW20" s="36">
        <f t="shared" si="308"/>
        <v>0</v>
      </c>
      <c r="DUX20" s="36">
        <f t="shared" si="308"/>
        <v>0</v>
      </c>
      <c r="DUY20" s="36">
        <f t="shared" si="308"/>
        <v>0</v>
      </c>
      <c r="DUZ20" s="36">
        <f t="shared" si="308"/>
        <v>0</v>
      </c>
      <c r="DVA20" s="36">
        <f t="shared" si="308"/>
        <v>0</v>
      </c>
      <c r="DVB20" s="36">
        <f t="shared" si="308"/>
        <v>0</v>
      </c>
      <c r="DVC20" s="36">
        <f t="shared" si="308"/>
        <v>0</v>
      </c>
      <c r="DVD20" s="36">
        <f t="shared" si="308"/>
        <v>0</v>
      </c>
      <c r="DVE20" s="36">
        <f t="shared" si="308"/>
        <v>0</v>
      </c>
      <c r="DVF20" s="36">
        <f t="shared" si="308"/>
        <v>0</v>
      </c>
      <c r="DVG20" s="36">
        <f t="shared" si="308"/>
        <v>0</v>
      </c>
      <c r="DVH20" s="36">
        <f t="shared" si="308"/>
        <v>0</v>
      </c>
      <c r="DVI20" s="36">
        <f t="shared" si="308"/>
        <v>0</v>
      </c>
      <c r="DVJ20" s="36">
        <f t="shared" si="308"/>
        <v>0</v>
      </c>
      <c r="DVK20" s="36">
        <f t="shared" si="308"/>
        <v>0</v>
      </c>
      <c r="DVL20" s="36">
        <f t="shared" si="308"/>
        <v>0</v>
      </c>
      <c r="DVM20" s="36">
        <f t="shared" si="308"/>
        <v>0</v>
      </c>
      <c r="DVN20" s="36">
        <f t="shared" si="308"/>
        <v>0</v>
      </c>
      <c r="DVO20" s="36">
        <f t="shared" si="308"/>
        <v>0</v>
      </c>
      <c r="DVP20" s="36">
        <f t="shared" si="308"/>
        <v>0</v>
      </c>
      <c r="DVQ20" s="36">
        <f t="shared" si="308"/>
        <v>0</v>
      </c>
      <c r="DVR20" s="36">
        <f t="shared" si="308"/>
        <v>0</v>
      </c>
      <c r="DVS20" s="36">
        <f t="shared" si="308"/>
        <v>0</v>
      </c>
      <c r="DVT20" s="36">
        <f t="shared" si="308"/>
        <v>0</v>
      </c>
      <c r="DVU20" s="36">
        <f t="shared" si="308"/>
        <v>0</v>
      </c>
      <c r="DVV20" s="36">
        <f t="shared" si="308"/>
        <v>0</v>
      </c>
      <c r="DVW20" s="36">
        <f t="shared" si="308"/>
        <v>0</v>
      </c>
      <c r="DVX20" s="36">
        <f t="shared" si="308"/>
        <v>0</v>
      </c>
      <c r="DVY20" s="36">
        <f t="shared" si="308"/>
        <v>0</v>
      </c>
      <c r="DVZ20" s="36">
        <f t="shared" si="308"/>
        <v>0</v>
      </c>
      <c r="DWA20" s="36">
        <f t="shared" si="308"/>
        <v>0</v>
      </c>
      <c r="DWB20" s="36">
        <f t="shared" si="308"/>
        <v>0</v>
      </c>
      <c r="DWC20" s="36">
        <f t="shared" si="308"/>
        <v>0</v>
      </c>
      <c r="DWD20" s="36">
        <f t="shared" si="308"/>
        <v>0</v>
      </c>
      <c r="DWE20" s="36">
        <f t="shared" si="308"/>
        <v>0</v>
      </c>
      <c r="DWF20" s="36">
        <f t="shared" si="308"/>
        <v>0</v>
      </c>
      <c r="DWG20" s="36">
        <f t="shared" si="308"/>
        <v>0</v>
      </c>
      <c r="DWH20" s="36">
        <f t="shared" si="308"/>
        <v>0</v>
      </c>
      <c r="DWI20" s="36">
        <f t="shared" si="308"/>
        <v>0</v>
      </c>
      <c r="DWJ20" s="36">
        <f t="shared" si="308"/>
        <v>0</v>
      </c>
      <c r="DWK20" s="36">
        <f t="shared" si="308"/>
        <v>0</v>
      </c>
      <c r="DWL20" s="36">
        <f t="shared" si="308"/>
        <v>0</v>
      </c>
      <c r="DWM20" s="36">
        <f t="shared" si="308"/>
        <v>0</v>
      </c>
      <c r="DWN20" s="36">
        <f t="shared" si="308"/>
        <v>0</v>
      </c>
      <c r="DWO20" s="36">
        <f t="shared" si="308"/>
        <v>0</v>
      </c>
      <c r="DWP20" s="36">
        <f t="shared" si="308"/>
        <v>0</v>
      </c>
      <c r="DWQ20" s="36">
        <f t="shared" si="308"/>
        <v>0</v>
      </c>
      <c r="DWR20" s="36">
        <f t="shared" si="308"/>
        <v>0</v>
      </c>
      <c r="DWS20" s="36">
        <f t="shared" si="308"/>
        <v>0</v>
      </c>
      <c r="DWT20" s="36">
        <f t="shared" si="308"/>
        <v>0</v>
      </c>
      <c r="DWU20" s="36">
        <f t="shared" si="308"/>
        <v>0</v>
      </c>
      <c r="DWV20" s="36">
        <f t="shared" si="308"/>
        <v>0</v>
      </c>
      <c r="DWW20" s="36">
        <f t="shared" si="308"/>
        <v>0</v>
      </c>
      <c r="DWX20" s="36">
        <f t="shared" si="308"/>
        <v>0</v>
      </c>
      <c r="DWY20" s="36">
        <f t="shared" si="308"/>
        <v>0</v>
      </c>
      <c r="DWZ20" s="36">
        <f t="shared" si="308"/>
        <v>0</v>
      </c>
      <c r="DXA20" s="36">
        <f t="shared" si="308"/>
        <v>0</v>
      </c>
      <c r="DXB20" s="36">
        <f t="shared" si="308"/>
        <v>0</v>
      </c>
      <c r="DXC20" s="36">
        <f t="shared" si="308"/>
        <v>0</v>
      </c>
      <c r="DXD20" s="36">
        <f t="shared" si="308"/>
        <v>0</v>
      </c>
      <c r="DXE20" s="36">
        <f t="shared" ref="DXE20:DZP20" si="309">SUM(DXE15:DXE17)</f>
        <v>0</v>
      </c>
      <c r="DXF20" s="36">
        <f t="shared" si="309"/>
        <v>0</v>
      </c>
      <c r="DXG20" s="36">
        <f t="shared" si="309"/>
        <v>0</v>
      </c>
      <c r="DXH20" s="36">
        <f t="shared" si="309"/>
        <v>0</v>
      </c>
      <c r="DXI20" s="36">
        <f t="shared" si="309"/>
        <v>0</v>
      </c>
      <c r="DXJ20" s="36">
        <f t="shared" si="309"/>
        <v>0</v>
      </c>
      <c r="DXK20" s="36">
        <f t="shared" si="309"/>
        <v>0</v>
      </c>
      <c r="DXL20" s="36">
        <f t="shared" si="309"/>
        <v>0</v>
      </c>
      <c r="DXM20" s="36">
        <f t="shared" si="309"/>
        <v>0</v>
      </c>
      <c r="DXN20" s="36">
        <f t="shared" si="309"/>
        <v>0</v>
      </c>
      <c r="DXO20" s="36">
        <f t="shared" si="309"/>
        <v>0</v>
      </c>
      <c r="DXP20" s="36">
        <f t="shared" si="309"/>
        <v>0</v>
      </c>
      <c r="DXQ20" s="36">
        <f t="shared" si="309"/>
        <v>0</v>
      </c>
      <c r="DXR20" s="36">
        <f t="shared" si="309"/>
        <v>0</v>
      </c>
      <c r="DXS20" s="36">
        <f t="shared" si="309"/>
        <v>0</v>
      </c>
      <c r="DXT20" s="36">
        <f t="shared" si="309"/>
        <v>0</v>
      </c>
      <c r="DXU20" s="36">
        <f t="shared" si="309"/>
        <v>0</v>
      </c>
      <c r="DXV20" s="36">
        <f t="shared" si="309"/>
        <v>0</v>
      </c>
      <c r="DXW20" s="36">
        <f t="shared" si="309"/>
        <v>0</v>
      </c>
      <c r="DXX20" s="36">
        <f t="shared" si="309"/>
        <v>0</v>
      </c>
      <c r="DXY20" s="36">
        <f t="shared" si="309"/>
        <v>0</v>
      </c>
      <c r="DXZ20" s="36">
        <f t="shared" si="309"/>
        <v>0</v>
      </c>
      <c r="DYA20" s="36">
        <f t="shared" si="309"/>
        <v>0</v>
      </c>
      <c r="DYB20" s="36">
        <f t="shared" si="309"/>
        <v>0</v>
      </c>
      <c r="DYC20" s="36">
        <f t="shared" si="309"/>
        <v>0</v>
      </c>
      <c r="DYD20" s="36">
        <f t="shared" si="309"/>
        <v>0</v>
      </c>
      <c r="DYE20" s="36">
        <f t="shared" si="309"/>
        <v>0</v>
      </c>
      <c r="DYF20" s="36">
        <f t="shared" si="309"/>
        <v>0</v>
      </c>
      <c r="DYG20" s="36">
        <f t="shared" si="309"/>
        <v>0</v>
      </c>
      <c r="DYH20" s="36">
        <f t="shared" si="309"/>
        <v>0</v>
      </c>
      <c r="DYI20" s="36">
        <f t="shared" si="309"/>
        <v>0</v>
      </c>
      <c r="DYJ20" s="36">
        <f t="shared" si="309"/>
        <v>0</v>
      </c>
      <c r="DYK20" s="36">
        <f t="shared" si="309"/>
        <v>0</v>
      </c>
      <c r="DYL20" s="36">
        <f t="shared" si="309"/>
        <v>0</v>
      </c>
      <c r="DYM20" s="36">
        <f t="shared" si="309"/>
        <v>0</v>
      </c>
      <c r="DYN20" s="36">
        <f t="shared" si="309"/>
        <v>0</v>
      </c>
      <c r="DYO20" s="36">
        <f t="shared" si="309"/>
        <v>0</v>
      </c>
      <c r="DYP20" s="36">
        <f t="shared" si="309"/>
        <v>0</v>
      </c>
      <c r="DYQ20" s="36">
        <f t="shared" si="309"/>
        <v>0</v>
      </c>
      <c r="DYR20" s="36">
        <f t="shared" si="309"/>
        <v>0</v>
      </c>
      <c r="DYS20" s="36">
        <f t="shared" si="309"/>
        <v>0</v>
      </c>
      <c r="DYT20" s="36">
        <f t="shared" si="309"/>
        <v>0</v>
      </c>
      <c r="DYU20" s="36">
        <f t="shared" si="309"/>
        <v>0</v>
      </c>
      <c r="DYV20" s="36">
        <f t="shared" si="309"/>
        <v>0</v>
      </c>
      <c r="DYW20" s="36">
        <f t="shared" si="309"/>
        <v>0</v>
      </c>
      <c r="DYX20" s="36">
        <f t="shared" si="309"/>
        <v>0</v>
      </c>
      <c r="DYY20" s="36">
        <f t="shared" si="309"/>
        <v>0</v>
      </c>
      <c r="DYZ20" s="36">
        <f t="shared" si="309"/>
        <v>0</v>
      </c>
      <c r="DZA20" s="36">
        <f t="shared" si="309"/>
        <v>0</v>
      </c>
      <c r="DZB20" s="36">
        <f t="shared" si="309"/>
        <v>0</v>
      </c>
      <c r="DZC20" s="36">
        <f t="shared" si="309"/>
        <v>0</v>
      </c>
      <c r="DZD20" s="36">
        <f t="shared" si="309"/>
        <v>0</v>
      </c>
      <c r="DZE20" s="36">
        <f t="shared" si="309"/>
        <v>0</v>
      </c>
      <c r="DZF20" s="36">
        <f t="shared" si="309"/>
        <v>0</v>
      </c>
      <c r="DZG20" s="36">
        <f t="shared" si="309"/>
        <v>0</v>
      </c>
      <c r="DZH20" s="36">
        <f t="shared" si="309"/>
        <v>0</v>
      </c>
      <c r="DZI20" s="36">
        <f t="shared" si="309"/>
        <v>0</v>
      </c>
      <c r="DZJ20" s="36">
        <f t="shared" si="309"/>
        <v>0</v>
      </c>
      <c r="DZK20" s="36">
        <f t="shared" si="309"/>
        <v>0</v>
      </c>
      <c r="DZL20" s="36">
        <f t="shared" si="309"/>
        <v>0</v>
      </c>
      <c r="DZM20" s="36">
        <f t="shared" si="309"/>
        <v>0</v>
      </c>
      <c r="DZN20" s="36">
        <f t="shared" si="309"/>
        <v>0</v>
      </c>
      <c r="DZO20" s="36">
        <f t="shared" si="309"/>
        <v>0</v>
      </c>
      <c r="DZP20" s="36">
        <f t="shared" si="309"/>
        <v>0</v>
      </c>
      <c r="DZQ20" s="36">
        <f t="shared" ref="DZQ20:ECB20" si="310">SUM(DZQ15:DZQ17)</f>
        <v>0</v>
      </c>
      <c r="DZR20" s="36">
        <f t="shared" si="310"/>
        <v>0</v>
      </c>
      <c r="DZS20" s="36">
        <f t="shared" si="310"/>
        <v>0</v>
      </c>
      <c r="DZT20" s="36">
        <f t="shared" si="310"/>
        <v>0</v>
      </c>
      <c r="DZU20" s="36">
        <f t="shared" si="310"/>
        <v>0</v>
      </c>
      <c r="DZV20" s="36">
        <f t="shared" si="310"/>
        <v>0</v>
      </c>
      <c r="DZW20" s="36">
        <f t="shared" si="310"/>
        <v>0</v>
      </c>
      <c r="DZX20" s="36">
        <f t="shared" si="310"/>
        <v>0</v>
      </c>
      <c r="DZY20" s="36">
        <f t="shared" si="310"/>
        <v>0</v>
      </c>
      <c r="DZZ20" s="36">
        <f t="shared" si="310"/>
        <v>0</v>
      </c>
      <c r="EAA20" s="36">
        <f t="shared" si="310"/>
        <v>0</v>
      </c>
      <c r="EAB20" s="36">
        <f t="shared" si="310"/>
        <v>0</v>
      </c>
      <c r="EAC20" s="36">
        <f t="shared" si="310"/>
        <v>0</v>
      </c>
      <c r="EAD20" s="36">
        <f t="shared" si="310"/>
        <v>0</v>
      </c>
      <c r="EAE20" s="36">
        <f t="shared" si="310"/>
        <v>0</v>
      </c>
      <c r="EAF20" s="36">
        <f t="shared" si="310"/>
        <v>0</v>
      </c>
      <c r="EAG20" s="36">
        <f t="shared" si="310"/>
        <v>0</v>
      </c>
      <c r="EAH20" s="36">
        <f t="shared" si="310"/>
        <v>0</v>
      </c>
      <c r="EAI20" s="36">
        <f t="shared" si="310"/>
        <v>0</v>
      </c>
      <c r="EAJ20" s="36">
        <f t="shared" si="310"/>
        <v>0</v>
      </c>
      <c r="EAK20" s="36">
        <f t="shared" si="310"/>
        <v>0</v>
      </c>
      <c r="EAL20" s="36">
        <f t="shared" si="310"/>
        <v>0</v>
      </c>
      <c r="EAM20" s="36">
        <f t="shared" si="310"/>
        <v>0</v>
      </c>
      <c r="EAN20" s="36">
        <f t="shared" si="310"/>
        <v>0</v>
      </c>
      <c r="EAO20" s="36">
        <f t="shared" si="310"/>
        <v>0</v>
      </c>
      <c r="EAP20" s="36">
        <f t="shared" si="310"/>
        <v>0</v>
      </c>
      <c r="EAQ20" s="36">
        <f t="shared" si="310"/>
        <v>0</v>
      </c>
      <c r="EAR20" s="36">
        <f t="shared" si="310"/>
        <v>0</v>
      </c>
      <c r="EAS20" s="36">
        <f t="shared" si="310"/>
        <v>0</v>
      </c>
      <c r="EAT20" s="36">
        <f t="shared" si="310"/>
        <v>0</v>
      </c>
      <c r="EAU20" s="36">
        <f t="shared" si="310"/>
        <v>0</v>
      </c>
      <c r="EAV20" s="36">
        <f t="shared" si="310"/>
        <v>0</v>
      </c>
      <c r="EAW20" s="36">
        <f t="shared" si="310"/>
        <v>0</v>
      </c>
      <c r="EAX20" s="36">
        <f t="shared" si="310"/>
        <v>0</v>
      </c>
      <c r="EAY20" s="36">
        <f t="shared" si="310"/>
        <v>0</v>
      </c>
      <c r="EAZ20" s="36">
        <f t="shared" si="310"/>
        <v>0</v>
      </c>
      <c r="EBA20" s="36">
        <f t="shared" si="310"/>
        <v>0</v>
      </c>
      <c r="EBB20" s="36">
        <f t="shared" si="310"/>
        <v>0</v>
      </c>
      <c r="EBC20" s="36">
        <f t="shared" si="310"/>
        <v>0</v>
      </c>
      <c r="EBD20" s="36">
        <f t="shared" si="310"/>
        <v>0</v>
      </c>
      <c r="EBE20" s="36">
        <f t="shared" si="310"/>
        <v>0</v>
      </c>
      <c r="EBF20" s="36">
        <f t="shared" si="310"/>
        <v>0</v>
      </c>
      <c r="EBG20" s="36">
        <f t="shared" si="310"/>
        <v>0</v>
      </c>
      <c r="EBH20" s="36">
        <f t="shared" si="310"/>
        <v>0</v>
      </c>
      <c r="EBI20" s="36">
        <f t="shared" si="310"/>
        <v>0</v>
      </c>
      <c r="EBJ20" s="36">
        <f t="shared" si="310"/>
        <v>0</v>
      </c>
      <c r="EBK20" s="36">
        <f t="shared" si="310"/>
        <v>0</v>
      </c>
      <c r="EBL20" s="36">
        <f t="shared" si="310"/>
        <v>0</v>
      </c>
      <c r="EBM20" s="36">
        <f t="shared" si="310"/>
        <v>0</v>
      </c>
      <c r="EBN20" s="36">
        <f t="shared" si="310"/>
        <v>0</v>
      </c>
      <c r="EBO20" s="36">
        <f t="shared" si="310"/>
        <v>0</v>
      </c>
      <c r="EBP20" s="36">
        <f t="shared" si="310"/>
        <v>0</v>
      </c>
      <c r="EBQ20" s="36">
        <f t="shared" si="310"/>
        <v>0</v>
      </c>
      <c r="EBR20" s="36">
        <f t="shared" si="310"/>
        <v>0</v>
      </c>
      <c r="EBS20" s="36">
        <f t="shared" si="310"/>
        <v>0</v>
      </c>
      <c r="EBT20" s="36">
        <f t="shared" si="310"/>
        <v>0</v>
      </c>
      <c r="EBU20" s="36">
        <f t="shared" si="310"/>
        <v>0</v>
      </c>
      <c r="EBV20" s="36">
        <f t="shared" si="310"/>
        <v>0</v>
      </c>
      <c r="EBW20" s="36">
        <f t="shared" si="310"/>
        <v>0</v>
      </c>
      <c r="EBX20" s="36">
        <f t="shared" si="310"/>
        <v>0</v>
      </c>
      <c r="EBY20" s="36">
        <f t="shared" si="310"/>
        <v>0</v>
      </c>
      <c r="EBZ20" s="36">
        <f t="shared" si="310"/>
        <v>0</v>
      </c>
      <c r="ECA20" s="36">
        <f t="shared" si="310"/>
        <v>0</v>
      </c>
      <c r="ECB20" s="36">
        <f t="shared" si="310"/>
        <v>0</v>
      </c>
      <c r="ECC20" s="36">
        <f t="shared" ref="ECC20:EEN20" si="311">SUM(ECC15:ECC17)</f>
        <v>0</v>
      </c>
      <c r="ECD20" s="36">
        <f t="shared" si="311"/>
        <v>0</v>
      </c>
      <c r="ECE20" s="36">
        <f t="shared" si="311"/>
        <v>0</v>
      </c>
      <c r="ECF20" s="36">
        <f t="shared" si="311"/>
        <v>0</v>
      </c>
      <c r="ECG20" s="36">
        <f t="shared" si="311"/>
        <v>0</v>
      </c>
      <c r="ECH20" s="36">
        <f t="shared" si="311"/>
        <v>0</v>
      </c>
      <c r="ECI20" s="36">
        <f t="shared" si="311"/>
        <v>0</v>
      </c>
      <c r="ECJ20" s="36">
        <f t="shared" si="311"/>
        <v>0</v>
      </c>
      <c r="ECK20" s="36">
        <f t="shared" si="311"/>
        <v>0</v>
      </c>
      <c r="ECL20" s="36">
        <f t="shared" si="311"/>
        <v>0</v>
      </c>
      <c r="ECM20" s="36">
        <f t="shared" si="311"/>
        <v>0</v>
      </c>
      <c r="ECN20" s="36">
        <f t="shared" si="311"/>
        <v>0</v>
      </c>
      <c r="ECO20" s="36">
        <f t="shared" si="311"/>
        <v>0</v>
      </c>
      <c r="ECP20" s="36">
        <f t="shared" si="311"/>
        <v>0</v>
      </c>
      <c r="ECQ20" s="36">
        <f t="shared" si="311"/>
        <v>0</v>
      </c>
      <c r="ECR20" s="36">
        <f t="shared" si="311"/>
        <v>0</v>
      </c>
      <c r="ECS20" s="36">
        <f t="shared" si="311"/>
        <v>0</v>
      </c>
      <c r="ECT20" s="36">
        <f t="shared" si="311"/>
        <v>0</v>
      </c>
      <c r="ECU20" s="36">
        <f t="shared" si="311"/>
        <v>0</v>
      </c>
      <c r="ECV20" s="36">
        <f t="shared" si="311"/>
        <v>0</v>
      </c>
      <c r="ECW20" s="36">
        <f t="shared" si="311"/>
        <v>0</v>
      </c>
      <c r="ECX20" s="36">
        <f t="shared" si="311"/>
        <v>0</v>
      </c>
      <c r="ECY20" s="36">
        <f t="shared" si="311"/>
        <v>0</v>
      </c>
      <c r="ECZ20" s="36">
        <f t="shared" si="311"/>
        <v>0</v>
      </c>
      <c r="EDA20" s="36">
        <f t="shared" si="311"/>
        <v>0</v>
      </c>
      <c r="EDB20" s="36">
        <f t="shared" si="311"/>
        <v>0</v>
      </c>
      <c r="EDC20" s="36">
        <f t="shared" si="311"/>
        <v>0</v>
      </c>
      <c r="EDD20" s="36">
        <f t="shared" si="311"/>
        <v>0</v>
      </c>
      <c r="EDE20" s="36">
        <f t="shared" si="311"/>
        <v>0</v>
      </c>
      <c r="EDF20" s="36">
        <f t="shared" si="311"/>
        <v>0</v>
      </c>
      <c r="EDG20" s="36">
        <f t="shared" si="311"/>
        <v>0</v>
      </c>
      <c r="EDH20" s="36">
        <f t="shared" si="311"/>
        <v>0</v>
      </c>
      <c r="EDI20" s="36">
        <f t="shared" si="311"/>
        <v>0</v>
      </c>
      <c r="EDJ20" s="36">
        <f t="shared" si="311"/>
        <v>0</v>
      </c>
      <c r="EDK20" s="36">
        <f t="shared" si="311"/>
        <v>0</v>
      </c>
      <c r="EDL20" s="36">
        <f t="shared" si="311"/>
        <v>0</v>
      </c>
      <c r="EDM20" s="36">
        <f t="shared" si="311"/>
        <v>0</v>
      </c>
      <c r="EDN20" s="36">
        <f t="shared" si="311"/>
        <v>0</v>
      </c>
      <c r="EDO20" s="36">
        <f t="shared" si="311"/>
        <v>0</v>
      </c>
      <c r="EDP20" s="36">
        <f t="shared" si="311"/>
        <v>0</v>
      </c>
      <c r="EDQ20" s="36">
        <f t="shared" si="311"/>
        <v>0</v>
      </c>
      <c r="EDR20" s="36">
        <f t="shared" si="311"/>
        <v>0</v>
      </c>
      <c r="EDS20" s="36">
        <f t="shared" si="311"/>
        <v>0</v>
      </c>
      <c r="EDT20" s="36">
        <f t="shared" si="311"/>
        <v>0</v>
      </c>
      <c r="EDU20" s="36">
        <f t="shared" si="311"/>
        <v>0</v>
      </c>
      <c r="EDV20" s="36">
        <f t="shared" si="311"/>
        <v>0</v>
      </c>
      <c r="EDW20" s="36">
        <f t="shared" si="311"/>
        <v>0</v>
      </c>
      <c r="EDX20" s="36">
        <f t="shared" si="311"/>
        <v>0</v>
      </c>
      <c r="EDY20" s="36">
        <f t="shared" si="311"/>
        <v>0</v>
      </c>
      <c r="EDZ20" s="36">
        <f t="shared" si="311"/>
        <v>0</v>
      </c>
      <c r="EEA20" s="36">
        <f t="shared" si="311"/>
        <v>0</v>
      </c>
      <c r="EEB20" s="36">
        <f t="shared" si="311"/>
        <v>0</v>
      </c>
      <c r="EEC20" s="36">
        <f t="shared" si="311"/>
        <v>0</v>
      </c>
      <c r="EED20" s="36">
        <f t="shared" si="311"/>
        <v>0</v>
      </c>
      <c r="EEE20" s="36">
        <f t="shared" si="311"/>
        <v>0</v>
      </c>
      <c r="EEF20" s="36">
        <f t="shared" si="311"/>
        <v>0</v>
      </c>
      <c r="EEG20" s="36">
        <f t="shared" si="311"/>
        <v>0</v>
      </c>
      <c r="EEH20" s="36">
        <f t="shared" si="311"/>
        <v>0</v>
      </c>
      <c r="EEI20" s="36">
        <f t="shared" si="311"/>
        <v>0</v>
      </c>
      <c r="EEJ20" s="36">
        <f t="shared" si="311"/>
        <v>0</v>
      </c>
      <c r="EEK20" s="36">
        <f t="shared" si="311"/>
        <v>0</v>
      </c>
      <c r="EEL20" s="36">
        <f t="shared" si="311"/>
        <v>0</v>
      </c>
      <c r="EEM20" s="36">
        <f t="shared" si="311"/>
        <v>0</v>
      </c>
      <c r="EEN20" s="36">
        <f t="shared" si="311"/>
        <v>0</v>
      </c>
      <c r="EEO20" s="36">
        <f t="shared" ref="EEO20:EGZ20" si="312">SUM(EEO15:EEO17)</f>
        <v>0</v>
      </c>
      <c r="EEP20" s="36">
        <f t="shared" si="312"/>
        <v>0</v>
      </c>
      <c r="EEQ20" s="36">
        <f t="shared" si="312"/>
        <v>0</v>
      </c>
      <c r="EER20" s="36">
        <f t="shared" si="312"/>
        <v>0</v>
      </c>
      <c r="EES20" s="36">
        <f t="shared" si="312"/>
        <v>0</v>
      </c>
      <c r="EET20" s="36">
        <f t="shared" si="312"/>
        <v>0</v>
      </c>
      <c r="EEU20" s="36">
        <f t="shared" si="312"/>
        <v>0</v>
      </c>
      <c r="EEV20" s="36">
        <f t="shared" si="312"/>
        <v>0</v>
      </c>
      <c r="EEW20" s="36">
        <f t="shared" si="312"/>
        <v>0</v>
      </c>
      <c r="EEX20" s="36">
        <f t="shared" si="312"/>
        <v>0</v>
      </c>
      <c r="EEY20" s="36">
        <f t="shared" si="312"/>
        <v>0</v>
      </c>
      <c r="EEZ20" s="36">
        <f t="shared" si="312"/>
        <v>0</v>
      </c>
      <c r="EFA20" s="36">
        <f t="shared" si="312"/>
        <v>0</v>
      </c>
      <c r="EFB20" s="36">
        <f t="shared" si="312"/>
        <v>0</v>
      </c>
      <c r="EFC20" s="36">
        <f t="shared" si="312"/>
        <v>0</v>
      </c>
      <c r="EFD20" s="36">
        <f t="shared" si="312"/>
        <v>0</v>
      </c>
      <c r="EFE20" s="36">
        <f t="shared" si="312"/>
        <v>0</v>
      </c>
      <c r="EFF20" s="36">
        <f t="shared" si="312"/>
        <v>0</v>
      </c>
      <c r="EFG20" s="36">
        <f t="shared" si="312"/>
        <v>0</v>
      </c>
      <c r="EFH20" s="36">
        <f t="shared" si="312"/>
        <v>0</v>
      </c>
      <c r="EFI20" s="36">
        <f t="shared" si="312"/>
        <v>0</v>
      </c>
      <c r="EFJ20" s="36">
        <f t="shared" si="312"/>
        <v>0</v>
      </c>
      <c r="EFK20" s="36">
        <f t="shared" si="312"/>
        <v>0</v>
      </c>
      <c r="EFL20" s="36">
        <f t="shared" si="312"/>
        <v>0</v>
      </c>
      <c r="EFM20" s="36">
        <f t="shared" si="312"/>
        <v>0</v>
      </c>
      <c r="EFN20" s="36">
        <f t="shared" si="312"/>
        <v>0</v>
      </c>
      <c r="EFO20" s="36">
        <f t="shared" si="312"/>
        <v>0</v>
      </c>
      <c r="EFP20" s="36">
        <f t="shared" si="312"/>
        <v>0</v>
      </c>
      <c r="EFQ20" s="36">
        <f t="shared" si="312"/>
        <v>0</v>
      </c>
      <c r="EFR20" s="36">
        <f t="shared" si="312"/>
        <v>0</v>
      </c>
      <c r="EFS20" s="36">
        <f t="shared" si="312"/>
        <v>0</v>
      </c>
      <c r="EFT20" s="36">
        <f t="shared" si="312"/>
        <v>0</v>
      </c>
      <c r="EFU20" s="36">
        <f t="shared" si="312"/>
        <v>0</v>
      </c>
      <c r="EFV20" s="36">
        <f t="shared" si="312"/>
        <v>0</v>
      </c>
      <c r="EFW20" s="36">
        <f t="shared" si="312"/>
        <v>0</v>
      </c>
      <c r="EFX20" s="36">
        <f t="shared" si="312"/>
        <v>0</v>
      </c>
      <c r="EFY20" s="36">
        <f t="shared" si="312"/>
        <v>0</v>
      </c>
      <c r="EFZ20" s="36">
        <f t="shared" si="312"/>
        <v>0</v>
      </c>
      <c r="EGA20" s="36">
        <f t="shared" si="312"/>
        <v>0</v>
      </c>
      <c r="EGB20" s="36">
        <f t="shared" si="312"/>
        <v>0</v>
      </c>
      <c r="EGC20" s="36">
        <f t="shared" si="312"/>
        <v>0</v>
      </c>
      <c r="EGD20" s="36">
        <f t="shared" si="312"/>
        <v>0</v>
      </c>
      <c r="EGE20" s="36">
        <f t="shared" si="312"/>
        <v>0</v>
      </c>
      <c r="EGF20" s="36">
        <f t="shared" si="312"/>
        <v>0</v>
      </c>
      <c r="EGG20" s="36">
        <f t="shared" si="312"/>
        <v>0</v>
      </c>
      <c r="EGH20" s="36">
        <f t="shared" si="312"/>
        <v>0</v>
      </c>
      <c r="EGI20" s="36">
        <f t="shared" si="312"/>
        <v>0</v>
      </c>
      <c r="EGJ20" s="36">
        <f t="shared" si="312"/>
        <v>0</v>
      </c>
      <c r="EGK20" s="36">
        <f t="shared" si="312"/>
        <v>0</v>
      </c>
      <c r="EGL20" s="36">
        <f t="shared" si="312"/>
        <v>0</v>
      </c>
      <c r="EGM20" s="36">
        <f t="shared" si="312"/>
        <v>0</v>
      </c>
      <c r="EGN20" s="36">
        <f t="shared" si="312"/>
        <v>0</v>
      </c>
      <c r="EGO20" s="36">
        <f t="shared" si="312"/>
        <v>0</v>
      </c>
      <c r="EGP20" s="36">
        <f t="shared" si="312"/>
        <v>0</v>
      </c>
      <c r="EGQ20" s="36">
        <f t="shared" si="312"/>
        <v>0</v>
      </c>
      <c r="EGR20" s="36">
        <f t="shared" si="312"/>
        <v>0</v>
      </c>
      <c r="EGS20" s="36">
        <f t="shared" si="312"/>
        <v>0</v>
      </c>
      <c r="EGT20" s="36">
        <f t="shared" si="312"/>
        <v>0</v>
      </c>
      <c r="EGU20" s="36">
        <f t="shared" si="312"/>
        <v>0</v>
      </c>
      <c r="EGV20" s="36">
        <f t="shared" si="312"/>
        <v>0</v>
      </c>
      <c r="EGW20" s="36">
        <f t="shared" si="312"/>
        <v>0</v>
      </c>
      <c r="EGX20" s="36">
        <f t="shared" si="312"/>
        <v>0</v>
      </c>
      <c r="EGY20" s="36">
        <f t="shared" si="312"/>
        <v>0</v>
      </c>
      <c r="EGZ20" s="36">
        <f t="shared" si="312"/>
        <v>0</v>
      </c>
      <c r="EHA20" s="36">
        <f t="shared" ref="EHA20:EJL20" si="313">SUM(EHA15:EHA17)</f>
        <v>0</v>
      </c>
      <c r="EHB20" s="36">
        <f t="shared" si="313"/>
        <v>0</v>
      </c>
      <c r="EHC20" s="36">
        <f t="shared" si="313"/>
        <v>0</v>
      </c>
      <c r="EHD20" s="36">
        <f t="shared" si="313"/>
        <v>0</v>
      </c>
      <c r="EHE20" s="36">
        <f t="shared" si="313"/>
        <v>0</v>
      </c>
      <c r="EHF20" s="36">
        <f t="shared" si="313"/>
        <v>0</v>
      </c>
      <c r="EHG20" s="36">
        <f t="shared" si="313"/>
        <v>0</v>
      </c>
      <c r="EHH20" s="36">
        <f t="shared" si="313"/>
        <v>0</v>
      </c>
      <c r="EHI20" s="36">
        <f t="shared" si="313"/>
        <v>0</v>
      </c>
      <c r="EHJ20" s="36">
        <f t="shared" si="313"/>
        <v>0</v>
      </c>
      <c r="EHK20" s="36">
        <f t="shared" si="313"/>
        <v>0</v>
      </c>
      <c r="EHL20" s="36">
        <f t="shared" si="313"/>
        <v>0</v>
      </c>
      <c r="EHM20" s="36">
        <f t="shared" si="313"/>
        <v>0</v>
      </c>
      <c r="EHN20" s="36">
        <f t="shared" si="313"/>
        <v>0</v>
      </c>
      <c r="EHO20" s="36">
        <f t="shared" si="313"/>
        <v>0</v>
      </c>
      <c r="EHP20" s="36">
        <f t="shared" si="313"/>
        <v>0</v>
      </c>
      <c r="EHQ20" s="36">
        <f t="shared" si="313"/>
        <v>0</v>
      </c>
      <c r="EHR20" s="36">
        <f t="shared" si="313"/>
        <v>0</v>
      </c>
      <c r="EHS20" s="36">
        <f t="shared" si="313"/>
        <v>0</v>
      </c>
      <c r="EHT20" s="36">
        <f t="shared" si="313"/>
        <v>0</v>
      </c>
      <c r="EHU20" s="36">
        <f t="shared" si="313"/>
        <v>0</v>
      </c>
      <c r="EHV20" s="36">
        <f t="shared" si="313"/>
        <v>0</v>
      </c>
      <c r="EHW20" s="36">
        <f t="shared" si="313"/>
        <v>0</v>
      </c>
      <c r="EHX20" s="36">
        <f t="shared" si="313"/>
        <v>0</v>
      </c>
      <c r="EHY20" s="36">
        <f t="shared" si="313"/>
        <v>0</v>
      </c>
      <c r="EHZ20" s="36">
        <f t="shared" si="313"/>
        <v>0</v>
      </c>
      <c r="EIA20" s="36">
        <f t="shared" si="313"/>
        <v>0</v>
      </c>
      <c r="EIB20" s="36">
        <f t="shared" si="313"/>
        <v>0</v>
      </c>
      <c r="EIC20" s="36">
        <f t="shared" si="313"/>
        <v>0</v>
      </c>
      <c r="EID20" s="36">
        <f t="shared" si="313"/>
        <v>0</v>
      </c>
      <c r="EIE20" s="36">
        <f t="shared" si="313"/>
        <v>0</v>
      </c>
      <c r="EIF20" s="36">
        <f t="shared" si="313"/>
        <v>0</v>
      </c>
      <c r="EIG20" s="36">
        <f t="shared" si="313"/>
        <v>0</v>
      </c>
      <c r="EIH20" s="36">
        <f t="shared" si="313"/>
        <v>0</v>
      </c>
      <c r="EII20" s="36">
        <f t="shared" si="313"/>
        <v>0</v>
      </c>
      <c r="EIJ20" s="36">
        <f t="shared" si="313"/>
        <v>0</v>
      </c>
      <c r="EIK20" s="36">
        <f t="shared" si="313"/>
        <v>0</v>
      </c>
      <c r="EIL20" s="36">
        <f t="shared" si="313"/>
        <v>0</v>
      </c>
      <c r="EIM20" s="36">
        <f t="shared" si="313"/>
        <v>0</v>
      </c>
      <c r="EIN20" s="36">
        <f t="shared" si="313"/>
        <v>0</v>
      </c>
      <c r="EIO20" s="36">
        <f t="shared" si="313"/>
        <v>0</v>
      </c>
      <c r="EIP20" s="36">
        <f t="shared" si="313"/>
        <v>0</v>
      </c>
      <c r="EIQ20" s="36">
        <f t="shared" si="313"/>
        <v>0</v>
      </c>
      <c r="EIR20" s="36">
        <f t="shared" si="313"/>
        <v>0</v>
      </c>
      <c r="EIS20" s="36">
        <f t="shared" si="313"/>
        <v>0</v>
      </c>
      <c r="EIT20" s="36">
        <f t="shared" si="313"/>
        <v>0</v>
      </c>
      <c r="EIU20" s="36">
        <f t="shared" si="313"/>
        <v>0</v>
      </c>
      <c r="EIV20" s="36">
        <f t="shared" si="313"/>
        <v>0</v>
      </c>
      <c r="EIW20" s="36">
        <f t="shared" si="313"/>
        <v>0</v>
      </c>
      <c r="EIX20" s="36">
        <f t="shared" si="313"/>
        <v>0</v>
      </c>
      <c r="EIY20" s="36">
        <f t="shared" si="313"/>
        <v>0</v>
      </c>
      <c r="EIZ20" s="36">
        <f t="shared" si="313"/>
        <v>0</v>
      </c>
      <c r="EJA20" s="36">
        <f t="shared" si="313"/>
        <v>0</v>
      </c>
      <c r="EJB20" s="36">
        <f t="shared" si="313"/>
        <v>0</v>
      </c>
      <c r="EJC20" s="36">
        <f t="shared" si="313"/>
        <v>0</v>
      </c>
      <c r="EJD20" s="36">
        <f t="shared" si="313"/>
        <v>0</v>
      </c>
      <c r="EJE20" s="36">
        <f t="shared" si="313"/>
        <v>0</v>
      </c>
      <c r="EJF20" s="36">
        <f t="shared" si="313"/>
        <v>0</v>
      </c>
      <c r="EJG20" s="36">
        <f t="shared" si="313"/>
        <v>0</v>
      </c>
      <c r="EJH20" s="36">
        <f t="shared" si="313"/>
        <v>0</v>
      </c>
      <c r="EJI20" s="36">
        <f t="shared" si="313"/>
        <v>0</v>
      </c>
      <c r="EJJ20" s="36">
        <f t="shared" si="313"/>
        <v>0</v>
      </c>
      <c r="EJK20" s="36">
        <f t="shared" si="313"/>
        <v>0</v>
      </c>
      <c r="EJL20" s="36">
        <f t="shared" si="313"/>
        <v>0</v>
      </c>
      <c r="EJM20" s="36">
        <f t="shared" ref="EJM20:ELX20" si="314">SUM(EJM15:EJM17)</f>
        <v>0</v>
      </c>
      <c r="EJN20" s="36">
        <f t="shared" si="314"/>
        <v>0</v>
      </c>
      <c r="EJO20" s="36">
        <f t="shared" si="314"/>
        <v>0</v>
      </c>
      <c r="EJP20" s="36">
        <f t="shared" si="314"/>
        <v>0</v>
      </c>
      <c r="EJQ20" s="36">
        <f t="shared" si="314"/>
        <v>0</v>
      </c>
      <c r="EJR20" s="36">
        <f t="shared" si="314"/>
        <v>0</v>
      </c>
      <c r="EJS20" s="36">
        <f t="shared" si="314"/>
        <v>0</v>
      </c>
      <c r="EJT20" s="36">
        <f t="shared" si="314"/>
        <v>0</v>
      </c>
      <c r="EJU20" s="36">
        <f t="shared" si="314"/>
        <v>0</v>
      </c>
      <c r="EJV20" s="36">
        <f t="shared" si="314"/>
        <v>0</v>
      </c>
      <c r="EJW20" s="36">
        <f t="shared" si="314"/>
        <v>0</v>
      </c>
      <c r="EJX20" s="36">
        <f t="shared" si="314"/>
        <v>0</v>
      </c>
      <c r="EJY20" s="36">
        <f t="shared" si="314"/>
        <v>0</v>
      </c>
      <c r="EJZ20" s="36">
        <f t="shared" si="314"/>
        <v>0</v>
      </c>
      <c r="EKA20" s="36">
        <f t="shared" si="314"/>
        <v>0</v>
      </c>
      <c r="EKB20" s="36">
        <f t="shared" si="314"/>
        <v>0</v>
      </c>
      <c r="EKC20" s="36">
        <f t="shared" si="314"/>
        <v>0</v>
      </c>
      <c r="EKD20" s="36">
        <f t="shared" si="314"/>
        <v>0</v>
      </c>
      <c r="EKE20" s="36">
        <f t="shared" si="314"/>
        <v>0</v>
      </c>
      <c r="EKF20" s="36">
        <f t="shared" si="314"/>
        <v>0</v>
      </c>
      <c r="EKG20" s="36">
        <f t="shared" si="314"/>
        <v>0</v>
      </c>
      <c r="EKH20" s="36">
        <f t="shared" si="314"/>
        <v>0</v>
      </c>
      <c r="EKI20" s="36">
        <f t="shared" si="314"/>
        <v>0</v>
      </c>
      <c r="EKJ20" s="36">
        <f t="shared" si="314"/>
        <v>0</v>
      </c>
      <c r="EKK20" s="36">
        <f t="shared" si="314"/>
        <v>0</v>
      </c>
      <c r="EKL20" s="36">
        <f t="shared" si="314"/>
        <v>0</v>
      </c>
      <c r="EKM20" s="36">
        <f t="shared" si="314"/>
        <v>0</v>
      </c>
      <c r="EKN20" s="36">
        <f t="shared" si="314"/>
        <v>0</v>
      </c>
      <c r="EKO20" s="36">
        <f t="shared" si="314"/>
        <v>0</v>
      </c>
      <c r="EKP20" s="36">
        <f t="shared" si="314"/>
        <v>0</v>
      </c>
      <c r="EKQ20" s="36">
        <f t="shared" si="314"/>
        <v>0</v>
      </c>
      <c r="EKR20" s="36">
        <f t="shared" si="314"/>
        <v>0</v>
      </c>
      <c r="EKS20" s="36">
        <f t="shared" si="314"/>
        <v>0</v>
      </c>
      <c r="EKT20" s="36">
        <f t="shared" si="314"/>
        <v>0</v>
      </c>
      <c r="EKU20" s="36">
        <f t="shared" si="314"/>
        <v>0</v>
      </c>
      <c r="EKV20" s="36">
        <f t="shared" si="314"/>
        <v>0</v>
      </c>
      <c r="EKW20" s="36">
        <f t="shared" si="314"/>
        <v>0</v>
      </c>
      <c r="EKX20" s="36">
        <f t="shared" si="314"/>
        <v>0</v>
      </c>
      <c r="EKY20" s="36">
        <f t="shared" si="314"/>
        <v>0</v>
      </c>
      <c r="EKZ20" s="36">
        <f t="shared" si="314"/>
        <v>0</v>
      </c>
      <c r="ELA20" s="36">
        <f t="shared" si="314"/>
        <v>0</v>
      </c>
      <c r="ELB20" s="36">
        <f t="shared" si="314"/>
        <v>0</v>
      </c>
      <c r="ELC20" s="36">
        <f t="shared" si="314"/>
        <v>0</v>
      </c>
      <c r="ELD20" s="36">
        <f t="shared" si="314"/>
        <v>0</v>
      </c>
      <c r="ELE20" s="36">
        <f t="shared" si="314"/>
        <v>0</v>
      </c>
      <c r="ELF20" s="36">
        <f t="shared" si="314"/>
        <v>0</v>
      </c>
      <c r="ELG20" s="36">
        <f t="shared" si="314"/>
        <v>0</v>
      </c>
      <c r="ELH20" s="36">
        <f t="shared" si="314"/>
        <v>0</v>
      </c>
      <c r="ELI20" s="36">
        <f t="shared" si="314"/>
        <v>0</v>
      </c>
      <c r="ELJ20" s="36">
        <f t="shared" si="314"/>
        <v>0</v>
      </c>
      <c r="ELK20" s="36">
        <f t="shared" si="314"/>
        <v>0</v>
      </c>
      <c r="ELL20" s="36">
        <f t="shared" si="314"/>
        <v>0</v>
      </c>
      <c r="ELM20" s="36">
        <f t="shared" si="314"/>
        <v>0</v>
      </c>
      <c r="ELN20" s="36">
        <f t="shared" si="314"/>
        <v>0</v>
      </c>
      <c r="ELO20" s="36">
        <f t="shared" si="314"/>
        <v>0</v>
      </c>
      <c r="ELP20" s="36">
        <f t="shared" si="314"/>
        <v>0</v>
      </c>
      <c r="ELQ20" s="36">
        <f t="shared" si="314"/>
        <v>0</v>
      </c>
      <c r="ELR20" s="36">
        <f t="shared" si="314"/>
        <v>0</v>
      </c>
      <c r="ELS20" s="36">
        <f t="shared" si="314"/>
        <v>0</v>
      </c>
      <c r="ELT20" s="36">
        <f t="shared" si="314"/>
        <v>0</v>
      </c>
      <c r="ELU20" s="36">
        <f t="shared" si="314"/>
        <v>0</v>
      </c>
      <c r="ELV20" s="36">
        <f t="shared" si="314"/>
        <v>0</v>
      </c>
      <c r="ELW20" s="36">
        <f t="shared" si="314"/>
        <v>0</v>
      </c>
      <c r="ELX20" s="36">
        <f t="shared" si="314"/>
        <v>0</v>
      </c>
      <c r="ELY20" s="36">
        <f t="shared" ref="ELY20:EOJ20" si="315">SUM(ELY15:ELY17)</f>
        <v>0</v>
      </c>
      <c r="ELZ20" s="36">
        <f t="shared" si="315"/>
        <v>0</v>
      </c>
      <c r="EMA20" s="36">
        <f t="shared" si="315"/>
        <v>0</v>
      </c>
      <c r="EMB20" s="36">
        <f t="shared" si="315"/>
        <v>0</v>
      </c>
      <c r="EMC20" s="36">
        <f t="shared" si="315"/>
        <v>0</v>
      </c>
      <c r="EMD20" s="36">
        <f t="shared" si="315"/>
        <v>0</v>
      </c>
      <c r="EME20" s="36">
        <f t="shared" si="315"/>
        <v>0</v>
      </c>
      <c r="EMF20" s="36">
        <f t="shared" si="315"/>
        <v>0</v>
      </c>
      <c r="EMG20" s="36">
        <f t="shared" si="315"/>
        <v>0</v>
      </c>
      <c r="EMH20" s="36">
        <f t="shared" si="315"/>
        <v>0</v>
      </c>
      <c r="EMI20" s="36">
        <f t="shared" si="315"/>
        <v>0</v>
      </c>
      <c r="EMJ20" s="36">
        <f t="shared" si="315"/>
        <v>0</v>
      </c>
      <c r="EMK20" s="36">
        <f t="shared" si="315"/>
        <v>0</v>
      </c>
      <c r="EML20" s="36">
        <f t="shared" si="315"/>
        <v>0</v>
      </c>
      <c r="EMM20" s="36">
        <f t="shared" si="315"/>
        <v>0</v>
      </c>
      <c r="EMN20" s="36">
        <f t="shared" si="315"/>
        <v>0</v>
      </c>
      <c r="EMO20" s="36">
        <f t="shared" si="315"/>
        <v>0</v>
      </c>
      <c r="EMP20" s="36">
        <f t="shared" si="315"/>
        <v>0</v>
      </c>
      <c r="EMQ20" s="36">
        <f t="shared" si="315"/>
        <v>0</v>
      </c>
      <c r="EMR20" s="36">
        <f t="shared" si="315"/>
        <v>0</v>
      </c>
      <c r="EMS20" s="36">
        <f t="shared" si="315"/>
        <v>0</v>
      </c>
      <c r="EMT20" s="36">
        <f t="shared" si="315"/>
        <v>0</v>
      </c>
      <c r="EMU20" s="36">
        <f t="shared" si="315"/>
        <v>0</v>
      </c>
      <c r="EMV20" s="36">
        <f t="shared" si="315"/>
        <v>0</v>
      </c>
      <c r="EMW20" s="36">
        <f t="shared" si="315"/>
        <v>0</v>
      </c>
      <c r="EMX20" s="36">
        <f t="shared" si="315"/>
        <v>0</v>
      </c>
      <c r="EMY20" s="36">
        <f t="shared" si="315"/>
        <v>0</v>
      </c>
      <c r="EMZ20" s="36">
        <f t="shared" si="315"/>
        <v>0</v>
      </c>
      <c r="ENA20" s="36">
        <f t="shared" si="315"/>
        <v>0</v>
      </c>
      <c r="ENB20" s="36">
        <f t="shared" si="315"/>
        <v>0</v>
      </c>
      <c r="ENC20" s="36">
        <f t="shared" si="315"/>
        <v>0</v>
      </c>
      <c r="END20" s="36">
        <f t="shared" si="315"/>
        <v>0</v>
      </c>
      <c r="ENE20" s="36">
        <f t="shared" si="315"/>
        <v>0</v>
      </c>
      <c r="ENF20" s="36">
        <f t="shared" si="315"/>
        <v>0</v>
      </c>
      <c r="ENG20" s="36">
        <f t="shared" si="315"/>
        <v>0</v>
      </c>
      <c r="ENH20" s="36">
        <f t="shared" si="315"/>
        <v>0</v>
      </c>
      <c r="ENI20" s="36">
        <f t="shared" si="315"/>
        <v>0</v>
      </c>
      <c r="ENJ20" s="36">
        <f t="shared" si="315"/>
        <v>0</v>
      </c>
      <c r="ENK20" s="36">
        <f t="shared" si="315"/>
        <v>0</v>
      </c>
      <c r="ENL20" s="36">
        <f t="shared" si="315"/>
        <v>0</v>
      </c>
      <c r="ENM20" s="36">
        <f t="shared" si="315"/>
        <v>0</v>
      </c>
      <c r="ENN20" s="36">
        <f t="shared" si="315"/>
        <v>0</v>
      </c>
      <c r="ENO20" s="36">
        <f t="shared" si="315"/>
        <v>0</v>
      </c>
      <c r="ENP20" s="36">
        <f t="shared" si="315"/>
        <v>0</v>
      </c>
      <c r="ENQ20" s="36">
        <f t="shared" si="315"/>
        <v>0</v>
      </c>
      <c r="ENR20" s="36">
        <f t="shared" si="315"/>
        <v>0</v>
      </c>
      <c r="ENS20" s="36">
        <f t="shared" si="315"/>
        <v>0</v>
      </c>
      <c r="ENT20" s="36">
        <f t="shared" si="315"/>
        <v>0</v>
      </c>
      <c r="ENU20" s="36">
        <f t="shared" si="315"/>
        <v>0</v>
      </c>
      <c r="ENV20" s="36">
        <f t="shared" si="315"/>
        <v>0</v>
      </c>
      <c r="ENW20" s="36">
        <f t="shared" si="315"/>
        <v>0</v>
      </c>
      <c r="ENX20" s="36">
        <f t="shared" si="315"/>
        <v>0</v>
      </c>
      <c r="ENY20" s="36">
        <f t="shared" si="315"/>
        <v>0</v>
      </c>
      <c r="ENZ20" s="36">
        <f t="shared" si="315"/>
        <v>0</v>
      </c>
      <c r="EOA20" s="36">
        <f t="shared" si="315"/>
        <v>0</v>
      </c>
      <c r="EOB20" s="36">
        <f t="shared" si="315"/>
        <v>0</v>
      </c>
      <c r="EOC20" s="36">
        <f t="shared" si="315"/>
        <v>0</v>
      </c>
      <c r="EOD20" s="36">
        <f t="shared" si="315"/>
        <v>0</v>
      </c>
      <c r="EOE20" s="36">
        <f t="shared" si="315"/>
        <v>0</v>
      </c>
      <c r="EOF20" s="36">
        <f t="shared" si="315"/>
        <v>0</v>
      </c>
      <c r="EOG20" s="36">
        <f t="shared" si="315"/>
        <v>0</v>
      </c>
      <c r="EOH20" s="36">
        <f t="shared" si="315"/>
        <v>0</v>
      </c>
      <c r="EOI20" s="36">
        <f t="shared" si="315"/>
        <v>0</v>
      </c>
      <c r="EOJ20" s="36">
        <f t="shared" si="315"/>
        <v>0</v>
      </c>
      <c r="EOK20" s="36">
        <f t="shared" ref="EOK20:EQV20" si="316">SUM(EOK15:EOK17)</f>
        <v>0</v>
      </c>
      <c r="EOL20" s="36">
        <f t="shared" si="316"/>
        <v>0</v>
      </c>
      <c r="EOM20" s="36">
        <f t="shared" si="316"/>
        <v>0</v>
      </c>
      <c r="EON20" s="36">
        <f t="shared" si="316"/>
        <v>0</v>
      </c>
      <c r="EOO20" s="36">
        <f t="shared" si="316"/>
        <v>0</v>
      </c>
      <c r="EOP20" s="36">
        <f t="shared" si="316"/>
        <v>0</v>
      </c>
      <c r="EOQ20" s="36">
        <f t="shared" si="316"/>
        <v>0</v>
      </c>
      <c r="EOR20" s="36">
        <f t="shared" si="316"/>
        <v>0</v>
      </c>
      <c r="EOS20" s="36">
        <f t="shared" si="316"/>
        <v>0</v>
      </c>
      <c r="EOT20" s="36">
        <f t="shared" si="316"/>
        <v>0</v>
      </c>
      <c r="EOU20" s="36">
        <f t="shared" si="316"/>
        <v>0</v>
      </c>
      <c r="EOV20" s="36">
        <f t="shared" si="316"/>
        <v>0</v>
      </c>
      <c r="EOW20" s="36">
        <f t="shared" si="316"/>
        <v>0</v>
      </c>
      <c r="EOX20" s="36">
        <f t="shared" si="316"/>
        <v>0</v>
      </c>
      <c r="EOY20" s="36">
        <f t="shared" si="316"/>
        <v>0</v>
      </c>
      <c r="EOZ20" s="36">
        <f t="shared" si="316"/>
        <v>0</v>
      </c>
      <c r="EPA20" s="36">
        <f t="shared" si="316"/>
        <v>0</v>
      </c>
      <c r="EPB20" s="36">
        <f t="shared" si="316"/>
        <v>0</v>
      </c>
      <c r="EPC20" s="36">
        <f t="shared" si="316"/>
        <v>0</v>
      </c>
      <c r="EPD20" s="36">
        <f t="shared" si="316"/>
        <v>0</v>
      </c>
      <c r="EPE20" s="36">
        <f t="shared" si="316"/>
        <v>0</v>
      </c>
      <c r="EPF20" s="36">
        <f t="shared" si="316"/>
        <v>0</v>
      </c>
      <c r="EPG20" s="36">
        <f t="shared" si="316"/>
        <v>0</v>
      </c>
      <c r="EPH20" s="36">
        <f t="shared" si="316"/>
        <v>0</v>
      </c>
      <c r="EPI20" s="36">
        <f t="shared" si="316"/>
        <v>0</v>
      </c>
      <c r="EPJ20" s="36">
        <f t="shared" si="316"/>
        <v>0</v>
      </c>
      <c r="EPK20" s="36">
        <f t="shared" si="316"/>
        <v>0</v>
      </c>
      <c r="EPL20" s="36">
        <f t="shared" si="316"/>
        <v>0</v>
      </c>
      <c r="EPM20" s="36">
        <f t="shared" si="316"/>
        <v>0</v>
      </c>
      <c r="EPN20" s="36">
        <f t="shared" si="316"/>
        <v>0</v>
      </c>
      <c r="EPO20" s="36">
        <f t="shared" si="316"/>
        <v>0</v>
      </c>
      <c r="EPP20" s="36">
        <f t="shared" si="316"/>
        <v>0</v>
      </c>
      <c r="EPQ20" s="36">
        <f t="shared" si="316"/>
        <v>0</v>
      </c>
      <c r="EPR20" s="36">
        <f t="shared" si="316"/>
        <v>0</v>
      </c>
      <c r="EPS20" s="36">
        <f t="shared" si="316"/>
        <v>0</v>
      </c>
      <c r="EPT20" s="36">
        <f t="shared" si="316"/>
        <v>0</v>
      </c>
      <c r="EPU20" s="36">
        <f t="shared" si="316"/>
        <v>0</v>
      </c>
      <c r="EPV20" s="36">
        <f t="shared" si="316"/>
        <v>0</v>
      </c>
      <c r="EPW20" s="36">
        <f t="shared" si="316"/>
        <v>0</v>
      </c>
      <c r="EPX20" s="36">
        <f t="shared" si="316"/>
        <v>0</v>
      </c>
      <c r="EPY20" s="36">
        <f t="shared" si="316"/>
        <v>0</v>
      </c>
      <c r="EPZ20" s="36">
        <f t="shared" si="316"/>
        <v>0</v>
      </c>
      <c r="EQA20" s="36">
        <f t="shared" si="316"/>
        <v>0</v>
      </c>
      <c r="EQB20" s="36">
        <f t="shared" si="316"/>
        <v>0</v>
      </c>
      <c r="EQC20" s="36">
        <f t="shared" si="316"/>
        <v>0</v>
      </c>
      <c r="EQD20" s="36">
        <f t="shared" si="316"/>
        <v>0</v>
      </c>
      <c r="EQE20" s="36">
        <f t="shared" si="316"/>
        <v>0</v>
      </c>
      <c r="EQF20" s="36">
        <f t="shared" si="316"/>
        <v>0</v>
      </c>
      <c r="EQG20" s="36">
        <f t="shared" si="316"/>
        <v>0</v>
      </c>
      <c r="EQH20" s="36">
        <f t="shared" si="316"/>
        <v>0</v>
      </c>
      <c r="EQI20" s="36">
        <f t="shared" si="316"/>
        <v>0</v>
      </c>
      <c r="EQJ20" s="36">
        <f t="shared" si="316"/>
        <v>0</v>
      </c>
      <c r="EQK20" s="36">
        <f t="shared" si="316"/>
        <v>0</v>
      </c>
      <c r="EQL20" s="36">
        <f t="shared" si="316"/>
        <v>0</v>
      </c>
      <c r="EQM20" s="36">
        <f t="shared" si="316"/>
        <v>0</v>
      </c>
      <c r="EQN20" s="36">
        <f t="shared" si="316"/>
        <v>0</v>
      </c>
      <c r="EQO20" s="36">
        <f t="shared" si="316"/>
        <v>0</v>
      </c>
      <c r="EQP20" s="36">
        <f t="shared" si="316"/>
        <v>0</v>
      </c>
      <c r="EQQ20" s="36">
        <f t="shared" si="316"/>
        <v>0</v>
      </c>
      <c r="EQR20" s="36">
        <f t="shared" si="316"/>
        <v>0</v>
      </c>
      <c r="EQS20" s="36">
        <f t="shared" si="316"/>
        <v>0</v>
      </c>
      <c r="EQT20" s="36">
        <f t="shared" si="316"/>
        <v>0</v>
      </c>
      <c r="EQU20" s="36">
        <f t="shared" si="316"/>
        <v>0</v>
      </c>
      <c r="EQV20" s="36">
        <f t="shared" si="316"/>
        <v>0</v>
      </c>
      <c r="EQW20" s="36">
        <f t="shared" ref="EQW20:ETH20" si="317">SUM(EQW15:EQW17)</f>
        <v>0</v>
      </c>
      <c r="EQX20" s="36">
        <f t="shared" si="317"/>
        <v>0</v>
      </c>
      <c r="EQY20" s="36">
        <f t="shared" si="317"/>
        <v>0</v>
      </c>
      <c r="EQZ20" s="36">
        <f t="shared" si="317"/>
        <v>0</v>
      </c>
      <c r="ERA20" s="36">
        <f t="shared" si="317"/>
        <v>0</v>
      </c>
      <c r="ERB20" s="36">
        <f t="shared" si="317"/>
        <v>0</v>
      </c>
      <c r="ERC20" s="36">
        <f t="shared" si="317"/>
        <v>0</v>
      </c>
      <c r="ERD20" s="36">
        <f t="shared" si="317"/>
        <v>0</v>
      </c>
      <c r="ERE20" s="36">
        <f t="shared" si="317"/>
        <v>0</v>
      </c>
      <c r="ERF20" s="36">
        <f t="shared" si="317"/>
        <v>0</v>
      </c>
      <c r="ERG20" s="36">
        <f t="shared" si="317"/>
        <v>0</v>
      </c>
      <c r="ERH20" s="36">
        <f t="shared" si="317"/>
        <v>0</v>
      </c>
      <c r="ERI20" s="36">
        <f t="shared" si="317"/>
        <v>0</v>
      </c>
      <c r="ERJ20" s="36">
        <f t="shared" si="317"/>
        <v>0</v>
      </c>
      <c r="ERK20" s="36">
        <f t="shared" si="317"/>
        <v>0</v>
      </c>
      <c r="ERL20" s="36">
        <f t="shared" si="317"/>
        <v>0</v>
      </c>
      <c r="ERM20" s="36">
        <f t="shared" si="317"/>
        <v>0</v>
      </c>
      <c r="ERN20" s="36">
        <f t="shared" si="317"/>
        <v>0</v>
      </c>
      <c r="ERO20" s="36">
        <f t="shared" si="317"/>
        <v>0</v>
      </c>
      <c r="ERP20" s="36">
        <f t="shared" si="317"/>
        <v>0</v>
      </c>
      <c r="ERQ20" s="36">
        <f t="shared" si="317"/>
        <v>0</v>
      </c>
      <c r="ERR20" s="36">
        <f t="shared" si="317"/>
        <v>0</v>
      </c>
      <c r="ERS20" s="36">
        <f t="shared" si="317"/>
        <v>0</v>
      </c>
      <c r="ERT20" s="36">
        <f t="shared" si="317"/>
        <v>0</v>
      </c>
      <c r="ERU20" s="36">
        <f t="shared" si="317"/>
        <v>0</v>
      </c>
      <c r="ERV20" s="36">
        <f t="shared" si="317"/>
        <v>0</v>
      </c>
      <c r="ERW20" s="36">
        <f t="shared" si="317"/>
        <v>0</v>
      </c>
      <c r="ERX20" s="36">
        <f t="shared" si="317"/>
        <v>0</v>
      </c>
      <c r="ERY20" s="36">
        <f t="shared" si="317"/>
        <v>0</v>
      </c>
      <c r="ERZ20" s="36">
        <f t="shared" si="317"/>
        <v>0</v>
      </c>
      <c r="ESA20" s="36">
        <f t="shared" si="317"/>
        <v>0</v>
      </c>
      <c r="ESB20" s="36">
        <f t="shared" si="317"/>
        <v>0</v>
      </c>
      <c r="ESC20" s="36">
        <f t="shared" si="317"/>
        <v>0</v>
      </c>
      <c r="ESD20" s="36">
        <f t="shared" si="317"/>
        <v>0</v>
      </c>
      <c r="ESE20" s="36">
        <f t="shared" si="317"/>
        <v>0</v>
      </c>
      <c r="ESF20" s="36">
        <f t="shared" si="317"/>
        <v>0</v>
      </c>
      <c r="ESG20" s="36">
        <f t="shared" si="317"/>
        <v>0</v>
      </c>
      <c r="ESH20" s="36">
        <f t="shared" si="317"/>
        <v>0</v>
      </c>
      <c r="ESI20" s="36">
        <f t="shared" si="317"/>
        <v>0</v>
      </c>
      <c r="ESJ20" s="36">
        <f t="shared" si="317"/>
        <v>0</v>
      </c>
      <c r="ESK20" s="36">
        <f t="shared" si="317"/>
        <v>0</v>
      </c>
      <c r="ESL20" s="36">
        <f t="shared" si="317"/>
        <v>0</v>
      </c>
      <c r="ESM20" s="36">
        <f t="shared" si="317"/>
        <v>0</v>
      </c>
      <c r="ESN20" s="36">
        <f t="shared" si="317"/>
        <v>0</v>
      </c>
      <c r="ESO20" s="36">
        <f t="shared" si="317"/>
        <v>0</v>
      </c>
      <c r="ESP20" s="36">
        <f t="shared" si="317"/>
        <v>0</v>
      </c>
      <c r="ESQ20" s="36">
        <f t="shared" si="317"/>
        <v>0</v>
      </c>
      <c r="ESR20" s="36">
        <f t="shared" si="317"/>
        <v>0</v>
      </c>
      <c r="ESS20" s="36">
        <f t="shared" si="317"/>
        <v>0</v>
      </c>
      <c r="EST20" s="36">
        <f t="shared" si="317"/>
        <v>0</v>
      </c>
      <c r="ESU20" s="36">
        <f t="shared" si="317"/>
        <v>0</v>
      </c>
      <c r="ESV20" s="36">
        <f t="shared" si="317"/>
        <v>0</v>
      </c>
      <c r="ESW20" s="36">
        <f t="shared" si="317"/>
        <v>0</v>
      </c>
      <c r="ESX20" s="36">
        <f t="shared" si="317"/>
        <v>0</v>
      </c>
      <c r="ESY20" s="36">
        <f t="shared" si="317"/>
        <v>0</v>
      </c>
      <c r="ESZ20" s="36">
        <f t="shared" si="317"/>
        <v>0</v>
      </c>
      <c r="ETA20" s="36">
        <f t="shared" si="317"/>
        <v>0</v>
      </c>
      <c r="ETB20" s="36">
        <f t="shared" si="317"/>
        <v>0</v>
      </c>
      <c r="ETC20" s="36">
        <f t="shared" si="317"/>
        <v>0</v>
      </c>
      <c r="ETD20" s="36">
        <f t="shared" si="317"/>
        <v>0</v>
      </c>
      <c r="ETE20" s="36">
        <f t="shared" si="317"/>
        <v>0</v>
      </c>
      <c r="ETF20" s="36">
        <f t="shared" si="317"/>
        <v>0</v>
      </c>
      <c r="ETG20" s="36">
        <f t="shared" si="317"/>
        <v>0</v>
      </c>
      <c r="ETH20" s="36">
        <f t="shared" si="317"/>
        <v>0</v>
      </c>
      <c r="ETI20" s="36">
        <f t="shared" ref="ETI20:EVT20" si="318">SUM(ETI15:ETI17)</f>
        <v>0</v>
      </c>
      <c r="ETJ20" s="36">
        <f t="shared" si="318"/>
        <v>0</v>
      </c>
      <c r="ETK20" s="36">
        <f t="shared" si="318"/>
        <v>0</v>
      </c>
      <c r="ETL20" s="36">
        <f t="shared" si="318"/>
        <v>0</v>
      </c>
      <c r="ETM20" s="36">
        <f t="shared" si="318"/>
        <v>0</v>
      </c>
      <c r="ETN20" s="36">
        <f t="shared" si="318"/>
        <v>0</v>
      </c>
      <c r="ETO20" s="36">
        <f t="shared" si="318"/>
        <v>0</v>
      </c>
      <c r="ETP20" s="36">
        <f t="shared" si="318"/>
        <v>0</v>
      </c>
      <c r="ETQ20" s="36">
        <f t="shared" si="318"/>
        <v>0</v>
      </c>
      <c r="ETR20" s="36">
        <f t="shared" si="318"/>
        <v>0</v>
      </c>
      <c r="ETS20" s="36">
        <f t="shared" si="318"/>
        <v>0</v>
      </c>
      <c r="ETT20" s="36">
        <f t="shared" si="318"/>
        <v>0</v>
      </c>
      <c r="ETU20" s="36">
        <f t="shared" si="318"/>
        <v>0</v>
      </c>
      <c r="ETV20" s="36">
        <f t="shared" si="318"/>
        <v>0</v>
      </c>
      <c r="ETW20" s="36">
        <f t="shared" si="318"/>
        <v>0</v>
      </c>
      <c r="ETX20" s="36">
        <f t="shared" si="318"/>
        <v>0</v>
      </c>
      <c r="ETY20" s="36">
        <f t="shared" si="318"/>
        <v>0</v>
      </c>
      <c r="ETZ20" s="36">
        <f t="shared" si="318"/>
        <v>0</v>
      </c>
      <c r="EUA20" s="36">
        <f t="shared" si="318"/>
        <v>0</v>
      </c>
      <c r="EUB20" s="36">
        <f t="shared" si="318"/>
        <v>0</v>
      </c>
      <c r="EUC20" s="36">
        <f t="shared" si="318"/>
        <v>0</v>
      </c>
      <c r="EUD20" s="36">
        <f t="shared" si="318"/>
        <v>0</v>
      </c>
      <c r="EUE20" s="36">
        <f t="shared" si="318"/>
        <v>0</v>
      </c>
      <c r="EUF20" s="36">
        <f t="shared" si="318"/>
        <v>0</v>
      </c>
      <c r="EUG20" s="36">
        <f t="shared" si="318"/>
        <v>0</v>
      </c>
      <c r="EUH20" s="36">
        <f t="shared" si="318"/>
        <v>0</v>
      </c>
      <c r="EUI20" s="36">
        <f t="shared" si="318"/>
        <v>0</v>
      </c>
      <c r="EUJ20" s="36">
        <f t="shared" si="318"/>
        <v>0</v>
      </c>
      <c r="EUK20" s="36">
        <f t="shared" si="318"/>
        <v>0</v>
      </c>
      <c r="EUL20" s="36">
        <f t="shared" si="318"/>
        <v>0</v>
      </c>
      <c r="EUM20" s="36">
        <f t="shared" si="318"/>
        <v>0</v>
      </c>
      <c r="EUN20" s="36">
        <f t="shared" si="318"/>
        <v>0</v>
      </c>
      <c r="EUO20" s="36">
        <f t="shared" si="318"/>
        <v>0</v>
      </c>
      <c r="EUP20" s="36">
        <f t="shared" si="318"/>
        <v>0</v>
      </c>
      <c r="EUQ20" s="36">
        <f t="shared" si="318"/>
        <v>0</v>
      </c>
      <c r="EUR20" s="36">
        <f t="shared" si="318"/>
        <v>0</v>
      </c>
      <c r="EUS20" s="36">
        <f t="shared" si="318"/>
        <v>0</v>
      </c>
      <c r="EUT20" s="36">
        <f t="shared" si="318"/>
        <v>0</v>
      </c>
      <c r="EUU20" s="36">
        <f t="shared" si="318"/>
        <v>0</v>
      </c>
      <c r="EUV20" s="36">
        <f t="shared" si="318"/>
        <v>0</v>
      </c>
      <c r="EUW20" s="36">
        <f t="shared" si="318"/>
        <v>0</v>
      </c>
      <c r="EUX20" s="36">
        <f t="shared" si="318"/>
        <v>0</v>
      </c>
      <c r="EUY20" s="36">
        <f t="shared" si="318"/>
        <v>0</v>
      </c>
      <c r="EUZ20" s="36">
        <f t="shared" si="318"/>
        <v>0</v>
      </c>
      <c r="EVA20" s="36">
        <f t="shared" si="318"/>
        <v>0</v>
      </c>
      <c r="EVB20" s="36">
        <f t="shared" si="318"/>
        <v>0</v>
      </c>
      <c r="EVC20" s="36">
        <f t="shared" si="318"/>
        <v>0</v>
      </c>
      <c r="EVD20" s="36">
        <f t="shared" si="318"/>
        <v>0</v>
      </c>
      <c r="EVE20" s="36">
        <f t="shared" si="318"/>
        <v>0</v>
      </c>
      <c r="EVF20" s="36">
        <f t="shared" si="318"/>
        <v>0</v>
      </c>
      <c r="EVG20" s="36">
        <f t="shared" si="318"/>
        <v>0</v>
      </c>
      <c r="EVH20" s="36">
        <f t="shared" si="318"/>
        <v>0</v>
      </c>
      <c r="EVI20" s="36">
        <f t="shared" si="318"/>
        <v>0</v>
      </c>
      <c r="EVJ20" s="36">
        <f t="shared" si="318"/>
        <v>0</v>
      </c>
      <c r="EVK20" s="36">
        <f t="shared" si="318"/>
        <v>0</v>
      </c>
      <c r="EVL20" s="36">
        <f t="shared" si="318"/>
        <v>0</v>
      </c>
      <c r="EVM20" s="36">
        <f t="shared" si="318"/>
        <v>0</v>
      </c>
      <c r="EVN20" s="36">
        <f t="shared" si="318"/>
        <v>0</v>
      </c>
      <c r="EVO20" s="36">
        <f t="shared" si="318"/>
        <v>0</v>
      </c>
      <c r="EVP20" s="36">
        <f t="shared" si="318"/>
        <v>0</v>
      </c>
      <c r="EVQ20" s="36">
        <f t="shared" si="318"/>
        <v>0</v>
      </c>
      <c r="EVR20" s="36">
        <f t="shared" si="318"/>
        <v>0</v>
      </c>
      <c r="EVS20" s="36">
        <f t="shared" si="318"/>
        <v>0</v>
      </c>
      <c r="EVT20" s="36">
        <f t="shared" si="318"/>
        <v>0</v>
      </c>
      <c r="EVU20" s="36">
        <f t="shared" ref="EVU20:EYF20" si="319">SUM(EVU15:EVU17)</f>
        <v>0</v>
      </c>
      <c r="EVV20" s="36">
        <f t="shared" si="319"/>
        <v>0</v>
      </c>
      <c r="EVW20" s="36">
        <f t="shared" si="319"/>
        <v>0</v>
      </c>
      <c r="EVX20" s="36">
        <f t="shared" si="319"/>
        <v>0</v>
      </c>
      <c r="EVY20" s="36">
        <f t="shared" si="319"/>
        <v>0</v>
      </c>
      <c r="EVZ20" s="36">
        <f t="shared" si="319"/>
        <v>0</v>
      </c>
      <c r="EWA20" s="36">
        <f t="shared" si="319"/>
        <v>0</v>
      </c>
      <c r="EWB20" s="36">
        <f t="shared" si="319"/>
        <v>0</v>
      </c>
      <c r="EWC20" s="36">
        <f t="shared" si="319"/>
        <v>0</v>
      </c>
      <c r="EWD20" s="36">
        <f t="shared" si="319"/>
        <v>0</v>
      </c>
      <c r="EWE20" s="36">
        <f t="shared" si="319"/>
        <v>0</v>
      </c>
      <c r="EWF20" s="36">
        <f t="shared" si="319"/>
        <v>0</v>
      </c>
      <c r="EWG20" s="36">
        <f t="shared" si="319"/>
        <v>0</v>
      </c>
      <c r="EWH20" s="36">
        <f t="shared" si="319"/>
        <v>0</v>
      </c>
      <c r="EWI20" s="36">
        <f t="shared" si="319"/>
        <v>0</v>
      </c>
      <c r="EWJ20" s="36">
        <f t="shared" si="319"/>
        <v>0</v>
      </c>
      <c r="EWK20" s="36">
        <f t="shared" si="319"/>
        <v>0</v>
      </c>
      <c r="EWL20" s="36">
        <f t="shared" si="319"/>
        <v>0</v>
      </c>
      <c r="EWM20" s="36">
        <f t="shared" si="319"/>
        <v>0</v>
      </c>
      <c r="EWN20" s="36">
        <f t="shared" si="319"/>
        <v>0</v>
      </c>
      <c r="EWO20" s="36">
        <f t="shared" si="319"/>
        <v>0</v>
      </c>
      <c r="EWP20" s="36">
        <f t="shared" si="319"/>
        <v>0</v>
      </c>
      <c r="EWQ20" s="36">
        <f t="shared" si="319"/>
        <v>0</v>
      </c>
      <c r="EWR20" s="36">
        <f t="shared" si="319"/>
        <v>0</v>
      </c>
      <c r="EWS20" s="36">
        <f t="shared" si="319"/>
        <v>0</v>
      </c>
      <c r="EWT20" s="36">
        <f t="shared" si="319"/>
        <v>0</v>
      </c>
      <c r="EWU20" s="36">
        <f t="shared" si="319"/>
        <v>0</v>
      </c>
      <c r="EWV20" s="36">
        <f t="shared" si="319"/>
        <v>0</v>
      </c>
      <c r="EWW20" s="36">
        <f t="shared" si="319"/>
        <v>0</v>
      </c>
      <c r="EWX20" s="36">
        <f t="shared" si="319"/>
        <v>0</v>
      </c>
      <c r="EWY20" s="36">
        <f t="shared" si="319"/>
        <v>0</v>
      </c>
      <c r="EWZ20" s="36">
        <f t="shared" si="319"/>
        <v>0</v>
      </c>
      <c r="EXA20" s="36">
        <f t="shared" si="319"/>
        <v>0</v>
      </c>
      <c r="EXB20" s="36">
        <f t="shared" si="319"/>
        <v>0</v>
      </c>
      <c r="EXC20" s="36">
        <f t="shared" si="319"/>
        <v>0</v>
      </c>
      <c r="EXD20" s="36">
        <f t="shared" si="319"/>
        <v>0</v>
      </c>
      <c r="EXE20" s="36">
        <f t="shared" si="319"/>
        <v>0</v>
      </c>
      <c r="EXF20" s="36">
        <f t="shared" si="319"/>
        <v>0</v>
      </c>
      <c r="EXG20" s="36">
        <f t="shared" si="319"/>
        <v>0</v>
      </c>
      <c r="EXH20" s="36">
        <f t="shared" si="319"/>
        <v>0</v>
      </c>
      <c r="EXI20" s="36">
        <f t="shared" si="319"/>
        <v>0</v>
      </c>
      <c r="EXJ20" s="36">
        <f t="shared" si="319"/>
        <v>0</v>
      </c>
      <c r="EXK20" s="36">
        <f t="shared" si="319"/>
        <v>0</v>
      </c>
      <c r="EXL20" s="36">
        <f t="shared" si="319"/>
        <v>0</v>
      </c>
      <c r="EXM20" s="36">
        <f t="shared" si="319"/>
        <v>0</v>
      </c>
      <c r="EXN20" s="36">
        <f t="shared" si="319"/>
        <v>0</v>
      </c>
      <c r="EXO20" s="36">
        <f t="shared" si="319"/>
        <v>0</v>
      </c>
      <c r="EXP20" s="36">
        <f t="shared" si="319"/>
        <v>0</v>
      </c>
      <c r="EXQ20" s="36">
        <f t="shared" si="319"/>
        <v>0</v>
      </c>
      <c r="EXR20" s="36">
        <f t="shared" si="319"/>
        <v>0</v>
      </c>
      <c r="EXS20" s="36">
        <f t="shared" si="319"/>
        <v>0</v>
      </c>
      <c r="EXT20" s="36">
        <f t="shared" si="319"/>
        <v>0</v>
      </c>
      <c r="EXU20" s="36">
        <f t="shared" si="319"/>
        <v>0</v>
      </c>
      <c r="EXV20" s="36">
        <f t="shared" si="319"/>
        <v>0</v>
      </c>
      <c r="EXW20" s="36">
        <f t="shared" si="319"/>
        <v>0</v>
      </c>
      <c r="EXX20" s="36">
        <f t="shared" si="319"/>
        <v>0</v>
      </c>
      <c r="EXY20" s="36">
        <f t="shared" si="319"/>
        <v>0</v>
      </c>
      <c r="EXZ20" s="36">
        <f t="shared" si="319"/>
        <v>0</v>
      </c>
      <c r="EYA20" s="36">
        <f t="shared" si="319"/>
        <v>0</v>
      </c>
      <c r="EYB20" s="36">
        <f t="shared" si="319"/>
        <v>0</v>
      </c>
      <c r="EYC20" s="36">
        <f t="shared" si="319"/>
        <v>0</v>
      </c>
      <c r="EYD20" s="36">
        <f t="shared" si="319"/>
        <v>0</v>
      </c>
      <c r="EYE20" s="36">
        <f t="shared" si="319"/>
        <v>0</v>
      </c>
      <c r="EYF20" s="36">
        <f t="shared" si="319"/>
        <v>0</v>
      </c>
      <c r="EYG20" s="36">
        <f t="shared" ref="EYG20:FAR20" si="320">SUM(EYG15:EYG17)</f>
        <v>0</v>
      </c>
      <c r="EYH20" s="36">
        <f t="shared" si="320"/>
        <v>0</v>
      </c>
      <c r="EYI20" s="36">
        <f t="shared" si="320"/>
        <v>0</v>
      </c>
      <c r="EYJ20" s="36">
        <f t="shared" si="320"/>
        <v>0</v>
      </c>
      <c r="EYK20" s="36">
        <f t="shared" si="320"/>
        <v>0</v>
      </c>
      <c r="EYL20" s="36">
        <f t="shared" si="320"/>
        <v>0</v>
      </c>
      <c r="EYM20" s="36">
        <f t="shared" si="320"/>
        <v>0</v>
      </c>
      <c r="EYN20" s="36">
        <f t="shared" si="320"/>
        <v>0</v>
      </c>
      <c r="EYO20" s="36">
        <f t="shared" si="320"/>
        <v>0</v>
      </c>
      <c r="EYP20" s="36">
        <f t="shared" si="320"/>
        <v>0</v>
      </c>
      <c r="EYQ20" s="36">
        <f t="shared" si="320"/>
        <v>0</v>
      </c>
      <c r="EYR20" s="36">
        <f t="shared" si="320"/>
        <v>0</v>
      </c>
      <c r="EYS20" s="36">
        <f t="shared" si="320"/>
        <v>0</v>
      </c>
      <c r="EYT20" s="36">
        <f t="shared" si="320"/>
        <v>0</v>
      </c>
      <c r="EYU20" s="36">
        <f t="shared" si="320"/>
        <v>0</v>
      </c>
      <c r="EYV20" s="36">
        <f t="shared" si="320"/>
        <v>0</v>
      </c>
      <c r="EYW20" s="36">
        <f t="shared" si="320"/>
        <v>0</v>
      </c>
      <c r="EYX20" s="36">
        <f t="shared" si="320"/>
        <v>0</v>
      </c>
      <c r="EYY20" s="36">
        <f t="shared" si="320"/>
        <v>0</v>
      </c>
      <c r="EYZ20" s="36">
        <f t="shared" si="320"/>
        <v>0</v>
      </c>
      <c r="EZA20" s="36">
        <f t="shared" si="320"/>
        <v>0</v>
      </c>
      <c r="EZB20" s="36">
        <f t="shared" si="320"/>
        <v>0</v>
      </c>
      <c r="EZC20" s="36">
        <f t="shared" si="320"/>
        <v>0</v>
      </c>
      <c r="EZD20" s="36">
        <f t="shared" si="320"/>
        <v>0</v>
      </c>
      <c r="EZE20" s="36">
        <f t="shared" si="320"/>
        <v>0</v>
      </c>
      <c r="EZF20" s="36">
        <f t="shared" si="320"/>
        <v>0</v>
      </c>
      <c r="EZG20" s="36">
        <f t="shared" si="320"/>
        <v>0</v>
      </c>
      <c r="EZH20" s="36">
        <f t="shared" si="320"/>
        <v>0</v>
      </c>
      <c r="EZI20" s="36">
        <f t="shared" si="320"/>
        <v>0</v>
      </c>
      <c r="EZJ20" s="36">
        <f t="shared" si="320"/>
        <v>0</v>
      </c>
      <c r="EZK20" s="36">
        <f t="shared" si="320"/>
        <v>0</v>
      </c>
      <c r="EZL20" s="36">
        <f t="shared" si="320"/>
        <v>0</v>
      </c>
      <c r="EZM20" s="36">
        <f t="shared" si="320"/>
        <v>0</v>
      </c>
      <c r="EZN20" s="36">
        <f t="shared" si="320"/>
        <v>0</v>
      </c>
      <c r="EZO20" s="36">
        <f t="shared" si="320"/>
        <v>0</v>
      </c>
      <c r="EZP20" s="36">
        <f t="shared" si="320"/>
        <v>0</v>
      </c>
      <c r="EZQ20" s="36">
        <f t="shared" si="320"/>
        <v>0</v>
      </c>
      <c r="EZR20" s="36">
        <f t="shared" si="320"/>
        <v>0</v>
      </c>
      <c r="EZS20" s="36">
        <f t="shared" si="320"/>
        <v>0</v>
      </c>
      <c r="EZT20" s="36">
        <f t="shared" si="320"/>
        <v>0</v>
      </c>
      <c r="EZU20" s="36">
        <f t="shared" si="320"/>
        <v>0</v>
      </c>
      <c r="EZV20" s="36">
        <f t="shared" si="320"/>
        <v>0</v>
      </c>
      <c r="EZW20" s="36">
        <f t="shared" si="320"/>
        <v>0</v>
      </c>
      <c r="EZX20" s="36">
        <f t="shared" si="320"/>
        <v>0</v>
      </c>
      <c r="EZY20" s="36">
        <f t="shared" si="320"/>
        <v>0</v>
      </c>
      <c r="EZZ20" s="36">
        <f t="shared" si="320"/>
        <v>0</v>
      </c>
      <c r="FAA20" s="36">
        <f t="shared" si="320"/>
        <v>0</v>
      </c>
      <c r="FAB20" s="36">
        <f t="shared" si="320"/>
        <v>0</v>
      </c>
      <c r="FAC20" s="36">
        <f t="shared" si="320"/>
        <v>0</v>
      </c>
      <c r="FAD20" s="36">
        <f t="shared" si="320"/>
        <v>0</v>
      </c>
      <c r="FAE20" s="36">
        <f t="shared" si="320"/>
        <v>0</v>
      </c>
      <c r="FAF20" s="36">
        <f t="shared" si="320"/>
        <v>0</v>
      </c>
      <c r="FAG20" s="36">
        <f t="shared" si="320"/>
        <v>0</v>
      </c>
      <c r="FAH20" s="36">
        <f t="shared" si="320"/>
        <v>0</v>
      </c>
      <c r="FAI20" s="36">
        <f t="shared" si="320"/>
        <v>0</v>
      </c>
      <c r="FAJ20" s="36">
        <f t="shared" si="320"/>
        <v>0</v>
      </c>
      <c r="FAK20" s="36">
        <f t="shared" si="320"/>
        <v>0</v>
      </c>
      <c r="FAL20" s="36">
        <f t="shared" si="320"/>
        <v>0</v>
      </c>
      <c r="FAM20" s="36">
        <f t="shared" si="320"/>
        <v>0</v>
      </c>
      <c r="FAN20" s="36">
        <f t="shared" si="320"/>
        <v>0</v>
      </c>
      <c r="FAO20" s="36">
        <f t="shared" si="320"/>
        <v>0</v>
      </c>
      <c r="FAP20" s="36">
        <f t="shared" si="320"/>
        <v>0</v>
      </c>
      <c r="FAQ20" s="36">
        <f t="shared" si="320"/>
        <v>0</v>
      </c>
      <c r="FAR20" s="36">
        <f t="shared" si="320"/>
        <v>0</v>
      </c>
      <c r="FAS20" s="36">
        <f t="shared" ref="FAS20:FDD20" si="321">SUM(FAS15:FAS17)</f>
        <v>0</v>
      </c>
      <c r="FAT20" s="36">
        <f t="shared" si="321"/>
        <v>0</v>
      </c>
      <c r="FAU20" s="36">
        <f t="shared" si="321"/>
        <v>0</v>
      </c>
      <c r="FAV20" s="36">
        <f t="shared" si="321"/>
        <v>0</v>
      </c>
      <c r="FAW20" s="36">
        <f t="shared" si="321"/>
        <v>0</v>
      </c>
      <c r="FAX20" s="36">
        <f t="shared" si="321"/>
        <v>0</v>
      </c>
      <c r="FAY20" s="36">
        <f t="shared" si="321"/>
        <v>0</v>
      </c>
      <c r="FAZ20" s="36">
        <f t="shared" si="321"/>
        <v>0</v>
      </c>
      <c r="FBA20" s="36">
        <f t="shared" si="321"/>
        <v>0</v>
      </c>
      <c r="FBB20" s="36">
        <f t="shared" si="321"/>
        <v>0</v>
      </c>
      <c r="FBC20" s="36">
        <f t="shared" si="321"/>
        <v>0</v>
      </c>
      <c r="FBD20" s="36">
        <f t="shared" si="321"/>
        <v>0</v>
      </c>
      <c r="FBE20" s="36">
        <f t="shared" si="321"/>
        <v>0</v>
      </c>
      <c r="FBF20" s="36">
        <f t="shared" si="321"/>
        <v>0</v>
      </c>
      <c r="FBG20" s="36">
        <f t="shared" si="321"/>
        <v>0</v>
      </c>
      <c r="FBH20" s="36">
        <f t="shared" si="321"/>
        <v>0</v>
      </c>
      <c r="FBI20" s="36">
        <f t="shared" si="321"/>
        <v>0</v>
      </c>
      <c r="FBJ20" s="36">
        <f t="shared" si="321"/>
        <v>0</v>
      </c>
      <c r="FBK20" s="36">
        <f t="shared" si="321"/>
        <v>0</v>
      </c>
      <c r="FBL20" s="36">
        <f t="shared" si="321"/>
        <v>0</v>
      </c>
      <c r="FBM20" s="36">
        <f t="shared" si="321"/>
        <v>0</v>
      </c>
      <c r="FBN20" s="36">
        <f t="shared" si="321"/>
        <v>0</v>
      </c>
      <c r="FBO20" s="36">
        <f t="shared" si="321"/>
        <v>0</v>
      </c>
      <c r="FBP20" s="36">
        <f t="shared" si="321"/>
        <v>0</v>
      </c>
      <c r="FBQ20" s="36">
        <f t="shared" si="321"/>
        <v>0</v>
      </c>
      <c r="FBR20" s="36">
        <f t="shared" si="321"/>
        <v>0</v>
      </c>
      <c r="FBS20" s="36">
        <f t="shared" si="321"/>
        <v>0</v>
      </c>
      <c r="FBT20" s="36">
        <f t="shared" si="321"/>
        <v>0</v>
      </c>
      <c r="FBU20" s="36">
        <f t="shared" si="321"/>
        <v>0</v>
      </c>
      <c r="FBV20" s="36">
        <f t="shared" si="321"/>
        <v>0</v>
      </c>
      <c r="FBW20" s="36">
        <f t="shared" si="321"/>
        <v>0</v>
      </c>
      <c r="FBX20" s="36">
        <f t="shared" si="321"/>
        <v>0</v>
      </c>
      <c r="FBY20" s="36">
        <f t="shared" si="321"/>
        <v>0</v>
      </c>
      <c r="FBZ20" s="36">
        <f t="shared" si="321"/>
        <v>0</v>
      </c>
      <c r="FCA20" s="36">
        <f t="shared" si="321"/>
        <v>0</v>
      </c>
      <c r="FCB20" s="36">
        <f t="shared" si="321"/>
        <v>0</v>
      </c>
      <c r="FCC20" s="36">
        <f t="shared" si="321"/>
        <v>0</v>
      </c>
      <c r="FCD20" s="36">
        <f t="shared" si="321"/>
        <v>0</v>
      </c>
      <c r="FCE20" s="36">
        <f t="shared" si="321"/>
        <v>0</v>
      </c>
      <c r="FCF20" s="36">
        <f t="shared" si="321"/>
        <v>0</v>
      </c>
      <c r="FCG20" s="36">
        <f t="shared" si="321"/>
        <v>0</v>
      </c>
      <c r="FCH20" s="36">
        <f t="shared" si="321"/>
        <v>0</v>
      </c>
      <c r="FCI20" s="36">
        <f t="shared" si="321"/>
        <v>0</v>
      </c>
      <c r="FCJ20" s="36">
        <f t="shared" si="321"/>
        <v>0</v>
      </c>
      <c r="FCK20" s="36">
        <f t="shared" si="321"/>
        <v>0</v>
      </c>
      <c r="FCL20" s="36">
        <f t="shared" si="321"/>
        <v>0</v>
      </c>
      <c r="FCM20" s="36">
        <f t="shared" si="321"/>
        <v>0</v>
      </c>
      <c r="FCN20" s="36">
        <f t="shared" si="321"/>
        <v>0</v>
      </c>
      <c r="FCO20" s="36">
        <f t="shared" si="321"/>
        <v>0</v>
      </c>
      <c r="FCP20" s="36">
        <f t="shared" si="321"/>
        <v>0</v>
      </c>
      <c r="FCQ20" s="36">
        <f t="shared" si="321"/>
        <v>0</v>
      </c>
      <c r="FCR20" s="36">
        <f t="shared" si="321"/>
        <v>0</v>
      </c>
      <c r="FCS20" s="36">
        <f t="shared" si="321"/>
        <v>0</v>
      </c>
      <c r="FCT20" s="36">
        <f t="shared" si="321"/>
        <v>0</v>
      </c>
      <c r="FCU20" s="36">
        <f t="shared" si="321"/>
        <v>0</v>
      </c>
      <c r="FCV20" s="36">
        <f t="shared" si="321"/>
        <v>0</v>
      </c>
      <c r="FCW20" s="36">
        <f t="shared" si="321"/>
        <v>0</v>
      </c>
      <c r="FCX20" s="36">
        <f t="shared" si="321"/>
        <v>0</v>
      </c>
      <c r="FCY20" s="36">
        <f t="shared" si="321"/>
        <v>0</v>
      </c>
      <c r="FCZ20" s="36">
        <f t="shared" si="321"/>
        <v>0</v>
      </c>
      <c r="FDA20" s="36">
        <f t="shared" si="321"/>
        <v>0</v>
      </c>
      <c r="FDB20" s="36">
        <f t="shared" si="321"/>
        <v>0</v>
      </c>
      <c r="FDC20" s="36">
        <f t="shared" si="321"/>
        <v>0</v>
      </c>
      <c r="FDD20" s="36">
        <f t="shared" si="321"/>
        <v>0</v>
      </c>
      <c r="FDE20" s="36">
        <f t="shared" ref="FDE20:FFP20" si="322">SUM(FDE15:FDE17)</f>
        <v>0</v>
      </c>
      <c r="FDF20" s="36">
        <f t="shared" si="322"/>
        <v>0</v>
      </c>
      <c r="FDG20" s="36">
        <f t="shared" si="322"/>
        <v>0</v>
      </c>
      <c r="FDH20" s="36">
        <f t="shared" si="322"/>
        <v>0</v>
      </c>
      <c r="FDI20" s="36">
        <f t="shared" si="322"/>
        <v>0</v>
      </c>
      <c r="FDJ20" s="36">
        <f t="shared" si="322"/>
        <v>0</v>
      </c>
      <c r="FDK20" s="36">
        <f t="shared" si="322"/>
        <v>0</v>
      </c>
      <c r="FDL20" s="36">
        <f t="shared" si="322"/>
        <v>0</v>
      </c>
      <c r="FDM20" s="36">
        <f t="shared" si="322"/>
        <v>0</v>
      </c>
      <c r="FDN20" s="36">
        <f t="shared" si="322"/>
        <v>0</v>
      </c>
      <c r="FDO20" s="36">
        <f t="shared" si="322"/>
        <v>0</v>
      </c>
      <c r="FDP20" s="36">
        <f t="shared" si="322"/>
        <v>0</v>
      </c>
      <c r="FDQ20" s="36">
        <f t="shared" si="322"/>
        <v>0</v>
      </c>
      <c r="FDR20" s="36">
        <f t="shared" si="322"/>
        <v>0</v>
      </c>
      <c r="FDS20" s="36">
        <f t="shared" si="322"/>
        <v>0</v>
      </c>
      <c r="FDT20" s="36">
        <f t="shared" si="322"/>
        <v>0</v>
      </c>
      <c r="FDU20" s="36">
        <f t="shared" si="322"/>
        <v>0</v>
      </c>
      <c r="FDV20" s="36">
        <f t="shared" si="322"/>
        <v>0</v>
      </c>
      <c r="FDW20" s="36">
        <f t="shared" si="322"/>
        <v>0</v>
      </c>
      <c r="FDX20" s="36">
        <f t="shared" si="322"/>
        <v>0</v>
      </c>
      <c r="FDY20" s="36">
        <f t="shared" si="322"/>
        <v>0</v>
      </c>
      <c r="FDZ20" s="36">
        <f t="shared" si="322"/>
        <v>0</v>
      </c>
      <c r="FEA20" s="36">
        <f t="shared" si="322"/>
        <v>0</v>
      </c>
      <c r="FEB20" s="36">
        <f t="shared" si="322"/>
        <v>0</v>
      </c>
      <c r="FEC20" s="36">
        <f t="shared" si="322"/>
        <v>0</v>
      </c>
      <c r="FED20" s="36">
        <f t="shared" si="322"/>
        <v>0</v>
      </c>
      <c r="FEE20" s="36">
        <f t="shared" si="322"/>
        <v>0</v>
      </c>
      <c r="FEF20" s="36">
        <f t="shared" si="322"/>
        <v>0</v>
      </c>
      <c r="FEG20" s="36">
        <f t="shared" si="322"/>
        <v>0</v>
      </c>
      <c r="FEH20" s="36">
        <f t="shared" si="322"/>
        <v>0</v>
      </c>
      <c r="FEI20" s="36">
        <f t="shared" si="322"/>
        <v>0</v>
      </c>
      <c r="FEJ20" s="36">
        <f t="shared" si="322"/>
        <v>0</v>
      </c>
      <c r="FEK20" s="36">
        <f t="shared" si="322"/>
        <v>0</v>
      </c>
      <c r="FEL20" s="36">
        <f t="shared" si="322"/>
        <v>0</v>
      </c>
      <c r="FEM20" s="36">
        <f t="shared" si="322"/>
        <v>0</v>
      </c>
      <c r="FEN20" s="36">
        <f t="shared" si="322"/>
        <v>0</v>
      </c>
      <c r="FEO20" s="36">
        <f t="shared" si="322"/>
        <v>0</v>
      </c>
      <c r="FEP20" s="36">
        <f t="shared" si="322"/>
        <v>0</v>
      </c>
      <c r="FEQ20" s="36">
        <f t="shared" si="322"/>
        <v>0</v>
      </c>
      <c r="FER20" s="36">
        <f t="shared" si="322"/>
        <v>0</v>
      </c>
      <c r="FES20" s="36">
        <f t="shared" si="322"/>
        <v>0</v>
      </c>
      <c r="FET20" s="36">
        <f t="shared" si="322"/>
        <v>0</v>
      </c>
      <c r="FEU20" s="36">
        <f t="shared" si="322"/>
        <v>0</v>
      </c>
      <c r="FEV20" s="36">
        <f t="shared" si="322"/>
        <v>0</v>
      </c>
      <c r="FEW20" s="36">
        <f t="shared" si="322"/>
        <v>0</v>
      </c>
      <c r="FEX20" s="36">
        <f t="shared" si="322"/>
        <v>0</v>
      </c>
      <c r="FEY20" s="36">
        <f t="shared" si="322"/>
        <v>0</v>
      </c>
      <c r="FEZ20" s="36">
        <f t="shared" si="322"/>
        <v>0</v>
      </c>
      <c r="FFA20" s="36">
        <f t="shared" si="322"/>
        <v>0</v>
      </c>
      <c r="FFB20" s="36">
        <f t="shared" si="322"/>
        <v>0</v>
      </c>
      <c r="FFC20" s="36">
        <f t="shared" si="322"/>
        <v>0</v>
      </c>
      <c r="FFD20" s="36">
        <f t="shared" si="322"/>
        <v>0</v>
      </c>
      <c r="FFE20" s="36">
        <f t="shared" si="322"/>
        <v>0</v>
      </c>
      <c r="FFF20" s="36">
        <f t="shared" si="322"/>
        <v>0</v>
      </c>
      <c r="FFG20" s="36">
        <f t="shared" si="322"/>
        <v>0</v>
      </c>
      <c r="FFH20" s="36">
        <f t="shared" si="322"/>
        <v>0</v>
      </c>
      <c r="FFI20" s="36">
        <f t="shared" si="322"/>
        <v>0</v>
      </c>
      <c r="FFJ20" s="36">
        <f t="shared" si="322"/>
        <v>0</v>
      </c>
      <c r="FFK20" s="36">
        <f t="shared" si="322"/>
        <v>0</v>
      </c>
      <c r="FFL20" s="36">
        <f t="shared" si="322"/>
        <v>0</v>
      </c>
      <c r="FFM20" s="36">
        <f t="shared" si="322"/>
        <v>0</v>
      </c>
      <c r="FFN20" s="36">
        <f t="shared" si="322"/>
        <v>0</v>
      </c>
      <c r="FFO20" s="36">
        <f t="shared" si="322"/>
        <v>0</v>
      </c>
      <c r="FFP20" s="36">
        <f t="shared" si="322"/>
        <v>0</v>
      </c>
      <c r="FFQ20" s="36">
        <f t="shared" ref="FFQ20:FIB20" si="323">SUM(FFQ15:FFQ17)</f>
        <v>0</v>
      </c>
      <c r="FFR20" s="36">
        <f t="shared" si="323"/>
        <v>0</v>
      </c>
      <c r="FFS20" s="36">
        <f t="shared" si="323"/>
        <v>0</v>
      </c>
      <c r="FFT20" s="36">
        <f t="shared" si="323"/>
        <v>0</v>
      </c>
      <c r="FFU20" s="36">
        <f t="shared" si="323"/>
        <v>0</v>
      </c>
      <c r="FFV20" s="36">
        <f t="shared" si="323"/>
        <v>0</v>
      </c>
      <c r="FFW20" s="36">
        <f t="shared" si="323"/>
        <v>0</v>
      </c>
      <c r="FFX20" s="36">
        <f t="shared" si="323"/>
        <v>0</v>
      </c>
      <c r="FFY20" s="36">
        <f t="shared" si="323"/>
        <v>0</v>
      </c>
      <c r="FFZ20" s="36">
        <f t="shared" si="323"/>
        <v>0</v>
      </c>
      <c r="FGA20" s="36">
        <f t="shared" si="323"/>
        <v>0</v>
      </c>
      <c r="FGB20" s="36">
        <f t="shared" si="323"/>
        <v>0</v>
      </c>
      <c r="FGC20" s="36">
        <f t="shared" si="323"/>
        <v>0</v>
      </c>
      <c r="FGD20" s="36">
        <f t="shared" si="323"/>
        <v>0</v>
      </c>
      <c r="FGE20" s="36">
        <f t="shared" si="323"/>
        <v>0</v>
      </c>
      <c r="FGF20" s="36">
        <f t="shared" si="323"/>
        <v>0</v>
      </c>
      <c r="FGG20" s="36">
        <f t="shared" si="323"/>
        <v>0</v>
      </c>
      <c r="FGH20" s="36">
        <f t="shared" si="323"/>
        <v>0</v>
      </c>
      <c r="FGI20" s="36">
        <f t="shared" si="323"/>
        <v>0</v>
      </c>
      <c r="FGJ20" s="36">
        <f t="shared" si="323"/>
        <v>0</v>
      </c>
      <c r="FGK20" s="36">
        <f t="shared" si="323"/>
        <v>0</v>
      </c>
      <c r="FGL20" s="36">
        <f t="shared" si="323"/>
        <v>0</v>
      </c>
      <c r="FGM20" s="36">
        <f t="shared" si="323"/>
        <v>0</v>
      </c>
      <c r="FGN20" s="36">
        <f t="shared" si="323"/>
        <v>0</v>
      </c>
      <c r="FGO20" s="36">
        <f t="shared" si="323"/>
        <v>0</v>
      </c>
      <c r="FGP20" s="36">
        <f t="shared" si="323"/>
        <v>0</v>
      </c>
      <c r="FGQ20" s="36">
        <f t="shared" si="323"/>
        <v>0</v>
      </c>
      <c r="FGR20" s="36">
        <f t="shared" si="323"/>
        <v>0</v>
      </c>
      <c r="FGS20" s="36">
        <f t="shared" si="323"/>
        <v>0</v>
      </c>
      <c r="FGT20" s="36">
        <f t="shared" si="323"/>
        <v>0</v>
      </c>
      <c r="FGU20" s="36">
        <f t="shared" si="323"/>
        <v>0</v>
      </c>
      <c r="FGV20" s="36">
        <f t="shared" si="323"/>
        <v>0</v>
      </c>
      <c r="FGW20" s="36">
        <f t="shared" si="323"/>
        <v>0</v>
      </c>
      <c r="FGX20" s="36">
        <f t="shared" si="323"/>
        <v>0</v>
      </c>
      <c r="FGY20" s="36">
        <f t="shared" si="323"/>
        <v>0</v>
      </c>
      <c r="FGZ20" s="36">
        <f t="shared" si="323"/>
        <v>0</v>
      </c>
      <c r="FHA20" s="36">
        <f t="shared" si="323"/>
        <v>0</v>
      </c>
      <c r="FHB20" s="36">
        <f t="shared" si="323"/>
        <v>0</v>
      </c>
      <c r="FHC20" s="36">
        <f t="shared" si="323"/>
        <v>0</v>
      </c>
      <c r="FHD20" s="36">
        <f t="shared" si="323"/>
        <v>0</v>
      </c>
      <c r="FHE20" s="36">
        <f t="shared" si="323"/>
        <v>0</v>
      </c>
      <c r="FHF20" s="36">
        <f t="shared" si="323"/>
        <v>0</v>
      </c>
      <c r="FHG20" s="36">
        <f t="shared" si="323"/>
        <v>0</v>
      </c>
      <c r="FHH20" s="36">
        <f t="shared" si="323"/>
        <v>0</v>
      </c>
      <c r="FHI20" s="36">
        <f t="shared" si="323"/>
        <v>0</v>
      </c>
      <c r="FHJ20" s="36">
        <f t="shared" si="323"/>
        <v>0</v>
      </c>
      <c r="FHK20" s="36">
        <f t="shared" si="323"/>
        <v>0</v>
      </c>
      <c r="FHL20" s="36">
        <f t="shared" si="323"/>
        <v>0</v>
      </c>
      <c r="FHM20" s="36">
        <f t="shared" si="323"/>
        <v>0</v>
      </c>
      <c r="FHN20" s="36">
        <f t="shared" si="323"/>
        <v>0</v>
      </c>
      <c r="FHO20" s="36">
        <f t="shared" si="323"/>
        <v>0</v>
      </c>
      <c r="FHP20" s="36">
        <f t="shared" si="323"/>
        <v>0</v>
      </c>
      <c r="FHQ20" s="36">
        <f t="shared" si="323"/>
        <v>0</v>
      </c>
      <c r="FHR20" s="36">
        <f t="shared" si="323"/>
        <v>0</v>
      </c>
      <c r="FHS20" s="36">
        <f t="shared" si="323"/>
        <v>0</v>
      </c>
      <c r="FHT20" s="36">
        <f t="shared" si="323"/>
        <v>0</v>
      </c>
      <c r="FHU20" s="36">
        <f t="shared" si="323"/>
        <v>0</v>
      </c>
      <c r="FHV20" s="36">
        <f t="shared" si="323"/>
        <v>0</v>
      </c>
      <c r="FHW20" s="36">
        <f t="shared" si="323"/>
        <v>0</v>
      </c>
      <c r="FHX20" s="36">
        <f t="shared" si="323"/>
        <v>0</v>
      </c>
      <c r="FHY20" s="36">
        <f t="shared" si="323"/>
        <v>0</v>
      </c>
      <c r="FHZ20" s="36">
        <f t="shared" si="323"/>
        <v>0</v>
      </c>
      <c r="FIA20" s="36">
        <f t="shared" si="323"/>
        <v>0</v>
      </c>
      <c r="FIB20" s="36">
        <f t="shared" si="323"/>
        <v>0</v>
      </c>
      <c r="FIC20" s="36">
        <f t="shared" ref="FIC20:FKN20" si="324">SUM(FIC15:FIC17)</f>
        <v>0</v>
      </c>
      <c r="FID20" s="36">
        <f t="shared" si="324"/>
        <v>0</v>
      </c>
      <c r="FIE20" s="36">
        <f t="shared" si="324"/>
        <v>0</v>
      </c>
      <c r="FIF20" s="36">
        <f t="shared" si="324"/>
        <v>0</v>
      </c>
      <c r="FIG20" s="36">
        <f t="shared" si="324"/>
        <v>0</v>
      </c>
      <c r="FIH20" s="36">
        <f t="shared" si="324"/>
        <v>0</v>
      </c>
      <c r="FII20" s="36">
        <f t="shared" si="324"/>
        <v>0</v>
      </c>
      <c r="FIJ20" s="36">
        <f t="shared" si="324"/>
        <v>0</v>
      </c>
      <c r="FIK20" s="36">
        <f t="shared" si="324"/>
        <v>0</v>
      </c>
      <c r="FIL20" s="36">
        <f t="shared" si="324"/>
        <v>0</v>
      </c>
      <c r="FIM20" s="36">
        <f t="shared" si="324"/>
        <v>0</v>
      </c>
      <c r="FIN20" s="36">
        <f t="shared" si="324"/>
        <v>0</v>
      </c>
      <c r="FIO20" s="36">
        <f t="shared" si="324"/>
        <v>0</v>
      </c>
      <c r="FIP20" s="36">
        <f t="shared" si="324"/>
        <v>0</v>
      </c>
      <c r="FIQ20" s="36">
        <f t="shared" si="324"/>
        <v>0</v>
      </c>
      <c r="FIR20" s="36">
        <f t="shared" si="324"/>
        <v>0</v>
      </c>
      <c r="FIS20" s="36">
        <f t="shared" si="324"/>
        <v>0</v>
      </c>
      <c r="FIT20" s="36">
        <f t="shared" si="324"/>
        <v>0</v>
      </c>
      <c r="FIU20" s="36">
        <f t="shared" si="324"/>
        <v>0</v>
      </c>
      <c r="FIV20" s="36">
        <f t="shared" si="324"/>
        <v>0</v>
      </c>
      <c r="FIW20" s="36">
        <f t="shared" si="324"/>
        <v>0</v>
      </c>
      <c r="FIX20" s="36">
        <f t="shared" si="324"/>
        <v>0</v>
      </c>
      <c r="FIY20" s="36">
        <f t="shared" si="324"/>
        <v>0</v>
      </c>
      <c r="FIZ20" s="36">
        <f t="shared" si="324"/>
        <v>0</v>
      </c>
      <c r="FJA20" s="36">
        <f t="shared" si="324"/>
        <v>0</v>
      </c>
      <c r="FJB20" s="36">
        <f t="shared" si="324"/>
        <v>0</v>
      </c>
      <c r="FJC20" s="36">
        <f t="shared" si="324"/>
        <v>0</v>
      </c>
      <c r="FJD20" s="36">
        <f t="shared" si="324"/>
        <v>0</v>
      </c>
      <c r="FJE20" s="36">
        <f t="shared" si="324"/>
        <v>0</v>
      </c>
      <c r="FJF20" s="36">
        <f t="shared" si="324"/>
        <v>0</v>
      </c>
      <c r="FJG20" s="36">
        <f t="shared" si="324"/>
        <v>0</v>
      </c>
      <c r="FJH20" s="36">
        <f t="shared" si="324"/>
        <v>0</v>
      </c>
      <c r="FJI20" s="36">
        <f t="shared" si="324"/>
        <v>0</v>
      </c>
      <c r="FJJ20" s="36">
        <f t="shared" si="324"/>
        <v>0</v>
      </c>
      <c r="FJK20" s="36">
        <f t="shared" si="324"/>
        <v>0</v>
      </c>
      <c r="FJL20" s="36">
        <f t="shared" si="324"/>
        <v>0</v>
      </c>
      <c r="FJM20" s="36">
        <f t="shared" si="324"/>
        <v>0</v>
      </c>
      <c r="FJN20" s="36">
        <f t="shared" si="324"/>
        <v>0</v>
      </c>
      <c r="FJO20" s="36">
        <f t="shared" si="324"/>
        <v>0</v>
      </c>
      <c r="FJP20" s="36">
        <f t="shared" si="324"/>
        <v>0</v>
      </c>
      <c r="FJQ20" s="36">
        <f t="shared" si="324"/>
        <v>0</v>
      </c>
      <c r="FJR20" s="36">
        <f t="shared" si="324"/>
        <v>0</v>
      </c>
      <c r="FJS20" s="36">
        <f t="shared" si="324"/>
        <v>0</v>
      </c>
      <c r="FJT20" s="36">
        <f t="shared" si="324"/>
        <v>0</v>
      </c>
      <c r="FJU20" s="36">
        <f t="shared" si="324"/>
        <v>0</v>
      </c>
      <c r="FJV20" s="36">
        <f t="shared" si="324"/>
        <v>0</v>
      </c>
      <c r="FJW20" s="36">
        <f t="shared" si="324"/>
        <v>0</v>
      </c>
      <c r="FJX20" s="36">
        <f t="shared" si="324"/>
        <v>0</v>
      </c>
      <c r="FJY20" s="36">
        <f t="shared" si="324"/>
        <v>0</v>
      </c>
      <c r="FJZ20" s="36">
        <f t="shared" si="324"/>
        <v>0</v>
      </c>
      <c r="FKA20" s="36">
        <f t="shared" si="324"/>
        <v>0</v>
      </c>
      <c r="FKB20" s="36">
        <f t="shared" si="324"/>
        <v>0</v>
      </c>
      <c r="FKC20" s="36">
        <f t="shared" si="324"/>
        <v>0</v>
      </c>
      <c r="FKD20" s="36">
        <f t="shared" si="324"/>
        <v>0</v>
      </c>
      <c r="FKE20" s="36">
        <f t="shared" si="324"/>
        <v>0</v>
      </c>
      <c r="FKF20" s="36">
        <f t="shared" si="324"/>
        <v>0</v>
      </c>
      <c r="FKG20" s="36">
        <f t="shared" si="324"/>
        <v>0</v>
      </c>
      <c r="FKH20" s="36">
        <f t="shared" si="324"/>
        <v>0</v>
      </c>
      <c r="FKI20" s="36">
        <f t="shared" si="324"/>
        <v>0</v>
      </c>
      <c r="FKJ20" s="36">
        <f t="shared" si="324"/>
        <v>0</v>
      </c>
      <c r="FKK20" s="36">
        <f t="shared" si="324"/>
        <v>0</v>
      </c>
      <c r="FKL20" s="36">
        <f t="shared" si="324"/>
        <v>0</v>
      </c>
      <c r="FKM20" s="36">
        <f t="shared" si="324"/>
        <v>0</v>
      </c>
      <c r="FKN20" s="36">
        <f t="shared" si="324"/>
        <v>0</v>
      </c>
      <c r="FKO20" s="36">
        <f t="shared" ref="FKO20:FMZ20" si="325">SUM(FKO15:FKO17)</f>
        <v>0</v>
      </c>
      <c r="FKP20" s="36">
        <f t="shared" si="325"/>
        <v>0</v>
      </c>
      <c r="FKQ20" s="36">
        <f t="shared" si="325"/>
        <v>0</v>
      </c>
      <c r="FKR20" s="36">
        <f t="shared" si="325"/>
        <v>0</v>
      </c>
      <c r="FKS20" s="36">
        <f t="shared" si="325"/>
        <v>0</v>
      </c>
      <c r="FKT20" s="36">
        <f t="shared" si="325"/>
        <v>0</v>
      </c>
      <c r="FKU20" s="36">
        <f t="shared" si="325"/>
        <v>0</v>
      </c>
      <c r="FKV20" s="36">
        <f t="shared" si="325"/>
        <v>0</v>
      </c>
      <c r="FKW20" s="36">
        <f t="shared" si="325"/>
        <v>0</v>
      </c>
      <c r="FKX20" s="36">
        <f t="shared" si="325"/>
        <v>0</v>
      </c>
      <c r="FKY20" s="36">
        <f t="shared" si="325"/>
        <v>0</v>
      </c>
      <c r="FKZ20" s="36">
        <f t="shared" si="325"/>
        <v>0</v>
      </c>
      <c r="FLA20" s="36">
        <f t="shared" si="325"/>
        <v>0</v>
      </c>
      <c r="FLB20" s="36">
        <f t="shared" si="325"/>
        <v>0</v>
      </c>
      <c r="FLC20" s="36">
        <f t="shared" si="325"/>
        <v>0</v>
      </c>
      <c r="FLD20" s="36">
        <f t="shared" si="325"/>
        <v>0</v>
      </c>
      <c r="FLE20" s="36">
        <f t="shared" si="325"/>
        <v>0</v>
      </c>
      <c r="FLF20" s="36">
        <f t="shared" si="325"/>
        <v>0</v>
      </c>
      <c r="FLG20" s="36">
        <f t="shared" si="325"/>
        <v>0</v>
      </c>
      <c r="FLH20" s="36">
        <f t="shared" si="325"/>
        <v>0</v>
      </c>
      <c r="FLI20" s="36">
        <f t="shared" si="325"/>
        <v>0</v>
      </c>
      <c r="FLJ20" s="36">
        <f t="shared" si="325"/>
        <v>0</v>
      </c>
      <c r="FLK20" s="36">
        <f t="shared" si="325"/>
        <v>0</v>
      </c>
      <c r="FLL20" s="36">
        <f t="shared" si="325"/>
        <v>0</v>
      </c>
      <c r="FLM20" s="36">
        <f t="shared" si="325"/>
        <v>0</v>
      </c>
      <c r="FLN20" s="36">
        <f t="shared" si="325"/>
        <v>0</v>
      </c>
      <c r="FLO20" s="36">
        <f t="shared" si="325"/>
        <v>0</v>
      </c>
      <c r="FLP20" s="36">
        <f t="shared" si="325"/>
        <v>0</v>
      </c>
      <c r="FLQ20" s="36">
        <f t="shared" si="325"/>
        <v>0</v>
      </c>
      <c r="FLR20" s="36">
        <f t="shared" si="325"/>
        <v>0</v>
      </c>
      <c r="FLS20" s="36">
        <f t="shared" si="325"/>
        <v>0</v>
      </c>
      <c r="FLT20" s="36">
        <f t="shared" si="325"/>
        <v>0</v>
      </c>
      <c r="FLU20" s="36">
        <f t="shared" si="325"/>
        <v>0</v>
      </c>
      <c r="FLV20" s="36">
        <f t="shared" si="325"/>
        <v>0</v>
      </c>
      <c r="FLW20" s="36">
        <f t="shared" si="325"/>
        <v>0</v>
      </c>
      <c r="FLX20" s="36">
        <f t="shared" si="325"/>
        <v>0</v>
      </c>
      <c r="FLY20" s="36">
        <f t="shared" si="325"/>
        <v>0</v>
      </c>
      <c r="FLZ20" s="36">
        <f t="shared" si="325"/>
        <v>0</v>
      </c>
      <c r="FMA20" s="36">
        <f t="shared" si="325"/>
        <v>0</v>
      </c>
      <c r="FMB20" s="36">
        <f t="shared" si="325"/>
        <v>0</v>
      </c>
      <c r="FMC20" s="36">
        <f t="shared" si="325"/>
        <v>0</v>
      </c>
      <c r="FMD20" s="36">
        <f t="shared" si="325"/>
        <v>0</v>
      </c>
      <c r="FME20" s="36">
        <f t="shared" si="325"/>
        <v>0</v>
      </c>
      <c r="FMF20" s="36">
        <f t="shared" si="325"/>
        <v>0</v>
      </c>
      <c r="FMG20" s="36">
        <f t="shared" si="325"/>
        <v>0</v>
      </c>
      <c r="FMH20" s="36">
        <f t="shared" si="325"/>
        <v>0</v>
      </c>
      <c r="FMI20" s="36">
        <f t="shared" si="325"/>
        <v>0</v>
      </c>
      <c r="FMJ20" s="36">
        <f t="shared" si="325"/>
        <v>0</v>
      </c>
      <c r="FMK20" s="36">
        <f t="shared" si="325"/>
        <v>0</v>
      </c>
      <c r="FML20" s="36">
        <f t="shared" si="325"/>
        <v>0</v>
      </c>
      <c r="FMM20" s="36">
        <f t="shared" si="325"/>
        <v>0</v>
      </c>
      <c r="FMN20" s="36">
        <f t="shared" si="325"/>
        <v>0</v>
      </c>
      <c r="FMO20" s="36">
        <f t="shared" si="325"/>
        <v>0</v>
      </c>
      <c r="FMP20" s="36">
        <f t="shared" si="325"/>
        <v>0</v>
      </c>
      <c r="FMQ20" s="36">
        <f t="shared" si="325"/>
        <v>0</v>
      </c>
      <c r="FMR20" s="36">
        <f t="shared" si="325"/>
        <v>0</v>
      </c>
      <c r="FMS20" s="36">
        <f t="shared" si="325"/>
        <v>0</v>
      </c>
      <c r="FMT20" s="36">
        <f t="shared" si="325"/>
        <v>0</v>
      </c>
      <c r="FMU20" s="36">
        <f t="shared" si="325"/>
        <v>0</v>
      </c>
      <c r="FMV20" s="36">
        <f t="shared" si="325"/>
        <v>0</v>
      </c>
      <c r="FMW20" s="36">
        <f t="shared" si="325"/>
        <v>0</v>
      </c>
      <c r="FMX20" s="36">
        <f t="shared" si="325"/>
        <v>0</v>
      </c>
      <c r="FMY20" s="36">
        <f t="shared" si="325"/>
        <v>0</v>
      </c>
      <c r="FMZ20" s="36">
        <f t="shared" si="325"/>
        <v>0</v>
      </c>
      <c r="FNA20" s="36">
        <f t="shared" ref="FNA20:FPL20" si="326">SUM(FNA15:FNA17)</f>
        <v>0</v>
      </c>
      <c r="FNB20" s="36">
        <f t="shared" si="326"/>
        <v>0</v>
      </c>
      <c r="FNC20" s="36">
        <f t="shared" si="326"/>
        <v>0</v>
      </c>
      <c r="FND20" s="36">
        <f t="shared" si="326"/>
        <v>0</v>
      </c>
      <c r="FNE20" s="36">
        <f t="shared" si="326"/>
        <v>0</v>
      </c>
      <c r="FNF20" s="36">
        <f t="shared" si="326"/>
        <v>0</v>
      </c>
      <c r="FNG20" s="36">
        <f t="shared" si="326"/>
        <v>0</v>
      </c>
      <c r="FNH20" s="36">
        <f t="shared" si="326"/>
        <v>0</v>
      </c>
      <c r="FNI20" s="36">
        <f t="shared" si="326"/>
        <v>0</v>
      </c>
      <c r="FNJ20" s="36">
        <f t="shared" si="326"/>
        <v>0</v>
      </c>
      <c r="FNK20" s="36">
        <f t="shared" si="326"/>
        <v>0</v>
      </c>
      <c r="FNL20" s="36">
        <f t="shared" si="326"/>
        <v>0</v>
      </c>
      <c r="FNM20" s="36">
        <f t="shared" si="326"/>
        <v>0</v>
      </c>
      <c r="FNN20" s="36">
        <f t="shared" si="326"/>
        <v>0</v>
      </c>
      <c r="FNO20" s="36">
        <f t="shared" si="326"/>
        <v>0</v>
      </c>
      <c r="FNP20" s="36">
        <f t="shared" si="326"/>
        <v>0</v>
      </c>
      <c r="FNQ20" s="36">
        <f t="shared" si="326"/>
        <v>0</v>
      </c>
      <c r="FNR20" s="36">
        <f t="shared" si="326"/>
        <v>0</v>
      </c>
      <c r="FNS20" s="36">
        <f t="shared" si="326"/>
        <v>0</v>
      </c>
      <c r="FNT20" s="36">
        <f t="shared" si="326"/>
        <v>0</v>
      </c>
      <c r="FNU20" s="36">
        <f t="shared" si="326"/>
        <v>0</v>
      </c>
      <c r="FNV20" s="36">
        <f t="shared" si="326"/>
        <v>0</v>
      </c>
      <c r="FNW20" s="36">
        <f t="shared" si="326"/>
        <v>0</v>
      </c>
      <c r="FNX20" s="36">
        <f t="shared" si="326"/>
        <v>0</v>
      </c>
      <c r="FNY20" s="36">
        <f t="shared" si="326"/>
        <v>0</v>
      </c>
      <c r="FNZ20" s="36">
        <f t="shared" si="326"/>
        <v>0</v>
      </c>
      <c r="FOA20" s="36">
        <f t="shared" si="326"/>
        <v>0</v>
      </c>
      <c r="FOB20" s="36">
        <f t="shared" si="326"/>
        <v>0</v>
      </c>
      <c r="FOC20" s="36">
        <f t="shared" si="326"/>
        <v>0</v>
      </c>
      <c r="FOD20" s="36">
        <f t="shared" si="326"/>
        <v>0</v>
      </c>
      <c r="FOE20" s="36">
        <f t="shared" si="326"/>
        <v>0</v>
      </c>
      <c r="FOF20" s="36">
        <f t="shared" si="326"/>
        <v>0</v>
      </c>
      <c r="FOG20" s="36">
        <f t="shared" si="326"/>
        <v>0</v>
      </c>
      <c r="FOH20" s="36">
        <f t="shared" si="326"/>
        <v>0</v>
      </c>
      <c r="FOI20" s="36">
        <f t="shared" si="326"/>
        <v>0</v>
      </c>
      <c r="FOJ20" s="36">
        <f t="shared" si="326"/>
        <v>0</v>
      </c>
      <c r="FOK20" s="36">
        <f t="shared" si="326"/>
        <v>0</v>
      </c>
      <c r="FOL20" s="36">
        <f t="shared" si="326"/>
        <v>0</v>
      </c>
      <c r="FOM20" s="36">
        <f t="shared" si="326"/>
        <v>0</v>
      </c>
      <c r="FON20" s="36">
        <f t="shared" si="326"/>
        <v>0</v>
      </c>
      <c r="FOO20" s="36">
        <f t="shared" si="326"/>
        <v>0</v>
      </c>
      <c r="FOP20" s="36">
        <f t="shared" si="326"/>
        <v>0</v>
      </c>
      <c r="FOQ20" s="36">
        <f t="shared" si="326"/>
        <v>0</v>
      </c>
      <c r="FOR20" s="36">
        <f t="shared" si="326"/>
        <v>0</v>
      </c>
      <c r="FOS20" s="36">
        <f t="shared" si="326"/>
        <v>0</v>
      </c>
      <c r="FOT20" s="36">
        <f t="shared" si="326"/>
        <v>0</v>
      </c>
      <c r="FOU20" s="36">
        <f t="shared" si="326"/>
        <v>0</v>
      </c>
      <c r="FOV20" s="36">
        <f t="shared" si="326"/>
        <v>0</v>
      </c>
      <c r="FOW20" s="36">
        <f t="shared" si="326"/>
        <v>0</v>
      </c>
      <c r="FOX20" s="36">
        <f t="shared" si="326"/>
        <v>0</v>
      </c>
      <c r="FOY20" s="36">
        <f t="shared" si="326"/>
        <v>0</v>
      </c>
      <c r="FOZ20" s="36">
        <f t="shared" si="326"/>
        <v>0</v>
      </c>
      <c r="FPA20" s="36">
        <f t="shared" si="326"/>
        <v>0</v>
      </c>
      <c r="FPB20" s="36">
        <f t="shared" si="326"/>
        <v>0</v>
      </c>
      <c r="FPC20" s="36">
        <f t="shared" si="326"/>
        <v>0</v>
      </c>
      <c r="FPD20" s="36">
        <f t="shared" si="326"/>
        <v>0</v>
      </c>
      <c r="FPE20" s="36">
        <f t="shared" si="326"/>
        <v>0</v>
      </c>
      <c r="FPF20" s="36">
        <f t="shared" si="326"/>
        <v>0</v>
      </c>
      <c r="FPG20" s="36">
        <f t="shared" si="326"/>
        <v>0</v>
      </c>
      <c r="FPH20" s="36">
        <f t="shared" si="326"/>
        <v>0</v>
      </c>
      <c r="FPI20" s="36">
        <f t="shared" si="326"/>
        <v>0</v>
      </c>
      <c r="FPJ20" s="36">
        <f t="shared" si="326"/>
        <v>0</v>
      </c>
      <c r="FPK20" s="36">
        <f t="shared" si="326"/>
        <v>0</v>
      </c>
      <c r="FPL20" s="36">
        <f t="shared" si="326"/>
        <v>0</v>
      </c>
      <c r="FPM20" s="36">
        <f t="shared" ref="FPM20:FRX20" si="327">SUM(FPM15:FPM17)</f>
        <v>0</v>
      </c>
      <c r="FPN20" s="36">
        <f t="shared" si="327"/>
        <v>0</v>
      </c>
      <c r="FPO20" s="36">
        <f t="shared" si="327"/>
        <v>0</v>
      </c>
      <c r="FPP20" s="36">
        <f t="shared" si="327"/>
        <v>0</v>
      </c>
      <c r="FPQ20" s="36">
        <f t="shared" si="327"/>
        <v>0</v>
      </c>
      <c r="FPR20" s="36">
        <f t="shared" si="327"/>
        <v>0</v>
      </c>
      <c r="FPS20" s="36">
        <f t="shared" si="327"/>
        <v>0</v>
      </c>
      <c r="FPT20" s="36">
        <f t="shared" si="327"/>
        <v>0</v>
      </c>
      <c r="FPU20" s="36">
        <f t="shared" si="327"/>
        <v>0</v>
      </c>
      <c r="FPV20" s="36">
        <f t="shared" si="327"/>
        <v>0</v>
      </c>
      <c r="FPW20" s="36">
        <f t="shared" si="327"/>
        <v>0</v>
      </c>
      <c r="FPX20" s="36">
        <f t="shared" si="327"/>
        <v>0</v>
      </c>
      <c r="FPY20" s="36">
        <f t="shared" si="327"/>
        <v>0</v>
      </c>
      <c r="FPZ20" s="36">
        <f t="shared" si="327"/>
        <v>0</v>
      </c>
      <c r="FQA20" s="36">
        <f t="shared" si="327"/>
        <v>0</v>
      </c>
      <c r="FQB20" s="36">
        <f t="shared" si="327"/>
        <v>0</v>
      </c>
      <c r="FQC20" s="36">
        <f t="shared" si="327"/>
        <v>0</v>
      </c>
      <c r="FQD20" s="36">
        <f t="shared" si="327"/>
        <v>0</v>
      </c>
      <c r="FQE20" s="36">
        <f t="shared" si="327"/>
        <v>0</v>
      </c>
      <c r="FQF20" s="36">
        <f t="shared" si="327"/>
        <v>0</v>
      </c>
      <c r="FQG20" s="36">
        <f t="shared" si="327"/>
        <v>0</v>
      </c>
      <c r="FQH20" s="36">
        <f t="shared" si="327"/>
        <v>0</v>
      </c>
      <c r="FQI20" s="36">
        <f t="shared" si="327"/>
        <v>0</v>
      </c>
      <c r="FQJ20" s="36">
        <f t="shared" si="327"/>
        <v>0</v>
      </c>
      <c r="FQK20" s="36">
        <f t="shared" si="327"/>
        <v>0</v>
      </c>
      <c r="FQL20" s="36">
        <f t="shared" si="327"/>
        <v>0</v>
      </c>
      <c r="FQM20" s="36">
        <f t="shared" si="327"/>
        <v>0</v>
      </c>
      <c r="FQN20" s="36">
        <f t="shared" si="327"/>
        <v>0</v>
      </c>
      <c r="FQO20" s="36">
        <f t="shared" si="327"/>
        <v>0</v>
      </c>
      <c r="FQP20" s="36">
        <f t="shared" si="327"/>
        <v>0</v>
      </c>
      <c r="FQQ20" s="36">
        <f t="shared" si="327"/>
        <v>0</v>
      </c>
      <c r="FQR20" s="36">
        <f t="shared" si="327"/>
        <v>0</v>
      </c>
      <c r="FQS20" s="36">
        <f t="shared" si="327"/>
        <v>0</v>
      </c>
      <c r="FQT20" s="36">
        <f t="shared" si="327"/>
        <v>0</v>
      </c>
      <c r="FQU20" s="36">
        <f t="shared" si="327"/>
        <v>0</v>
      </c>
      <c r="FQV20" s="36">
        <f t="shared" si="327"/>
        <v>0</v>
      </c>
      <c r="FQW20" s="36">
        <f t="shared" si="327"/>
        <v>0</v>
      </c>
      <c r="FQX20" s="36">
        <f t="shared" si="327"/>
        <v>0</v>
      </c>
      <c r="FQY20" s="36">
        <f t="shared" si="327"/>
        <v>0</v>
      </c>
      <c r="FQZ20" s="36">
        <f t="shared" si="327"/>
        <v>0</v>
      </c>
      <c r="FRA20" s="36">
        <f t="shared" si="327"/>
        <v>0</v>
      </c>
      <c r="FRB20" s="36">
        <f t="shared" si="327"/>
        <v>0</v>
      </c>
      <c r="FRC20" s="36">
        <f t="shared" si="327"/>
        <v>0</v>
      </c>
      <c r="FRD20" s="36">
        <f t="shared" si="327"/>
        <v>0</v>
      </c>
      <c r="FRE20" s="36">
        <f t="shared" si="327"/>
        <v>0</v>
      </c>
      <c r="FRF20" s="36">
        <f t="shared" si="327"/>
        <v>0</v>
      </c>
      <c r="FRG20" s="36">
        <f t="shared" si="327"/>
        <v>0</v>
      </c>
      <c r="FRH20" s="36">
        <f t="shared" si="327"/>
        <v>0</v>
      </c>
      <c r="FRI20" s="36">
        <f t="shared" si="327"/>
        <v>0</v>
      </c>
      <c r="FRJ20" s="36">
        <f t="shared" si="327"/>
        <v>0</v>
      </c>
      <c r="FRK20" s="36">
        <f t="shared" si="327"/>
        <v>0</v>
      </c>
      <c r="FRL20" s="36">
        <f t="shared" si="327"/>
        <v>0</v>
      </c>
      <c r="FRM20" s="36">
        <f t="shared" si="327"/>
        <v>0</v>
      </c>
      <c r="FRN20" s="36">
        <f t="shared" si="327"/>
        <v>0</v>
      </c>
      <c r="FRO20" s="36">
        <f t="shared" si="327"/>
        <v>0</v>
      </c>
      <c r="FRP20" s="36">
        <f t="shared" si="327"/>
        <v>0</v>
      </c>
      <c r="FRQ20" s="36">
        <f t="shared" si="327"/>
        <v>0</v>
      </c>
      <c r="FRR20" s="36">
        <f t="shared" si="327"/>
        <v>0</v>
      </c>
      <c r="FRS20" s="36">
        <f t="shared" si="327"/>
        <v>0</v>
      </c>
      <c r="FRT20" s="36">
        <f t="shared" si="327"/>
        <v>0</v>
      </c>
      <c r="FRU20" s="36">
        <f t="shared" si="327"/>
        <v>0</v>
      </c>
      <c r="FRV20" s="36">
        <f t="shared" si="327"/>
        <v>0</v>
      </c>
      <c r="FRW20" s="36">
        <f t="shared" si="327"/>
        <v>0</v>
      </c>
      <c r="FRX20" s="36">
        <f t="shared" si="327"/>
        <v>0</v>
      </c>
      <c r="FRY20" s="36">
        <f t="shared" ref="FRY20:FUJ20" si="328">SUM(FRY15:FRY17)</f>
        <v>0</v>
      </c>
      <c r="FRZ20" s="36">
        <f t="shared" si="328"/>
        <v>0</v>
      </c>
      <c r="FSA20" s="36">
        <f t="shared" si="328"/>
        <v>0</v>
      </c>
      <c r="FSB20" s="36">
        <f t="shared" si="328"/>
        <v>0</v>
      </c>
      <c r="FSC20" s="36">
        <f t="shared" si="328"/>
        <v>0</v>
      </c>
      <c r="FSD20" s="36">
        <f t="shared" si="328"/>
        <v>0</v>
      </c>
      <c r="FSE20" s="36">
        <f t="shared" si="328"/>
        <v>0</v>
      </c>
      <c r="FSF20" s="36">
        <f t="shared" si="328"/>
        <v>0</v>
      </c>
      <c r="FSG20" s="36">
        <f t="shared" si="328"/>
        <v>0</v>
      </c>
      <c r="FSH20" s="36">
        <f t="shared" si="328"/>
        <v>0</v>
      </c>
      <c r="FSI20" s="36">
        <f t="shared" si="328"/>
        <v>0</v>
      </c>
      <c r="FSJ20" s="36">
        <f t="shared" si="328"/>
        <v>0</v>
      </c>
      <c r="FSK20" s="36">
        <f t="shared" si="328"/>
        <v>0</v>
      </c>
      <c r="FSL20" s="36">
        <f t="shared" si="328"/>
        <v>0</v>
      </c>
      <c r="FSM20" s="36">
        <f t="shared" si="328"/>
        <v>0</v>
      </c>
      <c r="FSN20" s="36">
        <f t="shared" si="328"/>
        <v>0</v>
      </c>
      <c r="FSO20" s="36">
        <f t="shared" si="328"/>
        <v>0</v>
      </c>
      <c r="FSP20" s="36">
        <f t="shared" si="328"/>
        <v>0</v>
      </c>
      <c r="FSQ20" s="36">
        <f t="shared" si="328"/>
        <v>0</v>
      </c>
      <c r="FSR20" s="36">
        <f t="shared" si="328"/>
        <v>0</v>
      </c>
      <c r="FSS20" s="36">
        <f t="shared" si="328"/>
        <v>0</v>
      </c>
      <c r="FST20" s="36">
        <f t="shared" si="328"/>
        <v>0</v>
      </c>
      <c r="FSU20" s="36">
        <f t="shared" si="328"/>
        <v>0</v>
      </c>
      <c r="FSV20" s="36">
        <f t="shared" si="328"/>
        <v>0</v>
      </c>
      <c r="FSW20" s="36">
        <f t="shared" si="328"/>
        <v>0</v>
      </c>
      <c r="FSX20" s="36">
        <f t="shared" si="328"/>
        <v>0</v>
      </c>
      <c r="FSY20" s="36">
        <f t="shared" si="328"/>
        <v>0</v>
      </c>
      <c r="FSZ20" s="36">
        <f t="shared" si="328"/>
        <v>0</v>
      </c>
      <c r="FTA20" s="36">
        <f t="shared" si="328"/>
        <v>0</v>
      </c>
      <c r="FTB20" s="36">
        <f t="shared" si="328"/>
        <v>0</v>
      </c>
      <c r="FTC20" s="36">
        <f t="shared" si="328"/>
        <v>0</v>
      </c>
      <c r="FTD20" s="36">
        <f t="shared" si="328"/>
        <v>0</v>
      </c>
      <c r="FTE20" s="36">
        <f t="shared" si="328"/>
        <v>0</v>
      </c>
      <c r="FTF20" s="36">
        <f t="shared" si="328"/>
        <v>0</v>
      </c>
      <c r="FTG20" s="36">
        <f t="shared" si="328"/>
        <v>0</v>
      </c>
      <c r="FTH20" s="36">
        <f t="shared" si="328"/>
        <v>0</v>
      </c>
      <c r="FTI20" s="36">
        <f t="shared" si="328"/>
        <v>0</v>
      </c>
      <c r="FTJ20" s="36">
        <f t="shared" si="328"/>
        <v>0</v>
      </c>
      <c r="FTK20" s="36">
        <f t="shared" si="328"/>
        <v>0</v>
      </c>
      <c r="FTL20" s="36">
        <f t="shared" si="328"/>
        <v>0</v>
      </c>
      <c r="FTM20" s="36">
        <f t="shared" si="328"/>
        <v>0</v>
      </c>
      <c r="FTN20" s="36">
        <f t="shared" si="328"/>
        <v>0</v>
      </c>
      <c r="FTO20" s="36">
        <f t="shared" si="328"/>
        <v>0</v>
      </c>
      <c r="FTP20" s="36">
        <f t="shared" si="328"/>
        <v>0</v>
      </c>
      <c r="FTQ20" s="36">
        <f t="shared" si="328"/>
        <v>0</v>
      </c>
      <c r="FTR20" s="36">
        <f t="shared" si="328"/>
        <v>0</v>
      </c>
      <c r="FTS20" s="36">
        <f t="shared" si="328"/>
        <v>0</v>
      </c>
      <c r="FTT20" s="36">
        <f t="shared" si="328"/>
        <v>0</v>
      </c>
      <c r="FTU20" s="36">
        <f t="shared" si="328"/>
        <v>0</v>
      </c>
      <c r="FTV20" s="36">
        <f t="shared" si="328"/>
        <v>0</v>
      </c>
      <c r="FTW20" s="36">
        <f t="shared" si="328"/>
        <v>0</v>
      </c>
      <c r="FTX20" s="36">
        <f t="shared" si="328"/>
        <v>0</v>
      </c>
      <c r="FTY20" s="36">
        <f t="shared" si="328"/>
        <v>0</v>
      </c>
      <c r="FTZ20" s="36">
        <f t="shared" si="328"/>
        <v>0</v>
      </c>
      <c r="FUA20" s="36">
        <f t="shared" si="328"/>
        <v>0</v>
      </c>
      <c r="FUB20" s="36">
        <f t="shared" si="328"/>
        <v>0</v>
      </c>
      <c r="FUC20" s="36">
        <f t="shared" si="328"/>
        <v>0</v>
      </c>
      <c r="FUD20" s="36">
        <f t="shared" si="328"/>
        <v>0</v>
      </c>
      <c r="FUE20" s="36">
        <f t="shared" si="328"/>
        <v>0</v>
      </c>
      <c r="FUF20" s="36">
        <f t="shared" si="328"/>
        <v>0</v>
      </c>
      <c r="FUG20" s="36">
        <f t="shared" si="328"/>
        <v>0</v>
      </c>
      <c r="FUH20" s="36">
        <f t="shared" si="328"/>
        <v>0</v>
      </c>
      <c r="FUI20" s="36">
        <f t="shared" si="328"/>
        <v>0</v>
      </c>
      <c r="FUJ20" s="36">
        <f t="shared" si="328"/>
        <v>0</v>
      </c>
      <c r="FUK20" s="36">
        <f t="shared" ref="FUK20:FWV20" si="329">SUM(FUK15:FUK17)</f>
        <v>0</v>
      </c>
      <c r="FUL20" s="36">
        <f t="shared" si="329"/>
        <v>0</v>
      </c>
      <c r="FUM20" s="36">
        <f t="shared" si="329"/>
        <v>0</v>
      </c>
      <c r="FUN20" s="36">
        <f t="shared" si="329"/>
        <v>0</v>
      </c>
      <c r="FUO20" s="36">
        <f t="shared" si="329"/>
        <v>0</v>
      </c>
      <c r="FUP20" s="36">
        <f t="shared" si="329"/>
        <v>0</v>
      </c>
      <c r="FUQ20" s="36">
        <f t="shared" si="329"/>
        <v>0</v>
      </c>
      <c r="FUR20" s="36">
        <f t="shared" si="329"/>
        <v>0</v>
      </c>
      <c r="FUS20" s="36">
        <f t="shared" si="329"/>
        <v>0</v>
      </c>
      <c r="FUT20" s="36">
        <f t="shared" si="329"/>
        <v>0</v>
      </c>
      <c r="FUU20" s="36">
        <f t="shared" si="329"/>
        <v>0</v>
      </c>
      <c r="FUV20" s="36">
        <f t="shared" si="329"/>
        <v>0</v>
      </c>
      <c r="FUW20" s="36">
        <f t="shared" si="329"/>
        <v>0</v>
      </c>
      <c r="FUX20" s="36">
        <f t="shared" si="329"/>
        <v>0</v>
      </c>
      <c r="FUY20" s="36">
        <f t="shared" si="329"/>
        <v>0</v>
      </c>
      <c r="FUZ20" s="36">
        <f t="shared" si="329"/>
        <v>0</v>
      </c>
      <c r="FVA20" s="36">
        <f t="shared" si="329"/>
        <v>0</v>
      </c>
      <c r="FVB20" s="36">
        <f t="shared" si="329"/>
        <v>0</v>
      </c>
      <c r="FVC20" s="36">
        <f t="shared" si="329"/>
        <v>0</v>
      </c>
      <c r="FVD20" s="36">
        <f t="shared" si="329"/>
        <v>0</v>
      </c>
      <c r="FVE20" s="36">
        <f t="shared" si="329"/>
        <v>0</v>
      </c>
      <c r="FVF20" s="36">
        <f t="shared" si="329"/>
        <v>0</v>
      </c>
      <c r="FVG20" s="36">
        <f t="shared" si="329"/>
        <v>0</v>
      </c>
      <c r="FVH20" s="36">
        <f t="shared" si="329"/>
        <v>0</v>
      </c>
      <c r="FVI20" s="36">
        <f t="shared" si="329"/>
        <v>0</v>
      </c>
      <c r="FVJ20" s="36">
        <f t="shared" si="329"/>
        <v>0</v>
      </c>
      <c r="FVK20" s="36">
        <f t="shared" si="329"/>
        <v>0</v>
      </c>
      <c r="FVL20" s="36">
        <f t="shared" si="329"/>
        <v>0</v>
      </c>
      <c r="FVM20" s="36">
        <f t="shared" si="329"/>
        <v>0</v>
      </c>
      <c r="FVN20" s="36">
        <f t="shared" si="329"/>
        <v>0</v>
      </c>
      <c r="FVO20" s="36">
        <f t="shared" si="329"/>
        <v>0</v>
      </c>
      <c r="FVP20" s="36">
        <f t="shared" si="329"/>
        <v>0</v>
      </c>
      <c r="FVQ20" s="36">
        <f t="shared" si="329"/>
        <v>0</v>
      </c>
      <c r="FVR20" s="36">
        <f t="shared" si="329"/>
        <v>0</v>
      </c>
      <c r="FVS20" s="36">
        <f t="shared" si="329"/>
        <v>0</v>
      </c>
      <c r="FVT20" s="36">
        <f t="shared" si="329"/>
        <v>0</v>
      </c>
      <c r="FVU20" s="36">
        <f t="shared" si="329"/>
        <v>0</v>
      </c>
      <c r="FVV20" s="36">
        <f t="shared" si="329"/>
        <v>0</v>
      </c>
      <c r="FVW20" s="36">
        <f t="shared" si="329"/>
        <v>0</v>
      </c>
      <c r="FVX20" s="36">
        <f t="shared" si="329"/>
        <v>0</v>
      </c>
      <c r="FVY20" s="36">
        <f t="shared" si="329"/>
        <v>0</v>
      </c>
      <c r="FVZ20" s="36">
        <f t="shared" si="329"/>
        <v>0</v>
      </c>
      <c r="FWA20" s="36">
        <f t="shared" si="329"/>
        <v>0</v>
      </c>
      <c r="FWB20" s="36">
        <f t="shared" si="329"/>
        <v>0</v>
      </c>
      <c r="FWC20" s="36">
        <f t="shared" si="329"/>
        <v>0</v>
      </c>
      <c r="FWD20" s="36">
        <f t="shared" si="329"/>
        <v>0</v>
      </c>
      <c r="FWE20" s="36">
        <f t="shared" si="329"/>
        <v>0</v>
      </c>
      <c r="FWF20" s="36">
        <f t="shared" si="329"/>
        <v>0</v>
      </c>
      <c r="FWG20" s="36">
        <f t="shared" si="329"/>
        <v>0</v>
      </c>
      <c r="FWH20" s="36">
        <f t="shared" si="329"/>
        <v>0</v>
      </c>
      <c r="FWI20" s="36">
        <f t="shared" si="329"/>
        <v>0</v>
      </c>
      <c r="FWJ20" s="36">
        <f t="shared" si="329"/>
        <v>0</v>
      </c>
      <c r="FWK20" s="36">
        <f t="shared" si="329"/>
        <v>0</v>
      </c>
      <c r="FWL20" s="36">
        <f t="shared" si="329"/>
        <v>0</v>
      </c>
      <c r="FWM20" s="36">
        <f t="shared" si="329"/>
        <v>0</v>
      </c>
      <c r="FWN20" s="36">
        <f t="shared" si="329"/>
        <v>0</v>
      </c>
      <c r="FWO20" s="36">
        <f t="shared" si="329"/>
        <v>0</v>
      </c>
      <c r="FWP20" s="36">
        <f t="shared" si="329"/>
        <v>0</v>
      </c>
      <c r="FWQ20" s="36">
        <f t="shared" si="329"/>
        <v>0</v>
      </c>
      <c r="FWR20" s="36">
        <f t="shared" si="329"/>
        <v>0</v>
      </c>
      <c r="FWS20" s="36">
        <f t="shared" si="329"/>
        <v>0</v>
      </c>
      <c r="FWT20" s="36">
        <f t="shared" si="329"/>
        <v>0</v>
      </c>
      <c r="FWU20" s="36">
        <f t="shared" si="329"/>
        <v>0</v>
      </c>
      <c r="FWV20" s="36">
        <f t="shared" si="329"/>
        <v>0</v>
      </c>
      <c r="FWW20" s="36">
        <f t="shared" ref="FWW20:FZH20" si="330">SUM(FWW15:FWW17)</f>
        <v>0</v>
      </c>
      <c r="FWX20" s="36">
        <f t="shared" si="330"/>
        <v>0</v>
      </c>
      <c r="FWY20" s="36">
        <f t="shared" si="330"/>
        <v>0</v>
      </c>
      <c r="FWZ20" s="36">
        <f t="shared" si="330"/>
        <v>0</v>
      </c>
      <c r="FXA20" s="36">
        <f t="shared" si="330"/>
        <v>0</v>
      </c>
      <c r="FXB20" s="36">
        <f t="shared" si="330"/>
        <v>0</v>
      </c>
      <c r="FXC20" s="36">
        <f t="shared" si="330"/>
        <v>0</v>
      </c>
      <c r="FXD20" s="36">
        <f t="shared" si="330"/>
        <v>0</v>
      </c>
      <c r="FXE20" s="36">
        <f t="shared" si="330"/>
        <v>0</v>
      </c>
      <c r="FXF20" s="36">
        <f t="shared" si="330"/>
        <v>0</v>
      </c>
      <c r="FXG20" s="36">
        <f t="shared" si="330"/>
        <v>0</v>
      </c>
      <c r="FXH20" s="36">
        <f t="shared" si="330"/>
        <v>0</v>
      </c>
      <c r="FXI20" s="36">
        <f t="shared" si="330"/>
        <v>0</v>
      </c>
      <c r="FXJ20" s="36">
        <f t="shared" si="330"/>
        <v>0</v>
      </c>
      <c r="FXK20" s="36">
        <f t="shared" si="330"/>
        <v>0</v>
      </c>
      <c r="FXL20" s="36">
        <f t="shared" si="330"/>
        <v>0</v>
      </c>
      <c r="FXM20" s="36">
        <f t="shared" si="330"/>
        <v>0</v>
      </c>
      <c r="FXN20" s="36">
        <f t="shared" si="330"/>
        <v>0</v>
      </c>
      <c r="FXO20" s="36">
        <f t="shared" si="330"/>
        <v>0</v>
      </c>
      <c r="FXP20" s="36">
        <f t="shared" si="330"/>
        <v>0</v>
      </c>
      <c r="FXQ20" s="36">
        <f t="shared" si="330"/>
        <v>0</v>
      </c>
      <c r="FXR20" s="36">
        <f t="shared" si="330"/>
        <v>0</v>
      </c>
      <c r="FXS20" s="36">
        <f t="shared" si="330"/>
        <v>0</v>
      </c>
      <c r="FXT20" s="36">
        <f t="shared" si="330"/>
        <v>0</v>
      </c>
      <c r="FXU20" s="36">
        <f t="shared" si="330"/>
        <v>0</v>
      </c>
      <c r="FXV20" s="36">
        <f t="shared" si="330"/>
        <v>0</v>
      </c>
      <c r="FXW20" s="36">
        <f t="shared" si="330"/>
        <v>0</v>
      </c>
      <c r="FXX20" s="36">
        <f t="shared" si="330"/>
        <v>0</v>
      </c>
      <c r="FXY20" s="36">
        <f t="shared" si="330"/>
        <v>0</v>
      </c>
      <c r="FXZ20" s="36">
        <f t="shared" si="330"/>
        <v>0</v>
      </c>
      <c r="FYA20" s="36">
        <f t="shared" si="330"/>
        <v>0</v>
      </c>
      <c r="FYB20" s="36">
        <f t="shared" si="330"/>
        <v>0</v>
      </c>
      <c r="FYC20" s="36">
        <f t="shared" si="330"/>
        <v>0</v>
      </c>
      <c r="FYD20" s="36">
        <f t="shared" si="330"/>
        <v>0</v>
      </c>
      <c r="FYE20" s="36">
        <f t="shared" si="330"/>
        <v>0</v>
      </c>
      <c r="FYF20" s="36">
        <f t="shared" si="330"/>
        <v>0</v>
      </c>
      <c r="FYG20" s="36">
        <f t="shared" si="330"/>
        <v>0</v>
      </c>
      <c r="FYH20" s="36">
        <f t="shared" si="330"/>
        <v>0</v>
      </c>
      <c r="FYI20" s="36">
        <f t="shared" si="330"/>
        <v>0</v>
      </c>
      <c r="FYJ20" s="36">
        <f t="shared" si="330"/>
        <v>0</v>
      </c>
      <c r="FYK20" s="36">
        <f t="shared" si="330"/>
        <v>0</v>
      </c>
      <c r="FYL20" s="36">
        <f t="shared" si="330"/>
        <v>0</v>
      </c>
      <c r="FYM20" s="36">
        <f t="shared" si="330"/>
        <v>0</v>
      </c>
      <c r="FYN20" s="36">
        <f t="shared" si="330"/>
        <v>0</v>
      </c>
      <c r="FYO20" s="36">
        <f t="shared" si="330"/>
        <v>0</v>
      </c>
      <c r="FYP20" s="36">
        <f t="shared" si="330"/>
        <v>0</v>
      </c>
      <c r="FYQ20" s="36">
        <f t="shared" si="330"/>
        <v>0</v>
      </c>
      <c r="FYR20" s="36">
        <f t="shared" si="330"/>
        <v>0</v>
      </c>
      <c r="FYS20" s="36">
        <f t="shared" si="330"/>
        <v>0</v>
      </c>
      <c r="FYT20" s="36">
        <f t="shared" si="330"/>
        <v>0</v>
      </c>
      <c r="FYU20" s="36">
        <f t="shared" si="330"/>
        <v>0</v>
      </c>
      <c r="FYV20" s="36">
        <f t="shared" si="330"/>
        <v>0</v>
      </c>
      <c r="FYW20" s="36">
        <f t="shared" si="330"/>
        <v>0</v>
      </c>
      <c r="FYX20" s="36">
        <f t="shared" si="330"/>
        <v>0</v>
      </c>
      <c r="FYY20" s="36">
        <f t="shared" si="330"/>
        <v>0</v>
      </c>
      <c r="FYZ20" s="36">
        <f t="shared" si="330"/>
        <v>0</v>
      </c>
      <c r="FZA20" s="36">
        <f t="shared" si="330"/>
        <v>0</v>
      </c>
      <c r="FZB20" s="36">
        <f t="shared" si="330"/>
        <v>0</v>
      </c>
      <c r="FZC20" s="36">
        <f t="shared" si="330"/>
        <v>0</v>
      </c>
      <c r="FZD20" s="36">
        <f t="shared" si="330"/>
        <v>0</v>
      </c>
      <c r="FZE20" s="36">
        <f t="shared" si="330"/>
        <v>0</v>
      </c>
      <c r="FZF20" s="36">
        <f t="shared" si="330"/>
        <v>0</v>
      </c>
      <c r="FZG20" s="36">
        <f t="shared" si="330"/>
        <v>0</v>
      </c>
      <c r="FZH20" s="36">
        <f t="shared" si="330"/>
        <v>0</v>
      </c>
      <c r="FZI20" s="36">
        <f t="shared" ref="FZI20:GBT20" si="331">SUM(FZI15:FZI17)</f>
        <v>0</v>
      </c>
      <c r="FZJ20" s="36">
        <f t="shared" si="331"/>
        <v>0</v>
      </c>
      <c r="FZK20" s="36">
        <f t="shared" si="331"/>
        <v>0</v>
      </c>
      <c r="FZL20" s="36">
        <f t="shared" si="331"/>
        <v>0</v>
      </c>
      <c r="FZM20" s="36">
        <f t="shared" si="331"/>
        <v>0</v>
      </c>
      <c r="FZN20" s="36">
        <f t="shared" si="331"/>
        <v>0</v>
      </c>
      <c r="FZO20" s="36">
        <f t="shared" si="331"/>
        <v>0</v>
      </c>
      <c r="FZP20" s="36">
        <f t="shared" si="331"/>
        <v>0</v>
      </c>
      <c r="FZQ20" s="36">
        <f t="shared" si="331"/>
        <v>0</v>
      </c>
      <c r="FZR20" s="36">
        <f t="shared" si="331"/>
        <v>0</v>
      </c>
      <c r="FZS20" s="36">
        <f t="shared" si="331"/>
        <v>0</v>
      </c>
      <c r="FZT20" s="36">
        <f t="shared" si="331"/>
        <v>0</v>
      </c>
      <c r="FZU20" s="36">
        <f t="shared" si="331"/>
        <v>0</v>
      </c>
      <c r="FZV20" s="36">
        <f t="shared" si="331"/>
        <v>0</v>
      </c>
      <c r="FZW20" s="36">
        <f t="shared" si="331"/>
        <v>0</v>
      </c>
      <c r="FZX20" s="36">
        <f t="shared" si="331"/>
        <v>0</v>
      </c>
      <c r="FZY20" s="36">
        <f t="shared" si="331"/>
        <v>0</v>
      </c>
      <c r="FZZ20" s="36">
        <f t="shared" si="331"/>
        <v>0</v>
      </c>
      <c r="GAA20" s="36">
        <f t="shared" si="331"/>
        <v>0</v>
      </c>
      <c r="GAB20" s="36">
        <f t="shared" si="331"/>
        <v>0</v>
      </c>
      <c r="GAC20" s="36">
        <f t="shared" si="331"/>
        <v>0</v>
      </c>
      <c r="GAD20" s="36">
        <f t="shared" si="331"/>
        <v>0</v>
      </c>
      <c r="GAE20" s="36">
        <f t="shared" si="331"/>
        <v>0</v>
      </c>
      <c r="GAF20" s="36">
        <f t="shared" si="331"/>
        <v>0</v>
      </c>
      <c r="GAG20" s="36">
        <f t="shared" si="331"/>
        <v>0</v>
      </c>
      <c r="GAH20" s="36">
        <f t="shared" si="331"/>
        <v>0</v>
      </c>
      <c r="GAI20" s="36">
        <f t="shared" si="331"/>
        <v>0</v>
      </c>
      <c r="GAJ20" s="36">
        <f t="shared" si="331"/>
        <v>0</v>
      </c>
      <c r="GAK20" s="36">
        <f t="shared" si="331"/>
        <v>0</v>
      </c>
      <c r="GAL20" s="36">
        <f t="shared" si="331"/>
        <v>0</v>
      </c>
      <c r="GAM20" s="36">
        <f t="shared" si="331"/>
        <v>0</v>
      </c>
      <c r="GAN20" s="36">
        <f t="shared" si="331"/>
        <v>0</v>
      </c>
      <c r="GAO20" s="36">
        <f t="shared" si="331"/>
        <v>0</v>
      </c>
      <c r="GAP20" s="36">
        <f t="shared" si="331"/>
        <v>0</v>
      </c>
      <c r="GAQ20" s="36">
        <f t="shared" si="331"/>
        <v>0</v>
      </c>
      <c r="GAR20" s="36">
        <f t="shared" si="331"/>
        <v>0</v>
      </c>
      <c r="GAS20" s="36">
        <f t="shared" si="331"/>
        <v>0</v>
      </c>
      <c r="GAT20" s="36">
        <f t="shared" si="331"/>
        <v>0</v>
      </c>
      <c r="GAU20" s="36">
        <f t="shared" si="331"/>
        <v>0</v>
      </c>
      <c r="GAV20" s="36">
        <f t="shared" si="331"/>
        <v>0</v>
      </c>
      <c r="GAW20" s="36">
        <f t="shared" si="331"/>
        <v>0</v>
      </c>
      <c r="GAX20" s="36">
        <f t="shared" si="331"/>
        <v>0</v>
      </c>
      <c r="GAY20" s="36">
        <f t="shared" si="331"/>
        <v>0</v>
      </c>
      <c r="GAZ20" s="36">
        <f t="shared" si="331"/>
        <v>0</v>
      </c>
      <c r="GBA20" s="36">
        <f t="shared" si="331"/>
        <v>0</v>
      </c>
      <c r="GBB20" s="36">
        <f t="shared" si="331"/>
        <v>0</v>
      </c>
      <c r="GBC20" s="36">
        <f t="shared" si="331"/>
        <v>0</v>
      </c>
      <c r="GBD20" s="36">
        <f t="shared" si="331"/>
        <v>0</v>
      </c>
      <c r="GBE20" s="36">
        <f t="shared" si="331"/>
        <v>0</v>
      </c>
      <c r="GBF20" s="36">
        <f t="shared" si="331"/>
        <v>0</v>
      </c>
      <c r="GBG20" s="36">
        <f t="shared" si="331"/>
        <v>0</v>
      </c>
      <c r="GBH20" s="36">
        <f t="shared" si="331"/>
        <v>0</v>
      </c>
      <c r="GBI20" s="36">
        <f t="shared" si="331"/>
        <v>0</v>
      </c>
      <c r="GBJ20" s="36">
        <f t="shared" si="331"/>
        <v>0</v>
      </c>
      <c r="GBK20" s="36">
        <f t="shared" si="331"/>
        <v>0</v>
      </c>
      <c r="GBL20" s="36">
        <f t="shared" si="331"/>
        <v>0</v>
      </c>
      <c r="GBM20" s="36">
        <f t="shared" si="331"/>
        <v>0</v>
      </c>
      <c r="GBN20" s="36">
        <f t="shared" si="331"/>
        <v>0</v>
      </c>
      <c r="GBO20" s="36">
        <f t="shared" si="331"/>
        <v>0</v>
      </c>
      <c r="GBP20" s="36">
        <f t="shared" si="331"/>
        <v>0</v>
      </c>
      <c r="GBQ20" s="36">
        <f t="shared" si="331"/>
        <v>0</v>
      </c>
      <c r="GBR20" s="36">
        <f t="shared" si="331"/>
        <v>0</v>
      </c>
      <c r="GBS20" s="36">
        <f t="shared" si="331"/>
        <v>0</v>
      </c>
      <c r="GBT20" s="36">
        <f t="shared" si="331"/>
        <v>0</v>
      </c>
      <c r="GBU20" s="36">
        <f t="shared" ref="GBU20:GEF20" si="332">SUM(GBU15:GBU17)</f>
        <v>0</v>
      </c>
      <c r="GBV20" s="36">
        <f t="shared" si="332"/>
        <v>0</v>
      </c>
      <c r="GBW20" s="36">
        <f t="shared" si="332"/>
        <v>0</v>
      </c>
      <c r="GBX20" s="36">
        <f t="shared" si="332"/>
        <v>0</v>
      </c>
      <c r="GBY20" s="36">
        <f t="shared" si="332"/>
        <v>0</v>
      </c>
      <c r="GBZ20" s="36">
        <f t="shared" si="332"/>
        <v>0</v>
      </c>
      <c r="GCA20" s="36">
        <f t="shared" si="332"/>
        <v>0</v>
      </c>
      <c r="GCB20" s="36">
        <f t="shared" si="332"/>
        <v>0</v>
      </c>
      <c r="GCC20" s="36">
        <f t="shared" si="332"/>
        <v>0</v>
      </c>
      <c r="GCD20" s="36">
        <f t="shared" si="332"/>
        <v>0</v>
      </c>
      <c r="GCE20" s="36">
        <f t="shared" si="332"/>
        <v>0</v>
      </c>
      <c r="GCF20" s="36">
        <f t="shared" si="332"/>
        <v>0</v>
      </c>
      <c r="GCG20" s="36">
        <f t="shared" si="332"/>
        <v>0</v>
      </c>
      <c r="GCH20" s="36">
        <f t="shared" si="332"/>
        <v>0</v>
      </c>
      <c r="GCI20" s="36">
        <f t="shared" si="332"/>
        <v>0</v>
      </c>
      <c r="GCJ20" s="36">
        <f t="shared" si="332"/>
        <v>0</v>
      </c>
      <c r="GCK20" s="36">
        <f t="shared" si="332"/>
        <v>0</v>
      </c>
      <c r="GCL20" s="36">
        <f t="shared" si="332"/>
        <v>0</v>
      </c>
      <c r="GCM20" s="36">
        <f t="shared" si="332"/>
        <v>0</v>
      </c>
      <c r="GCN20" s="36">
        <f t="shared" si="332"/>
        <v>0</v>
      </c>
      <c r="GCO20" s="36">
        <f t="shared" si="332"/>
        <v>0</v>
      </c>
      <c r="GCP20" s="36">
        <f t="shared" si="332"/>
        <v>0</v>
      </c>
      <c r="GCQ20" s="36">
        <f t="shared" si="332"/>
        <v>0</v>
      </c>
      <c r="GCR20" s="36">
        <f t="shared" si="332"/>
        <v>0</v>
      </c>
      <c r="GCS20" s="36">
        <f t="shared" si="332"/>
        <v>0</v>
      </c>
      <c r="GCT20" s="36">
        <f t="shared" si="332"/>
        <v>0</v>
      </c>
      <c r="GCU20" s="36">
        <f t="shared" si="332"/>
        <v>0</v>
      </c>
      <c r="GCV20" s="36">
        <f t="shared" si="332"/>
        <v>0</v>
      </c>
      <c r="GCW20" s="36">
        <f t="shared" si="332"/>
        <v>0</v>
      </c>
      <c r="GCX20" s="36">
        <f t="shared" si="332"/>
        <v>0</v>
      </c>
      <c r="GCY20" s="36">
        <f t="shared" si="332"/>
        <v>0</v>
      </c>
      <c r="GCZ20" s="36">
        <f t="shared" si="332"/>
        <v>0</v>
      </c>
      <c r="GDA20" s="36">
        <f t="shared" si="332"/>
        <v>0</v>
      </c>
      <c r="GDB20" s="36">
        <f t="shared" si="332"/>
        <v>0</v>
      </c>
      <c r="GDC20" s="36">
        <f t="shared" si="332"/>
        <v>0</v>
      </c>
      <c r="GDD20" s="36">
        <f t="shared" si="332"/>
        <v>0</v>
      </c>
      <c r="GDE20" s="36">
        <f t="shared" si="332"/>
        <v>0</v>
      </c>
      <c r="GDF20" s="36">
        <f t="shared" si="332"/>
        <v>0</v>
      </c>
      <c r="GDG20" s="36">
        <f t="shared" si="332"/>
        <v>0</v>
      </c>
      <c r="GDH20" s="36">
        <f t="shared" si="332"/>
        <v>0</v>
      </c>
      <c r="GDI20" s="36">
        <f t="shared" si="332"/>
        <v>0</v>
      </c>
      <c r="GDJ20" s="36">
        <f t="shared" si="332"/>
        <v>0</v>
      </c>
      <c r="GDK20" s="36">
        <f t="shared" si="332"/>
        <v>0</v>
      </c>
      <c r="GDL20" s="36">
        <f t="shared" si="332"/>
        <v>0</v>
      </c>
      <c r="GDM20" s="36">
        <f t="shared" si="332"/>
        <v>0</v>
      </c>
      <c r="GDN20" s="36">
        <f t="shared" si="332"/>
        <v>0</v>
      </c>
      <c r="GDO20" s="36">
        <f t="shared" si="332"/>
        <v>0</v>
      </c>
      <c r="GDP20" s="36">
        <f t="shared" si="332"/>
        <v>0</v>
      </c>
      <c r="GDQ20" s="36">
        <f t="shared" si="332"/>
        <v>0</v>
      </c>
      <c r="GDR20" s="36">
        <f t="shared" si="332"/>
        <v>0</v>
      </c>
      <c r="GDS20" s="36">
        <f t="shared" si="332"/>
        <v>0</v>
      </c>
      <c r="GDT20" s="36">
        <f t="shared" si="332"/>
        <v>0</v>
      </c>
      <c r="GDU20" s="36">
        <f t="shared" si="332"/>
        <v>0</v>
      </c>
      <c r="GDV20" s="36">
        <f t="shared" si="332"/>
        <v>0</v>
      </c>
      <c r="GDW20" s="36">
        <f t="shared" si="332"/>
        <v>0</v>
      </c>
      <c r="GDX20" s="36">
        <f t="shared" si="332"/>
        <v>0</v>
      </c>
      <c r="GDY20" s="36">
        <f t="shared" si="332"/>
        <v>0</v>
      </c>
      <c r="GDZ20" s="36">
        <f t="shared" si="332"/>
        <v>0</v>
      </c>
      <c r="GEA20" s="36">
        <f t="shared" si="332"/>
        <v>0</v>
      </c>
      <c r="GEB20" s="36">
        <f t="shared" si="332"/>
        <v>0</v>
      </c>
      <c r="GEC20" s="36">
        <f t="shared" si="332"/>
        <v>0</v>
      </c>
      <c r="GED20" s="36">
        <f t="shared" si="332"/>
        <v>0</v>
      </c>
      <c r="GEE20" s="36">
        <f t="shared" si="332"/>
        <v>0</v>
      </c>
      <c r="GEF20" s="36">
        <f t="shared" si="332"/>
        <v>0</v>
      </c>
      <c r="GEG20" s="36">
        <f t="shared" ref="GEG20:GGR20" si="333">SUM(GEG15:GEG17)</f>
        <v>0</v>
      </c>
      <c r="GEH20" s="36">
        <f t="shared" si="333"/>
        <v>0</v>
      </c>
      <c r="GEI20" s="36">
        <f t="shared" si="333"/>
        <v>0</v>
      </c>
      <c r="GEJ20" s="36">
        <f t="shared" si="333"/>
        <v>0</v>
      </c>
      <c r="GEK20" s="36">
        <f t="shared" si="333"/>
        <v>0</v>
      </c>
      <c r="GEL20" s="36">
        <f t="shared" si="333"/>
        <v>0</v>
      </c>
      <c r="GEM20" s="36">
        <f t="shared" si="333"/>
        <v>0</v>
      </c>
      <c r="GEN20" s="36">
        <f t="shared" si="333"/>
        <v>0</v>
      </c>
      <c r="GEO20" s="36">
        <f t="shared" si="333"/>
        <v>0</v>
      </c>
      <c r="GEP20" s="36">
        <f t="shared" si="333"/>
        <v>0</v>
      </c>
      <c r="GEQ20" s="36">
        <f t="shared" si="333"/>
        <v>0</v>
      </c>
      <c r="GER20" s="36">
        <f t="shared" si="333"/>
        <v>0</v>
      </c>
      <c r="GES20" s="36">
        <f t="shared" si="333"/>
        <v>0</v>
      </c>
      <c r="GET20" s="36">
        <f t="shared" si="333"/>
        <v>0</v>
      </c>
      <c r="GEU20" s="36">
        <f t="shared" si="333"/>
        <v>0</v>
      </c>
      <c r="GEV20" s="36">
        <f t="shared" si="333"/>
        <v>0</v>
      </c>
      <c r="GEW20" s="36">
        <f t="shared" si="333"/>
        <v>0</v>
      </c>
      <c r="GEX20" s="36">
        <f t="shared" si="333"/>
        <v>0</v>
      </c>
      <c r="GEY20" s="36">
        <f t="shared" si="333"/>
        <v>0</v>
      </c>
      <c r="GEZ20" s="36">
        <f t="shared" si="333"/>
        <v>0</v>
      </c>
      <c r="GFA20" s="36">
        <f t="shared" si="333"/>
        <v>0</v>
      </c>
      <c r="GFB20" s="36">
        <f t="shared" si="333"/>
        <v>0</v>
      </c>
      <c r="GFC20" s="36">
        <f t="shared" si="333"/>
        <v>0</v>
      </c>
      <c r="GFD20" s="36">
        <f t="shared" si="333"/>
        <v>0</v>
      </c>
      <c r="GFE20" s="36">
        <f t="shared" si="333"/>
        <v>0</v>
      </c>
      <c r="GFF20" s="36">
        <f t="shared" si="333"/>
        <v>0</v>
      </c>
      <c r="GFG20" s="36">
        <f t="shared" si="333"/>
        <v>0</v>
      </c>
      <c r="GFH20" s="36">
        <f t="shared" si="333"/>
        <v>0</v>
      </c>
      <c r="GFI20" s="36">
        <f t="shared" si="333"/>
        <v>0</v>
      </c>
      <c r="GFJ20" s="36">
        <f t="shared" si="333"/>
        <v>0</v>
      </c>
      <c r="GFK20" s="36">
        <f t="shared" si="333"/>
        <v>0</v>
      </c>
      <c r="GFL20" s="36">
        <f t="shared" si="333"/>
        <v>0</v>
      </c>
      <c r="GFM20" s="36">
        <f t="shared" si="333"/>
        <v>0</v>
      </c>
      <c r="GFN20" s="36">
        <f t="shared" si="333"/>
        <v>0</v>
      </c>
      <c r="GFO20" s="36">
        <f t="shared" si="333"/>
        <v>0</v>
      </c>
      <c r="GFP20" s="36">
        <f t="shared" si="333"/>
        <v>0</v>
      </c>
      <c r="GFQ20" s="36">
        <f t="shared" si="333"/>
        <v>0</v>
      </c>
      <c r="GFR20" s="36">
        <f t="shared" si="333"/>
        <v>0</v>
      </c>
      <c r="GFS20" s="36">
        <f t="shared" si="333"/>
        <v>0</v>
      </c>
      <c r="GFT20" s="36">
        <f t="shared" si="333"/>
        <v>0</v>
      </c>
      <c r="GFU20" s="36">
        <f t="shared" si="333"/>
        <v>0</v>
      </c>
      <c r="GFV20" s="36">
        <f t="shared" si="333"/>
        <v>0</v>
      </c>
      <c r="GFW20" s="36">
        <f t="shared" si="333"/>
        <v>0</v>
      </c>
      <c r="GFX20" s="36">
        <f t="shared" si="333"/>
        <v>0</v>
      </c>
      <c r="GFY20" s="36">
        <f t="shared" si="333"/>
        <v>0</v>
      </c>
      <c r="GFZ20" s="36">
        <f t="shared" si="333"/>
        <v>0</v>
      </c>
      <c r="GGA20" s="36">
        <f t="shared" si="333"/>
        <v>0</v>
      </c>
      <c r="GGB20" s="36">
        <f t="shared" si="333"/>
        <v>0</v>
      </c>
      <c r="GGC20" s="36">
        <f t="shared" si="333"/>
        <v>0</v>
      </c>
      <c r="GGD20" s="36">
        <f t="shared" si="333"/>
        <v>0</v>
      </c>
      <c r="GGE20" s="36">
        <f t="shared" si="333"/>
        <v>0</v>
      </c>
      <c r="GGF20" s="36">
        <f t="shared" si="333"/>
        <v>0</v>
      </c>
      <c r="GGG20" s="36">
        <f t="shared" si="333"/>
        <v>0</v>
      </c>
      <c r="GGH20" s="36">
        <f t="shared" si="333"/>
        <v>0</v>
      </c>
      <c r="GGI20" s="36">
        <f t="shared" si="333"/>
        <v>0</v>
      </c>
      <c r="GGJ20" s="36">
        <f t="shared" si="333"/>
        <v>0</v>
      </c>
      <c r="GGK20" s="36">
        <f t="shared" si="333"/>
        <v>0</v>
      </c>
      <c r="GGL20" s="36">
        <f t="shared" si="333"/>
        <v>0</v>
      </c>
      <c r="GGM20" s="36">
        <f t="shared" si="333"/>
        <v>0</v>
      </c>
      <c r="GGN20" s="36">
        <f t="shared" si="333"/>
        <v>0</v>
      </c>
      <c r="GGO20" s="36">
        <f t="shared" si="333"/>
        <v>0</v>
      </c>
      <c r="GGP20" s="36">
        <f t="shared" si="333"/>
        <v>0</v>
      </c>
      <c r="GGQ20" s="36">
        <f t="shared" si="333"/>
        <v>0</v>
      </c>
      <c r="GGR20" s="36">
        <f t="shared" si="333"/>
        <v>0</v>
      </c>
      <c r="GGS20" s="36">
        <f t="shared" ref="GGS20:GJD20" si="334">SUM(GGS15:GGS17)</f>
        <v>0</v>
      </c>
      <c r="GGT20" s="36">
        <f t="shared" si="334"/>
        <v>0</v>
      </c>
      <c r="GGU20" s="36">
        <f t="shared" si="334"/>
        <v>0</v>
      </c>
      <c r="GGV20" s="36">
        <f t="shared" si="334"/>
        <v>0</v>
      </c>
      <c r="GGW20" s="36">
        <f t="shared" si="334"/>
        <v>0</v>
      </c>
      <c r="GGX20" s="36">
        <f t="shared" si="334"/>
        <v>0</v>
      </c>
      <c r="GGY20" s="36">
        <f t="shared" si="334"/>
        <v>0</v>
      </c>
      <c r="GGZ20" s="36">
        <f t="shared" si="334"/>
        <v>0</v>
      </c>
      <c r="GHA20" s="36">
        <f t="shared" si="334"/>
        <v>0</v>
      </c>
      <c r="GHB20" s="36">
        <f t="shared" si="334"/>
        <v>0</v>
      </c>
      <c r="GHC20" s="36">
        <f t="shared" si="334"/>
        <v>0</v>
      </c>
      <c r="GHD20" s="36">
        <f t="shared" si="334"/>
        <v>0</v>
      </c>
      <c r="GHE20" s="36">
        <f t="shared" si="334"/>
        <v>0</v>
      </c>
      <c r="GHF20" s="36">
        <f t="shared" si="334"/>
        <v>0</v>
      </c>
      <c r="GHG20" s="36">
        <f t="shared" si="334"/>
        <v>0</v>
      </c>
      <c r="GHH20" s="36">
        <f t="shared" si="334"/>
        <v>0</v>
      </c>
      <c r="GHI20" s="36">
        <f t="shared" si="334"/>
        <v>0</v>
      </c>
      <c r="GHJ20" s="36">
        <f t="shared" si="334"/>
        <v>0</v>
      </c>
      <c r="GHK20" s="36">
        <f t="shared" si="334"/>
        <v>0</v>
      </c>
      <c r="GHL20" s="36">
        <f t="shared" si="334"/>
        <v>0</v>
      </c>
      <c r="GHM20" s="36">
        <f t="shared" si="334"/>
        <v>0</v>
      </c>
      <c r="GHN20" s="36">
        <f t="shared" si="334"/>
        <v>0</v>
      </c>
      <c r="GHO20" s="36">
        <f t="shared" si="334"/>
        <v>0</v>
      </c>
      <c r="GHP20" s="36">
        <f t="shared" si="334"/>
        <v>0</v>
      </c>
      <c r="GHQ20" s="36">
        <f t="shared" si="334"/>
        <v>0</v>
      </c>
      <c r="GHR20" s="36">
        <f t="shared" si="334"/>
        <v>0</v>
      </c>
      <c r="GHS20" s="36">
        <f t="shared" si="334"/>
        <v>0</v>
      </c>
      <c r="GHT20" s="36">
        <f t="shared" si="334"/>
        <v>0</v>
      </c>
      <c r="GHU20" s="36">
        <f t="shared" si="334"/>
        <v>0</v>
      </c>
      <c r="GHV20" s="36">
        <f t="shared" si="334"/>
        <v>0</v>
      </c>
      <c r="GHW20" s="36">
        <f t="shared" si="334"/>
        <v>0</v>
      </c>
      <c r="GHX20" s="36">
        <f t="shared" si="334"/>
        <v>0</v>
      </c>
      <c r="GHY20" s="36">
        <f t="shared" si="334"/>
        <v>0</v>
      </c>
      <c r="GHZ20" s="36">
        <f t="shared" si="334"/>
        <v>0</v>
      </c>
      <c r="GIA20" s="36">
        <f t="shared" si="334"/>
        <v>0</v>
      </c>
      <c r="GIB20" s="36">
        <f t="shared" si="334"/>
        <v>0</v>
      </c>
      <c r="GIC20" s="36">
        <f t="shared" si="334"/>
        <v>0</v>
      </c>
      <c r="GID20" s="36">
        <f t="shared" si="334"/>
        <v>0</v>
      </c>
      <c r="GIE20" s="36">
        <f t="shared" si="334"/>
        <v>0</v>
      </c>
      <c r="GIF20" s="36">
        <f t="shared" si="334"/>
        <v>0</v>
      </c>
      <c r="GIG20" s="36">
        <f t="shared" si="334"/>
        <v>0</v>
      </c>
      <c r="GIH20" s="36">
        <f t="shared" si="334"/>
        <v>0</v>
      </c>
      <c r="GII20" s="36">
        <f t="shared" si="334"/>
        <v>0</v>
      </c>
      <c r="GIJ20" s="36">
        <f t="shared" si="334"/>
        <v>0</v>
      </c>
      <c r="GIK20" s="36">
        <f t="shared" si="334"/>
        <v>0</v>
      </c>
      <c r="GIL20" s="36">
        <f t="shared" si="334"/>
        <v>0</v>
      </c>
      <c r="GIM20" s="36">
        <f t="shared" si="334"/>
        <v>0</v>
      </c>
      <c r="GIN20" s="36">
        <f t="shared" si="334"/>
        <v>0</v>
      </c>
      <c r="GIO20" s="36">
        <f t="shared" si="334"/>
        <v>0</v>
      </c>
      <c r="GIP20" s="36">
        <f t="shared" si="334"/>
        <v>0</v>
      </c>
      <c r="GIQ20" s="36">
        <f t="shared" si="334"/>
        <v>0</v>
      </c>
      <c r="GIR20" s="36">
        <f t="shared" si="334"/>
        <v>0</v>
      </c>
      <c r="GIS20" s="36">
        <f t="shared" si="334"/>
        <v>0</v>
      </c>
      <c r="GIT20" s="36">
        <f t="shared" si="334"/>
        <v>0</v>
      </c>
      <c r="GIU20" s="36">
        <f t="shared" si="334"/>
        <v>0</v>
      </c>
      <c r="GIV20" s="36">
        <f t="shared" si="334"/>
        <v>0</v>
      </c>
      <c r="GIW20" s="36">
        <f t="shared" si="334"/>
        <v>0</v>
      </c>
      <c r="GIX20" s="36">
        <f t="shared" si="334"/>
        <v>0</v>
      </c>
      <c r="GIY20" s="36">
        <f t="shared" si="334"/>
        <v>0</v>
      </c>
      <c r="GIZ20" s="36">
        <f t="shared" si="334"/>
        <v>0</v>
      </c>
      <c r="GJA20" s="36">
        <f t="shared" si="334"/>
        <v>0</v>
      </c>
      <c r="GJB20" s="36">
        <f t="shared" si="334"/>
        <v>0</v>
      </c>
      <c r="GJC20" s="36">
        <f t="shared" si="334"/>
        <v>0</v>
      </c>
      <c r="GJD20" s="36">
        <f t="shared" si="334"/>
        <v>0</v>
      </c>
      <c r="GJE20" s="36">
        <f t="shared" ref="GJE20:GLP20" si="335">SUM(GJE15:GJE17)</f>
        <v>0</v>
      </c>
      <c r="GJF20" s="36">
        <f t="shared" si="335"/>
        <v>0</v>
      </c>
      <c r="GJG20" s="36">
        <f t="shared" si="335"/>
        <v>0</v>
      </c>
      <c r="GJH20" s="36">
        <f t="shared" si="335"/>
        <v>0</v>
      </c>
      <c r="GJI20" s="36">
        <f t="shared" si="335"/>
        <v>0</v>
      </c>
      <c r="GJJ20" s="36">
        <f t="shared" si="335"/>
        <v>0</v>
      </c>
      <c r="GJK20" s="36">
        <f t="shared" si="335"/>
        <v>0</v>
      </c>
      <c r="GJL20" s="36">
        <f t="shared" si="335"/>
        <v>0</v>
      </c>
      <c r="GJM20" s="36">
        <f t="shared" si="335"/>
        <v>0</v>
      </c>
      <c r="GJN20" s="36">
        <f t="shared" si="335"/>
        <v>0</v>
      </c>
      <c r="GJO20" s="36">
        <f t="shared" si="335"/>
        <v>0</v>
      </c>
      <c r="GJP20" s="36">
        <f t="shared" si="335"/>
        <v>0</v>
      </c>
      <c r="GJQ20" s="36">
        <f t="shared" si="335"/>
        <v>0</v>
      </c>
      <c r="GJR20" s="36">
        <f t="shared" si="335"/>
        <v>0</v>
      </c>
      <c r="GJS20" s="36">
        <f t="shared" si="335"/>
        <v>0</v>
      </c>
      <c r="GJT20" s="36">
        <f t="shared" si="335"/>
        <v>0</v>
      </c>
      <c r="GJU20" s="36">
        <f t="shared" si="335"/>
        <v>0</v>
      </c>
      <c r="GJV20" s="36">
        <f t="shared" si="335"/>
        <v>0</v>
      </c>
      <c r="GJW20" s="36">
        <f t="shared" si="335"/>
        <v>0</v>
      </c>
      <c r="GJX20" s="36">
        <f t="shared" si="335"/>
        <v>0</v>
      </c>
      <c r="GJY20" s="36">
        <f t="shared" si="335"/>
        <v>0</v>
      </c>
      <c r="GJZ20" s="36">
        <f t="shared" si="335"/>
        <v>0</v>
      </c>
      <c r="GKA20" s="36">
        <f t="shared" si="335"/>
        <v>0</v>
      </c>
      <c r="GKB20" s="36">
        <f t="shared" si="335"/>
        <v>0</v>
      </c>
      <c r="GKC20" s="36">
        <f t="shared" si="335"/>
        <v>0</v>
      </c>
      <c r="GKD20" s="36">
        <f t="shared" si="335"/>
        <v>0</v>
      </c>
      <c r="GKE20" s="36">
        <f t="shared" si="335"/>
        <v>0</v>
      </c>
      <c r="GKF20" s="36">
        <f t="shared" si="335"/>
        <v>0</v>
      </c>
      <c r="GKG20" s="36">
        <f t="shared" si="335"/>
        <v>0</v>
      </c>
      <c r="GKH20" s="36">
        <f t="shared" si="335"/>
        <v>0</v>
      </c>
      <c r="GKI20" s="36">
        <f t="shared" si="335"/>
        <v>0</v>
      </c>
      <c r="GKJ20" s="36">
        <f t="shared" si="335"/>
        <v>0</v>
      </c>
      <c r="GKK20" s="36">
        <f t="shared" si="335"/>
        <v>0</v>
      </c>
      <c r="GKL20" s="36">
        <f t="shared" si="335"/>
        <v>0</v>
      </c>
      <c r="GKM20" s="36">
        <f t="shared" si="335"/>
        <v>0</v>
      </c>
      <c r="GKN20" s="36">
        <f t="shared" si="335"/>
        <v>0</v>
      </c>
      <c r="GKO20" s="36">
        <f t="shared" si="335"/>
        <v>0</v>
      </c>
      <c r="GKP20" s="36">
        <f t="shared" si="335"/>
        <v>0</v>
      </c>
      <c r="GKQ20" s="36">
        <f t="shared" si="335"/>
        <v>0</v>
      </c>
      <c r="GKR20" s="36">
        <f t="shared" si="335"/>
        <v>0</v>
      </c>
      <c r="GKS20" s="36">
        <f t="shared" si="335"/>
        <v>0</v>
      </c>
      <c r="GKT20" s="36">
        <f t="shared" si="335"/>
        <v>0</v>
      </c>
      <c r="GKU20" s="36">
        <f t="shared" si="335"/>
        <v>0</v>
      </c>
      <c r="GKV20" s="36">
        <f t="shared" si="335"/>
        <v>0</v>
      </c>
      <c r="GKW20" s="36">
        <f t="shared" si="335"/>
        <v>0</v>
      </c>
      <c r="GKX20" s="36">
        <f t="shared" si="335"/>
        <v>0</v>
      </c>
      <c r="GKY20" s="36">
        <f t="shared" si="335"/>
        <v>0</v>
      </c>
      <c r="GKZ20" s="36">
        <f t="shared" si="335"/>
        <v>0</v>
      </c>
      <c r="GLA20" s="36">
        <f t="shared" si="335"/>
        <v>0</v>
      </c>
      <c r="GLB20" s="36">
        <f t="shared" si="335"/>
        <v>0</v>
      </c>
      <c r="GLC20" s="36">
        <f t="shared" si="335"/>
        <v>0</v>
      </c>
      <c r="GLD20" s="36">
        <f t="shared" si="335"/>
        <v>0</v>
      </c>
      <c r="GLE20" s="36">
        <f t="shared" si="335"/>
        <v>0</v>
      </c>
      <c r="GLF20" s="36">
        <f t="shared" si="335"/>
        <v>0</v>
      </c>
      <c r="GLG20" s="36">
        <f t="shared" si="335"/>
        <v>0</v>
      </c>
      <c r="GLH20" s="36">
        <f t="shared" si="335"/>
        <v>0</v>
      </c>
      <c r="GLI20" s="36">
        <f t="shared" si="335"/>
        <v>0</v>
      </c>
      <c r="GLJ20" s="36">
        <f t="shared" si="335"/>
        <v>0</v>
      </c>
      <c r="GLK20" s="36">
        <f t="shared" si="335"/>
        <v>0</v>
      </c>
      <c r="GLL20" s="36">
        <f t="shared" si="335"/>
        <v>0</v>
      </c>
      <c r="GLM20" s="36">
        <f t="shared" si="335"/>
        <v>0</v>
      </c>
      <c r="GLN20" s="36">
        <f t="shared" si="335"/>
        <v>0</v>
      </c>
      <c r="GLO20" s="36">
        <f t="shared" si="335"/>
        <v>0</v>
      </c>
      <c r="GLP20" s="36">
        <f t="shared" si="335"/>
        <v>0</v>
      </c>
      <c r="GLQ20" s="36">
        <f t="shared" ref="GLQ20:GOB20" si="336">SUM(GLQ15:GLQ17)</f>
        <v>0</v>
      </c>
      <c r="GLR20" s="36">
        <f t="shared" si="336"/>
        <v>0</v>
      </c>
      <c r="GLS20" s="36">
        <f t="shared" si="336"/>
        <v>0</v>
      </c>
      <c r="GLT20" s="36">
        <f t="shared" si="336"/>
        <v>0</v>
      </c>
      <c r="GLU20" s="36">
        <f t="shared" si="336"/>
        <v>0</v>
      </c>
      <c r="GLV20" s="36">
        <f t="shared" si="336"/>
        <v>0</v>
      </c>
      <c r="GLW20" s="36">
        <f t="shared" si="336"/>
        <v>0</v>
      </c>
      <c r="GLX20" s="36">
        <f t="shared" si="336"/>
        <v>0</v>
      </c>
      <c r="GLY20" s="36">
        <f t="shared" si="336"/>
        <v>0</v>
      </c>
      <c r="GLZ20" s="36">
        <f t="shared" si="336"/>
        <v>0</v>
      </c>
      <c r="GMA20" s="36">
        <f t="shared" si="336"/>
        <v>0</v>
      </c>
      <c r="GMB20" s="36">
        <f t="shared" si="336"/>
        <v>0</v>
      </c>
      <c r="GMC20" s="36">
        <f t="shared" si="336"/>
        <v>0</v>
      </c>
      <c r="GMD20" s="36">
        <f t="shared" si="336"/>
        <v>0</v>
      </c>
      <c r="GME20" s="36">
        <f t="shared" si="336"/>
        <v>0</v>
      </c>
      <c r="GMF20" s="36">
        <f t="shared" si="336"/>
        <v>0</v>
      </c>
      <c r="GMG20" s="36">
        <f t="shared" si="336"/>
        <v>0</v>
      </c>
      <c r="GMH20" s="36">
        <f t="shared" si="336"/>
        <v>0</v>
      </c>
      <c r="GMI20" s="36">
        <f t="shared" si="336"/>
        <v>0</v>
      </c>
      <c r="GMJ20" s="36">
        <f t="shared" si="336"/>
        <v>0</v>
      </c>
      <c r="GMK20" s="36">
        <f t="shared" si="336"/>
        <v>0</v>
      </c>
      <c r="GML20" s="36">
        <f t="shared" si="336"/>
        <v>0</v>
      </c>
      <c r="GMM20" s="36">
        <f t="shared" si="336"/>
        <v>0</v>
      </c>
      <c r="GMN20" s="36">
        <f t="shared" si="336"/>
        <v>0</v>
      </c>
      <c r="GMO20" s="36">
        <f t="shared" si="336"/>
        <v>0</v>
      </c>
      <c r="GMP20" s="36">
        <f t="shared" si="336"/>
        <v>0</v>
      </c>
      <c r="GMQ20" s="36">
        <f t="shared" si="336"/>
        <v>0</v>
      </c>
      <c r="GMR20" s="36">
        <f t="shared" si="336"/>
        <v>0</v>
      </c>
      <c r="GMS20" s="36">
        <f t="shared" si="336"/>
        <v>0</v>
      </c>
      <c r="GMT20" s="36">
        <f t="shared" si="336"/>
        <v>0</v>
      </c>
      <c r="GMU20" s="36">
        <f t="shared" si="336"/>
        <v>0</v>
      </c>
      <c r="GMV20" s="36">
        <f t="shared" si="336"/>
        <v>0</v>
      </c>
      <c r="GMW20" s="36">
        <f t="shared" si="336"/>
        <v>0</v>
      </c>
      <c r="GMX20" s="36">
        <f t="shared" si="336"/>
        <v>0</v>
      </c>
      <c r="GMY20" s="36">
        <f t="shared" si="336"/>
        <v>0</v>
      </c>
      <c r="GMZ20" s="36">
        <f t="shared" si="336"/>
        <v>0</v>
      </c>
      <c r="GNA20" s="36">
        <f t="shared" si="336"/>
        <v>0</v>
      </c>
      <c r="GNB20" s="36">
        <f t="shared" si="336"/>
        <v>0</v>
      </c>
      <c r="GNC20" s="36">
        <f t="shared" si="336"/>
        <v>0</v>
      </c>
      <c r="GND20" s="36">
        <f t="shared" si="336"/>
        <v>0</v>
      </c>
      <c r="GNE20" s="36">
        <f t="shared" si="336"/>
        <v>0</v>
      </c>
      <c r="GNF20" s="36">
        <f t="shared" si="336"/>
        <v>0</v>
      </c>
      <c r="GNG20" s="36">
        <f t="shared" si="336"/>
        <v>0</v>
      </c>
      <c r="GNH20" s="36">
        <f t="shared" si="336"/>
        <v>0</v>
      </c>
      <c r="GNI20" s="36">
        <f t="shared" si="336"/>
        <v>0</v>
      </c>
      <c r="GNJ20" s="36">
        <f t="shared" si="336"/>
        <v>0</v>
      </c>
      <c r="GNK20" s="36">
        <f t="shared" si="336"/>
        <v>0</v>
      </c>
      <c r="GNL20" s="36">
        <f t="shared" si="336"/>
        <v>0</v>
      </c>
      <c r="GNM20" s="36">
        <f t="shared" si="336"/>
        <v>0</v>
      </c>
      <c r="GNN20" s="36">
        <f t="shared" si="336"/>
        <v>0</v>
      </c>
      <c r="GNO20" s="36">
        <f t="shared" si="336"/>
        <v>0</v>
      </c>
      <c r="GNP20" s="36">
        <f t="shared" si="336"/>
        <v>0</v>
      </c>
      <c r="GNQ20" s="36">
        <f t="shared" si="336"/>
        <v>0</v>
      </c>
      <c r="GNR20" s="36">
        <f t="shared" si="336"/>
        <v>0</v>
      </c>
      <c r="GNS20" s="36">
        <f t="shared" si="336"/>
        <v>0</v>
      </c>
      <c r="GNT20" s="36">
        <f t="shared" si="336"/>
        <v>0</v>
      </c>
      <c r="GNU20" s="36">
        <f t="shared" si="336"/>
        <v>0</v>
      </c>
      <c r="GNV20" s="36">
        <f t="shared" si="336"/>
        <v>0</v>
      </c>
      <c r="GNW20" s="36">
        <f t="shared" si="336"/>
        <v>0</v>
      </c>
      <c r="GNX20" s="36">
        <f t="shared" si="336"/>
        <v>0</v>
      </c>
      <c r="GNY20" s="36">
        <f t="shared" si="336"/>
        <v>0</v>
      </c>
      <c r="GNZ20" s="36">
        <f t="shared" si="336"/>
        <v>0</v>
      </c>
      <c r="GOA20" s="36">
        <f t="shared" si="336"/>
        <v>0</v>
      </c>
      <c r="GOB20" s="36">
        <f t="shared" si="336"/>
        <v>0</v>
      </c>
      <c r="GOC20" s="36">
        <f t="shared" ref="GOC20:GQN20" si="337">SUM(GOC15:GOC17)</f>
        <v>0</v>
      </c>
      <c r="GOD20" s="36">
        <f t="shared" si="337"/>
        <v>0</v>
      </c>
      <c r="GOE20" s="36">
        <f t="shared" si="337"/>
        <v>0</v>
      </c>
      <c r="GOF20" s="36">
        <f t="shared" si="337"/>
        <v>0</v>
      </c>
      <c r="GOG20" s="36">
        <f t="shared" si="337"/>
        <v>0</v>
      </c>
      <c r="GOH20" s="36">
        <f t="shared" si="337"/>
        <v>0</v>
      </c>
      <c r="GOI20" s="36">
        <f t="shared" si="337"/>
        <v>0</v>
      </c>
      <c r="GOJ20" s="36">
        <f t="shared" si="337"/>
        <v>0</v>
      </c>
      <c r="GOK20" s="36">
        <f t="shared" si="337"/>
        <v>0</v>
      </c>
      <c r="GOL20" s="36">
        <f t="shared" si="337"/>
        <v>0</v>
      </c>
      <c r="GOM20" s="36">
        <f t="shared" si="337"/>
        <v>0</v>
      </c>
      <c r="GON20" s="36">
        <f t="shared" si="337"/>
        <v>0</v>
      </c>
      <c r="GOO20" s="36">
        <f t="shared" si="337"/>
        <v>0</v>
      </c>
      <c r="GOP20" s="36">
        <f t="shared" si="337"/>
        <v>0</v>
      </c>
      <c r="GOQ20" s="36">
        <f t="shared" si="337"/>
        <v>0</v>
      </c>
      <c r="GOR20" s="36">
        <f t="shared" si="337"/>
        <v>0</v>
      </c>
      <c r="GOS20" s="36">
        <f t="shared" si="337"/>
        <v>0</v>
      </c>
      <c r="GOT20" s="36">
        <f t="shared" si="337"/>
        <v>0</v>
      </c>
      <c r="GOU20" s="36">
        <f t="shared" si="337"/>
        <v>0</v>
      </c>
      <c r="GOV20" s="36">
        <f t="shared" si="337"/>
        <v>0</v>
      </c>
      <c r="GOW20" s="36">
        <f t="shared" si="337"/>
        <v>0</v>
      </c>
      <c r="GOX20" s="36">
        <f t="shared" si="337"/>
        <v>0</v>
      </c>
      <c r="GOY20" s="36">
        <f t="shared" si="337"/>
        <v>0</v>
      </c>
      <c r="GOZ20" s="36">
        <f t="shared" si="337"/>
        <v>0</v>
      </c>
      <c r="GPA20" s="36">
        <f t="shared" si="337"/>
        <v>0</v>
      </c>
      <c r="GPB20" s="36">
        <f t="shared" si="337"/>
        <v>0</v>
      </c>
      <c r="GPC20" s="36">
        <f t="shared" si="337"/>
        <v>0</v>
      </c>
      <c r="GPD20" s="36">
        <f t="shared" si="337"/>
        <v>0</v>
      </c>
      <c r="GPE20" s="36">
        <f t="shared" si="337"/>
        <v>0</v>
      </c>
      <c r="GPF20" s="36">
        <f t="shared" si="337"/>
        <v>0</v>
      </c>
      <c r="GPG20" s="36">
        <f t="shared" si="337"/>
        <v>0</v>
      </c>
      <c r="GPH20" s="36">
        <f t="shared" si="337"/>
        <v>0</v>
      </c>
      <c r="GPI20" s="36">
        <f t="shared" si="337"/>
        <v>0</v>
      </c>
      <c r="GPJ20" s="36">
        <f t="shared" si="337"/>
        <v>0</v>
      </c>
      <c r="GPK20" s="36">
        <f t="shared" si="337"/>
        <v>0</v>
      </c>
      <c r="GPL20" s="36">
        <f t="shared" si="337"/>
        <v>0</v>
      </c>
      <c r="GPM20" s="36">
        <f t="shared" si="337"/>
        <v>0</v>
      </c>
      <c r="GPN20" s="36">
        <f t="shared" si="337"/>
        <v>0</v>
      </c>
      <c r="GPO20" s="36">
        <f t="shared" si="337"/>
        <v>0</v>
      </c>
      <c r="GPP20" s="36">
        <f t="shared" si="337"/>
        <v>0</v>
      </c>
      <c r="GPQ20" s="36">
        <f t="shared" si="337"/>
        <v>0</v>
      </c>
      <c r="GPR20" s="36">
        <f t="shared" si="337"/>
        <v>0</v>
      </c>
      <c r="GPS20" s="36">
        <f t="shared" si="337"/>
        <v>0</v>
      </c>
      <c r="GPT20" s="36">
        <f t="shared" si="337"/>
        <v>0</v>
      </c>
      <c r="GPU20" s="36">
        <f t="shared" si="337"/>
        <v>0</v>
      </c>
      <c r="GPV20" s="36">
        <f t="shared" si="337"/>
        <v>0</v>
      </c>
      <c r="GPW20" s="36">
        <f t="shared" si="337"/>
        <v>0</v>
      </c>
      <c r="GPX20" s="36">
        <f t="shared" si="337"/>
        <v>0</v>
      </c>
      <c r="GPY20" s="36">
        <f t="shared" si="337"/>
        <v>0</v>
      </c>
      <c r="GPZ20" s="36">
        <f t="shared" si="337"/>
        <v>0</v>
      </c>
      <c r="GQA20" s="36">
        <f t="shared" si="337"/>
        <v>0</v>
      </c>
      <c r="GQB20" s="36">
        <f t="shared" si="337"/>
        <v>0</v>
      </c>
      <c r="GQC20" s="36">
        <f t="shared" si="337"/>
        <v>0</v>
      </c>
      <c r="GQD20" s="36">
        <f t="shared" si="337"/>
        <v>0</v>
      </c>
      <c r="GQE20" s="36">
        <f t="shared" si="337"/>
        <v>0</v>
      </c>
      <c r="GQF20" s="36">
        <f t="shared" si="337"/>
        <v>0</v>
      </c>
      <c r="GQG20" s="36">
        <f t="shared" si="337"/>
        <v>0</v>
      </c>
      <c r="GQH20" s="36">
        <f t="shared" si="337"/>
        <v>0</v>
      </c>
      <c r="GQI20" s="36">
        <f t="shared" si="337"/>
        <v>0</v>
      </c>
      <c r="GQJ20" s="36">
        <f t="shared" si="337"/>
        <v>0</v>
      </c>
      <c r="GQK20" s="36">
        <f t="shared" si="337"/>
        <v>0</v>
      </c>
      <c r="GQL20" s="36">
        <f t="shared" si="337"/>
        <v>0</v>
      </c>
      <c r="GQM20" s="36">
        <f t="shared" si="337"/>
        <v>0</v>
      </c>
      <c r="GQN20" s="36">
        <f t="shared" si="337"/>
        <v>0</v>
      </c>
      <c r="GQO20" s="36">
        <f t="shared" ref="GQO20:GSZ20" si="338">SUM(GQO15:GQO17)</f>
        <v>0</v>
      </c>
      <c r="GQP20" s="36">
        <f t="shared" si="338"/>
        <v>0</v>
      </c>
      <c r="GQQ20" s="36">
        <f t="shared" si="338"/>
        <v>0</v>
      </c>
      <c r="GQR20" s="36">
        <f t="shared" si="338"/>
        <v>0</v>
      </c>
      <c r="GQS20" s="36">
        <f t="shared" si="338"/>
        <v>0</v>
      </c>
      <c r="GQT20" s="36">
        <f t="shared" si="338"/>
        <v>0</v>
      </c>
      <c r="GQU20" s="36">
        <f t="shared" si="338"/>
        <v>0</v>
      </c>
      <c r="GQV20" s="36">
        <f t="shared" si="338"/>
        <v>0</v>
      </c>
      <c r="GQW20" s="36">
        <f t="shared" si="338"/>
        <v>0</v>
      </c>
      <c r="GQX20" s="36">
        <f t="shared" si="338"/>
        <v>0</v>
      </c>
      <c r="GQY20" s="36">
        <f t="shared" si="338"/>
        <v>0</v>
      </c>
      <c r="GQZ20" s="36">
        <f t="shared" si="338"/>
        <v>0</v>
      </c>
      <c r="GRA20" s="36">
        <f t="shared" si="338"/>
        <v>0</v>
      </c>
      <c r="GRB20" s="36">
        <f t="shared" si="338"/>
        <v>0</v>
      </c>
      <c r="GRC20" s="36">
        <f t="shared" si="338"/>
        <v>0</v>
      </c>
      <c r="GRD20" s="36">
        <f t="shared" si="338"/>
        <v>0</v>
      </c>
      <c r="GRE20" s="36">
        <f t="shared" si="338"/>
        <v>0</v>
      </c>
      <c r="GRF20" s="36">
        <f t="shared" si="338"/>
        <v>0</v>
      </c>
      <c r="GRG20" s="36">
        <f t="shared" si="338"/>
        <v>0</v>
      </c>
      <c r="GRH20" s="36">
        <f t="shared" si="338"/>
        <v>0</v>
      </c>
      <c r="GRI20" s="36">
        <f t="shared" si="338"/>
        <v>0</v>
      </c>
      <c r="GRJ20" s="36">
        <f t="shared" si="338"/>
        <v>0</v>
      </c>
      <c r="GRK20" s="36">
        <f t="shared" si="338"/>
        <v>0</v>
      </c>
      <c r="GRL20" s="36">
        <f t="shared" si="338"/>
        <v>0</v>
      </c>
      <c r="GRM20" s="36">
        <f t="shared" si="338"/>
        <v>0</v>
      </c>
      <c r="GRN20" s="36">
        <f t="shared" si="338"/>
        <v>0</v>
      </c>
      <c r="GRO20" s="36">
        <f t="shared" si="338"/>
        <v>0</v>
      </c>
      <c r="GRP20" s="36">
        <f t="shared" si="338"/>
        <v>0</v>
      </c>
      <c r="GRQ20" s="36">
        <f t="shared" si="338"/>
        <v>0</v>
      </c>
      <c r="GRR20" s="36">
        <f t="shared" si="338"/>
        <v>0</v>
      </c>
      <c r="GRS20" s="36">
        <f t="shared" si="338"/>
        <v>0</v>
      </c>
      <c r="GRT20" s="36">
        <f t="shared" si="338"/>
        <v>0</v>
      </c>
      <c r="GRU20" s="36">
        <f t="shared" si="338"/>
        <v>0</v>
      </c>
      <c r="GRV20" s="36">
        <f t="shared" si="338"/>
        <v>0</v>
      </c>
      <c r="GRW20" s="36">
        <f t="shared" si="338"/>
        <v>0</v>
      </c>
      <c r="GRX20" s="36">
        <f t="shared" si="338"/>
        <v>0</v>
      </c>
      <c r="GRY20" s="36">
        <f t="shared" si="338"/>
        <v>0</v>
      </c>
      <c r="GRZ20" s="36">
        <f t="shared" si="338"/>
        <v>0</v>
      </c>
      <c r="GSA20" s="36">
        <f t="shared" si="338"/>
        <v>0</v>
      </c>
      <c r="GSB20" s="36">
        <f t="shared" si="338"/>
        <v>0</v>
      </c>
      <c r="GSC20" s="36">
        <f t="shared" si="338"/>
        <v>0</v>
      </c>
      <c r="GSD20" s="36">
        <f t="shared" si="338"/>
        <v>0</v>
      </c>
      <c r="GSE20" s="36">
        <f t="shared" si="338"/>
        <v>0</v>
      </c>
      <c r="GSF20" s="36">
        <f t="shared" si="338"/>
        <v>0</v>
      </c>
      <c r="GSG20" s="36">
        <f t="shared" si="338"/>
        <v>0</v>
      </c>
      <c r="GSH20" s="36">
        <f t="shared" si="338"/>
        <v>0</v>
      </c>
      <c r="GSI20" s="36">
        <f t="shared" si="338"/>
        <v>0</v>
      </c>
      <c r="GSJ20" s="36">
        <f t="shared" si="338"/>
        <v>0</v>
      </c>
      <c r="GSK20" s="36">
        <f t="shared" si="338"/>
        <v>0</v>
      </c>
      <c r="GSL20" s="36">
        <f t="shared" si="338"/>
        <v>0</v>
      </c>
      <c r="GSM20" s="36">
        <f t="shared" si="338"/>
        <v>0</v>
      </c>
      <c r="GSN20" s="36">
        <f t="shared" si="338"/>
        <v>0</v>
      </c>
      <c r="GSO20" s="36">
        <f t="shared" si="338"/>
        <v>0</v>
      </c>
      <c r="GSP20" s="36">
        <f t="shared" si="338"/>
        <v>0</v>
      </c>
      <c r="GSQ20" s="36">
        <f t="shared" si="338"/>
        <v>0</v>
      </c>
      <c r="GSR20" s="36">
        <f t="shared" si="338"/>
        <v>0</v>
      </c>
      <c r="GSS20" s="36">
        <f t="shared" si="338"/>
        <v>0</v>
      </c>
      <c r="GST20" s="36">
        <f t="shared" si="338"/>
        <v>0</v>
      </c>
      <c r="GSU20" s="36">
        <f t="shared" si="338"/>
        <v>0</v>
      </c>
      <c r="GSV20" s="36">
        <f t="shared" si="338"/>
        <v>0</v>
      </c>
      <c r="GSW20" s="36">
        <f t="shared" si="338"/>
        <v>0</v>
      </c>
      <c r="GSX20" s="36">
        <f t="shared" si="338"/>
        <v>0</v>
      </c>
      <c r="GSY20" s="36">
        <f t="shared" si="338"/>
        <v>0</v>
      </c>
      <c r="GSZ20" s="36">
        <f t="shared" si="338"/>
        <v>0</v>
      </c>
      <c r="GTA20" s="36">
        <f t="shared" ref="GTA20:GVL20" si="339">SUM(GTA15:GTA17)</f>
        <v>0</v>
      </c>
      <c r="GTB20" s="36">
        <f t="shared" si="339"/>
        <v>0</v>
      </c>
      <c r="GTC20" s="36">
        <f t="shared" si="339"/>
        <v>0</v>
      </c>
      <c r="GTD20" s="36">
        <f t="shared" si="339"/>
        <v>0</v>
      </c>
      <c r="GTE20" s="36">
        <f t="shared" si="339"/>
        <v>0</v>
      </c>
      <c r="GTF20" s="36">
        <f t="shared" si="339"/>
        <v>0</v>
      </c>
      <c r="GTG20" s="36">
        <f t="shared" si="339"/>
        <v>0</v>
      </c>
      <c r="GTH20" s="36">
        <f t="shared" si="339"/>
        <v>0</v>
      </c>
      <c r="GTI20" s="36">
        <f t="shared" si="339"/>
        <v>0</v>
      </c>
      <c r="GTJ20" s="36">
        <f t="shared" si="339"/>
        <v>0</v>
      </c>
      <c r="GTK20" s="36">
        <f t="shared" si="339"/>
        <v>0</v>
      </c>
      <c r="GTL20" s="36">
        <f t="shared" si="339"/>
        <v>0</v>
      </c>
      <c r="GTM20" s="36">
        <f t="shared" si="339"/>
        <v>0</v>
      </c>
      <c r="GTN20" s="36">
        <f t="shared" si="339"/>
        <v>0</v>
      </c>
      <c r="GTO20" s="36">
        <f t="shared" si="339"/>
        <v>0</v>
      </c>
      <c r="GTP20" s="36">
        <f t="shared" si="339"/>
        <v>0</v>
      </c>
      <c r="GTQ20" s="36">
        <f t="shared" si="339"/>
        <v>0</v>
      </c>
      <c r="GTR20" s="36">
        <f t="shared" si="339"/>
        <v>0</v>
      </c>
      <c r="GTS20" s="36">
        <f t="shared" si="339"/>
        <v>0</v>
      </c>
      <c r="GTT20" s="36">
        <f t="shared" si="339"/>
        <v>0</v>
      </c>
      <c r="GTU20" s="36">
        <f t="shared" si="339"/>
        <v>0</v>
      </c>
      <c r="GTV20" s="36">
        <f t="shared" si="339"/>
        <v>0</v>
      </c>
      <c r="GTW20" s="36">
        <f t="shared" si="339"/>
        <v>0</v>
      </c>
      <c r="GTX20" s="36">
        <f t="shared" si="339"/>
        <v>0</v>
      </c>
      <c r="GTY20" s="36">
        <f t="shared" si="339"/>
        <v>0</v>
      </c>
      <c r="GTZ20" s="36">
        <f t="shared" si="339"/>
        <v>0</v>
      </c>
      <c r="GUA20" s="36">
        <f t="shared" si="339"/>
        <v>0</v>
      </c>
      <c r="GUB20" s="36">
        <f t="shared" si="339"/>
        <v>0</v>
      </c>
      <c r="GUC20" s="36">
        <f t="shared" si="339"/>
        <v>0</v>
      </c>
      <c r="GUD20" s="36">
        <f t="shared" si="339"/>
        <v>0</v>
      </c>
      <c r="GUE20" s="36">
        <f t="shared" si="339"/>
        <v>0</v>
      </c>
      <c r="GUF20" s="36">
        <f t="shared" si="339"/>
        <v>0</v>
      </c>
      <c r="GUG20" s="36">
        <f t="shared" si="339"/>
        <v>0</v>
      </c>
      <c r="GUH20" s="36">
        <f t="shared" si="339"/>
        <v>0</v>
      </c>
      <c r="GUI20" s="36">
        <f t="shared" si="339"/>
        <v>0</v>
      </c>
      <c r="GUJ20" s="36">
        <f t="shared" si="339"/>
        <v>0</v>
      </c>
      <c r="GUK20" s="36">
        <f t="shared" si="339"/>
        <v>0</v>
      </c>
      <c r="GUL20" s="36">
        <f t="shared" si="339"/>
        <v>0</v>
      </c>
      <c r="GUM20" s="36">
        <f t="shared" si="339"/>
        <v>0</v>
      </c>
      <c r="GUN20" s="36">
        <f t="shared" si="339"/>
        <v>0</v>
      </c>
      <c r="GUO20" s="36">
        <f t="shared" si="339"/>
        <v>0</v>
      </c>
      <c r="GUP20" s="36">
        <f t="shared" si="339"/>
        <v>0</v>
      </c>
      <c r="GUQ20" s="36">
        <f t="shared" si="339"/>
        <v>0</v>
      </c>
      <c r="GUR20" s="36">
        <f t="shared" si="339"/>
        <v>0</v>
      </c>
      <c r="GUS20" s="36">
        <f t="shared" si="339"/>
        <v>0</v>
      </c>
      <c r="GUT20" s="36">
        <f t="shared" si="339"/>
        <v>0</v>
      </c>
      <c r="GUU20" s="36">
        <f t="shared" si="339"/>
        <v>0</v>
      </c>
      <c r="GUV20" s="36">
        <f t="shared" si="339"/>
        <v>0</v>
      </c>
      <c r="GUW20" s="36">
        <f t="shared" si="339"/>
        <v>0</v>
      </c>
      <c r="GUX20" s="36">
        <f t="shared" si="339"/>
        <v>0</v>
      </c>
      <c r="GUY20" s="36">
        <f t="shared" si="339"/>
        <v>0</v>
      </c>
      <c r="GUZ20" s="36">
        <f t="shared" si="339"/>
        <v>0</v>
      </c>
      <c r="GVA20" s="36">
        <f t="shared" si="339"/>
        <v>0</v>
      </c>
      <c r="GVB20" s="36">
        <f t="shared" si="339"/>
        <v>0</v>
      </c>
      <c r="GVC20" s="36">
        <f t="shared" si="339"/>
        <v>0</v>
      </c>
      <c r="GVD20" s="36">
        <f t="shared" si="339"/>
        <v>0</v>
      </c>
      <c r="GVE20" s="36">
        <f t="shared" si="339"/>
        <v>0</v>
      </c>
      <c r="GVF20" s="36">
        <f t="shared" si="339"/>
        <v>0</v>
      </c>
      <c r="GVG20" s="36">
        <f t="shared" si="339"/>
        <v>0</v>
      </c>
      <c r="GVH20" s="36">
        <f t="shared" si="339"/>
        <v>0</v>
      </c>
      <c r="GVI20" s="36">
        <f t="shared" si="339"/>
        <v>0</v>
      </c>
      <c r="GVJ20" s="36">
        <f t="shared" si="339"/>
        <v>0</v>
      </c>
      <c r="GVK20" s="36">
        <f t="shared" si="339"/>
        <v>0</v>
      </c>
      <c r="GVL20" s="36">
        <f t="shared" si="339"/>
        <v>0</v>
      </c>
      <c r="GVM20" s="36">
        <f t="shared" ref="GVM20:GXX20" si="340">SUM(GVM15:GVM17)</f>
        <v>0</v>
      </c>
      <c r="GVN20" s="36">
        <f t="shared" si="340"/>
        <v>0</v>
      </c>
      <c r="GVO20" s="36">
        <f t="shared" si="340"/>
        <v>0</v>
      </c>
      <c r="GVP20" s="36">
        <f t="shared" si="340"/>
        <v>0</v>
      </c>
      <c r="GVQ20" s="36">
        <f t="shared" si="340"/>
        <v>0</v>
      </c>
      <c r="GVR20" s="36">
        <f t="shared" si="340"/>
        <v>0</v>
      </c>
      <c r="GVS20" s="36">
        <f t="shared" si="340"/>
        <v>0</v>
      </c>
      <c r="GVT20" s="36">
        <f t="shared" si="340"/>
        <v>0</v>
      </c>
      <c r="GVU20" s="36">
        <f t="shared" si="340"/>
        <v>0</v>
      </c>
      <c r="GVV20" s="36">
        <f t="shared" si="340"/>
        <v>0</v>
      </c>
      <c r="GVW20" s="36">
        <f t="shared" si="340"/>
        <v>0</v>
      </c>
      <c r="GVX20" s="36">
        <f t="shared" si="340"/>
        <v>0</v>
      </c>
      <c r="GVY20" s="36">
        <f t="shared" si="340"/>
        <v>0</v>
      </c>
      <c r="GVZ20" s="36">
        <f t="shared" si="340"/>
        <v>0</v>
      </c>
      <c r="GWA20" s="36">
        <f t="shared" si="340"/>
        <v>0</v>
      </c>
      <c r="GWB20" s="36">
        <f t="shared" si="340"/>
        <v>0</v>
      </c>
      <c r="GWC20" s="36">
        <f t="shared" si="340"/>
        <v>0</v>
      </c>
      <c r="GWD20" s="36">
        <f t="shared" si="340"/>
        <v>0</v>
      </c>
      <c r="GWE20" s="36">
        <f t="shared" si="340"/>
        <v>0</v>
      </c>
      <c r="GWF20" s="36">
        <f t="shared" si="340"/>
        <v>0</v>
      </c>
      <c r="GWG20" s="36">
        <f t="shared" si="340"/>
        <v>0</v>
      </c>
      <c r="GWH20" s="36">
        <f t="shared" si="340"/>
        <v>0</v>
      </c>
      <c r="GWI20" s="36">
        <f t="shared" si="340"/>
        <v>0</v>
      </c>
      <c r="GWJ20" s="36">
        <f t="shared" si="340"/>
        <v>0</v>
      </c>
      <c r="GWK20" s="36">
        <f t="shared" si="340"/>
        <v>0</v>
      </c>
      <c r="GWL20" s="36">
        <f t="shared" si="340"/>
        <v>0</v>
      </c>
      <c r="GWM20" s="36">
        <f t="shared" si="340"/>
        <v>0</v>
      </c>
      <c r="GWN20" s="36">
        <f t="shared" si="340"/>
        <v>0</v>
      </c>
      <c r="GWO20" s="36">
        <f t="shared" si="340"/>
        <v>0</v>
      </c>
      <c r="GWP20" s="36">
        <f t="shared" si="340"/>
        <v>0</v>
      </c>
      <c r="GWQ20" s="36">
        <f t="shared" si="340"/>
        <v>0</v>
      </c>
      <c r="GWR20" s="36">
        <f t="shared" si="340"/>
        <v>0</v>
      </c>
      <c r="GWS20" s="36">
        <f t="shared" si="340"/>
        <v>0</v>
      </c>
      <c r="GWT20" s="36">
        <f t="shared" si="340"/>
        <v>0</v>
      </c>
      <c r="GWU20" s="36">
        <f t="shared" si="340"/>
        <v>0</v>
      </c>
      <c r="GWV20" s="36">
        <f t="shared" si="340"/>
        <v>0</v>
      </c>
      <c r="GWW20" s="36">
        <f t="shared" si="340"/>
        <v>0</v>
      </c>
      <c r="GWX20" s="36">
        <f t="shared" si="340"/>
        <v>0</v>
      </c>
      <c r="GWY20" s="36">
        <f t="shared" si="340"/>
        <v>0</v>
      </c>
      <c r="GWZ20" s="36">
        <f t="shared" si="340"/>
        <v>0</v>
      </c>
      <c r="GXA20" s="36">
        <f t="shared" si="340"/>
        <v>0</v>
      </c>
      <c r="GXB20" s="36">
        <f t="shared" si="340"/>
        <v>0</v>
      </c>
      <c r="GXC20" s="36">
        <f t="shared" si="340"/>
        <v>0</v>
      </c>
      <c r="GXD20" s="36">
        <f t="shared" si="340"/>
        <v>0</v>
      </c>
      <c r="GXE20" s="36">
        <f t="shared" si="340"/>
        <v>0</v>
      </c>
      <c r="GXF20" s="36">
        <f t="shared" si="340"/>
        <v>0</v>
      </c>
      <c r="GXG20" s="36">
        <f t="shared" si="340"/>
        <v>0</v>
      </c>
      <c r="GXH20" s="36">
        <f t="shared" si="340"/>
        <v>0</v>
      </c>
      <c r="GXI20" s="36">
        <f t="shared" si="340"/>
        <v>0</v>
      </c>
      <c r="GXJ20" s="36">
        <f t="shared" si="340"/>
        <v>0</v>
      </c>
      <c r="GXK20" s="36">
        <f t="shared" si="340"/>
        <v>0</v>
      </c>
      <c r="GXL20" s="36">
        <f t="shared" si="340"/>
        <v>0</v>
      </c>
      <c r="GXM20" s="36">
        <f t="shared" si="340"/>
        <v>0</v>
      </c>
      <c r="GXN20" s="36">
        <f t="shared" si="340"/>
        <v>0</v>
      </c>
      <c r="GXO20" s="36">
        <f t="shared" si="340"/>
        <v>0</v>
      </c>
      <c r="GXP20" s="36">
        <f t="shared" si="340"/>
        <v>0</v>
      </c>
      <c r="GXQ20" s="36">
        <f t="shared" si="340"/>
        <v>0</v>
      </c>
      <c r="GXR20" s="36">
        <f t="shared" si="340"/>
        <v>0</v>
      </c>
      <c r="GXS20" s="36">
        <f t="shared" si="340"/>
        <v>0</v>
      </c>
      <c r="GXT20" s="36">
        <f t="shared" si="340"/>
        <v>0</v>
      </c>
      <c r="GXU20" s="36">
        <f t="shared" si="340"/>
        <v>0</v>
      </c>
      <c r="GXV20" s="36">
        <f t="shared" si="340"/>
        <v>0</v>
      </c>
      <c r="GXW20" s="36">
        <f t="shared" si="340"/>
        <v>0</v>
      </c>
      <c r="GXX20" s="36">
        <f t="shared" si="340"/>
        <v>0</v>
      </c>
      <c r="GXY20" s="36">
        <f t="shared" ref="GXY20:HAJ20" si="341">SUM(GXY15:GXY17)</f>
        <v>0</v>
      </c>
      <c r="GXZ20" s="36">
        <f t="shared" si="341"/>
        <v>0</v>
      </c>
      <c r="GYA20" s="36">
        <f t="shared" si="341"/>
        <v>0</v>
      </c>
      <c r="GYB20" s="36">
        <f t="shared" si="341"/>
        <v>0</v>
      </c>
      <c r="GYC20" s="36">
        <f t="shared" si="341"/>
        <v>0</v>
      </c>
      <c r="GYD20" s="36">
        <f t="shared" si="341"/>
        <v>0</v>
      </c>
      <c r="GYE20" s="36">
        <f t="shared" si="341"/>
        <v>0</v>
      </c>
      <c r="GYF20" s="36">
        <f t="shared" si="341"/>
        <v>0</v>
      </c>
      <c r="GYG20" s="36">
        <f t="shared" si="341"/>
        <v>0</v>
      </c>
      <c r="GYH20" s="36">
        <f t="shared" si="341"/>
        <v>0</v>
      </c>
      <c r="GYI20" s="36">
        <f t="shared" si="341"/>
        <v>0</v>
      </c>
      <c r="GYJ20" s="36">
        <f t="shared" si="341"/>
        <v>0</v>
      </c>
      <c r="GYK20" s="36">
        <f t="shared" si="341"/>
        <v>0</v>
      </c>
      <c r="GYL20" s="36">
        <f t="shared" si="341"/>
        <v>0</v>
      </c>
      <c r="GYM20" s="36">
        <f t="shared" si="341"/>
        <v>0</v>
      </c>
      <c r="GYN20" s="36">
        <f t="shared" si="341"/>
        <v>0</v>
      </c>
      <c r="GYO20" s="36">
        <f t="shared" si="341"/>
        <v>0</v>
      </c>
      <c r="GYP20" s="36">
        <f t="shared" si="341"/>
        <v>0</v>
      </c>
      <c r="GYQ20" s="36">
        <f t="shared" si="341"/>
        <v>0</v>
      </c>
      <c r="GYR20" s="36">
        <f t="shared" si="341"/>
        <v>0</v>
      </c>
      <c r="GYS20" s="36">
        <f t="shared" si="341"/>
        <v>0</v>
      </c>
      <c r="GYT20" s="36">
        <f t="shared" si="341"/>
        <v>0</v>
      </c>
      <c r="GYU20" s="36">
        <f t="shared" si="341"/>
        <v>0</v>
      </c>
      <c r="GYV20" s="36">
        <f t="shared" si="341"/>
        <v>0</v>
      </c>
      <c r="GYW20" s="36">
        <f t="shared" si="341"/>
        <v>0</v>
      </c>
      <c r="GYX20" s="36">
        <f t="shared" si="341"/>
        <v>0</v>
      </c>
      <c r="GYY20" s="36">
        <f t="shared" si="341"/>
        <v>0</v>
      </c>
      <c r="GYZ20" s="36">
        <f t="shared" si="341"/>
        <v>0</v>
      </c>
      <c r="GZA20" s="36">
        <f t="shared" si="341"/>
        <v>0</v>
      </c>
      <c r="GZB20" s="36">
        <f t="shared" si="341"/>
        <v>0</v>
      </c>
      <c r="GZC20" s="36">
        <f t="shared" si="341"/>
        <v>0</v>
      </c>
      <c r="GZD20" s="36">
        <f t="shared" si="341"/>
        <v>0</v>
      </c>
      <c r="GZE20" s="36">
        <f t="shared" si="341"/>
        <v>0</v>
      </c>
      <c r="GZF20" s="36">
        <f t="shared" si="341"/>
        <v>0</v>
      </c>
      <c r="GZG20" s="36">
        <f t="shared" si="341"/>
        <v>0</v>
      </c>
      <c r="GZH20" s="36">
        <f t="shared" si="341"/>
        <v>0</v>
      </c>
      <c r="GZI20" s="36">
        <f t="shared" si="341"/>
        <v>0</v>
      </c>
      <c r="GZJ20" s="36">
        <f t="shared" si="341"/>
        <v>0</v>
      </c>
      <c r="GZK20" s="36">
        <f t="shared" si="341"/>
        <v>0</v>
      </c>
      <c r="GZL20" s="36">
        <f t="shared" si="341"/>
        <v>0</v>
      </c>
      <c r="GZM20" s="36">
        <f t="shared" si="341"/>
        <v>0</v>
      </c>
      <c r="GZN20" s="36">
        <f t="shared" si="341"/>
        <v>0</v>
      </c>
      <c r="GZO20" s="36">
        <f t="shared" si="341"/>
        <v>0</v>
      </c>
      <c r="GZP20" s="36">
        <f t="shared" si="341"/>
        <v>0</v>
      </c>
      <c r="GZQ20" s="36">
        <f t="shared" si="341"/>
        <v>0</v>
      </c>
      <c r="GZR20" s="36">
        <f t="shared" si="341"/>
        <v>0</v>
      </c>
      <c r="GZS20" s="36">
        <f t="shared" si="341"/>
        <v>0</v>
      </c>
      <c r="GZT20" s="36">
        <f t="shared" si="341"/>
        <v>0</v>
      </c>
      <c r="GZU20" s="36">
        <f t="shared" si="341"/>
        <v>0</v>
      </c>
      <c r="GZV20" s="36">
        <f t="shared" si="341"/>
        <v>0</v>
      </c>
      <c r="GZW20" s="36">
        <f t="shared" si="341"/>
        <v>0</v>
      </c>
      <c r="GZX20" s="36">
        <f t="shared" si="341"/>
        <v>0</v>
      </c>
      <c r="GZY20" s="36">
        <f t="shared" si="341"/>
        <v>0</v>
      </c>
      <c r="GZZ20" s="36">
        <f t="shared" si="341"/>
        <v>0</v>
      </c>
      <c r="HAA20" s="36">
        <f t="shared" si="341"/>
        <v>0</v>
      </c>
      <c r="HAB20" s="36">
        <f t="shared" si="341"/>
        <v>0</v>
      </c>
      <c r="HAC20" s="36">
        <f t="shared" si="341"/>
        <v>0</v>
      </c>
      <c r="HAD20" s="36">
        <f t="shared" si="341"/>
        <v>0</v>
      </c>
      <c r="HAE20" s="36">
        <f t="shared" si="341"/>
        <v>0</v>
      </c>
      <c r="HAF20" s="36">
        <f t="shared" si="341"/>
        <v>0</v>
      </c>
      <c r="HAG20" s="36">
        <f t="shared" si="341"/>
        <v>0</v>
      </c>
      <c r="HAH20" s="36">
        <f t="shared" si="341"/>
        <v>0</v>
      </c>
      <c r="HAI20" s="36">
        <f t="shared" si="341"/>
        <v>0</v>
      </c>
      <c r="HAJ20" s="36">
        <f t="shared" si="341"/>
        <v>0</v>
      </c>
      <c r="HAK20" s="36">
        <f t="shared" ref="HAK20:HCV20" si="342">SUM(HAK15:HAK17)</f>
        <v>0</v>
      </c>
      <c r="HAL20" s="36">
        <f t="shared" si="342"/>
        <v>0</v>
      </c>
      <c r="HAM20" s="36">
        <f t="shared" si="342"/>
        <v>0</v>
      </c>
      <c r="HAN20" s="36">
        <f t="shared" si="342"/>
        <v>0</v>
      </c>
      <c r="HAO20" s="36">
        <f t="shared" si="342"/>
        <v>0</v>
      </c>
      <c r="HAP20" s="36">
        <f t="shared" si="342"/>
        <v>0</v>
      </c>
      <c r="HAQ20" s="36">
        <f t="shared" si="342"/>
        <v>0</v>
      </c>
      <c r="HAR20" s="36">
        <f t="shared" si="342"/>
        <v>0</v>
      </c>
      <c r="HAS20" s="36">
        <f t="shared" si="342"/>
        <v>0</v>
      </c>
      <c r="HAT20" s="36">
        <f t="shared" si="342"/>
        <v>0</v>
      </c>
      <c r="HAU20" s="36">
        <f t="shared" si="342"/>
        <v>0</v>
      </c>
      <c r="HAV20" s="36">
        <f t="shared" si="342"/>
        <v>0</v>
      </c>
      <c r="HAW20" s="36">
        <f t="shared" si="342"/>
        <v>0</v>
      </c>
      <c r="HAX20" s="36">
        <f t="shared" si="342"/>
        <v>0</v>
      </c>
      <c r="HAY20" s="36">
        <f t="shared" si="342"/>
        <v>0</v>
      </c>
      <c r="HAZ20" s="36">
        <f t="shared" si="342"/>
        <v>0</v>
      </c>
      <c r="HBA20" s="36">
        <f t="shared" si="342"/>
        <v>0</v>
      </c>
      <c r="HBB20" s="36">
        <f t="shared" si="342"/>
        <v>0</v>
      </c>
      <c r="HBC20" s="36">
        <f t="shared" si="342"/>
        <v>0</v>
      </c>
      <c r="HBD20" s="36">
        <f t="shared" si="342"/>
        <v>0</v>
      </c>
      <c r="HBE20" s="36">
        <f t="shared" si="342"/>
        <v>0</v>
      </c>
      <c r="HBF20" s="36">
        <f t="shared" si="342"/>
        <v>0</v>
      </c>
      <c r="HBG20" s="36">
        <f t="shared" si="342"/>
        <v>0</v>
      </c>
      <c r="HBH20" s="36">
        <f t="shared" si="342"/>
        <v>0</v>
      </c>
      <c r="HBI20" s="36">
        <f t="shared" si="342"/>
        <v>0</v>
      </c>
      <c r="HBJ20" s="36">
        <f t="shared" si="342"/>
        <v>0</v>
      </c>
      <c r="HBK20" s="36">
        <f t="shared" si="342"/>
        <v>0</v>
      </c>
      <c r="HBL20" s="36">
        <f t="shared" si="342"/>
        <v>0</v>
      </c>
      <c r="HBM20" s="36">
        <f t="shared" si="342"/>
        <v>0</v>
      </c>
      <c r="HBN20" s="36">
        <f t="shared" si="342"/>
        <v>0</v>
      </c>
      <c r="HBO20" s="36">
        <f t="shared" si="342"/>
        <v>0</v>
      </c>
      <c r="HBP20" s="36">
        <f t="shared" si="342"/>
        <v>0</v>
      </c>
      <c r="HBQ20" s="36">
        <f t="shared" si="342"/>
        <v>0</v>
      </c>
      <c r="HBR20" s="36">
        <f t="shared" si="342"/>
        <v>0</v>
      </c>
      <c r="HBS20" s="36">
        <f t="shared" si="342"/>
        <v>0</v>
      </c>
      <c r="HBT20" s="36">
        <f t="shared" si="342"/>
        <v>0</v>
      </c>
      <c r="HBU20" s="36">
        <f t="shared" si="342"/>
        <v>0</v>
      </c>
      <c r="HBV20" s="36">
        <f t="shared" si="342"/>
        <v>0</v>
      </c>
      <c r="HBW20" s="36">
        <f t="shared" si="342"/>
        <v>0</v>
      </c>
      <c r="HBX20" s="36">
        <f t="shared" si="342"/>
        <v>0</v>
      </c>
      <c r="HBY20" s="36">
        <f t="shared" si="342"/>
        <v>0</v>
      </c>
      <c r="HBZ20" s="36">
        <f t="shared" si="342"/>
        <v>0</v>
      </c>
      <c r="HCA20" s="36">
        <f t="shared" si="342"/>
        <v>0</v>
      </c>
      <c r="HCB20" s="36">
        <f t="shared" si="342"/>
        <v>0</v>
      </c>
      <c r="HCC20" s="36">
        <f t="shared" si="342"/>
        <v>0</v>
      </c>
      <c r="HCD20" s="36">
        <f t="shared" si="342"/>
        <v>0</v>
      </c>
      <c r="HCE20" s="36">
        <f t="shared" si="342"/>
        <v>0</v>
      </c>
      <c r="HCF20" s="36">
        <f t="shared" si="342"/>
        <v>0</v>
      </c>
      <c r="HCG20" s="36">
        <f t="shared" si="342"/>
        <v>0</v>
      </c>
      <c r="HCH20" s="36">
        <f t="shared" si="342"/>
        <v>0</v>
      </c>
      <c r="HCI20" s="36">
        <f t="shared" si="342"/>
        <v>0</v>
      </c>
      <c r="HCJ20" s="36">
        <f t="shared" si="342"/>
        <v>0</v>
      </c>
      <c r="HCK20" s="36">
        <f t="shared" si="342"/>
        <v>0</v>
      </c>
      <c r="HCL20" s="36">
        <f t="shared" si="342"/>
        <v>0</v>
      </c>
      <c r="HCM20" s="36">
        <f t="shared" si="342"/>
        <v>0</v>
      </c>
      <c r="HCN20" s="36">
        <f t="shared" si="342"/>
        <v>0</v>
      </c>
      <c r="HCO20" s="36">
        <f t="shared" si="342"/>
        <v>0</v>
      </c>
      <c r="HCP20" s="36">
        <f t="shared" si="342"/>
        <v>0</v>
      </c>
      <c r="HCQ20" s="36">
        <f t="shared" si="342"/>
        <v>0</v>
      </c>
      <c r="HCR20" s="36">
        <f t="shared" si="342"/>
        <v>0</v>
      </c>
      <c r="HCS20" s="36">
        <f t="shared" si="342"/>
        <v>0</v>
      </c>
      <c r="HCT20" s="36">
        <f t="shared" si="342"/>
        <v>0</v>
      </c>
      <c r="HCU20" s="36">
        <f t="shared" si="342"/>
        <v>0</v>
      </c>
      <c r="HCV20" s="36">
        <f t="shared" si="342"/>
        <v>0</v>
      </c>
      <c r="HCW20" s="36">
        <f t="shared" ref="HCW20:HFH20" si="343">SUM(HCW15:HCW17)</f>
        <v>0</v>
      </c>
      <c r="HCX20" s="36">
        <f t="shared" si="343"/>
        <v>0</v>
      </c>
      <c r="HCY20" s="36">
        <f t="shared" si="343"/>
        <v>0</v>
      </c>
      <c r="HCZ20" s="36">
        <f t="shared" si="343"/>
        <v>0</v>
      </c>
      <c r="HDA20" s="36">
        <f t="shared" si="343"/>
        <v>0</v>
      </c>
      <c r="HDB20" s="36">
        <f t="shared" si="343"/>
        <v>0</v>
      </c>
      <c r="HDC20" s="36">
        <f t="shared" si="343"/>
        <v>0</v>
      </c>
      <c r="HDD20" s="36">
        <f t="shared" si="343"/>
        <v>0</v>
      </c>
      <c r="HDE20" s="36">
        <f t="shared" si="343"/>
        <v>0</v>
      </c>
      <c r="HDF20" s="36">
        <f t="shared" si="343"/>
        <v>0</v>
      </c>
      <c r="HDG20" s="36">
        <f t="shared" si="343"/>
        <v>0</v>
      </c>
      <c r="HDH20" s="36">
        <f t="shared" si="343"/>
        <v>0</v>
      </c>
      <c r="HDI20" s="36">
        <f t="shared" si="343"/>
        <v>0</v>
      </c>
      <c r="HDJ20" s="36">
        <f t="shared" si="343"/>
        <v>0</v>
      </c>
      <c r="HDK20" s="36">
        <f t="shared" si="343"/>
        <v>0</v>
      </c>
      <c r="HDL20" s="36">
        <f t="shared" si="343"/>
        <v>0</v>
      </c>
      <c r="HDM20" s="36">
        <f t="shared" si="343"/>
        <v>0</v>
      </c>
      <c r="HDN20" s="36">
        <f t="shared" si="343"/>
        <v>0</v>
      </c>
      <c r="HDO20" s="36">
        <f t="shared" si="343"/>
        <v>0</v>
      </c>
      <c r="HDP20" s="36">
        <f t="shared" si="343"/>
        <v>0</v>
      </c>
      <c r="HDQ20" s="36">
        <f t="shared" si="343"/>
        <v>0</v>
      </c>
      <c r="HDR20" s="36">
        <f t="shared" si="343"/>
        <v>0</v>
      </c>
      <c r="HDS20" s="36">
        <f t="shared" si="343"/>
        <v>0</v>
      </c>
      <c r="HDT20" s="36">
        <f t="shared" si="343"/>
        <v>0</v>
      </c>
      <c r="HDU20" s="36">
        <f t="shared" si="343"/>
        <v>0</v>
      </c>
      <c r="HDV20" s="36">
        <f t="shared" si="343"/>
        <v>0</v>
      </c>
      <c r="HDW20" s="36">
        <f t="shared" si="343"/>
        <v>0</v>
      </c>
      <c r="HDX20" s="36">
        <f t="shared" si="343"/>
        <v>0</v>
      </c>
      <c r="HDY20" s="36">
        <f t="shared" si="343"/>
        <v>0</v>
      </c>
      <c r="HDZ20" s="36">
        <f t="shared" si="343"/>
        <v>0</v>
      </c>
      <c r="HEA20" s="36">
        <f t="shared" si="343"/>
        <v>0</v>
      </c>
      <c r="HEB20" s="36">
        <f t="shared" si="343"/>
        <v>0</v>
      </c>
      <c r="HEC20" s="36">
        <f t="shared" si="343"/>
        <v>0</v>
      </c>
      <c r="HED20" s="36">
        <f t="shared" si="343"/>
        <v>0</v>
      </c>
      <c r="HEE20" s="36">
        <f t="shared" si="343"/>
        <v>0</v>
      </c>
      <c r="HEF20" s="36">
        <f t="shared" si="343"/>
        <v>0</v>
      </c>
      <c r="HEG20" s="36">
        <f t="shared" si="343"/>
        <v>0</v>
      </c>
      <c r="HEH20" s="36">
        <f t="shared" si="343"/>
        <v>0</v>
      </c>
      <c r="HEI20" s="36">
        <f t="shared" si="343"/>
        <v>0</v>
      </c>
      <c r="HEJ20" s="36">
        <f t="shared" si="343"/>
        <v>0</v>
      </c>
      <c r="HEK20" s="36">
        <f t="shared" si="343"/>
        <v>0</v>
      </c>
      <c r="HEL20" s="36">
        <f t="shared" si="343"/>
        <v>0</v>
      </c>
      <c r="HEM20" s="36">
        <f t="shared" si="343"/>
        <v>0</v>
      </c>
      <c r="HEN20" s="36">
        <f t="shared" si="343"/>
        <v>0</v>
      </c>
      <c r="HEO20" s="36">
        <f t="shared" si="343"/>
        <v>0</v>
      </c>
      <c r="HEP20" s="36">
        <f t="shared" si="343"/>
        <v>0</v>
      </c>
      <c r="HEQ20" s="36">
        <f t="shared" si="343"/>
        <v>0</v>
      </c>
      <c r="HER20" s="36">
        <f t="shared" si="343"/>
        <v>0</v>
      </c>
      <c r="HES20" s="36">
        <f t="shared" si="343"/>
        <v>0</v>
      </c>
      <c r="HET20" s="36">
        <f t="shared" si="343"/>
        <v>0</v>
      </c>
      <c r="HEU20" s="36">
        <f t="shared" si="343"/>
        <v>0</v>
      </c>
      <c r="HEV20" s="36">
        <f t="shared" si="343"/>
        <v>0</v>
      </c>
      <c r="HEW20" s="36">
        <f t="shared" si="343"/>
        <v>0</v>
      </c>
      <c r="HEX20" s="36">
        <f t="shared" si="343"/>
        <v>0</v>
      </c>
      <c r="HEY20" s="36">
        <f t="shared" si="343"/>
        <v>0</v>
      </c>
      <c r="HEZ20" s="36">
        <f t="shared" si="343"/>
        <v>0</v>
      </c>
      <c r="HFA20" s="36">
        <f t="shared" si="343"/>
        <v>0</v>
      </c>
      <c r="HFB20" s="36">
        <f t="shared" si="343"/>
        <v>0</v>
      </c>
      <c r="HFC20" s="36">
        <f t="shared" si="343"/>
        <v>0</v>
      </c>
      <c r="HFD20" s="36">
        <f t="shared" si="343"/>
        <v>0</v>
      </c>
      <c r="HFE20" s="36">
        <f t="shared" si="343"/>
        <v>0</v>
      </c>
      <c r="HFF20" s="36">
        <f t="shared" si="343"/>
        <v>0</v>
      </c>
      <c r="HFG20" s="36">
        <f t="shared" si="343"/>
        <v>0</v>
      </c>
      <c r="HFH20" s="36">
        <f t="shared" si="343"/>
        <v>0</v>
      </c>
      <c r="HFI20" s="36">
        <f t="shared" ref="HFI20:HHT20" si="344">SUM(HFI15:HFI17)</f>
        <v>0</v>
      </c>
      <c r="HFJ20" s="36">
        <f t="shared" si="344"/>
        <v>0</v>
      </c>
      <c r="HFK20" s="36">
        <f t="shared" si="344"/>
        <v>0</v>
      </c>
      <c r="HFL20" s="36">
        <f t="shared" si="344"/>
        <v>0</v>
      </c>
      <c r="HFM20" s="36">
        <f t="shared" si="344"/>
        <v>0</v>
      </c>
      <c r="HFN20" s="36">
        <f t="shared" si="344"/>
        <v>0</v>
      </c>
      <c r="HFO20" s="36">
        <f t="shared" si="344"/>
        <v>0</v>
      </c>
      <c r="HFP20" s="36">
        <f t="shared" si="344"/>
        <v>0</v>
      </c>
      <c r="HFQ20" s="36">
        <f t="shared" si="344"/>
        <v>0</v>
      </c>
      <c r="HFR20" s="36">
        <f t="shared" si="344"/>
        <v>0</v>
      </c>
      <c r="HFS20" s="36">
        <f t="shared" si="344"/>
        <v>0</v>
      </c>
      <c r="HFT20" s="36">
        <f t="shared" si="344"/>
        <v>0</v>
      </c>
      <c r="HFU20" s="36">
        <f t="shared" si="344"/>
        <v>0</v>
      </c>
      <c r="HFV20" s="36">
        <f t="shared" si="344"/>
        <v>0</v>
      </c>
      <c r="HFW20" s="36">
        <f t="shared" si="344"/>
        <v>0</v>
      </c>
      <c r="HFX20" s="36">
        <f t="shared" si="344"/>
        <v>0</v>
      </c>
      <c r="HFY20" s="36">
        <f t="shared" si="344"/>
        <v>0</v>
      </c>
      <c r="HFZ20" s="36">
        <f t="shared" si="344"/>
        <v>0</v>
      </c>
      <c r="HGA20" s="36">
        <f t="shared" si="344"/>
        <v>0</v>
      </c>
      <c r="HGB20" s="36">
        <f t="shared" si="344"/>
        <v>0</v>
      </c>
      <c r="HGC20" s="36">
        <f t="shared" si="344"/>
        <v>0</v>
      </c>
      <c r="HGD20" s="36">
        <f t="shared" si="344"/>
        <v>0</v>
      </c>
      <c r="HGE20" s="36">
        <f t="shared" si="344"/>
        <v>0</v>
      </c>
      <c r="HGF20" s="36">
        <f t="shared" si="344"/>
        <v>0</v>
      </c>
      <c r="HGG20" s="36">
        <f t="shared" si="344"/>
        <v>0</v>
      </c>
      <c r="HGH20" s="36">
        <f t="shared" si="344"/>
        <v>0</v>
      </c>
      <c r="HGI20" s="36">
        <f t="shared" si="344"/>
        <v>0</v>
      </c>
      <c r="HGJ20" s="36">
        <f t="shared" si="344"/>
        <v>0</v>
      </c>
      <c r="HGK20" s="36">
        <f t="shared" si="344"/>
        <v>0</v>
      </c>
      <c r="HGL20" s="36">
        <f t="shared" si="344"/>
        <v>0</v>
      </c>
      <c r="HGM20" s="36">
        <f t="shared" si="344"/>
        <v>0</v>
      </c>
      <c r="HGN20" s="36">
        <f t="shared" si="344"/>
        <v>0</v>
      </c>
      <c r="HGO20" s="36">
        <f t="shared" si="344"/>
        <v>0</v>
      </c>
      <c r="HGP20" s="36">
        <f t="shared" si="344"/>
        <v>0</v>
      </c>
      <c r="HGQ20" s="36">
        <f t="shared" si="344"/>
        <v>0</v>
      </c>
      <c r="HGR20" s="36">
        <f t="shared" si="344"/>
        <v>0</v>
      </c>
      <c r="HGS20" s="36">
        <f t="shared" si="344"/>
        <v>0</v>
      </c>
      <c r="HGT20" s="36">
        <f t="shared" si="344"/>
        <v>0</v>
      </c>
      <c r="HGU20" s="36">
        <f t="shared" si="344"/>
        <v>0</v>
      </c>
      <c r="HGV20" s="36">
        <f t="shared" si="344"/>
        <v>0</v>
      </c>
      <c r="HGW20" s="36">
        <f t="shared" si="344"/>
        <v>0</v>
      </c>
      <c r="HGX20" s="36">
        <f t="shared" si="344"/>
        <v>0</v>
      </c>
      <c r="HGY20" s="36">
        <f t="shared" si="344"/>
        <v>0</v>
      </c>
      <c r="HGZ20" s="36">
        <f t="shared" si="344"/>
        <v>0</v>
      </c>
      <c r="HHA20" s="36">
        <f t="shared" si="344"/>
        <v>0</v>
      </c>
      <c r="HHB20" s="36">
        <f t="shared" si="344"/>
        <v>0</v>
      </c>
      <c r="HHC20" s="36">
        <f t="shared" si="344"/>
        <v>0</v>
      </c>
      <c r="HHD20" s="36">
        <f t="shared" si="344"/>
        <v>0</v>
      </c>
      <c r="HHE20" s="36">
        <f t="shared" si="344"/>
        <v>0</v>
      </c>
      <c r="HHF20" s="36">
        <f t="shared" si="344"/>
        <v>0</v>
      </c>
      <c r="HHG20" s="36">
        <f t="shared" si="344"/>
        <v>0</v>
      </c>
      <c r="HHH20" s="36">
        <f t="shared" si="344"/>
        <v>0</v>
      </c>
      <c r="HHI20" s="36">
        <f t="shared" si="344"/>
        <v>0</v>
      </c>
      <c r="HHJ20" s="36">
        <f t="shared" si="344"/>
        <v>0</v>
      </c>
      <c r="HHK20" s="36">
        <f t="shared" si="344"/>
        <v>0</v>
      </c>
      <c r="HHL20" s="36">
        <f t="shared" si="344"/>
        <v>0</v>
      </c>
      <c r="HHM20" s="36">
        <f t="shared" si="344"/>
        <v>0</v>
      </c>
      <c r="HHN20" s="36">
        <f t="shared" si="344"/>
        <v>0</v>
      </c>
      <c r="HHO20" s="36">
        <f t="shared" si="344"/>
        <v>0</v>
      </c>
      <c r="HHP20" s="36">
        <f t="shared" si="344"/>
        <v>0</v>
      </c>
      <c r="HHQ20" s="36">
        <f t="shared" si="344"/>
        <v>0</v>
      </c>
      <c r="HHR20" s="36">
        <f t="shared" si="344"/>
        <v>0</v>
      </c>
      <c r="HHS20" s="36">
        <f t="shared" si="344"/>
        <v>0</v>
      </c>
      <c r="HHT20" s="36">
        <f t="shared" si="344"/>
        <v>0</v>
      </c>
      <c r="HHU20" s="36">
        <f t="shared" ref="HHU20:HKF20" si="345">SUM(HHU15:HHU17)</f>
        <v>0</v>
      </c>
      <c r="HHV20" s="36">
        <f t="shared" si="345"/>
        <v>0</v>
      </c>
      <c r="HHW20" s="36">
        <f t="shared" si="345"/>
        <v>0</v>
      </c>
      <c r="HHX20" s="36">
        <f t="shared" si="345"/>
        <v>0</v>
      </c>
      <c r="HHY20" s="36">
        <f t="shared" si="345"/>
        <v>0</v>
      </c>
      <c r="HHZ20" s="36">
        <f t="shared" si="345"/>
        <v>0</v>
      </c>
      <c r="HIA20" s="36">
        <f t="shared" si="345"/>
        <v>0</v>
      </c>
      <c r="HIB20" s="36">
        <f t="shared" si="345"/>
        <v>0</v>
      </c>
      <c r="HIC20" s="36">
        <f t="shared" si="345"/>
        <v>0</v>
      </c>
      <c r="HID20" s="36">
        <f t="shared" si="345"/>
        <v>0</v>
      </c>
      <c r="HIE20" s="36">
        <f t="shared" si="345"/>
        <v>0</v>
      </c>
      <c r="HIF20" s="36">
        <f t="shared" si="345"/>
        <v>0</v>
      </c>
      <c r="HIG20" s="36">
        <f t="shared" si="345"/>
        <v>0</v>
      </c>
      <c r="HIH20" s="36">
        <f t="shared" si="345"/>
        <v>0</v>
      </c>
      <c r="HII20" s="36">
        <f t="shared" si="345"/>
        <v>0</v>
      </c>
      <c r="HIJ20" s="36">
        <f t="shared" si="345"/>
        <v>0</v>
      </c>
      <c r="HIK20" s="36">
        <f t="shared" si="345"/>
        <v>0</v>
      </c>
      <c r="HIL20" s="36">
        <f t="shared" si="345"/>
        <v>0</v>
      </c>
      <c r="HIM20" s="36">
        <f t="shared" si="345"/>
        <v>0</v>
      </c>
      <c r="HIN20" s="36">
        <f t="shared" si="345"/>
        <v>0</v>
      </c>
      <c r="HIO20" s="36">
        <f t="shared" si="345"/>
        <v>0</v>
      </c>
      <c r="HIP20" s="36">
        <f t="shared" si="345"/>
        <v>0</v>
      </c>
      <c r="HIQ20" s="36">
        <f t="shared" si="345"/>
        <v>0</v>
      </c>
      <c r="HIR20" s="36">
        <f t="shared" si="345"/>
        <v>0</v>
      </c>
      <c r="HIS20" s="36">
        <f t="shared" si="345"/>
        <v>0</v>
      </c>
      <c r="HIT20" s="36">
        <f t="shared" si="345"/>
        <v>0</v>
      </c>
      <c r="HIU20" s="36">
        <f t="shared" si="345"/>
        <v>0</v>
      </c>
      <c r="HIV20" s="36">
        <f t="shared" si="345"/>
        <v>0</v>
      </c>
      <c r="HIW20" s="36">
        <f t="shared" si="345"/>
        <v>0</v>
      </c>
      <c r="HIX20" s="36">
        <f t="shared" si="345"/>
        <v>0</v>
      </c>
      <c r="HIY20" s="36">
        <f t="shared" si="345"/>
        <v>0</v>
      </c>
      <c r="HIZ20" s="36">
        <f t="shared" si="345"/>
        <v>0</v>
      </c>
      <c r="HJA20" s="36">
        <f t="shared" si="345"/>
        <v>0</v>
      </c>
      <c r="HJB20" s="36">
        <f t="shared" si="345"/>
        <v>0</v>
      </c>
      <c r="HJC20" s="36">
        <f t="shared" si="345"/>
        <v>0</v>
      </c>
      <c r="HJD20" s="36">
        <f t="shared" si="345"/>
        <v>0</v>
      </c>
      <c r="HJE20" s="36">
        <f t="shared" si="345"/>
        <v>0</v>
      </c>
      <c r="HJF20" s="36">
        <f t="shared" si="345"/>
        <v>0</v>
      </c>
      <c r="HJG20" s="36">
        <f t="shared" si="345"/>
        <v>0</v>
      </c>
      <c r="HJH20" s="36">
        <f t="shared" si="345"/>
        <v>0</v>
      </c>
      <c r="HJI20" s="36">
        <f t="shared" si="345"/>
        <v>0</v>
      </c>
      <c r="HJJ20" s="36">
        <f t="shared" si="345"/>
        <v>0</v>
      </c>
      <c r="HJK20" s="36">
        <f t="shared" si="345"/>
        <v>0</v>
      </c>
      <c r="HJL20" s="36">
        <f t="shared" si="345"/>
        <v>0</v>
      </c>
      <c r="HJM20" s="36">
        <f t="shared" si="345"/>
        <v>0</v>
      </c>
      <c r="HJN20" s="36">
        <f t="shared" si="345"/>
        <v>0</v>
      </c>
      <c r="HJO20" s="36">
        <f t="shared" si="345"/>
        <v>0</v>
      </c>
      <c r="HJP20" s="36">
        <f t="shared" si="345"/>
        <v>0</v>
      </c>
      <c r="HJQ20" s="36">
        <f t="shared" si="345"/>
        <v>0</v>
      </c>
      <c r="HJR20" s="36">
        <f t="shared" si="345"/>
        <v>0</v>
      </c>
      <c r="HJS20" s="36">
        <f t="shared" si="345"/>
        <v>0</v>
      </c>
      <c r="HJT20" s="36">
        <f t="shared" si="345"/>
        <v>0</v>
      </c>
      <c r="HJU20" s="36">
        <f t="shared" si="345"/>
        <v>0</v>
      </c>
      <c r="HJV20" s="36">
        <f t="shared" si="345"/>
        <v>0</v>
      </c>
      <c r="HJW20" s="36">
        <f t="shared" si="345"/>
        <v>0</v>
      </c>
      <c r="HJX20" s="36">
        <f t="shared" si="345"/>
        <v>0</v>
      </c>
      <c r="HJY20" s="36">
        <f t="shared" si="345"/>
        <v>0</v>
      </c>
      <c r="HJZ20" s="36">
        <f t="shared" si="345"/>
        <v>0</v>
      </c>
      <c r="HKA20" s="36">
        <f t="shared" si="345"/>
        <v>0</v>
      </c>
      <c r="HKB20" s="36">
        <f t="shared" si="345"/>
        <v>0</v>
      </c>
      <c r="HKC20" s="36">
        <f t="shared" si="345"/>
        <v>0</v>
      </c>
      <c r="HKD20" s="36">
        <f t="shared" si="345"/>
        <v>0</v>
      </c>
      <c r="HKE20" s="36">
        <f t="shared" si="345"/>
        <v>0</v>
      </c>
      <c r="HKF20" s="36">
        <f t="shared" si="345"/>
        <v>0</v>
      </c>
      <c r="HKG20" s="36">
        <f t="shared" ref="HKG20:HMR20" si="346">SUM(HKG15:HKG17)</f>
        <v>0</v>
      </c>
      <c r="HKH20" s="36">
        <f t="shared" si="346"/>
        <v>0</v>
      </c>
      <c r="HKI20" s="36">
        <f t="shared" si="346"/>
        <v>0</v>
      </c>
      <c r="HKJ20" s="36">
        <f t="shared" si="346"/>
        <v>0</v>
      </c>
      <c r="HKK20" s="36">
        <f t="shared" si="346"/>
        <v>0</v>
      </c>
      <c r="HKL20" s="36">
        <f t="shared" si="346"/>
        <v>0</v>
      </c>
      <c r="HKM20" s="36">
        <f t="shared" si="346"/>
        <v>0</v>
      </c>
      <c r="HKN20" s="36">
        <f t="shared" si="346"/>
        <v>0</v>
      </c>
      <c r="HKO20" s="36">
        <f t="shared" si="346"/>
        <v>0</v>
      </c>
      <c r="HKP20" s="36">
        <f t="shared" si="346"/>
        <v>0</v>
      </c>
      <c r="HKQ20" s="36">
        <f t="shared" si="346"/>
        <v>0</v>
      </c>
      <c r="HKR20" s="36">
        <f t="shared" si="346"/>
        <v>0</v>
      </c>
      <c r="HKS20" s="36">
        <f t="shared" si="346"/>
        <v>0</v>
      </c>
      <c r="HKT20" s="36">
        <f t="shared" si="346"/>
        <v>0</v>
      </c>
      <c r="HKU20" s="36">
        <f t="shared" si="346"/>
        <v>0</v>
      </c>
      <c r="HKV20" s="36">
        <f t="shared" si="346"/>
        <v>0</v>
      </c>
      <c r="HKW20" s="36">
        <f t="shared" si="346"/>
        <v>0</v>
      </c>
      <c r="HKX20" s="36">
        <f t="shared" si="346"/>
        <v>0</v>
      </c>
      <c r="HKY20" s="36">
        <f t="shared" si="346"/>
        <v>0</v>
      </c>
      <c r="HKZ20" s="36">
        <f t="shared" si="346"/>
        <v>0</v>
      </c>
      <c r="HLA20" s="36">
        <f t="shared" si="346"/>
        <v>0</v>
      </c>
      <c r="HLB20" s="36">
        <f t="shared" si="346"/>
        <v>0</v>
      </c>
      <c r="HLC20" s="36">
        <f t="shared" si="346"/>
        <v>0</v>
      </c>
      <c r="HLD20" s="36">
        <f t="shared" si="346"/>
        <v>0</v>
      </c>
      <c r="HLE20" s="36">
        <f t="shared" si="346"/>
        <v>0</v>
      </c>
      <c r="HLF20" s="36">
        <f t="shared" si="346"/>
        <v>0</v>
      </c>
      <c r="HLG20" s="36">
        <f t="shared" si="346"/>
        <v>0</v>
      </c>
      <c r="HLH20" s="36">
        <f t="shared" si="346"/>
        <v>0</v>
      </c>
      <c r="HLI20" s="36">
        <f t="shared" si="346"/>
        <v>0</v>
      </c>
      <c r="HLJ20" s="36">
        <f t="shared" si="346"/>
        <v>0</v>
      </c>
      <c r="HLK20" s="36">
        <f t="shared" si="346"/>
        <v>0</v>
      </c>
      <c r="HLL20" s="36">
        <f t="shared" si="346"/>
        <v>0</v>
      </c>
      <c r="HLM20" s="36">
        <f t="shared" si="346"/>
        <v>0</v>
      </c>
      <c r="HLN20" s="36">
        <f t="shared" si="346"/>
        <v>0</v>
      </c>
      <c r="HLO20" s="36">
        <f t="shared" si="346"/>
        <v>0</v>
      </c>
      <c r="HLP20" s="36">
        <f t="shared" si="346"/>
        <v>0</v>
      </c>
      <c r="HLQ20" s="36">
        <f t="shared" si="346"/>
        <v>0</v>
      </c>
      <c r="HLR20" s="36">
        <f t="shared" si="346"/>
        <v>0</v>
      </c>
      <c r="HLS20" s="36">
        <f t="shared" si="346"/>
        <v>0</v>
      </c>
      <c r="HLT20" s="36">
        <f t="shared" si="346"/>
        <v>0</v>
      </c>
      <c r="HLU20" s="36">
        <f t="shared" si="346"/>
        <v>0</v>
      </c>
      <c r="HLV20" s="36">
        <f t="shared" si="346"/>
        <v>0</v>
      </c>
      <c r="HLW20" s="36">
        <f t="shared" si="346"/>
        <v>0</v>
      </c>
      <c r="HLX20" s="36">
        <f t="shared" si="346"/>
        <v>0</v>
      </c>
      <c r="HLY20" s="36">
        <f t="shared" si="346"/>
        <v>0</v>
      </c>
      <c r="HLZ20" s="36">
        <f t="shared" si="346"/>
        <v>0</v>
      </c>
      <c r="HMA20" s="36">
        <f t="shared" si="346"/>
        <v>0</v>
      </c>
      <c r="HMB20" s="36">
        <f t="shared" si="346"/>
        <v>0</v>
      </c>
      <c r="HMC20" s="36">
        <f t="shared" si="346"/>
        <v>0</v>
      </c>
      <c r="HMD20" s="36">
        <f t="shared" si="346"/>
        <v>0</v>
      </c>
      <c r="HME20" s="36">
        <f t="shared" si="346"/>
        <v>0</v>
      </c>
      <c r="HMF20" s="36">
        <f t="shared" si="346"/>
        <v>0</v>
      </c>
      <c r="HMG20" s="36">
        <f t="shared" si="346"/>
        <v>0</v>
      </c>
      <c r="HMH20" s="36">
        <f t="shared" si="346"/>
        <v>0</v>
      </c>
      <c r="HMI20" s="36">
        <f t="shared" si="346"/>
        <v>0</v>
      </c>
      <c r="HMJ20" s="36">
        <f t="shared" si="346"/>
        <v>0</v>
      </c>
      <c r="HMK20" s="36">
        <f t="shared" si="346"/>
        <v>0</v>
      </c>
      <c r="HML20" s="36">
        <f t="shared" si="346"/>
        <v>0</v>
      </c>
      <c r="HMM20" s="36">
        <f t="shared" si="346"/>
        <v>0</v>
      </c>
      <c r="HMN20" s="36">
        <f t="shared" si="346"/>
        <v>0</v>
      </c>
      <c r="HMO20" s="36">
        <f t="shared" si="346"/>
        <v>0</v>
      </c>
      <c r="HMP20" s="36">
        <f t="shared" si="346"/>
        <v>0</v>
      </c>
      <c r="HMQ20" s="36">
        <f t="shared" si="346"/>
        <v>0</v>
      </c>
      <c r="HMR20" s="36">
        <f t="shared" si="346"/>
        <v>0</v>
      </c>
      <c r="HMS20" s="36">
        <f t="shared" ref="HMS20:HPD20" si="347">SUM(HMS15:HMS17)</f>
        <v>0</v>
      </c>
      <c r="HMT20" s="36">
        <f t="shared" si="347"/>
        <v>0</v>
      </c>
      <c r="HMU20" s="36">
        <f t="shared" si="347"/>
        <v>0</v>
      </c>
      <c r="HMV20" s="36">
        <f t="shared" si="347"/>
        <v>0</v>
      </c>
      <c r="HMW20" s="36">
        <f t="shared" si="347"/>
        <v>0</v>
      </c>
      <c r="HMX20" s="36">
        <f t="shared" si="347"/>
        <v>0</v>
      </c>
      <c r="HMY20" s="36">
        <f t="shared" si="347"/>
        <v>0</v>
      </c>
      <c r="HMZ20" s="36">
        <f t="shared" si="347"/>
        <v>0</v>
      </c>
      <c r="HNA20" s="36">
        <f t="shared" si="347"/>
        <v>0</v>
      </c>
      <c r="HNB20" s="36">
        <f t="shared" si="347"/>
        <v>0</v>
      </c>
      <c r="HNC20" s="36">
        <f t="shared" si="347"/>
        <v>0</v>
      </c>
      <c r="HND20" s="36">
        <f t="shared" si="347"/>
        <v>0</v>
      </c>
      <c r="HNE20" s="36">
        <f t="shared" si="347"/>
        <v>0</v>
      </c>
      <c r="HNF20" s="36">
        <f t="shared" si="347"/>
        <v>0</v>
      </c>
      <c r="HNG20" s="36">
        <f t="shared" si="347"/>
        <v>0</v>
      </c>
      <c r="HNH20" s="36">
        <f t="shared" si="347"/>
        <v>0</v>
      </c>
      <c r="HNI20" s="36">
        <f t="shared" si="347"/>
        <v>0</v>
      </c>
      <c r="HNJ20" s="36">
        <f t="shared" si="347"/>
        <v>0</v>
      </c>
      <c r="HNK20" s="36">
        <f t="shared" si="347"/>
        <v>0</v>
      </c>
      <c r="HNL20" s="36">
        <f t="shared" si="347"/>
        <v>0</v>
      </c>
      <c r="HNM20" s="36">
        <f t="shared" si="347"/>
        <v>0</v>
      </c>
      <c r="HNN20" s="36">
        <f t="shared" si="347"/>
        <v>0</v>
      </c>
      <c r="HNO20" s="36">
        <f t="shared" si="347"/>
        <v>0</v>
      </c>
      <c r="HNP20" s="36">
        <f t="shared" si="347"/>
        <v>0</v>
      </c>
      <c r="HNQ20" s="36">
        <f t="shared" si="347"/>
        <v>0</v>
      </c>
      <c r="HNR20" s="36">
        <f t="shared" si="347"/>
        <v>0</v>
      </c>
      <c r="HNS20" s="36">
        <f t="shared" si="347"/>
        <v>0</v>
      </c>
      <c r="HNT20" s="36">
        <f t="shared" si="347"/>
        <v>0</v>
      </c>
      <c r="HNU20" s="36">
        <f t="shared" si="347"/>
        <v>0</v>
      </c>
      <c r="HNV20" s="36">
        <f t="shared" si="347"/>
        <v>0</v>
      </c>
      <c r="HNW20" s="36">
        <f t="shared" si="347"/>
        <v>0</v>
      </c>
      <c r="HNX20" s="36">
        <f t="shared" si="347"/>
        <v>0</v>
      </c>
      <c r="HNY20" s="36">
        <f t="shared" si="347"/>
        <v>0</v>
      </c>
      <c r="HNZ20" s="36">
        <f t="shared" si="347"/>
        <v>0</v>
      </c>
      <c r="HOA20" s="36">
        <f t="shared" si="347"/>
        <v>0</v>
      </c>
      <c r="HOB20" s="36">
        <f t="shared" si="347"/>
        <v>0</v>
      </c>
      <c r="HOC20" s="36">
        <f t="shared" si="347"/>
        <v>0</v>
      </c>
      <c r="HOD20" s="36">
        <f t="shared" si="347"/>
        <v>0</v>
      </c>
      <c r="HOE20" s="36">
        <f t="shared" si="347"/>
        <v>0</v>
      </c>
      <c r="HOF20" s="36">
        <f t="shared" si="347"/>
        <v>0</v>
      </c>
      <c r="HOG20" s="36">
        <f t="shared" si="347"/>
        <v>0</v>
      </c>
      <c r="HOH20" s="36">
        <f t="shared" si="347"/>
        <v>0</v>
      </c>
      <c r="HOI20" s="36">
        <f t="shared" si="347"/>
        <v>0</v>
      </c>
      <c r="HOJ20" s="36">
        <f t="shared" si="347"/>
        <v>0</v>
      </c>
      <c r="HOK20" s="36">
        <f t="shared" si="347"/>
        <v>0</v>
      </c>
      <c r="HOL20" s="36">
        <f t="shared" si="347"/>
        <v>0</v>
      </c>
      <c r="HOM20" s="36">
        <f t="shared" si="347"/>
        <v>0</v>
      </c>
      <c r="HON20" s="36">
        <f t="shared" si="347"/>
        <v>0</v>
      </c>
      <c r="HOO20" s="36">
        <f t="shared" si="347"/>
        <v>0</v>
      </c>
      <c r="HOP20" s="36">
        <f t="shared" si="347"/>
        <v>0</v>
      </c>
      <c r="HOQ20" s="36">
        <f t="shared" si="347"/>
        <v>0</v>
      </c>
      <c r="HOR20" s="36">
        <f t="shared" si="347"/>
        <v>0</v>
      </c>
      <c r="HOS20" s="36">
        <f t="shared" si="347"/>
        <v>0</v>
      </c>
      <c r="HOT20" s="36">
        <f t="shared" si="347"/>
        <v>0</v>
      </c>
      <c r="HOU20" s="36">
        <f t="shared" si="347"/>
        <v>0</v>
      </c>
      <c r="HOV20" s="36">
        <f t="shared" si="347"/>
        <v>0</v>
      </c>
      <c r="HOW20" s="36">
        <f t="shared" si="347"/>
        <v>0</v>
      </c>
      <c r="HOX20" s="36">
        <f t="shared" si="347"/>
        <v>0</v>
      </c>
      <c r="HOY20" s="36">
        <f t="shared" si="347"/>
        <v>0</v>
      </c>
      <c r="HOZ20" s="36">
        <f t="shared" si="347"/>
        <v>0</v>
      </c>
      <c r="HPA20" s="36">
        <f t="shared" si="347"/>
        <v>0</v>
      </c>
      <c r="HPB20" s="36">
        <f t="shared" si="347"/>
        <v>0</v>
      </c>
      <c r="HPC20" s="36">
        <f t="shared" si="347"/>
        <v>0</v>
      </c>
      <c r="HPD20" s="36">
        <f t="shared" si="347"/>
        <v>0</v>
      </c>
      <c r="HPE20" s="36">
        <f t="shared" ref="HPE20:HRP20" si="348">SUM(HPE15:HPE17)</f>
        <v>0</v>
      </c>
      <c r="HPF20" s="36">
        <f t="shared" si="348"/>
        <v>0</v>
      </c>
      <c r="HPG20" s="36">
        <f t="shared" si="348"/>
        <v>0</v>
      </c>
      <c r="HPH20" s="36">
        <f t="shared" si="348"/>
        <v>0</v>
      </c>
      <c r="HPI20" s="36">
        <f t="shared" si="348"/>
        <v>0</v>
      </c>
      <c r="HPJ20" s="36">
        <f t="shared" si="348"/>
        <v>0</v>
      </c>
      <c r="HPK20" s="36">
        <f t="shared" si="348"/>
        <v>0</v>
      </c>
      <c r="HPL20" s="36">
        <f t="shared" si="348"/>
        <v>0</v>
      </c>
      <c r="HPM20" s="36">
        <f t="shared" si="348"/>
        <v>0</v>
      </c>
      <c r="HPN20" s="36">
        <f t="shared" si="348"/>
        <v>0</v>
      </c>
      <c r="HPO20" s="36">
        <f t="shared" si="348"/>
        <v>0</v>
      </c>
      <c r="HPP20" s="36">
        <f t="shared" si="348"/>
        <v>0</v>
      </c>
      <c r="HPQ20" s="36">
        <f t="shared" si="348"/>
        <v>0</v>
      </c>
      <c r="HPR20" s="36">
        <f t="shared" si="348"/>
        <v>0</v>
      </c>
      <c r="HPS20" s="36">
        <f t="shared" si="348"/>
        <v>0</v>
      </c>
      <c r="HPT20" s="36">
        <f t="shared" si="348"/>
        <v>0</v>
      </c>
      <c r="HPU20" s="36">
        <f t="shared" si="348"/>
        <v>0</v>
      </c>
      <c r="HPV20" s="36">
        <f t="shared" si="348"/>
        <v>0</v>
      </c>
      <c r="HPW20" s="36">
        <f t="shared" si="348"/>
        <v>0</v>
      </c>
      <c r="HPX20" s="36">
        <f t="shared" si="348"/>
        <v>0</v>
      </c>
      <c r="HPY20" s="36">
        <f t="shared" si="348"/>
        <v>0</v>
      </c>
      <c r="HPZ20" s="36">
        <f t="shared" si="348"/>
        <v>0</v>
      </c>
      <c r="HQA20" s="36">
        <f t="shared" si="348"/>
        <v>0</v>
      </c>
      <c r="HQB20" s="36">
        <f t="shared" si="348"/>
        <v>0</v>
      </c>
      <c r="HQC20" s="36">
        <f t="shared" si="348"/>
        <v>0</v>
      </c>
      <c r="HQD20" s="36">
        <f t="shared" si="348"/>
        <v>0</v>
      </c>
      <c r="HQE20" s="36">
        <f t="shared" si="348"/>
        <v>0</v>
      </c>
      <c r="HQF20" s="36">
        <f t="shared" si="348"/>
        <v>0</v>
      </c>
      <c r="HQG20" s="36">
        <f t="shared" si="348"/>
        <v>0</v>
      </c>
      <c r="HQH20" s="36">
        <f t="shared" si="348"/>
        <v>0</v>
      </c>
      <c r="HQI20" s="36">
        <f t="shared" si="348"/>
        <v>0</v>
      </c>
      <c r="HQJ20" s="36">
        <f t="shared" si="348"/>
        <v>0</v>
      </c>
      <c r="HQK20" s="36">
        <f t="shared" si="348"/>
        <v>0</v>
      </c>
      <c r="HQL20" s="36">
        <f t="shared" si="348"/>
        <v>0</v>
      </c>
      <c r="HQM20" s="36">
        <f t="shared" si="348"/>
        <v>0</v>
      </c>
      <c r="HQN20" s="36">
        <f t="shared" si="348"/>
        <v>0</v>
      </c>
      <c r="HQO20" s="36">
        <f t="shared" si="348"/>
        <v>0</v>
      </c>
      <c r="HQP20" s="36">
        <f t="shared" si="348"/>
        <v>0</v>
      </c>
      <c r="HQQ20" s="36">
        <f t="shared" si="348"/>
        <v>0</v>
      </c>
      <c r="HQR20" s="36">
        <f t="shared" si="348"/>
        <v>0</v>
      </c>
      <c r="HQS20" s="36">
        <f t="shared" si="348"/>
        <v>0</v>
      </c>
      <c r="HQT20" s="36">
        <f t="shared" si="348"/>
        <v>0</v>
      </c>
      <c r="HQU20" s="36">
        <f t="shared" si="348"/>
        <v>0</v>
      </c>
      <c r="HQV20" s="36">
        <f t="shared" si="348"/>
        <v>0</v>
      </c>
      <c r="HQW20" s="36">
        <f t="shared" si="348"/>
        <v>0</v>
      </c>
      <c r="HQX20" s="36">
        <f t="shared" si="348"/>
        <v>0</v>
      </c>
      <c r="HQY20" s="36">
        <f t="shared" si="348"/>
        <v>0</v>
      </c>
      <c r="HQZ20" s="36">
        <f t="shared" si="348"/>
        <v>0</v>
      </c>
      <c r="HRA20" s="36">
        <f t="shared" si="348"/>
        <v>0</v>
      </c>
      <c r="HRB20" s="36">
        <f t="shared" si="348"/>
        <v>0</v>
      </c>
      <c r="HRC20" s="36">
        <f t="shared" si="348"/>
        <v>0</v>
      </c>
      <c r="HRD20" s="36">
        <f t="shared" si="348"/>
        <v>0</v>
      </c>
      <c r="HRE20" s="36">
        <f t="shared" si="348"/>
        <v>0</v>
      </c>
      <c r="HRF20" s="36">
        <f t="shared" si="348"/>
        <v>0</v>
      </c>
      <c r="HRG20" s="36">
        <f t="shared" si="348"/>
        <v>0</v>
      </c>
      <c r="HRH20" s="36">
        <f t="shared" si="348"/>
        <v>0</v>
      </c>
      <c r="HRI20" s="36">
        <f t="shared" si="348"/>
        <v>0</v>
      </c>
      <c r="HRJ20" s="36">
        <f t="shared" si="348"/>
        <v>0</v>
      </c>
      <c r="HRK20" s="36">
        <f t="shared" si="348"/>
        <v>0</v>
      </c>
      <c r="HRL20" s="36">
        <f t="shared" si="348"/>
        <v>0</v>
      </c>
      <c r="HRM20" s="36">
        <f t="shared" si="348"/>
        <v>0</v>
      </c>
      <c r="HRN20" s="36">
        <f t="shared" si="348"/>
        <v>0</v>
      </c>
      <c r="HRO20" s="36">
        <f t="shared" si="348"/>
        <v>0</v>
      </c>
      <c r="HRP20" s="36">
        <f t="shared" si="348"/>
        <v>0</v>
      </c>
      <c r="HRQ20" s="36">
        <f t="shared" ref="HRQ20:HUB20" si="349">SUM(HRQ15:HRQ17)</f>
        <v>0</v>
      </c>
      <c r="HRR20" s="36">
        <f t="shared" si="349"/>
        <v>0</v>
      </c>
      <c r="HRS20" s="36">
        <f t="shared" si="349"/>
        <v>0</v>
      </c>
      <c r="HRT20" s="36">
        <f t="shared" si="349"/>
        <v>0</v>
      </c>
      <c r="HRU20" s="36">
        <f t="shared" si="349"/>
        <v>0</v>
      </c>
      <c r="HRV20" s="36">
        <f t="shared" si="349"/>
        <v>0</v>
      </c>
      <c r="HRW20" s="36">
        <f t="shared" si="349"/>
        <v>0</v>
      </c>
      <c r="HRX20" s="36">
        <f t="shared" si="349"/>
        <v>0</v>
      </c>
      <c r="HRY20" s="36">
        <f t="shared" si="349"/>
        <v>0</v>
      </c>
      <c r="HRZ20" s="36">
        <f t="shared" si="349"/>
        <v>0</v>
      </c>
      <c r="HSA20" s="36">
        <f t="shared" si="349"/>
        <v>0</v>
      </c>
      <c r="HSB20" s="36">
        <f t="shared" si="349"/>
        <v>0</v>
      </c>
      <c r="HSC20" s="36">
        <f t="shared" si="349"/>
        <v>0</v>
      </c>
      <c r="HSD20" s="36">
        <f t="shared" si="349"/>
        <v>0</v>
      </c>
      <c r="HSE20" s="36">
        <f t="shared" si="349"/>
        <v>0</v>
      </c>
      <c r="HSF20" s="36">
        <f t="shared" si="349"/>
        <v>0</v>
      </c>
      <c r="HSG20" s="36">
        <f t="shared" si="349"/>
        <v>0</v>
      </c>
      <c r="HSH20" s="36">
        <f t="shared" si="349"/>
        <v>0</v>
      </c>
      <c r="HSI20" s="36">
        <f t="shared" si="349"/>
        <v>0</v>
      </c>
      <c r="HSJ20" s="36">
        <f t="shared" si="349"/>
        <v>0</v>
      </c>
      <c r="HSK20" s="36">
        <f t="shared" si="349"/>
        <v>0</v>
      </c>
      <c r="HSL20" s="36">
        <f t="shared" si="349"/>
        <v>0</v>
      </c>
      <c r="HSM20" s="36">
        <f t="shared" si="349"/>
        <v>0</v>
      </c>
      <c r="HSN20" s="36">
        <f t="shared" si="349"/>
        <v>0</v>
      </c>
      <c r="HSO20" s="36">
        <f t="shared" si="349"/>
        <v>0</v>
      </c>
      <c r="HSP20" s="36">
        <f t="shared" si="349"/>
        <v>0</v>
      </c>
      <c r="HSQ20" s="36">
        <f t="shared" si="349"/>
        <v>0</v>
      </c>
      <c r="HSR20" s="36">
        <f t="shared" si="349"/>
        <v>0</v>
      </c>
      <c r="HSS20" s="36">
        <f t="shared" si="349"/>
        <v>0</v>
      </c>
      <c r="HST20" s="36">
        <f t="shared" si="349"/>
        <v>0</v>
      </c>
      <c r="HSU20" s="36">
        <f t="shared" si="349"/>
        <v>0</v>
      </c>
      <c r="HSV20" s="36">
        <f t="shared" si="349"/>
        <v>0</v>
      </c>
      <c r="HSW20" s="36">
        <f t="shared" si="349"/>
        <v>0</v>
      </c>
      <c r="HSX20" s="36">
        <f t="shared" si="349"/>
        <v>0</v>
      </c>
      <c r="HSY20" s="36">
        <f t="shared" si="349"/>
        <v>0</v>
      </c>
      <c r="HSZ20" s="36">
        <f t="shared" si="349"/>
        <v>0</v>
      </c>
      <c r="HTA20" s="36">
        <f t="shared" si="349"/>
        <v>0</v>
      </c>
      <c r="HTB20" s="36">
        <f t="shared" si="349"/>
        <v>0</v>
      </c>
      <c r="HTC20" s="36">
        <f t="shared" si="349"/>
        <v>0</v>
      </c>
      <c r="HTD20" s="36">
        <f t="shared" si="349"/>
        <v>0</v>
      </c>
      <c r="HTE20" s="36">
        <f t="shared" si="349"/>
        <v>0</v>
      </c>
      <c r="HTF20" s="36">
        <f t="shared" si="349"/>
        <v>0</v>
      </c>
      <c r="HTG20" s="36">
        <f t="shared" si="349"/>
        <v>0</v>
      </c>
      <c r="HTH20" s="36">
        <f t="shared" si="349"/>
        <v>0</v>
      </c>
      <c r="HTI20" s="36">
        <f t="shared" si="349"/>
        <v>0</v>
      </c>
      <c r="HTJ20" s="36">
        <f t="shared" si="349"/>
        <v>0</v>
      </c>
      <c r="HTK20" s="36">
        <f t="shared" si="349"/>
        <v>0</v>
      </c>
      <c r="HTL20" s="36">
        <f t="shared" si="349"/>
        <v>0</v>
      </c>
      <c r="HTM20" s="36">
        <f t="shared" si="349"/>
        <v>0</v>
      </c>
      <c r="HTN20" s="36">
        <f t="shared" si="349"/>
        <v>0</v>
      </c>
      <c r="HTO20" s="36">
        <f t="shared" si="349"/>
        <v>0</v>
      </c>
      <c r="HTP20" s="36">
        <f t="shared" si="349"/>
        <v>0</v>
      </c>
      <c r="HTQ20" s="36">
        <f t="shared" si="349"/>
        <v>0</v>
      </c>
      <c r="HTR20" s="36">
        <f t="shared" si="349"/>
        <v>0</v>
      </c>
      <c r="HTS20" s="36">
        <f t="shared" si="349"/>
        <v>0</v>
      </c>
      <c r="HTT20" s="36">
        <f t="shared" si="349"/>
        <v>0</v>
      </c>
      <c r="HTU20" s="36">
        <f t="shared" si="349"/>
        <v>0</v>
      </c>
      <c r="HTV20" s="36">
        <f t="shared" si="349"/>
        <v>0</v>
      </c>
      <c r="HTW20" s="36">
        <f t="shared" si="349"/>
        <v>0</v>
      </c>
      <c r="HTX20" s="36">
        <f t="shared" si="349"/>
        <v>0</v>
      </c>
      <c r="HTY20" s="36">
        <f t="shared" si="349"/>
        <v>0</v>
      </c>
      <c r="HTZ20" s="36">
        <f t="shared" si="349"/>
        <v>0</v>
      </c>
      <c r="HUA20" s="36">
        <f t="shared" si="349"/>
        <v>0</v>
      </c>
      <c r="HUB20" s="36">
        <f t="shared" si="349"/>
        <v>0</v>
      </c>
      <c r="HUC20" s="36">
        <f t="shared" ref="HUC20:HWN20" si="350">SUM(HUC15:HUC17)</f>
        <v>0</v>
      </c>
      <c r="HUD20" s="36">
        <f t="shared" si="350"/>
        <v>0</v>
      </c>
      <c r="HUE20" s="36">
        <f t="shared" si="350"/>
        <v>0</v>
      </c>
      <c r="HUF20" s="36">
        <f t="shared" si="350"/>
        <v>0</v>
      </c>
      <c r="HUG20" s="36">
        <f t="shared" si="350"/>
        <v>0</v>
      </c>
      <c r="HUH20" s="36">
        <f t="shared" si="350"/>
        <v>0</v>
      </c>
      <c r="HUI20" s="36">
        <f t="shared" si="350"/>
        <v>0</v>
      </c>
      <c r="HUJ20" s="36">
        <f t="shared" si="350"/>
        <v>0</v>
      </c>
      <c r="HUK20" s="36">
        <f t="shared" si="350"/>
        <v>0</v>
      </c>
      <c r="HUL20" s="36">
        <f t="shared" si="350"/>
        <v>0</v>
      </c>
      <c r="HUM20" s="36">
        <f t="shared" si="350"/>
        <v>0</v>
      </c>
      <c r="HUN20" s="36">
        <f t="shared" si="350"/>
        <v>0</v>
      </c>
      <c r="HUO20" s="36">
        <f t="shared" si="350"/>
        <v>0</v>
      </c>
      <c r="HUP20" s="36">
        <f t="shared" si="350"/>
        <v>0</v>
      </c>
      <c r="HUQ20" s="36">
        <f t="shared" si="350"/>
        <v>0</v>
      </c>
      <c r="HUR20" s="36">
        <f t="shared" si="350"/>
        <v>0</v>
      </c>
      <c r="HUS20" s="36">
        <f t="shared" si="350"/>
        <v>0</v>
      </c>
      <c r="HUT20" s="36">
        <f t="shared" si="350"/>
        <v>0</v>
      </c>
      <c r="HUU20" s="36">
        <f t="shared" si="350"/>
        <v>0</v>
      </c>
      <c r="HUV20" s="36">
        <f t="shared" si="350"/>
        <v>0</v>
      </c>
      <c r="HUW20" s="36">
        <f t="shared" si="350"/>
        <v>0</v>
      </c>
      <c r="HUX20" s="36">
        <f t="shared" si="350"/>
        <v>0</v>
      </c>
      <c r="HUY20" s="36">
        <f t="shared" si="350"/>
        <v>0</v>
      </c>
      <c r="HUZ20" s="36">
        <f t="shared" si="350"/>
        <v>0</v>
      </c>
      <c r="HVA20" s="36">
        <f t="shared" si="350"/>
        <v>0</v>
      </c>
      <c r="HVB20" s="36">
        <f t="shared" si="350"/>
        <v>0</v>
      </c>
      <c r="HVC20" s="36">
        <f t="shared" si="350"/>
        <v>0</v>
      </c>
      <c r="HVD20" s="36">
        <f t="shared" si="350"/>
        <v>0</v>
      </c>
      <c r="HVE20" s="36">
        <f t="shared" si="350"/>
        <v>0</v>
      </c>
      <c r="HVF20" s="36">
        <f t="shared" si="350"/>
        <v>0</v>
      </c>
      <c r="HVG20" s="36">
        <f t="shared" si="350"/>
        <v>0</v>
      </c>
      <c r="HVH20" s="36">
        <f t="shared" si="350"/>
        <v>0</v>
      </c>
      <c r="HVI20" s="36">
        <f t="shared" si="350"/>
        <v>0</v>
      </c>
      <c r="HVJ20" s="36">
        <f t="shared" si="350"/>
        <v>0</v>
      </c>
      <c r="HVK20" s="36">
        <f t="shared" si="350"/>
        <v>0</v>
      </c>
      <c r="HVL20" s="36">
        <f t="shared" si="350"/>
        <v>0</v>
      </c>
      <c r="HVM20" s="36">
        <f t="shared" si="350"/>
        <v>0</v>
      </c>
      <c r="HVN20" s="36">
        <f t="shared" si="350"/>
        <v>0</v>
      </c>
      <c r="HVO20" s="36">
        <f t="shared" si="350"/>
        <v>0</v>
      </c>
      <c r="HVP20" s="36">
        <f t="shared" si="350"/>
        <v>0</v>
      </c>
      <c r="HVQ20" s="36">
        <f t="shared" si="350"/>
        <v>0</v>
      </c>
      <c r="HVR20" s="36">
        <f t="shared" si="350"/>
        <v>0</v>
      </c>
      <c r="HVS20" s="36">
        <f t="shared" si="350"/>
        <v>0</v>
      </c>
      <c r="HVT20" s="36">
        <f t="shared" si="350"/>
        <v>0</v>
      </c>
      <c r="HVU20" s="36">
        <f t="shared" si="350"/>
        <v>0</v>
      </c>
      <c r="HVV20" s="36">
        <f t="shared" si="350"/>
        <v>0</v>
      </c>
      <c r="HVW20" s="36">
        <f t="shared" si="350"/>
        <v>0</v>
      </c>
      <c r="HVX20" s="36">
        <f t="shared" si="350"/>
        <v>0</v>
      </c>
      <c r="HVY20" s="36">
        <f t="shared" si="350"/>
        <v>0</v>
      </c>
      <c r="HVZ20" s="36">
        <f t="shared" si="350"/>
        <v>0</v>
      </c>
      <c r="HWA20" s="36">
        <f t="shared" si="350"/>
        <v>0</v>
      </c>
      <c r="HWB20" s="36">
        <f t="shared" si="350"/>
        <v>0</v>
      </c>
      <c r="HWC20" s="36">
        <f t="shared" si="350"/>
        <v>0</v>
      </c>
      <c r="HWD20" s="36">
        <f t="shared" si="350"/>
        <v>0</v>
      </c>
      <c r="HWE20" s="36">
        <f t="shared" si="350"/>
        <v>0</v>
      </c>
      <c r="HWF20" s="36">
        <f t="shared" si="350"/>
        <v>0</v>
      </c>
      <c r="HWG20" s="36">
        <f t="shared" si="350"/>
        <v>0</v>
      </c>
      <c r="HWH20" s="36">
        <f t="shared" si="350"/>
        <v>0</v>
      </c>
      <c r="HWI20" s="36">
        <f t="shared" si="350"/>
        <v>0</v>
      </c>
      <c r="HWJ20" s="36">
        <f t="shared" si="350"/>
        <v>0</v>
      </c>
      <c r="HWK20" s="36">
        <f t="shared" si="350"/>
        <v>0</v>
      </c>
      <c r="HWL20" s="36">
        <f t="shared" si="350"/>
        <v>0</v>
      </c>
      <c r="HWM20" s="36">
        <f t="shared" si="350"/>
        <v>0</v>
      </c>
      <c r="HWN20" s="36">
        <f t="shared" si="350"/>
        <v>0</v>
      </c>
      <c r="HWO20" s="36">
        <f t="shared" ref="HWO20:HYZ20" si="351">SUM(HWO15:HWO17)</f>
        <v>0</v>
      </c>
      <c r="HWP20" s="36">
        <f t="shared" si="351"/>
        <v>0</v>
      </c>
      <c r="HWQ20" s="36">
        <f t="shared" si="351"/>
        <v>0</v>
      </c>
      <c r="HWR20" s="36">
        <f t="shared" si="351"/>
        <v>0</v>
      </c>
      <c r="HWS20" s="36">
        <f t="shared" si="351"/>
        <v>0</v>
      </c>
      <c r="HWT20" s="36">
        <f t="shared" si="351"/>
        <v>0</v>
      </c>
      <c r="HWU20" s="36">
        <f t="shared" si="351"/>
        <v>0</v>
      </c>
      <c r="HWV20" s="36">
        <f t="shared" si="351"/>
        <v>0</v>
      </c>
      <c r="HWW20" s="36">
        <f t="shared" si="351"/>
        <v>0</v>
      </c>
      <c r="HWX20" s="36">
        <f t="shared" si="351"/>
        <v>0</v>
      </c>
      <c r="HWY20" s="36">
        <f t="shared" si="351"/>
        <v>0</v>
      </c>
      <c r="HWZ20" s="36">
        <f t="shared" si="351"/>
        <v>0</v>
      </c>
      <c r="HXA20" s="36">
        <f t="shared" si="351"/>
        <v>0</v>
      </c>
      <c r="HXB20" s="36">
        <f t="shared" si="351"/>
        <v>0</v>
      </c>
      <c r="HXC20" s="36">
        <f t="shared" si="351"/>
        <v>0</v>
      </c>
      <c r="HXD20" s="36">
        <f t="shared" si="351"/>
        <v>0</v>
      </c>
      <c r="HXE20" s="36">
        <f t="shared" si="351"/>
        <v>0</v>
      </c>
      <c r="HXF20" s="36">
        <f t="shared" si="351"/>
        <v>0</v>
      </c>
      <c r="HXG20" s="36">
        <f t="shared" si="351"/>
        <v>0</v>
      </c>
      <c r="HXH20" s="36">
        <f t="shared" si="351"/>
        <v>0</v>
      </c>
      <c r="HXI20" s="36">
        <f t="shared" si="351"/>
        <v>0</v>
      </c>
      <c r="HXJ20" s="36">
        <f t="shared" si="351"/>
        <v>0</v>
      </c>
      <c r="HXK20" s="36">
        <f t="shared" si="351"/>
        <v>0</v>
      </c>
      <c r="HXL20" s="36">
        <f t="shared" si="351"/>
        <v>0</v>
      </c>
      <c r="HXM20" s="36">
        <f t="shared" si="351"/>
        <v>0</v>
      </c>
      <c r="HXN20" s="36">
        <f t="shared" si="351"/>
        <v>0</v>
      </c>
      <c r="HXO20" s="36">
        <f t="shared" si="351"/>
        <v>0</v>
      </c>
      <c r="HXP20" s="36">
        <f t="shared" si="351"/>
        <v>0</v>
      </c>
      <c r="HXQ20" s="36">
        <f t="shared" si="351"/>
        <v>0</v>
      </c>
      <c r="HXR20" s="36">
        <f t="shared" si="351"/>
        <v>0</v>
      </c>
      <c r="HXS20" s="36">
        <f t="shared" si="351"/>
        <v>0</v>
      </c>
      <c r="HXT20" s="36">
        <f t="shared" si="351"/>
        <v>0</v>
      </c>
      <c r="HXU20" s="36">
        <f t="shared" si="351"/>
        <v>0</v>
      </c>
      <c r="HXV20" s="36">
        <f t="shared" si="351"/>
        <v>0</v>
      </c>
      <c r="HXW20" s="36">
        <f t="shared" si="351"/>
        <v>0</v>
      </c>
      <c r="HXX20" s="36">
        <f t="shared" si="351"/>
        <v>0</v>
      </c>
      <c r="HXY20" s="36">
        <f t="shared" si="351"/>
        <v>0</v>
      </c>
      <c r="HXZ20" s="36">
        <f t="shared" si="351"/>
        <v>0</v>
      </c>
      <c r="HYA20" s="36">
        <f t="shared" si="351"/>
        <v>0</v>
      </c>
      <c r="HYB20" s="36">
        <f t="shared" si="351"/>
        <v>0</v>
      </c>
      <c r="HYC20" s="36">
        <f t="shared" si="351"/>
        <v>0</v>
      </c>
      <c r="HYD20" s="36">
        <f t="shared" si="351"/>
        <v>0</v>
      </c>
      <c r="HYE20" s="36">
        <f t="shared" si="351"/>
        <v>0</v>
      </c>
      <c r="HYF20" s="36">
        <f t="shared" si="351"/>
        <v>0</v>
      </c>
      <c r="HYG20" s="36">
        <f t="shared" si="351"/>
        <v>0</v>
      </c>
      <c r="HYH20" s="36">
        <f t="shared" si="351"/>
        <v>0</v>
      </c>
      <c r="HYI20" s="36">
        <f t="shared" si="351"/>
        <v>0</v>
      </c>
      <c r="HYJ20" s="36">
        <f t="shared" si="351"/>
        <v>0</v>
      </c>
      <c r="HYK20" s="36">
        <f t="shared" si="351"/>
        <v>0</v>
      </c>
      <c r="HYL20" s="36">
        <f t="shared" si="351"/>
        <v>0</v>
      </c>
      <c r="HYM20" s="36">
        <f t="shared" si="351"/>
        <v>0</v>
      </c>
      <c r="HYN20" s="36">
        <f t="shared" si="351"/>
        <v>0</v>
      </c>
      <c r="HYO20" s="36">
        <f t="shared" si="351"/>
        <v>0</v>
      </c>
      <c r="HYP20" s="36">
        <f t="shared" si="351"/>
        <v>0</v>
      </c>
      <c r="HYQ20" s="36">
        <f t="shared" si="351"/>
        <v>0</v>
      </c>
      <c r="HYR20" s="36">
        <f t="shared" si="351"/>
        <v>0</v>
      </c>
      <c r="HYS20" s="36">
        <f t="shared" si="351"/>
        <v>0</v>
      </c>
      <c r="HYT20" s="36">
        <f t="shared" si="351"/>
        <v>0</v>
      </c>
      <c r="HYU20" s="36">
        <f t="shared" si="351"/>
        <v>0</v>
      </c>
      <c r="HYV20" s="36">
        <f t="shared" si="351"/>
        <v>0</v>
      </c>
      <c r="HYW20" s="36">
        <f t="shared" si="351"/>
        <v>0</v>
      </c>
      <c r="HYX20" s="36">
        <f t="shared" si="351"/>
        <v>0</v>
      </c>
      <c r="HYY20" s="36">
        <f t="shared" si="351"/>
        <v>0</v>
      </c>
      <c r="HYZ20" s="36">
        <f t="shared" si="351"/>
        <v>0</v>
      </c>
      <c r="HZA20" s="36">
        <f t="shared" ref="HZA20:IBL20" si="352">SUM(HZA15:HZA17)</f>
        <v>0</v>
      </c>
      <c r="HZB20" s="36">
        <f t="shared" si="352"/>
        <v>0</v>
      </c>
      <c r="HZC20" s="36">
        <f t="shared" si="352"/>
        <v>0</v>
      </c>
      <c r="HZD20" s="36">
        <f t="shared" si="352"/>
        <v>0</v>
      </c>
      <c r="HZE20" s="36">
        <f t="shared" si="352"/>
        <v>0</v>
      </c>
      <c r="HZF20" s="36">
        <f t="shared" si="352"/>
        <v>0</v>
      </c>
      <c r="HZG20" s="36">
        <f t="shared" si="352"/>
        <v>0</v>
      </c>
      <c r="HZH20" s="36">
        <f t="shared" si="352"/>
        <v>0</v>
      </c>
      <c r="HZI20" s="36">
        <f t="shared" si="352"/>
        <v>0</v>
      </c>
      <c r="HZJ20" s="36">
        <f t="shared" si="352"/>
        <v>0</v>
      </c>
      <c r="HZK20" s="36">
        <f t="shared" si="352"/>
        <v>0</v>
      </c>
      <c r="HZL20" s="36">
        <f t="shared" si="352"/>
        <v>0</v>
      </c>
      <c r="HZM20" s="36">
        <f t="shared" si="352"/>
        <v>0</v>
      </c>
      <c r="HZN20" s="36">
        <f t="shared" si="352"/>
        <v>0</v>
      </c>
      <c r="HZO20" s="36">
        <f t="shared" si="352"/>
        <v>0</v>
      </c>
      <c r="HZP20" s="36">
        <f t="shared" si="352"/>
        <v>0</v>
      </c>
      <c r="HZQ20" s="36">
        <f t="shared" si="352"/>
        <v>0</v>
      </c>
      <c r="HZR20" s="36">
        <f t="shared" si="352"/>
        <v>0</v>
      </c>
      <c r="HZS20" s="36">
        <f t="shared" si="352"/>
        <v>0</v>
      </c>
      <c r="HZT20" s="36">
        <f t="shared" si="352"/>
        <v>0</v>
      </c>
      <c r="HZU20" s="36">
        <f t="shared" si="352"/>
        <v>0</v>
      </c>
      <c r="HZV20" s="36">
        <f t="shared" si="352"/>
        <v>0</v>
      </c>
      <c r="HZW20" s="36">
        <f t="shared" si="352"/>
        <v>0</v>
      </c>
      <c r="HZX20" s="36">
        <f t="shared" si="352"/>
        <v>0</v>
      </c>
      <c r="HZY20" s="36">
        <f t="shared" si="352"/>
        <v>0</v>
      </c>
      <c r="HZZ20" s="36">
        <f t="shared" si="352"/>
        <v>0</v>
      </c>
      <c r="IAA20" s="36">
        <f t="shared" si="352"/>
        <v>0</v>
      </c>
      <c r="IAB20" s="36">
        <f t="shared" si="352"/>
        <v>0</v>
      </c>
      <c r="IAC20" s="36">
        <f t="shared" si="352"/>
        <v>0</v>
      </c>
      <c r="IAD20" s="36">
        <f t="shared" si="352"/>
        <v>0</v>
      </c>
      <c r="IAE20" s="36">
        <f t="shared" si="352"/>
        <v>0</v>
      </c>
      <c r="IAF20" s="36">
        <f t="shared" si="352"/>
        <v>0</v>
      </c>
      <c r="IAG20" s="36">
        <f t="shared" si="352"/>
        <v>0</v>
      </c>
      <c r="IAH20" s="36">
        <f t="shared" si="352"/>
        <v>0</v>
      </c>
      <c r="IAI20" s="36">
        <f t="shared" si="352"/>
        <v>0</v>
      </c>
      <c r="IAJ20" s="36">
        <f t="shared" si="352"/>
        <v>0</v>
      </c>
      <c r="IAK20" s="36">
        <f t="shared" si="352"/>
        <v>0</v>
      </c>
      <c r="IAL20" s="36">
        <f t="shared" si="352"/>
        <v>0</v>
      </c>
      <c r="IAM20" s="36">
        <f t="shared" si="352"/>
        <v>0</v>
      </c>
      <c r="IAN20" s="36">
        <f t="shared" si="352"/>
        <v>0</v>
      </c>
      <c r="IAO20" s="36">
        <f t="shared" si="352"/>
        <v>0</v>
      </c>
      <c r="IAP20" s="36">
        <f t="shared" si="352"/>
        <v>0</v>
      </c>
      <c r="IAQ20" s="36">
        <f t="shared" si="352"/>
        <v>0</v>
      </c>
      <c r="IAR20" s="36">
        <f t="shared" si="352"/>
        <v>0</v>
      </c>
      <c r="IAS20" s="36">
        <f t="shared" si="352"/>
        <v>0</v>
      </c>
      <c r="IAT20" s="36">
        <f t="shared" si="352"/>
        <v>0</v>
      </c>
      <c r="IAU20" s="36">
        <f t="shared" si="352"/>
        <v>0</v>
      </c>
      <c r="IAV20" s="36">
        <f t="shared" si="352"/>
        <v>0</v>
      </c>
      <c r="IAW20" s="36">
        <f t="shared" si="352"/>
        <v>0</v>
      </c>
      <c r="IAX20" s="36">
        <f t="shared" si="352"/>
        <v>0</v>
      </c>
      <c r="IAY20" s="36">
        <f t="shared" si="352"/>
        <v>0</v>
      </c>
      <c r="IAZ20" s="36">
        <f t="shared" si="352"/>
        <v>0</v>
      </c>
      <c r="IBA20" s="36">
        <f t="shared" si="352"/>
        <v>0</v>
      </c>
      <c r="IBB20" s="36">
        <f t="shared" si="352"/>
        <v>0</v>
      </c>
      <c r="IBC20" s="36">
        <f t="shared" si="352"/>
        <v>0</v>
      </c>
      <c r="IBD20" s="36">
        <f t="shared" si="352"/>
        <v>0</v>
      </c>
      <c r="IBE20" s="36">
        <f t="shared" si="352"/>
        <v>0</v>
      </c>
      <c r="IBF20" s="36">
        <f t="shared" si="352"/>
        <v>0</v>
      </c>
      <c r="IBG20" s="36">
        <f t="shared" si="352"/>
        <v>0</v>
      </c>
      <c r="IBH20" s="36">
        <f t="shared" si="352"/>
        <v>0</v>
      </c>
      <c r="IBI20" s="36">
        <f t="shared" si="352"/>
        <v>0</v>
      </c>
      <c r="IBJ20" s="36">
        <f t="shared" si="352"/>
        <v>0</v>
      </c>
      <c r="IBK20" s="36">
        <f t="shared" si="352"/>
        <v>0</v>
      </c>
      <c r="IBL20" s="36">
        <f t="shared" si="352"/>
        <v>0</v>
      </c>
      <c r="IBM20" s="36">
        <f t="shared" ref="IBM20:IDX20" si="353">SUM(IBM15:IBM17)</f>
        <v>0</v>
      </c>
      <c r="IBN20" s="36">
        <f t="shared" si="353"/>
        <v>0</v>
      </c>
      <c r="IBO20" s="36">
        <f t="shared" si="353"/>
        <v>0</v>
      </c>
      <c r="IBP20" s="36">
        <f t="shared" si="353"/>
        <v>0</v>
      </c>
      <c r="IBQ20" s="36">
        <f t="shared" si="353"/>
        <v>0</v>
      </c>
      <c r="IBR20" s="36">
        <f t="shared" si="353"/>
        <v>0</v>
      </c>
      <c r="IBS20" s="36">
        <f t="shared" si="353"/>
        <v>0</v>
      </c>
      <c r="IBT20" s="36">
        <f t="shared" si="353"/>
        <v>0</v>
      </c>
      <c r="IBU20" s="36">
        <f t="shared" si="353"/>
        <v>0</v>
      </c>
      <c r="IBV20" s="36">
        <f t="shared" si="353"/>
        <v>0</v>
      </c>
      <c r="IBW20" s="36">
        <f t="shared" si="353"/>
        <v>0</v>
      </c>
      <c r="IBX20" s="36">
        <f t="shared" si="353"/>
        <v>0</v>
      </c>
      <c r="IBY20" s="36">
        <f t="shared" si="353"/>
        <v>0</v>
      </c>
      <c r="IBZ20" s="36">
        <f t="shared" si="353"/>
        <v>0</v>
      </c>
      <c r="ICA20" s="36">
        <f t="shared" si="353"/>
        <v>0</v>
      </c>
      <c r="ICB20" s="36">
        <f t="shared" si="353"/>
        <v>0</v>
      </c>
      <c r="ICC20" s="36">
        <f t="shared" si="353"/>
        <v>0</v>
      </c>
      <c r="ICD20" s="36">
        <f t="shared" si="353"/>
        <v>0</v>
      </c>
      <c r="ICE20" s="36">
        <f t="shared" si="353"/>
        <v>0</v>
      </c>
      <c r="ICF20" s="36">
        <f t="shared" si="353"/>
        <v>0</v>
      </c>
      <c r="ICG20" s="36">
        <f t="shared" si="353"/>
        <v>0</v>
      </c>
      <c r="ICH20" s="36">
        <f t="shared" si="353"/>
        <v>0</v>
      </c>
      <c r="ICI20" s="36">
        <f t="shared" si="353"/>
        <v>0</v>
      </c>
      <c r="ICJ20" s="36">
        <f t="shared" si="353"/>
        <v>0</v>
      </c>
      <c r="ICK20" s="36">
        <f t="shared" si="353"/>
        <v>0</v>
      </c>
      <c r="ICL20" s="36">
        <f t="shared" si="353"/>
        <v>0</v>
      </c>
      <c r="ICM20" s="36">
        <f t="shared" si="353"/>
        <v>0</v>
      </c>
      <c r="ICN20" s="36">
        <f t="shared" si="353"/>
        <v>0</v>
      </c>
      <c r="ICO20" s="36">
        <f t="shared" si="353"/>
        <v>0</v>
      </c>
      <c r="ICP20" s="36">
        <f t="shared" si="353"/>
        <v>0</v>
      </c>
      <c r="ICQ20" s="36">
        <f t="shared" si="353"/>
        <v>0</v>
      </c>
      <c r="ICR20" s="36">
        <f t="shared" si="353"/>
        <v>0</v>
      </c>
      <c r="ICS20" s="36">
        <f t="shared" si="353"/>
        <v>0</v>
      </c>
      <c r="ICT20" s="36">
        <f t="shared" si="353"/>
        <v>0</v>
      </c>
      <c r="ICU20" s="36">
        <f t="shared" si="353"/>
        <v>0</v>
      </c>
      <c r="ICV20" s="36">
        <f t="shared" si="353"/>
        <v>0</v>
      </c>
      <c r="ICW20" s="36">
        <f t="shared" si="353"/>
        <v>0</v>
      </c>
      <c r="ICX20" s="36">
        <f t="shared" si="353"/>
        <v>0</v>
      </c>
      <c r="ICY20" s="36">
        <f t="shared" si="353"/>
        <v>0</v>
      </c>
      <c r="ICZ20" s="36">
        <f t="shared" si="353"/>
        <v>0</v>
      </c>
      <c r="IDA20" s="36">
        <f t="shared" si="353"/>
        <v>0</v>
      </c>
      <c r="IDB20" s="36">
        <f t="shared" si="353"/>
        <v>0</v>
      </c>
      <c r="IDC20" s="36">
        <f t="shared" si="353"/>
        <v>0</v>
      </c>
      <c r="IDD20" s="36">
        <f t="shared" si="353"/>
        <v>0</v>
      </c>
      <c r="IDE20" s="36">
        <f t="shared" si="353"/>
        <v>0</v>
      </c>
      <c r="IDF20" s="36">
        <f t="shared" si="353"/>
        <v>0</v>
      </c>
      <c r="IDG20" s="36">
        <f t="shared" si="353"/>
        <v>0</v>
      </c>
      <c r="IDH20" s="36">
        <f t="shared" si="353"/>
        <v>0</v>
      </c>
      <c r="IDI20" s="36">
        <f t="shared" si="353"/>
        <v>0</v>
      </c>
      <c r="IDJ20" s="36">
        <f t="shared" si="353"/>
        <v>0</v>
      </c>
      <c r="IDK20" s="36">
        <f t="shared" si="353"/>
        <v>0</v>
      </c>
      <c r="IDL20" s="36">
        <f t="shared" si="353"/>
        <v>0</v>
      </c>
      <c r="IDM20" s="36">
        <f t="shared" si="353"/>
        <v>0</v>
      </c>
      <c r="IDN20" s="36">
        <f t="shared" si="353"/>
        <v>0</v>
      </c>
      <c r="IDO20" s="36">
        <f t="shared" si="353"/>
        <v>0</v>
      </c>
      <c r="IDP20" s="36">
        <f t="shared" si="353"/>
        <v>0</v>
      </c>
      <c r="IDQ20" s="36">
        <f t="shared" si="353"/>
        <v>0</v>
      </c>
      <c r="IDR20" s="36">
        <f t="shared" si="353"/>
        <v>0</v>
      </c>
      <c r="IDS20" s="36">
        <f t="shared" si="353"/>
        <v>0</v>
      </c>
      <c r="IDT20" s="36">
        <f t="shared" si="353"/>
        <v>0</v>
      </c>
      <c r="IDU20" s="36">
        <f t="shared" si="353"/>
        <v>0</v>
      </c>
      <c r="IDV20" s="36">
        <f t="shared" si="353"/>
        <v>0</v>
      </c>
      <c r="IDW20" s="36">
        <f t="shared" si="353"/>
        <v>0</v>
      </c>
      <c r="IDX20" s="36">
        <f t="shared" si="353"/>
        <v>0</v>
      </c>
      <c r="IDY20" s="36">
        <f t="shared" ref="IDY20:IGJ20" si="354">SUM(IDY15:IDY17)</f>
        <v>0</v>
      </c>
      <c r="IDZ20" s="36">
        <f t="shared" si="354"/>
        <v>0</v>
      </c>
      <c r="IEA20" s="36">
        <f t="shared" si="354"/>
        <v>0</v>
      </c>
      <c r="IEB20" s="36">
        <f t="shared" si="354"/>
        <v>0</v>
      </c>
      <c r="IEC20" s="36">
        <f t="shared" si="354"/>
        <v>0</v>
      </c>
      <c r="IED20" s="36">
        <f t="shared" si="354"/>
        <v>0</v>
      </c>
      <c r="IEE20" s="36">
        <f t="shared" si="354"/>
        <v>0</v>
      </c>
      <c r="IEF20" s="36">
        <f t="shared" si="354"/>
        <v>0</v>
      </c>
      <c r="IEG20" s="36">
        <f t="shared" si="354"/>
        <v>0</v>
      </c>
      <c r="IEH20" s="36">
        <f t="shared" si="354"/>
        <v>0</v>
      </c>
      <c r="IEI20" s="36">
        <f t="shared" si="354"/>
        <v>0</v>
      </c>
      <c r="IEJ20" s="36">
        <f t="shared" si="354"/>
        <v>0</v>
      </c>
      <c r="IEK20" s="36">
        <f t="shared" si="354"/>
        <v>0</v>
      </c>
      <c r="IEL20" s="36">
        <f t="shared" si="354"/>
        <v>0</v>
      </c>
      <c r="IEM20" s="36">
        <f t="shared" si="354"/>
        <v>0</v>
      </c>
      <c r="IEN20" s="36">
        <f t="shared" si="354"/>
        <v>0</v>
      </c>
      <c r="IEO20" s="36">
        <f t="shared" si="354"/>
        <v>0</v>
      </c>
      <c r="IEP20" s="36">
        <f t="shared" si="354"/>
        <v>0</v>
      </c>
      <c r="IEQ20" s="36">
        <f t="shared" si="354"/>
        <v>0</v>
      </c>
      <c r="IER20" s="36">
        <f t="shared" si="354"/>
        <v>0</v>
      </c>
      <c r="IES20" s="36">
        <f t="shared" si="354"/>
        <v>0</v>
      </c>
      <c r="IET20" s="36">
        <f t="shared" si="354"/>
        <v>0</v>
      </c>
      <c r="IEU20" s="36">
        <f t="shared" si="354"/>
        <v>0</v>
      </c>
      <c r="IEV20" s="36">
        <f t="shared" si="354"/>
        <v>0</v>
      </c>
      <c r="IEW20" s="36">
        <f t="shared" si="354"/>
        <v>0</v>
      </c>
      <c r="IEX20" s="36">
        <f t="shared" si="354"/>
        <v>0</v>
      </c>
      <c r="IEY20" s="36">
        <f t="shared" si="354"/>
        <v>0</v>
      </c>
      <c r="IEZ20" s="36">
        <f t="shared" si="354"/>
        <v>0</v>
      </c>
      <c r="IFA20" s="36">
        <f t="shared" si="354"/>
        <v>0</v>
      </c>
      <c r="IFB20" s="36">
        <f t="shared" si="354"/>
        <v>0</v>
      </c>
      <c r="IFC20" s="36">
        <f t="shared" si="354"/>
        <v>0</v>
      </c>
      <c r="IFD20" s="36">
        <f t="shared" si="354"/>
        <v>0</v>
      </c>
      <c r="IFE20" s="36">
        <f t="shared" si="354"/>
        <v>0</v>
      </c>
      <c r="IFF20" s="36">
        <f t="shared" si="354"/>
        <v>0</v>
      </c>
      <c r="IFG20" s="36">
        <f t="shared" si="354"/>
        <v>0</v>
      </c>
      <c r="IFH20" s="36">
        <f t="shared" si="354"/>
        <v>0</v>
      </c>
      <c r="IFI20" s="36">
        <f t="shared" si="354"/>
        <v>0</v>
      </c>
      <c r="IFJ20" s="36">
        <f t="shared" si="354"/>
        <v>0</v>
      </c>
      <c r="IFK20" s="36">
        <f t="shared" si="354"/>
        <v>0</v>
      </c>
      <c r="IFL20" s="36">
        <f t="shared" si="354"/>
        <v>0</v>
      </c>
      <c r="IFM20" s="36">
        <f t="shared" si="354"/>
        <v>0</v>
      </c>
      <c r="IFN20" s="36">
        <f t="shared" si="354"/>
        <v>0</v>
      </c>
      <c r="IFO20" s="36">
        <f t="shared" si="354"/>
        <v>0</v>
      </c>
      <c r="IFP20" s="36">
        <f t="shared" si="354"/>
        <v>0</v>
      </c>
      <c r="IFQ20" s="36">
        <f t="shared" si="354"/>
        <v>0</v>
      </c>
      <c r="IFR20" s="36">
        <f t="shared" si="354"/>
        <v>0</v>
      </c>
      <c r="IFS20" s="36">
        <f t="shared" si="354"/>
        <v>0</v>
      </c>
      <c r="IFT20" s="36">
        <f t="shared" si="354"/>
        <v>0</v>
      </c>
      <c r="IFU20" s="36">
        <f t="shared" si="354"/>
        <v>0</v>
      </c>
      <c r="IFV20" s="36">
        <f t="shared" si="354"/>
        <v>0</v>
      </c>
      <c r="IFW20" s="36">
        <f t="shared" si="354"/>
        <v>0</v>
      </c>
      <c r="IFX20" s="36">
        <f t="shared" si="354"/>
        <v>0</v>
      </c>
      <c r="IFY20" s="36">
        <f t="shared" si="354"/>
        <v>0</v>
      </c>
      <c r="IFZ20" s="36">
        <f t="shared" si="354"/>
        <v>0</v>
      </c>
      <c r="IGA20" s="36">
        <f t="shared" si="354"/>
        <v>0</v>
      </c>
      <c r="IGB20" s="36">
        <f t="shared" si="354"/>
        <v>0</v>
      </c>
      <c r="IGC20" s="36">
        <f t="shared" si="354"/>
        <v>0</v>
      </c>
      <c r="IGD20" s="36">
        <f t="shared" si="354"/>
        <v>0</v>
      </c>
      <c r="IGE20" s="36">
        <f t="shared" si="354"/>
        <v>0</v>
      </c>
      <c r="IGF20" s="36">
        <f t="shared" si="354"/>
        <v>0</v>
      </c>
      <c r="IGG20" s="36">
        <f t="shared" si="354"/>
        <v>0</v>
      </c>
      <c r="IGH20" s="36">
        <f t="shared" si="354"/>
        <v>0</v>
      </c>
      <c r="IGI20" s="36">
        <f t="shared" si="354"/>
        <v>0</v>
      </c>
      <c r="IGJ20" s="36">
        <f t="shared" si="354"/>
        <v>0</v>
      </c>
      <c r="IGK20" s="36">
        <f t="shared" ref="IGK20:IIV20" si="355">SUM(IGK15:IGK17)</f>
        <v>0</v>
      </c>
      <c r="IGL20" s="36">
        <f t="shared" si="355"/>
        <v>0</v>
      </c>
      <c r="IGM20" s="36">
        <f t="shared" si="355"/>
        <v>0</v>
      </c>
      <c r="IGN20" s="36">
        <f t="shared" si="355"/>
        <v>0</v>
      </c>
      <c r="IGO20" s="36">
        <f t="shared" si="355"/>
        <v>0</v>
      </c>
      <c r="IGP20" s="36">
        <f t="shared" si="355"/>
        <v>0</v>
      </c>
      <c r="IGQ20" s="36">
        <f t="shared" si="355"/>
        <v>0</v>
      </c>
      <c r="IGR20" s="36">
        <f t="shared" si="355"/>
        <v>0</v>
      </c>
      <c r="IGS20" s="36">
        <f t="shared" si="355"/>
        <v>0</v>
      </c>
      <c r="IGT20" s="36">
        <f t="shared" si="355"/>
        <v>0</v>
      </c>
      <c r="IGU20" s="36">
        <f t="shared" si="355"/>
        <v>0</v>
      </c>
      <c r="IGV20" s="36">
        <f t="shared" si="355"/>
        <v>0</v>
      </c>
      <c r="IGW20" s="36">
        <f t="shared" si="355"/>
        <v>0</v>
      </c>
      <c r="IGX20" s="36">
        <f t="shared" si="355"/>
        <v>0</v>
      </c>
      <c r="IGY20" s="36">
        <f t="shared" si="355"/>
        <v>0</v>
      </c>
      <c r="IGZ20" s="36">
        <f t="shared" si="355"/>
        <v>0</v>
      </c>
      <c r="IHA20" s="36">
        <f t="shared" si="355"/>
        <v>0</v>
      </c>
      <c r="IHB20" s="36">
        <f t="shared" si="355"/>
        <v>0</v>
      </c>
      <c r="IHC20" s="36">
        <f t="shared" si="355"/>
        <v>0</v>
      </c>
      <c r="IHD20" s="36">
        <f t="shared" si="355"/>
        <v>0</v>
      </c>
      <c r="IHE20" s="36">
        <f t="shared" si="355"/>
        <v>0</v>
      </c>
      <c r="IHF20" s="36">
        <f t="shared" si="355"/>
        <v>0</v>
      </c>
      <c r="IHG20" s="36">
        <f t="shared" si="355"/>
        <v>0</v>
      </c>
      <c r="IHH20" s="36">
        <f t="shared" si="355"/>
        <v>0</v>
      </c>
      <c r="IHI20" s="36">
        <f t="shared" si="355"/>
        <v>0</v>
      </c>
      <c r="IHJ20" s="36">
        <f t="shared" si="355"/>
        <v>0</v>
      </c>
      <c r="IHK20" s="36">
        <f t="shared" si="355"/>
        <v>0</v>
      </c>
      <c r="IHL20" s="36">
        <f t="shared" si="355"/>
        <v>0</v>
      </c>
      <c r="IHM20" s="36">
        <f t="shared" si="355"/>
        <v>0</v>
      </c>
      <c r="IHN20" s="36">
        <f t="shared" si="355"/>
        <v>0</v>
      </c>
      <c r="IHO20" s="36">
        <f t="shared" si="355"/>
        <v>0</v>
      </c>
      <c r="IHP20" s="36">
        <f t="shared" si="355"/>
        <v>0</v>
      </c>
      <c r="IHQ20" s="36">
        <f t="shared" si="355"/>
        <v>0</v>
      </c>
      <c r="IHR20" s="36">
        <f t="shared" si="355"/>
        <v>0</v>
      </c>
      <c r="IHS20" s="36">
        <f t="shared" si="355"/>
        <v>0</v>
      </c>
      <c r="IHT20" s="36">
        <f t="shared" si="355"/>
        <v>0</v>
      </c>
      <c r="IHU20" s="36">
        <f t="shared" si="355"/>
        <v>0</v>
      </c>
      <c r="IHV20" s="36">
        <f t="shared" si="355"/>
        <v>0</v>
      </c>
      <c r="IHW20" s="36">
        <f t="shared" si="355"/>
        <v>0</v>
      </c>
      <c r="IHX20" s="36">
        <f t="shared" si="355"/>
        <v>0</v>
      </c>
      <c r="IHY20" s="36">
        <f t="shared" si="355"/>
        <v>0</v>
      </c>
      <c r="IHZ20" s="36">
        <f t="shared" si="355"/>
        <v>0</v>
      </c>
      <c r="IIA20" s="36">
        <f t="shared" si="355"/>
        <v>0</v>
      </c>
      <c r="IIB20" s="36">
        <f t="shared" si="355"/>
        <v>0</v>
      </c>
      <c r="IIC20" s="36">
        <f t="shared" si="355"/>
        <v>0</v>
      </c>
      <c r="IID20" s="36">
        <f t="shared" si="355"/>
        <v>0</v>
      </c>
      <c r="IIE20" s="36">
        <f t="shared" si="355"/>
        <v>0</v>
      </c>
      <c r="IIF20" s="36">
        <f t="shared" si="355"/>
        <v>0</v>
      </c>
      <c r="IIG20" s="36">
        <f t="shared" si="355"/>
        <v>0</v>
      </c>
      <c r="IIH20" s="36">
        <f t="shared" si="355"/>
        <v>0</v>
      </c>
      <c r="III20" s="36">
        <f t="shared" si="355"/>
        <v>0</v>
      </c>
      <c r="IIJ20" s="36">
        <f t="shared" si="355"/>
        <v>0</v>
      </c>
      <c r="IIK20" s="36">
        <f t="shared" si="355"/>
        <v>0</v>
      </c>
      <c r="IIL20" s="36">
        <f t="shared" si="355"/>
        <v>0</v>
      </c>
      <c r="IIM20" s="36">
        <f t="shared" si="355"/>
        <v>0</v>
      </c>
      <c r="IIN20" s="36">
        <f t="shared" si="355"/>
        <v>0</v>
      </c>
      <c r="IIO20" s="36">
        <f t="shared" si="355"/>
        <v>0</v>
      </c>
      <c r="IIP20" s="36">
        <f t="shared" si="355"/>
        <v>0</v>
      </c>
      <c r="IIQ20" s="36">
        <f t="shared" si="355"/>
        <v>0</v>
      </c>
      <c r="IIR20" s="36">
        <f t="shared" si="355"/>
        <v>0</v>
      </c>
      <c r="IIS20" s="36">
        <f t="shared" si="355"/>
        <v>0</v>
      </c>
      <c r="IIT20" s="36">
        <f t="shared" si="355"/>
        <v>0</v>
      </c>
      <c r="IIU20" s="36">
        <f t="shared" si="355"/>
        <v>0</v>
      </c>
      <c r="IIV20" s="36">
        <f t="shared" si="355"/>
        <v>0</v>
      </c>
      <c r="IIW20" s="36">
        <f t="shared" ref="IIW20:ILH20" si="356">SUM(IIW15:IIW17)</f>
        <v>0</v>
      </c>
      <c r="IIX20" s="36">
        <f t="shared" si="356"/>
        <v>0</v>
      </c>
      <c r="IIY20" s="36">
        <f t="shared" si="356"/>
        <v>0</v>
      </c>
      <c r="IIZ20" s="36">
        <f t="shared" si="356"/>
        <v>0</v>
      </c>
      <c r="IJA20" s="36">
        <f t="shared" si="356"/>
        <v>0</v>
      </c>
      <c r="IJB20" s="36">
        <f t="shared" si="356"/>
        <v>0</v>
      </c>
      <c r="IJC20" s="36">
        <f t="shared" si="356"/>
        <v>0</v>
      </c>
      <c r="IJD20" s="36">
        <f t="shared" si="356"/>
        <v>0</v>
      </c>
      <c r="IJE20" s="36">
        <f t="shared" si="356"/>
        <v>0</v>
      </c>
      <c r="IJF20" s="36">
        <f t="shared" si="356"/>
        <v>0</v>
      </c>
      <c r="IJG20" s="36">
        <f t="shared" si="356"/>
        <v>0</v>
      </c>
      <c r="IJH20" s="36">
        <f t="shared" si="356"/>
        <v>0</v>
      </c>
      <c r="IJI20" s="36">
        <f t="shared" si="356"/>
        <v>0</v>
      </c>
      <c r="IJJ20" s="36">
        <f t="shared" si="356"/>
        <v>0</v>
      </c>
      <c r="IJK20" s="36">
        <f t="shared" si="356"/>
        <v>0</v>
      </c>
      <c r="IJL20" s="36">
        <f t="shared" si="356"/>
        <v>0</v>
      </c>
      <c r="IJM20" s="36">
        <f t="shared" si="356"/>
        <v>0</v>
      </c>
      <c r="IJN20" s="36">
        <f t="shared" si="356"/>
        <v>0</v>
      </c>
      <c r="IJO20" s="36">
        <f t="shared" si="356"/>
        <v>0</v>
      </c>
      <c r="IJP20" s="36">
        <f t="shared" si="356"/>
        <v>0</v>
      </c>
      <c r="IJQ20" s="36">
        <f t="shared" si="356"/>
        <v>0</v>
      </c>
      <c r="IJR20" s="36">
        <f t="shared" si="356"/>
        <v>0</v>
      </c>
      <c r="IJS20" s="36">
        <f t="shared" si="356"/>
        <v>0</v>
      </c>
      <c r="IJT20" s="36">
        <f t="shared" si="356"/>
        <v>0</v>
      </c>
      <c r="IJU20" s="36">
        <f t="shared" si="356"/>
        <v>0</v>
      </c>
      <c r="IJV20" s="36">
        <f t="shared" si="356"/>
        <v>0</v>
      </c>
      <c r="IJW20" s="36">
        <f t="shared" si="356"/>
        <v>0</v>
      </c>
      <c r="IJX20" s="36">
        <f t="shared" si="356"/>
        <v>0</v>
      </c>
      <c r="IJY20" s="36">
        <f t="shared" si="356"/>
        <v>0</v>
      </c>
      <c r="IJZ20" s="36">
        <f t="shared" si="356"/>
        <v>0</v>
      </c>
      <c r="IKA20" s="36">
        <f t="shared" si="356"/>
        <v>0</v>
      </c>
      <c r="IKB20" s="36">
        <f t="shared" si="356"/>
        <v>0</v>
      </c>
      <c r="IKC20" s="36">
        <f t="shared" si="356"/>
        <v>0</v>
      </c>
      <c r="IKD20" s="36">
        <f t="shared" si="356"/>
        <v>0</v>
      </c>
      <c r="IKE20" s="36">
        <f t="shared" si="356"/>
        <v>0</v>
      </c>
      <c r="IKF20" s="36">
        <f t="shared" si="356"/>
        <v>0</v>
      </c>
      <c r="IKG20" s="36">
        <f t="shared" si="356"/>
        <v>0</v>
      </c>
      <c r="IKH20" s="36">
        <f t="shared" si="356"/>
        <v>0</v>
      </c>
      <c r="IKI20" s="36">
        <f t="shared" si="356"/>
        <v>0</v>
      </c>
      <c r="IKJ20" s="36">
        <f t="shared" si="356"/>
        <v>0</v>
      </c>
      <c r="IKK20" s="36">
        <f t="shared" si="356"/>
        <v>0</v>
      </c>
      <c r="IKL20" s="36">
        <f t="shared" si="356"/>
        <v>0</v>
      </c>
      <c r="IKM20" s="36">
        <f t="shared" si="356"/>
        <v>0</v>
      </c>
      <c r="IKN20" s="36">
        <f t="shared" si="356"/>
        <v>0</v>
      </c>
      <c r="IKO20" s="36">
        <f t="shared" si="356"/>
        <v>0</v>
      </c>
      <c r="IKP20" s="36">
        <f t="shared" si="356"/>
        <v>0</v>
      </c>
      <c r="IKQ20" s="36">
        <f t="shared" si="356"/>
        <v>0</v>
      </c>
      <c r="IKR20" s="36">
        <f t="shared" si="356"/>
        <v>0</v>
      </c>
      <c r="IKS20" s="36">
        <f t="shared" si="356"/>
        <v>0</v>
      </c>
      <c r="IKT20" s="36">
        <f t="shared" si="356"/>
        <v>0</v>
      </c>
      <c r="IKU20" s="36">
        <f t="shared" si="356"/>
        <v>0</v>
      </c>
      <c r="IKV20" s="36">
        <f t="shared" si="356"/>
        <v>0</v>
      </c>
      <c r="IKW20" s="36">
        <f t="shared" si="356"/>
        <v>0</v>
      </c>
      <c r="IKX20" s="36">
        <f t="shared" si="356"/>
        <v>0</v>
      </c>
      <c r="IKY20" s="36">
        <f t="shared" si="356"/>
        <v>0</v>
      </c>
      <c r="IKZ20" s="36">
        <f t="shared" si="356"/>
        <v>0</v>
      </c>
      <c r="ILA20" s="36">
        <f t="shared" si="356"/>
        <v>0</v>
      </c>
      <c r="ILB20" s="36">
        <f t="shared" si="356"/>
        <v>0</v>
      </c>
      <c r="ILC20" s="36">
        <f t="shared" si="356"/>
        <v>0</v>
      </c>
      <c r="ILD20" s="36">
        <f t="shared" si="356"/>
        <v>0</v>
      </c>
      <c r="ILE20" s="36">
        <f t="shared" si="356"/>
        <v>0</v>
      </c>
      <c r="ILF20" s="36">
        <f t="shared" si="356"/>
        <v>0</v>
      </c>
      <c r="ILG20" s="36">
        <f t="shared" si="356"/>
        <v>0</v>
      </c>
      <c r="ILH20" s="36">
        <f t="shared" si="356"/>
        <v>0</v>
      </c>
      <c r="ILI20" s="36">
        <f t="shared" ref="ILI20:INT20" si="357">SUM(ILI15:ILI17)</f>
        <v>0</v>
      </c>
      <c r="ILJ20" s="36">
        <f t="shared" si="357"/>
        <v>0</v>
      </c>
      <c r="ILK20" s="36">
        <f t="shared" si="357"/>
        <v>0</v>
      </c>
      <c r="ILL20" s="36">
        <f t="shared" si="357"/>
        <v>0</v>
      </c>
      <c r="ILM20" s="36">
        <f t="shared" si="357"/>
        <v>0</v>
      </c>
      <c r="ILN20" s="36">
        <f t="shared" si="357"/>
        <v>0</v>
      </c>
      <c r="ILO20" s="36">
        <f t="shared" si="357"/>
        <v>0</v>
      </c>
      <c r="ILP20" s="36">
        <f t="shared" si="357"/>
        <v>0</v>
      </c>
      <c r="ILQ20" s="36">
        <f t="shared" si="357"/>
        <v>0</v>
      </c>
      <c r="ILR20" s="36">
        <f t="shared" si="357"/>
        <v>0</v>
      </c>
      <c r="ILS20" s="36">
        <f t="shared" si="357"/>
        <v>0</v>
      </c>
      <c r="ILT20" s="36">
        <f t="shared" si="357"/>
        <v>0</v>
      </c>
      <c r="ILU20" s="36">
        <f t="shared" si="357"/>
        <v>0</v>
      </c>
      <c r="ILV20" s="36">
        <f t="shared" si="357"/>
        <v>0</v>
      </c>
      <c r="ILW20" s="36">
        <f t="shared" si="357"/>
        <v>0</v>
      </c>
      <c r="ILX20" s="36">
        <f t="shared" si="357"/>
        <v>0</v>
      </c>
      <c r="ILY20" s="36">
        <f t="shared" si="357"/>
        <v>0</v>
      </c>
      <c r="ILZ20" s="36">
        <f t="shared" si="357"/>
        <v>0</v>
      </c>
      <c r="IMA20" s="36">
        <f t="shared" si="357"/>
        <v>0</v>
      </c>
      <c r="IMB20" s="36">
        <f t="shared" si="357"/>
        <v>0</v>
      </c>
      <c r="IMC20" s="36">
        <f t="shared" si="357"/>
        <v>0</v>
      </c>
      <c r="IMD20" s="36">
        <f t="shared" si="357"/>
        <v>0</v>
      </c>
      <c r="IME20" s="36">
        <f t="shared" si="357"/>
        <v>0</v>
      </c>
      <c r="IMF20" s="36">
        <f t="shared" si="357"/>
        <v>0</v>
      </c>
      <c r="IMG20" s="36">
        <f t="shared" si="357"/>
        <v>0</v>
      </c>
      <c r="IMH20" s="36">
        <f t="shared" si="357"/>
        <v>0</v>
      </c>
      <c r="IMI20" s="36">
        <f t="shared" si="357"/>
        <v>0</v>
      </c>
      <c r="IMJ20" s="36">
        <f t="shared" si="357"/>
        <v>0</v>
      </c>
      <c r="IMK20" s="36">
        <f t="shared" si="357"/>
        <v>0</v>
      </c>
      <c r="IML20" s="36">
        <f t="shared" si="357"/>
        <v>0</v>
      </c>
      <c r="IMM20" s="36">
        <f t="shared" si="357"/>
        <v>0</v>
      </c>
      <c r="IMN20" s="36">
        <f t="shared" si="357"/>
        <v>0</v>
      </c>
      <c r="IMO20" s="36">
        <f t="shared" si="357"/>
        <v>0</v>
      </c>
      <c r="IMP20" s="36">
        <f t="shared" si="357"/>
        <v>0</v>
      </c>
      <c r="IMQ20" s="36">
        <f t="shared" si="357"/>
        <v>0</v>
      </c>
      <c r="IMR20" s="36">
        <f t="shared" si="357"/>
        <v>0</v>
      </c>
      <c r="IMS20" s="36">
        <f t="shared" si="357"/>
        <v>0</v>
      </c>
      <c r="IMT20" s="36">
        <f t="shared" si="357"/>
        <v>0</v>
      </c>
      <c r="IMU20" s="36">
        <f t="shared" si="357"/>
        <v>0</v>
      </c>
      <c r="IMV20" s="36">
        <f t="shared" si="357"/>
        <v>0</v>
      </c>
      <c r="IMW20" s="36">
        <f t="shared" si="357"/>
        <v>0</v>
      </c>
      <c r="IMX20" s="36">
        <f t="shared" si="357"/>
        <v>0</v>
      </c>
      <c r="IMY20" s="36">
        <f t="shared" si="357"/>
        <v>0</v>
      </c>
      <c r="IMZ20" s="36">
        <f t="shared" si="357"/>
        <v>0</v>
      </c>
      <c r="INA20" s="36">
        <f t="shared" si="357"/>
        <v>0</v>
      </c>
      <c r="INB20" s="36">
        <f t="shared" si="357"/>
        <v>0</v>
      </c>
      <c r="INC20" s="36">
        <f t="shared" si="357"/>
        <v>0</v>
      </c>
      <c r="IND20" s="36">
        <f t="shared" si="357"/>
        <v>0</v>
      </c>
      <c r="INE20" s="36">
        <f t="shared" si="357"/>
        <v>0</v>
      </c>
      <c r="INF20" s="36">
        <f t="shared" si="357"/>
        <v>0</v>
      </c>
      <c r="ING20" s="36">
        <f t="shared" si="357"/>
        <v>0</v>
      </c>
      <c r="INH20" s="36">
        <f t="shared" si="357"/>
        <v>0</v>
      </c>
      <c r="INI20" s="36">
        <f t="shared" si="357"/>
        <v>0</v>
      </c>
      <c r="INJ20" s="36">
        <f t="shared" si="357"/>
        <v>0</v>
      </c>
      <c r="INK20" s="36">
        <f t="shared" si="357"/>
        <v>0</v>
      </c>
      <c r="INL20" s="36">
        <f t="shared" si="357"/>
        <v>0</v>
      </c>
      <c r="INM20" s="36">
        <f t="shared" si="357"/>
        <v>0</v>
      </c>
      <c r="INN20" s="36">
        <f t="shared" si="357"/>
        <v>0</v>
      </c>
      <c r="INO20" s="36">
        <f t="shared" si="357"/>
        <v>0</v>
      </c>
      <c r="INP20" s="36">
        <f t="shared" si="357"/>
        <v>0</v>
      </c>
      <c r="INQ20" s="36">
        <f t="shared" si="357"/>
        <v>0</v>
      </c>
      <c r="INR20" s="36">
        <f t="shared" si="357"/>
        <v>0</v>
      </c>
      <c r="INS20" s="36">
        <f t="shared" si="357"/>
        <v>0</v>
      </c>
      <c r="INT20" s="36">
        <f t="shared" si="357"/>
        <v>0</v>
      </c>
      <c r="INU20" s="36">
        <f t="shared" ref="INU20:IQF20" si="358">SUM(INU15:INU17)</f>
        <v>0</v>
      </c>
      <c r="INV20" s="36">
        <f t="shared" si="358"/>
        <v>0</v>
      </c>
      <c r="INW20" s="36">
        <f t="shared" si="358"/>
        <v>0</v>
      </c>
      <c r="INX20" s="36">
        <f t="shared" si="358"/>
        <v>0</v>
      </c>
      <c r="INY20" s="36">
        <f t="shared" si="358"/>
        <v>0</v>
      </c>
      <c r="INZ20" s="36">
        <f t="shared" si="358"/>
        <v>0</v>
      </c>
      <c r="IOA20" s="36">
        <f t="shared" si="358"/>
        <v>0</v>
      </c>
      <c r="IOB20" s="36">
        <f t="shared" si="358"/>
        <v>0</v>
      </c>
      <c r="IOC20" s="36">
        <f t="shared" si="358"/>
        <v>0</v>
      </c>
      <c r="IOD20" s="36">
        <f t="shared" si="358"/>
        <v>0</v>
      </c>
      <c r="IOE20" s="36">
        <f t="shared" si="358"/>
        <v>0</v>
      </c>
      <c r="IOF20" s="36">
        <f t="shared" si="358"/>
        <v>0</v>
      </c>
      <c r="IOG20" s="36">
        <f t="shared" si="358"/>
        <v>0</v>
      </c>
      <c r="IOH20" s="36">
        <f t="shared" si="358"/>
        <v>0</v>
      </c>
      <c r="IOI20" s="36">
        <f t="shared" si="358"/>
        <v>0</v>
      </c>
      <c r="IOJ20" s="36">
        <f t="shared" si="358"/>
        <v>0</v>
      </c>
      <c r="IOK20" s="36">
        <f t="shared" si="358"/>
        <v>0</v>
      </c>
      <c r="IOL20" s="36">
        <f t="shared" si="358"/>
        <v>0</v>
      </c>
      <c r="IOM20" s="36">
        <f t="shared" si="358"/>
        <v>0</v>
      </c>
      <c r="ION20" s="36">
        <f t="shared" si="358"/>
        <v>0</v>
      </c>
      <c r="IOO20" s="36">
        <f t="shared" si="358"/>
        <v>0</v>
      </c>
      <c r="IOP20" s="36">
        <f t="shared" si="358"/>
        <v>0</v>
      </c>
      <c r="IOQ20" s="36">
        <f t="shared" si="358"/>
        <v>0</v>
      </c>
      <c r="IOR20" s="36">
        <f t="shared" si="358"/>
        <v>0</v>
      </c>
      <c r="IOS20" s="36">
        <f t="shared" si="358"/>
        <v>0</v>
      </c>
      <c r="IOT20" s="36">
        <f t="shared" si="358"/>
        <v>0</v>
      </c>
      <c r="IOU20" s="36">
        <f t="shared" si="358"/>
        <v>0</v>
      </c>
      <c r="IOV20" s="36">
        <f t="shared" si="358"/>
        <v>0</v>
      </c>
      <c r="IOW20" s="36">
        <f t="shared" si="358"/>
        <v>0</v>
      </c>
      <c r="IOX20" s="36">
        <f t="shared" si="358"/>
        <v>0</v>
      </c>
      <c r="IOY20" s="36">
        <f t="shared" si="358"/>
        <v>0</v>
      </c>
      <c r="IOZ20" s="36">
        <f t="shared" si="358"/>
        <v>0</v>
      </c>
      <c r="IPA20" s="36">
        <f t="shared" si="358"/>
        <v>0</v>
      </c>
      <c r="IPB20" s="36">
        <f t="shared" si="358"/>
        <v>0</v>
      </c>
      <c r="IPC20" s="36">
        <f t="shared" si="358"/>
        <v>0</v>
      </c>
      <c r="IPD20" s="36">
        <f t="shared" si="358"/>
        <v>0</v>
      </c>
      <c r="IPE20" s="36">
        <f t="shared" si="358"/>
        <v>0</v>
      </c>
      <c r="IPF20" s="36">
        <f t="shared" si="358"/>
        <v>0</v>
      </c>
      <c r="IPG20" s="36">
        <f t="shared" si="358"/>
        <v>0</v>
      </c>
      <c r="IPH20" s="36">
        <f t="shared" si="358"/>
        <v>0</v>
      </c>
      <c r="IPI20" s="36">
        <f t="shared" si="358"/>
        <v>0</v>
      </c>
      <c r="IPJ20" s="36">
        <f t="shared" si="358"/>
        <v>0</v>
      </c>
      <c r="IPK20" s="36">
        <f t="shared" si="358"/>
        <v>0</v>
      </c>
      <c r="IPL20" s="36">
        <f t="shared" si="358"/>
        <v>0</v>
      </c>
      <c r="IPM20" s="36">
        <f t="shared" si="358"/>
        <v>0</v>
      </c>
      <c r="IPN20" s="36">
        <f t="shared" si="358"/>
        <v>0</v>
      </c>
      <c r="IPO20" s="36">
        <f t="shared" si="358"/>
        <v>0</v>
      </c>
      <c r="IPP20" s="36">
        <f t="shared" si="358"/>
        <v>0</v>
      </c>
      <c r="IPQ20" s="36">
        <f t="shared" si="358"/>
        <v>0</v>
      </c>
      <c r="IPR20" s="36">
        <f t="shared" si="358"/>
        <v>0</v>
      </c>
      <c r="IPS20" s="36">
        <f t="shared" si="358"/>
        <v>0</v>
      </c>
      <c r="IPT20" s="36">
        <f t="shared" si="358"/>
        <v>0</v>
      </c>
      <c r="IPU20" s="36">
        <f t="shared" si="358"/>
        <v>0</v>
      </c>
      <c r="IPV20" s="36">
        <f t="shared" si="358"/>
        <v>0</v>
      </c>
      <c r="IPW20" s="36">
        <f t="shared" si="358"/>
        <v>0</v>
      </c>
      <c r="IPX20" s="36">
        <f t="shared" si="358"/>
        <v>0</v>
      </c>
      <c r="IPY20" s="36">
        <f t="shared" si="358"/>
        <v>0</v>
      </c>
      <c r="IPZ20" s="36">
        <f t="shared" si="358"/>
        <v>0</v>
      </c>
      <c r="IQA20" s="36">
        <f t="shared" si="358"/>
        <v>0</v>
      </c>
      <c r="IQB20" s="36">
        <f t="shared" si="358"/>
        <v>0</v>
      </c>
      <c r="IQC20" s="36">
        <f t="shared" si="358"/>
        <v>0</v>
      </c>
      <c r="IQD20" s="36">
        <f t="shared" si="358"/>
        <v>0</v>
      </c>
      <c r="IQE20" s="36">
        <f t="shared" si="358"/>
        <v>0</v>
      </c>
      <c r="IQF20" s="36">
        <f t="shared" si="358"/>
        <v>0</v>
      </c>
      <c r="IQG20" s="36">
        <f t="shared" ref="IQG20:ISR20" si="359">SUM(IQG15:IQG17)</f>
        <v>0</v>
      </c>
      <c r="IQH20" s="36">
        <f t="shared" si="359"/>
        <v>0</v>
      </c>
      <c r="IQI20" s="36">
        <f t="shared" si="359"/>
        <v>0</v>
      </c>
      <c r="IQJ20" s="36">
        <f t="shared" si="359"/>
        <v>0</v>
      </c>
      <c r="IQK20" s="36">
        <f t="shared" si="359"/>
        <v>0</v>
      </c>
      <c r="IQL20" s="36">
        <f t="shared" si="359"/>
        <v>0</v>
      </c>
      <c r="IQM20" s="36">
        <f t="shared" si="359"/>
        <v>0</v>
      </c>
      <c r="IQN20" s="36">
        <f t="shared" si="359"/>
        <v>0</v>
      </c>
      <c r="IQO20" s="36">
        <f t="shared" si="359"/>
        <v>0</v>
      </c>
      <c r="IQP20" s="36">
        <f t="shared" si="359"/>
        <v>0</v>
      </c>
      <c r="IQQ20" s="36">
        <f t="shared" si="359"/>
        <v>0</v>
      </c>
      <c r="IQR20" s="36">
        <f t="shared" si="359"/>
        <v>0</v>
      </c>
      <c r="IQS20" s="36">
        <f t="shared" si="359"/>
        <v>0</v>
      </c>
      <c r="IQT20" s="36">
        <f t="shared" si="359"/>
        <v>0</v>
      </c>
      <c r="IQU20" s="36">
        <f t="shared" si="359"/>
        <v>0</v>
      </c>
      <c r="IQV20" s="36">
        <f t="shared" si="359"/>
        <v>0</v>
      </c>
      <c r="IQW20" s="36">
        <f t="shared" si="359"/>
        <v>0</v>
      </c>
      <c r="IQX20" s="36">
        <f t="shared" si="359"/>
        <v>0</v>
      </c>
      <c r="IQY20" s="36">
        <f t="shared" si="359"/>
        <v>0</v>
      </c>
      <c r="IQZ20" s="36">
        <f t="shared" si="359"/>
        <v>0</v>
      </c>
      <c r="IRA20" s="36">
        <f t="shared" si="359"/>
        <v>0</v>
      </c>
      <c r="IRB20" s="36">
        <f t="shared" si="359"/>
        <v>0</v>
      </c>
      <c r="IRC20" s="36">
        <f t="shared" si="359"/>
        <v>0</v>
      </c>
      <c r="IRD20" s="36">
        <f t="shared" si="359"/>
        <v>0</v>
      </c>
      <c r="IRE20" s="36">
        <f t="shared" si="359"/>
        <v>0</v>
      </c>
      <c r="IRF20" s="36">
        <f t="shared" si="359"/>
        <v>0</v>
      </c>
      <c r="IRG20" s="36">
        <f t="shared" si="359"/>
        <v>0</v>
      </c>
      <c r="IRH20" s="36">
        <f t="shared" si="359"/>
        <v>0</v>
      </c>
      <c r="IRI20" s="36">
        <f t="shared" si="359"/>
        <v>0</v>
      </c>
      <c r="IRJ20" s="36">
        <f t="shared" si="359"/>
        <v>0</v>
      </c>
      <c r="IRK20" s="36">
        <f t="shared" si="359"/>
        <v>0</v>
      </c>
      <c r="IRL20" s="36">
        <f t="shared" si="359"/>
        <v>0</v>
      </c>
      <c r="IRM20" s="36">
        <f t="shared" si="359"/>
        <v>0</v>
      </c>
      <c r="IRN20" s="36">
        <f t="shared" si="359"/>
        <v>0</v>
      </c>
      <c r="IRO20" s="36">
        <f t="shared" si="359"/>
        <v>0</v>
      </c>
      <c r="IRP20" s="36">
        <f t="shared" si="359"/>
        <v>0</v>
      </c>
      <c r="IRQ20" s="36">
        <f t="shared" si="359"/>
        <v>0</v>
      </c>
      <c r="IRR20" s="36">
        <f t="shared" si="359"/>
        <v>0</v>
      </c>
      <c r="IRS20" s="36">
        <f t="shared" si="359"/>
        <v>0</v>
      </c>
      <c r="IRT20" s="36">
        <f t="shared" si="359"/>
        <v>0</v>
      </c>
      <c r="IRU20" s="36">
        <f t="shared" si="359"/>
        <v>0</v>
      </c>
      <c r="IRV20" s="36">
        <f t="shared" si="359"/>
        <v>0</v>
      </c>
      <c r="IRW20" s="36">
        <f t="shared" si="359"/>
        <v>0</v>
      </c>
      <c r="IRX20" s="36">
        <f t="shared" si="359"/>
        <v>0</v>
      </c>
      <c r="IRY20" s="36">
        <f t="shared" si="359"/>
        <v>0</v>
      </c>
      <c r="IRZ20" s="36">
        <f t="shared" si="359"/>
        <v>0</v>
      </c>
      <c r="ISA20" s="36">
        <f t="shared" si="359"/>
        <v>0</v>
      </c>
      <c r="ISB20" s="36">
        <f t="shared" si="359"/>
        <v>0</v>
      </c>
      <c r="ISC20" s="36">
        <f t="shared" si="359"/>
        <v>0</v>
      </c>
      <c r="ISD20" s="36">
        <f t="shared" si="359"/>
        <v>0</v>
      </c>
      <c r="ISE20" s="36">
        <f t="shared" si="359"/>
        <v>0</v>
      </c>
      <c r="ISF20" s="36">
        <f t="shared" si="359"/>
        <v>0</v>
      </c>
      <c r="ISG20" s="36">
        <f t="shared" si="359"/>
        <v>0</v>
      </c>
      <c r="ISH20" s="36">
        <f t="shared" si="359"/>
        <v>0</v>
      </c>
      <c r="ISI20" s="36">
        <f t="shared" si="359"/>
        <v>0</v>
      </c>
      <c r="ISJ20" s="36">
        <f t="shared" si="359"/>
        <v>0</v>
      </c>
      <c r="ISK20" s="36">
        <f t="shared" si="359"/>
        <v>0</v>
      </c>
      <c r="ISL20" s="36">
        <f t="shared" si="359"/>
        <v>0</v>
      </c>
      <c r="ISM20" s="36">
        <f t="shared" si="359"/>
        <v>0</v>
      </c>
      <c r="ISN20" s="36">
        <f t="shared" si="359"/>
        <v>0</v>
      </c>
      <c r="ISO20" s="36">
        <f t="shared" si="359"/>
        <v>0</v>
      </c>
      <c r="ISP20" s="36">
        <f t="shared" si="359"/>
        <v>0</v>
      </c>
      <c r="ISQ20" s="36">
        <f t="shared" si="359"/>
        <v>0</v>
      </c>
      <c r="ISR20" s="36">
        <f t="shared" si="359"/>
        <v>0</v>
      </c>
      <c r="ISS20" s="36">
        <f t="shared" ref="ISS20:IVD20" si="360">SUM(ISS15:ISS17)</f>
        <v>0</v>
      </c>
      <c r="IST20" s="36">
        <f t="shared" si="360"/>
        <v>0</v>
      </c>
      <c r="ISU20" s="36">
        <f t="shared" si="360"/>
        <v>0</v>
      </c>
      <c r="ISV20" s="36">
        <f t="shared" si="360"/>
        <v>0</v>
      </c>
      <c r="ISW20" s="36">
        <f t="shared" si="360"/>
        <v>0</v>
      </c>
      <c r="ISX20" s="36">
        <f t="shared" si="360"/>
        <v>0</v>
      </c>
      <c r="ISY20" s="36">
        <f t="shared" si="360"/>
        <v>0</v>
      </c>
      <c r="ISZ20" s="36">
        <f t="shared" si="360"/>
        <v>0</v>
      </c>
      <c r="ITA20" s="36">
        <f t="shared" si="360"/>
        <v>0</v>
      </c>
      <c r="ITB20" s="36">
        <f t="shared" si="360"/>
        <v>0</v>
      </c>
      <c r="ITC20" s="36">
        <f t="shared" si="360"/>
        <v>0</v>
      </c>
      <c r="ITD20" s="36">
        <f t="shared" si="360"/>
        <v>0</v>
      </c>
      <c r="ITE20" s="36">
        <f t="shared" si="360"/>
        <v>0</v>
      </c>
      <c r="ITF20" s="36">
        <f t="shared" si="360"/>
        <v>0</v>
      </c>
      <c r="ITG20" s="36">
        <f t="shared" si="360"/>
        <v>0</v>
      </c>
      <c r="ITH20" s="36">
        <f t="shared" si="360"/>
        <v>0</v>
      </c>
      <c r="ITI20" s="36">
        <f t="shared" si="360"/>
        <v>0</v>
      </c>
      <c r="ITJ20" s="36">
        <f t="shared" si="360"/>
        <v>0</v>
      </c>
      <c r="ITK20" s="36">
        <f t="shared" si="360"/>
        <v>0</v>
      </c>
      <c r="ITL20" s="36">
        <f t="shared" si="360"/>
        <v>0</v>
      </c>
      <c r="ITM20" s="36">
        <f t="shared" si="360"/>
        <v>0</v>
      </c>
      <c r="ITN20" s="36">
        <f t="shared" si="360"/>
        <v>0</v>
      </c>
      <c r="ITO20" s="36">
        <f t="shared" si="360"/>
        <v>0</v>
      </c>
      <c r="ITP20" s="36">
        <f t="shared" si="360"/>
        <v>0</v>
      </c>
      <c r="ITQ20" s="36">
        <f t="shared" si="360"/>
        <v>0</v>
      </c>
      <c r="ITR20" s="36">
        <f t="shared" si="360"/>
        <v>0</v>
      </c>
      <c r="ITS20" s="36">
        <f t="shared" si="360"/>
        <v>0</v>
      </c>
      <c r="ITT20" s="36">
        <f t="shared" si="360"/>
        <v>0</v>
      </c>
      <c r="ITU20" s="36">
        <f t="shared" si="360"/>
        <v>0</v>
      </c>
      <c r="ITV20" s="36">
        <f t="shared" si="360"/>
        <v>0</v>
      </c>
      <c r="ITW20" s="36">
        <f t="shared" si="360"/>
        <v>0</v>
      </c>
      <c r="ITX20" s="36">
        <f t="shared" si="360"/>
        <v>0</v>
      </c>
      <c r="ITY20" s="36">
        <f t="shared" si="360"/>
        <v>0</v>
      </c>
      <c r="ITZ20" s="36">
        <f t="shared" si="360"/>
        <v>0</v>
      </c>
      <c r="IUA20" s="36">
        <f t="shared" si="360"/>
        <v>0</v>
      </c>
      <c r="IUB20" s="36">
        <f t="shared" si="360"/>
        <v>0</v>
      </c>
      <c r="IUC20" s="36">
        <f t="shared" si="360"/>
        <v>0</v>
      </c>
      <c r="IUD20" s="36">
        <f t="shared" si="360"/>
        <v>0</v>
      </c>
      <c r="IUE20" s="36">
        <f t="shared" si="360"/>
        <v>0</v>
      </c>
      <c r="IUF20" s="36">
        <f t="shared" si="360"/>
        <v>0</v>
      </c>
      <c r="IUG20" s="36">
        <f t="shared" si="360"/>
        <v>0</v>
      </c>
      <c r="IUH20" s="36">
        <f t="shared" si="360"/>
        <v>0</v>
      </c>
      <c r="IUI20" s="36">
        <f t="shared" si="360"/>
        <v>0</v>
      </c>
      <c r="IUJ20" s="36">
        <f t="shared" si="360"/>
        <v>0</v>
      </c>
      <c r="IUK20" s="36">
        <f t="shared" si="360"/>
        <v>0</v>
      </c>
      <c r="IUL20" s="36">
        <f t="shared" si="360"/>
        <v>0</v>
      </c>
      <c r="IUM20" s="36">
        <f t="shared" si="360"/>
        <v>0</v>
      </c>
      <c r="IUN20" s="36">
        <f t="shared" si="360"/>
        <v>0</v>
      </c>
      <c r="IUO20" s="36">
        <f t="shared" si="360"/>
        <v>0</v>
      </c>
      <c r="IUP20" s="36">
        <f t="shared" si="360"/>
        <v>0</v>
      </c>
      <c r="IUQ20" s="36">
        <f t="shared" si="360"/>
        <v>0</v>
      </c>
      <c r="IUR20" s="36">
        <f t="shared" si="360"/>
        <v>0</v>
      </c>
      <c r="IUS20" s="36">
        <f t="shared" si="360"/>
        <v>0</v>
      </c>
      <c r="IUT20" s="36">
        <f t="shared" si="360"/>
        <v>0</v>
      </c>
      <c r="IUU20" s="36">
        <f t="shared" si="360"/>
        <v>0</v>
      </c>
      <c r="IUV20" s="36">
        <f t="shared" si="360"/>
        <v>0</v>
      </c>
      <c r="IUW20" s="36">
        <f t="shared" si="360"/>
        <v>0</v>
      </c>
      <c r="IUX20" s="36">
        <f t="shared" si="360"/>
        <v>0</v>
      </c>
      <c r="IUY20" s="36">
        <f t="shared" si="360"/>
        <v>0</v>
      </c>
      <c r="IUZ20" s="36">
        <f t="shared" si="360"/>
        <v>0</v>
      </c>
      <c r="IVA20" s="36">
        <f t="shared" si="360"/>
        <v>0</v>
      </c>
      <c r="IVB20" s="36">
        <f t="shared" si="360"/>
        <v>0</v>
      </c>
      <c r="IVC20" s="36">
        <f t="shared" si="360"/>
        <v>0</v>
      </c>
      <c r="IVD20" s="36">
        <f t="shared" si="360"/>
        <v>0</v>
      </c>
      <c r="IVE20" s="36">
        <f t="shared" ref="IVE20:IXP20" si="361">SUM(IVE15:IVE17)</f>
        <v>0</v>
      </c>
      <c r="IVF20" s="36">
        <f t="shared" si="361"/>
        <v>0</v>
      </c>
      <c r="IVG20" s="36">
        <f t="shared" si="361"/>
        <v>0</v>
      </c>
      <c r="IVH20" s="36">
        <f t="shared" si="361"/>
        <v>0</v>
      </c>
      <c r="IVI20" s="36">
        <f t="shared" si="361"/>
        <v>0</v>
      </c>
      <c r="IVJ20" s="36">
        <f t="shared" si="361"/>
        <v>0</v>
      </c>
      <c r="IVK20" s="36">
        <f t="shared" si="361"/>
        <v>0</v>
      </c>
      <c r="IVL20" s="36">
        <f t="shared" si="361"/>
        <v>0</v>
      </c>
      <c r="IVM20" s="36">
        <f t="shared" si="361"/>
        <v>0</v>
      </c>
      <c r="IVN20" s="36">
        <f t="shared" si="361"/>
        <v>0</v>
      </c>
      <c r="IVO20" s="36">
        <f t="shared" si="361"/>
        <v>0</v>
      </c>
      <c r="IVP20" s="36">
        <f t="shared" si="361"/>
        <v>0</v>
      </c>
      <c r="IVQ20" s="36">
        <f t="shared" si="361"/>
        <v>0</v>
      </c>
      <c r="IVR20" s="36">
        <f t="shared" si="361"/>
        <v>0</v>
      </c>
      <c r="IVS20" s="36">
        <f t="shared" si="361"/>
        <v>0</v>
      </c>
      <c r="IVT20" s="36">
        <f t="shared" si="361"/>
        <v>0</v>
      </c>
      <c r="IVU20" s="36">
        <f t="shared" si="361"/>
        <v>0</v>
      </c>
      <c r="IVV20" s="36">
        <f t="shared" si="361"/>
        <v>0</v>
      </c>
      <c r="IVW20" s="36">
        <f t="shared" si="361"/>
        <v>0</v>
      </c>
      <c r="IVX20" s="36">
        <f t="shared" si="361"/>
        <v>0</v>
      </c>
      <c r="IVY20" s="36">
        <f t="shared" si="361"/>
        <v>0</v>
      </c>
      <c r="IVZ20" s="36">
        <f t="shared" si="361"/>
        <v>0</v>
      </c>
      <c r="IWA20" s="36">
        <f t="shared" si="361"/>
        <v>0</v>
      </c>
      <c r="IWB20" s="36">
        <f t="shared" si="361"/>
        <v>0</v>
      </c>
      <c r="IWC20" s="36">
        <f t="shared" si="361"/>
        <v>0</v>
      </c>
      <c r="IWD20" s="36">
        <f t="shared" si="361"/>
        <v>0</v>
      </c>
      <c r="IWE20" s="36">
        <f t="shared" si="361"/>
        <v>0</v>
      </c>
      <c r="IWF20" s="36">
        <f t="shared" si="361"/>
        <v>0</v>
      </c>
      <c r="IWG20" s="36">
        <f t="shared" si="361"/>
        <v>0</v>
      </c>
      <c r="IWH20" s="36">
        <f t="shared" si="361"/>
        <v>0</v>
      </c>
      <c r="IWI20" s="36">
        <f t="shared" si="361"/>
        <v>0</v>
      </c>
      <c r="IWJ20" s="36">
        <f t="shared" si="361"/>
        <v>0</v>
      </c>
      <c r="IWK20" s="36">
        <f t="shared" si="361"/>
        <v>0</v>
      </c>
      <c r="IWL20" s="36">
        <f t="shared" si="361"/>
        <v>0</v>
      </c>
      <c r="IWM20" s="36">
        <f t="shared" si="361"/>
        <v>0</v>
      </c>
      <c r="IWN20" s="36">
        <f t="shared" si="361"/>
        <v>0</v>
      </c>
      <c r="IWO20" s="36">
        <f t="shared" si="361"/>
        <v>0</v>
      </c>
      <c r="IWP20" s="36">
        <f t="shared" si="361"/>
        <v>0</v>
      </c>
      <c r="IWQ20" s="36">
        <f t="shared" si="361"/>
        <v>0</v>
      </c>
      <c r="IWR20" s="36">
        <f t="shared" si="361"/>
        <v>0</v>
      </c>
      <c r="IWS20" s="36">
        <f t="shared" si="361"/>
        <v>0</v>
      </c>
      <c r="IWT20" s="36">
        <f t="shared" si="361"/>
        <v>0</v>
      </c>
      <c r="IWU20" s="36">
        <f t="shared" si="361"/>
        <v>0</v>
      </c>
      <c r="IWV20" s="36">
        <f t="shared" si="361"/>
        <v>0</v>
      </c>
      <c r="IWW20" s="36">
        <f t="shared" si="361"/>
        <v>0</v>
      </c>
      <c r="IWX20" s="36">
        <f t="shared" si="361"/>
        <v>0</v>
      </c>
      <c r="IWY20" s="36">
        <f t="shared" si="361"/>
        <v>0</v>
      </c>
      <c r="IWZ20" s="36">
        <f t="shared" si="361"/>
        <v>0</v>
      </c>
      <c r="IXA20" s="36">
        <f t="shared" si="361"/>
        <v>0</v>
      </c>
      <c r="IXB20" s="36">
        <f t="shared" si="361"/>
        <v>0</v>
      </c>
      <c r="IXC20" s="36">
        <f t="shared" si="361"/>
        <v>0</v>
      </c>
      <c r="IXD20" s="36">
        <f t="shared" si="361"/>
        <v>0</v>
      </c>
      <c r="IXE20" s="36">
        <f t="shared" si="361"/>
        <v>0</v>
      </c>
      <c r="IXF20" s="36">
        <f t="shared" si="361"/>
        <v>0</v>
      </c>
      <c r="IXG20" s="36">
        <f t="shared" si="361"/>
        <v>0</v>
      </c>
      <c r="IXH20" s="36">
        <f t="shared" si="361"/>
        <v>0</v>
      </c>
      <c r="IXI20" s="36">
        <f t="shared" si="361"/>
        <v>0</v>
      </c>
      <c r="IXJ20" s="36">
        <f t="shared" si="361"/>
        <v>0</v>
      </c>
      <c r="IXK20" s="36">
        <f t="shared" si="361"/>
        <v>0</v>
      </c>
      <c r="IXL20" s="36">
        <f t="shared" si="361"/>
        <v>0</v>
      </c>
      <c r="IXM20" s="36">
        <f t="shared" si="361"/>
        <v>0</v>
      </c>
      <c r="IXN20" s="36">
        <f t="shared" si="361"/>
        <v>0</v>
      </c>
      <c r="IXO20" s="36">
        <f t="shared" si="361"/>
        <v>0</v>
      </c>
      <c r="IXP20" s="36">
        <f t="shared" si="361"/>
        <v>0</v>
      </c>
      <c r="IXQ20" s="36">
        <f t="shared" ref="IXQ20:JAB20" si="362">SUM(IXQ15:IXQ17)</f>
        <v>0</v>
      </c>
      <c r="IXR20" s="36">
        <f t="shared" si="362"/>
        <v>0</v>
      </c>
      <c r="IXS20" s="36">
        <f t="shared" si="362"/>
        <v>0</v>
      </c>
      <c r="IXT20" s="36">
        <f t="shared" si="362"/>
        <v>0</v>
      </c>
      <c r="IXU20" s="36">
        <f t="shared" si="362"/>
        <v>0</v>
      </c>
      <c r="IXV20" s="36">
        <f t="shared" si="362"/>
        <v>0</v>
      </c>
      <c r="IXW20" s="36">
        <f t="shared" si="362"/>
        <v>0</v>
      </c>
      <c r="IXX20" s="36">
        <f t="shared" si="362"/>
        <v>0</v>
      </c>
      <c r="IXY20" s="36">
        <f t="shared" si="362"/>
        <v>0</v>
      </c>
      <c r="IXZ20" s="36">
        <f t="shared" si="362"/>
        <v>0</v>
      </c>
      <c r="IYA20" s="36">
        <f t="shared" si="362"/>
        <v>0</v>
      </c>
      <c r="IYB20" s="36">
        <f t="shared" si="362"/>
        <v>0</v>
      </c>
      <c r="IYC20" s="36">
        <f t="shared" si="362"/>
        <v>0</v>
      </c>
      <c r="IYD20" s="36">
        <f t="shared" si="362"/>
        <v>0</v>
      </c>
      <c r="IYE20" s="36">
        <f t="shared" si="362"/>
        <v>0</v>
      </c>
      <c r="IYF20" s="36">
        <f t="shared" si="362"/>
        <v>0</v>
      </c>
      <c r="IYG20" s="36">
        <f t="shared" si="362"/>
        <v>0</v>
      </c>
      <c r="IYH20" s="36">
        <f t="shared" si="362"/>
        <v>0</v>
      </c>
      <c r="IYI20" s="36">
        <f t="shared" si="362"/>
        <v>0</v>
      </c>
      <c r="IYJ20" s="36">
        <f t="shared" si="362"/>
        <v>0</v>
      </c>
      <c r="IYK20" s="36">
        <f t="shared" si="362"/>
        <v>0</v>
      </c>
      <c r="IYL20" s="36">
        <f t="shared" si="362"/>
        <v>0</v>
      </c>
      <c r="IYM20" s="36">
        <f t="shared" si="362"/>
        <v>0</v>
      </c>
      <c r="IYN20" s="36">
        <f t="shared" si="362"/>
        <v>0</v>
      </c>
      <c r="IYO20" s="36">
        <f t="shared" si="362"/>
        <v>0</v>
      </c>
      <c r="IYP20" s="36">
        <f t="shared" si="362"/>
        <v>0</v>
      </c>
      <c r="IYQ20" s="36">
        <f t="shared" si="362"/>
        <v>0</v>
      </c>
      <c r="IYR20" s="36">
        <f t="shared" si="362"/>
        <v>0</v>
      </c>
      <c r="IYS20" s="36">
        <f t="shared" si="362"/>
        <v>0</v>
      </c>
      <c r="IYT20" s="36">
        <f t="shared" si="362"/>
        <v>0</v>
      </c>
      <c r="IYU20" s="36">
        <f t="shared" si="362"/>
        <v>0</v>
      </c>
      <c r="IYV20" s="36">
        <f t="shared" si="362"/>
        <v>0</v>
      </c>
      <c r="IYW20" s="36">
        <f t="shared" si="362"/>
        <v>0</v>
      </c>
      <c r="IYX20" s="36">
        <f t="shared" si="362"/>
        <v>0</v>
      </c>
      <c r="IYY20" s="36">
        <f t="shared" si="362"/>
        <v>0</v>
      </c>
      <c r="IYZ20" s="36">
        <f t="shared" si="362"/>
        <v>0</v>
      </c>
      <c r="IZA20" s="36">
        <f t="shared" si="362"/>
        <v>0</v>
      </c>
      <c r="IZB20" s="36">
        <f t="shared" si="362"/>
        <v>0</v>
      </c>
      <c r="IZC20" s="36">
        <f t="shared" si="362"/>
        <v>0</v>
      </c>
      <c r="IZD20" s="36">
        <f t="shared" si="362"/>
        <v>0</v>
      </c>
      <c r="IZE20" s="36">
        <f t="shared" si="362"/>
        <v>0</v>
      </c>
      <c r="IZF20" s="36">
        <f t="shared" si="362"/>
        <v>0</v>
      </c>
      <c r="IZG20" s="36">
        <f t="shared" si="362"/>
        <v>0</v>
      </c>
      <c r="IZH20" s="36">
        <f t="shared" si="362"/>
        <v>0</v>
      </c>
      <c r="IZI20" s="36">
        <f t="shared" si="362"/>
        <v>0</v>
      </c>
      <c r="IZJ20" s="36">
        <f t="shared" si="362"/>
        <v>0</v>
      </c>
      <c r="IZK20" s="36">
        <f t="shared" si="362"/>
        <v>0</v>
      </c>
      <c r="IZL20" s="36">
        <f t="shared" si="362"/>
        <v>0</v>
      </c>
      <c r="IZM20" s="36">
        <f t="shared" si="362"/>
        <v>0</v>
      </c>
      <c r="IZN20" s="36">
        <f t="shared" si="362"/>
        <v>0</v>
      </c>
      <c r="IZO20" s="36">
        <f t="shared" si="362"/>
        <v>0</v>
      </c>
      <c r="IZP20" s="36">
        <f t="shared" si="362"/>
        <v>0</v>
      </c>
      <c r="IZQ20" s="36">
        <f t="shared" si="362"/>
        <v>0</v>
      </c>
      <c r="IZR20" s="36">
        <f t="shared" si="362"/>
        <v>0</v>
      </c>
      <c r="IZS20" s="36">
        <f t="shared" si="362"/>
        <v>0</v>
      </c>
      <c r="IZT20" s="36">
        <f t="shared" si="362"/>
        <v>0</v>
      </c>
      <c r="IZU20" s="36">
        <f t="shared" si="362"/>
        <v>0</v>
      </c>
      <c r="IZV20" s="36">
        <f t="shared" si="362"/>
        <v>0</v>
      </c>
      <c r="IZW20" s="36">
        <f t="shared" si="362"/>
        <v>0</v>
      </c>
      <c r="IZX20" s="36">
        <f t="shared" si="362"/>
        <v>0</v>
      </c>
      <c r="IZY20" s="36">
        <f t="shared" si="362"/>
        <v>0</v>
      </c>
      <c r="IZZ20" s="36">
        <f t="shared" si="362"/>
        <v>0</v>
      </c>
      <c r="JAA20" s="36">
        <f t="shared" si="362"/>
        <v>0</v>
      </c>
      <c r="JAB20" s="36">
        <f t="shared" si="362"/>
        <v>0</v>
      </c>
      <c r="JAC20" s="36">
        <f t="shared" ref="JAC20:JCN20" si="363">SUM(JAC15:JAC17)</f>
        <v>0</v>
      </c>
      <c r="JAD20" s="36">
        <f t="shared" si="363"/>
        <v>0</v>
      </c>
      <c r="JAE20" s="36">
        <f t="shared" si="363"/>
        <v>0</v>
      </c>
      <c r="JAF20" s="36">
        <f t="shared" si="363"/>
        <v>0</v>
      </c>
      <c r="JAG20" s="36">
        <f t="shared" si="363"/>
        <v>0</v>
      </c>
      <c r="JAH20" s="36">
        <f t="shared" si="363"/>
        <v>0</v>
      </c>
      <c r="JAI20" s="36">
        <f t="shared" si="363"/>
        <v>0</v>
      </c>
      <c r="JAJ20" s="36">
        <f t="shared" si="363"/>
        <v>0</v>
      </c>
      <c r="JAK20" s="36">
        <f t="shared" si="363"/>
        <v>0</v>
      </c>
      <c r="JAL20" s="36">
        <f t="shared" si="363"/>
        <v>0</v>
      </c>
      <c r="JAM20" s="36">
        <f t="shared" si="363"/>
        <v>0</v>
      </c>
      <c r="JAN20" s="36">
        <f t="shared" si="363"/>
        <v>0</v>
      </c>
      <c r="JAO20" s="36">
        <f t="shared" si="363"/>
        <v>0</v>
      </c>
      <c r="JAP20" s="36">
        <f t="shared" si="363"/>
        <v>0</v>
      </c>
      <c r="JAQ20" s="36">
        <f t="shared" si="363"/>
        <v>0</v>
      </c>
      <c r="JAR20" s="36">
        <f t="shared" si="363"/>
        <v>0</v>
      </c>
      <c r="JAS20" s="36">
        <f t="shared" si="363"/>
        <v>0</v>
      </c>
      <c r="JAT20" s="36">
        <f t="shared" si="363"/>
        <v>0</v>
      </c>
      <c r="JAU20" s="36">
        <f t="shared" si="363"/>
        <v>0</v>
      </c>
      <c r="JAV20" s="36">
        <f t="shared" si="363"/>
        <v>0</v>
      </c>
      <c r="JAW20" s="36">
        <f t="shared" si="363"/>
        <v>0</v>
      </c>
      <c r="JAX20" s="36">
        <f t="shared" si="363"/>
        <v>0</v>
      </c>
      <c r="JAY20" s="36">
        <f t="shared" si="363"/>
        <v>0</v>
      </c>
      <c r="JAZ20" s="36">
        <f t="shared" si="363"/>
        <v>0</v>
      </c>
      <c r="JBA20" s="36">
        <f t="shared" si="363"/>
        <v>0</v>
      </c>
      <c r="JBB20" s="36">
        <f t="shared" si="363"/>
        <v>0</v>
      </c>
      <c r="JBC20" s="36">
        <f t="shared" si="363"/>
        <v>0</v>
      </c>
      <c r="JBD20" s="36">
        <f t="shared" si="363"/>
        <v>0</v>
      </c>
      <c r="JBE20" s="36">
        <f t="shared" si="363"/>
        <v>0</v>
      </c>
      <c r="JBF20" s="36">
        <f t="shared" si="363"/>
        <v>0</v>
      </c>
      <c r="JBG20" s="36">
        <f t="shared" si="363"/>
        <v>0</v>
      </c>
      <c r="JBH20" s="36">
        <f t="shared" si="363"/>
        <v>0</v>
      </c>
      <c r="JBI20" s="36">
        <f t="shared" si="363"/>
        <v>0</v>
      </c>
      <c r="JBJ20" s="36">
        <f t="shared" si="363"/>
        <v>0</v>
      </c>
      <c r="JBK20" s="36">
        <f t="shared" si="363"/>
        <v>0</v>
      </c>
      <c r="JBL20" s="36">
        <f t="shared" si="363"/>
        <v>0</v>
      </c>
      <c r="JBM20" s="36">
        <f t="shared" si="363"/>
        <v>0</v>
      </c>
      <c r="JBN20" s="36">
        <f t="shared" si="363"/>
        <v>0</v>
      </c>
      <c r="JBO20" s="36">
        <f t="shared" si="363"/>
        <v>0</v>
      </c>
      <c r="JBP20" s="36">
        <f t="shared" si="363"/>
        <v>0</v>
      </c>
      <c r="JBQ20" s="36">
        <f t="shared" si="363"/>
        <v>0</v>
      </c>
      <c r="JBR20" s="36">
        <f t="shared" si="363"/>
        <v>0</v>
      </c>
      <c r="JBS20" s="36">
        <f t="shared" si="363"/>
        <v>0</v>
      </c>
      <c r="JBT20" s="36">
        <f t="shared" si="363"/>
        <v>0</v>
      </c>
      <c r="JBU20" s="36">
        <f t="shared" si="363"/>
        <v>0</v>
      </c>
      <c r="JBV20" s="36">
        <f t="shared" si="363"/>
        <v>0</v>
      </c>
      <c r="JBW20" s="36">
        <f t="shared" si="363"/>
        <v>0</v>
      </c>
      <c r="JBX20" s="36">
        <f t="shared" si="363"/>
        <v>0</v>
      </c>
      <c r="JBY20" s="36">
        <f t="shared" si="363"/>
        <v>0</v>
      </c>
      <c r="JBZ20" s="36">
        <f t="shared" si="363"/>
        <v>0</v>
      </c>
      <c r="JCA20" s="36">
        <f t="shared" si="363"/>
        <v>0</v>
      </c>
      <c r="JCB20" s="36">
        <f t="shared" si="363"/>
        <v>0</v>
      </c>
      <c r="JCC20" s="36">
        <f t="shared" si="363"/>
        <v>0</v>
      </c>
      <c r="JCD20" s="36">
        <f t="shared" si="363"/>
        <v>0</v>
      </c>
      <c r="JCE20" s="36">
        <f t="shared" si="363"/>
        <v>0</v>
      </c>
      <c r="JCF20" s="36">
        <f t="shared" si="363"/>
        <v>0</v>
      </c>
      <c r="JCG20" s="36">
        <f t="shared" si="363"/>
        <v>0</v>
      </c>
      <c r="JCH20" s="36">
        <f t="shared" si="363"/>
        <v>0</v>
      </c>
      <c r="JCI20" s="36">
        <f t="shared" si="363"/>
        <v>0</v>
      </c>
      <c r="JCJ20" s="36">
        <f t="shared" si="363"/>
        <v>0</v>
      </c>
      <c r="JCK20" s="36">
        <f t="shared" si="363"/>
        <v>0</v>
      </c>
      <c r="JCL20" s="36">
        <f t="shared" si="363"/>
        <v>0</v>
      </c>
      <c r="JCM20" s="36">
        <f t="shared" si="363"/>
        <v>0</v>
      </c>
      <c r="JCN20" s="36">
        <f t="shared" si="363"/>
        <v>0</v>
      </c>
      <c r="JCO20" s="36">
        <f t="shared" ref="JCO20:JEZ20" si="364">SUM(JCO15:JCO17)</f>
        <v>0</v>
      </c>
      <c r="JCP20" s="36">
        <f t="shared" si="364"/>
        <v>0</v>
      </c>
      <c r="JCQ20" s="36">
        <f t="shared" si="364"/>
        <v>0</v>
      </c>
      <c r="JCR20" s="36">
        <f t="shared" si="364"/>
        <v>0</v>
      </c>
      <c r="JCS20" s="36">
        <f t="shared" si="364"/>
        <v>0</v>
      </c>
      <c r="JCT20" s="36">
        <f t="shared" si="364"/>
        <v>0</v>
      </c>
      <c r="JCU20" s="36">
        <f t="shared" si="364"/>
        <v>0</v>
      </c>
      <c r="JCV20" s="36">
        <f t="shared" si="364"/>
        <v>0</v>
      </c>
      <c r="JCW20" s="36">
        <f t="shared" si="364"/>
        <v>0</v>
      </c>
      <c r="JCX20" s="36">
        <f t="shared" si="364"/>
        <v>0</v>
      </c>
      <c r="JCY20" s="36">
        <f t="shared" si="364"/>
        <v>0</v>
      </c>
      <c r="JCZ20" s="36">
        <f t="shared" si="364"/>
        <v>0</v>
      </c>
      <c r="JDA20" s="36">
        <f t="shared" si="364"/>
        <v>0</v>
      </c>
      <c r="JDB20" s="36">
        <f t="shared" si="364"/>
        <v>0</v>
      </c>
      <c r="JDC20" s="36">
        <f t="shared" si="364"/>
        <v>0</v>
      </c>
      <c r="JDD20" s="36">
        <f t="shared" si="364"/>
        <v>0</v>
      </c>
      <c r="JDE20" s="36">
        <f t="shared" si="364"/>
        <v>0</v>
      </c>
      <c r="JDF20" s="36">
        <f t="shared" si="364"/>
        <v>0</v>
      </c>
      <c r="JDG20" s="36">
        <f t="shared" si="364"/>
        <v>0</v>
      </c>
      <c r="JDH20" s="36">
        <f t="shared" si="364"/>
        <v>0</v>
      </c>
      <c r="JDI20" s="36">
        <f t="shared" si="364"/>
        <v>0</v>
      </c>
      <c r="JDJ20" s="36">
        <f t="shared" si="364"/>
        <v>0</v>
      </c>
      <c r="JDK20" s="36">
        <f t="shared" si="364"/>
        <v>0</v>
      </c>
      <c r="JDL20" s="36">
        <f t="shared" si="364"/>
        <v>0</v>
      </c>
      <c r="JDM20" s="36">
        <f t="shared" si="364"/>
        <v>0</v>
      </c>
      <c r="JDN20" s="36">
        <f t="shared" si="364"/>
        <v>0</v>
      </c>
      <c r="JDO20" s="36">
        <f t="shared" si="364"/>
        <v>0</v>
      </c>
      <c r="JDP20" s="36">
        <f t="shared" si="364"/>
        <v>0</v>
      </c>
      <c r="JDQ20" s="36">
        <f t="shared" si="364"/>
        <v>0</v>
      </c>
      <c r="JDR20" s="36">
        <f t="shared" si="364"/>
        <v>0</v>
      </c>
      <c r="JDS20" s="36">
        <f t="shared" si="364"/>
        <v>0</v>
      </c>
      <c r="JDT20" s="36">
        <f t="shared" si="364"/>
        <v>0</v>
      </c>
      <c r="JDU20" s="36">
        <f t="shared" si="364"/>
        <v>0</v>
      </c>
      <c r="JDV20" s="36">
        <f t="shared" si="364"/>
        <v>0</v>
      </c>
      <c r="JDW20" s="36">
        <f t="shared" si="364"/>
        <v>0</v>
      </c>
      <c r="JDX20" s="36">
        <f t="shared" si="364"/>
        <v>0</v>
      </c>
      <c r="JDY20" s="36">
        <f t="shared" si="364"/>
        <v>0</v>
      </c>
      <c r="JDZ20" s="36">
        <f t="shared" si="364"/>
        <v>0</v>
      </c>
      <c r="JEA20" s="36">
        <f t="shared" si="364"/>
        <v>0</v>
      </c>
      <c r="JEB20" s="36">
        <f t="shared" si="364"/>
        <v>0</v>
      </c>
      <c r="JEC20" s="36">
        <f t="shared" si="364"/>
        <v>0</v>
      </c>
      <c r="JED20" s="36">
        <f t="shared" si="364"/>
        <v>0</v>
      </c>
      <c r="JEE20" s="36">
        <f t="shared" si="364"/>
        <v>0</v>
      </c>
      <c r="JEF20" s="36">
        <f t="shared" si="364"/>
        <v>0</v>
      </c>
      <c r="JEG20" s="36">
        <f t="shared" si="364"/>
        <v>0</v>
      </c>
      <c r="JEH20" s="36">
        <f t="shared" si="364"/>
        <v>0</v>
      </c>
      <c r="JEI20" s="36">
        <f t="shared" si="364"/>
        <v>0</v>
      </c>
      <c r="JEJ20" s="36">
        <f t="shared" si="364"/>
        <v>0</v>
      </c>
      <c r="JEK20" s="36">
        <f t="shared" si="364"/>
        <v>0</v>
      </c>
      <c r="JEL20" s="36">
        <f t="shared" si="364"/>
        <v>0</v>
      </c>
      <c r="JEM20" s="36">
        <f t="shared" si="364"/>
        <v>0</v>
      </c>
      <c r="JEN20" s="36">
        <f t="shared" si="364"/>
        <v>0</v>
      </c>
      <c r="JEO20" s="36">
        <f t="shared" si="364"/>
        <v>0</v>
      </c>
      <c r="JEP20" s="36">
        <f t="shared" si="364"/>
        <v>0</v>
      </c>
      <c r="JEQ20" s="36">
        <f t="shared" si="364"/>
        <v>0</v>
      </c>
      <c r="JER20" s="36">
        <f t="shared" si="364"/>
        <v>0</v>
      </c>
      <c r="JES20" s="36">
        <f t="shared" si="364"/>
        <v>0</v>
      </c>
      <c r="JET20" s="36">
        <f t="shared" si="364"/>
        <v>0</v>
      </c>
      <c r="JEU20" s="36">
        <f t="shared" si="364"/>
        <v>0</v>
      </c>
      <c r="JEV20" s="36">
        <f t="shared" si="364"/>
        <v>0</v>
      </c>
      <c r="JEW20" s="36">
        <f t="shared" si="364"/>
        <v>0</v>
      </c>
      <c r="JEX20" s="36">
        <f t="shared" si="364"/>
        <v>0</v>
      </c>
      <c r="JEY20" s="36">
        <f t="shared" si="364"/>
        <v>0</v>
      </c>
      <c r="JEZ20" s="36">
        <f t="shared" si="364"/>
        <v>0</v>
      </c>
      <c r="JFA20" s="36">
        <f t="shared" ref="JFA20:JHL20" si="365">SUM(JFA15:JFA17)</f>
        <v>0</v>
      </c>
      <c r="JFB20" s="36">
        <f t="shared" si="365"/>
        <v>0</v>
      </c>
      <c r="JFC20" s="36">
        <f t="shared" si="365"/>
        <v>0</v>
      </c>
      <c r="JFD20" s="36">
        <f t="shared" si="365"/>
        <v>0</v>
      </c>
      <c r="JFE20" s="36">
        <f t="shared" si="365"/>
        <v>0</v>
      </c>
      <c r="JFF20" s="36">
        <f t="shared" si="365"/>
        <v>0</v>
      </c>
      <c r="JFG20" s="36">
        <f t="shared" si="365"/>
        <v>0</v>
      </c>
      <c r="JFH20" s="36">
        <f t="shared" si="365"/>
        <v>0</v>
      </c>
      <c r="JFI20" s="36">
        <f t="shared" si="365"/>
        <v>0</v>
      </c>
      <c r="JFJ20" s="36">
        <f t="shared" si="365"/>
        <v>0</v>
      </c>
      <c r="JFK20" s="36">
        <f t="shared" si="365"/>
        <v>0</v>
      </c>
      <c r="JFL20" s="36">
        <f t="shared" si="365"/>
        <v>0</v>
      </c>
      <c r="JFM20" s="36">
        <f t="shared" si="365"/>
        <v>0</v>
      </c>
      <c r="JFN20" s="36">
        <f t="shared" si="365"/>
        <v>0</v>
      </c>
      <c r="JFO20" s="36">
        <f t="shared" si="365"/>
        <v>0</v>
      </c>
      <c r="JFP20" s="36">
        <f t="shared" si="365"/>
        <v>0</v>
      </c>
      <c r="JFQ20" s="36">
        <f t="shared" si="365"/>
        <v>0</v>
      </c>
      <c r="JFR20" s="36">
        <f t="shared" si="365"/>
        <v>0</v>
      </c>
      <c r="JFS20" s="36">
        <f t="shared" si="365"/>
        <v>0</v>
      </c>
      <c r="JFT20" s="36">
        <f t="shared" si="365"/>
        <v>0</v>
      </c>
      <c r="JFU20" s="36">
        <f t="shared" si="365"/>
        <v>0</v>
      </c>
      <c r="JFV20" s="36">
        <f t="shared" si="365"/>
        <v>0</v>
      </c>
      <c r="JFW20" s="36">
        <f t="shared" si="365"/>
        <v>0</v>
      </c>
      <c r="JFX20" s="36">
        <f t="shared" si="365"/>
        <v>0</v>
      </c>
      <c r="JFY20" s="36">
        <f t="shared" si="365"/>
        <v>0</v>
      </c>
      <c r="JFZ20" s="36">
        <f t="shared" si="365"/>
        <v>0</v>
      </c>
      <c r="JGA20" s="36">
        <f t="shared" si="365"/>
        <v>0</v>
      </c>
      <c r="JGB20" s="36">
        <f t="shared" si="365"/>
        <v>0</v>
      </c>
      <c r="JGC20" s="36">
        <f t="shared" si="365"/>
        <v>0</v>
      </c>
      <c r="JGD20" s="36">
        <f t="shared" si="365"/>
        <v>0</v>
      </c>
      <c r="JGE20" s="36">
        <f t="shared" si="365"/>
        <v>0</v>
      </c>
      <c r="JGF20" s="36">
        <f t="shared" si="365"/>
        <v>0</v>
      </c>
      <c r="JGG20" s="36">
        <f t="shared" si="365"/>
        <v>0</v>
      </c>
      <c r="JGH20" s="36">
        <f t="shared" si="365"/>
        <v>0</v>
      </c>
      <c r="JGI20" s="36">
        <f t="shared" si="365"/>
        <v>0</v>
      </c>
      <c r="JGJ20" s="36">
        <f t="shared" si="365"/>
        <v>0</v>
      </c>
      <c r="JGK20" s="36">
        <f t="shared" si="365"/>
        <v>0</v>
      </c>
      <c r="JGL20" s="36">
        <f t="shared" si="365"/>
        <v>0</v>
      </c>
      <c r="JGM20" s="36">
        <f t="shared" si="365"/>
        <v>0</v>
      </c>
      <c r="JGN20" s="36">
        <f t="shared" si="365"/>
        <v>0</v>
      </c>
      <c r="JGO20" s="36">
        <f t="shared" si="365"/>
        <v>0</v>
      </c>
      <c r="JGP20" s="36">
        <f t="shared" si="365"/>
        <v>0</v>
      </c>
      <c r="JGQ20" s="36">
        <f t="shared" si="365"/>
        <v>0</v>
      </c>
      <c r="JGR20" s="36">
        <f t="shared" si="365"/>
        <v>0</v>
      </c>
      <c r="JGS20" s="36">
        <f t="shared" si="365"/>
        <v>0</v>
      </c>
      <c r="JGT20" s="36">
        <f t="shared" si="365"/>
        <v>0</v>
      </c>
      <c r="JGU20" s="36">
        <f t="shared" si="365"/>
        <v>0</v>
      </c>
      <c r="JGV20" s="36">
        <f t="shared" si="365"/>
        <v>0</v>
      </c>
      <c r="JGW20" s="36">
        <f t="shared" si="365"/>
        <v>0</v>
      </c>
      <c r="JGX20" s="36">
        <f t="shared" si="365"/>
        <v>0</v>
      </c>
      <c r="JGY20" s="36">
        <f t="shared" si="365"/>
        <v>0</v>
      </c>
      <c r="JGZ20" s="36">
        <f t="shared" si="365"/>
        <v>0</v>
      </c>
      <c r="JHA20" s="36">
        <f t="shared" si="365"/>
        <v>0</v>
      </c>
      <c r="JHB20" s="36">
        <f t="shared" si="365"/>
        <v>0</v>
      </c>
      <c r="JHC20" s="36">
        <f t="shared" si="365"/>
        <v>0</v>
      </c>
      <c r="JHD20" s="36">
        <f t="shared" si="365"/>
        <v>0</v>
      </c>
      <c r="JHE20" s="36">
        <f t="shared" si="365"/>
        <v>0</v>
      </c>
      <c r="JHF20" s="36">
        <f t="shared" si="365"/>
        <v>0</v>
      </c>
      <c r="JHG20" s="36">
        <f t="shared" si="365"/>
        <v>0</v>
      </c>
      <c r="JHH20" s="36">
        <f t="shared" si="365"/>
        <v>0</v>
      </c>
      <c r="JHI20" s="36">
        <f t="shared" si="365"/>
        <v>0</v>
      </c>
      <c r="JHJ20" s="36">
        <f t="shared" si="365"/>
        <v>0</v>
      </c>
      <c r="JHK20" s="36">
        <f t="shared" si="365"/>
        <v>0</v>
      </c>
      <c r="JHL20" s="36">
        <f t="shared" si="365"/>
        <v>0</v>
      </c>
      <c r="JHM20" s="36">
        <f t="shared" ref="JHM20:JJX20" si="366">SUM(JHM15:JHM17)</f>
        <v>0</v>
      </c>
      <c r="JHN20" s="36">
        <f t="shared" si="366"/>
        <v>0</v>
      </c>
      <c r="JHO20" s="36">
        <f t="shared" si="366"/>
        <v>0</v>
      </c>
      <c r="JHP20" s="36">
        <f t="shared" si="366"/>
        <v>0</v>
      </c>
      <c r="JHQ20" s="36">
        <f t="shared" si="366"/>
        <v>0</v>
      </c>
      <c r="JHR20" s="36">
        <f t="shared" si="366"/>
        <v>0</v>
      </c>
      <c r="JHS20" s="36">
        <f t="shared" si="366"/>
        <v>0</v>
      </c>
      <c r="JHT20" s="36">
        <f t="shared" si="366"/>
        <v>0</v>
      </c>
      <c r="JHU20" s="36">
        <f t="shared" si="366"/>
        <v>0</v>
      </c>
      <c r="JHV20" s="36">
        <f t="shared" si="366"/>
        <v>0</v>
      </c>
      <c r="JHW20" s="36">
        <f t="shared" si="366"/>
        <v>0</v>
      </c>
      <c r="JHX20" s="36">
        <f t="shared" si="366"/>
        <v>0</v>
      </c>
      <c r="JHY20" s="36">
        <f t="shared" si="366"/>
        <v>0</v>
      </c>
      <c r="JHZ20" s="36">
        <f t="shared" si="366"/>
        <v>0</v>
      </c>
      <c r="JIA20" s="36">
        <f t="shared" si="366"/>
        <v>0</v>
      </c>
      <c r="JIB20" s="36">
        <f t="shared" si="366"/>
        <v>0</v>
      </c>
      <c r="JIC20" s="36">
        <f t="shared" si="366"/>
        <v>0</v>
      </c>
      <c r="JID20" s="36">
        <f t="shared" si="366"/>
        <v>0</v>
      </c>
      <c r="JIE20" s="36">
        <f t="shared" si="366"/>
        <v>0</v>
      </c>
      <c r="JIF20" s="36">
        <f t="shared" si="366"/>
        <v>0</v>
      </c>
      <c r="JIG20" s="36">
        <f t="shared" si="366"/>
        <v>0</v>
      </c>
      <c r="JIH20" s="36">
        <f t="shared" si="366"/>
        <v>0</v>
      </c>
      <c r="JII20" s="36">
        <f t="shared" si="366"/>
        <v>0</v>
      </c>
      <c r="JIJ20" s="36">
        <f t="shared" si="366"/>
        <v>0</v>
      </c>
      <c r="JIK20" s="36">
        <f t="shared" si="366"/>
        <v>0</v>
      </c>
      <c r="JIL20" s="36">
        <f t="shared" si="366"/>
        <v>0</v>
      </c>
      <c r="JIM20" s="36">
        <f t="shared" si="366"/>
        <v>0</v>
      </c>
      <c r="JIN20" s="36">
        <f t="shared" si="366"/>
        <v>0</v>
      </c>
      <c r="JIO20" s="36">
        <f t="shared" si="366"/>
        <v>0</v>
      </c>
      <c r="JIP20" s="36">
        <f t="shared" si="366"/>
        <v>0</v>
      </c>
      <c r="JIQ20" s="36">
        <f t="shared" si="366"/>
        <v>0</v>
      </c>
      <c r="JIR20" s="36">
        <f t="shared" si="366"/>
        <v>0</v>
      </c>
      <c r="JIS20" s="36">
        <f t="shared" si="366"/>
        <v>0</v>
      </c>
      <c r="JIT20" s="36">
        <f t="shared" si="366"/>
        <v>0</v>
      </c>
      <c r="JIU20" s="36">
        <f t="shared" si="366"/>
        <v>0</v>
      </c>
      <c r="JIV20" s="36">
        <f t="shared" si="366"/>
        <v>0</v>
      </c>
      <c r="JIW20" s="36">
        <f t="shared" si="366"/>
        <v>0</v>
      </c>
      <c r="JIX20" s="36">
        <f t="shared" si="366"/>
        <v>0</v>
      </c>
      <c r="JIY20" s="36">
        <f t="shared" si="366"/>
        <v>0</v>
      </c>
      <c r="JIZ20" s="36">
        <f t="shared" si="366"/>
        <v>0</v>
      </c>
      <c r="JJA20" s="36">
        <f t="shared" si="366"/>
        <v>0</v>
      </c>
      <c r="JJB20" s="36">
        <f t="shared" si="366"/>
        <v>0</v>
      </c>
      <c r="JJC20" s="36">
        <f t="shared" si="366"/>
        <v>0</v>
      </c>
      <c r="JJD20" s="36">
        <f t="shared" si="366"/>
        <v>0</v>
      </c>
      <c r="JJE20" s="36">
        <f t="shared" si="366"/>
        <v>0</v>
      </c>
      <c r="JJF20" s="36">
        <f t="shared" si="366"/>
        <v>0</v>
      </c>
      <c r="JJG20" s="36">
        <f t="shared" si="366"/>
        <v>0</v>
      </c>
      <c r="JJH20" s="36">
        <f t="shared" si="366"/>
        <v>0</v>
      </c>
      <c r="JJI20" s="36">
        <f t="shared" si="366"/>
        <v>0</v>
      </c>
      <c r="JJJ20" s="36">
        <f t="shared" si="366"/>
        <v>0</v>
      </c>
      <c r="JJK20" s="36">
        <f t="shared" si="366"/>
        <v>0</v>
      </c>
      <c r="JJL20" s="36">
        <f t="shared" si="366"/>
        <v>0</v>
      </c>
      <c r="JJM20" s="36">
        <f t="shared" si="366"/>
        <v>0</v>
      </c>
      <c r="JJN20" s="36">
        <f t="shared" si="366"/>
        <v>0</v>
      </c>
      <c r="JJO20" s="36">
        <f t="shared" si="366"/>
        <v>0</v>
      </c>
      <c r="JJP20" s="36">
        <f t="shared" si="366"/>
        <v>0</v>
      </c>
      <c r="JJQ20" s="36">
        <f t="shared" si="366"/>
        <v>0</v>
      </c>
      <c r="JJR20" s="36">
        <f t="shared" si="366"/>
        <v>0</v>
      </c>
      <c r="JJS20" s="36">
        <f t="shared" si="366"/>
        <v>0</v>
      </c>
      <c r="JJT20" s="36">
        <f t="shared" si="366"/>
        <v>0</v>
      </c>
      <c r="JJU20" s="36">
        <f t="shared" si="366"/>
        <v>0</v>
      </c>
      <c r="JJV20" s="36">
        <f t="shared" si="366"/>
        <v>0</v>
      </c>
      <c r="JJW20" s="36">
        <f t="shared" si="366"/>
        <v>0</v>
      </c>
      <c r="JJX20" s="36">
        <f t="shared" si="366"/>
        <v>0</v>
      </c>
      <c r="JJY20" s="36">
        <f t="shared" ref="JJY20:JMJ20" si="367">SUM(JJY15:JJY17)</f>
        <v>0</v>
      </c>
      <c r="JJZ20" s="36">
        <f t="shared" si="367"/>
        <v>0</v>
      </c>
      <c r="JKA20" s="36">
        <f t="shared" si="367"/>
        <v>0</v>
      </c>
      <c r="JKB20" s="36">
        <f t="shared" si="367"/>
        <v>0</v>
      </c>
      <c r="JKC20" s="36">
        <f t="shared" si="367"/>
        <v>0</v>
      </c>
      <c r="JKD20" s="36">
        <f t="shared" si="367"/>
        <v>0</v>
      </c>
      <c r="JKE20" s="36">
        <f t="shared" si="367"/>
        <v>0</v>
      </c>
      <c r="JKF20" s="36">
        <f t="shared" si="367"/>
        <v>0</v>
      </c>
      <c r="JKG20" s="36">
        <f t="shared" si="367"/>
        <v>0</v>
      </c>
      <c r="JKH20" s="36">
        <f t="shared" si="367"/>
        <v>0</v>
      </c>
      <c r="JKI20" s="36">
        <f t="shared" si="367"/>
        <v>0</v>
      </c>
      <c r="JKJ20" s="36">
        <f t="shared" si="367"/>
        <v>0</v>
      </c>
      <c r="JKK20" s="36">
        <f t="shared" si="367"/>
        <v>0</v>
      </c>
      <c r="JKL20" s="36">
        <f t="shared" si="367"/>
        <v>0</v>
      </c>
      <c r="JKM20" s="36">
        <f t="shared" si="367"/>
        <v>0</v>
      </c>
      <c r="JKN20" s="36">
        <f t="shared" si="367"/>
        <v>0</v>
      </c>
      <c r="JKO20" s="36">
        <f t="shared" si="367"/>
        <v>0</v>
      </c>
      <c r="JKP20" s="36">
        <f t="shared" si="367"/>
        <v>0</v>
      </c>
      <c r="JKQ20" s="36">
        <f t="shared" si="367"/>
        <v>0</v>
      </c>
      <c r="JKR20" s="36">
        <f t="shared" si="367"/>
        <v>0</v>
      </c>
      <c r="JKS20" s="36">
        <f t="shared" si="367"/>
        <v>0</v>
      </c>
      <c r="JKT20" s="36">
        <f t="shared" si="367"/>
        <v>0</v>
      </c>
      <c r="JKU20" s="36">
        <f t="shared" si="367"/>
        <v>0</v>
      </c>
      <c r="JKV20" s="36">
        <f t="shared" si="367"/>
        <v>0</v>
      </c>
      <c r="JKW20" s="36">
        <f t="shared" si="367"/>
        <v>0</v>
      </c>
      <c r="JKX20" s="36">
        <f t="shared" si="367"/>
        <v>0</v>
      </c>
      <c r="JKY20" s="36">
        <f t="shared" si="367"/>
        <v>0</v>
      </c>
      <c r="JKZ20" s="36">
        <f t="shared" si="367"/>
        <v>0</v>
      </c>
      <c r="JLA20" s="36">
        <f t="shared" si="367"/>
        <v>0</v>
      </c>
      <c r="JLB20" s="36">
        <f t="shared" si="367"/>
        <v>0</v>
      </c>
      <c r="JLC20" s="36">
        <f t="shared" si="367"/>
        <v>0</v>
      </c>
      <c r="JLD20" s="36">
        <f t="shared" si="367"/>
        <v>0</v>
      </c>
      <c r="JLE20" s="36">
        <f t="shared" si="367"/>
        <v>0</v>
      </c>
      <c r="JLF20" s="36">
        <f t="shared" si="367"/>
        <v>0</v>
      </c>
      <c r="JLG20" s="36">
        <f t="shared" si="367"/>
        <v>0</v>
      </c>
      <c r="JLH20" s="36">
        <f t="shared" si="367"/>
        <v>0</v>
      </c>
      <c r="JLI20" s="36">
        <f t="shared" si="367"/>
        <v>0</v>
      </c>
      <c r="JLJ20" s="36">
        <f t="shared" si="367"/>
        <v>0</v>
      </c>
      <c r="JLK20" s="36">
        <f t="shared" si="367"/>
        <v>0</v>
      </c>
      <c r="JLL20" s="36">
        <f t="shared" si="367"/>
        <v>0</v>
      </c>
      <c r="JLM20" s="36">
        <f t="shared" si="367"/>
        <v>0</v>
      </c>
      <c r="JLN20" s="36">
        <f t="shared" si="367"/>
        <v>0</v>
      </c>
      <c r="JLO20" s="36">
        <f t="shared" si="367"/>
        <v>0</v>
      </c>
      <c r="JLP20" s="36">
        <f t="shared" si="367"/>
        <v>0</v>
      </c>
      <c r="JLQ20" s="36">
        <f t="shared" si="367"/>
        <v>0</v>
      </c>
      <c r="JLR20" s="36">
        <f t="shared" si="367"/>
        <v>0</v>
      </c>
      <c r="JLS20" s="36">
        <f t="shared" si="367"/>
        <v>0</v>
      </c>
      <c r="JLT20" s="36">
        <f t="shared" si="367"/>
        <v>0</v>
      </c>
      <c r="JLU20" s="36">
        <f t="shared" si="367"/>
        <v>0</v>
      </c>
      <c r="JLV20" s="36">
        <f t="shared" si="367"/>
        <v>0</v>
      </c>
      <c r="JLW20" s="36">
        <f t="shared" si="367"/>
        <v>0</v>
      </c>
      <c r="JLX20" s="36">
        <f t="shared" si="367"/>
        <v>0</v>
      </c>
      <c r="JLY20" s="36">
        <f t="shared" si="367"/>
        <v>0</v>
      </c>
      <c r="JLZ20" s="36">
        <f t="shared" si="367"/>
        <v>0</v>
      </c>
      <c r="JMA20" s="36">
        <f t="shared" si="367"/>
        <v>0</v>
      </c>
      <c r="JMB20" s="36">
        <f t="shared" si="367"/>
        <v>0</v>
      </c>
      <c r="JMC20" s="36">
        <f t="shared" si="367"/>
        <v>0</v>
      </c>
      <c r="JMD20" s="36">
        <f t="shared" si="367"/>
        <v>0</v>
      </c>
      <c r="JME20" s="36">
        <f t="shared" si="367"/>
        <v>0</v>
      </c>
      <c r="JMF20" s="36">
        <f t="shared" si="367"/>
        <v>0</v>
      </c>
      <c r="JMG20" s="36">
        <f t="shared" si="367"/>
        <v>0</v>
      </c>
      <c r="JMH20" s="36">
        <f t="shared" si="367"/>
        <v>0</v>
      </c>
      <c r="JMI20" s="36">
        <f t="shared" si="367"/>
        <v>0</v>
      </c>
      <c r="JMJ20" s="36">
        <f t="shared" si="367"/>
        <v>0</v>
      </c>
      <c r="JMK20" s="36">
        <f t="shared" ref="JMK20:JOV20" si="368">SUM(JMK15:JMK17)</f>
        <v>0</v>
      </c>
      <c r="JML20" s="36">
        <f t="shared" si="368"/>
        <v>0</v>
      </c>
      <c r="JMM20" s="36">
        <f t="shared" si="368"/>
        <v>0</v>
      </c>
      <c r="JMN20" s="36">
        <f t="shared" si="368"/>
        <v>0</v>
      </c>
      <c r="JMO20" s="36">
        <f t="shared" si="368"/>
        <v>0</v>
      </c>
      <c r="JMP20" s="36">
        <f t="shared" si="368"/>
        <v>0</v>
      </c>
      <c r="JMQ20" s="36">
        <f t="shared" si="368"/>
        <v>0</v>
      </c>
      <c r="JMR20" s="36">
        <f t="shared" si="368"/>
        <v>0</v>
      </c>
      <c r="JMS20" s="36">
        <f t="shared" si="368"/>
        <v>0</v>
      </c>
      <c r="JMT20" s="36">
        <f t="shared" si="368"/>
        <v>0</v>
      </c>
      <c r="JMU20" s="36">
        <f t="shared" si="368"/>
        <v>0</v>
      </c>
      <c r="JMV20" s="36">
        <f t="shared" si="368"/>
        <v>0</v>
      </c>
      <c r="JMW20" s="36">
        <f t="shared" si="368"/>
        <v>0</v>
      </c>
      <c r="JMX20" s="36">
        <f t="shared" si="368"/>
        <v>0</v>
      </c>
      <c r="JMY20" s="36">
        <f t="shared" si="368"/>
        <v>0</v>
      </c>
      <c r="JMZ20" s="36">
        <f t="shared" si="368"/>
        <v>0</v>
      </c>
      <c r="JNA20" s="36">
        <f t="shared" si="368"/>
        <v>0</v>
      </c>
      <c r="JNB20" s="36">
        <f t="shared" si="368"/>
        <v>0</v>
      </c>
      <c r="JNC20" s="36">
        <f t="shared" si="368"/>
        <v>0</v>
      </c>
      <c r="JND20" s="36">
        <f t="shared" si="368"/>
        <v>0</v>
      </c>
      <c r="JNE20" s="36">
        <f t="shared" si="368"/>
        <v>0</v>
      </c>
      <c r="JNF20" s="36">
        <f t="shared" si="368"/>
        <v>0</v>
      </c>
      <c r="JNG20" s="36">
        <f t="shared" si="368"/>
        <v>0</v>
      </c>
      <c r="JNH20" s="36">
        <f t="shared" si="368"/>
        <v>0</v>
      </c>
      <c r="JNI20" s="36">
        <f t="shared" si="368"/>
        <v>0</v>
      </c>
      <c r="JNJ20" s="36">
        <f t="shared" si="368"/>
        <v>0</v>
      </c>
      <c r="JNK20" s="36">
        <f t="shared" si="368"/>
        <v>0</v>
      </c>
      <c r="JNL20" s="36">
        <f t="shared" si="368"/>
        <v>0</v>
      </c>
      <c r="JNM20" s="36">
        <f t="shared" si="368"/>
        <v>0</v>
      </c>
      <c r="JNN20" s="36">
        <f t="shared" si="368"/>
        <v>0</v>
      </c>
      <c r="JNO20" s="36">
        <f t="shared" si="368"/>
        <v>0</v>
      </c>
      <c r="JNP20" s="36">
        <f t="shared" si="368"/>
        <v>0</v>
      </c>
      <c r="JNQ20" s="36">
        <f t="shared" si="368"/>
        <v>0</v>
      </c>
      <c r="JNR20" s="36">
        <f t="shared" si="368"/>
        <v>0</v>
      </c>
      <c r="JNS20" s="36">
        <f t="shared" si="368"/>
        <v>0</v>
      </c>
      <c r="JNT20" s="36">
        <f t="shared" si="368"/>
        <v>0</v>
      </c>
      <c r="JNU20" s="36">
        <f t="shared" si="368"/>
        <v>0</v>
      </c>
      <c r="JNV20" s="36">
        <f t="shared" si="368"/>
        <v>0</v>
      </c>
      <c r="JNW20" s="36">
        <f t="shared" si="368"/>
        <v>0</v>
      </c>
      <c r="JNX20" s="36">
        <f t="shared" si="368"/>
        <v>0</v>
      </c>
      <c r="JNY20" s="36">
        <f t="shared" si="368"/>
        <v>0</v>
      </c>
      <c r="JNZ20" s="36">
        <f t="shared" si="368"/>
        <v>0</v>
      </c>
      <c r="JOA20" s="36">
        <f t="shared" si="368"/>
        <v>0</v>
      </c>
      <c r="JOB20" s="36">
        <f t="shared" si="368"/>
        <v>0</v>
      </c>
      <c r="JOC20" s="36">
        <f t="shared" si="368"/>
        <v>0</v>
      </c>
      <c r="JOD20" s="36">
        <f t="shared" si="368"/>
        <v>0</v>
      </c>
      <c r="JOE20" s="36">
        <f t="shared" si="368"/>
        <v>0</v>
      </c>
      <c r="JOF20" s="36">
        <f t="shared" si="368"/>
        <v>0</v>
      </c>
      <c r="JOG20" s="36">
        <f t="shared" si="368"/>
        <v>0</v>
      </c>
      <c r="JOH20" s="36">
        <f t="shared" si="368"/>
        <v>0</v>
      </c>
      <c r="JOI20" s="36">
        <f t="shared" si="368"/>
        <v>0</v>
      </c>
      <c r="JOJ20" s="36">
        <f t="shared" si="368"/>
        <v>0</v>
      </c>
      <c r="JOK20" s="36">
        <f t="shared" si="368"/>
        <v>0</v>
      </c>
      <c r="JOL20" s="36">
        <f t="shared" si="368"/>
        <v>0</v>
      </c>
      <c r="JOM20" s="36">
        <f t="shared" si="368"/>
        <v>0</v>
      </c>
      <c r="JON20" s="36">
        <f t="shared" si="368"/>
        <v>0</v>
      </c>
      <c r="JOO20" s="36">
        <f t="shared" si="368"/>
        <v>0</v>
      </c>
      <c r="JOP20" s="36">
        <f t="shared" si="368"/>
        <v>0</v>
      </c>
      <c r="JOQ20" s="36">
        <f t="shared" si="368"/>
        <v>0</v>
      </c>
      <c r="JOR20" s="36">
        <f t="shared" si="368"/>
        <v>0</v>
      </c>
      <c r="JOS20" s="36">
        <f t="shared" si="368"/>
        <v>0</v>
      </c>
      <c r="JOT20" s="36">
        <f t="shared" si="368"/>
        <v>0</v>
      </c>
      <c r="JOU20" s="36">
        <f t="shared" si="368"/>
        <v>0</v>
      </c>
      <c r="JOV20" s="36">
        <f t="shared" si="368"/>
        <v>0</v>
      </c>
      <c r="JOW20" s="36">
        <f t="shared" ref="JOW20:JRH20" si="369">SUM(JOW15:JOW17)</f>
        <v>0</v>
      </c>
      <c r="JOX20" s="36">
        <f t="shared" si="369"/>
        <v>0</v>
      </c>
      <c r="JOY20" s="36">
        <f t="shared" si="369"/>
        <v>0</v>
      </c>
      <c r="JOZ20" s="36">
        <f t="shared" si="369"/>
        <v>0</v>
      </c>
      <c r="JPA20" s="36">
        <f t="shared" si="369"/>
        <v>0</v>
      </c>
      <c r="JPB20" s="36">
        <f t="shared" si="369"/>
        <v>0</v>
      </c>
      <c r="JPC20" s="36">
        <f t="shared" si="369"/>
        <v>0</v>
      </c>
      <c r="JPD20" s="36">
        <f t="shared" si="369"/>
        <v>0</v>
      </c>
      <c r="JPE20" s="36">
        <f t="shared" si="369"/>
        <v>0</v>
      </c>
      <c r="JPF20" s="36">
        <f t="shared" si="369"/>
        <v>0</v>
      </c>
      <c r="JPG20" s="36">
        <f t="shared" si="369"/>
        <v>0</v>
      </c>
      <c r="JPH20" s="36">
        <f t="shared" si="369"/>
        <v>0</v>
      </c>
      <c r="JPI20" s="36">
        <f t="shared" si="369"/>
        <v>0</v>
      </c>
      <c r="JPJ20" s="36">
        <f t="shared" si="369"/>
        <v>0</v>
      </c>
      <c r="JPK20" s="36">
        <f t="shared" si="369"/>
        <v>0</v>
      </c>
      <c r="JPL20" s="36">
        <f t="shared" si="369"/>
        <v>0</v>
      </c>
      <c r="JPM20" s="36">
        <f t="shared" si="369"/>
        <v>0</v>
      </c>
      <c r="JPN20" s="36">
        <f t="shared" si="369"/>
        <v>0</v>
      </c>
      <c r="JPO20" s="36">
        <f t="shared" si="369"/>
        <v>0</v>
      </c>
      <c r="JPP20" s="36">
        <f t="shared" si="369"/>
        <v>0</v>
      </c>
      <c r="JPQ20" s="36">
        <f t="shared" si="369"/>
        <v>0</v>
      </c>
      <c r="JPR20" s="36">
        <f t="shared" si="369"/>
        <v>0</v>
      </c>
      <c r="JPS20" s="36">
        <f t="shared" si="369"/>
        <v>0</v>
      </c>
      <c r="JPT20" s="36">
        <f t="shared" si="369"/>
        <v>0</v>
      </c>
      <c r="JPU20" s="36">
        <f t="shared" si="369"/>
        <v>0</v>
      </c>
      <c r="JPV20" s="36">
        <f t="shared" si="369"/>
        <v>0</v>
      </c>
      <c r="JPW20" s="36">
        <f t="shared" si="369"/>
        <v>0</v>
      </c>
      <c r="JPX20" s="36">
        <f t="shared" si="369"/>
        <v>0</v>
      </c>
      <c r="JPY20" s="36">
        <f t="shared" si="369"/>
        <v>0</v>
      </c>
      <c r="JPZ20" s="36">
        <f t="shared" si="369"/>
        <v>0</v>
      </c>
      <c r="JQA20" s="36">
        <f t="shared" si="369"/>
        <v>0</v>
      </c>
      <c r="JQB20" s="36">
        <f t="shared" si="369"/>
        <v>0</v>
      </c>
      <c r="JQC20" s="36">
        <f t="shared" si="369"/>
        <v>0</v>
      </c>
      <c r="JQD20" s="36">
        <f t="shared" si="369"/>
        <v>0</v>
      </c>
      <c r="JQE20" s="36">
        <f t="shared" si="369"/>
        <v>0</v>
      </c>
      <c r="JQF20" s="36">
        <f t="shared" si="369"/>
        <v>0</v>
      </c>
      <c r="JQG20" s="36">
        <f t="shared" si="369"/>
        <v>0</v>
      </c>
      <c r="JQH20" s="36">
        <f t="shared" si="369"/>
        <v>0</v>
      </c>
      <c r="JQI20" s="36">
        <f t="shared" si="369"/>
        <v>0</v>
      </c>
      <c r="JQJ20" s="36">
        <f t="shared" si="369"/>
        <v>0</v>
      </c>
      <c r="JQK20" s="36">
        <f t="shared" si="369"/>
        <v>0</v>
      </c>
      <c r="JQL20" s="36">
        <f t="shared" si="369"/>
        <v>0</v>
      </c>
      <c r="JQM20" s="36">
        <f t="shared" si="369"/>
        <v>0</v>
      </c>
      <c r="JQN20" s="36">
        <f t="shared" si="369"/>
        <v>0</v>
      </c>
      <c r="JQO20" s="36">
        <f t="shared" si="369"/>
        <v>0</v>
      </c>
      <c r="JQP20" s="36">
        <f t="shared" si="369"/>
        <v>0</v>
      </c>
      <c r="JQQ20" s="36">
        <f t="shared" si="369"/>
        <v>0</v>
      </c>
      <c r="JQR20" s="36">
        <f t="shared" si="369"/>
        <v>0</v>
      </c>
      <c r="JQS20" s="36">
        <f t="shared" si="369"/>
        <v>0</v>
      </c>
      <c r="JQT20" s="36">
        <f t="shared" si="369"/>
        <v>0</v>
      </c>
      <c r="JQU20" s="36">
        <f t="shared" si="369"/>
        <v>0</v>
      </c>
      <c r="JQV20" s="36">
        <f t="shared" si="369"/>
        <v>0</v>
      </c>
      <c r="JQW20" s="36">
        <f t="shared" si="369"/>
        <v>0</v>
      </c>
      <c r="JQX20" s="36">
        <f t="shared" si="369"/>
        <v>0</v>
      </c>
      <c r="JQY20" s="36">
        <f t="shared" si="369"/>
        <v>0</v>
      </c>
      <c r="JQZ20" s="36">
        <f t="shared" si="369"/>
        <v>0</v>
      </c>
      <c r="JRA20" s="36">
        <f t="shared" si="369"/>
        <v>0</v>
      </c>
      <c r="JRB20" s="36">
        <f t="shared" si="369"/>
        <v>0</v>
      </c>
      <c r="JRC20" s="36">
        <f t="shared" si="369"/>
        <v>0</v>
      </c>
      <c r="JRD20" s="36">
        <f t="shared" si="369"/>
        <v>0</v>
      </c>
      <c r="JRE20" s="36">
        <f t="shared" si="369"/>
        <v>0</v>
      </c>
      <c r="JRF20" s="36">
        <f t="shared" si="369"/>
        <v>0</v>
      </c>
      <c r="JRG20" s="36">
        <f t="shared" si="369"/>
        <v>0</v>
      </c>
      <c r="JRH20" s="36">
        <f t="shared" si="369"/>
        <v>0</v>
      </c>
      <c r="JRI20" s="36">
        <f t="shared" ref="JRI20:JTT20" si="370">SUM(JRI15:JRI17)</f>
        <v>0</v>
      </c>
      <c r="JRJ20" s="36">
        <f t="shared" si="370"/>
        <v>0</v>
      </c>
      <c r="JRK20" s="36">
        <f t="shared" si="370"/>
        <v>0</v>
      </c>
      <c r="JRL20" s="36">
        <f t="shared" si="370"/>
        <v>0</v>
      </c>
      <c r="JRM20" s="36">
        <f t="shared" si="370"/>
        <v>0</v>
      </c>
      <c r="JRN20" s="36">
        <f t="shared" si="370"/>
        <v>0</v>
      </c>
      <c r="JRO20" s="36">
        <f t="shared" si="370"/>
        <v>0</v>
      </c>
      <c r="JRP20" s="36">
        <f t="shared" si="370"/>
        <v>0</v>
      </c>
      <c r="JRQ20" s="36">
        <f t="shared" si="370"/>
        <v>0</v>
      </c>
      <c r="JRR20" s="36">
        <f t="shared" si="370"/>
        <v>0</v>
      </c>
      <c r="JRS20" s="36">
        <f t="shared" si="370"/>
        <v>0</v>
      </c>
      <c r="JRT20" s="36">
        <f t="shared" si="370"/>
        <v>0</v>
      </c>
      <c r="JRU20" s="36">
        <f t="shared" si="370"/>
        <v>0</v>
      </c>
      <c r="JRV20" s="36">
        <f t="shared" si="370"/>
        <v>0</v>
      </c>
      <c r="JRW20" s="36">
        <f t="shared" si="370"/>
        <v>0</v>
      </c>
      <c r="JRX20" s="36">
        <f t="shared" si="370"/>
        <v>0</v>
      </c>
      <c r="JRY20" s="36">
        <f t="shared" si="370"/>
        <v>0</v>
      </c>
      <c r="JRZ20" s="36">
        <f t="shared" si="370"/>
        <v>0</v>
      </c>
      <c r="JSA20" s="36">
        <f t="shared" si="370"/>
        <v>0</v>
      </c>
      <c r="JSB20" s="36">
        <f t="shared" si="370"/>
        <v>0</v>
      </c>
      <c r="JSC20" s="36">
        <f t="shared" si="370"/>
        <v>0</v>
      </c>
      <c r="JSD20" s="36">
        <f t="shared" si="370"/>
        <v>0</v>
      </c>
      <c r="JSE20" s="36">
        <f t="shared" si="370"/>
        <v>0</v>
      </c>
      <c r="JSF20" s="36">
        <f t="shared" si="370"/>
        <v>0</v>
      </c>
      <c r="JSG20" s="36">
        <f t="shared" si="370"/>
        <v>0</v>
      </c>
      <c r="JSH20" s="36">
        <f t="shared" si="370"/>
        <v>0</v>
      </c>
      <c r="JSI20" s="36">
        <f t="shared" si="370"/>
        <v>0</v>
      </c>
      <c r="JSJ20" s="36">
        <f t="shared" si="370"/>
        <v>0</v>
      </c>
      <c r="JSK20" s="36">
        <f t="shared" si="370"/>
        <v>0</v>
      </c>
      <c r="JSL20" s="36">
        <f t="shared" si="370"/>
        <v>0</v>
      </c>
      <c r="JSM20" s="36">
        <f t="shared" si="370"/>
        <v>0</v>
      </c>
      <c r="JSN20" s="36">
        <f t="shared" si="370"/>
        <v>0</v>
      </c>
      <c r="JSO20" s="36">
        <f t="shared" si="370"/>
        <v>0</v>
      </c>
      <c r="JSP20" s="36">
        <f t="shared" si="370"/>
        <v>0</v>
      </c>
      <c r="JSQ20" s="36">
        <f t="shared" si="370"/>
        <v>0</v>
      </c>
      <c r="JSR20" s="36">
        <f t="shared" si="370"/>
        <v>0</v>
      </c>
      <c r="JSS20" s="36">
        <f t="shared" si="370"/>
        <v>0</v>
      </c>
      <c r="JST20" s="36">
        <f t="shared" si="370"/>
        <v>0</v>
      </c>
      <c r="JSU20" s="36">
        <f t="shared" si="370"/>
        <v>0</v>
      </c>
      <c r="JSV20" s="36">
        <f t="shared" si="370"/>
        <v>0</v>
      </c>
      <c r="JSW20" s="36">
        <f t="shared" si="370"/>
        <v>0</v>
      </c>
      <c r="JSX20" s="36">
        <f t="shared" si="370"/>
        <v>0</v>
      </c>
      <c r="JSY20" s="36">
        <f t="shared" si="370"/>
        <v>0</v>
      </c>
      <c r="JSZ20" s="36">
        <f t="shared" si="370"/>
        <v>0</v>
      </c>
      <c r="JTA20" s="36">
        <f t="shared" si="370"/>
        <v>0</v>
      </c>
      <c r="JTB20" s="36">
        <f t="shared" si="370"/>
        <v>0</v>
      </c>
      <c r="JTC20" s="36">
        <f t="shared" si="370"/>
        <v>0</v>
      </c>
      <c r="JTD20" s="36">
        <f t="shared" si="370"/>
        <v>0</v>
      </c>
      <c r="JTE20" s="36">
        <f t="shared" si="370"/>
        <v>0</v>
      </c>
      <c r="JTF20" s="36">
        <f t="shared" si="370"/>
        <v>0</v>
      </c>
      <c r="JTG20" s="36">
        <f t="shared" si="370"/>
        <v>0</v>
      </c>
      <c r="JTH20" s="36">
        <f t="shared" si="370"/>
        <v>0</v>
      </c>
      <c r="JTI20" s="36">
        <f t="shared" si="370"/>
        <v>0</v>
      </c>
      <c r="JTJ20" s="36">
        <f t="shared" si="370"/>
        <v>0</v>
      </c>
      <c r="JTK20" s="36">
        <f t="shared" si="370"/>
        <v>0</v>
      </c>
      <c r="JTL20" s="36">
        <f t="shared" si="370"/>
        <v>0</v>
      </c>
      <c r="JTM20" s="36">
        <f t="shared" si="370"/>
        <v>0</v>
      </c>
      <c r="JTN20" s="36">
        <f t="shared" si="370"/>
        <v>0</v>
      </c>
      <c r="JTO20" s="36">
        <f t="shared" si="370"/>
        <v>0</v>
      </c>
      <c r="JTP20" s="36">
        <f t="shared" si="370"/>
        <v>0</v>
      </c>
      <c r="JTQ20" s="36">
        <f t="shared" si="370"/>
        <v>0</v>
      </c>
      <c r="JTR20" s="36">
        <f t="shared" si="370"/>
        <v>0</v>
      </c>
      <c r="JTS20" s="36">
        <f t="shared" si="370"/>
        <v>0</v>
      </c>
      <c r="JTT20" s="36">
        <f t="shared" si="370"/>
        <v>0</v>
      </c>
      <c r="JTU20" s="36">
        <f t="shared" ref="JTU20:JWF20" si="371">SUM(JTU15:JTU17)</f>
        <v>0</v>
      </c>
      <c r="JTV20" s="36">
        <f t="shared" si="371"/>
        <v>0</v>
      </c>
      <c r="JTW20" s="36">
        <f t="shared" si="371"/>
        <v>0</v>
      </c>
      <c r="JTX20" s="36">
        <f t="shared" si="371"/>
        <v>0</v>
      </c>
      <c r="JTY20" s="36">
        <f t="shared" si="371"/>
        <v>0</v>
      </c>
      <c r="JTZ20" s="36">
        <f t="shared" si="371"/>
        <v>0</v>
      </c>
      <c r="JUA20" s="36">
        <f t="shared" si="371"/>
        <v>0</v>
      </c>
      <c r="JUB20" s="36">
        <f t="shared" si="371"/>
        <v>0</v>
      </c>
      <c r="JUC20" s="36">
        <f t="shared" si="371"/>
        <v>0</v>
      </c>
      <c r="JUD20" s="36">
        <f t="shared" si="371"/>
        <v>0</v>
      </c>
      <c r="JUE20" s="36">
        <f t="shared" si="371"/>
        <v>0</v>
      </c>
      <c r="JUF20" s="36">
        <f t="shared" si="371"/>
        <v>0</v>
      </c>
      <c r="JUG20" s="36">
        <f t="shared" si="371"/>
        <v>0</v>
      </c>
      <c r="JUH20" s="36">
        <f t="shared" si="371"/>
        <v>0</v>
      </c>
      <c r="JUI20" s="36">
        <f t="shared" si="371"/>
        <v>0</v>
      </c>
      <c r="JUJ20" s="36">
        <f t="shared" si="371"/>
        <v>0</v>
      </c>
      <c r="JUK20" s="36">
        <f t="shared" si="371"/>
        <v>0</v>
      </c>
      <c r="JUL20" s="36">
        <f t="shared" si="371"/>
        <v>0</v>
      </c>
      <c r="JUM20" s="36">
        <f t="shared" si="371"/>
        <v>0</v>
      </c>
      <c r="JUN20" s="36">
        <f t="shared" si="371"/>
        <v>0</v>
      </c>
      <c r="JUO20" s="36">
        <f t="shared" si="371"/>
        <v>0</v>
      </c>
      <c r="JUP20" s="36">
        <f t="shared" si="371"/>
        <v>0</v>
      </c>
      <c r="JUQ20" s="36">
        <f t="shared" si="371"/>
        <v>0</v>
      </c>
      <c r="JUR20" s="36">
        <f t="shared" si="371"/>
        <v>0</v>
      </c>
      <c r="JUS20" s="36">
        <f t="shared" si="371"/>
        <v>0</v>
      </c>
      <c r="JUT20" s="36">
        <f t="shared" si="371"/>
        <v>0</v>
      </c>
      <c r="JUU20" s="36">
        <f t="shared" si="371"/>
        <v>0</v>
      </c>
      <c r="JUV20" s="36">
        <f t="shared" si="371"/>
        <v>0</v>
      </c>
      <c r="JUW20" s="36">
        <f t="shared" si="371"/>
        <v>0</v>
      </c>
      <c r="JUX20" s="36">
        <f t="shared" si="371"/>
        <v>0</v>
      </c>
      <c r="JUY20" s="36">
        <f t="shared" si="371"/>
        <v>0</v>
      </c>
      <c r="JUZ20" s="36">
        <f t="shared" si="371"/>
        <v>0</v>
      </c>
      <c r="JVA20" s="36">
        <f t="shared" si="371"/>
        <v>0</v>
      </c>
      <c r="JVB20" s="36">
        <f t="shared" si="371"/>
        <v>0</v>
      </c>
      <c r="JVC20" s="36">
        <f t="shared" si="371"/>
        <v>0</v>
      </c>
      <c r="JVD20" s="36">
        <f t="shared" si="371"/>
        <v>0</v>
      </c>
      <c r="JVE20" s="36">
        <f t="shared" si="371"/>
        <v>0</v>
      </c>
      <c r="JVF20" s="36">
        <f t="shared" si="371"/>
        <v>0</v>
      </c>
      <c r="JVG20" s="36">
        <f t="shared" si="371"/>
        <v>0</v>
      </c>
      <c r="JVH20" s="36">
        <f t="shared" si="371"/>
        <v>0</v>
      </c>
      <c r="JVI20" s="36">
        <f t="shared" si="371"/>
        <v>0</v>
      </c>
      <c r="JVJ20" s="36">
        <f t="shared" si="371"/>
        <v>0</v>
      </c>
      <c r="JVK20" s="36">
        <f t="shared" si="371"/>
        <v>0</v>
      </c>
      <c r="JVL20" s="36">
        <f t="shared" si="371"/>
        <v>0</v>
      </c>
      <c r="JVM20" s="36">
        <f t="shared" si="371"/>
        <v>0</v>
      </c>
      <c r="JVN20" s="36">
        <f t="shared" si="371"/>
        <v>0</v>
      </c>
      <c r="JVO20" s="36">
        <f t="shared" si="371"/>
        <v>0</v>
      </c>
      <c r="JVP20" s="36">
        <f t="shared" si="371"/>
        <v>0</v>
      </c>
      <c r="JVQ20" s="36">
        <f t="shared" si="371"/>
        <v>0</v>
      </c>
      <c r="JVR20" s="36">
        <f t="shared" si="371"/>
        <v>0</v>
      </c>
      <c r="JVS20" s="36">
        <f t="shared" si="371"/>
        <v>0</v>
      </c>
      <c r="JVT20" s="36">
        <f t="shared" si="371"/>
        <v>0</v>
      </c>
      <c r="JVU20" s="36">
        <f t="shared" si="371"/>
        <v>0</v>
      </c>
      <c r="JVV20" s="36">
        <f t="shared" si="371"/>
        <v>0</v>
      </c>
      <c r="JVW20" s="36">
        <f t="shared" si="371"/>
        <v>0</v>
      </c>
      <c r="JVX20" s="36">
        <f t="shared" si="371"/>
        <v>0</v>
      </c>
      <c r="JVY20" s="36">
        <f t="shared" si="371"/>
        <v>0</v>
      </c>
      <c r="JVZ20" s="36">
        <f t="shared" si="371"/>
        <v>0</v>
      </c>
      <c r="JWA20" s="36">
        <f t="shared" si="371"/>
        <v>0</v>
      </c>
      <c r="JWB20" s="36">
        <f t="shared" si="371"/>
        <v>0</v>
      </c>
      <c r="JWC20" s="36">
        <f t="shared" si="371"/>
        <v>0</v>
      </c>
      <c r="JWD20" s="36">
        <f t="shared" si="371"/>
        <v>0</v>
      </c>
      <c r="JWE20" s="36">
        <f t="shared" si="371"/>
        <v>0</v>
      </c>
      <c r="JWF20" s="36">
        <f t="shared" si="371"/>
        <v>0</v>
      </c>
      <c r="JWG20" s="36">
        <f t="shared" ref="JWG20:JYR20" si="372">SUM(JWG15:JWG17)</f>
        <v>0</v>
      </c>
      <c r="JWH20" s="36">
        <f t="shared" si="372"/>
        <v>0</v>
      </c>
      <c r="JWI20" s="36">
        <f t="shared" si="372"/>
        <v>0</v>
      </c>
      <c r="JWJ20" s="36">
        <f t="shared" si="372"/>
        <v>0</v>
      </c>
      <c r="JWK20" s="36">
        <f t="shared" si="372"/>
        <v>0</v>
      </c>
      <c r="JWL20" s="36">
        <f t="shared" si="372"/>
        <v>0</v>
      </c>
      <c r="JWM20" s="36">
        <f t="shared" si="372"/>
        <v>0</v>
      </c>
      <c r="JWN20" s="36">
        <f t="shared" si="372"/>
        <v>0</v>
      </c>
      <c r="JWO20" s="36">
        <f t="shared" si="372"/>
        <v>0</v>
      </c>
      <c r="JWP20" s="36">
        <f t="shared" si="372"/>
        <v>0</v>
      </c>
      <c r="JWQ20" s="36">
        <f t="shared" si="372"/>
        <v>0</v>
      </c>
      <c r="JWR20" s="36">
        <f t="shared" si="372"/>
        <v>0</v>
      </c>
      <c r="JWS20" s="36">
        <f t="shared" si="372"/>
        <v>0</v>
      </c>
      <c r="JWT20" s="36">
        <f t="shared" si="372"/>
        <v>0</v>
      </c>
      <c r="JWU20" s="36">
        <f t="shared" si="372"/>
        <v>0</v>
      </c>
      <c r="JWV20" s="36">
        <f t="shared" si="372"/>
        <v>0</v>
      </c>
      <c r="JWW20" s="36">
        <f t="shared" si="372"/>
        <v>0</v>
      </c>
      <c r="JWX20" s="36">
        <f t="shared" si="372"/>
        <v>0</v>
      </c>
      <c r="JWY20" s="36">
        <f t="shared" si="372"/>
        <v>0</v>
      </c>
      <c r="JWZ20" s="36">
        <f t="shared" si="372"/>
        <v>0</v>
      </c>
      <c r="JXA20" s="36">
        <f t="shared" si="372"/>
        <v>0</v>
      </c>
      <c r="JXB20" s="36">
        <f t="shared" si="372"/>
        <v>0</v>
      </c>
      <c r="JXC20" s="36">
        <f t="shared" si="372"/>
        <v>0</v>
      </c>
      <c r="JXD20" s="36">
        <f t="shared" si="372"/>
        <v>0</v>
      </c>
      <c r="JXE20" s="36">
        <f t="shared" si="372"/>
        <v>0</v>
      </c>
      <c r="JXF20" s="36">
        <f t="shared" si="372"/>
        <v>0</v>
      </c>
      <c r="JXG20" s="36">
        <f t="shared" si="372"/>
        <v>0</v>
      </c>
      <c r="JXH20" s="36">
        <f t="shared" si="372"/>
        <v>0</v>
      </c>
      <c r="JXI20" s="36">
        <f t="shared" si="372"/>
        <v>0</v>
      </c>
      <c r="JXJ20" s="36">
        <f t="shared" si="372"/>
        <v>0</v>
      </c>
      <c r="JXK20" s="36">
        <f t="shared" si="372"/>
        <v>0</v>
      </c>
      <c r="JXL20" s="36">
        <f t="shared" si="372"/>
        <v>0</v>
      </c>
      <c r="JXM20" s="36">
        <f t="shared" si="372"/>
        <v>0</v>
      </c>
      <c r="JXN20" s="36">
        <f t="shared" si="372"/>
        <v>0</v>
      </c>
      <c r="JXO20" s="36">
        <f t="shared" si="372"/>
        <v>0</v>
      </c>
      <c r="JXP20" s="36">
        <f t="shared" si="372"/>
        <v>0</v>
      </c>
      <c r="JXQ20" s="36">
        <f t="shared" si="372"/>
        <v>0</v>
      </c>
      <c r="JXR20" s="36">
        <f t="shared" si="372"/>
        <v>0</v>
      </c>
      <c r="JXS20" s="36">
        <f t="shared" si="372"/>
        <v>0</v>
      </c>
      <c r="JXT20" s="36">
        <f t="shared" si="372"/>
        <v>0</v>
      </c>
      <c r="JXU20" s="36">
        <f t="shared" si="372"/>
        <v>0</v>
      </c>
      <c r="JXV20" s="36">
        <f t="shared" si="372"/>
        <v>0</v>
      </c>
      <c r="JXW20" s="36">
        <f t="shared" si="372"/>
        <v>0</v>
      </c>
      <c r="JXX20" s="36">
        <f t="shared" si="372"/>
        <v>0</v>
      </c>
      <c r="JXY20" s="36">
        <f t="shared" si="372"/>
        <v>0</v>
      </c>
      <c r="JXZ20" s="36">
        <f t="shared" si="372"/>
        <v>0</v>
      </c>
      <c r="JYA20" s="36">
        <f t="shared" si="372"/>
        <v>0</v>
      </c>
      <c r="JYB20" s="36">
        <f t="shared" si="372"/>
        <v>0</v>
      </c>
      <c r="JYC20" s="36">
        <f t="shared" si="372"/>
        <v>0</v>
      </c>
      <c r="JYD20" s="36">
        <f t="shared" si="372"/>
        <v>0</v>
      </c>
      <c r="JYE20" s="36">
        <f t="shared" si="372"/>
        <v>0</v>
      </c>
      <c r="JYF20" s="36">
        <f t="shared" si="372"/>
        <v>0</v>
      </c>
      <c r="JYG20" s="36">
        <f t="shared" si="372"/>
        <v>0</v>
      </c>
      <c r="JYH20" s="36">
        <f t="shared" si="372"/>
        <v>0</v>
      </c>
      <c r="JYI20" s="36">
        <f t="shared" si="372"/>
        <v>0</v>
      </c>
      <c r="JYJ20" s="36">
        <f t="shared" si="372"/>
        <v>0</v>
      </c>
      <c r="JYK20" s="36">
        <f t="shared" si="372"/>
        <v>0</v>
      </c>
      <c r="JYL20" s="36">
        <f t="shared" si="372"/>
        <v>0</v>
      </c>
      <c r="JYM20" s="36">
        <f t="shared" si="372"/>
        <v>0</v>
      </c>
      <c r="JYN20" s="36">
        <f t="shared" si="372"/>
        <v>0</v>
      </c>
      <c r="JYO20" s="36">
        <f t="shared" si="372"/>
        <v>0</v>
      </c>
      <c r="JYP20" s="36">
        <f t="shared" si="372"/>
        <v>0</v>
      </c>
      <c r="JYQ20" s="36">
        <f t="shared" si="372"/>
        <v>0</v>
      </c>
      <c r="JYR20" s="36">
        <f t="shared" si="372"/>
        <v>0</v>
      </c>
      <c r="JYS20" s="36">
        <f t="shared" ref="JYS20:KBD20" si="373">SUM(JYS15:JYS17)</f>
        <v>0</v>
      </c>
      <c r="JYT20" s="36">
        <f t="shared" si="373"/>
        <v>0</v>
      </c>
      <c r="JYU20" s="36">
        <f t="shared" si="373"/>
        <v>0</v>
      </c>
      <c r="JYV20" s="36">
        <f t="shared" si="373"/>
        <v>0</v>
      </c>
      <c r="JYW20" s="36">
        <f t="shared" si="373"/>
        <v>0</v>
      </c>
      <c r="JYX20" s="36">
        <f t="shared" si="373"/>
        <v>0</v>
      </c>
      <c r="JYY20" s="36">
        <f t="shared" si="373"/>
        <v>0</v>
      </c>
      <c r="JYZ20" s="36">
        <f t="shared" si="373"/>
        <v>0</v>
      </c>
      <c r="JZA20" s="36">
        <f t="shared" si="373"/>
        <v>0</v>
      </c>
      <c r="JZB20" s="36">
        <f t="shared" si="373"/>
        <v>0</v>
      </c>
      <c r="JZC20" s="36">
        <f t="shared" si="373"/>
        <v>0</v>
      </c>
      <c r="JZD20" s="36">
        <f t="shared" si="373"/>
        <v>0</v>
      </c>
      <c r="JZE20" s="36">
        <f t="shared" si="373"/>
        <v>0</v>
      </c>
      <c r="JZF20" s="36">
        <f t="shared" si="373"/>
        <v>0</v>
      </c>
      <c r="JZG20" s="36">
        <f t="shared" si="373"/>
        <v>0</v>
      </c>
      <c r="JZH20" s="36">
        <f t="shared" si="373"/>
        <v>0</v>
      </c>
      <c r="JZI20" s="36">
        <f t="shared" si="373"/>
        <v>0</v>
      </c>
      <c r="JZJ20" s="36">
        <f t="shared" si="373"/>
        <v>0</v>
      </c>
      <c r="JZK20" s="36">
        <f t="shared" si="373"/>
        <v>0</v>
      </c>
      <c r="JZL20" s="36">
        <f t="shared" si="373"/>
        <v>0</v>
      </c>
      <c r="JZM20" s="36">
        <f t="shared" si="373"/>
        <v>0</v>
      </c>
      <c r="JZN20" s="36">
        <f t="shared" si="373"/>
        <v>0</v>
      </c>
      <c r="JZO20" s="36">
        <f t="shared" si="373"/>
        <v>0</v>
      </c>
      <c r="JZP20" s="36">
        <f t="shared" si="373"/>
        <v>0</v>
      </c>
      <c r="JZQ20" s="36">
        <f t="shared" si="373"/>
        <v>0</v>
      </c>
      <c r="JZR20" s="36">
        <f t="shared" si="373"/>
        <v>0</v>
      </c>
      <c r="JZS20" s="36">
        <f t="shared" si="373"/>
        <v>0</v>
      </c>
      <c r="JZT20" s="36">
        <f t="shared" si="373"/>
        <v>0</v>
      </c>
      <c r="JZU20" s="36">
        <f t="shared" si="373"/>
        <v>0</v>
      </c>
      <c r="JZV20" s="36">
        <f t="shared" si="373"/>
        <v>0</v>
      </c>
      <c r="JZW20" s="36">
        <f t="shared" si="373"/>
        <v>0</v>
      </c>
      <c r="JZX20" s="36">
        <f t="shared" si="373"/>
        <v>0</v>
      </c>
      <c r="JZY20" s="36">
        <f t="shared" si="373"/>
        <v>0</v>
      </c>
      <c r="JZZ20" s="36">
        <f t="shared" si="373"/>
        <v>0</v>
      </c>
      <c r="KAA20" s="36">
        <f t="shared" si="373"/>
        <v>0</v>
      </c>
      <c r="KAB20" s="36">
        <f t="shared" si="373"/>
        <v>0</v>
      </c>
      <c r="KAC20" s="36">
        <f t="shared" si="373"/>
        <v>0</v>
      </c>
      <c r="KAD20" s="36">
        <f t="shared" si="373"/>
        <v>0</v>
      </c>
      <c r="KAE20" s="36">
        <f t="shared" si="373"/>
        <v>0</v>
      </c>
      <c r="KAF20" s="36">
        <f t="shared" si="373"/>
        <v>0</v>
      </c>
      <c r="KAG20" s="36">
        <f t="shared" si="373"/>
        <v>0</v>
      </c>
      <c r="KAH20" s="36">
        <f t="shared" si="373"/>
        <v>0</v>
      </c>
      <c r="KAI20" s="36">
        <f t="shared" si="373"/>
        <v>0</v>
      </c>
      <c r="KAJ20" s="36">
        <f t="shared" si="373"/>
        <v>0</v>
      </c>
      <c r="KAK20" s="36">
        <f t="shared" si="373"/>
        <v>0</v>
      </c>
      <c r="KAL20" s="36">
        <f t="shared" si="373"/>
        <v>0</v>
      </c>
      <c r="KAM20" s="36">
        <f t="shared" si="373"/>
        <v>0</v>
      </c>
      <c r="KAN20" s="36">
        <f t="shared" si="373"/>
        <v>0</v>
      </c>
      <c r="KAO20" s="36">
        <f t="shared" si="373"/>
        <v>0</v>
      </c>
      <c r="KAP20" s="36">
        <f t="shared" si="373"/>
        <v>0</v>
      </c>
      <c r="KAQ20" s="36">
        <f t="shared" si="373"/>
        <v>0</v>
      </c>
      <c r="KAR20" s="36">
        <f t="shared" si="373"/>
        <v>0</v>
      </c>
      <c r="KAS20" s="36">
        <f t="shared" si="373"/>
        <v>0</v>
      </c>
      <c r="KAT20" s="36">
        <f t="shared" si="373"/>
        <v>0</v>
      </c>
      <c r="KAU20" s="36">
        <f t="shared" si="373"/>
        <v>0</v>
      </c>
      <c r="KAV20" s="36">
        <f t="shared" si="373"/>
        <v>0</v>
      </c>
      <c r="KAW20" s="36">
        <f t="shared" si="373"/>
        <v>0</v>
      </c>
      <c r="KAX20" s="36">
        <f t="shared" si="373"/>
        <v>0</v>
      </c>
      <c r="KAY20" s="36">
        <f t="shared" si="373"/>
        <v>0</v>
      </c>
      <c r="KAZ20" s="36">
        <f t="shared" si="373"/>
        <v>0</v>
      </c>
      <c r="KBA20" s="36">
        <f t="shared" si="373"/>
        <v>0</v>
      </c>
      <c r="KBB20" s="36">
        <f t="shared" si="373"/>
        <v>0</v>
      </c>
      <c r="KBC20" s="36">
        <f t="shared" si="373"/>
        <v>0</v>
      </c>
      <c r="KBD20" s="36">
        <f t="shared" si="373"/>
        <v>0</v>
      </c>
      <c r="KBE20" s="36">
        <f t="shared" ref="KBE20:KDP20" si="374">SUM(KBE15:KBE17)</f>
        <v>0</v>
      </c>
      <c r="KBF20" s="36">
        <f t="shared" si="374"/>
        <v>0</v>
      </c>
      <c r="KBG20" s="36">
        <f t="shared" si="374"/>
        <v>0</v>
      </c>
      <c r="KBH20" s="36">
        <f t="shared" si="374"/>
        <v>0</v>
      </c>
      <c r="KBI20" s="36">
        <f t="shared" si="374"/>
        <v>0</v>
      </c>
      <c r="KBJ20" s="36">
        <f t="shared" si="374"/>
        <v>0</v>
      </c>
      <c r="KBK20" s="36">
        <f t="shared" si="374"/>
        <v>0</v>
      </c>
      <c r="KBL20" s="36">
        <f t="shared" si="374"/>
        <v>0</v>
      </c>
      <c r="KBM20" s="36">
        <f t="shared" si="374"/>
        <v>0</v>
      </c>
      <c r="KBN20" s="36">
        <f t="shared" si="374"/>
        <v>0</v>
      </c>
      <c r="KBO20" s="36">
        <f t="shared" si="374"/>
        <v>0</v>
      </c>
      <c r="KBP20" s="36">
        <f t="shared" si="374"/>
        <v>0</v>
      </c>
      <c r="KBQ20" s="36">
        <f t="shared" si="374"/>
        <v>0</v>
      </c>
      <c r="KBR20" s="36">
        <f t="shared" si="374"/>
        <v>0</v>
      </c>
      <c r="KBS20" s="36">
        <f t="shared" si="374"/>
        <v>0</v>
      </c>
      <c r="KBT20" s="36">
        <f t="shared" si="374"/>
        <v>0</v>
      </c>
      <c r="KBU20" s="36">
        <f t="shared" si="374"/>
        <v>0</v>
      </c>
      <c r="KBV20" s="36">
        <f t="shared" si="374"/>
        <v>0</v>
      </c>
      <c r="KBW20" s="36">
        <f t="shared" si="374"/>
        <v>0</v>
      </c>
      <c r="KBX20" s="36">
        <f t="shared" si="374"/>
        <v>0</v>
      </c>
      <c r="KBY20" s="36">
        <f t="shared" si="374"/>
        <v>0</v>
      </c>
      <c r="KBZ20" s="36">
        <f t="shared" si="374"/>
        <v>0</v>
      </c>
      <c r="KCA20" s="36">
        <f t="shared" si="374"/>
        <v>0</v>
      </c>
      <c r="KCB20" s="36">
        <f t="shared" si="374"/>
        <v>0</v>
      </c>
      <c r="KCC20" s="36">
        <f t="shared" si="374"/>
        <v>0</v>
      </c>
      <c r="KCD20" s="36">
        <f t="shared" si="374"/>
        <v>0</v>
      </c>
      <c r="KCE20" s="36">
        <f t="shared" si="374"/>
        <v>0</v>
      </c>
      <c r="KCF20" s="36">
        <f t="shared" si="374"/>
        <v>0</v>
      </c>
      <c r="KCG20" s="36">
        <f t="shared" si="374"/>
        <v>0</v>
      </c>
      <c r="KCH20" s="36">
        <f t="shared" si="374"/>
        <v>0</v>
      </c>
      <c r="KCI20" s="36">
        <f t="shared" si="374"/>
        <v>0</v>
      </c>
      <c r="KCJ20" s="36">
        <f t="shared" si="374"/>
        <v>0</v>
      </c>
      <c r="KCK20" s="36">
        <f t="shared" si="374"/>
        <v>0</v>
      </c>
      <c r="KCL20" s="36">
        <f t="shared" si="374"/>
        <v>0</v>
      </c>
      <c r="KCM20" s="36">
        <f t="shared" si="374"/>
        <v>0</v>
      </c>
      <c r="KCN20" s="36">
        <f t="shared" si="374"/>
        <v>0</v>
      </c>
      <c r="KCO20" s="36">
        <f t="shared" si="374"/>
        <v>0</v>
      </c>
      <c r="KCP20" s="36">
        <f t="shared" si="374"/>
        <v>0</v>
      </c>
      <c r="KCQ20" s="36">
        <f t="shared" si="374"/>
        <v>0</v>
      </c>
      <c r="KCR20" s="36">
        <f t="shared" si="374"/>
        <v>0</v>
      </c>
      <c r="KCS20" s="36">
        <f t="shared" si="374"/>
        <v>0</v>
      </c>
      <c r="KCT20" s="36">
        <f t="shared" si="374"/>
        <v>0</v>
      </c>
      <c r="KCU20" s="36">
        <f t="shared" si="374"/>
        <v>0</v>
      </c>
      <c r="KCV20" s="36">
        <f t="shared" si="374"/>
        <v>0</v>
      </c>
      <c r="KCW20" s="36">
        <f t="shared" si="374"/>
        <v>0</v>
      </c>
      <c r="KCX20" s="36">
        <f t="shared" si="374"/>
        <v>0</v>
      </c>
      <c r="KCY20" s="36">
        <f t="shared" si="374"/>
        <v>0</v>
      </c>
      <c r="KCZ20" s="36">
        <f t="shared" si="374"/>
        <v>0</v>
      </c>
      <c r="KDA20" s="36">
        <f t="shared" si="374"/>
        <v>0</v>
      </c>
      <c r="KDB20" s="36">
        <f t="shared" si="374"/>
        <v>0</v>
      </c>
      <c r="KDC20" s="36">
        <f t="shared" si="374"/>
        <v>0</v>
      </c>
      <c r="KDD20" s="36">
        <f t="shared" si="374"/>
        <v>0</v>
      </c>
      <c r="KDE20" s="36">
        <f t="shared" si="374"/>
        <v>0</v>
      </c>
      <c r="KDF20" s="36">
        <f t="shared" si="374"/>
        <v>0</v>
      </c>
      <c r="KDG20" s="36">
        <f t="shared" si="374"/>
        <v>0</v>
      </c>
      <c r="KDH20" s="36">
        <f t="shared" si="374"/>
        <v>0</v>
      </c>
      <c r="KDI20" s="36">
        <f t="shared" si="374"/>
        <v>0</v>
      </c>
      <c r="KDJ20" s="36">
        <f t="shared" si="374"/>
        <v>0</v>
      </c>
      <c r="KDK20" s="36">
        <f t="shared" si="374"/>
        <v>0</v>
      </c>
      <c r="KDL20" s="36">
        <f t="shared" si="374"/>
        <v>0</v>
      </c>
      <c r="KDM20" s="36">
        <f t="shared" si="374"/>
        <v>0</v>
      </c>
      <c r="KDN20" s="36">
        <f t="shared" si="374"/>
        <v>0</v>
      </c>
      <c r="KDO20" s="36">
        <f t="shared" si="374"/>
        <v>0</v>
      </c>
      <c r="KDP20" s="36">
        <f t="shared" si="374"/>
        <v>0</v>
      </c>
      <c r="KDQ20" s="36">
        <f t="shared" ref="KDQ20:KGB20" si="375">SUM(KDQ15:KDQ17)</f>
        <v>0</v>
      </c>
      <c r="KDR20" s="36">
        <f t="shared" si="375"/>
        <v>0</v>
      </c>
      <c r="KDS20" s="36">
        <f t="shared" si="375"/>
        <v>0</v>
      </c>
      <c r="KDT20" s="36">
        <f t="shared" si="375"/>
        <v>0</v>
      </c>
      <c r="KDU20" s="36">
        <f t="shared" si="375"/>
        <v>0</v>
      </c>
      <c r="KDV20" s="36">
        <f t="shared" si="375"/>
        <v>0</v>
      </c>
      <c r="KDW20" s="36">
        <f t="shared" si="375"/>
        <v>0</v>
      </c>
      <c r="KDX20" s="36">
        <f t="shared" si="375"/>
        <v>0</v>
      </c>
      <c r="KDY20" s="36">
        <f t="shared" si="375"/>
        <v>0</v>
      </c>
      <c r="KDZ20" s="36">
        <f t="shared" si="375"/>
        <v>0</v>
      </c>
      <c r="KEA20" s="36">
        <f t="shared" si="375"/>
        <v>0</v>
      </c>
      <c r="KEB20" s="36">
        <f t="shared" si="375"/>
        <v>0</v>
      </c>
      <c r="KEC20" s="36">
        <f t="shared" si="375"/>
        <v>0</v>
      </c>
      <c r="KED20" s="36">
        <f t="shared" si="375"/>
        <v>0</v>
      </c>
      <c r="KEE20" s="36">
        <f t="shared" si="375"/>
        <v>0</v>
      </c>
      <c r="KEF20" s="36">
        <f t="shared" si="375"/>
        <v>0</v>
      </c>
      <c r="KEG20" s="36">
        <f t="shared" si="375"/>
        <v>0</v>
      </c>
      <c r="KEH20" s="36">
        <f t="shared" si="375"/>
        <v>0</v>
      </c>
      <c r="KEI20" s="36">
        <f t="shared" si="375"/>
        <v>0</v>
      </c>
      <c r="KEJ20" s="36">
        <f t="shared" si="375"/>
        <v>0</v>
      </c>
      <c r="KEK20" s="36">
        <f t="shared" si="375"/>
        <v>0</v>
      </c>
      <c r="KEL20" s="36">
        <f t="shared" si="375"/>
        <v>0</v>
      </c>
      <c r="KEM20" s="36">
        <f t="shared" si="375"/>
        <v>0</v>
      </c>
      <c r="KEN20" s="36">
        <f t="shared" si="375"/>
        <v>0</v>
      </c>
      <c r="KEO20" s="36">
        <f t="shared" si="375"/>
        <v>0</v>
      </c>
      <c r="KEP20" s="36">
        <f t="shared" si="375"/>
        <v>0</v>
      </c>
      <c r="KEQ20" s="36">
        <f t="shared" si="375"/>
        <v>0</v>
      </c>
      <c r="KER20" s="36">
        <f t="shared" si="375"/>
        <v>0</v>
      </c>
      <c r="KES20" s="36">
        <f t="shared" si="375"/>
        <v>0</v>
      </c>
      <c r="KET20" s="36">
        <f t="shared" si="375"/>
        <v>0</v>
      </c>
      <c r="KEU20" s="36">
        <f t="shared" si="375"/>
        <v>0</v>
      </c>
      <c r="KEV20" s="36">
        <f t="shared" si="375"/>
        <v>0</v>
      </c>
      <c r="KEW20" s="36">
        <f t="shared" si="375"/>
        <v>0</v>
      </c>
      <c r="KEX20" s="36">
        <f t="shared" si="375"/>
        <v>0</v>
      </c>
      <c r="KEY20" s="36">
        <f t="shared" si="375"/>
        <v>0</v>
      </c>
      <c r="KEZ20" s="36">
        <f t="shared" si="375"/>
        <v>0</v>
      </c>
      <c r="KFA20" s="36">
        <f t="shared" si="375"/>
        <v>0</v>
      </c>
      <c r="KFB20" s="36">
        <f t="shared" si="375"/>
        <v>0</v>
      </c>
      <c r="KFC20" s="36">
        <f t="shared" si="375"/>
        <v>0</v>
      </c>
      <c r="KFD20" s="36">
        <f t="shared" si="375"/>
        <v>0</v>
      </c>
      <c r="KFE20" s="36">
        <f t="shared" si="375"/>
        <v>0</v>
      </c>
      <c r="KFF20" s="36">
        <f t="shared" si="375"/>
        <v>0</v>
      </c>
      <c r="KFG20" s="36">
        <f t="shared" si="375"/>
        <v>0</v>
      </c>
      <c r="KFH20" s="36">
        <f t="shared" si="375"/>
        <v>0</v>
      </c>
      <c r="KFI20" s="36">
        <f t="shared" si="375"/>
        <v>0</v>
      </c>
      <c r="KFJ20" s="36">
        <f t="shared" si="375"/>
        <v>0</v>
      </c>
      <c r="KFK20" s="36">
        <f t="shared" si="375"/>
        <v>0</v>
      </c>
      <c r="KFL20" s="36">
        <f t="shared" si="375"/>
        <v>0</v>
      </c>
      <c r="KFM20" s="36">
        <f t="shared" si="375"/>
        <v>0</v>
      </c>
      <c r="KFN20" s="36">
        <f t="shared" si="375"/>
        <v>0</v>
      </c>
      <c r="KFO20" s="36">
        <f t="shared" si="375"/>
        <v>0</v>
      </c>
      <c r="KFP20" s="36">
        <f t="shared" si="375"/>
        <v>0</v>
      </c>
      <c r="KFQ20" s="36">
        <f t="shared" si="375"/>
        <v>0</v>
      </c>
      <c r="KFR20" s="36">
        <f t="shared" si="375"/>
        <v>0</v>
      </c>
      <c r="KFS20" s="36">
        <f t="shared" si="375"/>
        <v>0</v>
      </c>
      <c r="KFT20" s="36">
        <f t="shared" si="375"/>
        <v>0</v>
      </c>
      <c r="KFU20" s="36">
        <f t="shared" si="375"/>
        <v>0</v>
      </c>
      <c r="KFV20" s="36">
        <f t="shared" si="375"/>
        <v>0</v>
      </c>
      <c r="KFW20" s="36">
        <f t="shared" si="375"/>
        <v>0</v>
      </c>
      <c r="KFX20" s="36">
        <f t="shared" si="375"/>
        <v>0</v>
      </c>
      <c r="KFY20" s="36">
        <f t="shared" si="375"/>
        <v>0</v>
      </c>
      <c r="KFZ20" s="36">
        <f t="shared" si="375"/>
        <v>0</v>
      </c>
      <c r="KGA20" s="36">
        <f t="shared" si="375"/>
        <v>0</v>
      </c>
      <c r="KGB20" s="36">
        <f t="shared" si="375"/>
        <v>0</v>
      </c>
      <c r="KGC20" s="36">
        <f t="shared" ref="KGC20:KIN20" si="376">SUM(KGC15:KGC17)</f>
        <v>0</v>
      </c>
      <c r="KGD20" s="36">
        <f t="shared" si="376"/>
        <v>0</v>
      </c>
      <c r="KGE20" s="36">
        <f t="shared" si="376"/>
        <v>0</v>
      </c>
      <c r="KGF20" s="36">
        <f t="shared" si="376"/>
        <v>0</v>
      </c>
      <c r="KGG20" s="36">
        <f t="shared" si="376"/>
        <v>0</v>
      </c>
      <c r="KGH20" s="36">
        <f t="shared" si="376"/>
        <v>0</v>
      </c>
      <c r="KGI20" s="36">
        <f t="shared" si="376"/>
        <v>0</v>
      </c>
      <c r="KGJ20" s="36">
        <f t="shared" si="376"/>
        <v>0</v>
      </c>
      <c r="KGK20" s="36">
        <f t="shared" si="376"/>
        <v>0</v>
      </c>
      <c r="KGL20" s="36">
        <f t="shared" si="376"/>
        <v>0</v>
      </c>
      <c r="KGM20" s="36">
        <f t="shared" si="376"/>
        <v>0</v>
      </c>
      <c r="KGN20" s="36">
        <f t="shared" si="376"/>
        <v>0</v>
      </c>
      <c r="KGO20" s="36">
        <f t="shared" si="376"/>
        <v>0</v>
      </c>
      <c r="KGP20" s="36">
        <f t="shared" si="376"/>
        <v>0</v>
      </c>
      <c r="KGQ20" s="36">
        <f t="shared" si="376"/>
        <v>0</v>
      </c>
      <c r="KGR20" s="36">
        <f t="shared" si="376"/>
        <v>0</v>
      </c>
      <c r="KGS20" s="36">
        <f t="shared" si="376"/>
        <v>0</v>
      </c>
      <c r="KGT20" s="36">
        <f t="shared" si="376"/>
        <v>0</v>
      </c>
      <c r="KGU20" s="36">
        <f t="shared" si="376"/>
        <v>0</v>
      </c>
      <c r="KGV20" s="36">
        <f t="shared" si="376"/>
        <v>0</v>
      </c>
      <c r="KGW20" s="36">
        <f t="shared" si="376"/>
        <v>0</v>
      </c>
      <c r="KGX20" s="36">
        <f t="shared" si="376"/>
        <v>0</v>
      </c>
      <c r="KGY20" s="36">
        <f t="shared" si="376"/>
        <v>0</v>
      </c>
      <c r="KGZ20" s="36">
        <f t="shared" si="376"/>
        <v>0</v>
      </c>
      <c r="KHA20" s="36">
        <f t="shared" si="376"/>
        <v>0</v>
      </c>
      <c r="KHB20" s="36">
        <f t="shared" si="376"/>
        <v>0</v>
      </c>
      <c r="KHC20" s="36">
        <f t="shared" si="376"/>
        <v>0</v>
      </c>
      <c r="KHD20" s="36">
        <f t="shared" si="376"/>
        <v>0</v>
      </c>
      <c r="KHE20" s="36">
        <f t="shared" si="376"/>
        <v>0</v>
      </c>
      <c r="KHF20" s="36">
        <f t="shared" si="376"/>
        <v>0</v>
      </c>
      <c r="KHG20" s="36">
        <f t="shared" si="376"/>
        <v>0</v>
      </c>
      <c r="KHH20" s="36">
        <f t="shared" si="376"/>
        <v>0</v>
      </c>
      <c r="KHI20" s="36">
        <f t="shared" si="376"/>
        <v>0</v>
      </c>
      <c r="KHJ20" s="36">
        <f t="shared" si="376"/>
        <v>0</v>
      </c>
      <c r="KHK20" s="36">
        <f t="shared" si="376"/>
        <v>0</v>
      </c>
      <c r="KHL20" s="36">
        <f t="shared" si="376"/>
        <v>0</v>
      </c>
      <c r="KHM20" s="36">
        <f t="shared" si="376"/>
        <v>0</v>
      </c>
      <c r="KHN20" s="36">
        <f t="shared" si="376"/>
        <v>0</v>
      </c>
      <c r="KHO20" s="36">
        <f t="shared" si="376"/>
        <v>0</v>
      </c>
      <c r="KHP20" s="36">
        <f t="shared" si="376"/>
        <v>0</v>
      </c>
      <c r="KHQ20" s="36">
        <f t="shared" si="376"/>
        <v>0</v>
      </c>
      <c r="KHR20" s="36">
        <f t="shared" si="376"/>
        <v>0</v>
      </c>
      <c r="KHS20" s="36">
        <f t="shared" si="376"/>
        <v>0</v>
      </c>
      <c r="KHT20" s="36">
        <f t="shared" si="376"/>
        <v>0</v>
      </c>
      <c r="KHU20" s="36">
        <f t="shared" si="376"/>
        <v>0</v>
      </c>
      <c r="KHV20" s="36">
        <f t="shared" si="376"/>
        <v>0</v>
      </c>
      <c r="KHW20" s="36">
        <f t="shared" si="376"/>
        <v>0</v>
      </c>
      <c r="KHX20" s="36">
        <f t="shared" si="376"/>
        <v>0</v>
      </c>
      <c r="KHY20" s="36">
        <f t="shared" si="376"/>
        <v>0</v>
      </c>
      <c r="KHZ20" s="36">
        <f t="shared" si="376"/>
        <v>0</v>
      </c>
      <c r="KIA20" s="36">
        <f t="shared" si="376"/>
        <v>0</v>
      </c>
      <c r="KIB20" s="36">
        <f t="shared" si="376"/>
        <v>0</v>
      </c>
      <c r="KIC20" s="36">
        <f t="shared" si="376"/>
        <v>0</v>
      </c>
      <c r="KID20" s="36">
        <f t="shared" si="376"/>
        <v>0</v>
      </c>
      <c r="KIE20" s="36">
        <f t="shared" si="376"/>
        <v>0</v>
      </c>
      <c r="KIF20" s="36">
        <f t="shared" si="376"/>
        <v>0</v>
      </c>
      <c r="KIG20" s="36">
        <f t="shared" si="376"/>
        <v>0</v>
      </c>
      <c r="KIH20" s="36">
        <f t="shared" si="376"/>
        <v>0</v>
      </c>
      <c r="KII20" s="36">
        <f t="shared" si="376"/>
        <v>0</v>
      </c>
      <c r="KIJ20" s="36">
        <f t="shared" si="376"/>
        <v>0</v>
      </c>
      <c r="KIK20" s="36">
        <f t="shared" si="376"/>
        <v>0</v>
      </c>
      <c r="KIL20" s="36">
        <f t="shared" si="376"/>
        <v>0</v>
      </c>
      <c r="KIM20" s="36">
        <f t="shared" si="376"/>
        <v>0</v>
      </c>
      <c r="KIN20" s="36">
        <f t="shared" si="376"/>
        <v>0</v>
      </c>
      <c r="KIO20" s="36">
        <f t="shared" ref="KIO20:KKZ20" si="377">SUM(KIO15:KIO17)</f>
        <v>0</v>
      </c>
      <c r="KIP20" s="36">
        <f t="shared" si="377"/>
        <v>0</v>
      </c>
      <c r="KIQ20" s="36">
        <f t="shared" si="377"/>
        <v>0</v>
      </c>
      <c r="KIR20" s="36">
        <f t="shared" si="377"/>
        <v>0</v>
      </c>
      <c r="KIS20" s="36">
        <f t="shared" si="377"/>
        <v>0</v>
      </c>
      <c r="KIT20" s="36">
        <f t="shared" si="377"/>
        <v>0</v>
      </c>
      <c r="KIU20" s="36">
        <f t="shared" si="377"/>
        <v>0</v>
      </c>
      <c r="KIV20" s="36">
        <f t="shared" si="377"/>
        <v>0</v>
      </c>
      <c r="KIW20" s="36">
        <f t="shared" si="377"/>
        <v>0</v>
      </c>
      <c r="KIX20" s="36">
        <f t="shared" si="377"/>
        <v>0</v>
      </c>
      <c r="KIY20" s="36">
        <f t="shared" si="377"/>
        <v>0</v>
      </c>
      <c r="KIZ20" s="36">
        <f t="shared" si="377"/>
        <v>0</v>
      </c>
      <c r="KJA20" s="36">
        <f t="shared" si="377"/>
        <v>0</v>
      </c>
      <c r="KJB20" s="36">
        <f t="shared" si="377"/>
        <v>0</v>
      </c>
      <c r="KJC20" s="36">
        <f t="shared" si="377"/>
        <v>0</v>
      </c>
      <c r="KJD20" s="36">
        <f t="shared" si="377"/>
        <v>0</v>
      </c>
      <c r="KJE20" s="36">
        <f t="shared" si="377"/>
        <v>0</v>
      </c>
      <c r="KJF20" s="36">
        <f t="shared" si="377"/>
        <v>0</v>
      </c>
      <c r="KJG20" s="36">
        <f t="shared" si="377"/>
        <v>0</v>
      </c>
      <c r="KJH20" s="36">
        <f t="shared" si="377"/>
        <v>0</v>
      </c>
      <c r="KJI20" s="36">
        <f t="shared" si="377"/>
        <v>0</v>
      </c>
      <c r="KJJ20" s="36">
        <f t="shared" si="377"/>
        <v>0</v>
      </c>
      <c r="KJK20" s="36">
        <f t="shared" si="377"/>
        <v>0</v>
      </c>
      <c r="KJL20" s="36">
        <f t="shared" si="377"/>
        <v>0</v>
      </c>
      <c r="KJM20" s="36">
        <f t="shared" si="377"/>
        <v>0</v>
      </c>
      <c r="KJN20" s="36">
        <f t="shared" si="377"/>
        <v>0</v>
      </c>
      <c r="KJO20" s="36">
        <f t="shared" si="377"/>
        <v>0</v>
      </c>
      <c r="KJP20" s="36">
        <f t="shared" si="377"/>
        <v>0</v>
      </c>
      <c r="KJQ20" s="36">
        <f t="shared" si="377"/>
        <v>0</v>
      </c>
      <c r="KJR20" s="36">
        <f t="shared" si="377"/>
        <v>0</v>
      </c>
      <c r="KJS20" s="36">
        <f t="shared" si="377"/>
        <v>0</v>
      </c>
      <c r="KJT20" s="36">
        <f t="shared" si="377"/>
        <v>0</v>
      </c>
      <c r="KJU20" s="36">
        <f t="shared" si="377"/>
        <v>0</v>
      </c>
      <c r="KJV20" s="36">
        <f t="shared" si="377"/>
        <v>0</v>
      </c>
      <c r="KJW20" s="36">
        <f t="shared" si="377"/>
        <v>0</v>
      </c>
      <c r="KJX20" s="36">
        <f t="shared" si="377"/>
        <v>0</v>
      </c>
      <c r="KJY20" s="36">
        <f t="shared" si="377"/>
        <v>0</v>
      </c>
      <c r="KJZ20" s="36">
        <f t="shared" si="377"/>
        <v>0</v>
      </c>
      <c r="KKA20" s="36">
        <f t="shared" si="377"/>
        <v>0</v>
      </c>
      <c r="KKB20" s="36">
        <f t="shared" si="377"/>
        <v>0</v>
      </c>
      <c r="KKC20" s="36">
        <f t="shared" si="377"/>
        <v>0</v>
      </c>
      <c r="KKD20" s="36">
        <f t="shared" si="377"/>
        <v>0</v>
      </c>
      <c r="KKE20" s="36">
        <f t="shared" si="377"/>
        <v>0</v>
      </c>
      <c r="KKF20" s="36">
        <f t="shared" si="377"/>
        <v>0</v>
      </c>
      <c r="KKG20" s="36">
        <f t="shared" si="377"/>
        <v>0</v>
      </c>
      <c r="KKH20" s="36">
        <f t="shared" si="377"/>
        <v>0</v>
      </c>
      <c r="KKI20" s="36">
        <f t="shared" si="377"/>
        <v>0</v>
      </c>
      <c r="KKJ20" s="36">
        <f t="shared" si="377"/>
        <v>0</v>
      </c>
      <c r="KKK20" s="36">
        <f t="shared" si="377"/>
        <v>0</v>
      </c>
      <c r="KKL20" s="36">
        <f t="shared" si="377"/>
        <v>0</v>
      </c>
      <c r="KKM20" s="36">
        <f t="shared" si="377"/>
        <v>0</v>
      </c>
      <c r="KKN20" s="36">
        <f t="shared" si="377"/>
        <v>0</v>
      </c>
      <c r="KKO20" s="36">
        <f t="shared" si="377"/>
        <v>0</v>
      </c>
      <c r="KKP20" s="36">
        <f t="shared" si="377"/>
        <v>0</v>
      </c>
      <c r="KKQ20" s="36">
        <f t="shared" si="377"/>
        <v>0</v>
      </c>
      <c r="KKR20" s="36">
        <f t="shared" si="377"/>
        <v>0</v>
      </c>
      <c r="KKS20" s="36">
        <f t="shared" si="377"/>
        <v>0</v>
      </c>
      <c r="KKT20" s="36">
        <f t="shared" si="377"/>
        <v>0</v>
      </c>
      <c r="KKU20" s="36">
        <f t="shared" si="377"/>
        <v>0</v>
      </c>
      <c r="KKV20" s="36">
        <f t="shared" si="377"/>
        <v>0</v>
      </c>
      <c r="KKW20" s="36">
        <f t="shared" si="377"/>
        <v>0</v>
      </c>
      <c r="KKX20" s="36">
        <f t="shared" si="377"/>
        <v>0</v>
      </c>
      <c r="KKY20" s="36">
        <f t="shared" si="377"/>
        <v>0</v>
      </c>
      <c r="KKZ20" s="36">
        <f t="shared" si="377"/>
        <v>0</v>
      </c>
      <c r="KLA20" s="36">
        <f t="shared" ref="KLA20:KNL20" si="378">SUM(KLA15:KLA17)</f>
        <v>0</v>
      </c>
      <c r="KLB20" s="36">
        <f t="shared" si="378"/>
        <v>0</v>
      </c>
      <c r="KLC20" s="36">
        <f t="shared" si="378"/>
        <v>0</v>
      </c>
      <c r="KLD20" s="36">
        <f t="shared" si="378"/>
        <v>0</v>
      </c>
      <c r="KLE20" s="36">
        <f t="shared" si="378"/>
        <v>0</v>
      </c>
      <c r="KLF20" s="36">
        <f t="shared" si="378"/>
        <v>0</v>
      </c>
      <c r="KLG20" s="36">
        <f t="shared" si="378"/>
        <v>0</v>
      </c>
      <c r="KLH20" s="36">
        <f t="shared" si="378"/>
        <v>0</v>
      </c>
      <c r="KLI20" s="36">
        <f t="shared" si="378"/>
        <v>0</v>
      </c>
      <c r="KLJ20" s="36">
        <f t="shared" si="378"/>
        <v>0</v>
      </c>
      <c r="KLK20" s="36">
        <f t="shared" si="378"/>
        <v>0</v>
      </c>
      <c r="KLL20" s="36">
        <f t="shared" si="378"/>
        <v>0</v>
      </c>
      <c r="KLM20" s="36">
        <f t="shared" si="378"/>
        <v>0</v>
      </c>
      <c r="KLN20" s="36">
        <f t="shared" si="378"/>
        <v>0</v>
      </c>
      <c r="KLO20" s="36">
        <f t="shared" si="378"/>
        <v>0</v>
      </c>
      <c r="KLP20" s="36">
        <f t="shared" si="378"/>
        <v>0</v>
      </c>
      <c r="KLQ20" s="36">
        <f t="shared" si="378"/>
        <v>0</v>
      </c>
      <c r="KLR20" s="36">
        <f t="shared" si="378"/>
        <v>0</v>
      </c>
      <c r="KLS20" s="36">
        <f t="shared" si="378"/>
        <v>0</v>
      </c>
      <c r="KLT20" s="36">
        <f t="shared" si="378"/>
        <v>0</v>
      </c>
      <c r="KLU20" s="36">
        <f t="shared" si="378"/>
        <v>0</v>
      </c>
      <c r="KLV20" s="36">
        <f t="shared" si="378"/>
        <v>0</v>
      </c>
      <c r="KLW20" s="36">
        <f t="shared" si="378"/>
        <v>0</v>
      </c>
      <c r="KLX20" s="36">
        <f t="shared" si="378"/>
        <v>0</v>
      </c>
      <c r="KLY20" s="36">
        <f t="shared" si="378"/>
        <v>0</v>
      </c>
      <c r="KLZ20" s="36">
        <f t="shared" si="378"/>
        <v>0</v>
      </c>
      <c r="KMA20" s="36">
        <f t="shared" si="378"/>
        <v>0</v>
      </c>
      <c r="KMB20" s="36">
        <f t="shared" si="378"/>
        <v>0</v>
      </c>
      <c r="KMC20" s="36">
        <f t="shared" si="378"/>
        <v>0</v>
      </c>
      <c r="KMD20" s="36">
        <f t="shared" si="378"/>
        <v>0</v>
      </c>
      <c r="KME20" s="36">
        <f t="shared" si="378"/>
        <v>0</v>
      </c>
      <c r="KMF20" s="36">
        <f t="shared" si="378"/>
        <v>0</v>
      </c>
      <c r="KMG20" s="36">
        <f t="shared" si="378"/>
        <v>0</v>
      </c>
      <c r="KMH20" s="36">
        <f t="shared" si="378"/>
        <v>0</v>
      </c>
      <c r="KMI20" s="36">
        <f t="shared" si="378"/>
        <v>0</v>
      </c>
      <c r="KMJ20" s="36">
        <f t="shared" si="378"/>
        <v>0</v>
      </c>
      <c r="KMK20" s="36">
        <f t="shared" si="378"/>
        <v>0</v>
      </c>
      <c r="KML20" s="36">
        <f t="shared" si="378"/>
        <v>0</v>
      </c>
      <c r="KMM20" s="36">
        <f t="shared" si="378"/>
        <v>0</v>
      </c>
      <c r="KMN20" s="36">
        <f t="shared" si="378"/>
        <v>0</v>
      </c>
      <c r="KMO20" s="36">
        <f t="shared" si="378"/>
        <v>0</v>
      </c>
      <c r="KMP20" s="36">
        <f t="shared" si="378"/>
        <v>0</v>
      </c>
      <c r="KMQ20" s="36">
        <f t="shared" si="378"/>
        <v>0</v>
      </c>
      <c r="KMR20" s="36">
        <f t="shared" si="378"/>
        <v>0</v>
      </c>
      <c r="KMS20" s="36">
        <f t="shared" si="378"/>
        <v>0</v>
      </c>
      <c r="KMT20" s="36">
        <f t="shared" si="378"/>
        <v>0</v>
      </c>
      <c r="KMU20" s="36">
        <f t="shared" si="378"/>
        <v>0</v>
      </c>
      <c r="KMV20" s="36">
        <f t="shared" si="378"/>
        <v>0</v>
      </c>
      <c r="KMW20" s="36">
        <f t="shared" si="378"/>
        <v>0</v>
      </c>
      <c r="KMX20" s="36">
        <f t="shared" si="378"/>
        <v>0</v>
      </c>
      <c r="KMY20" s="36">
        <f t="shared" si="378"/>
        <v>0</v>
      </c>
      <c r="KMZ20" s="36">
        <f t="shared" si="378"/>
        <v>0</v>
      </c>
      <c r="KNA20" s="36">
        <f t="shared" si="378"/>
        <v>0</v>
      </c>
      <c r="KNB20" s="36">
        <f t="shared" si="378"/>
        <v>0</v>
      </c>
      <c r="KNC20" s="36">
        <f t="shared" si="378"/>
        <v>0</v>
      </c>
      <c r="KND20" s="36">
        <f t="shared" si="378"/>
        <v>0</v>
      </c>
      <c r="KNE20" s="36">
        <f t="shared" si="378"/>
        <v>0</v>
      </c>
      <c r="KNF20" s="36">
        <f t="shared" si="378"/>
        <v>0</v>
      </c>
      <c r="KNG20" s="36">
        <f t="shared" si="378"/>
        <v>0</v>
      </c>
      <c r="KNH20" s="36">
        <f t="shared" si="378"/>
        <v>0</v>
      </c>
      <c r="KNI20" s="36">
        <f t="shared" si="378"/>
        <v>0</v>
      </c>
      <c r="KNJ20" s="36">
        <f t="shared" si="378"/>
        <v>0</v>
      </c>
      <c r="KNK20" s="36">
        <f t="shared" si="378"/>
        <v>0</v>
      </c>
      <c r="KNL20" s="36">
        <f t="shared" si="378"/>
        <v>0</v>
      </c>
      <c r="KNM20" s="36">
        <f t="shared" ref="KNM20:KPX20" si="379">SUM(KNM15:KNM17)</f>
        <v>0</v>
      </c>
      <c r="KNN20" s="36">
        <f t="shared" si="379"/>
        <v>0</v>
      </c>
      <c r="KNO20" s="36">
        <f t="shared" si="379"/>
        <v>0</v>
      </c>
      <c r="KNP20" s="36">
        <f t="shared" si="379"/>
        <v>0</v>
      </c>
      <c r="KNQ20" s="36">
        <f t="shared" si="379"/>
        <v>0</v>
      </c>
      <c r="KNR20" s="36">
        <f t="shared" si="379"/>
        <v>0</v>
      </c>
      <c r="KNS20" s="36">
        <f t="shared" si="379"/>
        <v>0</v>
      </c>
      <c r="KNT20" s="36">
        <f t="shared" si="379"/>
        <v>0</v>
      </c>
      <c r="KNU20" s="36">
        <f t="shared" si="379"/>
        <v>0</v>
      </c>
      <c r="KNV20" s="36">
        <f t="shared" si="379"/>
        <v>0</v>
      </c>
      <c r="KNW20" s="36">
        <f t="shared" si="379"/>
        <v>0</v>
      </c>
      <c r="KNX20" s="36">
        <f t="shared" si="379"/>
        <v>0</v>
      </c>
      <c r="KNY20" s="36">
        <f t="shared" si="379"/>
        <v>0</v>
      </c>
      <c r="KNZ20" s="36">
        <f t="shared" si="379"/>
        <v>0</v>
      </c>
      <c r="KOA20" s="36">
        <f t="shared" si="379"/>
        <v>0</v>
      </c>
      <c r="KOB20" s="36">
        <f t="shared" si="379"/>
        <v>0</v>
      </c>
      <c r="KOC20" s="36">
        <f t="shared" si="379"/>
        <v>0</v>
      </c>
      <c r="KOD20" s="36">
        <f t="shared" si="379"/>
        <v>0</v>
      </c>
      <c r="KOE20" s="36">
        <f t="shared" si="379"/>
        <v>0</v>
      </c>
      <c r="KOF20" s="36">
        <f t="shared" si="379"/>
        <v>0</v>
      </c>
      <c r="KOG20" s="36">
        <f t="shared" si="379"/>
        <v>0</v>
      </c>
      <c r="KOH20" s="36">
        <f t="shared" si="379"/>
        <v>0</v>
      </c>
      <c r="KOI20" s="36">
        <f t="shared" si="379"/>
        <v>0</v>
      </c>
      <c r="KOJ20" s="36">
        <f t="shared" si="379"/>
        <v>0</v>
      </c>
      <c r="KOK20" s="36">
        <f t="shared" si="379"/>
        <v>0</v>
      </c>
      <c r="KOL20" s="36">
        <f t="shared" si="379"/>
        <v>0</v>
      </c>
      <c r="KOM20" s="36">
        <f t="shared" si="379"/>
        <v>0</v>
      </c>
      <c r="KON20" s="36">
        <f t="shared" si="379"/>
        <v>0</v>
      </c>
      <c r="KOO20" s="36">
        <f t="shared" si="379"/>
        <v>0</v>
      </c>
      <c r="KOP20" s="36">
        <f t="shared" si="379"/>
        <v>0</v>
      </c>
      <c r="KOQ20" s="36">
        <f t="shared" si="379"/>
        <v>0</v>
      </c>
      <c r="KOR20" s="36">
        <f t="shared" si="379"/>
        <v>0</v>
      </c>
      <c r="KOS20" s="36">
        <f t="shared" si="379"/>
        <v>0</v>
      </c>
      <c r="KOT20" s="36">
        <f t="shared" si="379"/>
        <v>0</v>
      </c>
      <c r="KOU20" s="36">
        <f t="shared" si="379"/>
        <v>0</v>
      </c>
      <c r="KOV20" s="36">
        <f t="shared" si="379"/>
        <v>0</v>
      </c>
      <c r="KOW20" s="36">
        <f t="shared" si="379"/>
        <v>0</v>
      </c>
      <c r="KOX20" s="36">
        <f t="shared" si="379"/>
        <v>0</v>
      </c>
      <c r="KOY20" s="36">
        <f t="shared" si="379"/>
        <v>0</v>
      </c>
      <c r="KOZ20" s="36">
        <f t="shared" si="379"/>
        <v>0</v>
      </c>
      <c r="KPA20" s="36">
        <f t="shared" si="379"/>
        <v>0</v>
      </c>
      <c r="KPB20" s="36">
        <f t="shared" si="379"/>
        <v>0</v>
      </c>
      <c r="KPC20" s="36">
        <f t="shared" si="379"/>
        <v>0</v>
      </c>
      <c r="KPD20" s="36">
        <f t="shared" si="379"/>
        <v>0</v>
      </c>
      <c r="KPE20" s="36">
        <f t="shared" si="379"/>
        <v>0</v>
      </c>
      <c r="KPF20" s="36">
        <f t="shared" si="379"/>
        <v>0</v>
      </c>
      <c r="KPG20" s="36">
        <f t="shared" si="379"/>
        <v>0</v>
      </c>
      <c r="KPH20" s="36">
        <f t="shared" si="379"/>
        <v>0</v>
      </c>
      <c r="KPI20" s="36">
        <f t="shared" si="379"/>
        <v>0</v>
      </c>
      <c r="KPJ20" s="36">
        <f t="shared" si="379"/>
        <v>0</v>
      </c>
      <c r="KPK20" s="36">
        <f t="shared" si="379"/>
        <v>0</v>
      </c>
      <c r="KPL20" s="36">
        <f t="shared" si="379"/>
        <v>0</v>
      </c>
      <c r="KPM20" s="36">
        <f t="shared" si="379"/>
        <v>0</v>
      </c>
      <c r="KPN20" s="36">
        <f t="shared" si="379"/>
        <v>0</v>
      </c>
      <c r="KPO20" s="36">
        <f t="shared" si="379"/>
        <v>0</v>
      </c>
      <c r="KPP20" s="36">
        <f t="shared" si="379"/>
        <v>0</v>
      </c>
      <c r="KPQ20" s="36">
        <f t="shared" si="379"/>
        <v>0</v>
      </c>
      <c r="KPR20" s="36">
        <f t="shared" si="379"/>
        <v>0</v>
      </c>
      <c r="KPS20" s="36">
        <f t="shared" si="379"/>
        <v>0</v>
      </c>
      <c r="KPT20" s="36">
        <f t="shared" si="379"/>
        <v>0</v>
      </c>
      <c r="KPU20" s="36">
        <f t="shared" si="379"/>
        <v>0</v>
      </c>
      <c r="KPV20" s="36">
        <f t="shared" si="379"/>
        <v>0</v>
      </c>
      <c r="KPW20" s="36">
        <f t="shared" si="379"/>
        <v>0</v>
      </c>
      <c r="KPX20" s="36">
        <f t="shared" si="379"/>
        <v>0</v>
      </c>
      <c r="KPY20" s="36">
        <f t="shared" ref="KPY20:KSJ20" si="380">SUM(KPY15:KPY17)</f>
        <v>0</v>
      </c>
      <c r="KPZ20" s="36">
        <f t="shared" si="380"/>
        <v>0</v>
      </c>
      <c r="KQA20" s="36">
        <f t="shared" si="380"/>
        <v>0</v>
      </c>
      <c r="KQB20" s="36">
        <f t="shared" si="380"/>
        <v>0</v>
      </c>
      <c r="KQC20" s="36">
        <f t="shared" si="380"/>
        <v>0</v>
      </c>
      <c r="KQD20" s="36">
        <f t="shared" si="380"/>
        <v>0</v>
      </c>
      <c r="KQE20" s="36">
        <f t="shared" si="380"/>
        <v>0</v>
      </c>
      <c r="KQF20" s="36">
        <f t="shared" si="380"/>
        <v>0</v>
      </c>
      <c r="KQG20" s="36">
        <f t="shared" si="380"/>
        <v>0</v>
      </c>
      <c r="KQH20" s="36">
        <f t="shared" si="380"/>
        <v>0</v>
      </c>
      <c r="KQI20" s="36">
        <f t="shared" si="380"/>
        <v>0</v>
      </c>
      <c r="KQJ20" s="36">
        <f t="shared" si="380"/>
        <v>0</v>
      </c>
      <c r="KQK20" s="36">
        <f t="shared" si="380"/>
        <v>0</v>
      </c>
      <c r="KQL20" s="36">
        <f t="shared" si="380"/>
        <v>0</v>
      </c>
      <c r="KQM20" s="36">
        <f t="shared" si="380"/>
        <v>0</v>
      </c>
      <c r="KQN20" s="36">
        <f t="shared" si="380"/>
        <v>0</v>
      </c>
      <c r="KQO20" s="36">
        <f t="shared" si="380"/>
        <v>0</v>
      </c>
      <c r="KQP20" s="36">
        <f t="shared" si="380"/>
        <v>0</v>
      </c>
      <c r="KQQ20" s="36">
        <f t="shared" si="380"/>
        <v>0</v>
      </c>
      <c r="KQR20" s="36">
        <f t="shared" si="380"/>
        <v>0</v>
      </c>
      <c r="KQS20" s="36">
        <f t="shared" si="380"/>
        <v>0</v>
      </c>
      <c r="KQT20" s="36">
        <f t="shared" si="380"/>
        <v>0</v>
      </c>
      <c r="KQU20" s="36">
        <f t="shared" si="380"/>
        <v>0</v>
      </c>
      <c r="KQV20" s="36">
        <f t="shared" si="380"/>
        <v>0</v>
      </c>
      <c r="KQW20" s="36">
        <f t="shared" si="380"/>
        <v>0</v>
      </c>
      <c r="KQX20" s="36">
        <f t="shared" si="380"/>
        <v>0</v>
      </c>
      <c r="KQY20" s="36">
        <f t="shared" si="380"/>
        <v>0</v>
      </c>
      <c r="KQZ20" s="36">
        <f t="shared" si="380"/>
        <v>0</v>
      </c>
      <c r="KRA20" s="36">
        <f t="shared" si="380"/>
        <v>0</v>
      </c>
      <c r="KRB20" s="36">
        <f t="shared" si="380"/>
        <v>0</v>
      </c>
      <c r="KRC20" s="36">
        <f t="shared" si="380"/>
        <v>0</v>
      </c>
      <c r="KRD20" s="36">
        <f t="shared" si="380"/>
        <v>0</v>
      </c>
      <c r="KRE20" s="36">
        <f t="shared" si="380"/>
        <v>0</v>
      </c>
      <c r="KRF20" s="36">
        <f t="shared" si="380"/>
        <v>0</v>
      </c>
      <c r="KRG20" s="36">
        <f t="shared" si="380"/>
        <v>0</v>
      </c>
      <c r="KRH20" s="36">
        <f t="shared" si="380"/>
        <v>0</v>
      </c>
      <c r="KRI20" s="36">
        <f t="shared" si="380"/>
        <v>0</v>
      </c>
      <c r="KRJ20" s="36">
        <f t="shared" si="380"/>
        <v>0</v>
      </c>
      <c r="KRK20" s="36">
        <f t="shared" si="380"/>
        <v>0</v>
      </c>
      <c r="KRL20" s="36">
        <f t="shared" si="380"/>
        <v>0</v>
      </c>
      <c r="KRM20" s="36">
        <f t="shared" si="380"/>
        <v>0</v>
      </c>
      <c r="KRN20" s="36">
        <f t="shared" si="380"/>
        <v>0</v>
      </c>
      <c r="KRO20" s="36">
        <f t="shared" si="380"/>
        <v>0</v>
      </c>
      <c r="KRP20" s="36">
        <f t="shared" si="380"/>
        <v>0</v>
      </c>
      <c r="KRQ20" s="36">
        <f t="shared" si="380"/>
        <v>0</v>
      </c>
      <c r="KRR20" s="36">
        <f t="shared" si="380"/>
        <v>0</v>
      </c>
      <c r="KRS20" s="36">
        <f t="shared" si="380"/>
        <v>0</v>
      </c>
      <c r="KRT20" s="36">
        <f t="shared" si="380"/>
        <v>0</v>
      </c>
      <c r="KRU20" s="36">
        <f t="shared" si="380"/>
        <v>0</v>
      </c>
      <c r="KRV20" s="36">
        <f t="shared" si="380"/>
        <v>0</v>
      </c>
      <c r="KRW20" s="36">
        <f t="shared" si="380"/>
        <v>0</v>
      </c>
      <c r="KRX20" s="36">
        <f t="shared" si="380"/>
        <v>0</v>
      </c>
      <c r="KRY20" s="36">
        <f t="shared" si="380"/>
        <v>0</v>
      </c>
      <c r="KRZ20" s="36">
        <f t="shared" si="380"/>
        <v>0</v>
      </c>
      <c r="KSA20" s="36">
        <f t="shared" si="380"/>
        <v>0</v>
      </c>
      <c r="KSB20" s="36">
        <f t="shared" si="380"/>
        <v>0</v>
      </c>
      <c r="KSC20" s="36">
        <f t="shared" si="380"/>
        <v>0</v>
      </c>
      <c r="KSD20" s="36">
        <f t="shared" si="380"/>
        <v>0</v>
      </c>
      <c r="KSE20" s="36">
        <f t="shared" si="380"/>
        <v>0</v>
      </c>
      <c r="KSF20" s="36">
        <f t="shared" si="380"/>
        <v>0</v>
      </c>
      <c r="KSG20" s="36">
        <f t="shared" si="380"/>
        <v>0</v>
      </c>
      <c r="KSH20" s="36">
        <f t="shared" si="380"/>
        <v>0</v>
      </c>
      <c r="KSI20" s="36">
        <f t="shared" si="380"/>
        <v>0</v>
      </c>
      <c r="KSJ20" s="36">
        <f t="shared" si="380"/>
        <v>0</v>
      </c>
      <c r="KSK20" s="36">
        <f t="shared" ref="KSK20:KUV20" si="381">SUM(KSK15:KSK17)</f>
        <v>0</v>
      </c>
      <c r="KSL20" s="36">
        <f t="shared" si="381"/>
        <v>0</v>
      </c>
      <c r="KSM20" s="36">
        <f t="shared" si="381"/>
        <v>0</v>
      </c>
      <c r="KSN20" s="36">
        <f t="shared" si="381"/>
        <v>0</v>
      </c>
      <c r="KSO20" s="36">
        <f t="shared" si="381"/>
        <v>0</v>
      </c>
      <c r="KSP20" s="36">
        <f t="shared" si="381"/>
        <v>0</v>
      </c>
      <c r="KSQ20" s="36">
        <f t="shared" si="381"/>
        <v>0</v>
      </c>
      <c r="KSR20" s="36">
        <f t="shared" si="381"/>
        <v>0</v>
      </c>
      <c r="KSS20" s="36">
        <f t="shared" si="381"/>
        <v>0</v>
      </c>
      <c r="KST20" s="36">
        <f t="shared" si="381"/>
        <v>0</v>
      </c>
      <c r="KSU20" s="36">
        <f t="shared" si="381"/>
        <v>0</v>
      </c>
      <c r="KSV20" s="36">
        <f t="shared" si="381"/>
        <v>0</v>
      </c>
      <c r="KSW20" s="36">
        <f t="shared" si="381"/>
        <v>0</v>
      </c>
      <c r="KSX20" s="36">
        <f t="shared" si="381"/>
        <v>0</v>
      </c>
      <c r="KSY20" s="36">
        <f t="shared" si="381"/>
        <v>0</v>
      </c>
      <c r="KSZ20" s="36">
        <f t="shared" si="381"/>
        <v>0</v>
      </c>
      <c r="KTA20" s="36">
        <f t="shared" si="381"/>
        <v>0</v>
      </c>
      <c r="KTB20" s="36">
        <f t="shared" si="381"/>
        <v>0</v>
      </c>
      <c r="KTC20" s="36">
        <f t="shared" si="381"/>
        <v>0</v>
      </c>
      <c r="KTD20" s="36">
        <f t="shared" si="381"/>
        <v>0</v>
      </c>
      <c r="KTE20" s="36">
        <f t="shared" si="381"/>
        <v>0</v>
      </c>
      <c r="KTF20" s="36">
        <f t="shared" si="381"/>
        <v>0</v>
      </c>
      <c r="KTG20" s="36">
        <f t="shared" si="381"/>
        <v>0</v>
      </c>
      <c r="KTH20" s="36">
        <f t="shared" si="381"/>
        <v>0</v>
      </c>
      <c r="KTI20" s="36">
        <f t="shared" si="381"/>
        <v>0</v>
      </c>
      <c r="KTJ20" s="36">
        <f t="shared" si="381"/>
        <v>0</v>
      </c>
      <c r="KTK20" s="36">
        <f t="shared" si="381"/>
        <v>0</v>
      </c>
      <c r="KTL20" s="36">
        <f t="shared" si="381"/>
        <v>0</v>
      </c>
      <c r="KTM20" s="36">
        <f t="shared" si="381"/>
        <v>0</v>
      </c>
      <c r="KTN20" s="36">
        <f t="shared" si="381"/>
        <v>0</v>
      </c>
      <c r="KTO20" s="36">
        <f t="shared" si="381"/>
        <v>0</v>
      </c>
      <c r="KTP20" s="36">
        <f t="shared" si="381"/>
        <v>0</v>
      </c>
      <c r="KTQ20" s="36">
        <f t="shared" si="381"/>
        <v>0</v>
      </c>
      <c r="KTR20" s="36">
        <f t="shared" si="381"/>
        <v>0</v>
      </c>
      <c r="KTS20" s="36">
        <f t="shared" si="381"/>
        <v>0</v>
      </c>
      <c r="KTT20" s="36">
        <f t="shared" si="381"/>
        <v>0</v>
      </c>
      <c r="KTU20" s="36">
        <f t="shared" si="381"/>
        <v>0</v>
      </c>
      <c r="KTV20" s="36">
        <f t="shared" si="381"/>
        <v>0</v>
      </c>
      <c r="KTW20" s="36">
        <f t="shared" si="381"/>
        <v>0</v>
      </c>
      <c r="KTX20" s="36">
        <f t="shared" si="381"/>
        <v>0</v>
      </c>
      <c r="KTY20" s="36">
        <f t="shared" si="381"/>
        <v>0</v>
      </c>
      <c r="KTZ20" s="36">
        <f t="shared" si="381"/>
        <v>0</v>
      </c>
      <c r="KUA20" s="36">
        <f t="shared" si="381"/>
        <v>0</v>
      </c>
      <c r="KUB20" s="36">
        <f t="shared" si="381"/>
        <v>0</v>
      </c>
      <c r="KUC20" s="36">
        <f t="shared" si="381"/>
        <v>0</v>
      </c>
      <c r="KUD20" s="36">
        <f t="shared" si="381"/>
        <v>0</v>
      </c>
      <c r="KUE20" s="36">
        <f t="shared" si="381"/>
        <v>0</v>
      </c>
      <c r="KUF20" s="36">
        <f t="shared" si="381"/>
        <v>0</v>
      </c>
      <c r="KUG20" s="36">
        <f t="shared" si="381"/>
        <v>0</v>
      </c>
      <c r="KUH20" s="36">
        <f t="shared" si="381"/>
        <v>0</v>
      </c>
      <c r="KUI20" s="36">
        <f t="shared" si="381"/>
        <v>0</v>
      </c>
      <c r="KUJ20" s="36">
        <f t="shared" si="381"/>
        <v>0</v>
      </c>
      <c r="KUK20" s="36">
        <f t="shared" si="381"/>
        <v>0</v>
      </c>
      <c r="KUL20" s="36">
        <f t="shared" si="381"/>
        <v>0</v>
      </c>
      <c r="KUM20" s="36">
        <f t="shared" si="381"/>
        <v>0</v>
      </c>
      <c r="KUN20" s="36">
        <f t="shared" si="381"/>
        <v>0</v>
      </c>
      <c r="KUO20" s="36">
        <f t="shared" si="381"/>
        <v>0</v>
      </c>
      <c r="KUP20" s="36">
        <f t="shared" si="381"/>
        <v>0</v>
      </c>
      <c r="KUQ20" s="36">
        <f t="shared" si="381"/>
        <v>0</v>
      </c>
      <c r="KUR20" s="36">
        <f t="shared" si="381"/>
        <v>0</v>
      </c>
      <c r="KUS20" s="36">
        <f t="shared" si="381"/>
        <v>0</v>
      </c>
      <c r="KUT20" s="36">
        <f t="shared" si="381"/>
        <v>0</v>
      </c>
      <c r="KUU20" s="36">
        <f t="shared" si="381"/>
        <v>0</v>
      </c>
      <c r="KUV20" s="36">
        <f t="shared" si="381"/>
        <v>0</v>
      </c>
      <c r="KUW20" s="36">
        <f t="shared" ref="KUW20:KXH20" si="382">SUM(KUW15:KUW17)</f>
        <v>0</v>
      </c>
      <c r="KUX20" s="36">
        <f t="shared" si="382"/>
        <v>0</v>
      </c>
      <c r="KUY20" s="36">
        <f t="shared" si="382"/>
        <v>0</v>
      </c>
      <c r="KUZ20" s="36">
        <f t="shared" si="382"/>
        <v>0</v>
      </c>
      <c r="KVA20" s="36">
        <f t="shared" si="382"/>
        <v>0</v>
      </c>
      <c r="KVB20" s="36">
        <f t="shared" si="382"/>
        <v>0</v>
      </c>
      <c r="KVC20" s="36">
        <f t="shared" si="382"/>
        <v>0</v>
      </c>
      <c r="KVD20" s="36">
        <f t="shared" si="382"/>
        <v>0</v>
      </c>
      <c r="KVE20" s="36">
        <f t="shared" si="382"/>
        <v>0</v>
      </c>
      <c r="KVF20" s="36">
        <f t="shared" si="382"/>
        <v>0</v>
      </c>
      <c r="KVG20" s="36">
        <f t="shared" si="382"/>
        <v>0</v>
      </c>
      <c r="KVH20" s="36">
        <f t="shared" si="382"/>
        <v>0</v>
      </c>
      <c r="KVI20" s="36">
        <f t="shared" si="382"/>
        <v>0</v>
      </c>
      <c r="KVJ20" s="36">
        <f t="shared" si="382"/>
        <v>0</v>
      </c>
      <c r="KVK20" s="36">
        <f t="shared" si="382"/>
        <v>0</v>
      </c>
      <c r="KVL20" s="36">
        <f t="shared" si="382"/>
        <v>0</v>
      </c>
      <c r="KVM20" s="36">
        <f t="shared" si="382"/>
        <v>0</v>
      </c>
      <c r="KVN20" s="36">
        <f t="shared" si="382"/>
        <v>0</v>
      </c>
      <c r="KVO20" s="36">
        <f t="shared" si="382"/>
        <v>0</v>
      </c>
      <c r="KVP20" s="36">
        <f t="shared" si="382"/>
        <v>0</v>
      </c>
      <c r="KVQ20" s="36">
        <f t="shared" si="382"/>
        <v>0</v>
      </c>
      <c r="KVR20" s="36">
        <f t="shared" si="382"/>
        <v>0</v>
      </c>
      <c r="KVS20" s="36">
        <f t="shared" si="382"/>
        <v>0</v>
      </c>
      <c r="KVT20" s="36">
        <f t="shared" si="382"/>
        <v>0</v>
      </c>
      <c r="KVU20" s="36">
        <f t="shared" si="382"/>
        <v>0</v>
      </c>
      <c r="KVV20" s="36">
        <f t="shared" si="382"/>
        <v>0</v>
      </c>
      <c r="KVW20" s="36">
        <f t="shared" si="382"/>
        <v>0</v>
      </c>
      <c r="KVX20" s="36">
        <f t="shared" si="382"/>
        <v>0</v>
      </c>
      <c r="KVY20" s="36">
        <f t="shared" si="382"/>
        <v>0</v>
      </c>
      <c r="KVZ20" s="36">
        <f t="shared" si="382"/>
        <v>0</v>
      </c>
      <c r="KWA20" s="36">
        <f t="shared" si="382"/>
        <v>0</v>
      </c>
      <c r="KWB20" s="36">
        <f t="shared" si="382"/>
        <v>0</v>
      </c>
      <c r="KWC20" s="36">
        <f t="shared" si="382"/>
        <v>0</v>
      </c>
      <c r="KWD20" s="36">
        <f t="shared" si="382"/>
        <v>0</v>
      </c>
      <c r="KWE20" s="36">
        <f t="shared" si="382"/>
        <v>0</v>
      </c>
      <c r="KWF20" s="36">
        <f t="shared" si="382"/>
        <v>0</v>
      </c>
      <c r="KWG20" s="36">
        <f t="shared" si="382"/>
        <v>0</v>
      </c>
      <c r="KWH20" s="36">
        <f t="shared" si="382"/>
        <v>0</v>
      </c>
      <c r="KWI20" s="36">
        <f t="shared" si="382"/>
        <v>0</v>
      </c>
      <c r="KWJ20" s="36">
        <f t="shared" si="382"/>
        <v>0</v>
      </c>
      <c r="KWK20" s="36">
        <f t="shared" si="382"/>
        <v>0</v>
      </c>
      <c r="KWL20" s="36">
        <f t="shared" si="382"/>
        <v>0</v>
      </c>
      <c r="KWM20" s="36">
        <f t="shared" si="382"/>
        <v>0</v>
      </c>
      <c r="KWN20" s="36">
        <f t="shared" si="382"/>
        <v>0</v>
      </c>
      <c r="KWO20" s="36">
        <f t="shared" si="382"/>
        <v>0</v>
      </c>
      <c r="KWP20" s="36">
        <f t="shared" si="382"/>
        <v>0</v>
      </c>
      <c r="KWQ20" s="36">
        <f t="shared" si="382"/>
        <v>0</v>
      </c>
      <c r="KWR20" s="36">
        <f t="shared" si="382"/>
        <v>0</v>
      </c>
      <c r="KWS20" s="36">
        <f t="shared" si="382"/>
        <v>0</v>
      </c>
      <c r="KWT20" s="36">
        <f t="shared" si="382"/>
        <v>0</v>
      </c>
      <c r="KWU20" s="36">
        <f t="shared" si="382"/>
        <v>0</v>
      </c>
      <c r="KWV20" s="36">
        <f t="shared" si="382"/>
        <v>0</v>
      </c>
      <c r="KWW20" s="36">
        <f t="shared" si="382"/>
        <v>0</v>
      </c>
      <c r="KWX20" s="36">
        <f t="shared" si="382"/>
        <v>0</v>
      </c>
      <c r="KWY20" s="36">
        <f t="shared" si="382"/>
        <v>0</v>
      </c>
      <c r="KWZ20" s="36">
        <f t="shared" si="382"/>
        <v>0</v>
      </c>
      <c r="KXA20" s="36">
        <f t="shared" si="382"/>
        <v>0</v>
      </c>
      <c r="KXB20" s="36">
        <f t="shared" si="382"/>
        <v>0</v>
      </c>
      <c r="KXC20" s="36">
        <f t="shared" si="382"/>
        <v>0</v>
      </c>
      <c r="KXD20" s="36">
        <f t="shared" si="382"/>
        <v>0</v>
      </c>
      <c r="KXE20" s="36">
        <f t="shared" si="382"/>
        <v>0</v>
      </c>
      <c r="KXF20" s="36">
        <f t="shared" si="382"/>
        <v>0</v>
      </c>
      <c r="KXG20" s="36">
        <f t="shared" si="382"/>
        <v>0</v>
      </c>
      <c r="KXH20" s="36">
        <f t="shared" si="382"/>
        <v>0</v>
      </c>
      <c r="KXI20" s="36">
        <f t="shared" ref="KXI20:KZT20" si="383">SUM(KXI15:KXI17)</f>
        <v>0</v>
      </c>
      <c r="KXJ20" s="36">
        <f t="shared" si="383"/>
        <v>0</v>
      </c>
      <c r="KXK20" s="36">
        <f t="shared" si="383"/>
        <v>0</v>
      </c>
      <c r="KXL20" s="36">
        <f t="shared" si="383"/>
        <v>0</v>
      </c>
      <c r="KXM20" s="36">
        <f t="shared" si="383"/>
        <v>0</v>
      </c>
      <c r="KXN20" s="36">
        <f t="shared" si="383"/>
        <v>0</v>
      </c>
      <c r="KXO20" s="36">
        <f t="shared" si="383"/>
        <v>0</v>
      </c>
      <c r="KXP20" s="36">
        <f t="shared" si="383"/>
        <v>0</v>
      </c>
      <c r="KXQ20" s="36">
        <f t="shared" si="383"/>
        <v>0</v>
      </c>
      <c r="KXR20" s="36">
        <f t="shared" si="383"/>
        <v>0</v>
      </c>
      <c r="KXS20" s="36">
        <f t="shared" si="383"/>
        <v>0</v>
      </c>
      <c r="KXT20" s="36">
        <f t="shared" si="383"/>
        <v>0</v>
      </c>
      <c r="KXU20" s="36">
        <f t="shared" si="383"/>
        <v>0</v>
      </c>
      <c r="KXV20" s="36">
        <f t="shared" si="383"/>
        <v>0</v>
      </c>
      <c r="KXW20" s="36">
        <f t="shared" si="383"/>
        <v>0</v>
      </c>
      <c r="KXX20" s="36">
        <f t="shared" si="383"/>
        <v>0</v>
      </c>
      <c r="KXY20" s="36">
        <f t="shared" si="383"/>
        <v>0</v>
      </c>
      <c r="KXZ20" s="36">
        <f t="shared" si="383"/>
        <v>0</v>
      </c>
      <c r="KYA20" s="36">
        <f t="shared" si="383"/>
        <v>0</v>
      </c>
      <c r="KYB20" s="36">
        <f t="shared" si="383"/>
        <v>0</v>
      </c>
      <c r="KYC20" s="36">
        <f t="shared" si="383"/>
        <v>0</v>
      </c>
      <c r="KYD20" s="36">
        <f t="shared" si="383"/>
        <v>0</v>
      </c>
      <c r="KYE20" s="36">
        <f t="shared" si="383"/>
        <v>0</v>
      </c>
      <c r="KYF20" s="36">
        <f t="shared" si="383"/>
        <v>0</v>
      </c>
      <c r="KYG20" s="36">
        <f t="shared" si="383"/>
        <v>0</v>
      </c>
      <c r="KYH20" s="36">
        <f t="shared" si="383"/>
        <v>0</v>
      </c>
      <c r="KYI20" s="36">
        <f t="shared" si="383"/>
        <v>0</v>
      </c>
      <c r="KYJ20" s="36">
        <f t="shared" si="383"/>
        <v>0</v>
      </c>
      <c r="KYK20" s="36">
        <f t="shared" si="383"/>
        <v>0</v>
      </c>
      <c r="KYL20" s="36">
        <f t="shared" si="383"/>
        <v>0</v>
      </c>
      <c r="KYM20" s="36">
        <f t="shared" si="383"/>
        <v>0</v>
      </c>
      <c r="KYN20" s="36">
        <f t="shared" si="383"/>
        <v>0</v>
      </c>
      <c r="KYO20" s="36">
        <f t="shared" si="383"/>
        <v>0</v>
      </c>
      <c r="KYP20" s="36">
        <f t="shared" si="383"/>
        <v>0</v>
      </c>
      <c r="KYQ20" s="36">
        <f t="shared" si="383"/>
        <v>0</v>
      </c>
      <c r="KYR20" s="36">
        <f t="shared" si="383"/>
        <v>0</v>
      </c>
      <c r="KYS20" s="36">
        <f t="shared" si="383"/>
        <v>0</v>
      </c>
      <c r="KYT20" s="36">
        <f t="shared" si="383"/>
        <v>0</v>
      </c>
      <c r="KYU20" s="36">
        <f t="shared" si="383"/>
        <v>0</v>
      </c>
      <c r="KYV20" s="36">
        <f t="shared" si="383"/>
        <v>0</v>
      </c>
      <c r="KYW20" s="36">
        <f t="shared" si="383"/>
        <v>0</v>
      </c>
      <c r="KYX20" s="36">
        <f t="shared" si="383"/>
        <v>0</v>
      </c>
      <c r="KYY20" s="36">
        <f t="shared" si="383"/>
        <v>0</v>
      </c>
      <c r="KYZ20" s="36">
        <f t="shared" si="383"/>
        <v>0</v>
      </c>
      <c r="KZA20" s="36">
        <f t="shared" si="383"/>
        <v>0</v>
      </c>
      <c r="KZB20" s="36">
        <f t="shared" si="383"/>
        <v>0</v>
      </c>
      <c r="KZC20" s="36">
        <f t="shared" si="383"/>
        <v>0</v>
      </c>
      <c r="KZD20" s="36">
        <f t="shared" si="383"/>
        <v>0</v>
      </c>
      <c r="KZE20" s="36">
        <f t="shared" si="383"/>
        <v>0</v>
      </c>
      <c r="KZF20" s="36">
        <f t="shared" si="383"/>
        <v>0</v>
      </c>
      <c r="KZG20" s="36">
        <f t="shared" si="383"/>
        <v>0</v>
      </c>
      <c r="KZH20" s="36">
        <f t="shared" si="383"/>
        <v>0</v>
      </c>
      <c r="KZI20" s="36">
        <f t="shared" si="383"/>
        <v>0</v>
      </c>
      <c r="KZJ20" s="36">
        <f t="shared" si="383"/>
        <v>0</v>
      </c>
      <c r="KZK20" s="36">
        <f t="shared" si="383"/>
        <v>0</v>
      </c>
      <c r="KZL20" s="36">
        <f t="shared" si="383"/>
        <v>0</v>
      </c>
      <c r="KZM20" s="36">
        <f t="shared" si="383"/>
        <v>0</v>
      </c>
      <c r="KZN20" s="36">
        <f t="shared" si="383"/>
        <v>0</v>
      </c>
      <c r="KZO20" s="36">
        <f t="shared" si="383"/>
        <v>0</v>
      </c>
      <c r="KZP20" s="36">
        <f t="shared" si="383"/>
        <v>0</v>
      </c>
      <c r="KZQ20" s="36">
        <f t="shared" si="383"/>
        <v>0</v>
      </c>
      <c r="KZR20" s="36">
        <f t="shared" si="383"/>
        <v>0</v>
      </c>
      <c r="KZS20" s="36">
        <f t="shared" si="383"/>
        <v>0</v>
      </c>
      <c r="KZT20" s="36">
        <f t="shared" si="383"/>
        <v>0</v>
      </c>
      <c r="KZU20" s="36">
        <f t="shared" ref="KZU20:LCF20" si="384">SUM(KZU15:KZU17)</f>
        <v>0</v>
      </c>
      <c r="KZV20" s="36">
        <f t="shared" si="384"/>
        <v>0</v>
      </c>
      <c r="KZW20" s="36">
        <f t="shared" si="384"/>
        <v>0</v>
      </c>
      <c r="KZX20" s="36">
        <f t="shared" si="384"/>
        <v>0</v>
      </c>
      <c r="KZY20" s="36">
        <f t="shared" si="384"/>
        <v>0</v>
      </c>
      <c r="KZZ20" s="36">
        <f t="shared" si="384"/>
        <v>0</v>
      </c>
      <c r="LAA20" s="36">
        <f t="shared" si="384"/>
        <v>0</v>
      </c>
      <c r="LAB20" s="36">
        <f t="shared" si="384"/>
        <v>0</v>
      </c>
      <c r="LAC20" s="36">
        <f t="shared" si="384"/>
        <v>0</v>
      </c>
      <c r="LAD20" s="36">
        <f t="shared" si="384"/>
        <v>0</v>
      </c>
      <c r="LAE20" s="36">
        <f t="shared" si="384"/>
        <v>0</v>
      </c>
      <c r="LAF20" s="36">
        <f t="shared" si="384"/>
        <v>0</v>
      </c>
      <c r="LAG20" s="36">
        <f t="shared" si="384"/>
        <v>0</v>
      </c>
      <c r="LAH20" s="36">
        <f t="shared" si="384"/>
        <v>0</v>
      </c>
      <c r="LAI20" s="36">
        <f t="shared" si="384"/>
        <v>0</v>
      </c>
      <c r="LAJ20" s="36">
        <f t="shared" si="384"/>
        <v>0</v>
      </c>
      <c r="LAK20" s="36">
        <f t="shared" si="384"/>
        <v>0</v>
      </c>
      <c r="LAL20" s="36">
        <f t="shared" si="384"/>
        <v>0</v>
      </c>
      <c r="LAM20" s="36">
        <f t="shared" si="384"/>
        <v>0</v>
      </c>
      <c r="LAN20" s="36">
        <f t="shared" si="384"/>
        <v>0</v>
      </c>
      <c r="LAO20" s="36">
        <f t="shared" si="384"/>
        <v>0</v>
      </c>
      <c r="LAP20" s="36">
        <f t="shared" si="384"/>
        <v>0</v>
      </c>
      <c r="LAQ20" s="36">
        <f t="shared" si="384"/>
        <v>0</v>
      </c>
      <c r="LAR20" s="36">
        <f t="shared" si="384"/>
        <v>0</v>
      </c>
      <c r="LAS20" s="36">
        <f t="shared" si="384"/>
        <v>0</v>
      </c>
      <c r="LAT20" s="36">
        <f t="shared" si="384"/>
        <v>0</v>
      </c>
      <c r="LAU20" s="36">
        <f t="shared" si="384"/>
        <v>0</v>
      </c>
      <c r="LAV20" s="36">
        <f t="shared" si="384"/>
        <v>0</v>
      </c>
      <c r="LAW20" s="36">
        <f t="shared" si="384"/>
        <v>0</v>
      </c>
      <c r="LAX20" s="36">
        <f t="shared" si="384"/>
        <v>0</v>
      </c>
      <c r="LAY20" s="36">
        <f t="shared" si="384"/>
        <v>0</v>
      </c>
      <c r="LAZ20" s="36">
        <f t="shared" si="384"/>
        <v>0</v>
      </c>
      <c r="LBA20" s="36">
        <f t="shared" si="384"/>
        <v>0</v>
      </c>
      <c r="LBB20" s="36">
        <f t="shared" si="384"/>
        <v>0</v>
      </c>
      <c r="LBC20" s="36">
        <f t="shared" si="384"/>
        <v>0</v>
      </c>
      <c r="LBD20" s="36">
        <f t="shared" si="384"/>
        <v>0</v>
      </c>
      <c r="LBE20" s="36">
        <f t="shared" si="384"/>
        <v>0</v>
      </c>
      <c r="LBF20" s="36">
        <f t="shared" si="384"/>
        <v>0</v>
      </c>
      <c r="LBG20" s="36">
        <f t="shared" si="384"/>
        <v>0</v>
      </c>
      <c r="LBH20" s="36">
        <f t="shared" si="384"/>
        <v>0</v>
      </c>
      <c r="LBI20" s="36">
        <f t="shared" si="384"/>
        <v>0</v>
      </c>
      <c r="LBJ20" s="36">
        <f t="shared" si="384"/>
        <v>0</v>
      </c>
      <c r="LBK20" s="36">
        <f t="shared" si="384"/>
        <v>0</v>
      </c>
      <c r="LBL20" s="36">
        <f t="shared" si="384"/>
        <v>0</v>
      </c>
      <c r="LBM20" s="36">
        <f t="shared" si="384"/>
        <v>0</v>
      </c>
      <c r="LBN20" s="36">
        <f t="shared" si="384"/>
        <v>0</v>
      </c>
      <c r="LBO20" s="36">
        <f t="shared" si="384"/>
        <v>0</v>
      </c>
      <c r="LBP20" s="36">
        <f t="shared" si="384"/>
        <v>0</v>
      </c>
      <c r="LBQ20" s="36">
        <f t="shared" si="384"/>
        <v>0</v>
      </c>
      <c r="LBR20" s="36">
        <f t="shared" si="384"/>
        <v>0</v>
      </c>
      <c r="LBS20" s="36">
        <f t="shared" si="384"/>
        <v>0</v>
      </c>
      <c r="LBT20" s="36">
        <f t="shared" si="384"/>
        <v>0</v>
      </c>
      <c r="LBU20" s="36">
        <f t="shared" si="384"/>
        <v>0</v>
      </c>
      <c r="LBV20" s="36">
        <f t="shared" si="384"/>
        <v>0</v>
      </c>
      <c r="LBW20" s="36">
        <f t="shared" si="384"/>
        <v>0</v>
      </c>
      <c r="LBX20" s="36">
        <f t="shared" si="384"/>
        <v>0</v>
      </c>
      <c r="LBY20" s="36">
        <f t="shared" si="384"/>
        <v>0</v>
      </c>
      <c r="LBZ20" s="36">
        <f t="shared" si="384"/>
        <v>0</v>
      </c>
      <c r="LCA20" s="36">
        <f t="shared" si="384"/>
        <v>0</v>
      </c>
      <c r="LCB20" s="36">
        <f t="shared" si="384"/>
        <v>0</v>
      </c>
      <c r="LCC20" s="36">
        <f t="shared" si="384"/>
        <v>0</v>
      </c>
      <c r="LCD20" s="36">
        <f t="shared" si="384"/>
        <v>0</v>
      </c>
      <c r="LCE20" s="36">
        <f t="shared" si="384"/>
        <v>0</v>
      </c>
      <c r="LCF20" s="36">
        <f t="shared" si="384"/>
        <v>0</v>
      </c>
      <c r="LCG20" s="36">
        <f t="shared" ref="LCG20:LER20" si="385">SUM(LCG15:LCG17)</f>
        <v>0</v>
      </c>
      <c r="LCH20" s="36">
        <f t="shared" si="385"/>
        <v>0</v>
      </c>
      <c r="LCI20" s="36">
        <f t="shared" si="385"/>
        <v>0</v>
      </c>
      <c r="LCJ20" s="36">
        <f t="shared" si="385"/>
        <v>0</v>
      </c>
      <c r="LCK20" s="36">
        <f t="shared" si="385"/>
        <v>0</v>
      </c>
      <c r="LCL20" s="36">
        <f t="shared" si="385"/>
        <v>0</v>
      </c>
      <c r="LCM20" s="36">
        <f t="shared" si="385"/>
        <v>0</v>
      </c>
      <c r="LCN20" s="36">
        <f t="shared" si="385"/>
        <v>0</v>
      </c>
      <c r="LCO20" s="36">
        <f t="shared" si="385"/>
        <v>0</v>
      </c>
      <c r="LCP20" s="36">
        <f t="shared" si="385"/>
        <v>0</v>
      </c>
      <c r="LCQ20" s="36">
        <f t="shared" si="385"/>
        <v>0</v>
      </c>
      <c r="LCR20" s="36">
        <f t="shared" si="385"/>
        <v>0</v>
      </c>
      <c r="LCS20" s="36">
        <f t="shared" si="385"/>
        <v>0</v>
      </c>
      <c r="LCT20" s="36">
        <f t="shared" si="385"/>
        <v>0</v>
      </c>
      <c r="LCU20" s="36">
        <f t="shared" si="385"/>
        <v>0</v>
      </c>
      <c r="LCV20" s="36">
        <f t="shared" si="385"/>
        <v>0</v>
      </c>
      <c r="LCW20" s="36">
        <f t="shared" si="385"/>
        <v>0</v>
      </c>
      <c r="LCX20" s="36">
        <f t="shared" si="385"/>
        <v>0</v>
      </c>
      <c r="LCY20" s="36">
        <f t="shared" si="385"/>
        <v>0</v>
      </c>
      <c r="LCZ20" s="36">
        <f t="shared" si="385"/>
        <v>0</v>
      </c>
      <c r="LDA20" s="36">
        <f t="shared" si="385"/>
        <v>0</v>
      </c>
      <c r="LDB20" s="36">
        <f t="shared" si="385"/>
        <v>0</v>
      </c>
      <c r="LDC20" s="36">
        <f t="shared" si="385"/>
        <v>0</v>
      </c>
      <c r="LDD20" s="36">
        <f t="shared" si="385"/>
        <v>0</v>
      </c>
      <c r="LDE20" s="36">
        <f t="shared" si="385"/>
        <v>0</v>
      </c>
      <c r="LDF20" s="36">
        <f t="shared" si="385"/>
        <v>0</v>
      </c>
      <c r="LDG20" s="36">
        <f t="shared" si="385"/>
        <v>0</v>
      </c>
      <c r="LDH20" s="36">
        <f t="shared" si="385"/>
        <v>0</v>
      </c>
      <c r="LDI20" s="36">
        <f t="shared" si="385"/>
        <v>0</v>
      </c>
      <c r="LDJ20" s="36">
        <f t="shared" si="385"/>
        <v>0</v>
      </c>
      <c r="LDK20" s="36">
        <f t="shared" si="385"/>
        <v>0</v>
      </c>
      <c r="LDL20" s="36">
        <f t="shared" si="385"/>
        <v>0</v>
      </c>
      <c r="LDM20" s="36">
        <f t="shared" si="385"/>
        <v>0</v>
      </c>
      <c r="LDN20" s="36">
        <f t="shared" si="385"/>
        <v>0</v>
      </c>
      <c r="LDO20" s="36">
        <f t="shared" si="385"/>
        <v>0</v>
      </c>
      <c r="LDP20" s="36">
        <f t="shared" si="385"/>
        <v>0</v>
      </c>
      <c r="LDQ20" s="36">
        <f t="shared" si="385"/>
        <v>0</v>
      </c>
      <c r="LDR20" s="36">
        <f t="shared" si="385"/>
        <v>0</v>
      </c>
      <c r="LDS20" s="36">
        <f t="shared" si="385"/>
        <v>0</v>
      </c>
      <c r="LDT20" s="36">
        <f t="shared" si="385"/>
        <v>0</v>
      </c>
      <c r="LDU20" s="36">
        <f t="shared" si="385"/>
        <v>0</v>
      </c>
      <c r="LDV20" s="36">
        <f t="shared" si="385"/>
        <v>0</v>
      </c>
      <c r="LDW20" s="36">
        <f t="shared" si="385"/>
        <v>0</v>
      </c>
      <c r="LDX20" s="36">
        <f t="shared" si="385"/>
        <v>0</v>
      </c>
      <c r="LDY20" s="36">
        <f t="shared" si="385"/>
        <v>0</v>
      </c>
      <c r="LDZ20" s="36">
        <f t="shared" si="385"/>
        <v>0</v>
      </c>
      <c r="LEA20" s="36">
        <f t="shared" si="385"/>
        <v>0</v>
      </c>
      <c r="LEB20" s="36">
        <f t="shared" si="385"/>
        <v>0</v>
      </c>
      <c r="LEC20" s="36">
        <f t="shared" si="385"/>
        <v>0</v>
      </c>
      <c r="LED20" s="36">
        <f t="shared" si="385"/>
        <v>0</v>
      </c>
      <c r="LEE20" s="36">
        <f t="shared" si="385"/>
        <v>0</v>
      </c>
      <c r="LEF20" s="36">
        <f t="shared" si="385"/>
        <v>0</v>
      </c>
      <c r="LEG20" s="36">
        <f t="shared" si="385"/>
        <v>0</v>
      </c>
      <c r="LEH20" s="36">
        <f t="shared" si="385"/>
        <v>0</v>
      </c>
      <c r="LEI20" s="36">
        <f t="shared" si="385"/>
        <v>0</v>
      </c>
      <c r="LEJ20" s="36">
        <f t="shared" si="385"/>
        <v>0</v>
      </c>
      <c r="LEK20" s="36">
        <f t="shared" si="385"/>
        <v>0</v>
      </c>
      <c r="LEL20" s="36">
        <f t="shared" si="385"/>
        <v>0</v>
      </c>
      <c r="LEM20" s="36">
        <f t="shared" si="385"/>
        <v>0</v>
      </c>
      <c r="LEN20" s="36">
        <f t="shared" si="385"/>
        <v>0</v>
      </c>
      <c r="LEO20" s="36">
        <f t="shared" si="385"/>
        <v>0</v>
      </c>
      <c r="LEP20" s="36">
        <f t="shared" si="385"/>
        <v>0</v>
      </c>
      <c r="LEQ20" s="36">
        <f t="shared" si="385"/>
        <v>0</v>
      </c>
      <c r="LER20" s="36">
        <f t="shared" si="385"/>
        <v>0</v>
      </c>
      <c r="LES20" s="36">
        <f t="shared" ref="LES20:LHD20" si="386">SUM(LES15:LES17)</f>
        <v>0</v>
      </c>
      <c r="LET20" s="36">
        <f t="shared" si="386"/>
        <v>0</v>
      </c>
      <c r="LEU20" s="36">
        <f t="shared" si="386"/>
        <v>0</v>
      </c>
      <c r="LEV20" s="36">
        <f t="shared" si="386"/>
        <v>0</v>
      </c>
      <c r="LEW20" s="36">
        <f t="shared" si="386"/>
        <v>0</v>
      </c>
      <c r="LEX20" s="36">
        <f t="shared" si="386"/>
        <v>0</v>
      </c>
      <c r="LEY20" s="36">
        <f t="shared" si="386"/>
        <v>0</v>
      </c>
      <c r="LEZ20" s="36">
        <f t="shared" si="386"/>
        <v>0</v>
      </c>
      <c r="LFA20" s="36">
        <f t="shared" si="386"/>
        <v>0</v>
      </c>
      <c r="LFB20" s="36">
        <f t="shared" si="386"/>
        <v>0</v>
      </c>
      <c r="LFC20" s="36">
        <f t="shared" si="386"/>
        <v>0</v>
      </c>
      <c r="LFD20" s="36">
        <f t="shared" si="386"/>
        <v>0</v>
      </c>
      <c r="LFE20" s="36">
        <f t="shared" si="386"/>
        <v>0</v>
      </c>
      <c r="LFF20" s="36">
        <f t="shared" si="386"/>
        <v>0</v>
      </c>
      <c r="LFG20" s="36">
        <f t="shared" si="386"/>
        <v>0</v>
      </c>
      <c r="LFH20" s="36">
        <f t="shared" si="386"/>
        <v>0</v>
      </c>
      <c r="LFI20" s="36">
        <f t="shared" si="386"/>
        <v>0</v>
      </c>
      <c r="LFJ20" s="36">
        <f t="shared" si="386"/>
        <v>0</v>
      </c>
      <c r="LFK20" s="36">
        <f t="shared" si="386"/>
        <v>0</v>
      </c>
      <c r="LFL20" s="36">
        <f t="shared" si="386"/>
        <v>0</v>
      </c>
      <c r="LFM20" s="36">
        <f t="shared" si="386"/>
        <v>0</v>
      </c>
      <c r="LFN20" s="36">
        <f t="shared" si="386"/>
        <v>0</v>
      </c>
      <c r="LFO20" s="36">
        <f t="shared" si="386"/>
        <v>0</v>
      </c>
      <c r="LFP20" s="36">
        <f t="shared" si="386"/>
        <v>0</v>
      </c>
      <c r="LFQ20" s="36">
        <f t="shared" si="386"/>
        <v>0</v>
      </c>
      <c r="LFR20" s="36">
        <f t="shared" si="386"/>
        <v>0</v>
      </c>
      <c r="LFS20" s="36">
        <f t="shared" si="386"/>
        <v>0</v>
      </c>
      <c r="LFT20" s="36">
        <f t="shared" si="386"/>
        <v>0</v>
      </c>
      <c r="LFU20" s="36">
        <f t="shared" si="386"/>
        <v>0</v>
      </c>
      <c r="LFV20" s="36">
        <f t="shared" si="386"/>
        <v>0</v>
      </c>
      <c r="LFW20" s="36">
        <f t="shared" si="386"/>
        <v>0</v>
      </c>
      <c r="LFX20" s="36">
        <f t="shared" si="386"/>
        <v>0</v>
      </c>
      <c r="LFY20" s="36">
        <f t="shared" si="386"/>
        <v>0</v>
      </c>
      <c r="LFZ20" s="36">
        <f t="shared" si="386"/>
        <v>0</v>
      </c>
      <c r="LGA20" s="36">
        <f t="shared" si="386"/>
        <v>0</v>
      </c>
      <c r="LGB20" s="36">
        <f t="shared" si="386"/>
        <v>0</v>
      </c>
      <c r="LGC20" s="36">
        <f t="shared" si="386"/>
        <v>0</v>
      </c>
      <c r="LGD20" s="36">
        <f t="shared" si="386"/>
        <v>0</v>
      </c>
      <c r="LGE20" s="36">
        <f t="shared" si="386"/>
        <v>0</v>
      </c>
      <c r="LGF20" s="36">
        <f t="shared" si="386"/>
        <v>0</v>
      </c>
      <c r="LGG20" s="36">
        <f t="shared" si="386"/>
        <v>0</v>
      </c>
      <c r="LGH20" s="36">
        <f t="shared" si="386"/>
        <v>0</v>
      </c>
      <c r="LGI20" s="36">
        <f t="shared" si="386"/>
        <v>0</v>
      </c>
      <c r="LGJ20" s="36">
        <f t="shared" si="386"/>
        <v>0</v>
      </c>
      <c r="LGK20" s="36">
        <f t="shared" si="386"/>
        <v>0</v>
      </c>
      <c r="LGL20" s="36">
        <f t="shared" si="386"/>
        <v>0</v>
      </c>
      <c r="LGM20" s="36">
        <f t="shared" si="386"/>
        <v>0</v>
      </c>
      <c r="LGN20" s="36">
        <f t="shared" si="386"/>
        <v>0</v>
      </c>
      <c r="LGO20" s="36">
        <f t="shared" si="386"/>
        <v>0</v>
      </c>
      <c r="LGP20" s="36">
        <f t="shared" si="386"/>
        <v>0</v>
      </c>
      <c r="LGQ20" s="36">
        <f t="shared" si="386"/>
        <v>0</v>
      </c>
      <c r="LGR20" s="36">
        <f t="shared" si="386"/>
        <v>0</v>
      </c>
      <c r="LGS20" s="36">
        <f t="shared" si="386"/>
        <v>0</v>
      </c>
      <c r="LGT20" s="36">
        <f t="shared" si="386"/>
        <v>0</v>
      </c>
      <c r="LGU20" s="36">
        <f t="shared" si="386"/>
        <v>0</v>
      </c>
      <c r="LGV20" s="36">
        <f t="shared" si="386"/>
        <v>0</v>
      </c>
      <c r="LGW20" s="36">
        <f t="shared" si="386"/>
        <v>0</v>
      </c>
      <c r="LGX20" s="36">
        <f t="shared" si="386"/>
        <v>0</v>
      </c>
      <c r="LGY20" s="36">
        <f t="shared" si="386"/>
        <v>0</v>
      </c>
      <c r="LGZ20" s="36">
        <f t="shared" si="386"/>
        <v>0</v>
      </c>
      <c r="LHA20" s="36">
        <f t="shared" si="386"/>
        <v>0</v>
      </c>
      <c r="LHB20" s="36">
        <f t="shared" si="386"/>
        <v>0</v>
      </c>
      <c r="LHC20" s="36">
        <f t="shared" si="386"/>
        <v>0</v>
      </c>
      <c r="LHD20" s="36">
        <f t="shared" si="386"/>
        <v>0</v>
      </c>
      <c r="LHE20" s="36">
        <f t="shared" ref="LHE20:LJP20" si="387">SUM(LHE15:LHE17)</f>
        <v>0</v>
      </c>
      <c r="LHF20" s="36">
        <f t="shared" si="387"/>
        <v>0</v>
      </c>
      <c r="LHG20" s="36">
        <f t="shared" si="387"/>
        <v>0</v>
      </c>
      <c r="LHH20" s="36">
        <f t="shared" si="387"/>
        <v>0</v>
      </c>
      <c r="LHI20" s="36">
        <f t="shared" si="387"/>
        <v>0</v>
      </c>
      <c r="LHJ20" s="36">
        <f t="shared" si="387"/>
        <v>0</v>
      </c>
      <c r="LHK20" s="36">
        <f t="shared" si="387"/>
        <v>0</v>
      </c>
      <c r="LHL20" s="36">
        <f t="shared" si="387"/>
        <v>0</v>
      </c>
      <c r="LHM20" s="36">
        <f t="shared" si="387"/>
        <v>0</v>
      </c>
      <c r="LHN20" s="36">
        <f t="shared" si="387"/>
        <v>0</v>
      </c>
      <c r="LHO20" s="36">
        <f t="shared" si="387"/>
        <v>0</v>
      </c>
      <c r="LHP20" s="36">
        <f t="shared" si="387"/>
        <v>0</v>
      </c>
      <c r="LHQ20" s="36">
        <f t="shared" si="387"/>
        <v>0</v>
      </c>
      <c r="LHR20" s="36">
        <f t="shared" si="387"/>
        <v>0</v>
      </c>
      <c r="LHS20" s="36">
        <f t="shared" si="387"/>
        <v>0</v>
      </c>
      <c r="LHT20" s="36">
        <f t="shared" si="387"/>
        <v>0</v>
      </c>
      <c r="LHU20" s="36">
        <f t="shared" si="387"/>
        <v>0</v>
      </c>
      <c r="LHV20" s="36">
        <f t="shared" si="387"/>
        <v>0</v>
      </c>
      <c r="LHW20" s="36">
        <f t="shared" si="387"/>
        <v>0</v>
      </c>
      <c r="LHX20" s="36">
        <f t="shared" si="387"/>
        <v>0</v>
      </c>
      <c r="LHY20" s="36">
        <f t="shared" si="387"/>
        <v>0</v>
      </c>
      <c r="LHZ20" s="36">
        <f t="shared" si="387"/>
        <v>0</v>
      </c>
      <c r="LIA20" s="36">
        <f t="shared" si="387"/>
        <v>0</v>
      </c>
      <c r="LIB20" s="36">
        <f t="shared" si="387"/>
        <v>0</v>
      </c>
      <c r="LIC20" s="36">
        <f t="shared" si="387"/>
        <v>0</v>
      </c>
      <c r="LID20" s="36">
        <f t="shared" si="387"/>
        <v>0</v>
      </c>
      <c r="LIE20" s="36">
        <f t="shared" si="387"/>
        <v>0</v>
      </c>
      <c r="LIF20" s="36">
        <f t="shared" si="387"/>
        <v>0</v>
      </c>
      <c r="LIG20" s="36">
        <f t="shared" si="387"/>
        <v>0</v>
      </c>
      <c r="LIH20" s="36">
        <f t="shared" si="387"/>
        <v>0</v>
      </c>
      <c r="LII20" s="36">
        <f t="shared" si="387"/>
        <v>0</v>
      </c>
      <c r="LIJ20" s="36">
        <f t="shared" si="387"/>
        <v>0</v>
      </c>
      <c r="LIK20" s="36">
        <f t="shared" si="387"/>
        <v>0</v>
      </c>
      <c r="LIL20" s="36">
        <f t="shared" si="387"/>
        <v>0</v>
      </c>
      <c r="LIM20" s="36">
        <f t="shared" si="387"/>
        <v>0</v>
      </c>
      <c r="LIN20" s="36">
        <f t="shared" si="387"/>
        <v>0</v>
      </c>
      <c r="LIO20" s="36">
        <f t="shared" si="387"/>
        <v>0</v>
      </c>
      <c r="LIP20" s="36">
        <f t="shared" si="387"/>
        <v>0</v>
      </c>
      <c r="LIQ20" s="36">
        <f t="shared" si="387"/>
        <v>0</v>
      </c>
      <c r="LIR20" s="36">
        <f t="shared" si="387"/>
        <v>0</v>
      </c>
      <c r="LIS20" s="36">
        <f t="shared" si="387"/>
        <v>0</v>
      </c>
      <c r="LIT20" s="36">
        <f t="shared" si="387"/>
        <v>0</v>
      </c>
      <c r="LIU20" s="36">
        <f t="shared" si="387"/>
        <v>0</v>
      </c>
      <c r="LIV20" s="36">
        <f t="shared" si="387"/>
        <v>0</v>
      </c>
      <c r="LIW20" s="36">
        <f t="shared" si="387"/>
        <v>0</v>
      </c>
      <c r="LIX20" s="36">
        <f t="shared" si="387"/>
        <v>0</v>
      </c>
      <c r="LIY20" s="36">
        <f t="shared" si="387"/>
        <v>0</v>
      </c>
      <c r="LIZ20" s="36">
        <f t="shared" si="387"/>
        <v>0</v>
      </c>
      <c r="LJA20" s="36">
        <f t="shared" si="387"/>
        <v>0</v>
      </c>
      <c r="LJB20" s="36">
        <f t="shared" si="387"/>
        <v>0</v>
      </c>
      <c r="LJC20" s="36">
        <f t="shared" si="387"/>
        <v>0</v>
      </c>
      <c r="LJD20" s="36">
        <f t="shared" si="387"/>
        <v>0</v>
      </c>
      <c r="LJE20" s="36">
        <f t="shared" si="387"/>
        <v>0</v>
      </c>
      <c r="LJF20" s="36">
        <f t="shared" si="387"/>
        <v>0</v>
      </c>
      <c r="LJG20" s="36">
        <f t="shared" si="387"/>
        <v>0</v>
      </c>
      <c r="LJH20" s="36">
        <f t="shared" si="387"/>
        <v>0</v>
      </c>
      <c r="LJI20" s="36">
        <f t="shared" si="387"/>
        <v>0</v>
      </c>
      <c r="LJJ20" s="36">
        <f t="shared" si="387"/>
        <v>0</v>
      </c>
      <c r="LJK20" s="36">
        <f t="shared" si="387"/>
        <v>0</v>
      </c>
      <c r="LJL20" s="36">
        <f t="shared" si="387"/>
        <v>0</v>
      </c>
      <c r="LJM20" s="36">
        <f t="shared" si="387"/>
        <v>0</v>
      </c>
      <c r="LJN20" s="36">
        <f t="shared" si="387"/>
        <v>0</v>
      </c>
      <c r="LJO20" s="36">
        <f t="shared" si="387"/>
        <v>0</v>
      </c>
      <c r="LJP20" s="36">
        <f t="shared" si="387"/>
        <v>0</v>
      </c>
      <c r="LJQ20" s="36">
        <f t="shared" ref="LJQ20:LMB20" si="388">SUM(LJQ15:LJQ17)</f>
        <v>0</v>
      </c>
      <c r="LJR20" s="36">
        <f t="shared" si="388"/>
        <v>0</v>
      </c>
      <c r="LJS20" s="36">
        <f t="shared" si="388"/>
        <v>0</v>
      </c>
      <c r="LJT20" s="36">
        <f t="shared" si="388"/>
        <v>0</v>
      </c>
      <c r="LJU20" s="36">
        <f t="shared" si="388"/>
        <v>0</v>
      </c>
      <c r="LJV20" s="36">
        <f t="shared" si="388"/>
        <v>0</v>
      </c>
      <c r="LJW20" s="36">
        <f t="shared" si="388"/>
        <v>0</v>
      </c>
      <c r="LJX20" s="36">
        <f t="shared" si="388"/>
        <v>0</v>
      </c>
      <c r="LJY20" s="36">
        <f t="shared" si="388"/>
        <v>0</v>
      </c>
      <c r="LJZ20" s="36">
        <f t="shared" si="388"/>
        <v>0</v>
      </c>
      <c r="LKA20" s="36">
        <f t="shared" si="388"/>
        <v>0</v>
      </c>
      <c r="LKB20" s="36">
        <f t="shared" si="388"/>
        <v>0</v>
      </c>
      <c r="LKC20" s="36">
        <f t="shared" si="388"/>
        <v>0</v>
      </c>
      <c r="LKD20" s="36">
        <f t="shared" si="388"/>
        <v>0</v>
      </c>
      <c r="LKE20" s="36">
        <f t="shared" si="388"/>
        <v>0</v>
      </c>
      <c r="LKF20" s="36">
        <f t="shared" si="388"/>
        <v>0</v>
      </c>
      <c r="LKG20" s="36">
        <f t="shared" si="388"/>
        <v>0</v>
      </c>
      <c r="LKH20" s="36">
        <f t="shared" si="388"/>
        <v>0</v>
      </c>
      <c r="LKI20" s="36">
        <f t="shared" si="388"/>
        <v>0</v>
      </c>
      <c r="LKJ20" s="36">
        <f t="shared" si="388"/>
        <v>0</v>
      </c>
      <c r="LKK20" s="36">
        <f t="shared" si="388"/>
        <v>0</v>
      </c>
      <c r="LKL20" s="36">
        <f t="shared" si="388"/>
        <v>0</v>
      </c>
      <c r="LKM20" s="36">
        <f t="shared" si="388"/>
        <v>0</v>
      </c>
      <c r="LKN20" s="36">
        <f t="shared" si="388"/>
        <v>0</v>
      </c>
      <c r="LKO20" s="36">
        <f t="shared" si="388"/>
        <v>0</v>
      </c>
      <c r="LKP20" s="36">
        <f t="shared" si="388"/>
        <v>0</v>
      </c>
      <c r="LKQ20" s="36">
        <f t="shared" si="388"/>
        <v>0</v>
      </c>
      <c r="LKR20" s="36">
        <f t="shared" si="388"/>
        <v>0</v>
      </c>
      <c r="LKS20" s="36">
        <f t="shared" si="388"/>
        <v>0</v>
      </c>
      <c r="LKT20" s="36">
        <f t="shared" si="388"/>
        <v>0</v>
      </c>
      <c r="LKU20" s="36">
        <f t="shared" si="388"/>
        <v>0</v>
      </c>
      <c r="LKV20" s="36">
        <f t="shared" si="388"/>
        <v>0</v>
      </c>
      <c r="LKW20" s="36">
        <f t="shared" si="388"/>
        <v>0</v>
      </c>
      <c r="LKX20" s="36">
        <f t="shared" si="388"/>
        <v>0</v>
      </c>
      <c r="LKY20" s="36">
        <f t="shared" si="388"/>
        <v>0</v>
      </c>
      <c r="LKZ20" s="36">
        <f t="shared" si="388"/>
        <v>0</v>
      </c>
      <c r="LLA20" s="36">
        <f t="shared" si="388"/>
        <v>0</v>
      </c>
      <c r="LLB20" s="36">
        <f t="shared" si="388"/>
        <v>0</v>
      </c>
      <c r="LLC20" s="36">
        <f t="shared" si="388"/>
        <v>0</v>
      </c>
      <c r="LLD20" s="36">
        <f t="shared" si="388"/>
        <v>0</v>
      </c>
      <c r="LLE20" s="36">
        <f t="shared" si="388"/>
        <v>0</v>
      </c>
      <c r="LLF20" s="36">
        <f t="shared" si="388"/>
        <v>0</v>
      </c>
      <c r="LLG20" s="36">
        <f t="shared" si="388"/>
        <v>0</v>
      </c>
      <c r="LLH20" s="36">
        <f t="shared" si="388"/>
        <v>0</v>
      </c>
      <c r="LLI20" s="36">
        <f t="shared" si="388"/>
        <v>0</v>
      </c>
      <c r="LLJ20" s="36">
        <f t="shared" si="388"/>
        <v>0</v>
      </c>
      <c r="LLK20" s="36">
        <f t="shared" si="388"/>
        <v>0</v>
      </c>
      <c r="LLL20" s="36">
        <f t="shared" si="388"/>
        <v>0</v>
      </c>
      <c r="LLM20" s="36">
        <f t="shared" si="388"/>
        <v>0</v>
      </c>
      <c r="LLN20" s="36">
        <f t="shared" si="388"/>
        <v>0</v>
      </c>
      <c r="LLO20" s="36">
        <f t="shared" si="388"/>
        <v>0</v>
      </c>
      <c r="LLP20" s="36">
        <f t="shared" si="388"/>
        <v>0</v>
      </c>
      <c r="LLQ20" s="36">
        <f t="shared" si="388"/>
        <v>0</v>
      </c>
      <c r="LLR20" s="36">
        <f t="shared" si="388"/>
        <v>0</v>
      </c>
      <c r="LLS20" s="36">
        <f t="shared" si="388"/>
        <v>0</v>
      </c>
      <c r="LLT20" s="36">
        <f t="shared" si="388"/>
        <v>0</v>
      </c>
      <c r="LLU20" s="36">
        <f t="shared" si="388"/>
        <v>0</v>
      </c>
      <c r="LLV20" s="36">
        <f t="shared" si="388"/>
        <v>0</v>
      </c>
      <c r="LLW20" s="36">
        <f t="shared" si="388"/>
        <v>0</v>
      </c>
      <c r="LLX20" s="36">
        <f t="shared" si="388"/>
        <v>0</v>
      </c>
      <c r="LLY20" s="36">
        <f t="shared" si="388"/>
        <v>0</v>
      </c>
      <c r="LLZ20" s="36">
        <f t="shared" si="388"/>
        <v>0</v>
      </c>
      <c r="LMA20" s="36">
        <f t="shared" si="388"/>
        <v>0</v>
      </c>
      <c r="LMB20" s="36">
        <f t="shared" si="388"/>
        <v>0</v>
      </c>
      <c r="LMC20" s="36">
        <f t="shared" ref="LMC20:LON20" si="389">SUM(LMC15:LMC17)</f>
        <v>0</v>
      </c>
      <c r="LMD20" s="36">
        <f t="shared" si="389"/>
        <v>0</v>
      </c>
      <c r="LME20" s="36">
        <f t="shared" si="389"/>
        <v>0</v>
      </c>
      <c r="LMF20" s="36">
        <f t="shared" si="389"/>
        <v>0</v>
      </c>
      <c r="LMG20" s="36">
        <f t="shared" si="389"/>
        <v>0</v>
      </c>
      <c r="LMH20" s="36">
        <f t="shared" si="389"/>
        <v>0</v>
      </c>
      <c r="LMI20" s="36">
        <f t="shared" si="389"/>
        <v>0</v>
      </c>
      <c r="LMJ20" s="36">
        <f t="shared" si="389"/>
        <v>0</v>
      </c>
      <c r="LMK20" s="36">
        <f t="shared" si="389"/>
        <v>0</v>
      </c>
      <c r="LML20" s="36">
        <f t="shared" si="389"/>
        <v>0</v>
      </c>
      <c r="LMM20" s="36">
        <f t="shared" si="389"/>
        <v>0</v>
      </c>
      <c r="LMN20" s="36">
        <f t="shared" si="389"/>
        <v>0</v>
      </c>
      <c r="LMO20" s="36">
        <f t="shared" si="389"/>
        <v>0</v>
      </c>
      <c r="LMP20" s="36">
        <f t="shared" si="389"/>
        <v>0</v>
      </c>
      <c r="LMQ20" s="36">
        <f t="shared" si="389"/>
        <v>0</v>
      </c>
      <c r="LMR20" s="36">
        <f t="shared" si="389"/>
        <v>0</v>
      </c>
      <c r="LMS20" s="36">
        <f t="shared" si="389"/>
        <v>0</v>
      </c>
      <c r="LMT20" s="36">
        <f t="shared" si="389"/>
        <v>0</v>
      </c>
      <c r="LMU20" s="36">
        <f t="shared" si="389"/>
        <v>0</v>
      </c>
      <c r="LMV20" s="36">
        <f t="shared" si="389"/>
        <v>0</v>
      </c>
      <c r="LMW20" s="36">
        <f t="shared" si="389"/>
        <v>0</v>
      </c>
      <c r="LMX20" s="36">
        <f t="shared" si="389"/>
        <v>0</v>
      </c>
      <c r="LMY20" s="36">
        <f t="shared" si="389"/>
        <v>0</v>
      </c>
      <c r="LMZ20" s="36">
        <f t="shared" si="389"/>
        <v>0</v>
      </c>
      <c r="LNA20" s="36">
        <f t="shared" si="389"/>
        <v>0</v>
      </c>
      <c r="LNB20" s="36">
        <f t="shared" si="389"/>
        <v>0</v>
      </c>
      <c r="LNC20" s="36">
        <f t="shared" si="389"/>
        <v>0</v>
      </c>
      <c r="LND20" s="36">
        <f t="shared" si="389"/>
        <v>0</v>
      </c>
      <c r="LNE20" s="36">
        <f t="shared" si="389"/>
        <v>0</v>
      </c>
      <c r="LNF20" s="36">
        <f t="shared" si="389"/>
        <v>0</v>
      </c>
      <c r="LNG20" s="36">
        <f t="shared" si="389"/>
        <v>0</v>
      </c>
      <c r="LNH20" s="36">
        <f t="shared" si="389"/>
        <v>0</v>
      </c>
      <c r="LNI20" s="36">
        <f t="shared" si="389"/>
        <v>0</v>
      </c>
      <c r="LNJ20" s="36">
        <f t="shared" si="389"/>
        <v>0</v>
      </c>
      <c r="LNK20" s="36">
        <f t="shared" si="389"/>
        <v>0</v>
      </c>
      <c r="LNL20" s="36">
        <f t="shared" si="389"/>
        <v>0</v>
      </c>
      <c r="LNM20" s="36">
        <f t="shared" si="389"/>
        <v>0</v>
      </c>
      <c r="LNN20" s="36">
        <f t="shared" si="389"/>
        <v>0</v>
      </c>
      <c r="LNO20" s="36">
        <f t="shared" si="389"/>
        <v>0</v>
      </c>
      <c r="LNP20" s="36">
        <f t="shared" si="389"/>
        <v>0</v>
      </c>
      <c r="LNQ20" s="36">
        <f t="shared" si="389"/>
        <v>0</v>
      </c>
      <c r="LNR20" s="36">
        <f t="shared" si="389"/>
        <v>0</v>
      </c>
      <c r="LNS20" s="36">
        <f t="shared" si="389"/>
        <v>0</v>
      </c>
      <c r="LNT20" s="36">
        <f t="shared" si="389"/>
        <v>0</v>
      </c>
      <c r="LNU20" s="36">
        <f t="shared" si="389"/>
        <v>0</v>
      </c>
      <c r="LNV20" s="36">
        <f t="shared" si="389"/>
        <v>0</v>
      </c>
      <c r="LNW20" s="36">
        <f t="shared" si="389"/>
        <v>0</v>
      </c>
      <c r="LNX20" s="36">
        <f t="shared" si="389"/>
        <v>0</v>
      </c>
      <c r="LNY20" s="36">
        <f t="shared" si="389"/>
        <v>0</v>
      </c>
      <c r="LNZ20" s="36">
        <f t="shared" si="389"/>
        <v>0</v>
      </c>
      <c r="LOA20" s="36">
        <f t="shared" si="389"/>
        <v>0</v>
      </c>
      <c r="LOB20" s="36">
        <f t="shared" si="389"/>
        <v>0</v>
      </c>
      <c r="LOC20" s="36">
        <f t="shared" si="389"/>
        <v>0</v>
      </c>
      <c r="LOD20" s="36">
        <f t="shared" si="389"/>
        <v>0</v>
      </c>
      <c r="LOE20" s="36">
        <f t="shared" si="389"/>
        <v>0</v>
      </c>
      <c r="LOF20" s="36">
        <f t="shared" si="389"/>
        <v>0</v>
      </c>
      <c r="LOG20" s="36">
        <f t="shared" si="389"/>
        <v>0</v>
      </c>
      <c r="LOH20" s="36">
        <f t="shared" si="389"/>
        <v>0</v>
      </c>
      <c r="LOI20" s="36">
        <f t="shared" si="389"/>
        <v>0</v>
      </c>
      <c r="LOJ20" s="36">
        <f t="shared" si="389"/>
        <v>0</v>
      </c>
      <c r="LOK20" s="36">
        <f t="shared" si="389"/>
        <v>0</v>
      </c>
      <c r="LOL20" s="36">
        <f t="shared" si="389"/>
        <v>0</v>
      </c>
      <c r="LOM20" s="36">
        <f t="shared" si="389"/>
        <v>0</v>
      </c>
      <c r="LON20" s="36">
        <f t="shared" si="389"/>
        <v>0</v>
      </c>
      <c r="LOO20" s="36">
        <f t="shared" ref="LOO20:LQZ20" si="390">SUM(LOO15:LOO17)</f>
        <v>0</v>
      </c>
      <c r="LOP20" s="36">
        <f t="shared" si="390"/>
        <v>0</v>
      </c>
      <c r="LOQ20" s="36">
        <f t="shared" si="390"/>
        <v>0</v>
      </c>
      <c r="LOR20" s="36">
        <f t="shared" si="390"/>
        <v>0</v>
      </c>
      <c r="LOS20" s="36">
        <f t="shared" si="390"/>
        <v>0</v>
      </c>
      <c r="LOT20" s="36">
        <f t="shared" si="390"/>
        <v>0</v>
      </c>
      <c r="LOU20" s="36">
        <f t="shared" si="390"/>
        <v>0</v>
      </c>
      <c r="LOV20" s="36">
        <f t="shared" si="390"/>
        <v>0</v>
      </c>
      <c r="LOW20" s="36">
        <f t="shared" si="390"/>
        <v>0</v>
      </c>
      <c r="LOX20" s="36">
        <f t="shared" si="390"/>
        <v>0</v>
      </c>
      <c r="LOY20" s="36">
        <f t="shared" si="390"/>
        <v>0</v>
      </c>
      <c r="LOZ20" s="36">
        <f t="shared" si="390"/>
        <v>0</v>
      </c>
      <c r="LPA20" s="36">
        <f t="shared" si="390"/>
        <v>0</v>
      </c>
      <c r="LPB20" s="36">
        <f t="shared" si="390"/>
        <v>0</v>
      </c>
      <c r="LPC20" s="36">
        <f t="shared" si="390"/>
        <v>0</v>
      </c>
      <c r="LPD20" s="36">
        <f t="shared" si="390"/>
        <v>0</v>
      </c>
      <c r="LPE20" s="36">
        <f t="shared" si="390"/>
        <v>0</v>
      </c>
      <c r="LPF20" s="36">
        <f t="shared" si="390"/>
        <v>0</v>
      </c>
      <c r="LPG20" s="36">
        <f t="shared" si="390"/>
        <v>0</v>
      </c>
      <c r="LPH20" s="36">
        <f t="shared" si="390"/>
        <v>0</v>
      </c>
      <c r="LPI20" s="36">
        <f t="shared" si="390"/>
        <v>0</v>
      </c>
      <c r="LPJ20" s="36">
        <f t="shared" si="390"/>
        <v>0</v>
      </c>
      <c r="LPK20" s="36">
        <f t="shared" si="390"/>
        <v>0</v>
      </c>
      <c r="LPL20" s="36">
        <f t="shared" si="390"/>
        <v>0</v>
      </c>
      <c r="LPM20" s="36">
        <f t="shared" si="390"/>
        <v>0</v>
      </c>
      <c r="LPN20" s="36">
        <f t="shared" si="390"/>
        <v>0</v>
      </c>
      <c r="LPO20" s="36">
        <f t="shared" si="390"/>
        <v>0</v>
      </c>
      <c r="LPP20" s="36">
        <f t="shared" si="390"/>
        <v>0</v>
      </c>
      <c r="LPQ20" s="36">
        <f t="shared" si="390"/>
        <v>0</v>
      </c>
      <c r="LPR20" s="36">
        <f t="shared" si="390"/>
        <v>0</v>
      </c>
      <c r="LPS20" s="36">
        <f t="shared" si="390"/>
        <v>0</v>
      </c>
      <c r="LPT20" s="36">
        <f t="shared" si="390"/>
        <v>0</v>
      </c>
      <c r="LPU20" s="36">
        <f t="shared" si="390"/>
        <v>0</v>
      </c>
      <c r="LPV20" s="36">
        <f t="shared" si="390"/>
        <v>0</v>
      </c>
      <c r="LPW20" s="36">
        <f t="shared" si="390"/>
        <v>0</v>
      </c>
      <c r="LPX20" s="36">
        <f t="shared" si="390"/>
        <v>0</v>
      </c>
      <c r="LPY20" s="36">
        <f t="shared" si="390"/>
        <v>0</v>
      </c>
      <c r="LPZ20" s="36">
        <f t="shared" si="390"/>
        <v>0</v>
      </c>
      <c r="LQA20" s="36">
        <f t="shared" si="390"/>
        <v>0</v>
      </c>
      <c r="LQB20" s="36">
        <f t="shared" si="390"/>
        <v>0</v>
      </c>
      <c r="LQC20" s="36">
        <f t="shared" si="390"/>
        <v>0</v>
      </c>
      <c r="LQD20" s="36">
        <f t="shared" si="390"/>
        <v>0</v>
      </c>
      <c r="LQE20" s="36">
        <f t="shared" si="390"/>
        <v>0</v>
      </c>
      <c r="LQF20" s="36">
        <f t="shared" si="390"/>
        <v>0</v>
      </c>
      <c r="LQG20" s="36">
        <f t="shared" si="390"/>
        <v>0</v>
      </c>
      <c r="LQH20" s="36">
        <f t="shared" si="390"/>
        <v>0</v>
      </c>
      <c r="LQI20" s="36">
        <f t="shared" si="390"/>
        <v>0</v>
      </c>
      <c r="LQJ20" s="36">
        <f t="shared" si="390"/>
        <v>0</v>
      </c>
      <c r="LQK20" s="36">
        <f t="shared" si="390"/>
        <v>0</v>
      </c>
      <c r="LQL20" s="36">
        <f t="shared" si="390"/>
        <v>0</v>
      </c>
      <c r="LQM20" s="36">
        <f t="shared" si="390"/>
        <v>0</v>
      </c>
      <c r="LQN20" s="36">
        <f t="shared" si="390"/>
        <v>0</v>
      </c>
      <c r="LQO20" s="36">
        <f t="shared" si="390"/>
        <v>0</v>
      </c>
      <c r="LQP20" s="36">
        <f t="shared" si="390"/>
        <v>0</v>
      </c>
      <c r="LQQ20" s="36">
        <f t="shared" si="390"/>
        <v>0</v>
      </c>
      <c r="LQR20" s="36">
        <f t="shared" si="390"/>
        <v>0</v>
      </c>
      <c r="LQS20" s="36">
        <f t="shared" si="390"/>
        <v>0</v>
      </c>
      <c r="LQT20" s="36">
        <f t="shared" si="390"/>
        <v>0</v>
      </c>
      <c r="LQU20" s="36">
        <f t="shared" si="390"/>
        <v>0</v>
      </c>
      <c r="LQV20" s="36">
        <f t="shared" si="390"/>
        <v>0</v>
      </c>
      <c r="LQW20" s="36">
        <f t="shared" si="390"/>
        <v>0</v>
      </c>
      <c r="LQX20" s="36">
        <f t="shared" si="390"/>
        <v>0</v>
      </c>
      <c r="LQY20" s="36">
        <f t="shared" si="390"/>
        <v>0</v>
      </c>
      <c r="LQZ20" s="36">
        <f t="shared" si="390"/>
        <v>0</v>
      </c>
      <c r="LRA20" s="36">
        <f t="shared" ref="LRA20:LTL20" si="391">SUM(LRA15:LRA17)</f>
        <v>0</v>
      </c>
      <c r="LRB20" s="36">
        <f t="shared" si="391"/>
        <v>0</v>
      </c>
      <c r="LRC20" s="36">
        <f t="shared" si="391"/>
        <v>0</v>
      </c>
      <c r="LRD20" s="36">
        <f t="shared" si="391"/>
        <v>0</v>
      </c>
      <c r="LRE20" s="36">
        <f t="shared" si="391"/>
        <v>0</v>
      </c>
      <c r="LRF20" s="36">
        <f t="shared" si="391"/>
        <v>0</v>
      </c>
      <c r="LRG20" s="36">
        <f t="shared" si="391"/>
        <v>0</v>
      </c>
      <c r="LRH20" s="36">
        <f t="shared" si="391"/>
        <v>0</v>
      </c>
      <c r="LRI20" s="36">
        <f t="shared" si="391"/>
        <v>0</v>
      </c>
      <c r="LRJ20" s="36">
        <f t="shared" si="391"/>
        <v>0</v>
      </c>
      <c r="LRK20" s="36">
        <f t="shared" si="391"/>
        <v>0</v>
      </c>
      <c r="LRL20" s="36">
        <f t="shared" si="391"/>
        <v>0</v>
      </c>
      <c r="LRM20" s="36">
        <f t="shared" si="391"/>
        <v>0</v>
      </c>
      <c r="LRN20" s="36">
        <f t="shared" si="391"/>
        <v>0</v>
      </c>
      <c r="LRO20" s="36">
        <f t="shared" si="391"/>
        <v>0</v>
      </c>
      <c r="LRP20" s="36">
        <f t="shared" si="391"/>
        <v>0</v>
      </c>
      <c r="LRQ20" s="36">
        <f t="shared" si="391"/>
        <v>0</v>
      </c>
      <c r="LRR20" s="36">
        <f t="shared" si="391"/>
        <v>0</v>
      </c>
      <c r="LRS20" s="36">
        <f t="shared" si="391"/>
        <v>0</v>
      </c>
      <c r="LRT20" s="36">
        <f t="shared" si="391"/>
        <v>0</v>
      </c>
      <c r="LRU20" s="36">
        <f t="shared" si="391"/>
        <v>0</v>
      </c>
      <c r="LRV20" s="36">
        <f t="shared" si="391"/>
        <v>0</v>
      </c>
      <c r="LRW20" s="36">
        <f t="shared" si="391"/>
        <v>0</v>
      </c>
      <c r="LRX20" s="36">
        <f t="shared" si="391"/>
        <v>0</v>
      </c>
      <c r="LRY20" s="36">
        <f t="shared" si="391"/>
        <v>0</v>
      </c>
      <c r="LRZ20" s="36">
        <f t="shared" si="391"/>
        <v>0</v>
      </c>
      <c r="LSA20" s="36">
        <f t="shared" si="391"/>
        <v>0</v>
      </c>
      <c r="LSB20" s="36">
        <f t="shared" si="391"/>
        <v>0</v>
      </c>
      <c r="LSC20" s="36">
        <f t="shared" si="391"/>
        <v>0</v>
      </c>
      <c r="LSD20" s="36">
        <f t="shared" si="391"/>
        <v>0</v>
      </c>
      <c r="LSE20" s="36">
        <f t="shared" si="391"/>
        <v>0</v>
      </c>
      <c r="LSF20" s="36">
        <f t="shared" si="391"/>
        <v>0</v>
      </c>
      <c r="LSG20" s="36">
        <f t="shared" si="391"/>
        <v>0</v>
      </c>
      <c r="LSH20" s="36">
        <f t="shared" si="391"/>
        <v>0</v>
      </c>
      <c r="LSI20" s="36">
        <f t="shared" si="391"/>
        <v>0</v>
      </c>
      <c r="LSJ20" s="36">
        <f t="shared" si="391"/>
        <v>0</v>
      </c>
      <c r="LSK20" s="36">
        <f t="shared" si="391"/>
        <v>0</v>
      </c>
      <c r="LSL20" s="36">
        <f t="shared" si="391"/>
        <v>0</v>
      </c>
      <c r="LSM20" s="36">
        <f t="shared" si="391"/>
        <v>0</v>
      </c>
      <c r="LSN20" s="36">
        <f t="shared" si="391"/>
        <v>0</v>
      </c>
      <c r="LSO20" s="36">
        <f t="shared" si="391"/>
        <v>0</v>
      </c>
      <c r="LSP20" s="36">
        <f t="shared" si="391"/>
        <v>0</v>
      </c>
      <c r="LSQ20" s="36">
        <f t="shared" si="391"/>
        <v>0</v>
      </c>
      <c r="LSR20" s="36">
        <f t="shared" si="391"/>
        <v>0</v>
      </c>
      <c r="LSS20" s="36">
        <f t="shared" si="391"/>
        <v>0</v>
      </c>
      <c r="LST20" s="36">
        <f t="shared" si="391"/>
        <v>0</v>
      </c>
      <c r="LSU20" s="36">
        <f t="shared" si="391"/>
        <v>0</v>
      </c>
      <c r="LSV20" s="36">
        <f t="shared" si="391"/>
        <v>0</v>
      </c>
      <c r="LSW20" s="36">
        <f t="shared" si="391"/>
        <v>0</v>
      </c>
      <c r="LSX20" s="36">
        <f t="shared" si="391"/>
        <v>0</v>
      </c>
      <c r="LSY20" s="36">
        <f t="shared" si="391"/>
        <v>0</v>
      </c>
      <c r="LSZ20" s="36">
        <f t="shared" si="391"/>
        <v>0</v>
      </c>
      <c r="LTA20" s="36">
        <f t="shared" si="391"/>
        <v>0</v>
      </c>
      <c r="LTB20" s="36">
        <f t="shared" si="391"/>
        <v>0</v>
      </c>
      <c r="LTC20" s="36">
        <f t="shared" si="391"/>
        <v>0</v>
      </c>
      <c r="LTD20" s="36">
        <f t="shared" si="391"/>
        <v>0</v>
      </c>
      <c r="LTE20" s="36">
        <f t="shared" si="391"/>
        <v>0</v>
      </c>
      <c r="LTF20" s="36">
        <f t="shared" si="391"/>
        <v>0</v>
      </c>
      <c r="LTG20" s="36">
        <f t="shared" si="391"/>
        <v>0</v>
      </c>
      <c r="LTH20" s="36">
        <f t="shared" si="391"/>
        <v>0</v>
      </c>
      <c r="LTI20" s="36">
        <f t="shared" si="391"/>
        <v>0</v>
      </c>
      <c r="LTJ20" s="36">
        <f t="shared" si="391"/>
        <v>0</v>
      </c>
      <c r="LTK20" s="36">
        <f t="shared" si="391"/>
        <v>0</v>
      </c>
      <c r="LTL20" s="36">
        <f t="shared" si="391"/>
        <v>0</v>
      </c>
      <c r="LTM20" s="36">
        <f t="shared" ref="LTM20:LVX20" si="392">SUM(LTM15:LTM17)</f>
        <v>0</v>
      </c>
      <c r="LTN20" s="36">
        <f t="shared" si="392"/>
        <v>0</v>
      </c>
      <c r="LTO20" s="36">
        <f t="shared" si="392"/>
        <v>0</v>
      </c>
      <c r="LTP20" s="36">
        <f t="shared" si="392"/>
        <v>0</v>
      </c>
      <c r="LTQ20" s="36">
        <f t="shared" si="392"/>
        <v>0</v>
      </c>
      <c r="LTR20" s="36">
        <f t="shared" si="392"/>
        <v>0</v>
      </c>
      <c r="LTS20" s="36">
        <f t="shared" si="392"/>
        <v>0</v>
      </c>
      <c r="LTT20" s="36">
        <f t="shared" si="392"/>
        <v>0</v>
      </c>
      <c r="LTU20" s="36">
        <f t="shared" si="392"/>
        <v>0</v>
      </c>
      <c r="LTV20" s="36">
        <f t="shared" si="392"/>
        <v>0</v>
      </c>
      <c r="LTW20" s="36">
        <f t="shared" si="392"/>
        <v>0</v>
      </c>
      <c r="LTX20" s="36">
        <f t="shared" si="392"/>
        <v>0</v>
      </c>
      <c r="LTY20" s="36">
        <f t="shared" si="392"/>
        <v>0</v>
      </c>
      <c r="LTZ20" s="36">
        <f t="shared" si="392"/>
        <v>0</v>
      </c>
      <c r="LUA20" s="36">
        <f t="shared" si="392"/>
        <v>0</v>
      </c>
      <c r="LUB20" s="36">
        <f t="shared" si="392"/>
        <v>0</v>
      </c>
      <c r="LUC20" s="36">
        <f t="shared" si="392"/>
        <v>0</v>
      </c>
      <c r="LUD20" s="36">
        <f t="shared" si="392"/>
        <v>0</v>
      </c>
      <c r="LUE20" s="36">
        <f t="shared" si="392"/>
        <v>0</v>
      </c>
      <c r="LUF20" s="36">
        <f t="shared" si="392"/>
        <v>0</v>
      </c>
      <c r="LUG20" s="36">
        <f t="shared" si="392"/>
        <v>0</v>
      </c>
      <c r="LUH20" s="36">
        <f t="shared" si="392"/>
        <v>0</v>
      </c>
      <c r="LUI20" s="36">
        <f t="shared" si="392"/>
        <v>0</v>
      </c>
      <c r="LUJ20" s="36">
        <f t="shared" si="392"/>
        <v>0</v>
      </c>
      <c r="LUK20" s="36">
        <f t="shared" si="392"/>
        <v>0</v>
      </c>
      <c r="LUL20" s="36">
        <f t="shared" si="392"/>
        <v>0</v>
      </c>
      <c r="LUM20" s="36">
        <f t="shared" si="392"/>
        <v>0</v>
      </c>
      <c r="LUN20" s="36">
        <f t="shared" si="392"/>
        <v>0</v>
      </c>
      <c r="LUO20" s="36">
        <f t="shared" si="392"/>
        <v>0</v>
      </c>
      <c r="LUP20" s="36">
        <f t="shared" si="392"/>
        <v>0</v>
      </c>
      <c r="LUQ20" s="36">
        <f t="shared" si="392"/>
        <v>0</v>
      </c>
      <c r="LUR20" s="36">
        <f t="shared" si="392"/>
        <v>0</v>
      </c>
      <c r="LUS20" s="36">
        <f t="shared" si="392"/>
        <v>0</v>
      </c>
      <c r="LUT20" s="36">
        <f t="shared" si="392"/>
        <v>0</v>
      </c>
      <c r="LUU20" s="36">
        <f t="shared" si="392"/>
        <v>0</v>
      </c>
      <c r="LUV20" s="36">
        <f t="shared" si="392"/>
        <v>0</v>
      </c>
      <c r="LUW20" s="36">
        <f t="shared" si="392"/>
        <v>0</v>
      </c>
      <c r="LUX20" s="36">
        <f t="shared" si="392"/>
        <v>0</v>
      </c>
      <c r="LUY20" s="36">
        <f t="shared" si="392"/>
        <v>0</v>
      </c>
      <c r="LUZ20" s="36">
        <f t="shared" si="392"/>
        <v>0</v>
      </c>
      <c r="LVA20" s="36">
        <f t="shared" si="392"/>
        <v>0</v>
      </c>
      <c r="LVB20" s="36">
        <f t="shared" si="392"/>
        <v>0</v>
      </c>
      <c r="LVC20" s="36">
        <f t="shared" si="392"/>
        <v>0</v>
      </c>
      <c r="LVD20" s="36">
        <f t="shared" si="392"/>
        <v>0</v>
      </c>
      <c r="LVE20" s="36">
        <f t="shared" si="392"/>
        <v>0</v>
      </c>
      <c r="LVF20" s="36">
        <f t="shared" si="392"/>
        <v>0</v>
      </c>
      <c r="LVG20" s="36">
        <f t="shared" si="392"/>
        <v>0</v>
      </c>
      <c r="LVH20" s="36">
        <f t="shared" si="392"/>
        <v>0</v>
      </c>
      <c r="LVI20" s="36">
        <f t="shared" si="392"/>
        <v>0</v>
      </c>
      <c r="LVJ20" s="36">
        <f t="shared" si="392"/>
        <v>0</v>
      </c>
      <c r="LVK20" s="36">
        <f t="shared" si="392"/>
        <v>0</v>
      </c>
      <c r="LVL20" s="36">
        <f t="shared" si="392"/>
        <v>0</v>
      </c>
      <c r="LVM20" s="36">
        <f t="shared" si="392"/>
        <v>0</v>
      </c>
      <c r="LVN20" s="36">
        <f t="shared" si="392"/>
        <v>0</v>
      </c>
      <c r="LVO20" s="36">
        <f t="shared" si="392"/>
        <v>0</v>
      </c>
      <c r="LVP20" s="36">
        <f t="shared" si="392"/>
        <v>0</v>
      </c>
      <c r="LVQ20" s="36">
        <f t="shared" si="392"/>
        <v>0</v>
      </c>
      <c r="LVR20" s="36">
        <f t="shared" si="392"/>
        <v>0</v>
      </c>
      <c r="LVS20" s="36">
        <f t="shared" si="392"/>
        <v>0</v>
      </c>
      <c r="LVT20" s="36">
        <f t="shared" si="392"/>
        <v>0</v>
      </c>
      <c r="LVU20" s="36">
        <f t="shared" si="392"/>
        <v>0</v>
      </c>
      <c r="LVV20" s="36">
        <f t="shared" si="392"/>
        <v>0</v>
      </c>
      <c r="LVW20" s="36">
        <f t="shared" si="392"/>
        <v>0</v>
      </c>
      <c r="LVX20" s="36">
        <f t="shared" si="392"/>
        <v>0</v>
      </c>
      <c r="LVY20" s="36">
        <f t="shared" ref="LVY20:LYJ20" si="393">SUM(LVY15:LVY17)</f>
        <v>0</v>
      </c>
      <c r="LVZ20" s="36">
        <f t="shared" si="393"/>
        <v>0</v>
      </c>
      <c r="LWA20" s="36">
        <f t="shared" si="393"/>
        <v>0</v>
      </c>
      <c r="LWB20" s="36">
        <f t="shared" si="393"/>
        <v>0</v>
      </c>
      <c r="LWC20" s="36">
        <f t="shared" si="393"/>
        <v>0</v>
      </c>
      <c r="LWD20" s="36">
        <f t="shared" si="393"/>
        <v>0</v>
      </c>
      <c r="LWE20" s="36">
        <f t="shared" si="393"/>
        <v>0</v>
      </c>
      <c r="LWF20" s="36">
        <f t="shared" si="393"/>
        <v>0</v>
      </c>
      <c r="LWG20" s="36">
        <f t="shared" si="393"/>
        <v>0</v>
      </c>
      <c r="LWH20" s="36">
        <f t="shared" si="393"/>
        <v>0</v>
      </c>
      <c r="LWI20" s="36">
        <f t="shared" si="393"/>
        <v>0</v>
      </c>
      <c r="LWJ20" s="36">
        <f t="shared" si="393"/>
        <v>0</v>
      </c>
      <c r="LWK20" s="36">
        <f t="shared" si="393"/>
        <v>0</v>
      </c>
      <c r="LWL20" s="36">
        <f t="shared" si="393"/>
        <v>0</v>
      </c>
      <c r="LWM20" s="36">
        <f t="shared" si="393"/>
        <v>0</v>
      </c>
      <c r="LWN20" s="36">
        <f t="shared" si="393"/>
        <v>0</v>
      </c>
      <c r="LWO20" s="36">
        <f t="shared" si="393"/>
        <v>0</v>
      </c>
      <c r="LWP20" s="36">
        <f t="shared" si="393"/>
        <v>0</v>
      </c>
      <c r="LWQ20" s="36">
        <f t="shared" si="393"/>
        <v>0</v>
      </c>
      <c r="LWR20" s="36">
        <f t="shared" si="393"/>
        <v>0</v>
      </c>
      <c r="LWS20" s="36">
        <f t="shared" si="393"/>
        <v>0</v>
      </c>
      <c r="LWT20" s="36">
        <f t="shared" si="393"/>
        <v>0</v>
      </c>
      <c r="LWU20" s="36">
        <f t="shared" si="393"/>
        <v>0</v>
      </c>
      <c r="LWV20" s="36">
        <f t="shared" si="393"/>
        <v>0</v>
      </c>
      <c r="LWW20" s="36">
        <f t="shared" si="393"/>
        <v>0</v>
      </c>
      <c r="LWX20" s="36">
        <f t="shared" si="393"/>
        <v>0</v>
      </c>
      <c r="LWY20" s="36">
        <f t="shared" si="393"/>
        <v>0</v>
      </c>
      <c r="LWZ20" s="36">
        <f t="shared" si="393"/>
        <v>0</v>
      </c>
      <c r="LXA20" s="36">
        <f t="shared" si="393"/>
        <v>0</v>
      </c>
      <c r="LXB20" s="36">
        <f t="shared" si="393"/>
        <v>0</v>
      </c>
      <c r="LXC20" s="36">
        <f t="shared" si="393"/>
        <v>0</v>
      </c>
      <c r="LXD20" s="36">
        <f t="shared" si="393"/>
        <v>0</v>
      </c>
      <c r="LXE20" s="36">
        <f t="shared" si="393"/>
        <v>0</v>
      </c>
      <c r="LXF20" s="36">
        <f t="shared" si="393"/>
        <v>0</v>
      </c>
      <c r="LXG20" s="36">
        <f t="shared" si="393"/>
        <v>0</v>
      </c>
      <c r="LXH20" s="36">
        <f t="shared" si="393"/>
        <v>0</v>
      </c>
      <c r="LXI20" s="36">
        <f t="shared" si="393"/>
        <v>0</v>
      </c>
      <c r="LXJ20" s="36">
        <f t="shared" si="393"/>
        <v>0</v>
      </c>
      <c r="LXK20" s="36">
        <f t="shared" si="393"/>
        <v>0</v>
      </c>
      <c r="LXL20" s="36">
        <f t="shared" si="393"/>
        <v>0</v>
      </c>
      <c r="LXM20" s="36">
        <f t="shared" si="393"/>
        <v>0</v>
      </c>
      <c r="LXN20" s="36">
        <f t="shared" si="393"/>
        <v>0</v>
      </c>
      <c r="LXO20" s="36">
        <f t="shared" si="393"/>
        <v>0</v>
      </c>
      <c r="LXP20" s="36">
        <f t="shared" si="393"/>
        <v>0</v>
      </c>
      <c r="LXQ20" s="36">
        <f t="shared" si="393"/>
        <v>0</v>
      </c>
      <c r="LXR20" s="36">
        <f t="shared" si="393"/>
        <v>0</v>
      </c>
      <c r="LXS20" s="36">
        <f t="shared" si="393"/>
        <v>0</v>
      </c>
      <c r="LXT20" s="36">
        <f t="shared" si="393"/>
        <v>0</v>
      </c>
      <c r="LXU20" s="36">
        <f t="shared" si="393"/>
        <v>0</v>
      </c>
      <c r="LXV20" s="36">
        <f t="shared" si="393"/>
        <v>0</v>
      </c>
      <c r="LXW20" s="36">
        <f t="shared" si="393"/>
        <v>0</v>
      </c>
      <c r="LXX20" s="36">
        <f t="shared" si="393"/>
        <v>0</v>
      </c>
      <c r="LXY20" s="36">
        <f t="shared" si="393"/>
        <v>0</v>
      </c>
      <c r="LXZ20" s="36">
        <f t="shared" si="393"/>
        <v>0</v>
      </c>
      <c r="LYA20" s="36">
        <f t="shared" si="393"/>
        <v>0</v>
      </c>
      <c r="LYB20" s="36">
        <f t="shared" si="393"/>
        <v>0</v>
      </c>
      <c r="LYC20" s="36">
        <f t="shared" si="393"/>
        <v>0</v>
      </c>
      <c r="LYD20" s="36">
        <f t="shared" si="393"/>
        <v>0</v>
      </c>
      <c r="LYE20" s="36">
        <f t="shared" si="393"/>
        <v>0</v>
      </c>
      <c r="LYF20" s="36">
        <f t="shared" si="393"/>
        <v>0</v>
      </c>
      <c r="LYG20" s="36">
        <f t="shared" si="393"/>
        <v>0</v>
      </c>
      <c r="LYH20" s="36">
        <f t="shared" si="393"/>
        <v>0</v>
      </c>
      <c r="LYI20" s="36">
        <f t="shared" si="393"/>
        <v>0</v>
      </c>
      <c r="LYJ20" s="36">
        <f t="shared" si="393"/>
        <v>0</v>
      </c>
      <c r="LYK20" s="36">
        <f t="shared" ref="LYK20:MAV20" si="394">SUM(LYK15:LYK17)</f>
        <v>0</v>
      </c>
      <c r="LYL20" s="36">
        <f t="shared" si="394"/>
        <v>0</v>
      </c>
      <c r="LYM20" s="36">
        <f t="shared" si="394"/>
        <v>0</v>
      </c>
      <c r="LYN20" s="36">
        <f t="shared" si="394"/>
        <v>0</v>
      </c>
      <c r="LYO20" s="36">
        <f t="shared" si="394"/>
        <v>0</v>
      </c>
      <c r="LYP20" s="36">
        <f t="shared" si="394"/>
        <v>0</v>
      </c>
      <c r="LYQ20" s="36">
        <f t="shared" si="394"/>
        <v>0</v>
      </c>
      <c r="LYR20" s="36">
        <f t="shared" si="394"/>
        <v>0</v>
      </c>
      <c r="LYS20" s="36">
        <f t="shared" si="394"/>
        <v>0</v>
      </c>
      <c r="LYT20" s="36">
        <f t="shared" si="394"/>
        <v>0</v>
      </c>
      <c r="LYU20" s="36">
        <f t="shared" si="394"/>
        <v>0</v>
      </c>
      <c r="LYV20" s="36">
        <f t="shared" si="394"/>
        <v>0</v>
      </c>
      <c r="LYW20" s="36">
        <f t="shared" si="394"/>
        <v>0</v>
      </c>
      <c r="LYX20" s="36">
        <f t="shared" si="394"/>
        <v>0</v>
      </c>
      <c r="LYY20" s="36">
        <f t="shared" si="394"/>
        <v>0</v>
      </c>
      <c r="LYZ20" s="36">
        <f t="shared" si="394"/>
        <v>0</v>
      </c>
      <c r="LZA20" s="36">
        <f t="shared" si="394"/>
        <v>0</v>
      </c>
      <c r="LZB20" s="36">
        <f t="shared" si="394"/>
        <v>0</v>
      </c>
      <c r="LZC20" s="36">
        <f t="shared" si="394"/>
        <v>0</v>
      </c>
      <c r="LZD20" s="36">
        <f t="shared" si="394"/>
        <v>0</v>
      </c>
      <c r="LZE20" s="36">
        <f t="shared" si="394"/>
        <v>0</v>
      </c>
      <c r="LZF20" s="36">
        <f t="shared" si="394"/>
        <v>0</v>
      </c>
      <c r="LZG20" s="36">
        <f t="shared" si="394"/>
        <v>0</v>
      </c>
      <c r="LZH20" s="36">
        <f t="shared" si="394"/>
        <v>0</v>
      </c>
      <c r="LZI20" s="36">
        <f t="shared" si="394"/>
        <v>0</v>
      </c>
      <c r="LZJ20" s="36">
        <f t="shared" si="394"/>
        <v>0</v>
      </c>
      <c r="LZK20" s="36">
        <f t="shared" si="394"/>
        <v>0</v>
      </c>
      <c r="LZL20" s="36">
        <f t="shared" si="394"/>
        <v>0</v>
      </c>
      <c r="LZM20" s="36">
        <f t="shared" si="394"/>
        <v>0</v>
      </c>
      <c r="LZN20" s="36">
        <f t="shared" si="394"/>
        <v>0</v>
      </c>
      <c r="LZO20" s="36">
        <f t="shared" si="394"/>
        <v>0</v>
      </c>
      <c r="LZP20" s="36">
        <f t="shared" si="394"/>
        <v>0</v>
      </c>
      <c r="LZQ20" s="36">
        <f t="shared" si="394"/>
        <v>0</v>
      </c>
      <c r="LZR20" s="36">
        <f t="shared" si="394"/>
        <v>0</v>
      </c>
      <c r="LZS20" s="36">
        <f t="shared" si="394"/>
        <v>0</v>
      </c>
      <c r="LZT20" s="36">
        <f t="shared" si="394"/>
        <v>0</v>
      </c>
      <c r="LZU20" s="36">
        <f t="shared" si="394"/>
        <v>0</v>
      </c>
      <c r="LZV20" s="36">
        <f t="shared" si="394"/>
        <v>0</v>
      </c>
      <c r="LZW20" s="36">
        <f t="shared" si="394"/>
        <v>0</v>
      </c>
      <c r="LZX20" s="36">
        <f t="shared" si="394"/>
        <v>0</v>
      </c>
      <c r="LZY20" s="36">
        <f t="shared" si="394"/>
        <v>0</v>
      </c>
      <c r="LZZ20" s="36">
        <f t="shared" si="394"/>
        <v>0</v>
      </c>
      <c r="MAA20" s="36">
        <f t="shared" si="394"/>
        <v>0</v>
      </c>
      <c r="MAB20" s="36">
        <f t="shared" si="394"/>
        <v>0</v>
      </c>
      <c r="MAC20" s="36">
        <f t="shared" si="394"/>
        <v>0</v>
      </c>
      <c r="MAD20" s="36">
        <f t="shared" si="394"/>
        <v>0</v>
      </c>
      <c r="MAE20" s="36">
        <f t="shared" si="394"/>
        <v>0</v>
      </c>
      <c r="MAF20" s="36">
        <f t="shared" si="394"/>
        <v>0</v>
      </c>
      <c r="MAG20" s="36">
        <f t="shared" si="394"/>
        <v>0</v>
      </c>
      <c r="MAH20" s="36">
        <f t="shared" si="394"/>
        <v>0</v>
      </c>
      <c r="MAI20" s="36">
        <f t="shared" si="394"/>
        <v>0</v>
      </c>
      <c r="MAJ20" s="36">
        <f t="shared" si="394"/>
        <v>0</v>
      </c>
      <c r="MAK20" s="36">
        <f t="shared" si="394"/>
        <v>0</v>
      </c>
      <c r="MAL20" s="36">
        <f t="shared" si="394"/>
        <v>0</v>
      </c>
      <c r="MAM20" s="36">
        <f t="shared" si="394"/>
        <v>0</v>
      </c>
      <c r="MAN20" s="36">
        <f t="shared" si="394"/>
        <v>0</v>
      </c>
      <c r="MAO20" s="36">
        <f t="shared" si="394"/>
        <v>0</v>
      </c>
      <c r="MAP20" s="36">
        <f t="shared" si="394"/>
        <v>0</v>
      </c>
      <c r="MAQ20" s="36">
        <f t="shared" si="394"/>
        <v>0</v>
      </c>
      <c r="MAR20" s="36">
        <f t="shared" si="394"/>
        <v>0</v>
      </c>
      <c r="MAS20" s="36">
        <f t="shared" si="394"/>
        <v>0</v>
      </c>
      <c r="MAT20" s="36">
        <f t="shared" si="394"/>
        <v>0</v>
      </c>
      <c r="MAU20" s="36">
        <f t="shared" si="394"/>
        <v>0</v>
      </c>
      <c r="MAV20" s="36">
        <f t="shared" si="394"/>
        <v>0</v>
      </c>
      <c r="MAW20" s="36">
        <f t="shared" ref="MAW20:MDH20" si="395">SUM(MAW15:MAW17)</f>
        <v>0</v>
      </c>
      <c r="MAX20" s="36">
        <f t="shared" si="395"/>
        <v>0</v>
      </c>
      <c r="MAY20" s="36">
        <f t="shared" si="395"/>
        <v>0</v>
      </c>
      <c r="MAZ20" s="36">
        <f t="shared" si="395"/>
        <v>0</v>
      </c>
      <c r="MBA20" s="36">
        <f t="shared" si="395"/>
        <v>0</v>
      </c>
      <c r="MBB20" s="36">
        <f t="shared" si="395"/>
        <v>0</v>
      </c>
      <c r="MBC20" s="36">
        <f t="shared" si="395"/>
        <v>0</v>
      </c>
      <c r="MBD20" s="36">
        <f t="shared" si="395"/>
        <v>0</v>
      </c>
      <c r="MBE20" s="36">
        <f t="shared" si="395"/>
        <v>0</v>
      </c>
      <c r="MBF20" s="36">
        <f t="shared" si="395"/>
        <v>0</v>
      </c>
      <c r="MBG20" s="36">
        <f t="shared" si="395"/>
        <v>0</v>
      </c>
      <c r="MBH20" s="36">
        <f t="shared" si="395"/>
        <v>0</v>
      </c>
      <c r="MBI20" s="36">
        <f t="shared" si="395"/>
        <v>0</v>
      </c>
      <c r="MBJ20" s="36">
        <f t="shared" si="395"/>
        <v>0</v>
      </c>
      <c r="MBK20" s="36">
        <f t="shared" si="395"/>
        <v>0</v>
      </c>
      <c r="MBL20" s="36">
        <f t="shared" si="395"/>
        <v>0</v>
      </c>
      <c r="MBM20" s="36">
        <f t="shared" si="395"/>
        <v>0</v>
      </c>
      <c r="MBN20" s="36">
        <f t="shared" si="395"/>
        <v>0</v>
      </c>
      <c r="MBO20" s="36">
        <f t="shared" si="395"/>
        <v>0</v>
      </c>
      <c r="MBP20" s="36">
        <f t="shared" si="395"/>
        <v>0</v>
      </c>
      <c r="MBQ20" s="36">
        <f t="shared" si="395"/>
        <v>0</v>
      </c>
      <c r="MBR20" s="36">
        <f t="shared" si="395"/>
        <v>0</v>
      </c>
      <c r="MBS20" s="36">
        <f t="shared" si="395"/>
        <v>0</v>
      </c>
      <c r="MBT20" s="36">
        <f t="shared" si="395"/>
        <v>0</v>
      </c>
      <c r="MBU20" s="36">
        <f t="shared" si="395"/>
        <v>0</v>
      </c>
      <c r="MBV20" s="36">
        <f t="shared" si="395"/>
        <v>0</v>
      </c>
      <c r="MBW20" s="36">
        <f t="shared" si="395"/>
        <v>0</v>
      </c>
      <c r="MBX20" s="36">
        <f t="shared" si="395"/>
        <v>0</v>
      </c>
      <c r="MBY20" s="36">
        <f t="shared" si="395"/>
        <v>0</v>
      </c>
      <c r="MBZ20" s="36">
        <f t="shared" si="395"/>
        <v>0</v>
      </c>
      <c r="MCA20" s="36">
        <f t="shared" si="395"/>
        <v>0</v>
      </c>
      <c r="MCB20" s="36">
        <f t="shared" si="395"/>
        <v>0</v>
      </c>
      <c r="MCC20" s="36">
        <f t="shared" si="395"/>
        <v>0</v>
      </c>
      <c r="MCD20" s="36">
        <f t="shared" si="395"/>
        <v>0</v>
      </c>
      <c r="MCE20" s="36">
        <f t="shared" si="395"/>
        <v>0</v>
      </c>
      <c r="MCF20" s="36">
        <f t="shared" si="395"/>
        <v>0</v>
      </c>
      <c r="MCG20" s="36">
        <f t="shared" si="395"/>
        <v>0</v>
      </c>
      <c r="MCH20" s="36">
        <f t="shared" si="395"/>
        <v>0</v>
      </c>
      <c r="MCI20" s="36">
        <f t="shared" si="395"/>
        <v>0</v>
      </c>
      <c r="MCJ20" s="36">
        <f t="shared" si="395"/>
        <v>0</v>
      </c>
      <c r="MCK20" s="36">
        <f t="shared" si="395"/>
        <v>0</v>
      </c>
      <c r="MCL20" s="36">
        <f t="shared" si="395"/>
        <v>0</v>
      </c>
      <c r="MCM20" s="36">
        <f t="shared" si="395"/>
        <v>0</v>
      </c>
      <c r="MCN20" s="36">
        <f t="shared" si="395"/>
        <v>0</v>
      </c>
      <c r="MCO20" s="36">
        <f t="shared" si="395"/>
        <v>0</v>
      </c>
      <c r="MCP20" s="36">
        <f t="shared" si="395"/>
        <v>0</v>
      </c>
      <c r="MCQ20" s="36">
        <f t="shared" si="395"/>
        <v>0</v>
      </c>
      <c r="MCR20" s="36">
        <f t="shared" si="395"/>
        <v>0</v>
      </c>
      <c r="MCS20" s="36">
        <f t="shared" si="395"/>
        <v>0</v>
      </c>
      <c r="MCT20" s="36">
        <f t="shared" si="395"/>
        <v>0</v>
      </c>
      <c r="MCU20" s="36">
        <f t="shared" si="395"/>
        <v>0</v>
      </c>
      <c r="MCV20" s="36">
        <f t="shared" si="395"/>
        <v>0</v>
      </c>
      <c r="MCW20" s="36">
        <f t="shared" si="395"/>
        <v>0</v>
      </c>
      <c r="MCX20" s="36">
        <f t="shared" si="395"/>
        <v>0</v>
      </c>
      <c r="MCY20" s="36">
        <f t="shared" si="395"/>
        <v>0</v>
      </c>
      <c r="MCZ20" s="36">
        <f t="shared" si="395"/>
        <v>0</v>
      </c>
      <c r="MDA20" s="36">
        <f t="shared" si="395"/>
        <v>0</v>
      </c>
      <c r="MDB20" s="36">
        <f t="shared" si="395"/>
        <v>0</v>
      </c>
      <c r="MDC20" s="36">
        <f t="shared" si="395"/>
        <v>0</v>
      </c>
      <c r="MDD20" s="36">
        <f t="shared" si="395"/>
        <v>0</v>
      </c>
      <c r="MDE20" s="36">
        <f t="shared" si="395"/>
        <v>0</v>
      </c>
      <c r="MDF20" s="36">
        <f t="shared" si="395"/>
        <v>0</v>
      </c>
      <c r="MDG20" s="36">
        <f t="shared" si="395"/>
        <v>0</v>
      </c>
      <c r="MDH20" s="36">
        <f t="shared" si="395"/>
        <v>0</v>
      </c>
      <c r="MDI20" s="36">
        <f t="shared" ref="MDI20:MFT20" si="396">SUM(MDI15:MDI17)</f>
        <v>0</v>
      </c>
      <c r="MDJ20" s="36">
        <f t="shared" si="396"/>
        <v>0</v>
      </c>
      <c r="MDK20" s="36">
        <f t="shared" si="396"/>
        <v>0</v>
      </c>
      <c r="MDL20" s="36">
        <f t="shared" si="396"/>
        <v>0</v>
      </c>
      <c r="MDM20" s="36">
        <f t="shared" si="396"/>
        <v>0</v>
      </c>
      <c r="MDN20" s="36">
        <f t="shared" si="396"/>
        <v>0</v>
      </c>
      <c r="MDO20" s="36">
        <f t="shared" si="396"/>
        <v>0</v>
      </c>
      <c r="MDP20" s="36">
        <f t="shared" si="396"/>
        <v>0</v>
      </c>
      <c r="MDQ20" s="36">
        <f t="shared" si="396"/>
        <v>0</v>
      </c>
      <c r="MDR20" s="36">
        <f t="shared" si="396"/>
        <v>0</v>
      </c>
      <c r="MDS20" s="36">
        <f t="shared" si="396"/>
        <v>0</v>
      </c>
      <c r="MDT20" s="36">
        <f t="shared" si="396"/>
        <v>0</v>
      </c>
      <c r="MDU20" s="36">
        <f t="shared" si="396"/>
        <v>0</v>
      </c>
      <c r="MDV20" s="36">
        <f t="shared" si="396"/>
        <v>0</v>
      </c>
      <c r="MDW20" s="36">
        <f t="shared" si="396"/>
        <v>0</v>
      </c>
      <c r="MDX20" s="36">
        <f t="shared" si="396"/>
        <v>0</v>
      </c>
      <c r="MDY20" s="36">
        <f t="shared" si="396"/>
        <v>0</v>
      </c>
      <c r="MDZ20" s="36">
        <f t="shared" si="396"/>
        <v>0</v>
      </c>
      <c r="MEA20" s="36">
        <f t="shared" si="396"/>
        <v>0</v>
      </c>
      <c r="MEB20" s="36">
        <f t="shared" si="396"/>
        <v>0</v>
      </c>
      <c r="MEC20" s="36">
        <f t="shared" si="396"/>
        <v>0</v>
      </c>
      <c r="MED20" s="36">
        <f t="shared" si="396"/>
        <v>0</v>
      </c>
      <c r="MEE20" s="36">
        <f t="shared" si="396"/>
        <v>0</v>
      </c>
      <c r="MEF20" s="36">
        <f t="shared" si="396"/>
        <v>0</v>
      </c>
      <c r="MEG20" s="36">
        <f t="shared" si="396"/>
        <v>0</v>
      </c>
      <c r="MEH20" s="36">
        <f t="shared" si="396"/>
        <v>0</v>
      </c>
      <c r="MEI20" s="36">
        <f t="shared" si="396"/>
        <v>0</v>
      </c>
      <c r="MEJ20" s="36">
        <f t="shared" si="396"/>
        <v>0</v>
      </c>
      <c r="MEK20" s="36">
        <f t="shared" si="396"/>
        <v>0</v>
      </c>
      <c r="MEL20" s="36">
        <f t="shared" si="396"/>
        <v>0</v>
      </c>
      <c r="MEM20" s="36">
        <f t="shared" si="396"/>
        <v>0</v>
      </c>
      <c r="MEN20" s="36">
        <f t="shared" si="396"/>
        <v>0</v>
      </c>
      <c r="MEO20" s="36">
        <f t="shared" si="396"/>
        <v>0</v>
      </c>
      <c r="MEP20" s="36">
        <f t="shared" si="396"/>
        <v>0</v>
      </c>
      <c r="MEQ20" s="36">
        <f t="shared" si="396"/>
        <v>0</v>
      </c>
      <c r="MER20" s="36">
        <f t="shared" si="396"/>
        <v>0</v>
      </c>
      <c r="MES20" s="36">
        <f t="shared" si="396"/>
        <v>0</v>
      </c>
      <c r="MET20" s="36">
        <f t="shared" si="396"/>
        <v>0</v>
      </c>
      <c r="MEU20" s="36">
        <f t="shared" si="396"/>
        <v>0</v>
      </c>
      <c r="MEV20" s="36">
        <f t="shared" si="396"/>
        <v>0</v>
      </c>
      <c r="MEW20" s="36">
        <f t="shared" si="396"/>
        <v>0</v>
      </c>
      <c r="MEX20" s="36">
        <f t="shared" si="396"/>
        <v>0</v>
      </c>
      <c r="MEY20" s="36">
        <f t="shared" si="396"/>
        <v>0</v>
      </c>
      <c r="MEZ20" s="36">
        <f t="shared" si="396"/>
        <v>0</v>
      </c>
      <c r="MFA20" s="36">
        <f t="shared" si="396"/>
        <v>0</v>
      </c>
      <c r="MFB20" s="36">
        <f t="shared" si="396"/>
        <v>0</v>
      </c>
      <c r="MFC20" s="36">
        <f t="shared" si="396"/>
        <v>0</v>
      </c>
      <c r="MFD20" s="36">
        <f t="shared" si="396"/>
        <v>0</v>
      </c>
      <c r="MFE20" s="36">
        <f t="shared" si="396"/>
        <v>0</v>
      </c>
      <c r="MFF20" s="36">
        <f t="shared" si="396"/>
        <v>0</v>
      </c>
      <c r="MFG20" s="36">
        <f t="shared" si="396"/>
        <v>0</v>
      </c>
      <c r="MFH20" s="36">
        <f t="shared" si="396"/>
        <v>0</v>
      </c>
      <c r="MFI20" s="36">
        <f t="shared" si="396"/>
        <v>0</v>
      </c>
      <c r="MFJ20" s="36">
        <f t="shared" si="396"/>
        <v>0</v>
      </c>
      <c r="MFK20" s="36">
        <f t="shared" si="396"/>
        <v>0</v>
      </c>
      <c r="MFL20" s="36">
        <f t="shared" si="396"/>
        <v>0</v>
      </c>
      <c r="MFM20" s="36">
        <f t="shared" si="396"/>
        <v>0</v>
      </c>
      <c r="MFN20" s="36">
        <f t="shared" si="396"/>
        <v>0</v>
      </c>
      <c r="MFO20" s="36">
        <f t="shared" si="396"/>
        <v>0</v>
      </c>
      <c r="MFP20" s="36">
        <f t="shared" si="396"/>
        <v>0</v>
      </c>
      <c r="MFQ20" s="36">
        <f t="shared" si="396"/>
        <v>0</v>
      </c>
      <c r="MFR20" s="36">
        <f t="shared" si="396"/>
        <v>0</v>
      </c>
      <c r="MFS20" s="36">
        <f t="shared" si="396"/>
        <v>0</v>
      </c>
      <c r="MFT20" s="36">
        <f t="shared" si="396"/>
        <v>0</v>
      </c>
      <c r="MFU20" s="36">
        <f t="shared" ref="MFU20:MIF20" si="397">SUM(MFU15:MFU17)</f>
        <v>0</v>
      </c>
      <c r="MFV20" s="36">
        <f t="shared" si="397"/>
        <v>0</v>
      </c>
      <c r="MFW20" s="36">
        <f t="shared" si="397"/>
        <v>0</v>
      </c>
      <c r="MFX20" s="36">
        <f t="shared" si="397"/>
        <v>0</v>
      </c>
      <c r="MFY20" s="36">
        <f t="shared" si="397"/>
        <v>0</v>
      </c>
      <c r="MFZ20" s="36">
        <f t="shared" si="397"/>
        <v>0</v>
      </c>
      <c r="MGA20" s="36">
        <f t="shared" si="397"/>
        <v>0</v>
      </c>
      <c r="MGB20" s="36">
        <f t="shared" si="397"/>
        <v>0</v>
      </c>
      <c r="MGC20" s="36">
        <f t="shared" si="397"/>
        <v>0</v>
      </c>
      <c r="MGD20" s="36">
        <f t="shared" si="397"/>
        <v>0</v>
      </c>
      <c r="MGE20" s="36">
        <f t="shared" si="397"/>
        <v>0</v>
      </c>
      <c r="MGF20" s="36">
        <f t="shared" si="397"/>
        <v>0</v>
      </c>
      <c r="MGG20" s="36">
        <f t="shared" si="397"/>
        <v>0</v>
      </c>
      <c r="MGH20" s="36">
        <f t="shared" si="397"/>
        <v>0</v>
      </c>
      <c r="MGI20" s="36">
        <f t="shared" si="397"/>
        <v>0</v>
      </c>
      <c r="MGJ20" s="36">
        <f t="shared" si="397"/>
        <v>0</v>
      </c>
      <c r="MGK20" s="36">
        <f t="shared" si="397"/>
        <v>0</v>
      </c>
      <c r="MGL20" s="36">
        <f t="shared" si="397"/>
        <v>0</v>
      </c>
      <c r="MGM20" s="36">
        <f t="shared" si="397"/>
        <v>0</v>
      </c>
      <c r="MGN20" s="36">
        <f t="shared" si="397"/>
        <v>0</v>
      </c>
      <c r="MGO20" s="36">
        <f t="shared" si="397"/>
        <v>0</v>
      </c>
      <c r="MGP20" s="36">
        <f t="shared" si="397"/>
        <v>0</v>
      </c>
      <c r="MGQ20" s="36">
        <f t="shared" si="397"/>
        <v>0</v>
      </c>
      <c r="MGR20" s="36">
        <f t="shared" si="397"/>
        <v>0</v>
      </c>
      <c r="MGS20" s="36">
        <f t="shared" si="397"/>
        <v>0</v>
      </c>
      <c r="MGT20" s="36">
        <f t="shared" si="397"/>
        <v>0</v>
      </c>
      <c r="MGU20" s="36">
        <f t="shared" si="397"/>
        <v>0</v>
      </c>
      <c r="MGV20" s="36">
        <f t="shared" si="397"/>
        <v>0</v>
      </c>
      <c r="MGW20" s="36">
        <f t="shared" si="397"/>
        <v>0</v>
      </c>
      <c r="MGX20" s="36">
        <f t="shared" si="397"/>
        <v>0</v>
      </c>
      <c r="MGY20" s="36">
        <f t="shared" si="397"/>
        <v>0</v>
      </c>
      <c r="MGZ20" s="36">
        <f t="shared" si="397"/>
        <v>0</v>
      </c>
      <c r="MHA20" s="36">
        <f t="shared" si="397"/>
        <v>0</v>
      </c>
      <c r="MHB20" s="36">
        <f t="shared" si="397"/>
        <v>0</v>
      </c>
      <c r="MHC20" s="36">
        <f t="shared" si="397"/>
        <v>0</v>
      </c>
      <c r="MHD20" s="36">
        <f t="shared" si="397"/>
        <v>0</v>
      </c>
      <c r="MHE20" s="36">
        <f t="shared" si="397"/>
        <v>0</v>
      </c>
      <c r="MHF20" s="36">
        <f t="shared" si="397"/>
        <v>0</v>
      </c>
      <c r="MHG20" s="36">
        <f t="shared" si="397"/>
        <v>0</v>
      </c>
      <c r="MHH20" s="36">
        <f t="shared" si="397"/>
        <v>0</v>
      </c>
      <c r="MHI20" s="36">
        <f t="shared" si="397"/>
        <v>0</v>
      </c>
      <c r="MHJ20" s="36">
        <f t="shared" si="397"/>
        <v>0</v>
      </c>
      <c r="MHK20" s="36">
        <f t="shared" si="397"/>
        <v>0</v>
      </c>
      <c r="MHL20" s="36">
        <f t="shared" si="397"/>
        <v>0</v>
      </c>
      <c r="MHM20" s="36">
        <f t="shared" si="397"/>
        <v>0</v>
      </c>
      <c r="MHN20" s="36">
        <f t="shared" si="397"/>
        <v>0</v>
      </c>
      <c r="MHO20" s="36">
        <f t="shared" si="397"/>
        <v>0</v>
      </c>
      <c r="MHP20" s="36">
        <f t="shared" si="397"/>
        <v>0</v>
      </c>
      <c r="MHQ20" s="36">
        <f t="shared" si="397"/>
        <v>0</v>
      </c>
      <c r="MHR20" s="36">
        <f t="shared" si="397"/>
        <v>0</v>
      </c>
      <c r="MHS20" s="36">
        <f t="shared" si="397"/>
        <v>0</v>
      </c>
      <c r="MHT20" s="36">
        <f t="shared" si="397"/>
        <v>0</v>
      </c>
      <c r="MHU20" s="36">
        <f t="shared" si="397"/>
        <v>0</v>
      </c>
      <c r="MHV20" s="36">
        <f t="shared" si="397"/>
        <v>0</v>
      </c>
      <c r="MHW20" s="36">
        <f t="shared" si="397"/>
        <v>0</v>
      </c>
      <c r="MHX20" s="36">
        <f t="shared" si="397"/>
        <v>0</v>
      </c>
      <c r="MHY20" s="36">
        <f t="shared" si="397"/>
        <v>0</v>
      </c>
      <c r="MHZ20" s="36">
        <f t="shared" si="397"/>
        <v>0</v>
      </c>
      <c r="MIA20" s="36">
        <f t="shared" si="397"/>
        <v>0</v>
      </c>
      <c r="MIB20" s="36">
        <f t="shared" si="397"/>
        <v>0</v>
      </c>
      <c r="MIC20" s="36">
        <f t="shared" si="397"/>
        <v>0</v>
      </c>
      <c r="MID20" s="36">
        <f t="shared" si="397"/>
        <v>0</v>
      </c>
      <c r="MIE20" s="36">
        <f t="shared" si="397"/>
        <v>0</v>
      </c>
      <c r="MIF20" s="36">
        <f t="shared" si="397"/>
        <v>0</v>
      </c>
      <c r="MIG20" s="36">
        <f t="shared" ref="MIG20:MKR20" si="398">SUM(MIG15:MIG17)</f>
        <v>0</v>
      </c>
      <c r="MIH20" s="36">
        <f t="shared" si="398"/>
        <v>0</v>
      </c>
      <c r="MII20" s="36">
        <f t="shared" si="398"/>
        <v>0</v>
      </c>
      <c r="MIJ20" s="36">
        <f t="shared" si="398"/>
        <v>0</v>
      </c>
      <c r="MIK20" s="36">
        <f t="shared" si="398"/>
        <v>0</v>
      </c>
      <c r="MIL20" s="36">
        <f t="shared" si="398"/>
        <v>0</v>
      </c>
      <c r="MIM20" s="36">
        <f t="shared" si="398"/>
        <v>0</v>
      </c>
      <c r="MIN20" s="36">
        <f t="shared" si="398"/>
        <v>0</v>
      </c>
      <c r="MIO20" s="36">
        <f t="shared" si="398"/>
        <v>0</v>
      </c>
      <c r="MIP20" s="36">
        <f t="shared" si="398"/>
        <v>0</v>
      </c>
      <c r="MIQ20" s="36">
        <f t="shared" si="398"/>
        <v>0</v>
      </c>
      <c r="MIR20" s="36">
        <f t="shared" si="398"/>
        <v>0</v>
      </c>
      <c r="MIS20" s="36">
        <f t="shared" si="398"/>
        <v>0</v>
      </c>
      <c r="MIT20" s="36">
        <f t="shared" si="398"/>
        <v>0</v>
      </c>
      <c r="MIU20" s="36">
        <f t="shared" si="398"/>
        <v>0</v>
      </c>
      <c r="MIV20" s="36">
        <f t="shared" si="398"/>
        <v>0</v>
      </c>
      <c r="MIW20" s="36">
        <f t="shared" si="398"/>
        <v>0</v>
      </c>
      <c r="MIX20" s="36">
        <f t="shared" si="398"/>
        <v>0</v>
      </c>
      <c r="MIY20" s="36">
        <f t="shared" si="398"/>
        <v>0</v>
      </c>
      <c r="MIZ20" s="36">
        <f t="shared" si="398"/>
        <v>0</v>
      </c>
      <c r="MJA20" s="36">
        <f t="shared" si="398"/>
        <v>0</v>
      </c>
      <c r="MJB20" s="36">
        <f t="shared" si="398"/>
        <v>0</v>
      </c>
      <c r="MJC20" s="36">
        <f t="shared" si="398"/>
        <v>0</v>
      </c>
      <c r="MJD20" s="36">
        <f t="shared" si="398"/>
        <v>0</v>
      </c>
      <c r="MJE20" s="36">
        <f t="shared" si="398"/>
        <v>0</v>
      </c>
      <c r="MJF20" s="36">
        <f t="shared" si="398"/>
        <v>0</v>
      </c>
      <c r="MJG20" s="36">
        <f t="shared" si="398"/>
        <v>0</v>
      </c>
      <c r="MJH20" s="36">
        <f t="shared" si="398"/>
        <v>0</v>
      </c>
      <c r="MJI20" s="36">
        <f t="shared" si="398"/>
        <v>0</v>
      </c>
      <c r="MJJ20" s="36">
        <f t="shared" si="398"/>
        <v>0</v>
      </c>
      <c r="MJK20" s="36">
        <f t="shared" si="398"/>
        <v>0</v>
      </c>
      <c r="MJL20" s="36">
        <f t="shared" si="398"/>
        <v>0</v>
      </c>
      <c r="MJM20" s="36">
        <f t="shared" si="398"/>
        <v>0</v>
      </c>
      <c r="MJN20" s="36">
        <f t="shared" si="398"/>
        <v>0</v>
      </c>
      <c r="MJO20" s="36">
        <f t="shared" si="398"/>
        <v>0</v>
      </c>
      <c r="MJP20" s="36">
        <f t="shared" si="398"/>
        <v>0</v>
      </c>
      <c r="MJQ20" s="36">
        <f t="shared" si="398"/>
        <v>0</v>
      </c>
      <c r="MJR20" s="36">
        <f t="shared" si="398"/>
        <v>0</v>
      </c>
      <c r="MJS20" s="36">
        <f t="shared" si="398"/>
        <v>0</v>
      </c>
      <c r="MJT20" s="36">
        <f t="shared" si="398"/>
        <v>0</v>
      </c>
      <c r="MJU20" s="36">
        <f t="shared" si="398"/>
        <v>0</v>
      </c>
      <c r="MJV20" s="36">
        <f t="shared" si="398"/>
        <v>0</v>
      </c>
      <c r="MJW20" s="36">
        <f t="shared" si="398"/>
        <v>0</v>
      </c>
      <c r="MJX20" s="36">
        <f t="shared" si="398"/>
        <v>0</v>
      </c>
      <c r="MJY20" s="36">
        <f t="shared" si="398"/>
        <v>0</v>
      </c>
      <c r="MJZ20" s="36">
        <f t="shared" si="398"/>
        <v>0</v>
      </c>
      <c r="MKA20" s="36">
        <f t="shared" si="398"/>
        <v>0</v>
      </c>
      <c r="MKB20" s="36">
        <f t="shared" si="398"/>
        <v>0</v>
      </c>
      <c r="MKC20" s="36">
        <f t="shared" si="398"/>
        <v>0</v>
      </c>
      <c r="MKD20" s="36">
        <f t="shared" si="398"/>
        <v>0</v>
      </c>
      <c r="MKE20" s="36">
        <f t="shared" si="398"/>
        <v>0</v>
      </c>
      <c r="MKF20" s="36">
        <f t="shared" si="398"/>
        <v>0</v>
      </c>
      <c r="MKG20" s="36">
        <f t="shared" si="398"/>
        <v>0</v>
      </c>
      <c r="MKH20" s="36">
        <f t="shared" si="398"/>
        <v>0</v>
      </c>
      <c r="MKI20" s="36">
        <f t="shared" si="398"/>
        <v>0</v>
      </c>
      <c r="MKJ20" s="36">
        <f t="shared" si="398"/>
        <v>0</v>
      </c>
      <c r="MKK20" s="36">
        <f t="shared" si="398"/>
        <v>0</v>
      </c>
      <c r="MKL20" s="36">
        <f t="shared" si="398"/>
        <v>0</v>
      </c>
      <c r="MKM20" s="36">
        <f t="shared" si="398"/>
        <v>0</v>
      </c>
      <c r="MKN20" s="36">
        <f t="shared" si="398"/>
        <v>0</v>
      </c>
      <c r="MKO20" s="36">
        <f t="shared" si="398"/>
        <v>0</v>
      </c>
      <c r="MKP20" s="36">
        <f t="shared" si="398"/>
        <v>0</v>
      </c>
      <c r="MKQ20" s="36">
        <f t="shared" si="398"/>
        <v>0</v>
      </c>
      <c r="MKR20" s="36">
        <f t="shared" si="398"/>
        <v>0</v>
      </c>
      <c r="MKS20" s="36">
        <f t="shared" ref="MKS20:MND20" si="399">SUM(MKS15:MKS17)</f>
        <v>0</v>
      </c>
      <c r="MKT20" s="36">
        <f t="shared" si="399"/>
        <v>0</v>
      </c>
      <c r="MKU20" s="36">
        <f t="shared" si="399"/>
        <v>0</v>
      </c>
      <c r="MKV20" s="36">
        <f t="shared" si="399"/>
        <v>0</v>
      </c>
      <c r="MKW20" s="36">
        <f t="shared" si="399"/>
        <v>0</v>
      </c>
      <c r="MKX20" s="36">
        <f t="shared" si="399"/>
        <v>0</v>
      </c>
      <c r="MKY20" s="36">
        <f t="shared" si="399"/>
        <v>0</v>
      </c>
      <c r="MKZ20" s="36">
        <f t="shared" si="399"/>
        <v>0</v>
      </c>
      <c r="MLA20" s="36">
        <f t="shared" si="399"/>
        <v>0</v>
      </c>
      <c r="MLB20" s="36">
        <f t="shared" si="399"/>
        <v>0</v>
      </c>
      <c r="MLC20" s="36">
        <f t="shared" si="399"/>
        <v>0</v>
      </c>
      <c r="MLD20" s="36">
        <f t="shared" si="399"/>
        <v>0</v>
      </c>
      <c r="MLE20" s="36">
        <f t="shared" si="399"/>
        <v>0</v>
      </c>
      <c r="MLF20" s="36">
        <f t="shared" si="399"/>
        <v>0</v>
      </c>
      <c r="MLG20" s="36">
        <f t="shared" si="399"/>
        <v>0</v>
      </c>
      <c r="MLH20" s="36">
        <f t="shared" si="399"/>
        <v>0</v>
      </c>
      <c r="MLI20" s="36">
        <f t="shared" si="399"/>
        <v>0</v>
      </c>
      <c r="MLJ20" s="36">
        <f t="shared" si="399"/>
        <v>0</v>
      </c>
      <c r="MLK20" s="36">
        <f t="shared" si="399"/>
        <v>0</v>
      </c>
      <c r="MLL20" s="36">
        <f t="shared" si="399"/>
        <v>0</v>
      </c>
      <c r="MLM20" s="36">
        <f t="shared" si="399"/>
        <v>0</v>
      </c>
      <c r="MLN20" s="36">
        <f t="shared" si="399"/>
        <v>0</v>
      </c>
      <c r="MLO20" s="36">
        <f t="shared" si="399"/>
        <v>0</v>
      </c>
      <c r="MLP20" s="36">
        <f t="shared" si="399"/>
        <v>0</v>
      </c>
      <c r="MLQ20" s="36">
        <f t="shared" si="399"/>
        <v>0</v>
      </c>
      <c r="MLR20" s="36">
        <f t="shared" si="399"/>
        <v>0</v>
      </c>
      <c r="MLS20" s="36">
        <f t="shared" si="399"/>
        <v>0</v>
      </c>
      <c r="MLT20" s="36">
        <f t="shared" si="399"/>
        <v>0</v>
      </c>
      <c r="MLU20" s="36">
        <f t="shared" si="399"/>
        <v>0</v>
      </c>
      <c r="MLV20" s="36">
        <f t="shared" si="399"/>
        <v>0</v>
      </c>
      <c r="MLW20" s="36">
        <f t="shared" si="399"/>
        <v>0</v>
      </c>
      <c r="MLX20" s="36">
        <f t="shared" si="399"/>
        <v>0</v>
      </c>
      <c r="MLY20" s="36">
        <f t="shared" si="399"/>
        <v>0</v>
      </c>
      <c r="MLZ20" s="36">
        <f t="shared" si="399"/>
        <v>0</v>
      </c>
      <c r="MMA20" s="36">
        <f t="shared" si="399"/>
        <v>0</v>
      </c>
      <c r="MMB20" s="36">
        <f t="shared" si="399"/>
        <v>0</v>
      </c>
      <c r="MMC20" s="36">
        <f t="shared" si="399"/>
        <v>0</v>
      </c>
      <c r="MMD20" s="36">
        <f t="shared" si="399"/>
        <v>0</v>
      </c>
      <c r="MME20" s="36">
        <f t="shared" si="399"/>
        <v>0</v>
      </c>
      <c r="MMF20" s="36">
        <f t="shared" si="399"/>
        <v>0</v>
      </c>
      <c r="MMG20" s="36">
        <f t="shared" si="399"/>
        <v>0</v>
      </c>
      <c r="MMH20" s="36">
        <f t="shared" si="399"/>
        <v>0</v>
      </c>
      <c r="MMI20" s="36">
        <f t="shared" si="399"/>
        <v>0</v>
      </c>
      <c r="MMJ20" s="36">
        <f t="shared" si="399"/>
        <v>0</v>
      </c>
      <c r="MMK20" s="36">
        <f t="shared" si="399"/>
        <v>0</v>
      </c>
      <c r="MML20" s="36">
        <f t="shared" si="399"/>
        <v>0</v>
      </c>
      <c r="MMM20" s="36">
        <f t="shared" si="399"/>
        <v>0</v>
      </c>
      <c r="MMN20" s="36">
        <f t="shared" si="399"/>
        <v>0</v>
      </c>
      <c r="MMO20" s="36">
        <f t="shared" si="399"/>
        <v>0</v>
      </c>
      <c r="MMP20" s="36">
        <f t="shared" si="399"/>
        <v>0</v>
      </c>
      <c r="MMQ20" s="36">
        <f t="shared" si="399"/>
        <v>0</v>
      </c>
      <c r="MMR20" s="36">
        <f t="shared" si="399"/>
        <v>0</v>
      </c>
      <c r="MMS20" s="36">
        <f t="shared" si="399"/>
        <v>0</v>
      </c>
      <c r="MMT20" s="36">
        <f t="shared" si="399"/>
        <v>0</v>
      </c>
      <c r="MMU20" s="36">
        <f t="shared" si="399"/>
        <v>0</v>
      </c>
      <c r="MMV20" s="36">
        <f t="shared" si="399"/>
        <v>0</v>
      </c>
      <c r="MMW20" s="36">
        <f t="shared" si="399"/>
        <v>0</v>
      </c>
      <c r="MMX20" s="36">
        <f t="shared" si="399"/>
        <v>0</v>
      </c>
      <c r="MMY20" s="36">
        <f t="shared" si="399"/>
        <v>0</v>
      </c>
      <c r="MMZ20" s="36">
        <f t="shared" si="399"/>
        <v>0</v>
      </c>
      <c r="MNA20" s="36">
        <f t="shared" si="399"/>
        <v>0</v>
      </c>
      <c r="MNB20" s="36">
        <f t="shared" si="399"/>
        <v>0</v>
      </c>
      <c r="MNC20" s="36">
        <f t="shared" si="399"/>
        <v>0</v>
      </c>
      <c r="MND20" s="36">
        <f t="shared" si="399"/>
        <v>0</v>
      </c>
      <c r="MNE20" s="36">
        <f t="shared" ref="MNE20:MPP20" si="400">SUM(MNE15:MNE17)</f>
        <v>0</v>
      </c>
      <c r="MNF20" s="36">
        <f t="shared" si="400"/>
        <v>0</v>
      </c>
      <c r="MNG20" s="36">
        <f t="shared" si="400"/>
        <v>0</v>
      </c>
      <c r="MNH20" s="36">
        <f t="shared" si="400"/>
        <v>0</v>
      </c>
      <c r="MNI20" s="36">
        <f t="shared" si="400"/>
        <v>0</v>
      </c>
      <c r="MNJ20" s="36">
        <f t="shared" si="400"/>
        <v>0</v>
      </c>
      <c r="MNK20" s="36">
        <f t="shared" si="400"/>
        <v>0</v>
      </c>
      <c r="MNL20" s="36">
        <f t="shared" si="400"/>
        <v>0</v>
      </c>
      <c r="MNM20" s="36">
        <f t="shared" si="400"/>
        <v>0</v>
      </c>
      <c r="MNN20" s="36">
        <f t="shared" si="400"/>
        <v>0</v>
      </c>
      <c r="MNO20" s="36">
        <f t="shared" si="400"/>
        <v>0</v>
      </c>
      <c r="MNP20" s="36">
        <f t="shared" si="400"/>
        <v>0</v>
      </c>
      <c r="MNQ20" s="36">
        <f t="shared" si="400"/>
        <v>0</v>
      </c>
      <c r="MNR20" s="36">
        <f t="shared" si="400"/>
        <v>0</v>
      </c>
      <c r="MNS20" s="36">
        <f t="shared" si="400"/>
        <v>0</v>
      </c>
      <c r="MNT20" s="36">
        <f t="shared" si="400"/>
        <v>0</v>
      </c>
      <c r="MNU20" s="36">
        <f t="shared" si="400"/>
        <v>0</v>
      </c>
      <c r="MNV20" s="36">
        <f t="shared" si="400"/>
        <v>0</v>
      </c>
      <c r="MNW20" s="36">
        <f t="shared" si="400"/>
        <v>0</v>
      </c>
      <c r="MNX20" s="36">
        <f t="shared" si="400"/>
        <v>0</v>
      </c>
      <c r="MNY20" s="36">
        <f t="shared" si="400"/>
        <v>0</v>
      </c>
      <c r="MNZ20" s="36">
        <f t="shared" si="400"/>
        <v>0</v>
      </c>
      <c r="MOA20" s="36">
        <f t="shared" si="400"/>
        <v>0</v>
      </c>
      <c r="MOB20" s="36">
        <f t="shared" si="400"/>
        <v>0</v>
      </c>
      <c r="MOC20" s="36">
        <f t="shared" si="400"/>
        <v>0</v>
      </c>
      <c r="MOD20" s="36">
        <f t="shared" si="400"/>
        <v>0</v>
      </c>
      <c r="MOE20" s="36">
        <f t="shared" si="400"/>
        <v>0</v>
      </c>
      <c r="MOF20" s="36">
        <f t="shared" si="400"/>
        <v>0</v>
      </c>
      <c r="MOG20" s="36">
        <f t="shared" si="400"/>
        <v>0</v>
      </c>
      <c r="MOH20" s="36">
        <f t="shared" si="400"/>
        <v>0</v>
      </c>
      <c r="MOI20" s="36">
        <f t="shared" si="400"/>
        <v>0</v>
      </c>
      <c r="MOJ20" s="36">
        <f t="shared" si="400"/>
        <v>0</v>
      </c>
      <c r="MOK20" s="36">
        <f t="shared" si="400"/>
        <v>0</v>
      </c>
      <c r="MOL20" s="36">
        <f t="shared" si="400"/>
        <v>0</v>
      </c>
      <c r="MOM20" s="36">
        <f t="shared" si="400"/>
        <v>0</v>
      </c>
      <c r="MON20" s="36">
        <f t="shared" si="400"/>
        <v>0</v>
      </c>
      <c r="MOO20" s="36">
        <f t="shared" si="400"/>
        <v>0</v>
      </c>
      <c r="MOP20" s="36">
        <f t="shared" si="400"/>
        <v>0</v>
      </c>
      <c r="MOQ20" s="36">
        <f t="shared" si="400"/>
        <v>0</v>
      </c>
      <c r="MOR20" s="36">
        <f t="shared" si="400"/>
        <v>0</v>
      </c>
      <c r="MOS20" s="36">
        <f t="shared" si="400"/>
        <v>0</v>
      </c>
      <c r="MOT20" s="36">
        <f t="shared" si="400"/>
        <v>0</v>
      </c>
      <c r="MOU20" s="36">
        <f t="shared" si="400"/>
        <v>0</v>
      </c>
      <c r="MOV20" s="36">
        <f t="shared" si="400"/>
        <v>0</v>
      </c>
      <c r="MOW20" s="36">
        <f t="shared" si="400"/>
        <v>0</v>
      </c>
      <c r="MOX20" s="36">
        <f t="shared" si="400"/>
        <v>0</v>
      </c>
      <c r="MOY20" s="36">
        <f t="shared" si="400"/>
        <v>0</v>
      </c>
      <c r="MOZ20" s="36">
        <f t="shared" si="400"/>
        <v>0</v>
      </c>
      <c r="MPA20" s="36">
        <f t="shared" si="400"/>
        <v>0</v>
      </c>
      <c r="MPB20" s="36">
        <f t="shared" si="400"/>
        <v>0</v>
      </c>
      <c r="MPC20" s="36">
        <f t="shared" si="400"/>
        <v>0</v>
      </c>
      <c r="MPD20" s="36">
        <f t="shared" si="400"/>
        <v>0</v>
      </c>
      <c r="MPE20" s="36">
        <f t="shared" si="400"/>
        <v>0</v>
      </c>
      <c r="MPF20" s="36">
        <f t="shared" si="400"/>
        <v>0</v>
      </c>
      <c r="MPG20" s="36">
        <f t="shared" si="400"/>
        <v>0</v>
      </c>
      <c r="MPH20" s="36">
        <f t="shared" si="400"/>
        <v>0</v>
      </c>
      <c r="MPI20" s="36">
        <f t="shared" si="400"/>
        <v>0</v>
      </c>
      <c r="MPJ20" s="36">
        <f t="shared" si="400"/>
        <v>0</v>
      </c>
      <c r="MPK20" s="36">
        <f t="shared" si="400"/>
        <v>0</v>
      </c>
      <c r="MPL20" s="36">
        <f t="shared" si="400"/>
        <v>0</v>
      </c>
      <c r="MPM20" s="36">
        <f t="shared" si="400"/>
        <v>0</v>
      </c>
      <c r="MPN20" s="36">
        <f t="shared" si="400"/>
        <v>0</v>
      </c>
      <c r="MPO20" s="36">
        <f t="shared" si="400"/>
        <v>0</v>
      </c>
      <c r="MPP20" s="36">
        <f t="shared" si="400"/>
        <v>0</v>
      </c>
      <c r="MPQ20" s="36">
        <f t="shared" ref="MPQ20:MSB20" si="401">SUM(MPQ15:MPQ17)</f>
        <v>0</v>
      </c>
      <c r="MPR20" s="36">
        <f t="shared" si="401"/>
        <v>0</v>
      </c>
      <c r="MPS20" s="36">
        <f t="shared" si="401"/>
        <v>0</v>
      </c>
      <c r="MPT20" s="36">
        <f t="shared" si="401"/>
        <v>0</v>
      </c>
      <c r="MPU20" s="36">
        <f t="shared" si="401"/>
        <v>0</v>
      </c>
      <c r="MPV20" s="36">
        <f t="shared" si="401"/>
        <v>0</v>
      </c>
      <c r="MPW20" s="36">
        <f t="shared" si="401"/>
        <v>0</v>
      </c>
      <c r="MPX20" s="36">
        <f t="shared" si="401"/>
        <v>0</v>
      </c>
      <c r="MPY20" s="36">
        <f t="shared" si="401"/>
        <v>0</v>
      </c>
      <c r="MPZ20" s="36">
        <f t="shared" si="401"/>
        <v>0</v>
      </c>
      <c r="MQA20" s="36">
        <f t="shared" si="401"/>
        <v>0</v>
      </c>
      <c r="MQB20" s="36">
        <f t="shared" si="401"/>
        <v>0</v>
      </c>
      <c r="MQC20" s="36">
        <f t="shared" si="401"/>
        <v>0</v>
      </c>
      <c r="MQD20" s="36">
        <f t="shared" si="401"/>
        <v>0</v>
      </c>
      <c r="MQE20" s="36">
        <f t="shared" si="401"/>
        <v>0</v>
      </c>
      <c r="MQF20" s="36">
        <f t="shared" si="401"/>
        <v>0</v>
      </c>
      <c r="MQG20" s="36">
        <f t="shared" si="401"/>
        <v>0</v>
      </c>
      <c r="MQH20" s="36">
        <f t="shared" si="401"/>
        <v>0</v>
      </c>
      <c r="MQI20" s="36">
        <f t="shared" si="401"/>
        <v>0</v>
      </c>
      <c r="MQJ20" s="36">
        <f t="shared" si="401"/>
        <v>0</v>
      </c>
      <c r="MQK20" s="36">
        <f t="shared" si="401"/>
        <v>0</v>
      </c>
      <c r="MQL20" s="36">
        <f t="shared" si="401"/>
        <v>0</v>
      </c>
      <c r="MQM20" s="36">
        <f t="shared" si="401"/>
        <v>0</v>
      </c>
      <c r="MQN20" s="36">
        <f t="shared" si="401"/>
        <v>0</v>
      </c>
      <c r="MQO20" s="36">
        <f t="shared" si="401"/>
        <v>0</v>
      </c>
      <c r="MQP20" s="36">
        <f t="shared" si="401"/>
        <v>0</v>
      </c>
      <c r="MQQ20" s="36">
        <f t="shared" si="401"/>
        <v>0</v>
      </c>
      <c r="MQR20" s="36">
        <f t="shared" si="401"/>
        <v>0</v>
      </c>
      <c r="MQS20" s="36">
        <f t="shared" si="401"/>
        <v>0</v>
      </c>
      <c r="MQT20" s="36">
        <f t="shared" si="401"/>
        <v>0</v>
      </c>
      <c r="MQU20" s="36">
        <f t="shared" si="401"/>
        <v>0</v>
      </c>
      <c r="MQV20" s="36">
        <f t="shared" si="401"/>
        <v>0</v>
      </c>
      <c r="MQW20" s="36">
        <f t="shared" si="401"/>
        <v>0</v>
      </c>
      <c r="MQX20" s="36">
        <f t="shared" si="401"/>
        <v>0</v>
      </c>
      <c r="MQY20" s="36">
        <f t="shared" si="401"/>
        <v>0</v>
      </c>
      <c r="MQZ20" s="36">
        <f t="shared" si="401"/>
        <v>0</v>
      </c>
      <c r="MRA20" s="36">
        <f t="shared" si="401"/>
        <v>0</v>
      </c>
      <c r="MRB20" s="36">
        <f t="shared" si="401"/>
        <v>0</v>
      </c>
      <c r="MRC20" s="36">
        <f t="shared" si="401"/>
        <v>0</v>
      </c>
      <c r="MRD20" s="36">
        <f t="shared" si="401"/>
        <v>0</v>
      </c>
      <c r="MRE20" s="36">
        <f t="shared" si="401"/>
        <v>0</v>
      </c>
      <c r="MRF20" s="36">
        <f t="shared" si="401"/>
        <v>0</v>
      </c>
      <c r="MRG20" s="36">
        <f t="shared" si="401"/>
        <v>0</v>
      </c>
      <c r="MRH20" s="36">
        <f t="shared" si="401"/>
        <v>0</v>
      </c>
      <c r="MRI20" s="36">
        <f t="shared" si="401"/>
        <v>0</v>
      </c>
      <c r="MRJ20" s="36">
        <f t="shared" si="401"/>
        <v>0</v>
      </c>
      <c r="MRK20" s="36">
        <f t="shared" si="401"/>
        <v>0</v>
      </c>
      <c r="MRL20" s="36">
        <f t="shared" si="401"/>
        <v>0</v>
      </c>
      <c r="MRM20" s="36">
        <f t="shared" si="401"/>
        <v>0</v>
      </c>
      <c r="MRN20" s="36">
        <f t="shared" si="401"/>
        <v>0</v>
      </c>
      <c r="MRO20" s="36">
        <f t="shared" si="401"/>
        <v>0</v>
      </c>
      <c r="MRP20" s="36">
        <f t="shared" si="401"/>
        <v>0</v>
      </c>
      <c r="MRQ20" s="36">
        <f t="shared" si="401"/>
        <v>0</v>
      </c>
      <c r="MRR20" s="36">
        <f t="shared" si="401"/>
        <v>0</v>
      </c>
      <c r="MRS20" s="36">
        <f t="shared" si="401"/>
        <v>0</v>
      </c>
      <c r="MRT20" s="36">
        <f t="shared" si="401"/>
        <v>0</v>
      </c>
      <c r="MRU20" s="36">
        <f t="shared" si="401"/>
        <v>0</v>
      </c>
      <c r="MRV20" s="36">
        <f t="shared" si="401"/>
        <v>0</v>
      </c>
      <c r="MRW20" s="36">
        <f t="shared" si="401"/>
        <v>0</v>
      </c>
      <c r="MRX20" s="36">
        <f t="shared" si="401"/>
        <v>0</v>
      </c>
      <c r="MRY20" s="36">
        <f t="shared" si="401"/>
        <v>0</v>
      </c>
      <c r="MRZ20" s="36">
        <f t="shared" si="401"/>
        <v>0</v>
      </c>
      <c r="MSA20" s="36">
        <f t="shared" si="401"/>
        <v>0</v>
      </c>
      <c r="MSB20" s="36">
        <f t="shared" si="401"/>
        <v>0</v>
      </c>
      <c r="MSC20" s="36">
        <f t="shared" ref="MSC20:MUN20" si="402">SUM(MSC15:MSC17)</f>
        <v>0</v>
      </c>
      <c r="MSD20" s="36">
        <f t="shared" si="402"/>
        <v>0</v>
      </c>
      <c r="MSE20" s="36">
        <f t="shared" si="402"/>
        <v>0</v>
      </c>
      <c r="MSF20" s="36">
        <f t="shared" si="402"/>
        <v>0</v>
      </c>
      <c r="MSG20" s="36">
        <f t="shared" si="402"/>
        <v>0</v>
      </c>
      <c r="MSH20" s="36">
        <f t="shared" si="402"/>
        <v>0</v>
      </c>
      <c r="MSI20" s="36">
        <f t="shared" si="402"/>
        <v>0</v>
      </c>
      <c r="MSJ20" s="36">
        <f t="shared" si="402"/>
        <v>0</v>
      </c>
      <c r="MSK20" s="36">
        <f t="shared" si="402"/>
        <v>0</v>
      </c>
      <c r="MSL20" s="36">
        <f t="shared" si="402"/>
        <v>0</v>
      </c>
      <c r="MSM20" s="36">
        <f t="shared" si="402"/>
        <v>0</v>
      </c>
      <c r="MSN20" s="36">
        <f t="shared" si="402"/>
        <v>0</v>
      </c>
      <c r="MSO20" s="36">
        <f t="shared" si="402"/>
        <v>0</v>
      </c>
      <c r="MSP20" s="36">
        <f t="shared" si="402"/>
        <v>0</v>
      </c>
      <c r="MSQ20" s="36">
        <f t="shared" si="402"/>
        <v>0</v>
      </c>
      <c r="MSR20" s="36">
        <f t="shared" si="402"/>
        <v>0</v>
      </c>
      <c r="MSS20" s="36">
        <f t="shared" si="402"/>
        <v>0</v>
      </c>
      <c r="MST20" s="36">
        <f t="shared" si="402"/>
        <v>0</v>
      </c>
      <c r="MSU20" s="36">
        <f t="shared" si="402"/>
        <v>0</v>
      </c>
      <c r="MSV20" s="36">
        <f t="shared" si="402"/>
        <v>0</v>
      </c>
      <c r="MSW20" s="36">
        <f t="shared" si="402"/>
        <v>0</v>
      </c>
      <c r="MSX20" s="36">
        <f t="shared" si="402"/>
        <v>0</v>
      </c>
      <c r="MSY20" s="36">
        <f t="shared" si="402"/>
        <v>0</v>
      </c>
      <c r="MSZ20" s="36">
        <f t="shared" si="402"/>
        <v>0</v>
      </c>
      <c r="MTA20" s="36">
        <f t="shared" si="402"/>
        <v>0</v>
      </c>
      <c r="MTB20" s="36">
        <f t="shared" si="402"/>
        <v>0</v>
      </c>
      <c r="MTC20" s="36">
        <f t="shared" si="402"/>
        <v>0</v>
      </c>
      <c r="MTD20" s="36">
        <f t="shared" si="402"/>
        <v>0</v>
      </c>
      <c r="MTE20" s="36">
        <f t="shared" si="402"/>
        <v>0</v>
      </c>
      <c r="MTF20" s="36">
        <f t="shared" si="402"/>
        <v>0</v>
      </c>
      <c r="MTG20" s="36">
        <f t="shared" si="402"/>
        <v>0</v>
      </c>
      <c r="MTH20" s="36">
        <f t="shared" si="402"/>
        <v>0</v>
      </c>
      <c r="MTI20" s="36">
        <f t="shared" si="402"/>
        <v>0</v>
      </c>
      <c r="MTJ20" s="36">
        <f t="shared" si="402"/>
        <v>0</v>
      </c>
      <c r="MTK20" s="36">
        <f t="shared" si="402"/>
        <v>0</v>
      </c>
      <c r="MTL20" s="36">
        <f t="shared" si="402"/>
        <v>0</v>
      </c>
      <c r="MTM20" s="36">
        <f t="shared" si="402"/>
        <v>0</v>
      </c>
      <c r="MTN20" s="36">
        <f t="shared" si="402"/>
        <v>0</v>
      </c>
      <c r="MTO20" s="36">
        <f t="shared" si="402"/>
        <v>0</v>
      </c>
      <c r="MTP20" s="36">
        <f t="shared" si="402"/>
        <v>0</v>
      </c>
      <c r="MTQ20" s="36">
        <f t="shared" si="402"/>
        <v>0</v>
      </c>
      <c r="MTR20" s="36">
        <f t="shared" si="402"/>
        <v>0</v>
      </c>
      <c r="MTS20" s="36">
        <f t="shared" si="402"/>
        <v>0</v>
      </c>
      <c r="MTT20" s="36">
        <f t="shared" si="402"/>
        <v>0</v>
      </c>
      <c r="MTU20" s="36">
        <f t="shared" si="402"/>
        <v>0</v>
      </c>
      <c r="MTV20" s="36">
        <f t="shared" si="402"/>
        <v>0</v>
      </c>
      <c r="MTW20" s="36">
        <f t="shared" si="402"/>
        <v>0</v>
      </c>
      <c r="MTX20" s="36">
        <f t="shared" si="402"/>
        <v>0</v>
      </c>
      <c r="MTY20" s="36">
        <f t="shared" si="402"/>
        <v>0</v>
      </c>
      <c r="MTZ20" s="36">
        <f t="shared" si="402"/>
        <v>0</v>
      </c>
      <c r="MUA20" s="36">
        <f t="shared" si="402"/>
        <v>0</v>
      </c>
      <c r="MUB20" s="36">
        <f t="shared" si="402"/>
        <v>0</v>
      </c>
      <c r="MUC20" s="36">
        <f t="shared" si="402"/>
        <v>0</v>
      </c>
      <c r="MUD20" s="36">
        <f t="shared" si="402"/>
        <v>0</v>
      </c>
      <c r="MUE20" s="36">
        <f t="shared" si="402"/>
        <v>0</v>
      </c>
      <c r="MUF20" s="36">
        <f t="shared" si="402"/>
        <v>0</v>
      </c>
      <c r="MUG20" s="36">
        <f t="shared" si="402"/>
        <v>0</v>
      </c>
      <c r="MUH20" s="36">
        <f t="shared" si="402"/>
        <v>0</v>
      </c>
      <c r="MUI20" s="36">
        <f t="shared" si="402"/>
        <v>0</v>
      </c>
      <c r="MUJ20" s="36">
        <f t="shared" si="402"/>
        <v>0</v>
      </c>
      <c r="MUK20" s="36">
        <f t="shared" si="402"/>
        <v>0</v>
      </c>
      <c r="MUL20" s="36">
        <f t="shared" si="402"/>
        <v>0</v>
      </c>
      <c r="MUM20" s="36">
        <f t="shared" si="402"/>
        <v>0</v>
      </c>
      <c r="MUN20" s="36">
        <f t="shared" si="402"/>
        <v>0</v>
      </c>
      <c r="MUO20" s="36">
        <f t="shared" ref="MUO20:MWZ20" si="403">SUM(MUO15:MUO17)</f>
        <v>0</v>
      </c>
      <c r="MUP20" s="36">
        <f t="shared" si="403"/>
        <v>0</v>
      </c>
      <c r="MUQ20" s="36">
        <f t="shared" si="403"/>
        <v>0</v>
      </c>
      <c r="MUR20" s="36">
        <f t="shared" si="403"/>
        <v>0</v>
      </c>
      <c r="MUS20" s="36">
        <f t="shared" si="403"/>
        <v>0</v>
      </c>
      <c r="MUT20" s="36">
        <f t="shared" si="403"/>
        <v>0</v>
      </c>
      <c r="MUU20" s="36">
        <f t="shared" si="403"/>
        <v>0</v>
      </c>
      <c r="MUV20" s="36">
        <f t="shared" si="403"/>
        <v>0</v>
      </c>
      <c r="MUW20" s="36">
        <f t="shared" si="403"/>
        <v>0</v>
      </c>
      <c r="MUX20" s="36">
        <f t="shared" si="403"/>
        <v>0</v>
      </c>
      <c r="MUY20" s="36">
        <f t="shared" si="403"/>
        <v>0</v>
      </c>
      <c r="MUZ20" s="36">
        <f t="shared" si="403"/>
        <v>0</v>
      </c>
      <c r="MVA20" s="36">
        <f t="shared" si="403"/>
        <v>0</v>
      </c>
      <c r="MVB20" s="36">
        <f t="shared" si="403"/>
        <v>0</v>
      </c>
      <c r="MVC20" s="36">
        <f t="shared" si="403"/>
        <v>0</v>
      </c>
      <c r="MVD20" s="36">
        <f t="shared" si="403"/>
        <v>0</v>
      </c>
      <c r="MVE20" s="36">
        <f t="shared" si="403"/>
        <v>0</v>
      </c>
      <c r="MVF20" s="36">
        <f t="shared" si="403"/>
        <v>0</v>
      </c>
      <c r="MVG20" s="36">
        <f t="shared" si="403"/>
        <v>0</v>
      </c>
      <c r="MVH20" s="36">
        <f t="shared" si="403"/>
        <v>0</v>
      </c>
      <c r="MVI20" s="36">
        <f t="shared" si="403"/>
        <v>0</v>
      </c>
      <c r="MVJ20" s="36">
        <f t="shared" si="403"/>
        <v>0</v>
      </c>
      <c r="MVK20" s="36">
        <f t="shared" si="403"/>
        <v>0</v>
      </c>
      <c r="MVL20" s="36">
        <f t="shared" si="403"/>
        <v>0</v>
      </c>
      <c r="MVM20" s="36">
        <f t="shared" si="403"/>
        <v>0</v>
      </c>
      <c r="MVN20" s="36">
        <f t="shared" si="403"/>
        <v>0</v>
      </c>
      <c r="MVO20" s="36">
        <f t="shared" si="403"/>
        <v>0</v>
      </c>
      <c r="MVP20" s="36">
        <f t="shared" si="403"/>
        <v>0</v>
      </c>
      <c r="MVQ20" s="36">
        <f t="shared" si="403"/>
        <v>0</v>
      </c>
      <c r="MVR20" s="36">
        <f t="shared" si="403"/>
        <v>0</v>
      </c>
      <c r="MVS20" s="36">
        <f t="shared" si="403"/>
        <v>0</v>
      </c>
      <c r="MVT20" s="36">
        <f t="shared" si="403"/>
        <v>0</v>
      </c>
      <c r="MVU20" s="36">
        <f t="shared" si="403"/>
        <v>0</v>
      </c>
      <c r="MVV20" s="36">
        <f t="shared" si="403"/>
        <v>0</v>
      </c>
      <c r="MVW20" s="36">
        <f t="shared" si="403"/>
        <v>0</v>
      </c>
      <c r="MVX20" s="36">
        <f t="shared" si="403"/>
        <v>0</v>
      </c>
      <c r="MVY20" s="36">
        <f t="shared" si="403"/>
        <v>0</v>
      </c>
      <c r="MVZ20" s="36">
        <f t="shared" si="403"/>
        <v>0</v>
      </c>
      <c r="MWA20" s="36">
        <f t="shared" si="403"/>
        <v>0</v>
      </c>
      <c r="MWB20" s="36">
        <f t="shared" si="403"/>
        <v>0</v>
      </c>
      <c r="MWC20" s="36">
        <f t="shared" si="403"/>
        <v>0</v>
      </c>
      <c r="MWD20" s="36">
        <f t="shared" si="403"/>
        <v>0</v>
      </c>
      <c r="MWE20" s="36">
        <f t="shared" si="403"/>
        <v>0</v>
      </c>
      <c r="MWF20" s="36">
        <f t="shared" si="403"/>
        <v>0</v>
      </c>
      <c r="MWG20" s="36">
        <f t="shared" si="403"/>
        <v>0</v>
      </c>
      <c r="MWH20" s="36">
        <f t="shared" si="403"/>
        <v>0</v>
      </c>
      <c r="MWI20" s="36">
        <f t="shared" si="403"/>
        <v>0</v>
      </c>
      <c r="MWJ20" s="36">
        <f t="shared" si="403"/>
        <v>0</v>
      </c>
      <c r="MWK20" s="36">
        <f t="shared" si="403"/>
        <v>0</v>
      </c>
      <c r="MWL20" s="36">
        <f t="shared" si="403"/>
        <v>0</v>
      </c>
      <c r="MWM20" s="36">
        <f t="shared" si="403"/>
        <v>0</v>
      </c>
      <c r="MWN20" s="36">
        <f t="shared" si="403"/>
        <v>0</v>
      </c>
      <c r="MWO20" s="36">
        <f t="shared" si="403"/>
        <v>0</v>
      </c>
      <c r="MWP20" s="36">
        <f t="shared" si="403"/>
        <v>0</v>
      </c>
      <c r="MWQ20" s="36">
        <f t="shared" si="403"/>
        <v>0</v>
      </c>
      <c r="MWR20" s="36">
        <f t="shared" si="403"/>
        <v>0</v>
      </c>
      <c r="MWS20" s="36">
        <f t="shared" si="403"/>
        <v>0</v>
      </c>
      <c r="MWT20" s="36">
        <f t="shared" si="403"/>
        <v>0</v>
      </c>
      <c r="MWU20" s="36">
        <f t="shared" si="403"/>
        <v>0</v>
      </c>
      <c r="MWV20" s="36">
        <f t="shared" si="403"/>
        <v>0</v>
      </c>
      <c r="MWW20" s="36">
        <f t="shared" si="403"/>
        <v>0</v>
      </c>
      <c r="MWX20" s="36">
        <f t="shared" si="403"/>
        <v>0</v>
      </c>
      <c r="MWY20" s="36">
        <f t="shared" si="403"/>
        <v>0</v>
      </c>
      <c r="MWZ20" s="36">
        <f t="shared" si="403"/>
        <v>0</v>
      </c>
      <c r="MXA20" s="36">
        <f t="shared" ref="MXA20:MZL20" si="404">SUM(MXA15:MXA17)</f>
        <v>0</v>
      </c>
      <c r="MXB20" s="36">
        <f t="shared" si="404"/>
        <v>0</v>
      </c>
      <c r="MXC20" s="36">
        <f t="shared" si="404"/>
        <v>0</v>
      </c>
      <c r="MXD20" s="36">
        <f t="shared" si="404"/>
        <v>0</v>
      </c>
      <c r="MXE20" s="36">
        <f t="shared" si="404"/>
        <v>0</v>
      </c>
      <c r="MXF20" s="36">
        <f t="shared" si="404"/>
        <v>0</v>
      </c>
      <c r="MXG20" s="36">
        <f t="shared" si="404"/>
        <v>0</v>
      </c>
      <c r="MXH20" s="36">
        <f t="shared" si="404"/>
        <v>0</v>
      </c>
      <c r="MXI20" s="36">
        <f t="shared" si="404"/>
        <v>0</v>
      </c>
      <c r="MXJ20" s="36">
        <f t="shared" si="404"/>
        <v>0</v>
      </c>
      <c r="MXK20" s="36">
        <f t="shared" si="404"/>
        <v>0</v>
      </c>
      <c r="MXL20" s="36">
        <f t="shared" si="404"/>
        <v>0</v>
      </c>
      <c r="MXM20" s="36">
        <f t="shared" si="404"/>
        <v>0</v>
      </c>
      <c r="MXN20" s="36">
        <f t="shared" si="404"/>
        <v>0</v>
      </c>
      <c r="MXO20" s="36">
        <f t="shared" si="404"/>
        <v>0</v>
      </c>
      <c r="MXP20" s="36">
        <f t="shared" si="404"/>
        <v>0</v>
      </c>
      <c r="MXQ20" s="36">
        <f t="shared" si="404"/>
        <v>0</v>
      </c>
      <c r="MXR20" s="36">
        <f t="shared" si="404"/>
        <v>0</v>
      </c>
      <c r="MXS20" s="36">
        <f t="shared" si="404"/>
        <v>0</v>
      </c>
      <c r="MXT20" s="36">
        <f t="shared" si="404"/>
        <v>0</v>
      </c>
      <c r="MXU20" s="36">
        <f t="shared" si="404"/>
        <v>0</v>
      </c>
      <c r="MXV20" s="36">
        <f t="shared" si="404"/>
        <v>0</v>
      </c>
      <c r="MXW20" s="36">
        <f t="shared" si="404"/>
        <v>0</v>
      </c>
      <c r="MXX20" s="36">
        <f t="shared" si="404"/>
        <v>0</v>
      </c>
      <c r="MXY20" s="36">
        <f t="shared" si="404"/>
        <v>0</v>
      </c>
      <c r="MXZ20" s="36">
        <f t="shared" si="404"/>
        <v>0</v>
      </c>
      <c r="MYA20" s="36">
        <f t="shared" si="404"/>
        <v>0</v>
      </c>
      <c r="MYB20" s="36">
        <f t="shared" si="404"/>
        <v>0</v>
      </c>
      <c r="MYC20" s="36">
        <f t="shared" si="404"/>
        <v>0</v>
      </c>
      <c r="MYD20" s="36">
        <f t="shared" si="404"/>
        <v>0</v>
      </c>
      <c r="MYE20" s="36">
        <f t="shared" si="404"/>
        <v>0</v>
      </c>
      <c r="MYF20" s="36">
        <f t="shared" si="404"/>
        <v>0</v>
      </c>
      <c r="MYG20" s="36">
        <f t="shared" si="404"/>
        <v>0</v>
      </c>
      <c r="MYH20" s="36">
        <f t="shared" si="404"/>
        <v>0</v>
      </c>
      <c r="MYI20" s="36">
        <f t="shared" si="404"/>
        <v>0</v>
      </c>
      <c r="MYJ20" s="36">
        <f t="shared" si="404"/>
        <v>0</v>
      </c>
      <c r="MYK20" s="36">
        <f t="shared" si="404"/>
        <v>0</v>
      </c>
      <c r="MYL20" s="36">
        <f t="shared" si="404"/>
        <v>0</v>
      </c>
      <c r="MYM20" s="36">
        <f t="shared" si="404"/>
        <v>0</v>
      </c>
      <c r="MYN20" s="36">
        <f t="shared" si="404"/>
        <v>0</v>
      </c>
      <c r="MYO20" s="36">
        <f t="shared" si="404"/>
        <v>0</v>
      </c>
      <c r="MYP20" s="36">
        <f t="shared" si="404"/>
        <v>0</v>
      </c>
      <c r="MYQ20" s="36">
        <f t="shared" si="404"/>
        <v>0</v>
      </c>
      <c r="MYR20" s="36">
        <f t="shared" si="404"/>
        <v>0</v>
      </c>
      <c r="MYS20" s="36">
        <f t="shared" si="404"/>
        <v>0</v>
      </c>
      <c r="MYT20" s="36">
        <f t="shared" si="404"/>
        <v>0</v>
      </c>
      <c r="MYU20" s="36">
        <f t="shared" si="404"/>
        <v>0</v>
      </c>
      <c r="MYV20" s="36">
        <f t="shared" si="404"/>
        <v>0</v>
      </c>
      <c r="MYW20" s="36">
        <f t="shared" si="404"/>
        <v>0</v>
      </c>
      <c r="MYX20" s="36">
        <f t="shared" si="404"/>
        <v>0</v>
      </c>
      <c r="MYY20" s="36">
        <f t="shared" si="404"/>
        <v>0</v>
      </c>
      <c r="MYZ20" s="36">
        <f t="shared" si="404"/>
        <v>0</v>
      </c>
      <c r="MZA20" s="36">
        <f t="shared" si="404"/>
        <v>0</v>
      </c>
      <c r="MZB20" s="36">
        <f t="shared" si="404"/>
        <v>0</v>
      </c>
      <c r="MZC20" s="36">
        <f t="shared" si="404"/>
        <v>0</v>
      </c>
      <c r="MZD20" s="36">
        <f t="shared" si="404"/>
        <v>0</v>
      </c>
      <c r="MZE20" s="36">
        <f t="shared" si="404"/>
        <v>0</v>
      </c>
      <c r="MZF20" s="36">
        <f t="shared" si="404"/>
        <v>0</v>
      </c>
      <c r="MZG20" s="36">
        <f t="shared" si="404"/>
        <v>0</v>
      </c>
      <c r="MZH20" s="36">
        <f t="shared" si="404"/>
        <v>0</v>
      </c>
      <c r="MZI20" s="36">
        <f t="shared" si="404"/>
        <v>0</v>
      </c>
      <c r="MZJ20" s="36">
        <f t="shared" si="404"/>
        <v>0</v>
      </c>
      <c r="MZK20" s="36">
        <f t="shared" si="404"/>
        <v>0</v>
      </c>
      <c r="MZL20" s="36">
        <f t="shared" si="404"/>
        <v>0</v>
      </c>
      <c r="MZM20" s="36">
        <f t="shared" ref="MZM20:NBX20" si="405">SUM(MZM15:MZM17)</f>
        <v>0</v>
      </c>
      <c r="MZN20" s="36">
        <f t="shared" si="405"/>
        <v>0</v>
      </c>
      <c r="MZO20" s="36">
        <f t="shared" si="405"/>
        <v>0</v>
      </c>
      <c r="MZP20" s="36">
        <f t="shared" si="405"/>
        <v>0</v>
      </c>
      <c r="MZQ20" s="36">
        <f t="shared" si="405"/>
        <v>0</v>
      </c>
      <c r="MZR20" s="36">
        <f t="shared" si="405"/>
        <v>0</v>
      </c>
      <c r="MZS20" s="36">
        <f t="shared" si="405"/>
        <v>0</v>
      </c>
      <c r="MZT20" s="36">
        <f t="shared" si="405"/>
        <v>0</v>
      </c>
      <c r="MZU20" s="36">
        <f t="shared" si="405"/>
        <v>0</v>
      </c>
      <c r="MZV20" s="36">
        <f t="shared" si="405"/>
        <v>0</v>
      </c>
      <c r="MZW20" s="36">
        <f t="shared" si="405"/>
        <v>0</v>
      </c>
      <c r="MZX20" s="36">
        <f t="shared" si="405"/>
        <v>0</v>
      </c>
      <c r="MZY20" s="36">
        <f t="shared" si="405"/>
        <v>0</v>
      </c>
      <c r="MZZ20" s="36">
        <f t="shared" si="405"/>
        <v>0</v>
      </c>
      <c r="NAA20" s="36">
        <f t="shared" si="405"/>
        <v>0</v>
      </c>
      <c r="NAB20" s="36">
        <f t="shared" si="405"/>
        <v>0</v>
      </c>
      <c r="NAC20" s="36">
        <f t="shared" si="405"/>
        <v>0</v>
      </c>
      <c r="NAD20" s="36">
        <f t="shared" si="405"/>
        <v>0</v>
      </c>
      <c r="NAE20" s="36">
        <f t="shared" si="405"/>
        <v>0</v>
      </c>
      <c r="NAF20" s="36">
        <f t="shared" si="405"/>
        <v>0</v>
      </c>
      <c r="NAG20" s="36">
        <f t="shared" si="405"/>
        <v>0</v>
      </c>
      <c r="NAH20" s="36">
        <f t="shared" si="405"/>
        <v>0</v>
      </c>
      <c r="NAI20" s="36">
        <f t="shared" si="405"/>
        <v>0</v>
      </c>
      <c r="NAJ20" s="36">
        <f t="shared" si="405"/>
        <v>0</v>
      </c>
      <c r="NAK20" s="36">
        <f t="shared" si="405"/>
        <v>0</v>
      </c>
      <c r="NAL20" s="36">
        <f t="shared" si="405"/>
        <v>0</v>
      </c>
      <c r="NAM20" s="36">
        <f t="shared" si="405"/>
        <v>0</v>
      </c>
      <c r="NAN20" s="36">
        <f t="shared" si="405"/>
        <v>0</v>
      </c>
      <c r="NAO20" s="36">
        <f t="shared" si="405"/>
        <v>0</v>
      </c>
      <c r="NAP20" s="36">
        <f t="shared" si="405"/>
        <v>0</v>
      </c>
      <c r="NAQ20" s="36">
        <f t="shared" si="405"/>
        <v>0</v>
      </c>
      <c r="NAR20" s="36">
        <f t="shared" si="405"/>
        <v>0</v>
      </c>
      <c r="NAS20" s="36">
        <f t="shared" si="405"/>
        <v>0</v>
      </c>
      <c r="NAT20" s="36">
        <f t="shared" si="405"/>
        <v>0</v>
      </c>
      <c r="NAU20" s="36">
        <f t="shared" si="405"/>
        <v>0</v>
      </c>
      <c r="NAV20" s="36">
        <f t="shared" si="405"/>
        <v>0</v>
      </c>
      <c r="NAW20" s="36">
        <f t="shared" si="405"/>
        <v>0</v>
      </c>
      <c r="NAX20" s="36">
        <f t="shared" si="405"/>
        <v>0</v>
      </c>
      <c r="NAY20" s="36">
        <f t="shared" si="405"/>
        <v>0</v>
      </c>
      <c r="NAZ20" s="36">
        <f t="shared" si="405"/>
        <v>0</v>
      </c>
      <c r="NBA20" s="36">
        <f t="shared" si="405"/>
        <v>0</v>
      </c>
      <c r="NBB20" s="36">
        <f t="shared" si="405"/>
        <v>0</v>
      </c>
      <c r="NBC20" s="36">
        <f t="shared" si="405"/>
        <v>0</v>
      </c>
      <c r="NBD20" s="36">
        <f t="shared" si="405"/>
        <v>0</v>
      </c>
      <c r="NBE20" s="36">
        <f t="shared" si="405"/>
        <v>0</v>
      </c>
      <c r="NBF20" s="36">
        <f t="shared" si="405"/>
        <v>0</v>
      </c>
      <c r="NBG20" s="36">
        <f t="shared" si="405"/>
        <v>0</v>
      </c>
      <c r="NBH20" s="36">
        <f t="shared" si="405"/>
        <v>0</v>
      </c>
      <c r="NBI20" s="36">
        <f t="shared" si="405"/>
        <v>0</v>
      </c>
      <c r="NBJ20" s="36">
        <f t="shared" si="405"/>
        <v>0</v>
      </c>
      <c r="NBK20" s="36">
        <f t="shared" si="405"/>
        <v>0</v>
      </c>
      <c r="NBL20" s="36">
        <f t="shared" si="405"/>
        <v>0</v>
      </c>
      <c r="NBM20" s="36">
        <f t="shared" si="405"/>
        <v>0</v>
      </c>
      <c r="NBN20" s="36">
        <f t="shared" si="405"/>
        <v>0</v>
      </c>
      <c r="NBO20" s="36">
        <f t="shared" si="405"/>
        <v>0</v>
      </c>
      <c r="NBP20" s="36">
        <f t="shared" si="405"/>
        <v>0</v>
      </c>
      <c r="NBQ20" s="36">
        <f t="shared" si="405"/>
        <v>0</v>
      </c>
      <c r="NBR20" s="36">
        <f t="shared" si="405"/>
        <v>0</v>
      </c>
      <c r="NBS20" s="36">
        <f t="shared" si="405"/>
        <v>0</v>
      </c>
      <c r="NBT20" s="36">
        <f t="shared" si="405"/>
        <v>0</v>
      </c>
      <c r="NBU20" s="36">
        <f t="shared" si="405"/>
        <v>0</v>
      </c>
      <c r="NBV20" s="36">
        <f t="shared" si="405"/>
        <v>0</v>
      </c>
      <c r="NBW20" s="36">
        <f t="shared" si="405"/>
        <v>0</v>
      </c>
      <c r="NBX20" s="36">
        <f t="shared" si="405"/>
        <v>0</v>
      </c>
      <c r="NBY20" s="36">
        <f t="shared" ref="NBY20:NEJ20" si="406">SUM(NBY15:NBY17)</f>
        <v>0</v>
      </c>
      <c r="NBZ20" s="36">
        <f t="shared" si="406"/>
        <v>0</v>
      </c>
      <c r="NCA20" s="36">
        <f t="shared" si="406"/>
        <v>0</v>
      </c>
      <c r="NCB20" s="36">
        <f t="shared" si="406"/>
        <v>0</v>
      </c>
      <c r="NCC20" s="36">
        <f t="shared" si="406"/>
        <v>0</v>
      </c>
      <c r="NCD20" s="36">
        <f t="shared" si="406"/>
        <v>0</v>
      </c>
      <c r="NCE20" s="36">
        <f t="shared" si="406"/>
        <v>0</v>
      </c>
      <c r="NCF20" s="36">
        <f t="shared" si="406"/>
        <v>0</v>
      </c>
      <c r="NCG20" s="36">
        <f t="shared" si="406"/>
        <v>0</v>
      </c>
      <c r="NCH20" s="36">
        <f t="shared" si="406"/>
        <v>0</v>
      </c>
      <c r="NCI20" s="36">
        <f t="shared" si="406"/>
        <v>0</v>
      </c>
      <c r="NCJ20" s="36">
        <f t="shared" si="406"/>
        <v>0</v>
      </c>
      <c r="NCK20" s="36">
        <f t="shared" si="406"/>
        <v>0</v>
      </c>
      <c r="NCL20" s="36">
        <f t="shared" si="406"/>
        <v>0</v>
      </c>
      <c r="NCM20" s="36">
        <f t="shared" si="406"/>
        <v>0</v>
      </c>
      <c r="NCN20" s="36">
        <f t="shared" si="406"/>
        <v>0</v>
      </c>
      <c r="NCO20" s="36">
        <f t="shared" si="406"/>
        <v>0</v>
      </c>
      <c r="NCP20" s="36">
        <f t="shared" si="406"/>
        <v>0</v>
      </c>
      <c r="NCQ20" s="36">
        <f t="shared" si="406"/>
        <v>0</v>
      </c>
      <c r="NCR20" s="36">
        <f t="shared" si="406"/>
        <v>0</v>
      </c>
      <c r="NCS20" s="36">
        <f t="shared" si="406"/>
        <v>0</v>
      </c>
      <c r="NCT20" s="36">
        <f t="shared" si="406"/>
        <v>0</v>
      </c>
      <c r="NCU20" s="36">
        <f t="shared" si="406"/>
        <v>0</v>
      </c>
      <c r="NCV20" s="36">
        <f t="shared" si="406"/>
        <v>0</v>
      </c>
      <c r="NCW20" s="36">
        <f t="shared" si="406"/>
        <v>0</v>
      </c>
      <c r="NCX20" s="36">
        <f t="shared" si="406"/>
        <v>0</v>
      </c>
      <c r="NCY20" s="36">
        <f t="shared" si="406"/>
        <v>0</v>
      </c>
      <c r="NCZ20" s="36">
        <f t="shared" si="406"/>
        <v>0</v>
      </c>
      <c r="NDA20" s="36">
        <f t="shared" si="406"/>
        <v>0</v>
      </c>
      <c r="NDB20" s="36">
        <f t="shared" si="406"/>
        <v>0</v>
      </c>
      <c r="NDC20" s="36">
        <f t="shared" si="406"/>
        <v>0</v>
      </c>
      <c r="NDD20" s="36">
        <f t="shared" si="406"/>
        <v>0</v>
      </c>
      <c r="NDE20" s="36">
        <f t="shared" si="406"/>
        <v>0</v>
      </c>
      <c r="NDF20" s="36">
        <f t="shared" si="406"/>
        <v>0</v>
      </c>
      <c r="NDG20" s="36">
        <f t="shared" si="406"/>
        <v>0</v>
      </c>
      <c r="NDH20" s="36">
        <f t="shared" si="406"/>
        <v>0</v>
      </c>
      <c r="NDI20" s="36">
        <f t="shared" si="406"/>
        <v>0</v>
      </c>
      <c r="NDJ20" s="36">
        <f t="shared" si="406"/>
        <v>0</v>
      </c>
      <c r="NDK20" s="36">
        <f t="shared" si="406"/>
        <v>0</v>
      </c>
      <c r="NDL20" s="36">
        <f t="shared" si="406"/>
        <v>0</v>
      </c>
      <c r="NDM20" s="36">
        <f t="shared" si="406"/>
        <v>0</v>
      </c>
      <c r="NDN20" s="36">
        <f t="shared" si="406"/>
        <v>0</v>
      </c>
      <c r="NDO20" s="36">
        <f t="shared" si="406"/>
        <v>0</v>
      </c>
      <c r="NDP20" s="36">
        <f t="shared" si="406"/>
        <v>0</v>
      </c>
      <c r="NDQ20" s="36">
        <f t="shared" si="406"/>
        <v>0</v>
      </c>
      <c r="NDR20" s="36">
        <f t="shared" si="406"/>
        <v>0</v>
      </c>
      <c r="NDS20" s="36">
        <f t="shared" si="406"/>
        <v>0</v>
      </c>
      <c r="NDT20" s="36">
        <f t="shared" si="406"/>
        <v>0</v>
      </c>
      <c r="NDU20" s="36">
        <f t="shared" si="406"/>
        <v>0</v>
      </c>
      <c r="NDV20" s="36">
        <f t="shared" si="406"/>
        <v>0</v>
      </c>
      <c r="NDW20" s="36">
        <f t="shared" si="406"/>
        <v>0</v>
      </c>
      <c r="NDX20" s="36">
        <f t="shared" si="406"/>
        <v>0</v>
      </c>
      <c r="NDY20" s="36">
        <f t="shared" si="406"/>
        <v>0</v>
      </c>
      <c r="NDZ20" s="36">
        <f t="shared" si="406"/>
        <v>0</v>
      </c>
      <c r="NEA20" s="36">
        <f t="shared" si="406"/>
        <v>0</v>
      </c>
      <c r="NEB20" s="36">
        <f t="shared" si="406"/>
        <v>0</v>
      </c>
      <c r="NEC20" s="36">
        <f t="shared" si="406"/>
        <v>0</v>
      </c>
      <c r="NED20" s="36">
        <f t="shared" si="406"/>
        <v>0</v>
      </c>
      <c r="NEE20" s="36">
        <f t="shared" si="406"/>
        <v>0</v>
      </c>
      <c r="NEF20" s="36">
        <f t="shared" si="406"/>
        <v>0</v>
      </c>
      <c r="NEG20" s="36">
        <f t="shared" si="406"/>
        <v>0</v>
      </c>
      <c r="NEH20" s="36">
        <f t="shared" si="406"/>
        <v>0</v>
      </c>
      <c r="NEI20" s="36">
        <f t="shared" si="406"/>
        <v>0</v>
      </c>
      <c r="NEJ20" s="36">
        <f t="shared" si="406"/>
        <v>0</v>
      </c>
      <c r="NEK20" s="36">
        <f t="shared" ref="NEK20:NGV20" si="407">SUM(NEK15:NEK17)</f>
        <v>0</v>
      </c>
      <c r="NEL20" s="36">
        <f t="shared" si="407"/>
        <v>0</v>
      </c>
      <c r="NEM20" s="36">
        <f t="shared" si="407"/>
        <v>0</v>
      </c>
      <c r="NEN20" s="36">
        <f t="shared" si="407"/>
        <v>0</v>
      </c>
      <c r="NEO20" s="36">
        <f t="shared" si="407"/>
        <v>0</v>
      </c>
      <c r="NEP20" s="36">
        <f t="shared" si="407"/>
        <v>0</v>
      </c>
      <c r="NEQ20" s="36">
        <f t="shared" si="407"/>
        <v>0</v>
      </c>
      <c r="NER20" s="36">
        <f t="shared" si="407"/>
        <v>0</v>
      </c>
      <c r="NES20" s="36">
        <f t="shared" si="407"/>
        <v>0</v>
      </c>
      <c r="NET20" s="36">
        <f t="shared" si="407"/>
        <v>0</v>
      </c>
      <c r="NEU20" s="36">
        <f t="shared" si="407"/>
        <v>0</v>
      </c>
      <c r="NEV20" s="36">
        <f t="shared" si="407"/>
        <v>0</v>
      </c>
      <c r="NEW20" s="36">
        <f t="shared" si="407"/>
        <v>0</v>
      </c>
      <c r="NEX20" s="36">
        <f t="shared" si="407"/>
        <v>0</v>
      </c>
      <c r="NEY20" s="36">
        <f t="shared" si="407"/>
        <v>0</v>
      </c>
      <c r="NEZ20" s="36">
        <f t="shared" si="407"/>
        <v>0</v>
      </c>
      <c r="NFA20" s="36">
        <f t="shared" si="407"/>
        <v>0</v>
      </c>
      <c r="NFB20" s="36">
        <f t="shared" si="407"/>
        <v>0</v>
      </c>
      <c r="NFC20" s="36">
        <f t="shared" si="407"/>
        <v>0</v>
      </c>
      <c r="NFD20" s="36">
        <f t="shared" si="407"/>
        <v>0</v>
      </c>
      <c r="NFE20" s="36">
        <f t="shared" si="407"/>
        <v>0</v>
      </c>
      <c r="NFF20" s="36">
        <f t="shared" si="407"/>
        <v>0</v>
      </c>
      <c r="NFG20" s="36">
        <f t="shared" si="407"/>
        <v>0</v>
      </c>
      <c r="NFH20" s="36">
        <f t="shared" si="407"/>
        <v>0</v>
      </c>
      <c r="NFI20" s="36">
        <f t="shared" si="407"/>
        <v>0</v>
      </c>
      <c r="NFJ20" s="36">
        <f t="shared" si="407"/>
        <v>0</v>
      </c>
      <c r="NFK20" s="36">
        <f t="shared" si="407"/>
        <v>0</v>
      </c>
      <c r="NFL20" s="36">
        <f t="shared" si="407"/>
        <v>0</v>
      </c>
      <c r="NFM20" s="36">
        <f t="shared" si="407"/>
        <v>0</v>
      </c>
      <c r="NFN20" s="36">
        <f t="shared" si="407"/>
        <v>0</v>
      </c>
      <c r="NFO20" s="36">
        <f t="shared" si="407"/>
        <v>0</v>
      </c>
      <c r="NFP20" s="36">
        <f t="shared" si="407"/>
        <v>0</v>
      </c>
      <c r="NFQ20" s="36">
        <f t="shared" si="407"/>
        <v>0</v>
      </c>
      <c r="NFR20" s="36">
        <f t="shared" si="407"/>
        <v>0</v>
      </c>
      <c r="NFS20" s="36">
        <f t="shared" si="407"/>
        <v>0</v>
      </c>
      <c r="NFT20" s="36">
        <f t="shared" si="407"/>
        <v>0</v>
      </c>
      <c r="NFU20" s="36">
        <f t="shared" si="407"/>
        <v>0</v>
      </c>
      <c r="NFV20" s="36">
        <f t="shared" si="407"/>
        <v>0</v>
      </c>
      <c r="NFW20" s="36">
        <f t="shared" si="407"/>
        <v>0</v>
      </c>
      <c r="NFX20" s="36">
        <f t="shared" si="407"/>
        <v>0</v>
      </c>
      <c r="NFY20" s="36">
        <f t="shared" si="407"/>
        <v>0</v>
      </c>
      <c r="NFZ20" s="36">
        <f t="shared" si="407"/>
        <v>0</v>
      </c>
      <c r="NGA20" s="36">
        <f t="shared" si="407"/>
        <v>0</v>
      </c>
      <c r="NGB20" s="36">
        <f t="shared" si="407"/>
        <v>0</v>
      </c>
      <c r="NGC20" s="36">
        <f t="shared" si="407"/>
        <v>0</v>
      </c>
      <c r="NGD20" s="36">
        <f t="shared" si="407"/>
        <v>0</v>
      </c>
      <c r="NGE20" s="36">
        <f t="shared" si="407"/>
        <v>0</v>
      </c>
      <c r="NGF20" s="36">
        <f t="shared" si="407"/>
        <v>0</v>
      </c>
      <c r="NGG20" s="36">
        <f t="shared" si="407"/>
        <v>0</v>
      </c>
      <c r="NGH20" s="36">
        <f t="shared" si="407"/>
        <v>0</v>
      </c>
      <c r="NGI20" s="36">
        <f t="shared" si="407"/>
        <v>0</v>
      </c>
      <c r="NGJ20" s="36">
        <f t="shared" si="407"/>
        <v>0</v>
      </c>
      <c r="NGK20" s="36">
        <f t="shared" si="407"/>
        <v>0</v>
      </c>
      <c r="NGL20" s="36">
        <f t="shared" si="407"/>
        <v>0</v>
      </c>
      <c r="NGM20" s="36">
        <f t="shared" si="407"/>
        <v>0</v>
      </c>
      <c r="NGN20" s="36">
        <f t="shared" si="407"/>
        <v>0</v>
      </c>
      <c r="NGO20" s="36">
        <f t="shared" si="407"/>
        <v>0</v>
      </c>
      <c r="NGP20" s="36">
        <f t="shared" si="407"/>
        <v>0</v>
      </c>
      <c r="NGQ20" s="36">
        <f t="shared" si="407"/>
        <v>0</v>
      </c>
      <c r="NGR20" s="36">
        <f t="shared" si="407"/>
        <v>0</v>
      </c>
      <c r="NGS20" s="36">
        <f t="shared" si="407"/>
        <v>0</v>
      </c>
      <c r="NGT20" s="36">
        <f t="shared" si="407"/>
        <v>0</v>
      </c>
      <c r="NGU20" s="36">
        <f t="shared" si="407"/>
        <v>0</v>
      </c>
      <c r="NGV20" s="36">
        <f t="shared" si="407"/>
        <v>0</v>
      </c>
      <c r="NGW20" s="36">
        <f t="shared" ref="NGW20:NJH20" si="408">SUM(NGW15:NGW17)</f>
        <v>0</v>
      </c>
      <c r="NGX20" s="36">
        <f t="shared" si="408"/>
        <v>0</v>
      </c>
      <c r="NGY20" s="36">
        <f t="shared" si="408"/>
        <v>0</v>
      </c>
      <c r="NGZ20" s="36">
        <f t="shared" si="408"/>
        <v>0</v>
      </c>
      <c r="NHA20" s="36">
        <f t="shared" si="408"/>
        <v>0</v>
      </c>
      <c r="NHB20" s="36">
        <f t="shared" si="408"/>
        <v>0</v>
      </c>
      <c r="NHC20" s="36">
        <f t="shared" si="408"/>
        <v>0</v>
      </c>
      <c r="NHD20" s="36">
        <f t="shared" si="408"/>
        <v>0</v>
      </c>
      <c r="NHE20" s="36">
        <f t="shared" si="408"/>
        <v>0</v>
      </c>
      <c r="NHF20" s="36">
        <f t="shared" si="408"/>
        <v>0</v>
      </c>
      <c r="NHG20" s="36">
        <f t="shared" si="408"/>
        <v>0</v>
      </c>
      <c r="NHH20" s="36">
        <f t="shared" si="408"/>
        <v>0</v>
      </c>
      <c r="NHI20" s="36">
        <f t="shared" si="408"/>
        <v>0</v>
      </c>
      <c r="NHJ20" s="36">
        <f t="shared" si="408"/>
        <v>0</v>
      </c>
      <c r="NHK20" s="36">
        <f t="shared" si="408"/>
        <v>0</v>
      </c>
      <c r="NHL20" s="36">
        <f t="shared" si="408"/>
        <v>0</v>
      </c>
      <c r="NHM20" s="36">
        <f t="shared" si="408"/>
        <v>0</v>
      </c>
      <c r="NHN20" s="36">
        <f t="shared" si="408"/>
        <v>0</v>
      </c>
      <c r="NHO20" s="36">
        <f t="shared" si="408"/>
        <v>0</v>
      </c>
      <c r="NHP20" s="36">
        <f t="shared" si="408"/>
        <v>0</v>
      </c>
      <c r="NHQ20" s="36">
        <f t="shared" si="408"/>
        <v>0</v>
      </c>
      <c r="NHR20" s="36">
        <f t="shared" si="408"/>
        <v>0</v>
      </c>
      <c r="NHS20" s="36">
        <f t="shared" si="408"/>
        <v>0</v>
      </c>
      <c r="NHT20" s="36">
        <f t="shared" si="408"/>
        <v>0</v>
      </c>
      <c r="NHU20" s="36">
        <f t="shared" si="408"/>
        <v>0</v>
      </c>
      <c r="NHV20" s="36">
        <f t="shared" si="408"/>
        <v>0</v>
      </c>
      <c r="NHW20" s="36">
        <f t="shared" si="408"/>
        <v>0</v>
      </c>
      <c r="NHX20" s="36">
        <f t="shared" si="408"/>
        <v>0</v>
      </c>
      <c r="NHY20" s="36">
        <f t="shared" si="408"/>
        <v>0</v>
      </c>
      <c r="NHZ20" s="36">
        <f t="shared" si="408"/>
        <v>0</v>
      </c>
      <c r="NIA20" s="36">
        <f t="shared" si="408"/>
        <v>0</v>
      </c>
      <c r="NIB20" s="36">
        <f t="shared" si="408"/>
        <v>0</v>
      </c>
      <c r="NIC20" s="36">
        <f t="shared" si="408"/>
        <v>0</v>
      </c>
      <c r="NID20" s="36">
        <f t="shared" si="408"/>
        <v>0</v>
      </c>
      <c r="NIE20" s="36">
        <f t="shared" si="408"/>
        <v>0</v>
      </c>
      <c r="NIF20" s="36">
        <f t="shared" si="408"/>
        <v>0</v>
      </c>
      <c r="NIG20" s="36">
        <f t="shared" si="408"/>
        <v>0</v>
      </c>
      <c r="NIH20" s="36">
        <f t="shared" si="408"/>
        <v>0</v>
      </c>
      <c r="NII20" s="36">
        <f t="shared" si="408"/>
        <v>0</v>
      </c>
      <c r="NIJ20" s="36">
        <f t="shared" si="408"/>
        <v>0</v>
      </c>
      <c r="NIK20" s="36">
        <f t="shared" si="408"/>
        <v>0</v>
      </c>
      <c r="NIL20" s="36">
        <f t="shared" si="408"/>
        <v>0</v>
      </c>
      <c r="NIM20" s="36">
        <f t="shared" si="408"/>
        <v>0</v>
      </c>
      <c r="NIN20" s="36">
        <f t="shared" si="408"/>
        <v>0</v>
      </c>
      <c r="NIO20" s="36">
        <f t="shared" si="408"/>
        <v>0</v>
      </c>
      <c r="NIP20" s="36">
        <f t="shared" si="408"/>
        <v>0</v>
      </c>
      <c r="NIQ20" s="36">
        <f t="shared" si="408"/>
        <v>0</v>
      </c>
      <c r="NIR20" s="36">
        <f t="shared" si="408"/>
        <v>0</v>
      </c>
      <c r="NIS20" s="36">
        <f t="shared" si="408"/>
        <v>0</v>
      </c>
      <c r="NIT20" s="36">
        <f t="shared" si="408"/>
        <v>0</v>
      </c>
      <c r="NIU20" s="36">
        <f t="shared" si="408"/>
        <v>0</v>
      </c>
      <c r="NIV20" s="36">
        <f t="shared" si="408"/>
        <v>0</v>
      </c>
      <c r="NIW20" s="36">
        <f t="shared" si="408"/>
        <v>0</v>
      </c>
      <c r="NIX20" s="36">
        <f t="shared" si="408"/>
        <v>0</v>
      </c>
      <c r="NIY20" s="36">
        <f t="shared" si="408"/>
        <v>0</v>
      </c>
      <c r="NIZ20" s="36">
        <f t="shared" si="408"/>
        <v>0</v>
      </c>
      <c r="NJA20" s="36">
        <f t="shared" si="408"/>
        <v>0</v>
      </c>
      <c r="NJB20" s="36">
        <f t="shared" si="408"/>
        <v>0</v>
      </c>
      <c r="NJC20" s="36">
        <f t="shared" si="408"/>
        <v>0</v>
      </c>
      <c r="NJD20" s="36">
        <f t="shared" si="408"/>
        <v>0</v>
      </c>
      <c r="NJE20" s="36">
        <f t="shared" si="408"/>
        <v>0</v>
      </c>
      <c r="NJF20" s="36">
        <f t="shared" si="408"/>
        <v>0</v>
      </c>
      <c r="NJG20" s="36">
        <f t="shared" si="408"/>
        <v>0</v>
      </c>
      <c r="NJH20" s="36">
        <f t="shared" si="408"/>
        <v>0</v>
      </c>
      <c r="NJI20" s="36">
        <f t="shared" ref="NJI20:NLT20" si="409">SUM(NJI15:NJI17)</f>
        <v>0</v>
      </c>
      <c r="NJJ20" s="36">
        <f t="shared" si="409"/>
        <v>0</v>
      </c>
      <c r="NJK20" s="36">
        <f t="shared" si="409"/>
        <v>0</v>
      </c>
      <c r="NJL20" s="36">
        <f t="shared" si="409"/>
        <v>0</v>
      </c>
      <c r="NJM20" s="36">
        <f t="shared" si="409"/>
        <v>0</v>
      </c>
      <c r="NJN20" s="36">
        <f t="shared" si="409"/>
        <v>0</v>
      </c>
      <c r="NJO20" s="36">
        <f t="shared" si="409"/>
        <v>0</v>
      </c>
      <c r="NJP20" s="36">
        <f t="shared" si="409"/>
        <v>0</v>
      </c>
      <c r="NJQ20" s="36">
        <f t="shared" si="409"/>
        <v>0</v>
      </c>
      <c r="NJR20" s="36">
        <f t="shared" si="409"/>
        <v>0</v>
      </c>
      <c r="NJS20" s="36">
        <f t="shared" si="409"/>
        <v>0</v>
      </c>
      <c r="NJT20" s="36">
        <f t="shared" si="409"/>
        <v>0</v>
      </c>
      <c r="NJU20" s="36">
        <f t="shared" si="409"/>
        <v>0</v>
      </c>
      <c r="NJV20" s="36">
        <f t="shared" si="409"/>
        <v>0</v>
      </c>
      <c r="NJW20" s="36">
        <f t="shared" si="409"/>
        <v>0</v>
      </c>
      <c r="NJX20" s="36">
        <f t="shared" si="409"/>
        <v>0</v>
      </c>
      <c r="NJY20" s="36">
        <f t="shared" si="409"/>
        <v>0</v>
      </c>
      <c r="NJZ20" s="36">
        <f t="shared" si="409"/>
        <v>0</v>
      </c>
      <c r="NKA20" s="36">
        <f t="shared" si="409"/>
        <v>0</v>
      </c>
      <c r="NKB20" s="36">
        <f t="shared" si="409"/>
        <v>0</v>
      </c>
      <c r="NKC20" s="36">
        <f t="shared" si="409"/>
        <v>0</v>
      </c>
      <c r="NKD20" s="36">
        <f t="shared" si="409"/>
        <v>0</v>
      </c>
      <c r="NKE20" s="36">
        <f t="shared" si="409"/>
        <v>0</v>
      </c>
      <c r="NKF20" s="36">
        <f t="shared" si="409"/>
        <v>0</v>
      </c>
      <c r="NKG20" s="36">
        <f t="shared" si="409"/>
        <v>0</v>
      </c>
      <c r="NKH20" s="36">
        <f t="shared" si="409"/>
        <v>0</v>
      </c>
      <c r="NKI20" s="36">
        <f t="shared" si="409"/>
        <v>0</v>
      </c>
      <c r="NKJ20" s="36">
        <f t="shared" si="409"/>
        <v>0</v>
      </c>
      <c r="NKK20" s="36">
        <f t="shared" si="409"/>
        <v>0</v>
      </c>
      <c r="NKL20" s="36">
        <f t="shared" si="409"/>
        <v>0</v>
      </c>
      <c r="NKM20" s="36">
        <f t="shared" si="409"/>
        <v>0</v>
      </c>
      <c r="NKN20" s="36">
        <f t="shared" si="409"/>
        <v>0</v>
      </c>
      <c r="NKO20" s="36">
        <f t="shared" si="409"/>
        <v>0</v>
      </c>
      <c r="NKP20" s="36">
        <f t="shared" si="409"/>
        <v>0</v>
      </c>
      <c r="NKQ20" s="36">
        <f t="shared" si="409"/>
        <v>0</v>
      </c>
      <c r="NKR20" s="36">
        <f t="shared" si="409"/>
        <v>0</v>
      </c>
      <c r="NKS20" s="36">
        <f t="shared" si="409"/>
        <v>0</v>
      </c>
      <c r="NKT20" s="36">
        <f t="shared" si="409"/>
        <v>0</v>
      </c>
      <c r="NKU20" s="36">
        <f t="shared" si="409"/>
        <v>0</v>
      </c>
      <c r="NKV20" s="36">
        <f t="shared" si="409"/>
        <v>0</v>
      </c>
      <c r="NKW20" s="36">
        <f t="shared" si="409"/>
        <v>0</v>
      </c>
      <c r="NKX20" s="36">
        <f t="shared" si="409"/>
        <v>0</v>
      </c>
      <c r="NKY20" s="36">
        <f t="shared" si="409"/>
        <v>0</v>
      </c>
      <c r="NKZ20" s="36">
        <f t="shared" si="409"/>
        <v>0</v>
      </c>
      <c r="NLA20" s="36">
        <f t="shared" si="409"/>
        <v>0</v>
      </c>
      <c r="NLB20" s="36">
        <f t="shared" si="409"/>
        <v>0</v>
      </c>
      <c r="NLC20" s="36">
        <f t="shared" si="409"/>
        <v>0</v>
      </c>
      <c r="NLD20" s="36">
        <f t="shared" si="409"/>
        <v>0</v>
      </c>
      <c r="NLE20" s="36">
        <f t="shared" si="409"/>
        <v>0</v>
      </c>
      <c r="NLF20" s="36">
        <f t="shared" si="409"/>
        <v>0</v>
      </c>
      <c r="NLG20" s="36">
        <f t="shared" si="409"/>
        <v>0</v>
      </c>
      <c r="NLH20" s="36">
        <f t="shared" si="409"/>
        <v>0</v>
      </c>
      <c r="NLI20" s="36">
        <f t="shared" si="409"/>
        <v>0</v>
      </c>
      <c r="NLJ20" s="36">
        <f t="shared" si="409"/>
        <v>0</v>
      </c>
      <c r="NLK20" s="36">
        <f t="shared" si="409"/>
        <v>0</v>
      </c>
      <c r="NLL20" s="36">
        <f t="shared" si="409"/>
        <v>0</v>
      </c>
      <c r="NLM20" s="36">
        <f t="shared" si="409"/>
        <v>0</v>
      </c>
      <c r="NLN20" s="36">
        <f t="shared" si="409"/>
        <v>0</v>
      </c>
      <c r="NLO20" s="36">
        <f t="shared" si="409"/>
        <v>0</v>
      </c>
      <c r="NLP20" s="36">
        <f t="shared" si="409"/>
        <v>0</v>
      </c>
      <c r="NLQ20" s="36">
        <f t="shared" si="409"/>
        <v>0</v>
      </c>
      <c r="NLR20" s="36">
        <f t="shared" si="409"/>
        <v>0</v>
      </c>
      <c r="NLS20" s="36">
        <f t="shared" si="409"/>
        <v>0</v>
      </c>
      <c r="NLT20" s="36">
        <f t="shared" si="409"/>
        <v>0</v>
      </c>
      <c r="NLU20" s="36">
        <f t="shared" ref="NLU20:NOF20" si="410">SUM(NLU15:NLU17)</f>
        <v>0</v>
      </c>
      <c r="NLV20" s="36">
        <f t="shared" si="410"/>
        <v>0</v>
      </c>
      <c r="NLW20" s="36">
        <f t="shared" si="410"/>
        <v>0</v>
      </c>
      <c r="NLX20" s="36">
        <f t="shared" si="410"/>
        <v>0</v>
      </c>
      <c r="NLY20" s="36">
        <f t="shared" si="410"/>
        <v>0</v>
      </c>
      <c r="NLZ20" s="36">
        <f t="shared" si="410"/>
        <v>0</v>
      </c>
      <c r="NMA20" s="36">
        <f t="shared" si="410"/>
        <v>0</v>
      </c>
      <c r="NMB20" s="36">
        <f t="shared" si="410"/>
        <v>0</v>
      </c>
      <c r="NMC20" s="36">
        <f t="shared" si="410"/>
        <v>0</v>
      </c>
      <c r="NMD20" s="36">
        <f t="shared" si="410"/>
        <v>0</v>
      </c>
      <c r="NME20" s="36">
        <f t="shared" si="410"/>
        <v>0</v>
      </c>
      <c r="NMF20" s="36">
        <f t="shared" si="410"/>
        <v>0</v>
      </c>
      <c r="NMG20" s="36">
        <f t="shared" si="410"/>
        <v>0</v>
      </c>
      <c r="NMH20" s="36">
        <f t="shared" si="410"/>
        <v>0</v>
      </c>
      <c r="NMI20" s="36">
        <f t="shared" si="410"/>
        <v>0</v>
      </c>
      <c r="NMJ20" s="36">
        <f t="shared" si="410"/>
        <v>0</v>
      </c>
      <c r="NMK20" s="36">
        <f t="shared" si="410"/>
        <v>0</v>
      </c>
      <c r="NML20" s="36">
        <f t="shared" si="410"/>
        <v>0</v>
      </c>
      <c r="NMM20" s="36">
        <f t="shared" si="410"/>
        <v>0</v>
      </c>
      <c r="NMN20" s="36">
        <f t="shared" si="410"/>
        <v>0</v>
      </c>
      <c r="NMO20" s="36">
        <f t="shared" si="410"/>
        <v>0</v>
      </c>
      <c r="NMP20" s="36">
        <f t="shared" si="410"/>
        <v>0</v>
      </c>
      <c r="NMQ20" s="36">
        <f t="shared" si="410"/>
        <v>0</v>
      </c>
      <c r="NMR20" s="36">
        <f t="shared" si="410"/>
        <v>0</v>
      </c>
      <c r="NMS20" s="36">
        <f t="shared" si="410"/>
        <v>0</v>
      </c>
      <c r="NMT20" s="36">
        <f t="shared" si="410"/>
        <v>0</v>
      </c>
      <c r="NMU20" s="36">
        <f t="shared" si="410"/>
        <v>0</v>
      </c>
      <c r="NMV20" s="36">
        <f t="shared" si="410"/>
        <v>0</v>
      </c>
      <c r="NMW20" s="36">
        <f t="shared" si="410"/>
        <v>0</v>
      </c>
      <c r="NMX20" s="36">
        <f t="shared" si="410"/>
        <v>0</v>
      </c>
      <c r="NMY20" s="36">
        <f t="shared" si="410"/>
        <v>0</v>
      </c>
      <c r="NMZ20" s="36">
        <f t="shared" si="410"/>
        <v>0</v>
      </c>
      <c r="NNA20" s="36">
        <f t="shared" si="410"/>
        <v>0</v>
      </c>
      <c r="NNB20" s="36">
        <f t="shared" si="410"/>
        <v>0</v>
      </c>
      <c r="NNC20" s="36">
        <f t="shared" si="410"/>
        <v>0</v>
      </c>
      <c r="NND20" s="36">
        <f t="shared" si="410"/>
        <v>0</v>
      </c>
      <c r="NNE20" s="36">
        <f t="shared" si="410"/>
        <v>0</v>
      </c>
      <c r="NNF20" s="36">
        <f t="shared" si="410"/>
        <v>0</v>
      </c>
      <c r="NNG20" s="36">
        <f t="shared" si="410"/>
        <v>0</v>
      </c>
      <c r="NNH20" s="36">
        <f t="shared" si="410"/>
        <v>0</v>
      </c>
      <c r="NNI20" s="36">
        <f t="shared" si="410"/>
        <v>0</v>
      </c>
      <c r="NNJ20" s="36">
        <f t="shared" si="410"/>
        <v>0</v>
      </c>
      <c r="NNK20" s="36">
        <f t="shared" si="410"/>
        <v>0</v>
      </c>
      <c r="NNL20" s="36">
        <f t="shared" si="410"/>
        <v>0</v>
      </c>
      <c r="NNM20" s="36">
        <f t="shared" si="410"/>
        <v>0</v>
      </c>
      <c r="NNN20" s="36">
        <f t="shared" si="410"/>
        <v>0</v>
      </c>
      <c r="NNO20" s="36">
        <f t="shared" si="410"/>
        <v>0</v>
      </c>
      <c r="NNP20" s="36">
        <f t="shared" si="410"/>
        <v>0</v>
      </c>
      <c r="NNQ20" s="36">
        <f t="shared" si="410"/>
        <v>0</v>
      </c>
      <c r="NNR20" s="36">
        <f t="shared" si="410"/>
        <v>0</v>
      </c>
      <c r="NNS20" s="36">
        <f t="shared" si="410"/>
        <v>0</v>
      </c>
      <c r="NNT20" s="36">
        <f t="shared" si="410"/>
        <v>0</v>
      </c>
      <c r="NNU20" s="36">
        <f t="shared" si="410"/>
        <v>0</v>
      </c>
      <c r="NNV20" s="36">
        <f t="shared" si="410"/>
        <v>0</v>
      </c>
      <c r="NNW20" s="36">
        <f t="shared" si="410"/>
        <v>0</v>
      </c>
      <c r="NNX20" s="36">
        <f t="shared" si="410"/>
        <v>0</v>
      </c>
      <c r="NNY20" s="36">
        <f t="shared" si="410"/>
        <v>0</v>
      </c>
      <c r="NNZ20" s="36">
        <f t="shared" si="410"/>
        <v>0</v>
      </c>
      <c r="NOA20" s="36">
        <f t="shared" si="410"/>
        <v>0</v>
      </c>
      <c r="NOB20" s="36">
        <f t="shared" si="410"/>
        <v>0</v>
      </c>
      <c r="NOC20" s="36">
        <f t="shared" si="410"/>
        <v>0</v>
      </c>
      <c r="NOD20" s="36">
        <f t="shared" si="410"/>
        <v>0</v>
      </c>
      <c r="NOE20" s="36">
        <f t="shared" si="410"/>
        <v>0</v>
      </c>
      <c r="NOF20" s="36">
        <f t="shared" si="410"/>
        <v>0</v>
      </c>
      <c r="NOG20" s="36">
        <f t="shared" ref="NOG20:NQR20" si="411">SUM(NOG15:NOG17)</f>
        <v>0</v>
      </c>
      <c r="NOH20" s="36">
        <f t="shared" si="411"/>
        <v>0</v>
      </c>
      <c r="NOI20" s="36">
        <f t="shared" si="411"/>
        <v>0</v>
      </c>
      <c r="NOJ20" s="36">
        <f t="shared" si="411"/>
        <v>0</v>
      </c>
      <c r="NOK20" s="36">
        <f t="shared" si="411"/>
        <v>0</v>
      </c>
      <c r="NOL20" s="36">
        <f t="shared" si="411"/>
        <v>0</v>
      </c>
      <c r="NOM20" s="36">
        <f t="shared" si="411"/>
        <v>0</v>
      </c>
      <c r="NON20" s="36">
        <f t="shared" si="411"/>
        <v>0</v>
      </c>
      <c r="NOO20" s="36">
        <f t="shared" si="411"/>
        <v>0</v>
      </c>
      <c r="NOP20" s="36">
        <f t="shared" si="411"/>
        <v>0</v>
      </c>
      <c r="NOQ20" s="36">
        <f t="shared" si="411"/>
        <v>0</v>
      </c>
      <c r="NOR20" s="36">
        <f t="shared" si="411"/>
        <v>0</v>
      </c>
      <c r="NOS20" s="36">
        <f t="shared" si="411"/>
        <v>0</v>
      </c>
      <c r="NOT20" s="36">
        <f t="shared" si="411"/>
        <v>0</v>
      </c>
      <c r="NOU20" s="36">
        <f t="shared" si="411"/>
        <v>0</v>
      </c>
      <c r="NOV20" s="36">
        <f t="shared" si="411"/>
        <v>0</v>
      </c>
      <c r="NOW20" s="36">
        <f t="shared" si="411"/>
        <v>0</v>
      </c>
      <c r="NOX20" s="36">
        <f t="shared" si="411"/>
        <v>0</v>
      </c>
      <c r="NOY20" s="36">
        <f t="shared" si="411"/>
        <v>0</v>
      </c>
      <c r="NOZ20" s="36">
        <f t="shared" si="411"/>
        <v>0</v>
      </c>
      <c r="NPA20" s="36">
        <f t="shared" si="411"/>
        <v>0</v>
      </c>
      <c r="NPB20" s="36">
        <f t="shared" si="411"/>
        <v>0</v>
      </c>
      <c r="NPC20" s="36">
        <f t="shared" si="411"/>
        <v>0</v>
      </c>
      <c r="NPD20" s="36">
        <f t="shared" si="411"/>
        <v>0</v>
      </c>
      <c r="NPE20" s="36">
        <f t="shared" si="411"/>
        <v>0</v>
      </c>
      <c r="NPF20" s="36">
        <f t="shared" si="411"/>
        <v>0</v>
      </c>
      <c r="NPG20" s="36">
        <f t="shared" si="411"/>
        <v>0</v>
      </c>
      <c r="NPH20" s="36">
        <f t="shared" si="411"/>
        <v>0</v>
      </c>
      <c r="NPI20" s="36">
        <f t="shared" si="411"/>
        <v>0</v>
      </c>
      <c r="NPJ20" s="36">
        <f t="shared" si="411"/>
        <v>0</v>
      </c>
      <c r="NPK20" s="36">
        <f t="shared" si="411"/>
        <v>0</v>
      </c>
      <c r="NPL20" s="36">
        <f t="shared" si="411"/>
        <v>0</v>
      </c>
      <c r="NPM20" s="36">
        <f t="shared" si="411"/>
        <v>0</v>
      </c>
      <c r="NPN20" s="36">
        <f t="shared" si="411"/>
        <v>0</v>
      </c>
      <c r="NPO20" s="36">
        <f t="shared" si="411"/>
        <v>0</v>
      </c>
      <c r="NPP20" s="36">
        <f t="shared" si="411"/>
        <v>0</v>
      </c>
      <c r="NPQ20" s="36">
        <f t="shared" si="411"/>
        <v>0</v>
      </c>
      <c r="NPR20" s="36">
        <f t="shared" si="411"/>
        <v>0</v>
      </c>
      <c r="NPS20" s="36">
        <f t="shared" si="411"/>
        <v>0</v>
      </c>
      <c r="NPT20" s="36">
        <f t="shared" si="411"/>
        <v>0</v>
      </c>
      <c r="NPU20" s="36">
        <f t="shared" si="411"/>
        <v>0</v>
      </c>
      <c r="NPV20" s="36">
        <f t="shared" si="411"/>
        <v>0</v>
      </c>
      <c r="NPW20" s="36">
        <f t="shared" si="411"/>
        <v>0</v>
      </c>
      <c r="NPX20" s="36">
        <f t="shared" si="411"/>
        <v>0</v>
      </c>
      <c r="NPY20" s="36">
        <f t="shared" si="411"/>
        <v>0</v>
      </c>
      <c r="NPZ20" s="36">
        <f t="shared" si="411"/>
        <v>0</v>
      </c>
      <c r="NQA20" s="36">
        <f t="shared" si="411"/>
        <v>0</v>
      </c>
      <c r="NQB20" s="36">
        <f t="shared" si="411"/>
        <v>0</v>
      </c>
      <c r="NQC20" s="36">
        <f t="shared" si="411"/>
        <v>0</v>
      </c>
      <c r="NQD20" s="36">
        <f t="shared" si="411"/>
        <v>0</v>
      </c>
      <c r="NQE20" s="36">
        <f t="shared" si="411"/>
        <v>0</v>
      </c>
      <c r="NQF20" s="36">
        <f t="shared" si="411"/>
        <v>0</v>
      </c>
      <c r="NQG20" s="36">
        <f t="shared" si="411"/>
        <v>0</v>
      </c>
      <c r="NQH20" s="36">
        <f t="shared" si="411"/>
        <v>0</v>
      </c>
      <c r="NQI20" s="36">
        <f t="shared" si="411"/>
        <v>0</v>
      </c>
      <c r="NQJ20" s="36">
        <f t="shared" si="411"/>
        <v>0</v>
      </c>
      <c r="NQK20" s="36">
        <f t="shared" si="411"/>
        <v>0</v>
      </c>
      <c r="NQL20" s="36">
        <f t="shared" si="411"/>
        <v>0</v>
      </c>
      <c r="NQM20" s="36">
        <f t="shared" si="411"/>
        <v>0</v>
      </c>
      <c r="NQN20" s="36">
        <f t="shared" si="411"/>
        <v>0</v>
      </c>
      <c r="NQO20" s="36">
        <f t="shared" si="411"/>
        <v>0</v>
      </c>
      <c r="NQP20" s="36">
        <f t="shared" si="411"/>
        <v>0</v>
      </c>
      <c r="NQQ20" s="36">
        <f t="shared" si="411"/>
        <v>0</v>
      </c>
      <c r="NQR20" s="36">
        <f t="shared" si="411"/>
        <v>0</v>
      </c>
      <c r="NQS20" s="36">
        <f t="shared" ref="NQS20:NTD20" si="412">SUM(NQS15:NQS17)</f>
        <v>0</v>
      </c>
      <c r="NQT20" s="36">
        <f t="shared" si="412"/>
        <v>0</v>
      </c>
      <c r="NQU20" s="36">
        <f t="shared" si="412"/>
        <v>0</v>
      </c>
      <c r="NQV20" s="36">
        <f t="shared" si="412"/>
        <v>0</v>
      </c>
      <c r="NQW20" s="36">
        <f t="shared" si="412"/>
        <v>0</v>
      </c>
      <c r="NQX20" s="36">
        <f t="shared" si="412"/>
        <v>0</v>
      </c>
      <c r="NQY20" s="36">
        <f t="shared" si="412"/>
        <v>0</v>
      </c>
      <c r="NQZ20" s="36">
        <f t="shared" si="412"/>
        <v>0</v>
      </c>
      <c r="NRA20" s="36">
        <f t="shared" si="412"/>
        <v>0</v>
      </c>
      <c r="NRB20" s="36">
        <f t="shared" si="412"/>
        <v>0</v>
      </c>
      <c r="NRC20" s="36">
        <f t="shared" si="412"/>
        <v>0</v>
      </c>
      <c r="NRD20" s="36">
        <f t="shared" si="412"/>
        <v>0</v>
      </c>
      <c r="NRE20" s="36">
        <f t="shared" si="412"/>
        <v>0</v>
      </c>
      <c r="NRF20" s="36">
        <f t="shared" si="412"/>
        <v>0</v>
      </c>
      <c r="NRG20" s="36">
        <f t="shared" si="412"/>
        <v>0</v>
      </c>
      <c r="NRH20" s="36">
        <f t="shared" si="412"/>
        <v>0</v>
      </c>
      <c r="NRI20" s="36">
        <f t="shared" si="412"/>
        <v>0</v>
      </c>
      <c r="NRJ20" s="36">
        <f t="shared" si="412"/>
        <v>0</v>
      </c>
      <c r="NRK20" s="36">
        <f t="shared" si="412"/>
        <v>0</v>
      </c>
      <c r="NRL20" s="36">
        <f t="shared" si="412"/>
        <v>0</v>
      </c>
      <c r="NRM20" s="36">
        <f t="shared" si="412"/>
        <v>0</v>
      </c>
      <c r="NRN20" s="36">
        <f t="shared" si="412"/>
        <v>0</v>
      </c>
      <c r="NRO20" s="36">
        <f t="shared" si="412"/>
        <v>0</v>
      </c>
      <c r="NRP20" s="36">
        <f t="shared" si="412"/>
        <v>0</v>
      </c>
      <c r="NRQ20" s="36">
        <f t="shared" si="412"/>
        <v>0</v>
      </c>
      <c r="NRR20" s="36">
        <f t="shared" si="412"/>
        <v>0</v>
      </c>
      <c r="NRS20" s="36">
        <f t="shared" si="412"/>
        <v>0</v>
      </c>
      <c r="NRT20" s="36">
        <f t="shared" si="412"/>
        <v>0</v>
      </c>
      <c r="NRU20" s="36">
        <f t="shared" si="412"/>
        <v>0</v>
      </c>
      <c r="NRV20" s="36">
        <f t="shared" si="412"/>
        <v>0</v>
      </c>
      <c r="NRW20" s="36">
        <f t="shared" si="412"/>
        <v>0</v>
      </c>
      <c r="NRX20" s="36">
        <f t="shared" si="412"/>
        <v>0</v>
      </c>
      <c r="NRY20" s="36">
        <f t="shared" si="412"/>
        <v>0</v>
      </c>
      <c r="NRZ20" s="36">
        <f t="shared" si="412"/>
        <v>0</v>
      </c>
      <c r="NSA20" s="36">
        <f t="shared" si="412"/>
        <v>0</v>
      </c>
      <c r="NSB20" s="36">
        <f t="shared" si="412"/>
        <v>0</v>
      </c>
      <c r="NSC20" s="36">
        <f t="shared" si="412"/>
        <v>0</v>
      </c>
      <c r="NSD20" s="36">
        <f t="shared" si="412"/>
        <v>0</v>
      </c>
      <c r="NSE20" s="36">
        <f t="shared" si="412"/>
        <v>0</v>
      </c>
      <c r="NSF20" s="36">
        <f t="shared" si="412"/>
        <v>0</v>
      </c>
      <c r="NSG20" s="36">
        <f t="shared" si="412"/>
        <v>0</v>
      </c>
      <c r="NSH20" s="36">
        <f t="shared" si="412"/>
        <v>0</v>
      </c>
      <c r="NSI20" s="36">
        <f t="shared" si="412"/>
        <v>0</v>
      </c>
      <c r="NSJ20" s="36">
        <f t="shared" si="412"/>
        <v>0</v>
      </c>
      <c r="NSK20" s="36">
        <f t="shared" si="412"/>
        <v>0</v>
      </c>
      <c r="NSL20" s="36">
        <f t="shared" si="412"/>
        <v>0</v>
      </c>
      <c r="NSM20" s="36">
        <f t="shared" si="412"/>
        <v>0</v>
      </c>
      <c r="NSN20" s="36">
        <f t="shared" si="412"/>
        <v>0</v>
      </c>
      <c r="NSO20" s="36">
        <f t="shared" si="412"/>
        <v>0</v>
      </c>
      <c r="NSP20" s="36">
        <f t="shared" si="412"/>
        <v>0</v>
      </c>
      <c r="NSQ20" s="36">
        <f t="shared" si="412"/>
        <v>0</v>
      </c>
      <c r="NSR20" s="36">
        <f t="shared" si="412"/>
        <v>0</v>
      </c>
      <c r="NSS20" s="36">
        <f t="shared" si="412"/>
        <v>0</v>
      </c>
      <c r="NST20" s="36">
        <f t="shared" si="412"/>
        <v>0</v>
      </c>
      <c r="NSU20" s="36">
        <f t="shared" si="412"/>
        <v>0</v>
      </c>
      <c r="NSV20" s="36">
        <f t="shared" si="412"/>
        <v>0</v>
      </c>
      <c r="NSW20" s="36">
        <f t="shared" si="412"/>
        <v>0</v>
      </c>
      <c r="NSX20" s="36">
        <f t="shared" si="412"/>
        <v>0</v>
      </c>
      <c r="NSY20" s="36">
        <f t="shared" si="412"/>
        <v>0</v>
      </c>
      <c r="NSZ20" s="36">
        <f t="shared" si="412"/>
        <v>0</v>
      </c>
      <c r="NTA20" s="36">
        <f t="shared" si="412"/>
        <v>0</v>
      </c>
      <c r="NTB20" s="36">
        <f t="shared" si="412"/>
        <v>0</v>
      </c>
      <c r="NTC20" s="36">
        <f t="shared" si="412"/>
        <v>0</v>
      </c>
      <c r="NTD20" s="36">
        <f t="shared" si="412"/>
        <v>0</v>
      </c>
      <c r="NTE20" s="36">
        <f t="shared" ref="NTE20:NVP20" si="413">SUM(NTE15:NTE17)</f>
        <v>0</v>
      </c>
      <c r="NTF20" s="36">
        <f t="shared" si="413"/>
        <v>0</v>
      </c>
      <c r="NTG20" s="36">
        <f t="shared" si="413"/>
        <v>0</v>
      </c>
      <c r="NTH20" s="36">
        <f t="shared" si="413"/>
        <v>0</v>
      </c>
      <c r="NTI20" s="36">
        <f t="shared" si="413"/>
        <v>0</v>
      </c>
      <c r="NTJ20" s="36">
        <f t="shared" si="413"/>
        <v>0</v>
      </c>
      <c r="NTK20" s="36">
        <f t="shared" si="413"/>
        <v>0</v>
      </c>
      <c r="NTL20" s="36">
        <f t="shared" si="413"/>
        <v>0</v>
      </c>
      <c r="NTM20" s="36">
        <f t="shared" si="413"/>
        <v>0</v>
      </c>
      <c r="NTN20" s="36">
        <f t="shared" si="413"/>
        <v>0</v>
      </c>
      <c r="NTO20" s="36">
        <f t="shared" si="413"/>
        <v>0</v>
      </c>
      <c r="NTP20" s="36">
        <f t="shared" si="413"/>
        <v>0</v>
      </c>
      <c r="NTQ20" s="36">
        <f t="shared" si="413"/>
        <v>0</v>
      </c>
      <c r="NTR20" s="36">
        <f t="shared" si="413"/>
        <v>0</v>
      </c>
      <c r="NTS20" s="36">
        <f t="shared" si="413"/>
        <v>0</v>
      </c>
      <c r="NTT20" s="36">
        <f t="shared" si="413"/>
        <v>0</v>
      </c>
      <c r="NTU20" s="36">
        <f t="shared" si="413"/>
        <v>0</v>
      </c>
      <c r="NTV20" s="36">
        <f t="shared" si="413"/>
        <v>0</v>
      </c>
      <c r="NTW20" s="36">
        <f t="shared" si="413"/>
        <v>0</v>
      </c>
      <c r="NTX20" s="36">
        <f t="shared" si="413"/>
        <v>0</v>
      </c>
      <c r="NTY20" s="36">
        <f t="shared" si="413"/>
        <v>0</v>
      </c>
      <c r="NTZ20" s="36">
        <f t="shared" si="413"/>
        <v>0</v>
      </c>
      <c r="NUA20" s="36">
        <f t="shared" si="413"/>
        <v>0</v>
      </c>
      <c r="NUB20" s="36">
        <f t="shared" si="413"/>
        <v>0</v>
      </c>
      <c r="NUC20" s="36">
        <f t="shared" si="413"/>
        <v>0</v>
      </c>
      <c r="NUD20" s="36">
        <f t="shared" si="413"/>
        <v>0</v>
      </c>
      <c r="NUE20" s="36">
        <f t="shared" si="413"/>
        <v>0</v>
      </c>
      <c r="NUF20" s="36">
        <f t="shared" si="413"/>
        <v>0</v>
      </c>
      <c r="NUG20" s="36">
        <f t="shared" si="413"/>
        <v>0</v>
      </c>
      <c r="NUH20" s="36">
        <f t="shared" si="413"/>
        <v>0</v>
      </c>
      <c r="NUI20" s="36">
        <f t="shared" si="413"/>
        <v>0</v>
      </c>
      <c r="NUJ20" s="36">
        <f t="shared" si="413"/>
        <v>0</v>
      </c>
      <c r="NUK20" s="36">
        <f t="shared" si="413"/>
        <v>0</v>
      </c>
      <c r="NUL20" s="36">
        <f t="shared" si="413"/>
        <v>0</v>
      </c>
      <c r="NUM20" s="36">
        <f t="shared" si="413"/>
        <v>0</v>
      </c>
      <c r="NUN20" s="36">
        <f t="shared" si="413"/>
        <v>0</v>
      </c>
      <c r="NUO20" s="36">
        <f t="shared" si="413"/>
        <v>0</v>
      </c>
      <c r="NUP20" s="36">
        <f t="shared" si="413"/>
        <v>0</v>
      </c>
      <c r="NUQ20" s="36">
        <f t="shared" si="413"/>
        <v>0</v>
      </c>
      <c r="NUR20" s="36">
        <f t="shared" si="413"/>
        <v>0</v>
      </c>
      <c r="NUS20" s="36">
        <f t="shared" si="413"/>
        <v>0</v>
      </c>
      <c r="NUT20" s="36">
        <f t="shared" si="413"/>
        <v>0</v>
      </c>
      <c r="NUU20" s="36">
        <f t="shared" si="413"/>
        <v>0</v>
      </c>
      <c r="NUV20" s="36">
        <f t="shared" si="413"/>
        <v>0</v>
      </c>
      <c r="NUW20" s="36">
        <f t="shared" si="413"/>
        <v>0</v>
      </c>
      <c r="NUX20" s="36">
        <f t="shared" si="413"/>
        <v>0</v>
      </c>
      <c r="NUY20" s="36">
        <f t="shared" si="413"/>
        <v>0</v>
      </c>
      <c r="NUZ20" s="36">
        <f t="shared" si="413"/>
        <v>0</v>
      </c>
      <c r="NVA20" s="36">
        <f t="shared" si="413"/>
        <v>0</v>
      </c>
      <c r="NVB20" s="36">
        <f t="shared" si="413"/>
        <v>0</v>
      </c>
      <c r="NVC20" s="36">
        <f t="shared" si="413"/>
        <v>0</v>
      </c>
      <c r="NVD20" s="36">
        <f t="shared" si="413"/>
        <v>0</v>
      </c>
      <c r="NVE20" s="36">
        <f t="shared" si="413"/>
        <v>0</v>
      </c>
      <c r="NVF20" s="36">
        <f t="shared" si="413"/>
        <v>0</v>
      </c>
      <c r="NVG20" s="36">
        <f t="shared" si="413"/>
        <v>0</v>
      </c>
      <c r="NVH20" s="36">
        <f t="shared" si="413"/>
        <v>0</v>
      </c>
      <c r="NVI20" s="36">
        <f t="shared" si="413"/>
        <v>0</v>
      </c>
      <c r="NVJ20" s="36">
        <f t="shared" si="413"/>
        <v>0</v>
      </c>
      <c r="NVK20" s="36">
        <f t="shared" si="413"/>
        <v>0</v>
      </c>
      <c r="NVL20" s="36">
        <f t="shared" si="413"/>
        <v>0</v>
      </c>
      <c r="NVM20" s="36">
        <f t="shared" si="413"/>
        <v>0</v>
      </c>
      <c r="NVN20" s="36">
        <f t="shared" si="413"/>
        <v>0</v>
      </c>
      <c r="NVO20" s="36">
        <f t="shared" si="413"/>
        <v>0</v>
      </c>
      <c r="NVP20" s="36">
        <f t="shared" si="413"/>
        <v>0</v>
      </c>
      <c r="NVQ20" s="36">
        <f t="shared" ref="NVQ20:NYB20" si="414">SUM(NVQ15:NVQ17)</f>
        <v>0</v>
      </c>
      <c r="NVR20" s="36">
        <f t="shared" si="414"/>
        <v>0</v>
      </c>
      <c r="NVS20" s="36">
        <f t="shared" si="414"/>
        <v>0</v>
      </c>
      <c r="NVT20" s="36">
        <f t="shared" si="414"/>
        <v>0</v>
      </c>
      <c r="NVU20" s="36">
        <f t="shared" si="414"/>
        <v>0</v>
      </c>
      <c r="NVV20" s="36">
        <f t="shared" si="414"/>
        <v>0</v>
      </c>
      <c r="NVW20" s="36">
        <f t="shared" si="414"/>
        <v>0</v>
      </c>
      <c r="NVX20" s="36">
        <f t="shared" si="414"/>
        <v>0</v>
      </c>
      <c r="NVY20" s="36">
        <f t="shared" si="414"/>
        <v>0</v>
      </c>
      <c r="NVZ20" s="36">
        <f t="shared" si="414"/>
        <v>0</v>
      </c>
      <c r="NWA20" s="36">
        <f t="shared" si="414"/>
        <v>0</v>
      </c>
      <c r="NWB20" s="36">
        <f t="shared" si="414"/>
        <v>0</v>
      </c>
      <c r="NWC20" s="36">
        <f t="shared" si="414"/>
        <v>0</v>
      </c>
      <c r="NWD20" s="36">
        <f t="shared" si="414"/>
        <v>0</v>
      </c>
      <c r="NWE20" s="36">
        <f t="shared" si="414"/>
        <v>0</v>
      </c>
      <c r="NWF20" s="36">
        <f t="shared" si="414"/>
        <v>0</v>
      </c>
      <c r="NWG20" s="36">
        <f t="shared" si="414"/>
        <v>0</v>
      </c>
      <c r="NWH20" s="36">
        <f t="shared" si="414"/>
        <v>0</v>
      </c>
      <c r="NWI20" s="36">
        <f t="shared" si="414"/>
        <v>0</v>
      </c>
      <c r="NWJ20" s="36">
        <f t="shared" si="414"/>
        <v>0</v>
      </c>
      <c r="NWK20" s="36">
        <f t="shared" si="414"/>
        <v>0</v>
      </c>
      <c r="NWL20" s="36">
        <f t="shared" si="414"/>
        <v>0</v>
      </c>
      <c r="NWM20" s="36">
        <f t="shared" si="414"/>
        <v>0</v>
      </c>
      <c r="NWN20" s="36">
        <f t="shared" si="414"/>
        <v>0</v>
      </c>
      <c r="NWO20" s="36">
        <f t="shared" si="414"/>
        <v>0</v>
      </c>
      <c r="NWP20" s="36">
        <f t="shared" si="414"/>
        <v>0</v>
      </c>
      <c r="NWQ20" s="36">
        <f t="shared" si="414"/>
        <v>0</v>
      </c>
      <c r="NWR20" s="36">
        <f t="shared" si="414"/>
        <v>0</v>
      </c>
      <c r="NWS20" s="36">
        <f t="shared" si="414"/>
        <v>0</v>
      </c>
      <c r="NWT20" s="36">
        <f t="shared" si="414"/>
        <v>0</v>
      </c>
      <c r="NWU20" s="36">
        <f t="shared" si="414"/>
        <v>0</v>
      </c>
      <c r="NWV20" s="36">
        <f t="shared" si="414"/>
        <v>0</v>
      </c>
      <c r="NWW20" s="36">
        <f t="shared" si="414"/>
        <v>0</v>
      </c>
      <c r="NWX20" s="36">
        <f t="shared" si="414"/>
        <v>0</v>
      </c>
      <c r="NWY20" s="36">
        <f t="shared" si="414"/>
        <v>0</v>
      </c>
      <c r="NWZ20" s="36">
        <f t="shared" si="414"/>
        <v>0</v>
      </c>
      <c r="NXA20" s="36">
        <f t="shared" si="414"/>
        <v>0</v>
      </c>
      <c r="NXB20" s="36">
        <f t="shared" si="414"/>
        <v>0</v>
      </c>
      <c r="NXC20" s="36">
        <f t="shared" si="414"/>
        <v>0</v>
      </c>
      <c r="NXD20" s="36">
        <f t="shared" si="414"/>
        <v>0</v>
      </c>
      <c r="NXE20" s="36">
        <f t="shared" si="414"/>
        <v>0</v>
      </c>
      <c r="NXF20" s="36">
        <f t="shared" si="414"/>
        <v>0</v>
      </c>
      <c r="NXG20" s="36">
        <f t="shared" si="414"/>
        <v>0</v>
      </c>
      <c r="NXH20" s="36">
        <f t="shared" si="414"/>
        <v>0</v>
      </c>
      <c r="NXI20" s="36">
        <f t="shared" si="414"/>
        <v>0</v>
      </c>
      <c r="NXJ20" s="36">
        <f t="shared" si="414"/>
        <v>0</v>
      </c>
      <c r="NXK20" s="36">
        <f t="shared" si="414"/>
        <v>0</v>
      </c>
      <c r="NXL20" s="36">
        <f t="shared" si="414"/>
        <v>0</v>
      </c>
      <c r="NXM20" s="36">
        <f t="shared" si="414"/>
        <v>0</v>
      </c>
      <c r="NXN20" s="36">
        <f t="shared" si="414"/>
        <v>0</v>
      </c>
      <c r="NXO20" s="36">
        <f t="shared" si="414"/>
        <v>0</v>
      </c>
      <c r="NXP20" s="36">
        <f t="shared" si="414"/>
        <v>0</v>
      </c>
      <c r="NXQ20" s="36">
        <f t="shared" si="414"/>
        <v>0</v>
      </c>
      <c r="NXR20" s="36">
        <f t="shared" si="414"/>
        <v>0</v>
      </c>
      <c r="NXS20" s="36">
        <f t="shared" si="414"/>
        <v>0</v>
      </c>
      <c r="NXT20" s="36">
        <f t="shared" si="414"/>
        <v>0</v>
      </c>
      <c r="NXU20" s="36">
        <f t="shared" si="414"/>
        <v>0</v>
      </c>
      <c r="NXV20" s="36">
        <f t="shared" si="414"/>
        <v>0</v>
      </c>
      <c r="NXW20" s="36">
        <f t="shared" si="414"/>
        <v>0</v>
      </c>
      <c r="NXX20" s="36">
        <f t="shared" si="414"/>
        <v>0</v>
      </c>
      <c r="NXY20" s="36">
        <f t="shared" si="414"/>
        <v>0</v>
      </c>
      <c r="NXZ20" s="36">
        <f t="shared" si="414"/>
        <v>0</v>
      </c>
      <c r="NYA20" s="36">
        <f t="shared" si="414"/>
        <v>0</v>
      </c>
      <c r="NYB20" s="36">
        <f t="shared" si="414"/>
        <v>0</v>
      </c>
      <c r="NYC20" s="36">
        <f t="shared" ref="NYC20:OAN20" si="415">SUM(NYC15:NYC17)</f>
        <v>0</v>
      </c>
      <c r="NYD20" s="36">
        <f t="shared" si="415"/>
        <v>0</v>
      </c>
      <c r="NYE20" s="36">
        <f t="shared" si="415"/>
        <v>0</v>
      </c>
      <c r="NYF20" s="36">
        <f t="shared" si="415"/>
        <v>0</v>
      </c>
      <c r="NYG20" s="36">
        <f t="shared" si="415"/>
        <v>0</v>
      </c>
      <c r="NYH20" s="36">
        <f t="shared" si="415"/>
        <v>0</v>
      </c>
      <c r="NYI20" s="36">
        <f t="shared" si="415"/>
        <v>0</v>
      </c>
      <c r="NYJ20" s="36">
        <f t="shared" si="415"/>
        <v>0</v>
      </c>
      <c r="NYK20" s="36">
        <f t="shared" si="415"/>
        <v>0</v>
      </c>
      <c r="NYL20" s="36">
        <f t="shared" si="415"/>
        <v>0</v>
      </c>
      <c r="NYM20" s="36">
        <f t="shared" si="415"/>
        <v>0</v>
      </c>
      <c r="NYN20" s="36">
        <f t="shared" si="415"/>
        <v>0</v>
      </c>
      <c r="NYO20" s="36">
        <f t="shared" si="415"/>
        <v>0</v>
      </c>
      <c r="NYP20" s="36">
        <f t="shared" si="415"/>
        <v>0</v>
      </c>
      <c r="NYQ20" s="36">
        <f t="shared" si="415"/>
        <v>0</v>
      </c>
      <c r="NYR20" s="36">
        <f t="shared" si="415"/>
        <v>0</v>
      </c>
      <c r="NYS20" s="36">
        <f t="shared" si="415"/>
        <v>0</v>
      </c>
      <c r="NYT20" s="36">
        <f t="shared" si="415"/>
        <v>0</v>
      </c>
      <c r="NYU20" s="36">
        <f t="shared" si="415"/>
        <v>0</v>
      </c>
      <c r="NYV20" s="36">
        <f t="shared" si="415"/>
        <v>0</v>
      </c>
      <c r="NYW20" s="36">
        <f t="shared" si="415"/>
        <v>0</v>
      </c>
      <c r="NYX20" s="36">
        <f t="shared" si="415"/>
        <v>0</v>
      </c>
      <c r="NYY20" s="36">
        <f t="shared" si="415"/>
        <v>0</v>
      </c>
      <c r="NYZ20" s="36">
        <f t="shared" si="415"/>
        <v>0</v>
      </c>
      <c r="NZA20" s="36">
        <f t="shared" si="415"/>
        <v>0</v>
      </c>
      <c r="NZB20" s="36">
        <f t="shared" si="415"/>
        <v>0</v>
      </c>
      <c r="NZC20" s="36">
        <f t="shared" si="415"/>
        <v>0</v>
      </c>
      <c r="NZD20" s="36">
        <f t="shared" si="415"/>
        <v>0</v>
      </c>
      <c r="NZE20" s="36">
        <f t="shared" si="415"/>
        <v>0</v>
      </c>
      <c r="NZF20" s="36">
        <f t="shared" si="415"/>
        <v>0</v>
      </c>
      <c r="NZG20" s="36">
        <f t="shared" si="415"/>
        <v>0</v>
      </c>
      <c r="NZH20" s="36">
        <f t="shared" si="415"/>
        <v>0</v>
      </c>
      <c r="NZI20" s="36">
        <f t="shared" si="415"/>
        <v>0</v>
      </c>
      <c r="NZJ20" s="36">
        <f t="shared" si="415"/>
        <v>0</v>
      </c>
      <c r="NZK20" s="36">
        <f t="shared" si="415"/>
        <v>0</v>
      </c>
      <c r="NZL20" s="36">
        <f t="shared" si="415"/>
        <v>0</v>
      </c>
      <c r="NZM20" s="36">
        <f t="shared" si="415"/>
        <v>0</v>
      </c>
      <c r="NZN20" s="36">
        <f t="shared" si="415"/>
        <v>0</v>
      </c>
      <c r="NZO20" s="36">
        <f t="shared" si="415"/>
        <v>0</v>
      </c>
      <c r="NZP20" s="36">
        <f t="shared" si="415"/>
        <v>0</v>
      </c>
      <c r="NZQ20" s="36">
        <f t="shared" si="415"/>
        <v>0</v>
      </c>
      <c r="NZR20" s="36">
        <f t="shared" si="415"/>
        <v>0</v>
      </c>
      <c r="NZS20" s="36">
        <f t="shared" si="415"/>
        <v>0</v>
      </c>
      <c r="NZT20" s="36">
        <f t="shared" si="415"/>
        <v>0</v>
      </c>
      <c r="NZU20" s="36">
        <f t="shared" si="415"/>
        <v>0</v>
      </c>
      <c r="NZV20" s="36">
        <f t="shared" si="415"/>
        <v>0</v>
      </c>
      <c r="NZW20" s="36">
        <f t="shared" si="415"/>
        <v>0</v>
      </c>
      <c r="NZX20" s="36">
        <f t="shared" si="415"/>
        <v>0</v>
      </c>
      <c r="NZY20" s="36">
        <f t="shared" si="415"/>
        <v>0</v>
      </c>
      <c r="NZZ20" s="36">
        <f t="shared" si="415"/>
        <v>0</v>
      </c>
      <c r="OAA20" s="36">
        <f t="shared" si="415"/>
        <v>0</v>
      </c>
      <c r="OAB20" s="36">
        <f t="shared" si="415"/>
        <v>0</v>
      </c>
      <c r="OAC20" s="36">
        <f t="shared" si="415"/>
        <v>0</v>
      </c>
      <c r="OAD20" s="36">
        <f t="shared" si="415"/>
        <v>0</v>
      </c>
      <c r="OAE20" s="36">
        <f t="shared" si="415"/>
        <v>0</v>
      </c>
      <c r="OAF20" s="36">
        <f t="shared" si="415"/>
        <v>0</v>
      </c>
      <c r="OAG20" s="36">
        <f t="shared" si="415"/>
        <v>0</v>
      </c>
      <c r="OAH20" s="36">
        <f t="shared" si="415"/>
        <v>0</v>
      </c>
      <c r="OAI20" s="36">
        <f t="shared" si="415"/>
        <v>0</v>
      </c>
      <c r="OAJ20" s="36">
        <f t="shared" si="415"/>
        <v>0</v>
      </c>
      <c r="OAK20" s="36">
        <f t="shared" si="415"/>
        <v>0</v>
      </c>
      <c r="OAL20" s="36">
        <f t="shared" si="415"/>
        <v>0</v>
      </c>
      <c r="OAM20" s="36">
        <f t="shared" si="415"/>
        <v>0</v>
      </c>
      <c r="OAN20" s="36">
        <f t="shared" si="415"/>
        <v>0</v>
      </c>
      <c r="OAO20" s="36">
        <f t="shared" ref="OAO20:OCZ20" si="416">SUM(OAO15:OAO17)</f>
        <v>0</v>
      </c>
      <c r="OAP20" s="36">
        <f t="shared" si="416"/>
        <v>0</v>
      </c>
      <c r="OAQ20" s="36">
        <f t="shared" si="416"/>
        <v>0</v>
      </c>
      <c r="OAR20" s="36">
        <f t="shared" si="416"/>
        <v>0</v>
      </c>
      <c r="OAS20" s="36">
        <f t="shared" si="416"/>
        <v>0</v>
      </c>
      <c r="OAT20" s="36">
        <f t="shared" si="416"/>
        <v>0</v>
      </c>
      <c r="OAU20" s="36">
        <f t="shared" si="416"/>
        <v>0</v>
      </c>
      <c r="OAV20" s="36">
        <f t="shared" si="416"/>
        <v>0</v>
      </c>
      <c r="OAW20" s="36">
        <f t="shared" si="416"/>
        <v>0</v>
      </c>
      <c r="OAX20" s="36">
        <f t="shared" si="416"/>
        <v>0</v>
      </c>
      <c r="OAY20" s="36">
        <f t="shared" si="416"/>
        <v>0</v>
      </c>
      <c r="OAZ20" s="36">
        <f t="shared" si="416"/>
        <v>0</v>
      </c>
      <c r="OBA20" s="36">
        <f t="shared" si="416"/>
        <v>0</v>
      </c>
      <c r="OBB20" s="36">
        <f t="shared" si="416"/>
        <v>0</v>
      </c>
      <c r="OBC20" s="36">
        <f t="shared" si="416"/>
        <v>0</v>
      </c>
      <c r="OBD20" s="36">
        <f t="shared" si="416"/>
        <v>0</v>
      </c>
      <c r="OBE20" s="36">
        <f t="shared" si="416"/>
        <v>0</v>
      </c>
      <c r="OBF20" s="36">
        <f t="shared" si="416"/>
        <v>0</v>
      </c>
      <c r="OBG20" s="36">
        <f t="shared" si="416"/>
        <v>0</v>
      </c>
      <c r="OBH20" s="36">
        <f t="shared" si="416"/>
        <v>0</v>
      </c>
      <c r="OBI20" s="36">
        <f t="shared" si="416"/>
        <v>0</v>
      </c>
      <c r="OBJ20" s="36">
        <f t="shared" si="416"/>
        <v>0</v>
      </c>
      <c r="OBK20" s="36">
        <f t="shared" si="416"/>
        <v>0</v>
      </c>
      <c r="OBL20" s="36">
        <f t="shared" si="416"/>
        <v>0</v>
      </c>
      <c r="OBM20" s="36">
        <f t="shared" si="416"/>
        <v>0</v>
      </c>
      <c r="OBN20" s="36">
        <f t="shared" si="416"/>
        <v>0</v>
      </c>
      <c r="OBO20" s="36">
        <f t="shared" si="416"/>
        <v>0</v>
      </c>
      <c r="OBP20" s="36">
        <f t="shared" si="416"/>
        <v>0</v>
      </c>
      <c r="OBQ20" s="36">
        <f t="shared" si="416"/>
        <v>0</v>
      </c>
      <c r="OBR20" s="36">
        <f t="shared" si="416"/>
        <v>0</v>
      </c>
      <c r="OBS20" s="36">
        <f t="shared" si="416"/>
        <v>0</v>
      </c>
      <c r="OBT20" s="36">
        <f t="shared" si="416"/>
        <v>0</v>
      </c>
      <c r="OBU20" s="36">
        <f t="shared" si="416"/>
        <v>0</v>
      </c>
      <c r="OBV20" s="36">
        <f t="shared" si="416"/>
        <v>0</v>
      </c>
      <c r="OBW20" s="36">
        <f t="shared" si="416"/>
        <v>0</v>
      </c>
      <c r="OBX20" s="36">
        <f t="shared" si="416"/>
        <v>0</v>
      </c>
      <c r="OBY20" s="36">
        <f t="shared" si="416"/>
        <v>0</v>
      </c>
      <c r="OBZ20" s="36">
        <f t="shared" si="416"/>
        <v>0</v>
      </c>
      <c r="OCA20" s="36">
        <f t="shared" si="416"/>
        <v>0</v>
      </c>
      <c r="OCB20" s="36">
        <f t="shared" si="416"/>
        <v>0</v>
      </c>
      <c r="OCC20" s="36">
        <f t="shared" si="416"/>
        <v>0</v>
      </c>
      <c r="OCD20" s="36">
        <f t="shared" si="416"/>
        <v>0</v>
      </c>
      <c r="OCE20" s="36">
        <f t="shared" si="416"/>
        <v>0</v>
      </c>
      <c r="OCF20" s="36">
        <f t="shared" si="416"/>
        <v>0</v>
      </c>
      <c r="OCG20" s="36">
        <f t="shared" si="416"/>
        <v>0</v>
      </c>
      <c r="OCH20" s="36">
        <f t="shared" si="416"/>
        <v>0</v>
      </c>
      <c r="OCI20" s="36">
        <f t="shared" si="416"/>
        <v>0</v>
      </c>
      <c r="OCJ20" s="36">
        <f t="shared" si="416"/>
        <v>0</v>
      </c>
      <c r="OCK20" s="36">
        <f t="shared" si="416"/>
        <v>0</v>
      </c>
      <c r="OCL20" s="36">
        <f t="shared" si="416"/>
        <v>0</v>
      </c>
      <c r="OCM20" s="36">
        <f t="shared" si="416"/>
        <v>0</v>
      </c>
      <c r="OCN20" s="36">
        <f t="shared" si="416"/>
        <v>0</v>
      </c>
      <c r="OCO20" s="36">
        <f t="shared" si="416"/>
        <v>0</v>
      </c>
      <c r="OCP20" s="36">
        <f t="shared" si="416"/>
        <v>0</v>
      </c>
      <c r="OCQ20" s="36">
        <f t="shared" si="416"/>
        <v>0</v>
      </c>
      <c r="OCR20" s="36">
        <f t="shared" si="416"/>
        <v>0</v>
      </c>
      <c r="OCS20" s="36">
        <f t="shared" si="416"/>
        <v>0</v>
      </c>
      <c r="OCT20" s="36">
        <f t="shared" si="416"/>
        <v>0</v>
      </c>
      <c r="OCU20" s="36">
        <f t="shared" si="416"/>
        <v>0</v>
      </c>
      <c r="OCV20" s="36">
        <f t="shared" si="416"/>
        <v>0</v>
      </c>
      <c r="OCW20" s="36">
        <f t="shared" si="416"/>
        <v>0</v>
      </c>
      <c r="OCX20" s="36">
        <f t="shared" si="416"/>
        <v>0</v>
      </c>
      <c r="OCY20" s="36">
        <f t="shared" si="416"/>
        <v>0</v>
      </c>
      <c r="OCZ20" s="36">
        <f t="shared" si="416"/>
        <v>0</v>
      </c>
      <c r="ODA20" s="36">
        <f t="shared" ref="ODA20:OFL20" si="417">SUM(ODA15:ODA17)</f>
        <v>0</v>
      </c>
      <c r="ODB20" s="36">
        <f t="shared" si="417"/>
        <v>0</v>
      </c>
      <c r="ODC20" s="36">
        <f t="shared" si="417"/>
        <v>0</v>
      </c>
      <c r="ODD20" s="36">
        <f t="shared" si="417"/>
        <v>0</v>
      </c>
      <c r="ODE20" s="36">
        <f t="shared" si="417"/>
        <v>0</v>
      </c>
      <c r="ODF20" s="36">
        <f t="shared" si="417"/>
        <v>0</v>
      </c>
      <c r="ODG20" s="36">
        <f t="shared" si="417"/>
        <v>0</v>
      </c>
      <c r="ODH20" s="36">
        <f t="shared" si="417"/>
        <v>0</v>
      </c>
      <c r="ODI20" s="36">
        <f t="shared" si="417"/>
        <v>0</v>
      </c>
      <c r="ODJ20" s="36">
        <f t="shared" si="417"/>
        <v>0</v>
      </c>
      <c r="ODK20" s="36">
        <f t="shared" si="417"/>
        <v>0</v>
      </c>
      <c r="ODL20" s="36">
        <f t="shared" si="417"/>
        <v>0</v>
      </c>
      <c r="ODM20" s="36">
        <f t="shared" si="417"/>
        <v>0</v>
      </c>
      <c r="ODN20" s="36">
        <f t="shared" si="417"/>
        <v>0</v>
      </c>
      <c r="ODO20" s="36">
        <f t="shared" si="417"/>
        <v>0</v>
      </c>
      <c r="ODP20" s="36">
        <f t="shared" si="417"/>
        <v>0</v>
      </c>
      <c r="ODQ20" s="36">
        <f t="shared" si="417"/>
        <v>0</v>
      </c>
      <c r="ODR20" s="36">
        <f t="shared" si="417"/>
        <v>0</v>
      </c>
      <c r="ODS20" s="36">
        <f t="shared" si="417"/>
        <v>0</v>
      </c>
      <c r="ODT20" s="36">
        <f t="shared" si="417"/>
        <v>0</v>
      </c>
      <c r="ODU20" s="36">
        <f t="shared" si="417"/>
        <v>0</v>
      </c>
      <c r="ODV20" s="36">
        <f t="shared" si="417"/>
        <v>0</v>
      </c>
      <c r="ODW20" s="36">
        <f t="shared" si="417"/>
        <v>0</v>
      </c>
      <c r="ODX20" s="36">
        <f t="shared" si="417"/>
        <v>0</v>
      </c>
      <c r="ODY20" s="36">
        <f t="shared" si="417"/>
        <v>0</v>
      </c>
      <c r="ODZ20" s="36">
        <f t="shared" si="417"/>
        <v>0</v>
      </c>
      <c r="OEA20" s="36">
        <f t="shared" si="417"/>
        <v>0</v>
      </c>
      <c r="OEB20" s="36">
        <f t="shared" si="417"/>
        <v>0</v>
      </c>
      <c r="OEC20" s="36">
        <f t="shared" si="417"/>
        <v>0</v>
      </c>
      <c r="OED20" s="36">
        <f t="shared" si="417"/>
        <v>0</v>
      </c>
      <c r="OEE20" s="36">
        <f t="shared" si="417"/>
        <v>0</v>
      </c>
      <c r="OEF20" s="36">
        <f t="shared" si="417"/>
        <v>0</v>
      </c>
      <c r="OEG20" s="36">
        <f t="shared" si="417"/>
        <v>0</v>
      </c>
      <c r="OEH20" s="36">
        <f t="shared" si="417"/>
        <v>0</v>
      </c>
      <c r="OEI20" s="36">
        <f t="shared" si="417"/>
        <v>0</v>
      </c>
      <c r="OEJ20" s="36">
        <f t="shared" si="417"/>
        <v>0</v>
      </c>
      <c r="OEK20" s="36">
        <f t="shared" si="417"/>
        <v>0</v>
      </c>
      <c r="OEL20" s="36">
        <f t="shared" si="417"/>
        <v>0</v>
      </c>
      <c r="OEM20" s="36">
        <f t="shared" si="417"/>
        <v>0</v>
      </c>
      <c r="OEN20" s="36">
        <f t="shared" si="417"/>
        <v>0</v>
      </c>
      <c r="OEO20" s="36">
        <f t="shared" si="417"/>
        <v>0</v>
      </c>
      <c r="OEP20" s="36">
        <f t="shared" si="417"/>
        <v>0</v>
      </c>
      <c r="OEQ20" s="36">
        <f t="shared" si="417"/>
        <v>0</v>
      </c>
      <c r="OER20" s="36">
        <f t="shared" si="417"/>
        <v>0</v>
      </c>
      <c r="OES20" s="36">
        <f t="shared" si="417"/>
        <v>0</v>
      </c>
      <c r="OET20" s="36">
        <f t="shared" si="417"/>
        <v>0</v>
      </c>
      <c r="OEU20" s="36">
        <f t="shared" si="417"/>
        <v>0</v>
      </c>
      <c r="OEV20" s="36">
        <f t="shared" si="417"/>
        <v>0</v>
      </c>
      <c r="OEW20" s="36">
        <f t="shared" si="417"/>
        <v>0</v>
      </c>
      <c r="OEX20" s="36">
        <f t="shared" si="417"/>
        <v>0</v>
      </c>
      <c r="OEY20" s="36">
        <f t="shared" si="417"/>
        <v>0</v>
      </c>
      <c r="OEZ20" s="36">
        <f t="shared" si="417"/>
        <v>0</v>
      </c>
      <c r="OFA20" s="36">
        <f t="shared" si="417"/>
        <v>0</v>
      </c>
      <c r="OFB20" s="36">
        <f t="shared" si="417"/>
        <v>0</v>
      </c>
      <c r="OFC20" s="36">
        <f t="shared" si="417"/>
        <v>0</v>
      </c>
      <c r="OFD20" s="36">
        <f t="shared" si="417"/>
        <v>0</v>
      </c>
      <c r="OFE20" s="36">
        <f t="shared" si="417"/>
        <v>0</v>
      </c>
      <c r="OFF20" s="36">
        <f t="shared" si="417"/>
        <v>0</v>
      </c>
      <c r="OFG20" s="36">
        <f t="shared" si="417"/>
        <v>0</v>
      </c>
      <c r="OFH20" s="36">
        <f t="shared" si="417"/>
        <v>0</v>
      </c>
      <c r="OFI20" s="36">
        <f t="shared" si="417"/>
        <v>0</v>
      </c>
      <c r="OFJ20" s="36">
        <f t="shared" si="417"/>
        <v>0</v>
      </c>
      <c r="OFK20" s="36">
        <f t="shared" si="417"/>
        <v>0</v>
      </c>
      <c r="OFL20" s="36">
        <f t="shared" si="417"/>
        <v>0</v>
      </c>
      <c r="OFM20" s="36">
        <f t="shared" ref="OFM20:OHX20" si="418">SUM(OFM15:OFM17)</f>
        <v>0</v>
      </c>
      <c r="OFN20" s="36">
        <f t="shared" si="418"/>
        <v>0</v>
      </c>
      <c r="OFO20" s="36">
        <f t="shared" si="418"/>
        <v>0</v>
      </c>
      <c r="OFP20" s="36">
        <f t="shared" si="418"/>
        <v>0</v>
      </c>
      <c r="OFQ20" s="36">
        <f t="shared" si="418"/>
        <v>0</v>
      </c>
      <c r="OFR20" s="36">
        <f t="shared" si="418"/>
        <v>0</v>
      </c>
      <c r="OFS20" s="36">
        <f t="shared" si="418"/>
        <v>0</v>
      </c>
      <c r="OFT20" s="36">
        <f t="shared" si="418"/>
        <v>0</v>
      </c>
      <c r="OFU20" s="36">
        <f t="shared" si="418"/>
        <v>0</v>
      </c>
      <c r="OFV20" s="36">
        <f t="shared" si="418"/>
        <v>0</v>
      </c>
      <c r="OFW20" s="36">
        <f t="shared" si="418"/>
        <v>0</v>
      </c>
      <c r="OFX20" s="36">
        <f t="shared" si="418"/>
        <v>0</v>
      </c>
      <c r="OFY20" s="36">
        <f t="shared" si="418"/>
        <v>0</v>
      </c>
      <c r="OFZ20" s="36">
        <f t="shared" si="418"/>
        <v>0</v>
      </c>
      <c r="OGA20" s="36">
        <f t="shared" si="418"/>
        <v>0</v>
      </c>
      <c r="OGB20" s="36">
        <f t="shared" si="418"/>
        <v>0</v>
      </c>
      <c r="OGC20" s="36">
        <f t="shared" si="418"/>
        <v>0</v>
      </c>
      <c r="OGD20" s="36">
        <f t="shared" si="418"/>
        <v>0</v>
      </c>
      <c r="OGE20" s="36">
        <f t="shared" si="418"/>
        <v>0</v>
      </c>
      <c r="OGF20" s="36">
        <f t="shared" si="418"/>
        <v>0</v>
      </c>
      <c r="OGG20" s="36">
        <f t="shared" si="418"/>
        <v>0</v>
      </c>
      <c r="OGH20" s="36">
        <f t="shared" si="418"/>
        <v>0</v>
      </c>
      <c r="OGI20" s="36">
        <f t="shared" si="418"/>
        <v>0</v>
      </c>
      <c r="OGJ20" s="36">
        <f t="shared" si="418"/>
        <v>0</v>
      </c>
      <c r="OGK20" s="36">
        <f t="shared" si="418"/>
        <v>0</v>
      </c>
      <c r="OGL20" s="36">
        <f t="shared" si="418"/>
        <v>0</v>
      </c>
      <c r="OGM20" s="36">
        <f t="shared" si="418"/>
        <v>0</v>
      </c>
      <c r="OGN20" s="36">
        <f t="shared" si="418"/>
        <v>0</v>
      </c>
      <c r="OGO20" s="36">
        <f t="shared" si="418"/>
        <v>0</v>
      </c>
      <c r="OGP20" s="36">
        <f t="shared" si="418"/>
        <v>0</v>
      </c>
      <c r="OGQ20" s="36">
        <f t="shared" si="418"/>
        <v>0</v>
      </c>
      <c r="OGR20" s="36">
        <f t="shared" si="418"/>
        <v>0</v>
      </c>
      <c r="OGS20" s="36">
        <f t="shared" si="418"/>
        <v>0</v>
      </c>
      <c r="OGT20" s="36">
        <f t="shared" si="418"/>
        <v>0</v>
      </c>
      <c r="OGU20" s="36">
        <f t="shared" si="418"/>
        <v>0</v>
      </c>
      <c r="OGV20" s="36">
        <f t="shared" si="418"/>
        <v>0</v>
      </c>
      <c r="OGW20" s="36">
        <f t="shared" si="418"/>
        <v>0</v>
      </c>
      <c r="OGX20" s="36">
        <f t="shared" si="418"/>
        <v>0</v>
      </c>
      <c r="OGY20" s="36">
        <f t="shared" si="418"/>
        <v>0</v>
      </c>
      <c r="OGZ20" s="36">
        <f t="shared" si="418"/>
        <v>0</v>
      </c>
      <c r="OHA20" s="36">
        <f t="shared" si="418"/>
        <v>0</v>
      </c>
      <c r="OHB20" s="36">
        <f t="shared" si="418"/>
        <v>0</v>
      </c>
      <c r="OHC20" s="36">
        <f t="shared" si="418"/>
        <v>0</v>
      </c>
      <c r="OHD20" s="36">
        <f t="shared" si="418"/>
        <v>0</v>
      </c>
      <c r="OHE20" s="36">
        <f t="shared" si="418"/>
        <v>0</v>
      </c>
      <c r="OHF20" s="36">
        <f t="shared" si="418"/>
        <v>0</v>
      </c>
      <c r="OHG20" s="36">
        <f t="shared" si="418"/>
        <v>0</v>
      </c>
      <c r="OHH20" s="36">
        <f t="shared" si="418"/>
        <v>0</v>
      </c>
      <c r="OHI20" s="36">
        <f t="shared" si="418"/>
        <v>0</v>
      </c>
      <c r="OHJ20" s="36">
        <f t="shared" si="418"/>
        <v>0</v>
      </c>
      <c r="OHK20" s="36">
        <f t="shared" si="418"/>
        <v>0</v>
      </c>
      <c r="OHL20" s="36">
        <f t="shared" si="418"/>
        <v>0</v>
      </c>
      <c r="OHM20" s="36">
        <f t="shared" si="418"/>
        <v>0</v>
      </c>
      <c r="OHN20" s="36">
        <f t="shared" si="418"/>
        <v>0</v>
      </c>
      <c r="OHO20" s="36">
        <f t="shared" si="418"/>
        <v>0</v>
      </c>
      <c r="OHP20" s="36">
        <f t="shared" si="418"/>
        <v>0</v>
      </c>
      <c r="OHQ20" s="36">
        <f t="shared" si="418"/>
        <v>0</v>
      </c>
      <c r="OHR20" s="36">
        <f t="shared" si="418"/>
        <v>0</v>
      </c>
      <c r="OHS20" s="36">
        <f t="shared" si="418"/>
        <v>0</v>
      </c>
      <c r="OHT20" s="36">
        <f t="shared" si="418"/>
        <v>0</v>
      </c>
      <c r="OHU20" s="36">
        <f t="shared" si="418"/>
        <v>0</v>
      </c>
      <c r="OHV20" s="36">
        <f t="shared" si="418"/>
        <v>0</v>
      </c>
      <c r="OHW20" s="36">
        <f t="shared" si="418"/>
        <v>0</v>
      </c>
      <c r="OHX20" s="36">
        <f t="shared" si="418"/>
        <v>0</v>
      </c>
      <c r="OHY20" s="36">
        <f t="shared" ref="OHY20:OKJ20" si="419">SUM(OHY15:OHY17)</f>
        <v>0</v>
      </c>
      <c r="OHZ20" s="36">
        <f t="shared" si="419"/>
        <v>0</v>
      </c>
      <c r="OIA20" s="36">
        <f t="shared" si="419"/>
        <v>0</v>
      </c>
      <c r="OIB20" s="36">
        <f t="shared" si="419"/>
        <v>0</v>
      </c>
      <c r="OIC20" s="36">
        <f t="shared" si="419"/>
        <v>0</v>
      </c>
      <c r="OID20" s="36">
        <f t="shared" si="419"/>
        <v>0</v>
      </c>
      <c r="OIE20" s="36">
        <f t="shared" si="419"/>
        <v>0</v>
      </c>
      <c r="OIF20" s="36">
        <f t="shared" si="419"/>
        <v>0</v>
      </c>
      <c r="OIG20" s="36">
        <f t="shared" si="419"/>
        <v>0</v>
      </c>
      <c r="OIH20" s="36">
        <f t="shared" si="419"/>
        <v>0</v>
      </c>
      <c r="OII20" s="36">
        <f t="shared" si="419"/>
        <v>0</v>
      </c>
      <c r="OIJ20" s="36">
        <f t="shared" si="419"/>
        <v>0</v>
      </c>
      <c r="OIK20" s="36">
        <f t="shared" si="419"/>
        <v>0</v>
      </c>
      <c r="OIL20" s="36">
        <f t="shared" si="419"/>
        <v>0</v>
      </c>
      <c r="OIM20" s="36">
        <f t="shared" si="419"/>
        <v>0</v>
      </c>
      <c r="OIN20" s="36">
        <f t="shared" si="419"/>
        <v>0</v>
      </c>
      <c r="OIO20" s="36">
        <f t="shared" si="419"/>
        <v>0</v>
      </c>
      <c r="OIP20" s="36">
        <f t="shared" si="419"/>
        <v>0</v>
      </c>
      <c r="OIQ20" s="36">
        <f t="shared" si="419"/>
        <v>0</v>
      </c>
      <c r="OIR20" s="36">
        <f t="shared" si="419"/>
        <v>0</v>
      </c>
      <c r="OIS20" s="36">
        <f t="shared" si="419"/>
        <v>0</v>
      </c>
      <c r="OIT20" s="36">
        <f t="shared" si="419"/>
        <v>0</v>
      </c>
      <c r="OIU20" s="36">
        <f t="shared" si="419"/>
        <v>0</v>
      </c>
      <c r="OIV20" s="36">
        <f t="shared" si="419"/>
        <v>0</v>
      </c>
      <c r="OIW20" s="36">
        <f t="shared" si="419"/>
        <v>0</v>
      </c>
      <c r="OIX20" s="36">
        <f t="shared" si="419"/>
        <v>0</v>
      </c>
      <c r="OIY20" s="36">
        <f t="shared" si="419"/>
        <v>0</v>
      </c>
      <c r="OIZ20" s="36">
        <f t="shared" si="419"/>
        <v>0</v>
      </c>
      <c r="OJA20" s="36">
        <f t="shared" si="419"/>
        <v>0</v>
      </c>
      <c r="OJB20" s="36">
        <f t="shared" si="419"/>
        <v>0</v>
      </c>
      <c r="OJC20" s="36">
        <f t="shared" si="419"/>
        <v>0</v>
      </c>
      <c r="OJD20" s="36">
        <f t="shared" si="419"/>
        <v>0</v>
      </c>
      <c r="OJE20" s="36">
        <f t="shared" si="419"/>
        <v>0</v>
      </c>
      <c r="OJF20" s="36">
        <f t="shared" si="419"/>
        <v>0</v>
      </c>
      <c r="OJG20" s="36">
        <f t="shared" si="419"/>
        <v>0</v>
      </c>
      <c r="OJH20" s="36">
        <f t="shared" si="419"/>
        <v>0</v>
      </c>
      <c r="OJI20" s="36">
        <f t="shared" si="419"/>
        <v>0</v>
      </c>
      <c r="OJJ20" s="36">
        <f t="shared" si="419"/>
        <v>0</v>
      </c>
      <c r="OJK20" s="36">
        <f t="shared" si="419"/>
        <v>0</v>
      </c>
      <c r="OJL20" s="36">
        <f t="shared" si="419"/>
        <v>0</v>
      </c>
      <c r="OJM20" s="36">
        <f t="shared" si="419"/>
        <v>0</v>
      </c>
      <c r="OJN20" s="36">
        <f t="shared" si="419"/>
        <v>0</v>
      </c>
      <c r="OJO20" s="36">
        <f t="shared" si="419"/>
        <v>0</v>
      </c>
      <c r="OJP20" s="36">
        <f t="shared" si="419"/>
        <v>0</v>
      </c>
      <c r="OJQ20" s="36">
        <f t="shared" si="419"/>
        <v>0</v>
      </c>
      <c r="OJR20" s="36">
        <f t="shared" si="419"/>
        <v>0</v>
      </c>
      <c r="OJS20" s="36">
        <f t="shared" si="419"/>
        <v>0</v>
      </c>
      <c r="OJT20" s="36">
        <f t="shared" si="419"/>
        <v>0</v>
      </c>
      <c r="OJU20" s="36">
        <f t="shared" si="419"/>
        <v>0</v>
      </c>
      <c r="OJV20" s="36">
        <f t="shared" si="419"/>
        <v>0</v>
      </c>
      <c r="OJW20" s="36">
        <f t="shared" si="419"/>
        <v>0</v>
      </c>
      <c r="OJX20" s="36">
        <f t="shared" si="419"/>
        <v>0</v>
      </c>
      <c r="OJY20" s="36">
        <f t="shared" si="419"/>
        <v>0</v>
      </c>
      <c r="OJZ20" s="36">
        <f t="shared" si="419"/>
        <v>0</v>
      </c>
      <c r="OKA20" s="36">
        <f t="shared" si="419"/>
        <v>0</v>
      </c>
      <c r="OKB20" s="36">
        <f t="shared" si="419"/>
        <v>0</v>
      </c>
      <c r="OKC20" s="36">
        <f t="shared" si="419"/>
        <v>0</v>
      </c>
      <c r="OKD20" s="36">
        <f t="shared" si="419"/>
        <v>0</v>
      </c>
      <c r="OKE20" s="36">
        <f t="shared" si="419"/>
        <v>0</v>
      </c>
      <c r="OKF20" s="36">
        <f t="shared" si="419"/>
        <v>0</v>
      </c>
      <c r="OKG20" s="36">
        <f t="shared" si="419"/>
        <v>0</v>
      </c>
      <c r="OKH20" s="36">
        <f t="shared" si="419"/>
        <v>0</v>
      </c>
      <c r="OKI20" s="36">
        <f t="shared" si="419"/>
        <v>0</v>
      </c>
      <c r="OKJ20" s="36">
        <f t="shared" si="419"/>
        <v>0</v>
      </c>
      <c r="OKK20" s="36">
        <f t="shared" ref="OKK20:OMV20" si="420">SUM(OKK15:OKK17)</f>
        <v>0</v>
      </c>
      <c r="OKL20" s="36">
        <f t="shared" si="420"/>
        <v>0</v>
      </c>
      <c r="OKM20" s="36">
        <f t="shared" si="420"/>
        <v>0</v>
      </c>
      <c r="OKN20" s="36">
        <f t="shared" si="420"/>
        <v>0</v>
      </c>
      <c r="OKO20" s="36">
        <f t="shared" si="420"/>
        <v>0</v>
      </c>
      <c r="OKP20" s="36">
        <f t="shared" si="420"/>
        <v>0</v>
      </c>
      <c r="OKQ20" s="36">
        <f t="shared" si="420"/>
        <v>0</v>
      </c>
      <c r="OKR20" s="36">
        <f t="shared" si="420"/>
        <v>0</v>
      </c>
      <c r="OKS20" s="36">
        <f t="shared" si="420"/>
        <v>0</v>
      </c>
      <c r="OKT20" s="36">
        <f t="shared" si="420"/>
        <v>0</v>
      </c>
      <c r="OKU20" s="36">
        <f t="shared" si="420"/>
        <v>0</v>
      </c>
      <c r="OKV20" s="36">
        <f t="shared" si="420"/>
        <v>0</v>
      </c>
      <c r="OKW20" s="36">
        <f t="shared" si="420"/>
        <v>0</v>
      </c>
      <c r="OKX20" s="36">
        <f t="shared" si="420"/>
        <v>0</v>
      </c>
      <c r="OKY20" s="36">
        <f t="shared" si="420"/>
        <v>0</v>
      </c>
      <c r="OKZ20" s="36">
        <f t="shared" si="420"/>
        <v>0</v>
      </c>
      <c r="OLA20" s="36">
        <f t="shared" si="420"/>
        <v>0</v>
      </c>
      <c r="OLB20" s="36">
        <f t="shared" si="420"/>
        <v>0</v>
      </c>
      <c r="OLC20" s="36">
        <f t="shared" si="420"/>
        <v>0</v>
      </c>
      <c r="OLD20" s="36">
        <f t="shared" si="420"/>
        <v>0</v>
      </c>
      <c r="OLE20" s="36">
        <f t="shared" si="420"/>
        <v>0</v>
      </c>
      <c r="OLF20" s="36">
        <f t="shared" si="420"/>
        <v>0</v>
      </c>
      <c r="OLG20" s="36">
        <f t="shared" si="420"/>
        <v>0</v>
      </c>
      <c r="OLH20" s="36">
        <f t="shared" si="420"/>
        <v>0</v>
      </c>
      <c r="OLI20" s="36">
        <f t="shared" si="420"/>
        <v>0</v>
      </c>
      <c r="OLJ20" s="36">
        <f t="shared" si="420"/>
        <v>0</v>
      </c>
      <c r="OLK20" s="36">
        <f t="shared" si="420"/>
        <v>0</v>
      </c>
      <c r="OLL20" s="36">
        <f t="shared" si="420"/>
        <v>0</v>
      </c>
      <c r="OLM20" s="36">
        <f t="shared" si="420"/>
        <v>0</v>
      </c>
      <c r="OLN20" s="36">
        <f t="shared" si="420"/>
        <v>0</v>
      </c>
      <c r="OLO20" s="36">
        <f t="shared" si="420"/>
        <v>0</v>
      </c>
      <c r="OLP20" s="36">
        <f t="shared" si="420"/>
        <v>0</v>
      </c>
      <c r="OLQ20" s="36">
        <f t="shared" si="420"/>
        <v>0</v>
      </c>
      <c r="OLR20" s="36">
        <f t="shared" si="420"/>
        <v>0</v>
      </c>
      <c r="OLS20" s="36">
        <f t="shared" si="420"/>
        <v>0</v>
      </c>
      <c r="OLT20" s="36">
        <f t="shared" si="420"/>
        <v>0</v>
      </c>
      <c r="OLU20" s="36">
        <f t="shared" si="420"/>
        <v>0</v>
      </c>
      <c r="OLV20" s="36">
        <f t="shared" si="420"/>
        <v>0</v>
      </c>
      <c r="OLW20" s="36">
        <f t="shared" si="420"/>
        <v>0</v>
      </c>
      <c r="OLX20" s="36">
        <f t="shared" si="420"/>
        <v>0</v>
      </c>
      <c r="OLY20" s="36">
        <f t="shared" si="420"/>
        <v>0</v>
      </c>
      <c r="OLZ20" s="36">
        <f t="shared" si="420"/>
        <v>0</v>
      </c>
      <c r="OMA20" s="36">
        <f t="shared" si="420"/>
        <v>0</v>
      </c>
      <c r="OMB20" s="36">
        <f t="shared" si="420"/>
        <v>0</v>
      </c>
      <c r="OMC20" s="36">
        <f t="shared" si="420"/>
        <v>0</v>
      </c>
      <c r="OMD20" s="36">
        <f t="shared" si="420"/>
        <v>0</v>
      </c>
      <c r="OME20" s="36">
        <f t="shared" si="420"/>
        <v>0</v>
      </c>
      <c r="OMF20" s="36">
        <f t="shared" si="420"/>
        <v>0</v>
      </c>
      <c r="OMG20" s="36">
        <f t="shared" si="420"/>
        <v>0</v>
      </c>
      <c r="OMH20" s="36">
        <f t="shared" si="420"/>
        <v>0</v>
      </c>
      <c r="OMI20" s="36">
        <f t="shared" si="420"/>
        <v>0</v>
      </c>
      <c r="OMJ20" s="36">
        <f t="shared" si="420"/>
        <v>0</v>
      </c>
      <c r="OMK20" s="36">
        <f t="shared" si="420"/>
        <v>0</v>
      </c>
      <c r="OML20" s="36">
        <f t="shared" si="420"/>
        <v>0</v>
      </c>
      <c r="OMM20" s="36">
        <f t="shared" si="420"/>
        <v>0</v>
      </c>
      <c r="OMN20" s="36">
        <f t="shared" si="420"/>
        <v>0</v>
      </c>
      <c r="OMO20" s="36">
        <f t="shared" si="420"/>
        <v>0</v>
      </c>
      <c r="OMP20" s="36">
        <f t="shared" si="420"/>
        <v>0</v>
      </c>
      <c r="OMQ20" s="36">
        <f t="shared" si="420"/>
        <v>0</v>
      </c>
      <c r="OMR20" s="36">
        <f t="shared" si="420"/>
        <v>0</v>
      </c>
      <c r="OMS20" s="36">
        <f t="shared" si="420"/>
        <v>0</v>
      </c>
      <c r="OMT20" s="36">
        <f t="shared" si="420"/>
        <v>0</v>
      </c>
      <c r="OMU20" s="36">
        <f t="shared" si="420"/>
        <v>0</v>
      </c>
      <c r="OMV20" s="36">
        <f t="shared" si="420"/>
        <v>0</v>
      </c>
      <c r="OMW20" s="36">
        <f t="shared" ref="OMW20:OPH20" si="421">SUM(OMW15:OMW17)</f>
        <v>0</v>
      </c>
      <c r="OMX20" s="36">
        <f t="shared" si="421"/>
        <v>0</v>
      </c>
      <c r="OMY20" s="36">
        <f t="shared" si="421"/>
        <v>0</v>
      </c>
      <c r="OMZ20" s="36">
        <f t="shared" si="421"/>
        <v>0</v>
      </c>
      <c r="ONA20" s="36">
        <f t="shared" si="421"/>
        <v>0</v>
      </c>
      <c r="ONB20" s="36">
        <f t="shared" si="421"/>
        <v>0</v>
      </c>
      <c r="ONC20" s="36">
        <f t="shared" si="421"/>
        <v>0</v>
      </c>
      <c r="OND20" s="36">
        <f t="shared" si="421"/>
        <v>0</v>
      </c>
      <c r="ONE20" s="36">
        <f t="shared" si="421"/>
        <v>0</v>
      </c>
      <c r="ONF20" s="36">
        <f t="shared" si="421"/>
        <v>0</v>
      </c>
      <c r="ONG20" s="36">
        <f t="shared" si="421"/>
        <v>0</v>
      </c>
      <c r="ONH20" s="36">
        <f t="shared" si="421"/>
        <v>0</v>
      </c>
      <c r="ONI20" s="36">
        <f t="shared" si="421"/>
        <v>0</v>
      </c>
      <c r="ONJ20" s="36">
        <f t="shared" si="421"/>
        <v>0</v>
      </c>
      <c r="ONK20" s="36">
        <f t="shared" si="421"/>
        <v>0</v>
      </c>
      <c r="ONL20" s="36">
        <f t="shared" si="421"/>
        <v>0</v>
      </c>
      <c r="ONM20" s="36">
        <f t="shared" si="421"/>
        <v>0</v>
      </c>
      <c r="ONN20" s="36">
        <f t="shared" si="421"/>
        <v>0</v>
      </c>
      <c r="ONO20" s="36">
        <f t="shared" si="421"/>
        <v>0</v>
      </c>
      <c r="ONP20" s="36">
        <f t="shared" si="421"/>
        <v>0</v>
      </c>
      <c r="ONQ20" s="36">
        <f t="shared" si="421"/>
        <v>0</v>
      </c>
      <c r="ONR20" s="36">
        <f t="shared" si="421"/>
        <v>0</v>
      </c>
      <c r="ONS20" s="36">
        <f t="shared" si="421"/>
        <v>0</v>
      </c>
      <c r="ONT20" s="36">
        <f t="shared" si="421"/>
        <v>0</v>
      </c>
      <c r="ONU20" s="36">
        <f t="shared" si="421"/>
        <v>0</v>
      </c>
      <c r="ONV20" s="36">
        <f t="shared" si="421"/>
        <v>0</v>
      </c>
      <c r="ONW20" s="36">
        <f t="shared" si="421"/>
        <v>0</v>
      </c>
      <c r="ONX20" s="36">
        <f t="shared" si="421"/>
        <v>0</v>
      </c>
      <c r="ONY20" s="36">
        <f t="shared" si="421"/>
        <v>0</v>
      </c>
      <c r="ONZ20" s="36">
        <f t="shared" si="421"/>
        <v>0</v>
      </c>
      <c r="OOA20" s="36">
        <f t="shared" si="421"/>
        <v>0</v>
      </c>
      <c r="OOB20" s="36">
        <f t="shared" si="421"/>
        <v>0</v>
      </c>
      <c r="OOC20" s="36">
        <f t="shared" si="421"/>
        <v>0</v>
      </c>
      <c r="OOD20" s="36">
        <f t="shared" si="421"/>
        <v>0</v>
      </c>
      <c r="OOE20" s="36">
        <f t="shared" si="421"/>
        <v>0</v>
      </c>
      <c r="OOF20" s="36">
        <f t="shared" si="421"/>
        <v>0</v>
      </c>
      <c r="OOG20" s="36">
        <f t="shared" si="421"/>
        <v>0</v>
      </c>
      <c r="OOH20" s="36">
        <f t="shared" si="421"/>
        <v>0</v>
      </c>
      <c r="OOI20" s="36">
        <f t="shared" si="421"/>
        <v>0</v>
      </c>
      <c r="OOJ20" s="36">
        <f t="shared" si="421"/>
        <v>0</v>
      </c>
      <c r="OOK20" s="36">
        <f t="shared" si="421"/>
        <v>0</v>
      </c>
      <c r="OOL20" s="36">
        <f t="shared" si="421"/>
        <v>0</v>
      </c>
      <c r="OOM20" s="36">
        <f t="shared" si="421"/>
        <v>0</v>
      </c>
      <c r="OON20" s="36">
        <f t="shared" si="421"/>
        <v>0</v>
      </c>
      <c r="OOO20" s="36">
        <f t="shared" si="421"/>
        <v>0</v>
      </c>
      <c r="OOP20" s="36">
        <f t="shared" si="421"/>
        <v>0</v>
      </c>
      <c r="OOQ20" s="36">
        <f t="shared" si="421"/>
        <v>0</v>
      </c>
      <c r="OOR20" s="36">
        <f t="shared" si="421"/>
        <v>0</v>
      </c>
      <c r="OOS20" s="36">
        <f t="shared" si="421"/>
        <v>0</v>
      </c>
      <c r="OOT20" s="36">
        <f t="shared" si="421"/>
        <v>0</v>
      </c>
      <c r="OOU20" s="36">
        <f t="shared" si="421"/>
        <v>0</v>
      </c>
      <c r="OOV20" s="36">
        <f t="shared" si="421"/>
        <v>0</v>
      </c>
      <c r="OOW20" s="36">
        <f t="shared" si="421"/>
        <v>0</v>
      </c>
      <c r="OOX20" s="36">
        <f t="shared" si="421"/>
        <v>0</v>
      </c>
      <c r="OOY20" s="36">
        <f t="shared" si="421"/>
        <v>0</v>
      </c>
      <c r="OOZ20" s="36">
        <f t="shared" si="421"/>
        <v>0</v>
      </c>
      <c r="OPA20" s="36">
        <f t="shared" si="421"/>
        <v>0</v>
      </c>
      <c r="OPB20" s="36">
        <f t="shared" si="421"/>
        <v>0</v>
      </c>
      <c r="OPC20" s="36">
        <f t="shared" si="421"/>
        <v>0</v>
      </c>
      <c r="OPD20" s="36">
        <f t="shared" si="421"/>
        <v>0</v>
      </c>
      <c r="OPE20" s="36">
        <f t="shared" si="421"/>
        <v>0</v>
      </c>
      <c r="OPF20" s="36">
        <f t="shared" si="421"/>
        <v>0</v>
      </c>
      <c r="OPG20" s="36">
        <f t="shared" si="421"/>
        <v>0</v>
      </c>
      <c r="OPH20" s="36">
        <f t="shared" si="421"/>
        <v>0</v>
      </c>
      <c r="OPI20" s="36">
        <f t="shared" ref="OPI20:ORT20" si="422">SUM(OPI15:OPI17)</f>
        <v>0</v>
      </c>
      <c r="OPJ20" s="36">
        <f t="shared" si="422"/>
        <v>0</v>
      </c>
      <c r="OPK20" s="36">
        <f t="shared" si="422"/>
        <v>0</v>
      </c>
      <c r="OPL20" s="36">
        <f t="shared" si="422"/>
        <v>0</v>
      </c>
      <c r="OPM20" s="36">
        <f t="shared" si="422"/>
        <v>0</v>
      </c>
      <c r="OPN20" s="36">
        <f t="shared" si="422"/>
        <v>0</v>
      </c>
      <c r="OPO20" s="36">
        <f t="shared" si="422"/>
        <v>0</v>
      </c>
      <c r="OPP20" s="36">
        <f t="shared" si="422"/>
        <v>0</v>
      </c>
      <c r="OPQ20" s="36">
        <f t="shared" si="422"/>
        <v>0</v>
      </c>
      <c r="OPR20" s="36">
        <f t="shared" si="422"/>
        <v>0</v>
      </c>
      <c r="OPS20" s="36">
        <f t="shared" si="422"/>
        <v>0</v>
      </c>
      <c r="OPT20" s="36">
        <f t="shared" si="422"/>
        <v>0</v>
      </c>
      <c r="OPU20" s="36">
        <f t="shared" si="422"/>
        <v>0</v>
      </c>
      <c r="OPV20" s="36">
        <f t="shared" si="422"/>
        <v>0</v>
      </c>
      <c r="OPW20" s="36">
        <f t="shared" si="422"/>
        <v>0</v>
      </c>
      <c r="OPX20" s="36">
        <f t="shared" si="422"/>
        <v>0</v>
      </c>
      <c r="OPY20" s="36">
        <f t="shared" si="422"/>
        <v>0</v>
      </c>
      <c r="OPZ20" s="36">
        <f t="shared" si="422"/>
        <v>0</v>
      </c>
      <c r="OQA20" s="36">
        <f t="shared" si="422"/>
        <v>0</v>
      </c>
      <c r="OQB20" s="36">
        <f t="shared" si="422"/>
        <v>0</v>
      </c>
      <c r="OQC20" s="36">
        <f t="shared" si="422"/>
        <v>0</v>
      </c>
      <c r="OQD20" s="36">
        <f t="shared" si="422"/>
        <v>0</v>
      </c>
      <c r="OQE20" s="36">
        <f t="shared" si="422"/>
        <v>0</v>
      </c>
      <c r="OQF20" s="36">
        <f t="shared" si="422"/>
        <v>0</v>
      </c>
      <c r="OQG20" s="36">
        <f t="shared" si="422"/>
        <v>0</v>
      </c>
      <c r="OQH20" s="36">
        <f t="shared" si="422"/>
        <v>0</v>
      </c>
      <c r="OQI20" s="36">
        <f t="shared" si="422"/>
        <v>0</v>
      </c>
      <c r="OQJ20" s="36">
        <f t="shared" si="422"/>
        <v>0</v>
      </c>
      <c r="OQK20" s="36">
        <f t="shared" si="422"/>
        <v>0</v>
      </c>
      <c r="OQL20" s="36">
        <f t="shared" si="422"/>
        <v>0</v>
      </c>
      <c r="OQM20" s="36">
        <f t="shared" si="422"/>
        <v>0</v>
      </c>
      <c r="OQN20" s="36">
        <f t="shared" si="422"/>
        <v>0</v>
      </c>
      <c r="OQO20" s="36">
        <f t="shared" si="422"/>
        <v>0</v>
      </c>
      <c r="OQP20" s="36">
        <f t="shared" si="422"/>
        <v>0</v>
      </c>
      <c r="OQQ20" s="36">
        <f t="shared" si="422"/>
        <v>0</v>
      </c>
      <c r="OQR20" s="36">
        <f t="shared" si="422"/>
        <v>0</v>
      </c>
      <c r="OQS20" s="36">
        <f t="shared" si="422"/>
        <v>0</v>
      </c>
      <c r="OQT20" s="36">
        <f t="shared" si="422"/>
        <v>0</v>
      </c>
      <c r="OQU20" s="36">
        <f t="shared" si="422"/>
        <v>0</v>
      </c>
      <c r="OQV20" s="36">
        <f t="shared" si="422"/>
        <v>0</v>
      </c>
      <c r="OQW20" s="36">
        <f t="shared" si="422"/>
        <v>0</v>
      </c>
      <c r="OQX20" s="36">
        <f t="shared" si="422"/>
        <v>0</v>
      </c>
      <c r="OQY20" s="36">
        <f t="shared" si="422"/>
        <v>0</v>
      </c>
      <c r="OQZ20" s="36">
        <f t="shared" si="422"/>
        <v>0</v>
      </c>
      <c r="ORA20" s="36">
        <f t="shared" si="422"/>
        <v>0</v>
      </c>
      <c r="ORB20" s="36">
        <f t="shared" si="422"/>
        <v>0</v>
      </c>
      <c r="ORC20" s="36">
        <f t="shared" si="422"/>
        <v>0</v>
      </c>
      <c r="ORD20" s="36">
        <f t="shared" si="422"/>
        <v>0</v>
      </c>
      <c r="ORE20" s="36">
        <f t="shared" si="422"/>
        <v>0</v>
      </c>
      <c r="ORF20" s="36">
        <f t="shared" si="422"/>
        <v>0</v>
      </c>
      <c r="ORG20" s="36">
        <f t="shared" si="422"/>
        <v>0</v>
      </c>
      <c r="ORH20" s="36">
        <f t="shared" si="422"/>
        <v>0</v>
      </c>
      <c r="ORI20" s="36">
        <f t="shared" si="422"/>
        <v>0</v>
      </c>
      <c r="ORJ20" s="36">
        <f t="shared" si="422"/>
        <v>0</v>
      </c>
      <c r="ORK20" s="36">
        <f t="shared" si="422"/>
        <v>0</v>
      </c>
      <c r="ORL20" s="36">
        <f t="shared" si="422"/>
        <v>0</v>
      </c>
      <c r="ORM20" s="36">
        <f t="shared" si="422"/>
        <v>0</v>
      </c>
      <c r="ORN20" s="36">
        <f t="shared" si="422"/>
        <v>0</v>
      </c>
      <c r="ORO20" s="36">
        <f t="shared" si="422"/>
        <v>0</v>
      </c>
      <c r="ORP20" s="36">
        <f t="shared" si="422"/>
        <v>0</v>
      </c>
      <c r="ORQ20" s="36">
        <f t="shared" si="422"/>
        <v>0</v>
      </c>
      <c r="ORR20" s="36">
        <f t="shared" si="422"/>
        <v>0</v>
      </c>
      <c r="ORS20" s="36">
        <f t="shared" si="422"/>
        <v>0</v>
      </c>
      <c r="ORT20" s="36">
        <f t="shared" si="422"/>
        <v>0</v>
      </c>
      <c r="ORU20" s="36">
        <f t="shared" ref="ORU20:OUF20" si="423">SUM(ORU15:ORU17)</f>
        <v>0</v>
      </c>
      <c r="ORV20" s="36">
        <f t="shared" si="423"/>
        <v>0</v>
      </c>
      <c r="ORW20" s="36">
        <f t="shared" si="423"/>
        <v>0</v>
      </c>
      <c r="ORX20" s="36">
        <f t="shared" si="423"/>
        <v>0</v>
      </c>
      <c r="ORY20" s="36">
        <f t="shared" si="423"/>
        <v>0</v>
      </c>
      <c r="ORZ20" s="36">
        <f t="shared" si="423"/>
        <v>0</v>
      </c>
      <c r="OSA20" s="36">
        <f t="shared" si="423"/>
        <v>0</v>
      </c>
      <c r="OSB20" s="36">
        <f t="shared" si="423"/>
        <v>0</v>
      </c>
      <c r="OSC20" s="36">
        <f t="shared" si="423"/>
        <v>0</v>
      </c>
      <c r="OSD20" s="36">
        <f t="shared" si="423"/>
        <v>0</v>
      </c>
      <c r="OSE20" s="36">
        <f t="shared" si="423"/>
        <v>0</v>
      </c>
      <c r="OSF20" s="36">
        <f t="shared" si="423"/>
        <v>0</v>
      </c>
      <c r="OSG20" s="36">
        <f t="shared" si="423"/>
        <v>0</v>
      </c>
      <c r="OSH20" s="36">
        <f t="shared" si="423"/>
        <v>0</v>
      </c>
      <c r="OSI20" s="36">
        <f t="shared" si="423"/>
        <v>0</v>
      </c>
      <c r="OSJ20" s="36">
        <f t="shared" si="423"/>
        <v>0</v>
      </c>
      <c r="OSK20" s="36">
        <f t="shared" si="423"/>
        <v>0</v>
      </c>
      <c r="OSL20" s="36">
        <f t="shared" si="423"/>
        <v>0</v>
      </c>
      <c r="OSM20" s="36">
        <f t="shared" si="423"/>
        <v>0</v>
      </c>
      <c r="OSN20" s="36">
        <f t="shared" si="423"/>
        <v>0</v>
      </c>
      <c r="OSO20" s="36">
        <f t="shared" si="423"/>
        <v>0</v>
      </c>
      <c r="OSP20" s="36">
        <f t="shared" si="423"/>
        <v>0</v>
      </c>
      <c r="OSQ20" s="36">
        <f t="shared" si="423"/>
        <v>0</v>
      </c>
      <c r="OSR20" s="36">
        <f t="shared" si="423"/>
        <v>0</v>
      </c>
      <c r="OSS20" s="36">
        <f t="shared" si="423"/>
        <v>0</v>
      </c>
      <c r="OST20" s="36">
        <f t="shared" si="423"/>
        <v>0</v>
      </c>
      <c r="OSU20" s="36">
        <f t="shared" si="423"/>
        <v>0</v>
      </c>
      <c r="OSV20" s="36">
        <f t="shared" si="423"/>
        <v>0</v>
      </c>
      <c r="OSW20" s="36">
        <f t="shared" si="423"/>
        <v>0</v>
      </c>
      <c r="OSX20" s="36">
        <f t="shared" si="423"/>
        <v>0</v>
      </c>
      <c r="OSY20" s="36">
        <f t="shared" si="423"/>
        <v>0</v>
      </c>
      <c r="OSZ20" s="36">
        <f t="shared" si="423"/>
        <v>0</v>
      </c>
      <c r="OTA20" s="36">
        <f t="shared" si="423"/>
        <v>0</v>
      </c>
      <c r="OTB20" s="36">
        <f t="shared" si="423"/>
        <v>0</v>
      </c>
      <c r="OTC20" s="36">
        <f t="shared" si="423"/>
        <v>0</v>
      </c>
      <c r="OTD20" s="36">
        <f t="shared" si="423"/>
        <v>0</v>
      </c>
      <c r="OTE20" s="36">
        <f t="shared" si="423"/>
        <v>0</v>
      </c>
      <c r="OTF20" s="36">
        <f t="shared" si="423"/>
        <v>0</v>
      </c>
      <c r="OTG20" s="36">
        <f t="shared" si="423"/>
        <v>0</v>
      </c>
      <c r="OTH20" s="36">
        <f t="shared" si="423"/>
        <v>0</v>
      </c>
      <c r="OTI20" s="36">
        <f t="shared" si="423"/>
        <v>0</v>
      </c>
      <c r="OTJ20" s="36">
        <f t="shared" si="423"/>
        <v>0</v>
      </c>
      <c r="OTK20" s="36">
        <f t="shared" si="423"/>
        <v>0</v>
      </c>
      <c r="OTL20" s="36">
        <f t="shared" si="423"/>
        <v>0</v>
      </c>
      <c r="OTM20" s="36">
        <f t="shared" si="423"/>
        <v>0</v>
      </c>
      <c r="OTN20" s="36">
        <f t="shared" si="423"/>
        <v>0</v>
      </c>
      <c r="OTO20" s="36">
        <f t="shared" si="423"/>
        <v>0</v>
      </c>
      <c r="OTP20" s="36">
        <f t="shared" si="423"/>
        <v>0</v>
      </c>
      <c r="OTQ20" s="36">
        <f t="shared" si="423"/>
        <v>0</v>
      </c>
      <c r="OTR20" s="36">
        <f t="shared" si="423"/>
        <v>0</v>
      </c>
      <c r="OTS20" s="36">
        <f t="shared" si="423"/>
        <v>0</v>
      </c>
      <c r="OTT20" s="36">
        <f t="shared" si="423"/>
        <v>0</v>
      </c>
      <c r="OTU20" s="36">
        <f t="shared" si="423"/>
        <v>0</v>
      </c>
      <c r="OTV20" s="36">
        <f t="shared" si="423"/>
        <v>0</v>
      </c>
      <c r="OTW20" s="36">
        <f t="shared" si="423"/>
        <v>0</v>
      </c>
      <c r="OTX20" s="36">
        <f t="shared" si="423"/>
        <v>0</v>
      </c>
      <c r="OTY20" s="36">
        <f t="shared" si="423"/>
        <v>0</v>
      </c>
      <c r="OTZ20" s="36">
        <f t="shared" si="423"/>
        <v>0</v>
      </c>
      <c r="OUA20" s="36">
        <f t="shared" si="423"/>
        <v>0</v>
      </c>
      <c r="OUB20" s="36">
        <f t="shared" si="423"/>
        <v>0</v>
      </c>
      <c r="OUC20" s="36">
        <f t="shared" si="423"/>
        <v>0</v>
      </c>
      <c r="OUD20" s="36">
        <f t="shared" si="423"/>
        <v>0</v>
      </c>
      <c r="OUE20" s="36">
        <f t="shared" si="423"/>
        <v>0</v>
      </c>
      <c r="OUF20" s="36">
        <f t="shared" si="423"/>
        <v>0</v>
      </c>
      <c r="OUG20" s="36">
        <f t="shared" ref="OUG20:OWR20" si="424">SUM(OUG15:OUG17)</f>
        <v>0</v>
      </c>
      <c r="OUH20" s="36">
        <f t="shared" si="424"/>
        <v>0</v>
      </c>
      <c r="OUI20" s="36">
        <f t="shared" si="424"/>
        <v>0</v>
      </c>
      <c r="OUJ20" s="36">
        <f t="shared" si="424"/>
        <v>0</v>
      </c>
      <c r="OUK20" s="36">
        <f t="shared" si="424"/>
        <v>0</v>
      </c>
      <c r="OUL20" s="36">
        <f t="shared" si="424"/>
        <v>0</v>
      </c>
      <c r="OUM20" s="36">
        <f t="shared" si="424"/>
        <v>0</v>
      </c>
      <c r="OUN20" s="36">
        <f t="shared" si="424"/>
        <v>0</v>
      </c>
      <c r="OUO20" s="36">
        <f t="shared" si="424"/>
        <v>0</v>
      </c>
      <c r="OUP20" s="36">
        <f t="shared" si="424"/>
        <v>0</v>
      </c>
      <c r="OUQ20" s="36">
        <f t="shared" si="424"/>
        <v>0</v>
      </c>
      <c r="OUR20" s="36">
        <f t="shared" si="424"/>
        <v>0</v>
      </c>
      <c r="OUS20" s="36">
        <f t="shared" si="424"/>
        <v>0</v>
      </c>
      <c r="OUT20" s="36">
        <f t="shared" si="424"/>
        <v>0</v>
      </c>
      <c r="OUU20" s="36">
        <f t="shared" si="424"/>
        <v>0</v>
      </c>
      <c r="OUV20" s="36">
        <f t="shared" si="424"/>
        <v>0</v>
      </c>
      <c r="OUW20" s="36">
        <f t="shared" si="424"/>
        <v>0</v>
      </c>
      <c r="OUX20" s="36">
        <f t="shared" si="424"/>
        <v>0</v>
      </c>
      <c r="OUY20" s="36">
        <f t="shared" si="424"/>
        <v>0</v>
      </c>
      <c r="OUZ20" s="36">
        <f t="shared" si="424"/>
        <v>0</v>
      </c>
      <c r="OVA20" s="36">
        <f t="shared" si="424"/>
        <v>0</v>
      </c>
      <c r="OVB20" s="36">
        <f t="shared" si="424"/>
        <v>0</v>
      </c>
      <c r="OVC20" s="36">
        <f t="shared" si="424"/>
        <v>0</v>
      </c>
      <c r="OVD20" s="36">
        <f t="shared" si="424"/>
        <v>0</v>
      </c>
      <c r="OVE20" s="36">
        <f t="shared" si="424"/>
        <v>0</v>
      </c>
      <c r="OVF20" s="36">
        <f t="shared" si="424"/>
        <v>0</v>
      </c>
      <c r="OVG20" s="36">
        <f t="shared" si="424"/>
        <v>0</v>
      </c>
      <c r="OVH20" s="36">
        <f t="shared" si="424"/>
        <v>0</v>
      </c>
      <c r="OVI20" s="36">
        <f t="shared" si="424"/>
        <v>0</v>
      </c>
      <c r="OVJ20" s="36">
        <f t="shared" si="424"/>
        <v>0</v>
      </c>
      <c r="OVK20" s="36">
        <f t="shared" si="424"/>
        <v>0</v>
      </c>
      <c r="OVL20" s="36">
        <f t="shared" si="424"/>
        <v>0</v>
      </c>
      <c r="OVM20" s="36">
        <f t="shared" si="424"/>
        <v>0</v>
      </c>
      <c r="OVN20" s="36">
        <f t="shared" si="424"/>
        <v>0</v>
      </c>
      <c r="OVO20" s="36">
        <f t="shared" si="424"/>
        <v>0</v>
      </c>
      <c r="OVP20" s="36">
        <f t="shared" si="424"/>
        <v>0</v>
      </c>
      <c r="OVQ20" s="36">
        <f t="shared" si="424"/>
        <v>0</v>
      </c>
      <c r="OVR20" s="36">
        <f t="shared" si="424"/>
        <v>0</v>
      </c>
      <c r="OVS20" s="36">
        <f t="shared" si="424"/>
        <v>0</v>
      </c>
      <c r="OVT20" s="36">
        <f t="shared" si="424"/>
        <v>0</v>
      </c>
      <c r="OVU20" s="36">
        <f t="shared" si="424"/>
        <v>0</v>
      </c>
      <c r="OVV20" s="36">
        <f t="shared" si="424"/>
        <v>0</v>
      </c>
      <c r="OVW20" s="36">
        <f t="shared" si="424"/>
        <v>0</v>
      </c>
      <c r="OVX20" s="36">
        <f t="shared" si="424"/>
        <v>0</v>
      </c>
      <c r="OVY20" s="36">
        <f t="shared" si="424"/>
        <v>0</v>
      </c>
      <c r="OVZ20" s="36">
        <f t="shared" si="424"/>
        <v>0</v>
      </c>
      <c r="OWA20" s="36">
        <f t="shared" si="424"/>
        <v>0</v>
      </c>
      <c r="OWB20" s="36">
        <f t="shared" si="424"/>
        <v>0</v>
      </c>
      <c r="OWC20" s="36">
        <f t="shared" si="424"/>
        <v>0</v>
      </c>
      <c r="OWD20" s="36">
        <f t="shared" si="424"/>
        <v>0</v>
      </c>
      <c r="OWE20" s="36">
        <f t="shared" si="424"/>
        <v>0</v>
      </c>
      <c r="OWF20" s="36">
        <f t="shared" si="424"/>
        <v>0</v>
      </c>
      <c r="OWG20" s="36">
        <f t="shared" si="424"/>
        <v>0</v>
      </c>
      <c r="OWH20" s="36">
        <f t="shared" si="424"/>
        <v>0</v>
      </c>
      <c r="OWI20" s="36">
        <f t="shared" si="424"/>
        <v>0</v>
      </c>
      <c r="OWJ20" s="36">
        <f t="shared" si="424"/>
        <v>0</v>
      </c>
      <c r="OWK20" s="36">
        <f t="shared" si="424"/>
        <v>0</v>
      </c>
      <c r="OWL20" s="36">
        <f t="shared" si="424"/>
        <v>0</v>
      </c>
      <c r="OWM20" s="36">
        <f t="shared" si="424"/>
        <v>0</v>
      </c>
      <c r="OWN20" s="36">
        <f t="shared" si="424"/>
        <v>0</v>
      </c>
      <c r="OWO20" s="36">
        <f t="shared" si="424"/>
        <v>0</v>
      </c>
      <c r="OWP20" s="36">
        <f t="shared" si="424"/>
        <v>0</v>
      </c>
      <c r="OWQ20" s="36">
        <f t="shared" si="424"/>
        <v>0</v>
      </c>
      <c r="OWR20" s="36">
        <f t="shared" si="424"/>
        <v>0</v>
      </c>
      <c r="OWS20" s="36">
        <f t="shared" ref="OWS20:OZD20" si="425">SUM(OWS15:OWS17)</f>
        <v>0</v>
      </c>
      <c r="OWT20" s="36">
        <f t="shared" si="425"/>
        <v>0</v>
      </c>
      <c r="OWU20" s="36">
        <f t="shared" si="425"/>
        <v>0</v>
      </c>
      <c r="OWV20" s="36">
        <f t="shared" si="425"/>
        <v>0</v>
      </c>
      <c r="OWW20" s="36">
        <f t="shared" si="425"/>
        <v>0</v>
      </c>
      <c r="OWX20" s="36">
        <f t="shared" si="425"/>
        <v>0</v>
      </c>
      <c r="OWY20" s="36">
        <f t="shared" si="425"/>
        <v>0</v>
      </c>
      <c r="OWZ20" s="36">
        <f t="shared" si="425"/>
        <v>0</v>
      </c>
      <c r="OXA20" s="36">
        <f t="shared" si="425"/>
        <v>0</v>
      </c>
      <c r="OXB20" s="36">
        <f t="shared" si="425"/>
        <v>0</v>
      </c>
      <c r="OXC20" s="36">
        <f t="shared" si="425"/>
        <v>0</v>
      </c>
      <c r="OXD20" s="36">
        <f t="shared" si="425"/>
        <v>0</v>
      </c>
      <c r="OXE20" s="36">
        <f t="shared" si="425"/>
        <v>0</v>
      </c>
      <c r="OXF20" s="36">
        <f t="shared" si="425"/>
        <v>0</v>
      </c>
      <c r="OXG20" s="36">
        <f t="shared" si="425"/>
        <v>0</v>
      </c>
      <c r="OXH20" s="36">
        <f t="shared" si="425"/>
        <v>0</v>
      </c>
      <c r="OXI20" s="36">
        <f t="shared" si="425"/>
        <v>0</v>
      </c>
      <c r="OXJ20" s="36">
        <f t="shared" si="425"/>
        <v>0</v>
      </c>
      <c r="OXK20" s="36">
        <f t="shared" si="425"/>
        <v>0</v>
      </c>
      <c r="OXL20" s="36">
        <f t="shared" si="425"/>
        <v>0</v>
      </c>
      <c r="OXM20" s="36">
        <f t="shared" si="425"/>
        <v>0</v>
      </c>
      <c r="OXN20" s="36">
        <f t="shared" si="425"/>
        <v>0</v>
      </c>
      <c r="OXO20" s="36">
        <f t="shared" si="425"/>
        <v>0</v>
      </c>
      <c r="OXP20" s="36">
        <f t="shared" si="425"/>
        <v>0</v>
      </c>
      <c r="OXQ20" s="36">
        <f t="shared" si="425"/>
        <v>0</v>
      </c>
      <c r="OXR20" s="36">
        <f t="shared" si="425"/>
        <v>0</v>
      </c>
      <c r="OXS20" s="36">
        <f t="shared" si="425"/>
        <v>0</v>
      </c>
      <c r="OXT20" s="36">
        <f t="shared" si="425"/>
        <v>0</v>
      </c>
      <c r="OXU20" s="36">
        <f t="shared" si="425"/>
        <v>0</v>
      </c>
      <c r="OXV20" s="36">
        <f t="shared" si="425"/>
        <v>0</v>
      </c>
      <c r="OXW20" s="36">
        <f t="shared" si="425"/>
        <v>0</v>
      </c>
      <c r="OXX20" s="36">
        <f t="shared" si="425"/>
        <v>0</v>
      </c>
      <c r="OXY20" s="36">
        <f t="shared" si="425"/>
        <v>0</v>
      </c>
      <c r="OXZ20" s="36">
        <f t="shared" si="425"/>
        <v>0</v>
      </c>
      <c r="OYA20" s="36">
        <f t="shared" si="425"/>
        <v>0</v>
      </c>
      <c r="OYB20" s="36">
        <f t="shared" si="425"/>
        <v>0</v>
      </c>
      <c r="OYC20" s="36">
        <f t="shared" si="425"/>
        <v>0</v>
      </c>
      <c r="OYD20" s="36">
        <f t="shared" si="425"/>
        <v>0</v>
      </c>
      <c r="OYE20" s="36">
        <f t="shared" si="425"/>
        <v>0</v>
      </c>
      <c r="OYF20" s="36">
        <f t="shared" si="425"/>
        <v>0</v>
      </c>
      <c r="OYG20" s="36">
        <f t="shared" si="425"/>
        <v>0</v>
      </c>
      <c r="OYH20" s="36">
        <f t="shared" si="425"/>
        <v>0</v>
      </c>
      <c r="OYI20" s="36">
        <f t="shared" si="425"/>
        <v>0</v>
      </c>
      <c r="OYJ20" s="36">
        <f t="shared" si="425"/>
        <v>0</v>
      </c>
      <c r="OYK20" s="36">
        <f t="shared" si="425"/>
        <v>0</v>
      </c>
      <c r="OYL20" s="36">
        <f t="shared" si="425"/>
        <v>0</v>
      </c>
      <c r="OYM20" s="36">
        <f t="shared" si="425"/>
        <v>0</v>
      </c>
      <c r="OYN20" s="36">
        <f t="shared" si="425"/>
        <v>0</v>
      </c>
      <c r="OYO20" s="36">
        <f t="shared" si="425"/>
        <v>0</v>
      </c>
      <c r="OYP20" s="36">
        <f t="shared" si="425"/>
        <v>0</v>
      </c>
      <c r="OYQ20" s="36">
        <f t="shared" si="425"/>
        <v>0</v>
      </c>
      <c r="OYR20" s="36">
        <f t="shared" si="425"/>
        <v>0</v>
      </c>
      <c r="OYS20" s="36">
        <f t="shared" si="425"/>
        <v>0</v>
      </c>
      <c r="OYT20" s="36">
        <f t="shared" si="425"/>
        <v>0</v>
      </c>
      <c r="OYU20" s="36">
        <f t="shared" si="425"/>
        <v>0</v>
      </c>
      <c r="OYV20" s="36">
        <f t="shared" si="425"/>
        <v>0</v>
      </c>
      <c r="OYW20" s="36">
        <f t="shared" si="425"/>
        <v>0</v>
      </c>
      <c r="OYX20" s="36">
        <f t="shared" si="425"/>
        <v>0</v>
      </c>
      <c r="OYY20" s="36">
        <f t="shared" si="425"/>
        <v>0</v>
      </c>
      <c r="OYZ20" s="36">
        <f t="shared" si="425"/>
        <v>0</v>
      </c>
      <c r="OZA20" s="36">
        <f t="shared" si="425"/>
        <v>0</v>
      </c>
      <c r="OZB20" s="36">
        <f t="shared" si="425"/>
        <v>0</v>
      </c>
      <c r="OZC20" s="36">
        <f t="shared" si="425"/>
        <v>0</v>
      </c>
      <c r="OZD20" s="36">
        <f t="shared" si="425"/>
        <v>0</v>
      </c>
      <c r="OZE20" s="36">
        <f t="shared" ref="OZE20:PBP20" si="426">SUM(OZE15:OZE17)</f>
        <v>0</v>
      </c>
      <c r="OZF20" s="36">
        <f t="shared" si="426"/>
        <v>0</v>
      </c>
      <c r="OZG20" s="36">
        <f t="shared" si="426"/>
        <v>0</v>
      </c>
      <c r="OZH20" s="36">
        <f t="shared" si="426"/>
        <v>0</v>
      </c>
      <c r="OZI20" s="36">
        <f t="shared" si="426"/>
        <v>0</v>
      </c>
      <c r="OZJ20" s="36">
        <f t="shared" si="426"/>
        <v>0</v>
      </c>
      <c r="OZK20" s="36">
        <f t="shared" si="426"/>
        <v>0</v>
      </c>
      <c r="OZL20" s="36">
        <f t="shared" si="426"/>
        <v>0</v>
      </c>
      <c r="OZM20" s="36">
        <f t="shared" si="426"/>
        <v>0</v>
      </c>
      <c r="OZN20" s="36">
        <f t="shared" si="426"/>
        <v>0</v>
      </c>
      <c r="OZO20" s="36">
        <f t="shared" si="426"/>
        <v>0</v>
      </c>
      <c r="OZP20" s="36">
        <f t="shared" si="426"/>
        <v>0</v>
      </c>
      <c r="OZQ20" s="36">
        <f t="shared" si="426"/>
        <v>0</v>
      </c>
      <c r="OZR20" s="36">
        <f t="shared" si="426"/>
        <v>0</v>
      </c>
      <c r="OZS20" s="36">
        <f t="shared" si="426"/>
        <v>0</v>
      </c>
      <c r="OZT20" s="36">
        <f t="shared" si="426"/>
        <v>0</v>
      </c>
      <c r="OZU20" s="36">
        <f t="shared" si="426"/>
        <v>0</v>
      </c>
      <c r="OZV20" s="36">
        <f t="shared" si="426"/>
        <v>0</v>
      </c>
      <c r="OZW20" s="36">
        <f t="shared" si="426"/>
        <v>0</v>
      </c>
      <c r="OZX20" s="36">
        <f t="shared" si="426"/>
        <v>0</v>
      </c>
      <c r="OZY20" s="36">
        <f t="shared" si="426"/>
        <v>0</v>
      </c>
      <c r="OZZ20" s="36">
        <f t="shared" si="426"/>
        <v>0</v>
      </c>
      <c r="PAA20" s="36">
        <f t="shared" si="426"/>
        <v>0</v>
      </c>
      <c r="PAB20" s="36">
        <f t="shared" si="426"/>
        <v>0</v>
      </c>
      <c r="PAC20" s="36">
        <f t="shared" si="426"/>
        <v>0</v>
      </c>
      <c r="PAD20" s="36">
        <f t="shared" si="426"/>
        <v>0</v>
      </c>
      <c r="PAE20" s="36">
        <f t="shared" si="426"/>
        <v>0</v>
      </c>
      <c r="PAF20" s="36">
        <f t="shared" si="426"/>
        <v>0</v>
      </c>
      <c r="PAG20" s="36">
        <f t="shared" si="426"/>
        <v>0</v>
      </c>
      <c r="PAH20" s="36">
        <f t="shared" si="426"/>
        <v>0</v>
      </c>
      <c r="PAI20" s="36">
        <f t="shared" si="426"/>
        <v>0</v>
      </c>
      <c r="PAJ20" s="36">
        <f t="shared" si="426"/>
        <v>0</v>
      </c>
      <c r="PAK20" s="36">
        <f t="shared" si="426"/>
        <v>0</v>
      </c>
      <c r="PAL20" s="36">
        <f t="shared" si="426"/>
        <v>0</v>
      </c>
      <c r="PAM20" s="36">
        <f t="shared" si="426"/>
        <v>0</v>
      </c>
      <c r="PAN20" s="36">
        <f t="shared" si="426"/>
        <v>0</v>
      </c>
      <c r="PAO20" s="36">
        <f t="shared" si="426"/>
        <v>0</v>
      </c>
      <c r="PAP20" s="36">
        <f t="shared" si="426"/>
        <v>0</v>
      </c>
      <c r="PAQ20" s="36">
        <f t="shared" si="426"/>
        <v>0</v>
      </c>
      <c r="PAR20" s="36">
        <f t="shared" si="426"/>
        <v>0</v>
      </c>
      <c r="PAS20" s="36">
        <f t="shared" si="426"/>
        <v>0</v>
      </c>
      <c r="PAT20" s="36">
        <f t="shared" si="426"/>
        <v>0</v>
      </c>
      <c r="PAU20" s="36">
        <f t="shared" si="426"/>
        <v>0</v>
      </c>
      <c r="PAV20" s="36">
        <f t="shared" si="426"/>
        <v>0</v>
      </c>
      <c r="PAW20" s="36">
        <f t="shared" si="426"/>
        <v>0</v>
      </c>
      <c r="PAX20" s="36">
        <f t="shared" si="426"/>
        <v>0</v>
      </c>
      <c r="PAY20" s="36">
        <f t="shared" si="426"/>
        <v>0</v>
      </c>
      <c r="PAZ20" s="36">
        <f t="shared" si="426"/>
        <v>0</v>
      </c>
      <c r="PBA20" s="36">
        <f t="shared" si="426"/>
        <v>0</v>
      </c>
      <c r="PBB20" s="36">
        <f t="shared" si="426"/>
        <v>0</v>
      </c>
      <c r="PBC20" s="36">
        <f t="shared" si="426"/>
        <v>0</v>
      </c>
      <c r="PBD20" s="36">
        <f t="shared" si="426"/>
        <v>0</v>
      </c>
      <c r="PBE20" s="36">
        <f t="shared" si="426"/>
        <v>0</v>
      </c>
      <c r="PBF20" s="36">
        <f t="shared" si="426"/>
        <v>0</v>
      </c>
      <c r="PBG20" s="36">
        <f t="shared" si="426"/>
        <v>0</v>
      </c>
      <c r="PBH20" s="36">
        <f t="shared" si="426"/>
        <v>0</v>
      </c>
      <c r="PBI20" s="36">
        <f t="shared" si="426"/>
        <v>0</v>
      </c>
      <c r="PBJ20" s="36">
        <f t="shared" si="426"/>
        <v>0</v>
      </c>
      <c r="PBK20" s="36">
        <f t="shared" si="426"/>
        <v>0</v>
      </c>
      <c r="PBL20" s="36">
        <f t="shared" si="426"/>
        <v>0</v>
      </c>
      <c r="PBM20" s="36">
        <f t="shared" si="426"/>
        <v>0</v>
      </c>
      <c r="PBN20" s="36">
        <f t="shared" si="426"/>
        <v>0</v>
      </c>
      <c r="PBO20" s="36">
        <f t="shared" si="426"/>
        <v>0</v>
      </c>
      <c r="PBP20" s="36">
        <f t="shared" si="426"/>
        <v>0</v>
      </c>
      <c r="PBQ20" s="36">
        <f t="shared" ref="PBQ20:PEB20" si="427">SUM(PBQ15:PBQ17)</f>
        <v>0</v>
      </c>
      <c r="PBR20" s="36">
        <f t="shared" si="427"/>
        <v>0</v>
      </c>
      <c r="PBS20" s="36">
        <f t="shared" si="427"/>
        <v>0</v>
      </c>
      <c r="PBT20" s="36">
        <f t="shared" si="427"/>
        <v>0</v>
      </c>
      <c r="PBU20" s="36">
        <f t="shared" si="427"/>
        <v>0</v>
      </c>
      <c r="PBV20" s="36">
        <f t="shared" si="427"/>
        <v>0</v>
      </c>
      <c r="PBW20" s="36">
        <f t="shared" si="427"/>
        <v>0</v>
      </c>
      <c r="PBX20" s="36">
        <f t="shared" si="427"/>
        <v>0</v>
      </c>
      <c r="PBY20" s="36">
        <f t="shared" si="427"/>
        <v>0</v>
      </c>
      <c r="PBZ20" s="36">
        <f t="shared" si="427"/>
        <v>0</v>
      </c>
      <c r="PCA20" s="36">
        <f t="shared" si="427"/>
        <v>0</v>
      </c>
      <c r="PCB20" s="36">
        <f t="shared" si="427"/>
        <v>0</v>
      </c>
      <c r="PCC20" s="36">
        <f t="shared" si="427"/>
        <v>0</v>
      </c>
      <c r="PCD20" s="36">
        <f t="shared" si="427"/>
        <v>0</v>
      </c>
      <c r="PCE20" s="36">
        <f t="shared" si="427"/>
        <v>0</v>
      </c>
      <c r="PCF20" s="36">
        <f t="shared" si="427"/>
        <v>0</v>
      </c>
      <c r="PCG20" s="36">
        <f t="shared" si="427"/>
        <v>0</v>
      </c>
      <c r="PCH20" s="36">
        <f t="shared" si="427"/>
        <v>0</v>
      </c>
      <c r="PCI20" s="36">
        <f t="shared" si="427"/>
        <v>0</v>
      </c>
      <c r="PCJ20" s="36">
        <f t="shared" si="427"/>
        <v>0</v>
      </c>
      <c r="PCK20" s="36">
        <f t="shared" si="427"/>
        <v>0</v>
      </c>
      <c r="PCL20" s="36">
        <f t="shared" si="427"/>
        <v>0</v>
      </c>
      <c r="PCM20" s="36">
        <f t="shared" si="427"/>
        <v>0</v>
      </c>
      <c r="PCN20" s="36">
        <f t="shared" si="427"/>
        <v>0</v>
      </c>
      <c r="PCO20" s="36">
        <f t="shared" si="427"/>
        <v>0</v>
      </c>
      <c r="PCP20" s="36">
        <f t="shared" si="427"/>
        <v>0</v>
      </c>
      <c r="PCQ20" s="36">
        <f t="shared" si="427"/>
        <v>0</v>
      </c>
      <c r="PCR20" s="36">
        <f t="shared" si="427"/>
        <v>0</v>
      </c>
      <c r="PCS20" s="36">
        <f t="shared" si="427"/>
        <v>0</v>
      </c>
      <c r="PCT20" s="36">
        <f t="shared" si="427"/>
        <v>0</v>
      </c>
      <c r="PCU20" s="36">
        <f t="shared" si="427"/>
        <v>0</v>
      </c>
      <c r="PCV20" s="36">
        <f t="shared" si="427"/>
        <v>0</v>
      </c>
      <c r="PCW20" s="36">
        <f t="shared" si="427"/>
        <v>0</v>
      </c>
      <c r="PCX20" s="36">
        <f t="shared" si="427"/>
        <v>0</v>
      </c>
      <c r="PCY20" s="36">
        <f t="shared" si="427"/>
        <v>0</v>
      </c>
      <c r="PCZ20" s="36">
        <f t="shared" si="427"/>
        <v>0</v>
      </c>
      <c r="PDA20" s="36">
        <f t="shared" si="427"/>
        <v>0</v>
      </c>
      <c r="PDB20" s="36">
        <f t="shared" si="427"/>
        <v>0</v>
      </c>
      <c r="PDC20" s="36">
        <f t="shared" si="427"/>
        <v>0</v>
      </c>
      <c r="PDD20" s="36">
        <f t="shared" si="427"/>
        <v>0</v>
      </c>
      <c r="PDE20" s="36">
        <f t="shared" si="427"/>
        <v>0</v>
      </c>
      <c r="PDF20" s="36">
        <f t="shared" si="427"/>
        <v>0</v>
      </c>
      <c r="PDG20" s="36">
        <f t="shared" si="427"/>
        <v>0</v>
      </c>
      <c r="PDH20" s="36">
        <f t="shared" si="427"/>
        <v>0</v>
      </c>
      <c r="PDI20" s="36">
        <f t="shared" si="427"/>
        <v>0</v>
      </c>
      <c r="PDJ20" s="36">
        <f t="shared" si="427"/>
        <v>0</v>
      </c>
      <c r="PDK20" s="36">
        <f t="shared" si="427"/>
        <v>0</v>
      </c>
      <c r="PDL20" s="36">
        <f t="shared" si="427"/>
        <v>0</v>
      </c>
      <c r="PDM20" s="36">
        <f t="shared" si="427"/>
        <v>0</v>
      </c>
      <c r="PDN20" s="36">
        <f t="shared" si="427"/>
        <v>0</v>
      </c>
      <c r="PDO20" s="36">
        <f t="shared" si="427"/>
        <v>0</v>
      </c>
      <c r="PDP20" s="36">
        <f t="shared" si="427"/>
        <v>0</v>
      </c>
      <c r="PDQ20" s="36">
        <f t="shared" si="427"/>
        <v>0</v>
      </c>
      <c r="PDR20" s="36">
        <f t="shared" si="427"/>
        <v>0</v>
      </c>
      <c r="PDS20" s="36">
        <f t="shared" si="427"/>
        <v>0</v>
      </c>
      <c r="PDT20" s="36">
        <f t="shared" si="427"/>
        <v>0</v>
      </c>
      <c r="PDU20" s="36">
        <f t="shared" si="427"/>
        <v>0</v>
      </c>
      <c r="PDV20" s="36">
        <f t="shared" si="427"/>
        <v>0</v>
      </c>
      <c r="PDW20" s="36">
        <f t="shared" si="427"/>
        <v>0</v>
      </c>
      <c r="PDX20" s="36">
        <f t="shared" si="427"/>
        <v>0</v>
      </c>
      <c r="PDY20" s="36">
        <f t="shared" si="427"/>
        <v>0</v>
      </c>
      <c r="PDZ20" s="36">
        <f t="shared" si="427"/>
        <v>0</v>
      </c>
      <c r="PEA20" s="36">
        <f t="shared" si="427"/>
        <v>0</v>
      </c>
      <c r="PEB20" s="36">
        <f t="shared" si="427"/>
        <v>0</v>
      </c>
      <c r="PEC20" s="36">
        <f t="shared" ref="PEC20:PGN20" si="428">SUM(PEC15:PEC17)</f>
        <v>0</v>
      </c>
      <c r="PED20" s="36">
        <f t="shared" si="428"/>
        <v>0</v>
      </c>
      <c r="PEE20" s="36">
        <f t="shared" si="428"/>
        <v>0</v>
      </c>
      <c r="PEF20" s="36">
        <f t="shared" si="428"/>
        <v>0</v>
      </c>
      <c r="PEG20" s="36">
        <f t="shared" si="428"/>
        <v>0</v>
      </c>
      <c r="PEH20" s="36">
        <f t="shared" si="428"/>
        <v>0</v>
      </c>
      <c r="PEI20" s="36">
        <f t="shared" si="428"/>
        <v>0</v>
      </c>
      <c r="PEJ20" s="36">
        <f t="shared" si="428"/>
        <v>0</v>
      </c>
      <c r="PEK20" s="36">
        <f t="shared" si="428"/>
        <v>0</v>
      </c>
      <c r="PEL20" s="36">
        <f t="shared" si="428"/>
        <v>0</v>
      </c>
      <c r="PEM20" s="36">
        <f t="shared" si="428"/>
        <v>0</v>
      </c>
      <c r="PEN20" s="36">
        <f t="shared" si="428"/>
        <v>0</v>
      </c>
      <c r="PEO20" s="36">
        <f t="shared" si="428"/>
        <v>0</v>
      </c>
      <c r="PEP20" s="36">
        <f t="shared" si="428"/>
        <v>0</v>
      </c>
      <c r="PEQ20" s="36">
        <f t="shared" si="428"/>
        <v>0</v>
      </c>
      <c r="PER20" s="36">
        <f t="shared" si="428"/>
        <v>0</v>
      </c>
      <c r="PES20" s="36">
        <f t="shared" si="428"/>
        <v>0</v>
      </c>
      <c r="PET20" s="36">
        <f t="shared" si="428"/>
        <v>0</v>
      </c>
      <c r="PEU20" s="36">
        <f t="shared" si="428"/>
        <v>0</v>
      </c>
      <c r="PEV20" s="36">
        <f t="shared" si="428"/>
        <v>0</v>
      </c>
      <c r="PEW20" s="36">
        <f t="shared" si="428"/>
        <v>0</v>
      </c>
      <c r="PEX20" s="36">
        <f t="shared" si="428"/>
        <v>0</v>
      </c>
      <c r="PEY20" s="36">
        <f t="shared" si="428"/>
        <v>0</v>
      </c>
      <c r="PEZ20" s="36">
        <f t="shared" si="428"/>
        <v>0</v>
      </c>
      <c r="PFA20" s="36">
        <f t="shared" si="428"/>
        <v>0</v>
      </c>
      <c r="PFB20" s="36">
        <f t="shared" si="428"/>
        <v>0</v>
      </c>
      <c r="PFC20" s="36">
        <f t="shared" si="428"/>
        <v>0</v>
      </c>
      <c r="PFD20" s="36">
        <f t="shared" si="428"/>
        <v>0</v>
      </c>
      <c r="PFE20" s="36">
        <f t="shared" si="428"/>
        <v>0</v>
      </c>
      <c r="PFF20" s="36">
        <f t="shared" si="428"/>
        <v>0</v>
      </c>
      <c r="PFG20" s="36">
        <f t="shared" si="428"/>
        <v>0</v>
      </c>
      <c r="PFH20" s="36">
        <f t="shared" si="428"/>
        <v>0</v>
      </c>
      <c r="PFI20" s="36">
        <f t="shared" si="428"/>
        <v>0</v>
      </c>
      <c r="PFJ20" s="36">
        <f t="shared" si="428"/>
        <v>0</v>
      </c>
      <c r="PFK20" s="36">
        <f t="shared" si="428"/>
        <v>0</v>
      </c>
      <c r="PFL20" s="36">
        <f t="shared" si="428"/>
        <v>0</v>
      </c>
      <c r="PFM20" s="36">
        <f t="shared" si="428"/>
        <v>0</v>
      </c>
      <c r="PFN20" s="36">
        <f t="shared" si="428"/>
        <v>0</v>
      </c>
      <c r="PFO20" s="36">
        <f t="shared" si="428"/>
        <v>0</v>
      </c>
      <c r="PFP20" s="36">
        <f t="shared" si="428"/>
        <v>0</v>
      </c>
      <c r="PFQ20" s="36">
        <f t="shared" si="428"/>
        <v>0</v>
      </c>
      <c r="PFR20" s="36">
        <f t="shared" si="428"/>
        <v>0</v>
      </c>
      <c r="PFS20" s="36">
        <f t="shared" si="428"/>
        <v>0</v>
      </c>
      <c r="PFT20" s="36">
        <f t="shared" si="428"/>
        <v>0</v>
      </c>
      <c r="PFU20" s="36">
        <f t="shared" si="428"/>
        <v>0</v>
      </c>
      <c r="PFV20" s="36">
        <f t="shared" si="428"/>
        <v>0</v>
      </c>
      <c r="PFW20" s="36">
        <f t="shared" si="428"/>
        <v>0</v>
      </c>
      <c r="PFX20" s="36">
        <f t="shared" si="428"/>
        <v>0</v>
      </c>
      <c r="PFY20" s="36">
        <f t="shared" si="428"/>
        <v>0</v>
      </c>
      <c r="PFZ20" s="36">
        <f t="shared" si="428"/>
        <v>0</v>
      </c>
      <c r="PGA20" s="36">
        <f t="shared" si="428"/>
        <v>0</v>
      </c>
      <c r="PGB20" s="36">
        <f t="shared" si="428"/>
        <v>0</v>
      </c>
      <c r="PGC20" s="36">
        <f t="shared" si="428"/>
        <v>0</v>
      </c>
      <c r="PGD20" s="36">
        <f t="shared" si="428"/>
        <v>0</v>
      </c>
      <c r="PGE20" s="36">
        <f t="shared" si="428"/>
        <v>0</v>
      </c>
      <c r="PGF20" s="36">
        <f t="shared" si="428"/>
        <v>0</v>
      </c>
      <c r="PGG20" s="36">
        <f t="shared" si="428"/>
        <v>0</v>
      </c>
      <c r="PGH20" s="36">
        <f t="shared" si="428"/>
        <v>0</v>
      </c>
      <c r="PGI20" s="36">
        <f t="shared" si="428"/>
        <v>0</v>
      </c>
      <c r="PGJ20" s="36">
        <f t="shared" si="428"/>
        <v>0</v>
      </c>
      <c r="PGK20" s="36">
        <f t="shared" si="428"/>
        <v>0</v>
      </c>
      <c r="PGL20" s="36">
        <f t="shared" si="428"/>
        <v>0</v>
      </c>
      <c r="PGM20" s="36">
        <f t="shared" si="428"/>
        <v>0</v>
      </c>
      <c r="PGN20" s="36">
        <f t="shared" si="428"/>
        <v>0</v>
      </c>
      <c r="PGO20" s="36">
        <f t="shared" ref="PGO20:PIZ20" si="429">SUM(PGO15:PGO17)</f>
        <v>0</v>
      </c>
      <c r="PGP20" s="36">
        <f t="shared" si="429"/>
        <v>0</v>
      </c>
      <c r="PGQ20" s="36">
        <f t="shared" si="429"/>
        <v>0</v>
      </c>
      <c r="PGR20" s="36">
        <f t="shared" si="429"/>
        <v>0</v>
      </c>
      <c r="PGS20" s="36">
        <f t="shared" si="429"/>
        <v>0</v>
      </c>
      <c r="PGT20" s="36">
        <f t="shared" si="429"/>
        <v>0</v>
      </c>
      <c r="PGU20" s="36">
        <f t="shared" si="429"/>
        <v>0</v>
      </c>
      <c r="PGV20" s="36">
        <f t="shared" si="429"/>
        <v>0</v>
      </c>
      <c r="PGW20" s="36">
        <f t="shared" si="429"/>
        <v>0</v>
      </c>
      <c r="PGX20" s="36">
        <f t="shared" si="429"/>
        <v>0</v>
      </c>
      <c r="PGY20" s="36">
        <f t="shared" si="429"/>
        <v>0</v>
      </c>
      <c r="PGZ20" s="36">
        <f t="shared" si="429"/>
        <v>0</v>
      </c>
      <c r="PHA20" s="36">
        <f t="shared" si="429"/>
        <v>0</v>
      </c>
      <c r="PHB20" s="36">
        <f t="shared" si="429"/>
        <v>0</v>
      </c>
      <c r="PHC20" s="36">
        <f t="shared" si="429"/>
        <v>0</v>
      </c>
      <c r="PHD20" s="36">
        <f t="shared" si="429"/>
        <v>0</v>
      </c>
      <c r="PHE20" s="36">
        <f t="shared" si="429"/>
        <v>0</v>
      </c>
      <c r="PHF20" s="36">
        <f t="shared" si="429"/>
        <v>0</v>
      </c>
      <c r="PHG20" s="36">
        <f t="shared" si="429"/>
        <v>0</v>
      </c>
      <c r="PHH20" s="36">
        <f t="shared" si="429"/>
        <v>0</v>
      </c>
      <c r="PHI20" s="36">
        <f t="shared" si="429"/>
        <v>0</v>
      </c>
      <c r="PHJ20" s="36">
        <f t="shared" si="429"/>
        <v>0</v>
      </c>
      <c r="PHK20" s="36">
        <f t="shared" si="429"/>
        <v>0</v>
      </c>
      <c r="PHL20" s="36">
        <f t="shared" si="429"/>
        <v>0</v>
      </c>
      <c r="PHM20" s="36">
        <f t="shared" si="429"/>
        <v>0</v>
      </c>
      <c r="PHN20" s="36">
        <f t="shared" si="429"/>
        <v>0</v>
      </c>
      <c r="PHO20" s="36">
        <f t="shared" si="429"/>
        <v>0</v>
      </c>
      <c r="PHP20" s="36">
        <f t="shared" si="429"/>
        <v>0</v>
      </c>
      <c r="PHQ20" s="36">
        <f t="shared" si="429"/>
        <v>0</v>
      </c>
      <c r="PHR20" s="36">
        <f t="shared" si="429"/>
        <v>0</v>
      </c>
      <c r="PHS20" s="36">
        <f t="shared" si="429"/>
        <v>0</v>
      </c>
      <c r="PHT20" s="36">
        <f t="shared" si="429"/>
        <v>0</v>
      </c>
      <c r="PHU20" s="36">
        <f t="shared" si="429"/>
        <v>0</v>
      </c>
      <c r="PHV20" s="36">
        <f t="shared" si="429"/>
        <v>0</v>
      </c>
      <c r="PHW20" s="36">
        <f t="shared" si="429"/>
        <v>0</v>
      </c>
      <c r="PHX20" s="36">
        <f t="shared" si="429"/>
        <v>0</v>
      </c>
      <c r="PHY20" s="36">
        <f t="shared" si="429"/>
        <v>0</v>
      </c>
      <c r="PHZ20" s="36">
        <f t="shared" si="429"/>
        <v>0</v>
      </c>
      <c r="PIA20" s="36">
        <f t="shared" si="429"/>
        <v>0</v>
      </c>
      <c r="PIB20" s="36">
        <f t="shared" si="429"/>
        <v>0</v>
      </c>
      <c r="PIC20" s="36">
        <f t="shared" si="429"/>
        <v>0</v>
      </c>
      <c r="PID20" s="36">
        <f t="shared" si="429"/>
        <v>0</v>
      </c>
      <c r="PIE20" s="36">
        <f t="shared" si="429"/>
        <v>0</v>
      </c>
      <c r="PIF20" s="36">
        <f t="shared" si="429"/>
        <v>0</v>
      </c>
      <c r="PIG20" s="36">
        <f t="shared" si="429"/>
        <v>0</v>
      </c>
      <c r="PIH20" s="36">
        <f t="shared" si="429"/>
        <v>0</v>
      </c>
      <c r="PII20" s="36">
        <f t="shared" si="429"/>
        <v>0</v>
      </c>
      <c r="PIJ20" s="36">
        <f t="shared" si="429"/>
        <v>0</v>
      </c>
      <c r="PIK20" s="36">
        <f t="shared" si="429"/>
        <v>0</v>
      </c>
      <c r="PIL20" s="36">
        <f t="shared" si="429"/>
        <v>0</v>
      </c>
      <c r="PIM20" s="36">
        <f t="shared" si="429"/>
        <v>0</v>
      </c>
      <c r="PIN20" s="36">
        <f t="shared" si="429"/>
        <v>0</v>
      </c>
      <c r="PIO20" s="36">
        <f t="shared" si="429"/>
        <v>0</v>
      </c>
      <c r="PIP20" s="36">
        <f t="shared" si="429"/>
        <v>0</v>
      </c>
      <c r="PIQ20" s="36">
        <f t="shared" si="429"/>
        <v>0</v>
      </c>
      <c r="PIR20" s="36">
        <f t="shared" si="429"/>
        <v>0</v>
      </c>
      <c r="PIS20" s="36">
        <f t="shared" si="429"/>
        <v>0</v>
      </c>
      <c r="PIT20" s="36">
        <f t="shared" si="429"/>
        <v>0</v>
      </c>
      <c r="PIU20" s="36">
        <f t="shared" si="429"/>
        <v>0</v>
      </c>
      <c r="PIV20" s="36">
        <f t="shared" si="429"/>
        <v>0</v>
      </c>
      <c r="PIW20" s="36">
        <f t="shared" si="429"/>
        <v>0</v>
      </c>
      <c r="PIX20" s="36">
        <f t="shared" si="429"/>
        <v>0</v>
      </c>
      <c r="PIY20" s="36">
        <f t="shared" si="429"/>
        <v>0</v>
      </c>
      <c r="PIZ20" s="36">
        <f t="shared" si="429"/>
        <v>0</v>
      </c>
      <c r="PJA20" s="36">
        <f t="shared" ref="PJA20:PLL20" si="430">SUM(PJA15:PJA17)</f>
        <v>0</v>
      </c>
      <c r="PJB20" s="36">
        <f t="shared" si="430"/>
        <v>0</v>
      </c>
      <c r="PJC20" s="36">
        <f t="shared" si="430"/>
        <v>0</v>
      </c>
      <c r="PJD20" s="36">
        <f t="shared" si="430"/>
        <v>0</v>
      </c>
      <c r="PJE20" s="36">
        <f t="shared" si="430"/>
        <v>0</v>
      </c>
      <c r="PJF20" s="36">
        <f t="shared" si="430"/>
        <v>0</v>
      </c>
      <c r="PJG20" s="36">
        <f t="shared" si="430"/>
        <v>0</v>
      </c>
      <c r="PJH20" s="36">
        <f t="shared" si="430"/>
        <v>0</v>
      </c>
      <c r="PJI20" s="36">
        <f t="shared" si="430"/>
        <v>0</v>
      </c>
      <c r="PJJ20" s="36">
        <f t="shared" si="430"/>
        <v>0</v>
      </c>
      <c r="PJK20" s="36">
        <f t="shared" si="430"/>
        <v>0</v>
      </c>
      <c r="PJL20" s="36">
        <f t="shared" si="430"/>
        <v>0</v>
      </c>
      <c r="PJM20" s="36">
        <f t="shared" si="430"/>
        <v>0</v>
      </c>
      <c r="PJN20" s="36">
        <f t="shared" si="430"/>
        <v>0</v>
      </c>
      <c r="PJO20" s="36">
        <f t="shared" si="430"/>
        <v>0</v>
      </c>
      <c r="PJP20" s="36">
        <f t="shared" si="430"/>
        <v>0</v>
      </c>
      <c r="PJQ20" s="36">
        <f t="shared" si="430"/>
        <v>0</v>
      </c>
      <c r="PJR20" s="36">
        <f t="shared" si="430"/>
        <v>0</v>
      </c>
      <c r="PJS20" s="36">
        <f t="shared" si="430"/>
        <v>0</v>
      </c>
      <c r="PJT20" s="36">
        <f t="shared" si="430"/>
        <v>0</v>
      </c>
      <c r="PJU20" s="36">
        <f t="shared" si="430"/>
        <v>0</v>
      </c>
      <c r="PJV20" s="36">
        <f t="shared" si="430"/>
        <v>0</v>
      </c>
      <c r="PJW20" s="36">
        <f t="shared" si="430"/>
        <v>0</v>
      </c>
      <c r="PJX20" s="36">
        <f t="shared" si="430"/>
        <v>0</v>
      </c>
      <c r="PJY20" s="36">
        <f t="shared" si="430"/>
        <v>0</v>
      </c>
      <c r="PJZ20" s="36">
        <f t="shared" si="430"/>
        <v>0</v>
      </c>
      <c r="PKA20" s="36">
        <f t="shared" si="430"/>
        <v>0</v>
      </c>
      <c r="PKB20" s="36">
        <f t="shared" si="430"/>
        <v>0</v>
      </c>
      <c r="PKC20" s="36">
        <f t="shared" si="430"/>
        <v>0</v>
      </c>
      <c r="PKD20" s="36">
        <f t="shared" si="430"/>
        <v>0</v>
      </c>
      <c r="PKE20" s="36">
        <f t="shared" si="430"/>
        <v>0</v>
      </c>
      <c r="PKF20" s="36">
        <f t="shared" si="430"/>
        <v>0</v>
      </c>
      <c r="PKG20" s="36">
        <f t="shared" si="430"/>
        <v>0</v>
      </c>
      <c r="PKH20" s="36">
        <f t="shared" si="430"/>
        <v>0</v>
      </c>
      <c r="PKI20" s="36">
        <f t="shared" si="430"/>
        <v>0</v>
      </c>
      <c r="PKJ20" s="36">
        <f t="shared" si="430"/>
        <v>0</v>
      </c>
      <c r="PKK20" s="36">
        <f t="shared" si="430"/>
        <v>0</v>
      </c>
      <c r="PKL20" s="36">
        <f t="shared" si="430"/>
        <v>0</v>
      </c>
      <c r="PKM20" s="36">
        <f t="shared" si="430"/>
        <v>0</v>
      </c>
      <c r="PKN20" s="36">
        <f t="shared" si="430"/>
        <v>0</v>
      </c>
      <c r="PKO20" s="36">
        <f t="shared" si="430"/>
        <v>0</v>
      </c>
      <c r="PKP20" s="36">
        <f t="shared" si="430"/>
        <v>0</v>
      </c>
      <c r="PKQ20" s="36">
        <f t="shared" si="430"/>
        <v>0</v>
      </c>
      <c r="PKR20" s="36">
        <f t="shared" si="430"/>
        <v>0</v>
      </c>
      <c r="PKS20" s="36">
        <f t="shared" si="430"/>
        <v>0</v>
      </c>
      <c r="PKT20" s="36">
        <f t="shared" si="430"/>
        <v>0</v>
      </c>
      <c r="PKU20" s="36">
        <f t="shared" si="430"/>
        <v>0</v>
      </c>
      <c r="PKV20" s="36">
        <f t="shared" si="430"/>
        <v>0</v>
      </c>
      <c r="PKW20" s="36">
        <f t="shared" si="430"/>
        <v>0</v>
      </c>
      <c r="PKX20" s="36">
        <f t="shared" si="430"/>
        <v>0</v>
      </c>
      <c r="PKY20" s="36">
        <f t="shared" si="430"/>
        <v>0</v>
      </c>
      <c r="PKZ20" s="36">
        <f t="shared" si="430"/>
        <v>0</v>
      </c>
      <c r="PLA20" s="36">
        <f t="shared" si="430"/>
        <v>0</v>
      </c>
      <c r="PLB20" s="36">
        <f t="shared" si="430"/>
        <v>0</v>
      </c>
      <c r="PLC20" s="36">
        <f t="shared" si="430"/>
        <v>0</v>
      </c>
      <c r="PLD20" s="36">
        <f t="shared" si="430"/>
        <v>0</v>
      </c>
      <c r="PLE20" s="36">
        <f t="shared" si="430"/>
        <v>0</v>
      </c>
      <c r="PLF20" s="36">
        <f t="shared" si="430"/>
        <v>0</v>
      </c>
      <c r="PLG20" s="36">
        <f t="shared" si="430"/>
        <v>0</v>
      </c>
      <c r="PLH20" s="36">
        <f t="shared" si="430"/>
        <v>0</v>
      </c>
      <c r="PLI20" s="36">
        <f t="shared" si="430"/>
        <v>0</v>
      </c>
      <c r="PLJ20" s="36">
        <f t="shared" si="430"/>
        <v>0</v>
      </c>
      <c r="PLK20" s="36">
        <f t="shared" si="430"/>
        <v>0</v>
      </c>
      <c r="PLL20" s="36">
        <f t="shared" si="430"/>
        <v>0</v>
      </c>
      <c r="PLM20" s="36">
        <f t="shared" ref="PLM20:PNX20" si="431">SUM(PLM15:PLM17)</f>
        <v>0</v>
      </c>
      <c r="PLN20" s="36">
        <f t="shared" si="431"/>
        <v>0</v>
      </c>
      <c r="PLO20" s="36">
        <f t="shared" si="431"/>
        <v>0</v>
      </c>
      <c r="PLP20" s="36">
        <f t="shared" si="431"/>
        <v>0</v>
      </c>
      <c r="PLQ20" s="36">
        <f t="shared" si="431"/>
        <v>0</v>
      </c>
      <c r="PLR20" s="36">
        <f t="shared" si="431"/>
        <v>0</v>
      </c>
      <c r="PLS20" s="36">
        <f t="shared" si="431"/>
        <v>0</v>
      </c>
      <c r="PLT20" s="36">
        <f t="shared" si="431"/>
        <v>0</v>
      </c>
      <c r="PLU20" s="36">
        <f t="shared" si="431"/>
        <v>0</v>
      </c>
      <c r="PLV20" s="36">
        <f t="shared" si="431"/>
        <v>0</v>
      </c>
      <c r="PLW20" s="36">
        <f t="shared" si="431"/>
        <v>0</v>
      </c>
      <c r="PLX20" s="36">
        <f t="shared" si="431"/>
        <v>0</v>
      </c>
      <c r="PLY20" s="36">
        <f t="shared" si="431"/>
        <v>0</v>
      </c>
      <c r="PLZ20" s="36">
        <f t="shared" si="431"/>
        <v>0</v>
      </c>
      <c r="PMA20" s="36">
        <f t="shared" si="431"/>
        <v>0</v>
      </c>
      <c r="PMB20" s="36">
        <f t="shared" si="431"/>
        <v>0</v>
      </c>
      <c r="PMC20" s="36">
        <f t="shared" si="431"/>
        <v>0</v>
      </c>
      <c r="PMD20" s="36">
        <f t="shared" si="431"/>
        <v>0</v>
      </c>
      <c r="PME20" s="36">
        <f t="shared" si="431"/>
        <v>0</v>
      </c>
      <c r="PMF20" s="36">
        <f t="shared" si="431"/>
        <v>0</v>
      </c>
      <c r="PMG20" s="36">
        <f t="shared" si="431"/>
        <v>0</v>
      </c>
      <c r="PMH20" s="36">
        <f t="shared" si="431"/>
        <v>0</v>
      </c>
      <c r="PMI20" s="36">
        <f t="shared" si="431"/>
        <v>0</v>
      </c>
      <c r="PMJ20" s="36">
        <f t="shared" si="431"/>
        <v>0</v>
      </c>
      <c r="PMK20" s="36">
        <f t="shared" si="431"/>
        <v>0</v>
      </c>
      <c r="PML20" s="36">
        <f t="shared" si="431"/>
        <v>0</v>
      </c>
      <c r="PMM20" s="36">
        <f t="shared" si="431"/>
        <v>0</v>
      </c>
      <c r="PMN20" s="36">
        <f t="shared" si="431"/>
        <v>0</v>
      </c>
      <c r="PMO20" s="36">
        <f t="shared" si="431"/>
        <v>0</v>
      </c>
      <c r="PMP20" s="36">
        <f t="shared" si="431"/>
        <v>0</v>
      </c>
      <c r="PMQ20" s="36">
        <f t="shared" si="431"/>
        <v>0</v>
      </c>
      <c r="PMR20" s="36">
        <f t="shared" si="431"/>
        <v>0</v>
      </c>
      <c r="PMS20" s="36">
        <f t="shared" si="431"/>
        <v>0</v>
      </c>
      <c r="PMT20" s="36">
        <f t="shared" si="431"/>
        <v>0</v>
      </c>
      <c r="PMU20" s="36">
        <f t="shared" si="431"/>
        <v>0</v>
      </c>
      <c r="PMV20" s="36">
        <f t="shared" si="431"/>
        <v>0</v>
      </c>
      <c r="PMW20" s="36">
        <f t="shared" si="431"/>
        <v>0</v>
      </c>
      <c r="PMX20" s="36">
        <f t="shared" si="431"/>
        <v>0</v>
      </c>
      <c r="PMY20" s="36">
        <f t="shared" si="431"/>
        <v>0</v>
      </c>
      <c r="PMZ20" s="36">
        <f t="shared" si="431"/>
        <v>0</v>
      </c>
      <c r="PNA20" s="36">
        <f t="shared" si="431"/>
        <v>0</v>
      </c>
      <c r="PNB20" s="36">
        <f t="shared" si="431"/>
        <v>0</v>
      </c>
      <c r="PNC20" s="36">
        <f t="shared" si="431"/>
        <v>0</v>
      </c>
      <c r="PND20" s="36">
        <f t="shared" si="431"/>
        <v>0</v>
      </c>
      <c r="PNE20" s="36">
        <f t="shared" si="431"/>
        <v>0</v>
      </c>
      <c r="PNF20" s="36">
        <f t="shared" si="431"/>
        <v>0</v>
      </c>
      <c r="PNG20" s="36">
        <f t="shared" si="431"/>
        <v>0</v>
      </c>
      <c r="PNH20" s="36">
        <f t="shared" si="431"/>
        <v>0</v>
      </c>
      <c r="PNI20" s="36">
        <f t="shared" si="431"/>
        <v>0</v>
      </c>
      <c r="PNJ20" s="36">
        <f t="shared" si="431"/>
        <v>0</v>
      </c>
      <c r="PNK20" s="36">
        <f t="shared" si="431"/>
        <v>0</v>
      </c>
      <c r="PNL20" s="36">
        <f t="shared" si="431"/>
        <v>0</v>
      </c>
      <c r="PNM20" s="36">
        <f t="shared" si="431"/>
        <v>0</v>
      </c>
      <c r="PNN20" s="36">
        <f t="shared" si="431"/>
        <v>0</v>
      </c>
      <c r="PNO20" s="36">
        <f t="shared" si="431"/>
        <v>0</v>
      </c>
      <c r="PNP20" s="36">
        <f t="shared" si="431"/>
        <v>0</v>
      </c>
      <c r="PNQ20" s="36">
        <f t="shared" si="431"/>
        <v>0</v>
      </c>
      <c r="PNR20" s="36">
        <f t="shared" si="431"/>
        <v>0</v>
      </c>
      <c r="PNS20" s="36">
        <f t="shared" si="431"/>
        <v>0</v>
      </c>
      <c r="PNT20" s="36">
        <f t="shared" si="431"/>
        <v>0</v>
      </c>
      <c r="PNU20" s="36">
        <f t="shared" si="431"/>
        <v>0</v>
      </c>
      <c r="PNV20" s="36">
        <f t="shared" si="431"/>
        <v>0</v>
      </c>
      <c r="PNW20" s="36">
        <f t="shared" si="431"/>
        <v>0</v>
      </c>
      <c r="PNX20" s="36">
        <f t="shared" si="431"/>
        <v>0</v>
      </c>
      <c r="PNY20" s="36">
        <f t="shared" ref="PNY20:PQJ20" si="432">SUM(PNY15:PNY17)</f>
        <v>0</v>
      </c>
      <c r="PNZ20" s="36">
        <f t="shared" si="432"/>
        <v>0</v>
      </c>
      <c r="POA20" s="36">
        <f t="shared" si="432"/>
        <v>0</v>
      </c>
      <c r="POB20" s="36">
        <f t="shared" si="432"/>
        <v>0</v>
      </c>
      <c r="POC20" s="36">
        <f t="shared" si="432"/>
        <v>0</v>
      </c>
      <c r="POD20" s="36">
        <f t="shared" si="432"/>
        <v>0</v>
      </c>
      <c r="POE20" s="36">
        <f t="shared" si="432"/>
        <v>0</v>
      </c>
      <c r="POF20" s="36">
        <f t="shared" si="432"/>
        <v>0</v>
      </c>
      <c r="POG20" s="36">
        <f t="shared" si="432"/>
        <v>0</v>
      </c>
      <c r="POH20" s="36">
        <f t="shared" si="432"/>
        <v>0</v>
      </c>
      <c r="POI20" s="36">
        <f t="shared" si="432"/>
        <v>0</v>
      </c>
      <c r="POJ20" s="36">
        <f t="shared" si="432"/>
        <v>0</v>
      </c>
      <c r="POK20" s="36">
        <f t="shared" si="432"/>
        <v>0</v>
      </c>
      <c r="POL20" s="36">
        <f t="shared" si="432"/>
        <v>0</v>
      </c>
      <c r="POM20" s="36">
        <f t="shared" si="432"/>
        <v>0</v>
      </c>
      <c r="PON20" s="36">
        <f t="shared" si="432"/>
        <v>0</v>
      </c>
      <c r="POO20" s="36">
        <f t="shared" si="432"/>
        <v>0</v>
      </c>
      <c r="POP20" s="36">
        <f t="shared" si="432"/>
        <v>0</v>
      </c>
      <c r="POQ20" s="36">
        <f t="shared" si="432"/>
        <v>0</v>
      </c>
      <c r="POR20" s="36">
        <f t="shared" si="432"/>
        <v>0</v>
      </c>
      <c r="POS20" s="36">
        <f t="shared" si="432"/>
        <v>0</v>
      </c>
      <c r="POT20" s="36">
        <f t="shared" si="432"/>
        <v>0</v>
      </c>
      <c r="POU20" s="36">
        <f t="shared" si="432"/>
        <v>0</v>
      </c>
      <c r="POV20" s="36">
        <f t="shared" si="432"/>
        <v>0</v>
      </c>
      <c r="POW20" s="36">
        <f t="shared" si="432"/>
        <v>0</v>
      </c>
      <c r="POX20" s="36">
        <f t="shared" si="432"/>
        <v>0</v>
      </c>
      <c r="POY20" s="36">
        <f t="shared" si="432"/>
        <v>0</v>
      </c>
      <c r="POZ20" s="36">
        <f t="shared" si="432"/>
        <v>0</v>
      </c>
      <c r="PPA20" s="36">
        <f t="shared" si="432"/>
        <v>0</v>
      </c>
      <c r="PPB20" s="36">
        <f t="shared" si="432"/>
        <v>0</v>
      </c>
      <c r="PPC20" s="36">
        <f t="shared" si="432"/>
        <v>0</v>
      </c>
      <c r="PPD20" s="36">
        <f t="shared" si="432"/>
        <v>0</v>
      </c>
      <c r="PPE20" s="36">
        <f t="shared" si="432"/>
        <v>0</v>
      </c>
      <c r="PPF20" s="36">
        <f t="shared" si="432"/>
        <v>0</v>
      </c>
      <c r="PPG20" s="36">
        <f t="shared" si="432"/>
        <v>0</v>
      </c>
      <c r="PPH20" s="36">
        <f t="shared" si="432"/>
        <v>0</v>
      </c>
      <c r="PPI20" s="36">
        <f t="shared" si="432"/>
        <v>0</v>
      </c>
      <c r="PPJ20" s="36">
        <f t="shared" si="432"/>
        <v>0</v>
      </c>
      <c r="PPK20" s="36">
        <f t="shared" si="432"/>
        <v>0</v>
      </c>
      <c r="PPL20" s="36">
        <f t="shared" si="432"/>
        <v>0</v>
      </c>
      <c r="PPM20" s="36">
        <f t="shared" si="432"/>
        <v>0</v>
      </c>
      <c r="PPN20" s="36">
        <f t="shared" si="432"/>
        <v>0</v>
      </c>
      <c r="PPO20" s="36">
        <f t="shared" si="432"/>
        <v>0</v>
      </c>
      <c r="PPP20" s="36">
        <f t="shared" si="432"/>
        <v>0</v>
      </c>
      <c r="PPQ20" s="36">
        <f t="shared" si="432"/>
        <v>0</v>
      </c>
      <c r="PPR20" s="36">
        <f t="shared" si="432"/>
        <v>0</v>
      </c>
      <c r="PPS20" s="36">
        <f t="shared" si="432"/>
        <v>0</v>
      </c>
      <c r="PPT20" s="36">
        <f t="shared" si="432"/>
        <v>0</v>
      </c>
      <c r="PPU20" s="36">
        <f t="shared" si="432"/>
        <v>0</v>
      </c>
      <c r="PPV20" s="36">
        <f t="shared" si="432"/>
        <v>0</v>
      </c>
      <c r="PPW20" s="36">
        <f t="shared" si="432"/>
        <v>0</v>
      </c>
      <c r="PPX20" s="36">
        <f t="shared" si="432"/>
        <v>0</v>
      </c>
      <c r="PPY20" s="36">
        <f t="shared" si="432"/>
        <v>0</v>
      </c>
      <c r="PPZ20" s="36">
        <f t="shared" si="432"/>
        <v>0</v>
      </c>
      <c r="PQA20" s="36">
        <f t="shared" si="432"/>
        <v>0</v>
      </c>
      <c r="PQB20" s="36">
        <f t="shared" si="432"/>
        <v>0</v>
      </c>
      <c r="PQC20" s="36">
        <f t="shared" si="432"/>
        <v>0</v>
      </c>
      <c r="PQD20" s="36">
        <f t="shared" si="432"/>
        <v>0</v>
      </c>
      <c r="PQE20" s="36">
        <f t="shared" si="432"/>
        <v>0</v>
      </c>
      <c r="PQF20" s="36">
        <f t="shared" si="432"/>
        <v>0</v>
      </c>
      <c r="PQG20" s="36">
        <f t="shared" si="432"/>
        <v>0</v>
      </c>
      <c r="PQH20" s="36">
        <f t="shared" si="432"/>
        <v>0</v>
      </c>
      <c r="PQI20" s="36">
        <f t="shared" si="432"/>
        <v>0</v>
      </c>
      <c r="PQJ20" s="36">
        <f t="shared" si="432"/>
        <v>0</v>
      </c>
      <c r="PQK20" s="36">
        <f t="shared" ref="PQK20:PSV20" si="433">SUM(PQK15:PQK17)</f>
        <v>0</v>
      </c>
      <c r="PQL20" s="36">
        <f t="shared" si="433"/>
        <v>0</v>
      </c>
      <c r="PQM20" s="36">
        <f t="shared" si="433"/>
        <v>0</v>
      </c>
      <c r="PQN20" s="36">
        <f t="shared" si="433"/>
        <v>0</v>
      </c>
      <c r="PQO20" s="36">
        <f t="shared" si="433"/>
        <v>0</v>
      </c>
      <c r="PQP20" s="36">
        <f t="shared" si="433"/>
        <v>0</v>
      </c>
      <c r="PQQ20" s="36">
        <f t="shared" si="433"/>
        <v>0</v>
      </c>
      <c r="PQR20" s="36">
        <f t="shared" si="433"/>
        <v>0</v>
      </c>
      <c r="PQS20" s="36">
        <f t="shared" si="433"/>
        <v>0</v>
      </c>
      <c r="PQT20" s="36">
        <f t="shared" si="433"/>
        <v>0</v>
      </c>
      <c r="PQU20" s="36">
        <f t="shared" si="433"/>
        <v>0</v>
      </c>
      <c r="PQV20" s="36">
        <f t="shared" si="433"/>
        <v>0</v>
      </c>
      <c r="PQW20" s="36">
        <f t="shared" si="433"/>
        <v>0</v>
      </c>
      <c r="PQX20" s="36">
        <f t="shared" si="433"/>
        <v>0</v>
      </c>
      <c r="PQY20" s="36">
        <f t="shared" si="433"/>
        <v>0</v>
      </c>
      <c r="PQZ20" s="36">
        <f t="shared" si="433"/>
        <v>0</v>
      </c>
      <c r="PRA20" s="36">
        <f t="shared" si="433"/>
        <v>0</v>
      </c>
      <c r="PRB20" s="36">
        <f t="shared" si="433"/>
        <v>0</v>
      </c>
      <c r="PRC20" s="36">
        <f t="shared" si="433"/>
        <v>0</v>
      </c>
      <c r="PRD20" s="36">
        <f t="shared" si="433"/>
        <v>0</v>
      </c>
      <c r="PRE20" s="36">
        <f t="shared" si="433"/>
        <v>0</v>
      </c>
      <c r="PRF20" s="36">
        <f t="shared" si="433"/>
        <v>0</v>
      </c>
      <c r="PRG20" s="36">
        <f t="shared" si="433"/>
        <v>0</v>
      </c>
      <c r="PRH20" s="36">
        <f t="shared" si="433"/>
        <v>0</v>
      </c>
      <c r="PRI20" s="36">
        <f t="shared" si="433"/>
        <v>0</v>
      </c>
      <c r="PRJ20" s="36">
        <f t="shared" si="433"/>
        <v>0</v>
      </c>
      <c r="PRK20" s="36">
        <f t="shared" si="433"/>
        <v>0</v>
      </c>
      <c r="PRL20" s="36">
        <f t="shared" si="433"/>
        <v>0</v>
      </c>
      <c r="PRM20" s="36">
        <f t="shared" si="433"/>
        <v>0</v>
      </c>
      <c r="PRN20" s="36">
        <f t="shared" si="433"/>
        <v>0</v>
      </c>
      <c r="PRO20" s="36">
        <f t="shared" si="433"/>
        <v>0</v>
      </c>
      <c r="PRP20" s="36">
        <f t="shared" si="433"/>
        <v>0</v>
      </c>
      <c r="PRQ20" s="36">
        <f t="shared" si="433"/>
        <v>0</v>
      </c>
      <c r="PRR20" s="36">
        <f t="shared" si="433"/>
        <v>0</v>
      </c>
      <c r="PRS20" s="36">
        <f t="shared" si="433"/>
        <v>0</v>
      </c>
      <c r="PRT20" s="36">
        <f t="shared" si="433"/>
        <v>0</v>
      </c>
      <c r="PRU20" s="36">
        <f t="shared" si="433"/>
        <v>0</v>
      </c>
      <c r="PRV20" s="36">
        <f t="shared" si="433"/>
        <v>0</v>
      </c>
      <c r="PRW20" s="36">
        <f t="shared" si="433"/>
        <v>0</v>
      </c>
      <c r="PRX20" s="36">
        <f t="shared" si="433"/>
        <v>0</v>
      </c>
      <c r="PRY20" s="36">
        <f t="shared" si="433"/>
        <v>0</v>
      </c>
      <c r="PRZ20" s="36">
        <f t="shared" si="433"/>
        <v>0</v>
      </c>
      <c r="PSA20" s="36">
        <f t="shared" si="433"/>
        <v>0</v>
      </c>
      <c r="PSB20" s="36">
        <f t="shared" si="433"/>
        <v>0</v>
      </c>
      <c r="PSC20" s="36">
        <f t="shared" si="433"/>
        <v>0</v>
      </c>
      <c r="PSD20" s="36">
        <f t="shared" si="433"/>
        <v>0</v>
      </c>
      <c r="PSE20" s="36">
        <f t="shared" si="433"/>
        <v>0</v>
      </c>
      <c r="PSF20" s="36">
        <f t="shared" si="433"/>
        <v>0</v>
      </c>
      <c r="PSG20" s="36">
        <f t="shared" si="433"/>
        <v>0</v>
      </c>
      <c r="PSH20" s="36">
        <f t="shared" si="433"/>
        <v>0</v>
      </c>
      <c r="PSI20" s="36">
        <f t="shared" si="433"/>
        <v>0</v>
      </c>
      <c r="PSJ20" s="36">
        <f t="shared" si="433"/>
        <v>0</v>
      </c>
      <c r="PSK20" s="36">
        <f t="shared" si="433"/>
        <v>0</v>
      </c>
      <c r="PSL20" s="36">
        <f t="shared" si="433"/>
        <v>0</v>
      </c>
      <c r="PSM20" s="36">
        <f t="shared" si="433"/>
        <v>0</v>
      </c>
      <c r="PSN20" s="36">
        <f t="shared" si="433"/>
        <v>0</v>
      </c>
      <c r="PSO20" s="36">
        <f t="shared" si="433"/>
        <v>0</v>
      </c>
      <c r="PSP20" s="36">
        <f t="shared" si="433"/>
        <v>0</v>
      </c>
      <c r="PSQ20" s="36">
        <f t="shared" si="433"/>
        <v>0</v>
      </c>
      <c r="PSR20" s="36">
        <f t="shared" si="433"/>
        <v>0</v>
      </c>
      <c r="PSS20" s="36">
        <f t="shared" si="433"/>
        <v>0</v>
      </c>
      <c r="PST20" s="36">
        <f t="shared" si="433"/>
        <v>0</v>
      </c>
      <c r="PSU20" s="36">
        <f t="shared" si="433"/>
        <v>0</v>
      </c>
      <c r="PSV20" s="36">
        <f t="shared" si="433"/>
        <v>0</v>
      </c>
      <c r="PSW20" s="36">
        <f t="shared" ref="PSW20:PVH20" si="434">SUM(PSW15:PSW17)</f>
        <v>0</v>
      </c>
      <c r="PSX20" s="36">
        <f t="shared" si="434"/>
        <v>0</v>
      </c>
      <c r="PSY20" s="36">
        <f t="shared" si="434"/>
        <v>0</v>
      </c>
      <c r="PSZ20" s="36">
        <f t="shared" si="434"/>
        <v>0</v>
      </c>
      <c r="PTA20" s="36">
        <f t="shared" si="434"/>
        <v>0</v>
      </c>
      <c r="PTB20" s="36">
        <f t="shared" si="434"/>
        <v>0</v>
      </c>
      <c r="PTC20" s="36">
        <f t="shared" si="434"/>
        <v>0</v>
      </c>
      <c r="PTD20" s="36">
        <f t="shared" si="434"/>
        <v>0</v>
      </c>
      <c r="PTE20" s="36">
        <f t="shared" si="434"/>
        <v>0</v>
      </c>
      <c r="PTF20" s="36">
        <f t="shared" si="434"/>
        <v>0</v>
      </c>
      <c r="PTG20" s="36">
        <f t="shared" si="434"/>
        <v>0</v>
      </c>
      <c r="PTH20" s="36">
        <f t="shared" si="434"/>
        <v>0</v>
      </c>
      <c r="PTI20" s="36">
        <f t="shared" si="434"/>
        <v>0</v>
      </c>
      <c r="PTJ20" s="36">
        <f t="shared" si="434"/>
        <v>0</v>
      </c>
      <c r="PTK20" s="36">
        <f t="shared" si="434"/>
        <v>0</v>
      </c>
      <c r="PTL20" s="36">
        <f t="shared" si="434"/>
        <v>0</v>
      </c>
      <c r="PTM20" s="36">
        <f t="shared" si="434"/>
        <v>0</v>
      </c>
      <c r="PTN20" s="36">
        <f t="shared" si="434"/>
        <v>0</v>
      </c>
      <c r="PTO20" s="36">
        <f t="shared" si="434"/>
        <v>0</v>
      </c>
      <c r="PTP20" s="36">
        <f t="shared" si="434"/>
        <v>0</v>
      </c>
      <c r="PTQ20" s="36">
        <f t="shared" si="434"/>
        <v>0</v>
      </c>
      <c r="PTR20" s="36">
        <f t="shared" si="434"/>
        <v>0</v>
      </c>
      <c r="PTS20" s="36">
        <f t="shared" si="434"/>
        <v>0</v>
      </c>
      <c r="PTT20" s="36">
        <f t="shared" si="434"/>
        <v>0</v>
      </c>
      <c r="PTU20" s="36">
        <f t="shared" si="434"/>
        <v>0</v>
      </c>
      <c r="PTV20" s="36">
        <f t="shared" si="434"/>
        <v>0</v>
      </c>
      <c r="PTW20" s="36">
        <f t="shared" si="434"/>
        <v>0</v>
      </c>
      <c r="PTX20" s="36">
        <f t="shared" si="434"/>
        <v>0</v>
      </c>
      <c r="PTY20" s="36">
        <f t="shared" si="434"/>
        <v>0</v>
      </c>
      <c r="PTZ20" s="36">
        <f t="shared" si="434"/>
        <v>0</v>
      </c>
      <c r="PUA20" s="36">
        <f t="shared" si="434"/>
        <v>0</v>
      </c>
      <c r="PUB20" s="36">
        <f t="shared" si="434"/>
        <v>0</v>
      </c>
      <c r="PUC20" s="36">
        <f t="shared" si="434"/>
        <v>0</v>
      </c>
      <c r="PUD20" s="36">
        <f t="shared" si="434"/>
        <v>0</v>
      </c>
      <c r="PUE20" s="36">
        <f t="shared" si="434"/>
        <v>0</v>
      </c>
      <c r="PUF20" s="36">
        <f t="shared" si="434"/>
        <v>0</v>
      </c>
      <c r="PUG20" s="36">
        <f t="shared" si="434"/>
        <v>0</v>
      </c>
      <c r="PUH20" s="36">
        <f t="shared" si="434"/>
        <v>0</v>
      </c>
      <c r="PUI20" s="36">
        <f t="shared" si="434"/>
        <v>0</v>
      </c>
      <c r="PUJ20" s="36">
        <f t="shared" si="434"/>
        <v>0</v>
      </c>
      <c r="PUK20" s="36">
        <f t="shared" si="434"/>
        <v>0</v>
      </c>
      <c r="PUL20" s="36">
        <f t="shared" si="434"/>
        <v>0</v>
      </c>
      <c r="PUM20" s="36">
        <f t="shared" si="434"/>
        <v>0</v>
      </c>
      <c r="PUN20" s="36">
        <f t="shared" si="434"/>
        <v>0</v>
      </c>
      <c r="PUO20" s="36">
        <f t="shared" si="434"/>
        <v>0</v>
      </c>
      <c r="PUP20" s="36">
        <f t="shared" si="434"/>
        <v>0</v>
      </c>
      <c r="PUQ20" s="36">
        <f t="shared" si="434"/>
        <v>0</v>
      </c>
      <c r="PUR20" s="36">
        <f t="shared" si="434"/>
        <v>0</v>
      </c>
      <c r="PUS20" s="36">
        <f t="shared" si="434"/>
        <v>0</v>
      </c>
      <c r="PUT20" s="36">
        <f t="shared" si="434"/>
        <v>0</v>
      </c>
      <c r="PUU20" s="36">
        <f t="shared" si="434"/>
        <v>0</v>
      </c>
      <c r="PUV20" s="36">
        <f t="shared" si="434"/>
        <v>0</v>
      </c>
      <c r="PUW20" s="36">
        <f t="shared" si="434"/>
        <v>0</v>
      </c>
      <c r="PUX20" s="36">
        <f t="shared" si="434"/>
        <v>0</v>
      </c>
      <c r="PUY20" s="36">
        <f t="shared" si="434"/>
        <v>0</v>
      </c>
      <c r="PUZ20" s="36">
        <f t="shared" si="434"/>
        <v>0</v>
      </c>
      <c r="PVA20" s="36">
        <f t="shared" si="434"/>
        <v>0</v>
      </c>
      <c r="PVB20" s="36">
        <f t="shared" si="434"/>
        <v>0</v>
      </c>
      <c r="PVC20" s="36">
        <f t="shared" si="434"/>
        <v>0</v>
      </c>
      <c r="PVD20" s="36">
        <f t="shared" si="434"/>
        <v>0</v>
      </c>
      <c r="PVE20" s="36">
        <f t="shared" si="434"/>
        <v>0</v>
      </c>
      <c r="PVF20" s="36">
        <f t="shared" si="434"/>
        <v>0</v>
      </c>
      <c r="PVG20" s="36">
        <f t="shared" si="434"/>
        <v>0</v>
      </c>
      <c r="PVH20" s="36">
        <f t="shared" si="434"/>
        <v>0</v>
      </c>
      <c r="PVI20" s="36">
        <f t="shared" ref="PVI20:PXT20" si="435">SUM(PVI15:PVI17)</f>
        <v>0</v>
      </c>
      <c r="PVJ20" s="36">
        <f t="shared" si="435"/>
        <v>0</v>
      </c>
      <c r="PVK20" s="36">
        <f t="shared" si="435"/>
        <v>0</v>
      </c>
      <c r="PVL20" s="36">
        <f t="shared" si="435"/>
        <v>0</v>
      </c>
      <c r="PVM20" s="36">
        <f t="shared" si="435"/>
        <v>0</v>
      </c>
      <c r="PVN20" s="36">
        <f t="shared" si="435"/>
        <v>0</v>
      </c>
      <c r="PVO20" s="36">
        <f t="shared" si="435"/>
        <v>0</v>
      </c>
      <c r="PVP20" s="36">
        <f t="shared" si="435"/>
        <v>0</v>
      </c>
      <c r="PVQ20" s="36">
        <f t="shared" si="435"/>
        <v>0</v>
      </c>
      <c r="PVR20" s="36">
        <f t="shared" si="435"/>
        <v>0</v>
      </c>
      <c r="PVS20" s="36">
        <f t="shared" si="435"/>
        <v>0</v>
      </c>
      <c r="PVT20" s="36">
        <f t="shared" si="435"/>
        <v>0</v>
      </c>
      <c r="PVU20" s="36">
        <f t="shared" si="435"/>
        <v>0</v>
      </c>
      <c r="PVV20" s="36">
        <f t="shared" si="435"/>
        <v>0</v>
      </c>
      <c r="PVW20" s="36">
        <f t="shared" si="435"/>
        <v>0</v>
      </c>
      <c r="PVX20" s="36">
        <f t="shared" si="435"/>
        <v>0</v>
      </c>
      <c r="PVY20" s="36">
        <f t="shared" si="435"/>
        <v>0</v>
      </c>
      <c r="PVZ20" s="36">
        <f t="shared" si="435"/>
        <v>0</v>
      </c>
      <c r="PWA20" s="36">
        <f t="shared" si="435"/>
        <v>0</v>
      </c>
      <c r="PWB20" s="36">
        <f t="shared" si="435"/>
        <v>0</v>
      </c>
      <c r="PWC20" s="36">
        <f t="shared" si="435"/>
        <v>0</v>
      </c>
      <c r="PWD20" s="36">
        <f t="shared" si="435"/>
        <v>0</v>
      </c>
      <c r="PWE20" s="36">
        <f t="shared" si="435"/>
        <v>0</v>
      </c>
      <c r="PWF20" s="36">
        <f t="shared" si="435"/>
        <v>0</v>
      </c>
      <c r="PWG20" s="36">
        <f t="shared" si="435"/>
        <v>0</v>
      </c>
      <c r="PWH20" s="36">
        <f t="shared" si="435"/>
        <v>0</v>
      </c>
      <c r="PWI20" s="36">
        <f t="shared" si="435"/>
        <v>0</v>
      </c>
      <c r="PWJ20" s="36">
        <f t="shared" si="435"/>
        <v>0</v>
      </c>
      <c r="PWK20" s="36">
        <f t="shared" si="435"/>
        <v>0</v>
      </c>
      <c r="PWL20" s="36">
        <f t="shared" si="435"/>
        <v>0</v>
      </c>
      <c r="PWM20" s="36">
        <f t="shared" si="435"/>
        <v>0</v>
      </c>
      <c r="PWN20" s="36">
        <f t="shared" si="435"/>
        <v>0</v>
      </c>
      <c r="PWO20" s="36">
        <f t="shared" si="435"/>
        <v>0</v>
      </c>
      <c r="PWP20" s="36">
        <f t="shared" si="435"/>
        <v>0</v>
      </c>
      <c r="PWQ20" s="36">
        <f t="shared" si="435"/>
        <v>0</v>
      </c>
      <c r="PWR20" s="36">
        <f t="shared" si="435"/>
        <v>0</v>
      </c>
      <c r="PWS20" s="36">
        <f t="shared" si="435"/>
        <v>0</v>
      </c>
      <c r="PWT20" s="36">
        <f t="shared" si="435"/>
        <v>0</v>
      </c>
      <c r="PWU20" s="36">
        <f t="shared" si="435"/>
        <v>0</v>
      </c>
      <c r="PWV20" s="36">
        <f t="shared" si="435"/>
        <v>0</v>
      </c>
      <c r="PWW20" s="36">
        <f t="shared" si="435"/>
        <v>0</v>
      </c>
      <c r="PWX20" s="36">
        <f t="shared" si="435"/>
        <v>0</v>
      </c>
      <c r="PWY20" s="36">
        <f t="shared" si="435"/>
        <v>0</v>
      </c>
      <c r="PWZ20" s="36">
        <f t="shared" si="435"/>
        <v>0</v>
      </c>
      <c r="PXA20" s="36">
        <f t="shared" si="435"/>
        <v>0</v>
      </c>
      <c r="PXB20" s="36">
        <f t="shared" si="435"/>
        <v>0</v>
      </c>
      <c r="PXC20" s="36">
        <f t="shared" si="435"/>
        <v>0</v>
      </c>
      <c r="PXD20" s="36">
        <f t="shared" si="435"/>
        <v>0</v>
      </c>
      <c r="PXE20" s="36">
        <f t="shared" si="435"/>
        <v>0</v>
      </c>
      <c r="PXF20" s="36">
        <f t="shared" si="435"/>
        <v>0</v>
      </c>
      <c r="PXG20" s="36">
        <f t="shared" si="435"/>
        <v>0</v>
      </c>
      <c r="PXH20" s="36">
        <f t="shared" si="435"/>
        <v>0</v>
      </c>
      <c r="PXI20" s="36">
        <f t="shared" si="435"/>
        <v>0</v>
      </c>
      <c r="PXJ20" s="36">
        <f t="shared" si="435"/>
        <v>0</v>
      </c>
      <c r="PXK20" s="36">
        <f t="shared" si="435"/>
        <v>0</v>
      </c>
      <c r="PXL20" s="36">
        <f t="shared" si="435"/>
        <v>0</v>
      </c>
      <c r="PXM20" s="36">
        <f t="shared" si="435"/>
        <v>0</v>
      </c>
      <c r="PXN20" s="36">
        <f t="shared" si="435"/>
        <v>0</v>
      </c>
      <c r="PXO20" s="36">
        <f t="shared" si="435"/>
        <v>0</v>
      </c>
      <c r="PXP20" s="36">
        <f t="shared" si="435"/>
        <v>0</v>
      </c>
      <c r="PXQ20" s="36">
        <f t="shared" si="435"/>
        <v>0</v>
      </c>
      <c r="PXR20" s="36">
        <f t="shared" si="435"/>
        <v>0</v>
      </c>
      <c r="PXS20" s="36">
        <f t="shared" si="435"/>
        <v>0</v>
      </c>
      <c r="PXT20" s="36">
        <f t="shared" si="435"/>
        <v>0</v>
      </c>
      <c r="PXU20" s="36">
        <f t="shared" ref="PXU20:QAF20" si="436">SUM(PXU15:PXU17)</f>
        <v>0</v>
      </c>
      <c r="PXV20" s="36">
        <f t="shared" si="436"/>
        <v>0</v>
      </c>
      <c r="PXW20" s="36">
        <f t="shared" si="436"/>
        <v>0</v>
      </c>
      <c r="PXX20" s="36">
        <f t="shared" si="436"/>
        <v>0</v>
      </c>
      <c r="PXY20" s="36">
        <f t="shared" si="436"/>
        <v>0</v>
      </c>
      <c r="PXZ20" s="36">
        <f t="shared" si="436"/>
        <v>0</v>
      </c>
      <c r="PYA20" s="36">
        <f t="shared" si="436"/>
        <v>0</v>
      </c>
      <c r="PYB20" s="36">
        <f t="shared" si="436"/>
        <v>0</v>
      </c>
      <c r="PYC20" s="36">
        <f t="shared" si="436"/>
        <v>0</v>
      </c>
      <c r="PYD20" s="36">
        <f t="shared" si="436"/>
        <v>0</v>
      </c>
      <c r="PYE20" s="36">
        <f t="shared" si="436"/>
        <v>0</v>
      </c>
      <c r="PYF20" s="36">
        <f t="shared" si="436"/>
        <v>0</v>
      </c>
      <c r="PYG20" s="36">
        <f t="shared" si="436"/>
        <v>0</v>
      </c>
      <c r="PYH20" s="36">
        <f t="shared" si="436"/>
        <v>0</v>
      </c>
      <c r="PYI20" s="36">
        <f t="shared" si="436"/>
        <v>0</v>
      </c>
      <c r="PYJ20" s="36">
        <f t="shared" si="436"/>
        <v>0</v>
      </c>
      <c r="PYK20" s="36">
        <f t="shared" si="436"/>
        <v>0</v>
      </c>
      <c r="PYL20" s="36">
        <f t="shared" si="436"/>
        <v>0</v>
      </c>
      <c r="PYM20" s="36">
        <f t="shared" si="436"/>
        <v>0</v>
      </c>
      <c r="PYN20" s="36">
        <f t="shared" si="436"/>
        <v>0</v>
      </c>
      <c r="PYO20" s="36">
        <f t="shared" si="436"/>
        <v>0</v>
      </c>
      <c r="PYP20" s="36">
        <f t="shared" si="436"/>
        <v>0</v>
      </c>
      <c r="PYQ20" s="36">
        <f t="shared" si="436"/>
        <v>0</v>
      </c>
      <c r="PYR20" s="36">
        <f t="shared" si="436"/>
        <v>0</v>
      </c>
      <c r="PYS20" s="36">
        <f t="shared" si="436"/>
        <v>0</v>
      </c>
      <c r="PYT20" s="36">
        <f t="shared" si="436"/>
        <v>0</v>
      </c>
      <c r="PYU20" s="36">
        <f t="shared" si="436"/>
        <v>0</v>
      </c>
      <c r="PYV20" s="36">
        <f t="shared" si="436"/>
        <v>0</v>
      </c>
      <c r="PYW20" s="36">
        <f t="shared" si="436"/>
        <v>0</v>
      </c>
      <c r="PYX20" s="36">
        <f t="shared" si="436"/>
        <v>0</v>
      </c>
      <c r="PYY20" s="36">
        <f t="shared" si="436"/>
        <v>0</v>
      </c>
      <c r="PYZ20" s="36">
        <f t="shared" si="436"/>
        <v>0</v>
      </c>
      <c r="PZA20" s="36">
        <f t="shared" si="436"/>
        <v>0</v>
      </c>
      <c r="PZB20" s="36">
        <f t="shared" si="436"/>
        <v>0</v>
      </c>
      <c r="PZC20" s="36">
        <f t="shared" si="436"/>
        <v>0</v>
      </c>
      <c r="PZD20" s="36">
        <f t="shared" si="436"/>
        <v>0</v>
      </c>
      <c r="PZE20" s="36">
        <f t="shared" si="436"/>
        <v>0</v>
      </c>
      <c r="PZF20" s="36">
        <f t="shared" si="436"/>
        <v>0</v>
      </c>
      <c r="PZG20" s="36">
        <f t="shared" si="436"/>
        <v>0</v>
      </c>
      <c r="PZH20" s="36">
        <f t="shared" si="436"/>
        <v>0</v>
      </c>
      <c r="PZI20" s="36">
        <f t="shared" si="436"/>
        <v>0</v>
      </c>
      <c r="PZJ20" s="36">
        <f t="shared" si="436"/>
        <v>0</v>
      </c>
      <c r="PZK20" s="36">
        <f t="shared" si="436"/>
        <v>0</v>
      </c>
      <c r="PZL20" s="36">
        <f t="shared" si="436"/>
        <v>0</v>
      </c>
      <c r="PZM20" s="36">
        <f t="shared" si="436"/>
        <v>0</v>
      </c>
      <c r="PZN20" s="36">
        <f t="shared" si="436"/>
        <v>0</v>
      </c>
      <c r="PZO20" s="36">
        <f t="shared" si="436"/>
        <v>0</v>
      </c>
      <c r="PZP20" s="36">
        <f t="shared" si="436"/>
        <v>0</v>
      </c>
      <c r="PZQ20" s="36">
        <f t="shared" si="436"/>
        <v>0</v>
      </c>
      <c r="PZR20" s="36">
        <f t="shared" si="436"/>
        <v>0</v>
      </c>
      <c r="PZS20" s="36">
        <f t="shared" si="436"/>
        <v>0</v>
      </c>
      <c r="PZT20" s="36">
        <f t="shared" si="436"/>
        <v>0</v>
      </c>
      <c r="PZU20" s="36">
        <f t="shared" si="436"/>
        <v>0</v>
      </c>
      <c r="PZV20" s="36">
        <f t="shared" si="436"/>
        <v>0</v>
      </c>
      <c r="PZW20" s="36">
        <f t="shared" si="436"/>
        <v>0</v>
      </c>
      <c r="PZX20" s="36">
        <f t="shared" si="436"/>
        <v>0</v>
      </c>
      <c r="PZY20" s="36">
        <f t="shared" si="436"/>
        <v>0</v>
      </c>
      <c r="PZZ20" s="36">
        <f t="shared" si="436"/>
        <v>0</v>
      </c>
      <c r="QAA20" s="36">
        <f t="shared" si="436"/>
        <v>0</v>
      </c>
      <c r="QAB20" s="36">
        <f t="shared" si="436"/>
        <v>0</v>
      </c>
      <c r="QAC20" s="36">
        <f t="shared" si="436"/>
        <v>0</v>
      </c>
      <c r="QAD20" s="36">
        <f t="shared" si="436"/>
        <v>0</v>
      </c>
      <c r="QAE20" s="36">
        <f t="shared" si="436"/>
        <v>0</v>
      </c>
      <c r="QAF20" s="36">
        <f t="shared" si="436"/>
        <v>0</v>
      </c>
      <c r="QAG20" s="36">
        <f t="shared" ref="QAG20:QCR20" si="437">SUM(QAG15:QAG17)</f>
        <v>0</v>
      </c>
      <c r="QAH20" s="36">
        <f t="shared" si="437"/>
        <v>0</v>
      </c>
      <c r="QAI20" s="36">
        <f t="shared" si="437"/>
        <v>0</v>
      </c>
      <c r="QAJ20" s="36">
        <f t="shared" si="437"/>
        <v>0</v>
      </c>
      <c r="QAK20" s="36">
        <f t="shared" si="437"/>
        <v>0</v>
      </c>
      <c r="QAL20" s="36">
        <f t="shared" si="437"/>
        <v>0</v>
      </c>
      <c r="QAM20" s="36">
        <f t="shared" si="437"/>
        <v>0</v>
      </c>
      <c r="QAN20" s="36">
        <f t="shared" si="437"/>
        <v>0</v>
      </c>
      <c r="QAO20" s="36">
        <f t="shared" si="437"/>
        <v>0</v>
      </c>
      <c r="QAP20" s="36">
        <f t="shared" si="437"/>
        <v>0</v>
      </c>
      <c r="QAQ20" s="36">
        <f t="shared" si="437"/>
        <v>0</v>
      </c>
      <c r="QAR20" s="36">
        <f t="shared" si="437"/>
        <v>0</v>
      </c>
      <c r="QAS20" s="36">
        <f t="shared" si="437"/>
        <v>0</v>
      </c>
      <c r="QAT20" s="36">
        <f t="shared" si="437"/>
        <v>0</v>
      </c>
      <c r="QAU20" s="36">
        <f t="shared" si="437"/>
        <v>0</v>
      </c>
      <c r="QAV20" s="36">
        <f t="shared" si="437"/>
        <v>0</v>
      </c>
      <c r="QAW20" s="36">
        <f t="shared" si="437"/>
        <v>0</v>
      </c>
      <c r="QAX20" s="36">
        <f t="shared" si="437"/>
        <v>0</v>
      </c>
      <c r="QAY20" s="36">
        <f t="shared" si="437"/>
        <v>0</v>
      </c>
      <c r="QAZ20" s="36">
        <f t="shared" si="437"/>
        <v>0</v>
      </c>
      <c r="QBA20" s="36">
        <f t="shared" si="437"/>
        <v>0</v>
      </c>
      <c r="QBB20" s="36">
        <f t="shared" si="437"/>
        <v>0</v>
      </c>
      <c r="QBC20" s="36">
        <f t="shared" si="437"/>
        <v>0</v>
      </c>
      <c r="QBD20" s="36">
        <f t="shared" si="437"/>
        <v>0</v>
      </c>
      <c r="QBE20" s="36">
        <f t="shared" si="437"/>
        <v>0</v>
      </c>
      <c r="QBF20" s="36">
        <f t="shared" si="437"/>
        <v>0</v>
      </c>
      <c r="QBG20" s="36">
        <f t="shared" si="437"/>
        <v>0</v>
      </c>
      <c r="QBH20" s="36">
        <f t="shared" si="437"/>
        <v>0</v>
      </c>
      <c r="QBI20" s="36">
        <f t="shared" si="437"/>
        <v>0</v>
      </c>
      <c r="QBJ20" s="36">
        <f t="shared" si="437"/>
        <v>0</v>
      </c>
      <c r="QBK20" s="36">
        <f t="shared" si="437"/>
        <v>0</v>
      </c>
      <c r="QBL20" s="36">
        <f t="shared" si="437"/>
        <v>0</v>
      </c>
      <c r="QBM20" s="36">
        <f t="shared" si="437"/>
        <v>0</v>
      </c>
      <c r="QBN20" s="36">
        <f t="shared" si="437"/>
        <v>0</v>
      </c>
      <c r="QBO20" s="36">
        <f t="shared" si="437"/>
        <v>0</v>
      </c>
      <c r="QBP20" s="36">
        <f t="shared" si="437"/>
        <v>0</v>
      </c>
      <c r="QBQ20" s="36">
        <f t="shared" si="437"/>
        <v>0</v>
      </c>
      <c r="QBR20" s="36">
        <f t="shared" si="437"/>
        <v>0</v>
      </c>
      <c r="QBS20" s="36">
        <f t="shared" si="437"/>
        <v>0</v>
      </c>
      <c r="QBT20" s="36">
        <f t="shared" si="437"/>
        <v>0</v>
      </c>
      <c r="QBU20" s="36">
        <f t="shared" si="437"/>
        <v>0</v>
      </c>
      <c r="QBV20" s="36">
        <f t="shared" si="437"/>
        <v>0</v>
      </c>
      <c r="QBW20" s="36">
        <f t="shared" si="437"/>
        <v>0</v>
      </c>
      <c r="QBX20" s="36">
        <f t="shared" si="437"/>
        <v>0</v>
      </c>
      <c r="QBY20" s="36">
        <f t="shared" si="437"/>
        <v>0</v>
      </c>
      <c r="QBZ20" s="36">
        <f t="shared" si="437"/>
        <v>0</v>
      </c>
      <c r="QCA20" s="36">
        <f t="shared" si="437"/>
        <v>0</v>
      </c>
      <c r="QCB20" s="36">
        <f t="shared" si="437"/>
        <v>0</v>
      </c>
      <c r="QCC20" s="36">
        <f t="shared" si="437"/>
        <v>0</v>
      </c>
      <c r="QCD20" s="36">
        <f t="shared" si="437"/>
        <v>0</v>
      </c>
      <c r="QCE20" s="36">
        <f t="shared" si="437"/>
        <v>0</v>
      </c>
      <c r="QCF20" s="36">
        <f t="shared" si="437"/>
        <v>0</v>
      </c>
      <c r="QCG20" s="36">
        <f t="shared" si="437"/>
        <v>0</v>
      </c>
      <c r="QCH20" s="36">
        <f t="shared" si="437"/>
        <v>0</v>
      </c>
      <c r="QCI20" s="36">
        <f t="shared" si="437"/>
        <v>0</v>
      </c>
      <c r="QCJ20" s="36">
        <f t="shared" si="437"/>
        <v>0</v>
      </c>
      <c r="QCK20" s="36">
        <f t="shared" si="437"/>
        <v>0</v>
      </c>
      <c r="QCL20" s="36">
        <f t="shared" si="437"/>
        <v>0</v>
      </c>
      <c r="QCM20" s="36">
        <f t="shared" si="437"/>
        <v>0</v>
      </c>
      <c r="QCN20" s="36">
        <f t="shared" si="437"/>
        <v>0</v>
      </c>
      <c r="QCO20" s="36">
        <f t="shared" si="437"/>
        <v>0</v>
      </c>
      <c r="QCP20" s="36">
        <f t="shared" si="437"/>
        <v>0</v>
      </c>
      <c r="QCQ20" s="36">
        <f t="shared" si="437"/>
        <v>0</v>
      </c>
      <c r="QCR20" s="36">
        <f t="shared" si="437"/>
        <v>0</v>
      </c>
      <c r="QCS20" s="36">
        <f t="shared" ref="QCS20:QFD20" si="438">SUM(QCS15:QCS17)</f>
        <v>0</v>
      </c>
      <c r="QCT20" s="36">
        <f t="shared" si="438"/>
        <v>0</v>
      </c>
      <c r="QCU20" s="36">
        <f t="shared" si="438"/>
        <v>0</v>
      </c>
      <c r="QCV20" s="36">
        <f t="shared" si="438"/>
        <v>0</v>
      </c>
      <c r="QCW20" s="36">
        <f t="shared" si="438"/>
        <v>0</v>
      </c>
      <c r="QCX20" s="36">
        <f t="shared" si="438"/>
        <v>0</v>
      </c>
      <c r="QCY20" s="36">
        <f t="shared" si="438"/>
        <v>0</v>
      </c>
      <c r="QCZ20" s="36">
        <f t="shared" si="438"/>
        <v>0</v>
      </c>
      <c r="QDA20" s="36">
        <f t="shared" si="438"/>
        <v>0</v>
      </c>
      <c r="QDB20" s="36">
        <f t="shared" si="438"/>
        <v>0</v>
      </c>
      <c r="QDC20" s="36">
        <f t="shared" si="438"/>
        <v>0</v>
      </c>
      <c r="QDD20" s="36">
        <f t="shared" si="438"/>
        <v>0</v>
      </c>
      <c r="QDE20" s="36">
        <f t="shared" si="438"/>
        <v>0</v>
      </c>
      <c r="QDF20" s="36">
        <f t="shared" si="438"/>
        <v>0</v>
      </c>
      <c r="QDG20" s="36">
        <f t="shared" si="438"/>
        <v>0</v>
      </c>
      <c r="QDH20" s="36">
        <f t="shared" si="438"/>
        <v>0</v>
      </c>
      <c r="QDI20" s="36">
        <f t="shared" si="438"/>
        <v>0</v>
      </c>
      <c r="QDJ20" s="36">
        <f t="shared" si="438"/>
        <v>0</v>
      </c>
      <c r="QDK20" s="36">
        <f t="shared" si="438"/>
        <v>0</v>
      </c>
      <c r="QDL20" s="36">
        <f t="shared" si="438"/>
        <v>0</v>
      </c>
      <c r="QDM20" s="36">
        <f t="shared" si="438"/>
        <v>0</v>
      </c>
      <c r="QDN20" s="36">
        <f t="shared" si="438"/>
        <v>0</v>
      </c>
      <c r="QDO20" s="36">
        <f t="shared" si="438"/>
        <v>0</v>
      </c>
      <c r="QDP20" s="36">
        <f t="shared" si="438"/>
        <v>0</v>
      </c>
      <c r="QDQ20" s="36">
        <f t="shared" si="438"/>
        <v>0</v>
      </c>
      <c r="QDR20" s="36">
        <f t="shared" si="438"/>
        <v>0</v>
      </c>
      <c r="QDS20" s="36">
        <f t="shared" si="438"/>
        <v>0</v>
      </c>
      <c r="QDT20" s="36">
        <f t="shared" si="438"/>
        <v>0</v>
      </c>
      <c r="QDU20" s="36">
        <f t="shared" si="438"/>
        <v>0</v>
      </c>
      <c r="QDV20" s="36">
        <f t="shared" si="438"/>
        <v>0</v>
      </c>
      <c r="QDW20" s="36">
        <f t="shared" si="438"/>
        <v>0</v>
      </c>
      <c r="QDX20" s="36">
        <f t="shared" si="438"/>
        <v>0</v>
      </c>
      <c r="QDY20" s="36">
        <f t="shared" si="438"/>
        <v>0</v>
      </c>
      <c r="QDZ20" s="36">
        <f t="shared" si="438"/>
        <v>0</v>
      </c>
      <c r="QEA20" s="36">
        <f t="shared" si="438"/>
        <v>0</v>
      </c>
      <c r="QEB20" s="36">
        <f t="shared" si="438"/>
        <v>0</v>
      </c>
      <c r="QEC20" s="36">
        <f t="shared" si="438"/>
        <v>0</v>
      </c>
      <c r="QED20" s="36">
        <f t="shared" si="438"/>
        <v>0</v>
      </c>
      <c r="QEE20" s="36">
        <f t="shared" si="438"/>
        <v>0</v>
      </c>
      <c r="QEF20" s="36">
        <f t="shared" si="438"/>
        <v>0</v>
      </c>
      <c r="QEG20" s="36">
        <f t="shared" si="438"/>
        <v>0</v>
      </c>
      <c r="QEH20" s="36">
        <f t="shared" si="438"/>
        <v>0</v>
      </c>
      <c r="QEI20" s="36">
        <f t="shared" si="438"/>
        <v>0</v>
      </c>
      <c r="QEJ20" s="36">
        <f t="shared" si="438"/>
        <v>0</v>
      </c>
      <c r="QEK20" s="36">
        <f t="shared" si="438"/>
        <v>0</v>
      </c>
      <c r="QEL20" s="36">
        <f t="shared" si="438"/>
        <v>0</v>
      </c>
      <c r="QEM20" s="36">
        <f t="shared" si="438"/>
        <v>0</v>
      </c>
      <c r="QEN20" s="36">
        <f t="shared" si="438"/>
        <v>0</v>
      </c>
      <c r="QEO20" s="36">
        <f t="shared" si="438"/>
        <v>0</v>
      </c>
      <c r="QEP20" s="36">
        <f t="shared" si="438"/>
        <v>0</v>
      </c>
      <c r="QEQ20" s="36">
        <f t="shared" si="438"/>
        <v>0</v>
      </c>
      <c r="QER20" s="36">
        <f t="shared" si="438"/>
        <v>0</v>
      </c>
      <c r="QES20" s="36">
        <f t="shared" si="438"/>
        <v>0</v>
      </c>
      <c r="QET20" s="36">
        <f t="shared" si="438"/>
        <v>0</v>
      </c>
      <c r="QEU20" s="36">
        <f t="shared" si="438"/>
        <v>0</v>
      </c>
      <c r="QEV20" s="36">
        <f t="shared" si="438"/>
        <v>0</v>
      </c>
      <c r="QEW20" s="36">
        <f t="shared" si="438"/>
        <v>0</v>
      </c>
      <c r="QEX20" s="36">
        <f t="shared" si="438"/>
        <v>0</v>
      </c>
      <c r="QEY20" s="36">
        <f t="shared" si="438"/>
        <v>0</v>
      </c>
      <c r="QEZ20" s="36">
        <f t="shared" si="438"/>
        <v>0</v>
      </c>
      <c r="QFA20" s="36">
        <f t="shared" si="438"/>
        <v>0</v>
      </c>
      <c r="QFB20" s="36">
        <f t="shared" si="438"/>
        <v>0</v>
      </c>
      <c r="QFC20" s="36">
        <f t="shared" si="438"/>
        <v>0</v>
      </c>
      <c r="QFD20" s="36">
        <f t="shared" si="438"/>
        <v>0</v>
      </c>
      <c r="QFE20" s="36">
        <f t="shared" ref="QFE20:QHP20" si="439">SUM(QFE15:QFE17)</f>
        <v>0</v>
      </c>
      <c r="QFF20" s="36">
        <f t="shared" si="439"/>
        <v>0</v>
      </c>
      <c r="QFG20" s="36">
        <f t="shared" si="439"/>
        <v>0</v>
      </c>
      <c r="QFH20" s="36">
        <f t="shared" si="439"/>
        <v>0</v>
      </c>
      <c r="QFI20" s="36">
        <f t="shared" si="439"/>
        <v>0</v>
      </c>
      <c r="QFJ20" s="36">
        <f t="shared" si="439"/>
        <v>0</v>
      </c>
      <c r="QFK20" s="36">
        <f t="shared" si="439"/>
        <v>0</v>
      </c>
      <c r="QFL20" s="36">
        <f t="shared" si="439"/>
        <v>0</v>
      </c>
      <c r="QFM20" s="36">
        <f t="shared" si="439"/>
        <v>0</v>
      </c>
      <c r="QFN20" s="36">
        <f t="shared" si="439"/>
        <v>0</v>
      </c>
      <c r="QFO20" s="36">
        <f t="shared" si="439"/>
        <v>0</v>
      </c>
      <c r="QFP20" s="36">
        <f t="shared" si="439"/>
        <v>0</v>
      </c>
      <c r="QFQ20" s="36">
        <f t="shared" si="439"/>
        <v>0</v>
      </c>
      <c r="QFR20" s="36">
        <f t="shared" si="439"/>
        <v>0</v>
      </c>
      <c r="QFS20" s="36">
        <f t="shared" si="439"/>
        <v>0</v>
      </c>
      <c r="QFT20" s="36">
        <f t="shared" si="439"/>
        <v>0</v>
      </c>
      <c r="QFU20" s="36">
        <f t="shared" si="439"/>
        <v>0</v>
      </c>
      <c r="QFV20" s="36">
        <f t="shared" si="439"/>
        <v>0</v>
      </c>
      <c r="QFW20" s="36">
        <f t="shared" si="439"/>
        <v>0</v>
      </c>
      <c r="QFX20" s="36">
        <f t="shared" si="439"/>
        <v>0</v>
      </c>
      <c r="QFY20" s="36">
        <f t="shared" si="439"/>
        <v>0</v>
      </c>
      <c r="QFZ20" s="36">
        <f t="shared" si="439"/>
        <v>0</v>
      </c>
      <c r="QGA20" s="36">
        <f t="shared" si="439"/>
        <v>0</v>
      </c>
      <c r="QGB20" s="36">
        <f t="shared" si="439"/>
        <v>0</v>
      </c>
      <c r="QGC20" s="36">
        <f t="shared" si="439"/>
        <v>0</v>
      </c>
      <c r="QGD20" s="36">
        <f t="shared" si="439"/>
        <v>0</v>
      </c>
      <c r="QGE20" s="36">
        <f t="shared" si="439"/>
        <v>0</v>
      </c>
      <c r="QGF20" s="36">
        <f t="shared" si="439"/>
        <v>0</v>
      </c>
      <c r="QGG20" s="36">
        <f t="shared" si="439"/>
        <v>0</v>
      </c>
      <c r="QGH20" s="36">
        <f t="shared" si="439"/>
        <v>0</v>
      </c>
      <c r="QGI20" s="36">
        <f t="shared" si="439"/>
        <v>0</v>
      </c>
      <c r="QGJ20" s="36">
        <f t="shared" si="439"/>
        <v>0</v>
      </c>
      <c r="QGK20" s="36">
        <f t="shared" si="439"/>
        <v>0</v>
      </c>
      <c r="QGL20" s="36">
        <f t="shared" si="439"/>
        <v>0</v>
      </c>
      <c r="QGM20" s="36">
        <f t="shared" si="439"/>
        <v>0</v>
      </c>
      <c r="QGN20" s="36">
        <f t="shared" si="439"/>
        <v>0</v>
      </c>
      <c r="QGO20" s="36">
        <f t="shared" si="439"/>
        <v>0</v>
      </c>
      <c r="QGP20" s="36">
        <f t="shared" si="439"/>
        <v>0</v>
      </c>
      <c r="QGQ20" s="36">
        <f t="shared" si="439"/>
        <v>0</v>
      </c>
      <c r="QGR20" s="36">
        <f t="shared" si="439"/>
        <v>0</v>
      </c>
      <c r="QGS20" s="36">
        <f t="shared" si="439"/>
        <v>0</v>
      </c>
      <c r="QGT20" s="36">
        <f t="shared" si="439"/>
        <v>0</v>
      </c>
      <c r="QGU20" s="36">
        <f t="shared" si="439"/>
        <v>0</v>
      </c>
      <c r="QGV20" s="36">
        <f t="shared" si="439"/>
        <v>0</v>
      </c>
      <c r="QGW20" s="36">
        <f t="shared" si="439"/>
        <v>0</v>
      </c>
      <c r="QGX20" s="36">
        <f t="shared" si="439"/>
        <v>0</v>
      </c>
      <c r="QGY20" s="36">
        <f t="shared" si="439"/>
        <v>0</v>
      </c>
      <c r="QGZ20" s="36">
        <f t="shared" si="439"/>
        <v>0</v>
      </c>
      <c r="QHA20" s="36">
        <f t="shared" si="439"/>
        <v>0</v>
      </c>
      <c r="QHB20" s="36">
        <f t="shared" si="439"/>
        <v>0</v>
      </c>
      <c r="QHC20" s="36">
        <f t="shared" si="439"/>
        <v>0</v>
      </c>
      <c r="QHD20" s="36">
        <f t="shared" si="439"/>
        <v>0</v>
      </c>
      <c r="QHE20" s="36">
        <f t="shared" si="439"/>
        <v>0</v>
      </c>
      <c r="QHF20" s="36">
        <f t="shared" si="439"/>
        <v>0</v>
      </c>
      <c r="QHG20" s="36">
        <f t="shared" si="439"/>
        <v>0</v>
      </c>
      <c r="QHH20" s="36">
        <f t="shared" si="439"/>
        <v>0</v>
      </c>
      <c r="QHI20" s="36">
        <f t="shared" si="439"/>
        <v>0</v>
      </c>
      <c r="QHJ20" s="36">
        <f t="shared" si="439"/>
        <v>0</v>
      </c>
      <c r="QHK20" s="36">
        <f t="shared" si="439"/>
        <v>0</v>
      </c>
      <c r="QHL20" s="36">
        <f t="shared" si="439"/>
        <v>0</v>
      </c>
      <c r="QHM20" s="36">
        <f t="shared" si="439"/>
        <v>0</v>
      </c>
      <c r="QHN20" s="36">
        <f t="shared" si="439"/>
        <v>0</v>
      </c>
      <c r="QHO20" s="36">
        <f t="shared" si="439"/>
        <v>0</v>
      </c>
      <c r="QHP20" s="36">
        <f t="shared" si="439"/>
        <v>0</v>
      </c>
      <c r="QHQ20" s="36">
        <f t="shared" ref="QHQ20:QKB20" si="440">SUM(QHQ15:QHQ17)</f>
        <v>0</v>
      </c>
      <c r="QHR20" s="36">
        <f t="shared" si="440"/>
        <v>0</v>
      </c>
      <c r="QHS20" s="36">
        <f t="shared" si="440"/>
        <v>0</v>
      </c>
      <c r="QHT20" s="36">
        <f t="shared" si="440"/>
        <v>0</v>
      </c>
      <c r="QHU20" s="36">
        <f t="shared" si="440"/>
        <v>0</v>
      </c>
      <c r="QHV20" s="36">
        <f t="shared" si="440"/>
        <v>0</v>
      </c>
      <c r="QHW20" s="36">
        <f t="shared" si="440"/>
        <v>0</v>
      </c>
      <c r="QHX20" s="36">
        <f t="shared" si="440"/>
        <v>0</v>
      </c>
      <c r="QHY20" s="36">
        <f t="shared" si="440"/>
        <v>0</v>
      </c>
      <c r="QHZ20" s="36">
        <f t="shared" si="440"/>
        <v>0</v>
      </c>
      <c r="QIA20" s="36">
        <f t="shared" si="440"/>
        <v>0</v>
      </c>
      <c r="QIB20" s="36">
        <f t="shared" si="440"/>
        <v>0</v>
      </c>
      <c r="QIC20" s="36">
        <f t="shared" si="440"/>
        <v>0</v>
      </c>
      <c r="QID20" s="36">
        <f t="shared" si="440"/>
        <v>0</v>
      </c>
      <c r="QIE20" s="36">
        <f t="shared" si="440"/>
        <v>0</v>
      </c>
      <c r="QIF20" s="36">
        <f t="shared" si="440"/>
        <v>0</v>
      </c>
      <c r="QIG20" s="36">
        <f t="shared" si="440"/>
        <v>0</v>
      </c>
      <c r="QIH20" s="36">
        <f t="shared" si="440"/>
        <v>0</v>
      </c>
      <c r="QII20" s="36">
        <f t="shared" si="440"/>
        <v>0</v>
      </c>
      <c r="QIJ20" s="36">
        <f t="shared" si="440"/>
        <v>0</v>
      </c>
      <c r="QIK20" s="36">
        <f t="shared" si="440"/>
        <v>0</v>
      </c>
      <c r="QIL20" s="36">
        <f t="shared" si="440"/>
        <v>0</v>
      </c>
      <c r="QIM20" s="36">
        <f t="shared" si="440"/>
        <v>0</v>
      </c>
      <c r="QIN20" s="36">
        <f t="shared" si="440"/>
        <v>0</v>
      </c>
      <c r="QIO20" s="36">
        <f t="shared" si="440"/>
        <v>0</v>
      </c>
      <c r="QIP20" s="36">
        <f t="shared" si="440"/>
        <v>0</v>
      </c>
      <c r="QIQ20" s="36">
        <f t="shared" si="440"/>
        <v>0</v>
      </c>
      <c r="QIR20" s="36">
        <f t="shared" si="440"/>
        <v>0</v>
      </c>
      <c r="QIS20" s="36">
        <f t="shared" si="440"/>
        <v>0</v>
      </c>
      <c r="QIT20" s="36">
        <f t="shared" si="440"/>
        <v>0</v>
      </c>
      <c r="QIU20" s="36">
        <f t="shared" si="440"/>
        <v>0</v>
      </c>
      <c r="QIV20" s="36">
        <f t="shared" si="440"/>
        <v>0</v>
      </c>
      <c r="QIW20" s="36">
        <f t="shared" si="440"/>
        <v>0</v>
      </c>
      <c r="QIX20" s="36">
        <f t="shared" si="440"/>
        <v>0</v>
      </c>
      <c r="QIY20" s="36">
        <f t="shared" si="440"/>
        <v>0</v>
      </c>
      <c r="QIZ20" s="36">
        <f t="shared" si="440"/>
        <v>0</v>
      </c>
      <c r="QJA20" s="36">
        <f t="shared" si="440"/>
        <v>0</v>
      </c>
      <c r="QJB20" s="36">
        <f t="shared" si="440"/>
        <v>0</v>
      </c>
      <c r="QJC20" s="36">
        <f t="shared" si="440"/>
        <v>0</v>
      </c>
      <c r="QJD20" s="36">
        <f t="shared" si="440"/>
        <v>0</v>
      </c>
      <c r="QJE20" s="36">
        <f t="shared" si="440"/>
        <v>0</v>
      </c>
      <c r="QJF20" s="36">
        <f t="shared" si="440"/>
        <v>0</v>
      </c>
      <c r="QJG20" s="36">
        <f t="shared" si="440"/>
        <v>0</v>
      </c>
      <c r="QJH20" s="36">
        <f t="shared" si="440"/>
        <v>0</v>
      </c>
      <c r="QJI20" s="36">
        <f t="shared" si="440"/>
        <v>0</v>
      </c>
      <c r="QJJ20" s="36">
        <f t="shared" si="440"/>
        <v>0</v>
      </c>
      <c r="QJK20" s="36">
        <f t="shared" si="440"/>
        <v>0</v>
      </c>
      <c r="QJL20" s="36">
        <f t="shared" si="440"/>
        <v>0</v>
      </c>
      <c r="QJM20" s="36">
        <f t="shared" si="440"/>
        <v>0</v>
      </c>
      <c r="QJN20" s="36">
        <f t="shared" si="440"/>
        <v>0</v>
      </c>
      <c r="QJO20" s="36">
        <f t="shared" si="440"/>
        <v>0</v>
      </c>
      <c r="QJP20" s="36">
        <f t="shared" si="440"/>
        <v>0</v>
      </c>
      <c r="QJQ20" s="36">
        <f t="shared" si="440"/>
        <v>0</v>
      </c>
      <c r="QJR20" s="36">
        <f t="shared" si="440"/>
        <v>0</v>
      </c>
      <c r="QJS20" s="36">
        <f t="shared" si="440"/>
        <v>0</v>
      </c>
      <c r="QJT20" s="36">
        <f t="shared" si="440"/>
        <v>0</v>
      </c>
      <c r="QJU20" s="36">
        <f t="shared" si="440"/>
        <v>0</v>
      </c>
      <c r="QJV20" s="36">
        <f t="shared" si="440"/>
        <v>0</v>
      </c>
      <c r="QJW20" s="36">
        <f t="shared" si="440"/>
        <v>0</v>
      </c>
      <c r="QJX20" s="36">
        <f t="shared" si="440"/>
        <v>0</v>
      </c>
      <c r="QJY20" s="36">
        <f t="shared" si="440"/>
        <v>0</v>
      </c>
      <c r="QJZ20" s="36">
        <f t="shared" si="440"/>
        <v>0</v>
      </c>
      <c r="QKA20" s="36">
        <f t="shared" si="440"/>
        <v>0</v>
      </c>
      <c r="QKB20" s="36">
        <f t="shared" si="440"/>
        <v>0</v>
      </c>
      <c r="QKC20" s="36">
        <f t="shared" ref="QKC20:QMN20" si="441">SUM(QKC15:QKC17)</f>
        <v>0</v>
      </c>
      <c r="QKD20" s="36">
        <f t="shared" si="441"/>
        <v>0</v>
      </c>
      <c r="QKE20" s="36">
        <f t="shared" si="441"/>
        <v>0</v>
      </c>
      <c r="QKF20" s="36">
        <f t="shared" si="441"/>
        <v>0</v>
      </c>
      <c r="QKG20" s="36">
        <f t="shared" si="441"/>
        <v>0</v>
      </c>
      <c r="QKH20" s="36">
        <f t="shared" si="441"/>
        <v>0</v>
      </c>
      <c r="QKI20" s="36">
        <f t="shared" si="441"/>
        <v>0</v>
      </c>
      <c r="QKJ20" s="36">
        <f t="shared" si="441"/>
        <v>0</v>
      </c>
      <c r="QKK20" s="36">
        <f t="shared" si="441"/>
        <v>0</v>
      </c>
      <c r="QKL20" s="36">
        <f t="shared" si="441"/>
        <v>0</v>
      </c>
      <c r="QKM20" s="36">
        <f t="shared" si="441"/>
        <v>0</v>
      </c>
      <c r="QKN20" s="36">
        <f t="shared" si="441"/>
        <v>0</v>
      </c>
      <c r="QKO20" s="36">
        <f t="shared" si="441"/>
        <v>0</v>
      </c>
      <c r="QKP20" s="36">
        <f t="shared" si="441"/>
        <v>0</v>
      </c>
      <c r="QKQ20" s="36">
        <f t="shared" si="441"/>
        <v>0</v>
      </c>
      <c r="QKR20" s="36">
        <f t="shared" si="441"/>
        <v>0</v>
      </c>
      <c r="QKS20" s="36">
        <f t="shared" si="441"/>
        <v>0</v>
      </c>
      <c r="QKT20" s="36">
        <f t="shared" si="441"/>
        <v>0</v>
      </c>
      <c r="QKU20" s="36">
        <f t="shared" si="441"/>
        <v>0</v>
      </c>
      <c r="QKV20" s="36">
        <f t="shared" si="441"/>
        <v>0</v>
      </c>
      <c r="QKW20" s="36">
        <f t="shared" si="441"/>
        <v>0</v>
      </c>
      <c r="QKX20" s="36">
        <f t="shared" si="441"/>
        <v>0</v>
      </c>
      <c r="QKY20" s="36">
        <f t="shared" si="441"/>
        <v>0</v>
      </c>
      <c r="QKZ20" s="36">
        <f t="shared" si="441"/>
        <v>0</v>
      </c>
      <c r="QLA20" s="36">
        <f t="shared" si="441"/>
        <v>0</v>
      </c>
      <c r="QLB20" s="36">
        <f t="shared" si="441"/>
        <v>0</v>
      </c>
      <c r="QLC20" s="36">
        <f t="shared" si="441"/>
        <v>0</v>
      </c>
      <c r="QLD20" s="36">
        <f t="shared" si="441"/>
        <v>0</v>
      </c>
      <c r="QLE20" s="36">
        <f t="shared" si="441"/>
        <v>0</v>
      </c>
      <c r="QLF20" s="36">
        <f t="shared" si="441"/>
        <v>0</v>
      </c>
      <c r="QLG20" s="36">
        <f t="shared" si="441"/>
        <v>0</v>
      </c>
      <c r="QLH20" s="36">
        <f t="shared" si="441"/>
        <v>0</v>
      </c>
      <c r="QLI20" s="36">
        <f t="shared" si="441"/>
        <v>0</v>
      </c>
      <c r="QLJ20" s="36">
        <f t="shared" si="441"/>
        <v>0</v>
      </c>
      <c r="QLK20" s="36">
        <f t="shared" si="441"/>
        <v>0</v>
      </c>
      <c r="QLL20" s="36">
        <f t="shared" si="441"/>
        <v>0</v>
      </c>
      <c r="QLM20" s="36">
        <f t="shared" si="441"/>
        <v>0</v>
      </c>
      <c r="QLN20" s="36">
        <f t="shared" si="441"/>
        <v>0</v>
      </c>
      <c r="QLO20" s="36">
        <f t="shared" si="441"/>
        <v>0</v>
      </c>
      <c r="QLP20" s="36">
        <f t="shared" si="441"/>
        <v>0</v>
      </c>
      <c r="QLQ20" s="36">
        <f t="shared" si="441"/>
        <v>0</v>
      </c>
      <c r="QLR20" s="36">
        <f t="shared" si="441"/>
        <v>0</v>
      </c>
      <c r="QLS20" s="36">
        <f t="shared" si="441"/>
        <v>0</v>
      </c>
      <c r="QLT20" s="36">
        <f t="shared" si="441"/>
        <v>0</v>
      </c>
      <c r="QLU20" s="36">
        <f t="shared" si="441"/>
        <v>0</v>
      </c>
      <c r="QLV20" s="36">
        <f t="shared" si="441"/>
        <v>0</v>
      </c>
      <c r="QLW20" s="36">
        <f t="shared" si="441"/>
        <v>0</v>
      </c>
      <c r="QLX20" s="36">
        <f t="shared" si="441"/>
        <v>0</v>
      </c>
      <c r="QLY20" s="36">
        <f t="shared" si="441"/>
        <v>0</v>
      </c>
      <c r="QLZ20" s="36">
        <f t="shared" si="441"/>
        <v>0</v>
      </c>
      <c r="QMA20" s="36">
        <f t="shared" si="441"/>
        <v>0</v>
      </c>
      <c r="QMB20" s="36">
        <f t="shared" si="441"/>
        <v>0</v>
      </c>
      <c r="QMC20" s="36">
        <f t="shared" si="441"/>
        <v>0</v>
      </c>
      <c r="QMD20" s="36">
        <f t="shared" si="441"/>
        <v>0</v>
      </c>
      <c r="QME20" s="36">
        <f t="shared" si="441"/>
        <v>0</v>
      </c>
      <c r="QMF20" s="36">
        <f t="shared" si="441"/>
        <v>0</v>
      </c>
      <c r="QMG20" s="36">
        <f t="shared" si="441"/>
        <v>0</v>
      </c>
      <c r="QMH20" s="36">
        <f t="shared" si="441"/>
        <v>0</v>
      </c>
      <c r="QMI20" s="36">
        <f t="shared" si="441"/>
        <v>0</v>
      </c>
      <c r="QMJ20" s="36">
        <f t="shared" si="441"/>
        <v>0</v>
      </c>
      <c r="QMK20" s="36">
        <f t="shared" si="441"/>
        <v>0</v>
      </c>
      <c r="QML20" s="36">
        <f t="shared" si="441"/>
        <v>0</v>
      </c>
      <c r="QMM20" s="36">
        <f t="shared" si="441"/>
        <v>0</v>
      </c>
      <c r="QMN20" s="36">
        <f t="shared" si="441"/>
        <v>0</v>
      </c>
      <c r="QMO20" s="36">
        <f t="shared" ref="QMO20:QOZ20" si="442">SUM(QMO15:QMO17)</f>
        <v>0</v>
      </c>
      <c r="QMP20" s="36">
        <f t="shared" si="442"/>
        <v>0</v>
      </c>
      <c r="QMQ20" s="36">
        <f t="shared" si="442"/>
        <v>0</v>
      </c>
      <c r="QMR20" s="36">
        <f t="shared" si="442"/>
        <v>0</v>
      </c>
      <c r="QMS20" s="36">
        <f t="shared" si="442"/>
        <v>0</v>
      </c>
      <c r="QMT20" s="36">
        <f t="shared" si="442"/>
        <v>0</v>
      </c>
      <c r="QMU20" s="36">
        <f t="shared" si="442"/>
        <v>0</v>
      </c>
      <c r="QMV20" s="36">
        <f t="shared" si="442"/>
        <v>0</v>
      </c>
      <c r="QMW20" s="36">
        <f t="shared" si="442"/>
        <v>0</v>
      </c>
      <c r="QMX20" s="36">
        <f t="shared" si="442"/>
        <v>0</v>
      </c>
      <c r="QMY20" s="36">
        <f t="shared" si="442"/>
        <v>0</v>
      </c>
      <c r="QMZ20" s="36">
        <f t="shared" si="442"/>
        <v>0</v>
      </c>
      <c r="QNA20" s="36">
        <f t="shared" si="442"/>
        <v>0</v>
      </c>
      <c r="QNB20" s="36">
        <f t="shared" si="442"/>
        <v>0</v>
      </c>
      <c r="QNC20" s="36">
        <f t="shared" si="442"/>
        <v>0</v>
      </c>
      <c r="QND20" s="36">
        <f t="shared" si="442"/>
        <v>0</v>
      </c>
      <c r="QNE20" s="36">
        <f t="shared" si="442"/>
        <v>0</v>
      </c>
      <c r="QNF20" s="36">
        <f t="shared" si="442"/>
        <v>0</v>
      </c>
      <c r="QNG20" s="36">
        <f t="shared" si="442"/>
        <v>0</v>
      </c>
      <c r="QNH20" s="36">
        <f t="shared" si="442"/>
        <v>0</v>
      </c>
      <c r="QNI20" s="36">
        <f t="shared" si="442"/>
        <v>0</v>
      </c>
      <c r="QNJ20" s="36">
        <f t="shared" si="442"/>
        <v>0</v>
      </c>
      <c r="QNK20" s="36">
        <f t="shared" si="442"/>
        <v>0</v>
      </c>
      <c r="QNL20" s="36">
        <f t="shared" si="442"/>
        <v>0</v>
      </c>
      <c r="QNM20" s="36">
        <f t="shared" si="442"/>
        <v>0</v>
      </c>
      <c r="QNN20" s="36">
        <f t="shared" si="442"/>
        <v>0</v>
      </c>
      <c r="QNO20" s="36">
        <f t="shared" si="442"/>
        <v>0</v>
      </c>
      <c r="QNP20" s="36">
        <f t="shared" si="442"/>
        <v>0</v>
      </c>
      <c r="QNQ20" s="36">
        <f t="shared" si="442"/>
        <v>0</v>
      </c>
      <c r="QNR20" s="36">
        <f t="shared" si="442"/>
        <v>0</v>
      </c>
      <c r="QNS20" s="36">
        <f t="shared" si="442"/>
        <v>0</v>
      </c>
      <c r="QNT20" s="36">
        <f t="shared" si="442"/>
        <v>0</v>
      </c>
      <c r="QNU20" s="36">
        <f t="shared" si="442"/>
        <v>0</v>
      </c>
      <c r="QNV20" s="36">
        <f t="shared" si="442"/>
        <v>0</v>
      </c>
      <c r="QNW20" s="36">
        <f t="shared" si="442"/>
        <v>0</v>
      </c>
      <c r="QNX20" s="36">
        <f t="shared" si="442"/>
        <v>0</v>
      </c>
      <c r="QNY20" s="36">
        <f t="shared" si="442"/>
        <v>0</v>
      </c>
      <c r="QNZ20" s="36">
        <f t="shared" si="442"/>
        <v>0</v>
      </c>
      <c r="QOA20" s="36">
        <f t="shared" si="442"/>
        <v>0</v>
      </c>
      <c r="QOB20" s="36">
        <f t="shared" si="442"/>
        <v>0</v>
      </c>
      <c r="QOC20" s="36">
        <f t="shared" si="442"/>
        <v>0</v>
      </c>
      <c r="QOD20" s="36">
        <f t="shared" si="442"/>
        <v>0</v>
      </c>
      <c r="QOE20" s="36">
        <f t="shared" si="442"/>
        <v>0</v>
      </c>
      <c r="QOF20" s="36">
        <f t="shared" si="442"/>
        <v>0</v>
      </c>
      <c r="QOG20" s="36">
        <f t="shared" si="442"/>
        <v>0</v>
      </c>
      <c r="QOH20" s="36">
        <f t="shared" si="442"/>
        <v>0</v>
      </c>
      <c r="QOI20" s="36">
        <f t="shared" si="442"/>
        <v>0</v>
      </c>
      <c r="QOJ20" s="36">
        <f t="shared" si="442"/>
        <v>0</v>
      </c>
      <c r="QOK20" s="36">
        <f t="shared" si="442"/>
        <v>0</v>
      </c>
      <c r="QOL20" s="36">
        <f t="shared" si="442"/>
        <v>0</v>
      </c>
      <c r="QOM20" s="36">
        <f t="shared" si="442"/>
        <v>0</v>
      </c>
      <c r="QON20" s="36">
        <f t="shared" si="442"/>
        <v>0</v>
      </c>
      <c r="QOO20" s="36">
        <f t="shared" si="442"/>
        <v>0</v>
      </c>
      <c r="QOP20" s="36">
        <f t="shared" si="442"/>
        <v>0</v>
      </c>
      <c r="QOQ20" s="36">
        <f t="shared" si="442"/>
        <v>0</v>
      </c>
      <c r="QOR20" s="36">
        <f t="shared" si="442"/>
        <v>0</v>
      </c>
      <c r="QOS20" s="36">
        <f t="shared" si="442"/>
        <v>0</v>
      </c>
      <c r="QOT20" s="36">
        <f t="shared" si="442"/>
        <v>0</v>
      </c>
      <c r="QOU20" s="36">
        <f t="shared" si="442"/>
        <v>0</v>
      </c>
      <c r="QOV20" s="36">
        <f t="shared" si="442"/>
        <v>0</v>
      </c>
      <c r="QOW20" s="36">
        <f t="shared" si="442"/>
        <v>0</v>
      </c>
      <c r="QOX20" s="36">
        <f t="shared" si="442"/>
        <v>0</v>
      </c>
      <c r="QOY20" s="36">
        <f t="shared" si="442"/>
        <v>0</v>
      </c>
      <c r="QOZ20" s="36">
        <f t="shared" si="442"/>
        <v>0</v>
      </c>
      <c r="QPA20" s="36">
        <f t="shared" ref="QPA20:QRL20" si="443">SUM(QPA15:QPA17)</f>
        <v>0</v>
      </c>
      <c r="QPB20" s="36">
        <f t="shared" si="443"/>
        <v>0</v>
      </c>
      <c r="QPC20" s="36">
        <f t="shared" si="443"/>
        <v>0</v>
      </c>
      <c r="QPD20" s="36">
        <f t="shared" si="443"/>
        <v>0</v>
      </c>
      <c r="QPE20" s="36">
        <f t="shared" si="443"/>
        <v>0</v>
      </c>
      <c r="QPF20" s="36">
        <f t="shared" si="443"/>
        <v>0</v>
      </c>
      <c r="QPG20" s="36">
        <f t="shared" si="443"/>
        <v>0</v>
      </c>
      <c r="QPH20" s="36">
        <f t="shared" si="443"/>
        <v>0</v>
      </c>
      <c r="QPI20" s="36">
        <f t="shared" si="443"/>
        <v>0</v>
      </c>
      <c r="QPJ20" s="36">
        <f t="shared" si="443"/>
        <v>0</v>
      </c>
      <c r="QPK20" s="36">
        <f t="shared" si="443"/>
        <v>0</v>
      </c>
      <c r="QPL20" s="36">
        <f t="shared" si="443"/>
        <v>0</v>
      </c>
      <c r="QPM20" s="36">
        <f t="shared" si="443"/>
        <v>0</v>
      </c>
      <c r="QPN20" s="36">
        <f t="shared" si="443"/>
        <v>0</v>
      </c>
      <c r="QPO20" s="36">
        <f t="shared" si="443"/>
        <v>0</v>
      </c>
      <c r="QPP20" s="36">
        <f t="shared" si="443"/>
        <v>0</v>
      </c>
      <c r="QPQ20" s="36">
        <f t="shared" si="443"/>
        <v>0</v>
      </c>
      <c r="QPR20" s="36">
        <f t="shared" si="443"/>
        <v>0</v>
      </c>
      <c r="QPS20" s="36">
        <f t="shared" si="443"/>
        <v>0</v>
      </c>
      <c r="QPT20" s="36">
        <f t="shared" si="443"/>
        <v>0</v>
      </c>
      <c r="QPU20" s="36">
        <f t="shared" si="443"/>
        <v>0</v>
      </c>
      <c r="QPV20" s="36">
        <f t="shared" si="443"/>
        <v>0</v>
      </c>
      <c r="QPW20" s="36">
        <f t="shared" si="443"/>
        <v>0</v>
      </c>
      <c r="QPX20" s="36">
        <f t="shared" si="443"/>
        <v>0</v>
      </c>
      <c r="QPY20" s="36">
        <f t="shared" si="443"/>
        <v>0</v>
      </c>
      <c r="QPZ20" s="36">
        <f t="shared" si="443"/>
        <v>0</v>
      </c>
      <c r="QQA20" s="36">
        <f t="shared" si="443"/>
        <v>0</v>
      </c>
      <c r="QQB20" s="36">
        <f t="shared" si="443"/>
        <v>0</v>
      </c>
      <c r="QQC20" s="36">
        <f t="shared" si="443"/>
        <v>0</v>
      </c>
      <c r="QQD20" s="36">
        <f t="shared" si="443"/>
        <v>0</v>
      </c>
      <c r="QQE20" s="36">
        <f t="shared" si="443"/>
        <v>0</v>
      </c>
      <c r="QQF20" s="36">
        <f t="shared" si="443"/>
        <v>0</v>
      </c>
      <c r="QQG20" s="36">
        <f t="shared" si="443"/>
        <v>0</v>
      </c>
      <c r="QQH20" s="36">
        <f t="shared" si="443"/>
        <v>0</v>
      </c>
      <c r="QQI20" s="36">
        <f t="shared" si="443"/>
        <v>0</v>
      </c>
      <c r="QQJ20" s="36">
        <f t="shared" si="443"/>
        <v>0</v>
      </c>
      <c r="QQK20" s="36">
        <f t="shared" si="443"/>
        <v>0</v>
      </c>
      <c r="QQL20" s="36">
        <f t="shared" si="443"/>
        <v>0</v>
      </c>
      <c r="QQM20" s="36">
        <f t="shared" si="443"/>
        <v>0</v>
      </c>
      <c r="QQN20" s="36">
        <f t="shared" si="443"/>
        <v>0</v>
      </c>
      <c r="QQO20" s="36">
        <f t="shared" si="443"/>
        <v>0</v>
      </c>
      <c r="QQP20" s="36">
        <f t="shared" si="443"/>
        <v>0</v>
      </c>
      <c r="QQQ20" s="36">
        <f t="shared" si="443"/>
        <v>0</v>
      </c>
      <c r="QQR20" s="36">
        <f t="shared" si="443"/>
        <v>0</v>
      </c>
      <c r="QQS20" s="36">
        <f t="shared" si="443"/>
        <v>0</v>
      </c>
      <c r="QQT20" s="36">
        <f t="shared" si="443"/>
        <v>0</v>
      </c>
      <c r="QQU20" s="36">
        <f t="shared" si="443"/>
        <v>0</v>
      </c>
      <c r="QQV20" s="36">
        <f t="shared" si="443"/>
        <v>0</v>
      </c>
      <c r="QQW20" s="36">
        <f t="shared" si="443"/>
        <v>0</v>
      </c>
      <c r="QQX20" s="36">
        <f t="shared" si="443"/>
        <v>0</v>
      </c>
      <c r="QQY20" s="36">
        <f t="shared" si="443"/>
        <v>0</v>
      </c>
      <c r="QQZ20" s="36">
        <f t="shared" si="443"/>
        <v>0</v>
      </c>
      <c r="QRA20" s="36">
        <f t="shared" si="443"/>
        <v>0</v>
      </c>
      <c r="QRB20" s="36">
        <f t="shared" si="443"/>
        <v>0</v>
      </c>
      <c r="QRC20" s="36">
        <f t="shared" si="443"/>
        <v>0</v>
      </c>
      <c r="QRD20" s="36">
        <f t="shared" si="443"/>
        <v>0</v>
      </c>
      <c r="QRE20" s="36">
        <f t="shared" si="443"/>
        <v>0</v>
      </c>
      <c r="QRF20" s="36">
        <f t="shared" si="443"/>
        <v>0</v>
      </c>
      <c r="QRG20" s="36">
        <f t="shared" si="443"/>
        <v>0</v>
      </c>
      <c r="QRH20" s="36">
        <f t="shared" si="443"/>
        <v>0</v>
      </c>
      <c r="QRI20" s="36">
        <f t="shared" si="443"/>
        <v>0</v>
      </c>
      <c r="QRJ20" s="36">
        <f t="shared" si="443"/>
        <v>0</v>
      </c>
      <c r="QRK20" s="36">
        <f t="shared" si="443"/>
        <v>0</v>
      </c>
      <c r="QRL20" s="36">
        <f t="shared" si="443"/>
        <v>0</v>
      </c>
      <c r="QRM20" s="36">
        <f t="shared" ref="QRM20:QTX20" si="444">SUM(QRM15:QRM17)</f>
        <v>0</v>
      </c>
      <c r="QRN20" s="36">
        <f t="shared" si="444"/>
        <v>0</v>
      </c>
      <c r="QRO20" s="36">
        <f t="shared" si="444"/>
        <v>0</v>
      </c>
      <c r="QRP20" s="36">
        <f t="shared" si="444"/>
        <v>0</v>
      </c>
      <c r="QRQ20" s="36">
        <f t="shared" si="444"/>
        <v>0</v>
      </c>
      <c r="QRR20" s="36">
        <f t="shared" si="444"/>
        <v>0</v>
      </c>
      <c r="QRS20" s="36">
        <f t="shared" si="444"/>
        <v>0</v>
      </c>
      <c r="QRT20" s="36">
        <f t="shared" si="444"/>
        <v>0</v>
      </c>
      <c r="QRU20" s="36">
        <f t="shared" si="444"/>
        <v>0</v>
      </c>
      <c r="QRV20" s="36">
        <f t="shared" si="444"/>
        <v>0</v>
      </c>
      <c r="QRW20" s="36">
        <f t="shared" si="444"/>
        <v>0</v>
      </c>
      <c r="QRX20" s="36">
        <f t="shared" si="444"/>
        <v>0</v>
      </c>
      <c r="QRY20" s="36">
        <f t="shared" si="444"/>
        <v>0</v>
      </c>
      <c r="QRZ20" s="36">
        <f t="shared" si="444"/>
        <v>0</v>
      </c>
      <c r="QSA20" s="36">
        <f t="shared" si="444"/>
        <v>0</v>
      </c>
      <c r="QSB20" s="36">
        <f t="shared" si="444"/>
        <v>0</v>
      </c>
      <c r="QSC20" s="36">
        <f t="shared" si="444"/>
        <v>0</v>
      </c>
      <c r="QSD20" s="36">
        <f t="shared" si="444"/>
        <v>0</v>
      </c>
      <c r="QSE20" s="36">
        <f t="shared" si="444"/>
        <v>0</v>
      </c>
      <c r="QSF20" s="36">
        <f t="shared" si="444"/>
        <v>0</v>
      </c>
      <c r="QSG20" s="36">
        <f t="shared" si="444"/>
        <v>0</v>
      </c>
      <c r="QSH20" s="36">
        <f t="shared" si="444"/>
        <v>0</v>
      </c>
      <c r="QSI20" s="36">
        <f t="shared" si="444"/>
        <v>0</v>
      </c>
      <c r="QSJ20" s="36">
        <f t="shared" si="444"/>
        <v>0</v>
      </c>
      <c r="QSK20" s="36">
        <f t="shared" si="444"/>
        <v>0</v>
      </c>
      <c r="QSL20" s="36">
        <f t="shared" si="444"/>
        <v>0</v>
      </c>
      <c r="QSM20" s="36">
        <f t="shared" si="444"/>
        <v>0</v>
      </c>
      <c r="QSN20" s="36">
        <f t="shared" si="444"/>
        <v>0</v>
      </c>
      <c r="QSO20" s="36">
        <f t="shared" si="444"/>
        <v>0</v>
      </c>
      <c r="QSP20" s="36">
        <f t="shared" si="444"/>
        <v>0</v>
      </c>
      <c r="QSQ20" s="36">
        <f t="shared" si="444"/>
        <v>0</v>
      </c>
      <c r="QSR20" s="36">
        <f t="shared" si="444"/>
        <v>0</v>
      </c>
      <c r="QSS20" s="36">
        <f t="shared" si="444"/>
        <v>0</v>
      </c>
      <c r="QST20" s="36">
        <f t="shared" si="444"/>
        <v>0</v>
      </c>
      <c r="QSU20" s="36">
        <f t="shared" si="444"/>
        <v>0</v>
      </c>
      <c r="QSV20" s="36">
        <f t="shared" si="444"/>
        <v>0</v>
      </c>
      <c r="QSW20" s="36">
        <f t="shared" si="444"/>
        <v>0</v>
      </c>
      <c r="QSX20" s="36">
        <f t="shared" si="444"/>
        <v>0</v>
      </c>
      <c r="QSY20" s="36">
        <f t="shared" si="444"/>
        <v>0</v>
      </c>
      <c r="QSZ20" s="36">
        <f t="shared" si="444"/>
        <v>0</v>
      </c>
      <c r="QTA20" s="36">
        <f t="shared" si="444"/>
        <v>0</v>
      </c>
      <c r="QTB20" s="36">
        <f t="shared" si="444"/>
        <v>0</v>
      </c>
      <c r="QTC20" s="36">
        <f t="shared" si="444"/>
        <v>0</v>
      </c>
      <c r="QTD20" s="36">
        <f t="shared" si="444"/>
        <v>0</v>
      </c>
      <c r="QTE20" s="36">
        <f t="shared" si="444"/>
        <v>0</v>
      </c>
      <c r="QTF20" s="36">
        <f t="shared" si="444"/>
        <v>0</v>
      </c>
      <c r="QTG20" s="36">
        <f t="shared" si="444"/>
        <v>0</v>
      </c>
      <c r="QTH20" s="36">
        <f t="shared" si="444"/>
        <v>0</v>
      </c>
      <c r="QTI20" s="36">
        <f t="shared" si="444"/>
        <v>0</v>
      </c>
      <c r="QTJ20" s="36">
        <f t="shared" si="444"/>
        <v>0</v>
      </c>
      <c r="QTK20" s="36">
        <f t="shared" si="444"/>
        <v>0</v>
      </c>
      <c r="QTL20" s="36">
        <f t="shared" si="444"/>
        <v>0</v>
      </c>
      <c r="QTM20" s="36">
        <f t="shared" si="444"/>
        <v>0</v>
      </c>
      <c r="QTN20" s="36">
        <f t="shared" si="444"/>
        <v>0</v>
      </c>
      <c r="QTO20" s="36">
        <f t="shared" si="444"/>
        <v>0</v>
      </c>
      <c r="QTP20" s="36">
        <f t="shared" si="444"/>
        <v>0</v>
      </c>
      <c r="QTQ20" s="36">
        <f t="shared" si="444"/>
        <v>0</v>
      </c>
      <c r="QTR20" s="36">
        <f t="shared" si="444"/>
        <v>0</v>
      </c>
      <c r="QTS20" s="36">
        <f t="shared" si="444"/>
        <v>0</v>
      </c>
      <c r="QTT20" s="36">
        <f t="shared" si="444"/>
        <v>0</v>
      </c>
      <c r="QTU20" s="36">
        <f t="shared" si="444"/>
        <v>0</v>
      </c>
      <c r="QTV20" s="36">
        <f t="shared" si="444"/>
        <v>0</v>
      </c>
      <c r="QTW20" s="36">
        <f t="shared" si="444"/>
        <v>0</v>
      </c>
      <c r="QTX20" s="36">
        <f t="shared" si="444"/>
        <v>0</v>
      </c>
      <c r="QTY20" s="36">
        <f t="shared" ref="QTY20:QWJ20" si="445">SUM(QTY15:QTY17)</f>
        <v>0</v>
      </c>
      <c r="QTZ20" s="36">
        <f t="shared" si="445"/>
        <v>0</v>
      </c>
      <c r="QUA20" s="36">
        <f t="shared" si="445"/>
        <v>0</v>
      </c>
      <c r="QUB20" s="36">
        <f t="shared" si="445"/>
        <v>0</v>
      </c>
      <c r="QUC20" s="36">
        <f t="shared" si="445"/>
        <v>0</v>
      </c>
      <c r="QUD20" s="36">
        <f t="shared" si="445"/>
        <v>0</v>
      </c>
      <c r="QUE20" s="36">
        <f t="shared" si="445"/>
        <v>0</v>
      </c>
      <c r="QUF20" s="36">
        <f t="shared" si="445"/>
        <v>0</v>
      </c>
      <c r="QUG20" s="36">
        <f t="shared" si="445"/>
        <v>0</v>
      </c>
      <c r="QUH20" s="36">
        <f t="shared" si="445"/>
        <v>0</v>
      </c>
      <c r="QUI20" s="36">
        <f t="shared" si="445"/>
        <v>0</v>
      </c>
      <c r="QUJ20" s="36">
        <f t="shared" si="445"/>
        <v>0</v>
      </c>
      <c r="QUK20" s="36">
        <f t="shared" si="445"/>
        <v>0</v>
      </c>
      <c r="QUL20" s="36">
        <f t="shared" si="445"/>
        <v>0</v>
      </c>
      <c r="QUM20" s="36">
        <f t="shared" si="445"/>
        <v>0</v>
      </c>
      <c r="QUN20" s="36">
        <f t="shared" si="445"/>
        <v>0</v>
      </c>
      <c r="QUO20" s="36">
        <f t="shared" si="445"/>
        <v>0</v>
      </c>
      <c r="QUP20" s="36">
        <f t="shared" si="445"/>
        <v>0</v>
      </c>
      <c r="QUQ20" s="36">
        <f t="shared" si="445"/>
        <v>0</v>
      </c>
      <c r="QUR20" s="36">
        <f t="shared" si="445"/>
        <v>0</v>
      </c>
      <c r="QUS20" s="36">
        <f t="shared" si="445"/>
        <v>0</v>
      </c>
      <c r="QUT20" s="36">
        <f t="shared" si="445"/>
        <v>0</v>
      </c>
      <c r="QUU20" s="36">
        <f t="shared" si="445"/>
        <v>0</v>
      </c>
      <c r="QUV20" s="36">
        <f t="shared" si="445"/>
        <v>0</v>
      </c>
      <c r="QUW20" s="36">
        <f t="shared" si="445"/>
        <v>0</v>
      </c>
      <c r="QUX20" s="36">
        <f t="shared" si="445"/>
        <v>0</v>
      </c>
      <c r="QUY20" s="36">
        <f t="shared" si="445"/>
        <v>0</v>
      </c>
      <c r="QUZ20" s="36">
        <f t="shared" si="445"/>
        <v>0</v>
      </c>
      <c r="QVA20" s="36">
        <f t="shared" si="445"/>
        <v>0</v>
      </c>
      <c r="QVB20" s="36">
        <f t="shared" si="445"/>
        <v>0</v>
      </c>
      <c r="QVC20" s="36">
        <f t="shared" si="445"/>
        <v>0</v>
      </c>
      <c r="QVD20" s="36">
        <f t="shared" si="445"/>
        <v>0</v>
      </c>
      <c r="QVE20" s="36">
        <f t="shared" si="445"/>
        <v>0</v>
      </c>
      <c r="QVF20" s="36">
        <f t="shared" si="445"/>
        <v>0</v>
      </c>
      <c r="QVG20" s="36">
        <f t="shared" si="445"/>
        <v>0</v>
      </c>
      <c r="QVH20" s="36">
        <f t="shared" si="445"/>
        <v>0</v>
      </c>
      <c r="QVI20" s="36">
        <f t="shared" si="445"/>
        <v>0</v>
      </c>
      <c r="QVJ20" s="36">
        <f t="shared" si="445"/>
        <v>0</v>
      </c>
      <c r="QVK20" s="36">
        <f t="shared" si="445"/>
        <v>0</v>
      </c>
      <c r="QVL20" s="36">
        <f t="shared" si="445"/>
        <v>0</v>
      </c>
      <c r="QVM20" s="36">
        <f t="shared" si="445"/>
        <v>0</v>
      </c>
      <c r="QVN20" s="36">
        <f t="shared" si="445"/>
        <v>0</v>
      </c>
      <c r="QVO20" s="36">
        <f t="shared" si="445"/>
        <v>0</v>
      </c>
      <c r="QVP20" s="36">
        <f t="shared" si="445"/>
        <v>0</v>
      </c>
      <c r="QVQ20" s="36">
        <f t="shared" si="445"/>
        <v>0</v>
      </c>
      <c r="QVR20" s="36">
        <f t="shared" si="445"/>
        <v>0</v>
      </c>
      <c r="QVS20" s="36">
        <f t="shared" si="445"/>
        <v>0</v>
      </c>
      <c r="QVT20" s="36">
        <f t="shared" si="445"/>
        <v>0</v>
      </c>
      <c r="QVU20" s="36">
        <f t="shared" si="445"/>
        <v>0</v>
      </c>
      <c r="QVV20" s="36">
        <f t="shared" si="445"/>
        <v>0</v>
      </c>
      <c r="QVW20" s="36">
        <f t="shared" si="445"/>
        <v>0</v>
      </c>
      <c r="QVX20" s="36">
        <f t="shared" si="445"/>
        <v>0</v>
      </c>
      <c r="QVY20" s="36">
        <f t="shared" si="445"/>
        <v>0</v>
      </c>
      <c r="QVZ20" s="36">
        <f t="shared" si="445"/>
        <v>0</v>
      </c>
      <c r="QWA20" s="36">
        <f t="shared" si="445"/>
        <v>0</v>
      </c>
      <c r="QWB20" s="36">
        <f t="shared" si="445"/>
        <v>0</v>
      </c>
      <c r="QWC20" s="36">
        <f t="shared" si="445"/>
        <v>0</v>
      </c>
      <c r="QWD20" s="36">
        <f t="shared" si="445"/>
        <v>0</v>
      </c>
      <c r="QWE20" s="36">
        <f t="shared" si="445"/>
        <v>0</v>
      </c>
      <c r="QWF20" s="36">
        <f t="shared" si="445"/>
        <v>0</v>
      </c>
      <c r="QWG20" s="36">
        <f t="shared" si="445"/>
        <v>0</v>
      </c>
      <c r="QWH20" s="36">
        <f t="shared" si="445"/>
        <v>0</v>
      </c>
      <c r="QWI20" s="36">
        <f t="shared" si="445"/>
        <v>0</v>
      </c>
      <c r="QWJ20" s="36">
        <f t="shared" si="445"/>
        <v>0</v>
      </c>
      <c r="QWK20" s="36">
        <f t="shared" ref="QWK20:QYV20" si="446">SUM(QWK15:QWK17)</f>
        <v>0</v>
      </c>
      <c r="QWL20" s="36">
        <f t="shared" si="446"/>
        <v>0</v>
      </c>
      <c r="QWM20" s="36">
        <f t="shared" si="446"/>
        <v>0</v>
      </c>
      <c r="QWN20" s="36">
        <f t="shared" si="446"/>
        <v>0</v>
      </c>
      <c r="QWO20" s="36">
        <f t="shared" si="446"/>
        <v>0</v>
      </c>
      <c r="QWP20" s="36">
        <f t="shared" si="446"/>
        <v>0</v>
      </c>
      <c r="QWQ20" s="36">
        <f t="shared" si="446"/>
        <v>0</v>
      </c>
      <c r="QWR20" s="36">
        <f t="shared" si="446"/>
        <v>0</v>
      </c>
      <c r="QWS20" s="36">
        <f t="shared" si="446"/>
        <v>0</v>
      </c>
      <c r="QWT20" s="36">
        <f t="shared" si="446"/>
        <v>0</v>
      </c>
      <c r="QWU20" s="36">
        <f t="shared" si="446"/>
        <v>0</v>
      </c>
      <c r="QWV20" s="36">
        <f t="shared" si="446"/>
        <v>0</v>
      </c>
      <c r="QWW20" s="36">
        <f t="shared" si="446"/>
        <v>0</v>
      </c>
      <c r="QWX20" s="36">
        <f t="shared" si="446"/>
        <v>0</v>
      </c>
      <c r="QWY20" s="36">
        <f t="shared" si="446"/>
        <v>0</v>
      </c>
      <c r="QWZ20" s="36">
        <f t="shared" si="446"/>
        <v>0</v>
      </c>
      <c r="QXA20" s="36">
        <f t="shared" si="446"/>
        <v>0</v>
      </c>
      <c r="QXB20" s="36">
        <f t="shared" si="446"/>
        <v>0</v>
      </c>
      <c r="QXC20" s="36">
        <f t="shared" si="446"/>
        <v>0</v>
      </c>
      <c r="QXD20" s="36">
        <f t="shared" si="446"/>
        <v>0</v>
      </c>
      <c r="QXE20" s="36">
        <f t="shared" si="446"/>
        <v>0</v>
      </c>
      <c r="QXF20" s="36">
        <f t="shared" si="446"/>
        <v>0</v>
      </c>
      <c r="QXG20" s="36">
        <f t="shared" si="446"/>
        <v>0</v>
      </c>
      <c r="QXH20" s="36">
        <f t="shared" si="446"/>
        <v>0</v>
      </c>
      <c r="QXI20" s="36">
        <f t="shared" si="446"/>
        <v>0</v>
      </c>
      <c r="QXJ20" s="36">
        <f t="shared" si="446"/>
        <v>0</v>
      </c>
      <c r="QXK20" s="36">
        <f t="shared" si="446"/>
        <v>0</v>
      </c>
      <c r="QXL20" s="36">
        <f t="shared" si="446"/>
        <v>0</v>
      </c>
      <c r="QXM20" s="36">
        <f t="shared" si="446"/>
        <v>0</v>
      </c>
      <c r="QXN20" s="36">
        <f t="shared" si="446"/>
        <v>0</v>
      </c>
      <c r="QXO20" s="36">
        <f t="shared" si="446"/>
        <v>0</v>
      </c>
      <c r="QXP20" s="36">
        <f t="shared" si="446"/>
        <v>0</v>
      </c>
      <c r="QXQ20" s="36">
        <f t="shared" si="446"/>
        <v>0</v>
      </c>
      <c r="QXR20" s="36">
        <f t="shared" si="446"/>
        <v>0</v>
      </c>
      <c r="QXS20" s="36">
        <f t="shared" si="446"/>
        <v>0</v>
      </c>
      <c r="QXT20" s="36">
        <f t="shared" si="446"/>
        <v>0</v>
      </c>
      <c r="QXU20" s="36">
        <f t="shared" si="446"/>
        <v>0</v>
      </c>
      <c r="QXV20" s="36">
        <f t="shared" si="446"/>
        <v>0</v>
      </c>
      <c r="QXW20" s="36">
        <f t="shared" si="446"/>
        <v>0</v>
      </c>
      <c r="QXX20" s="36">
        <f t="shared" si="446"/>
        <v>0</v>
      </c>
      <c r="QXY20" s="36">
        <f t="shared" si="446"/>
        <v>0</v>
      </c>
      <c r="QXZ20" s="36">
        <f t="shared" si="446"/>
        <v>0</v>
      </c>
      <c r="QYA20" s="36">
        <f t="shared" si="446"/>
        <v>0</v>
      </c>
      <c r="QYB20" s="36">
        <f t="shared" si="446"/>
        <v>0</v>
      </c>
      <c r="QYC20" s="36">
        <f t="shared" si="446"/>
        <v>0</v>
      </c>
      <c r="QYD20" s="36">
        <f t="shared" si="446"/>
        <v>0</v>
      </c>
      <c r="QYE20" s="36">
        <f t="shared" si="446"/>
        <v>0</v>
      </c>
      <c r="QYF20" s="36">
        <f t="shared" si="446"/>
        <v>0</v>
      </c>
      <c r="QYG20" s="36">
        <f t="shared" si="446"/>
        <v>0</v>
      </c>
      <c r="QYH20" s="36">
        <f t="shared" si="446"/>
        <v>0</v>
      </c>
      <c r="QYI20" s="36">
        <f t="shared" si="446"/>
        <v>0</v>
      </c>
      <c r="QYJ20" s="36">
        <f t="shared" si="446"/>
        <v>0</v>
      </c>
      <c r="QYK20" s="36">
        <f t="shared" si="446"/>
        <v>0</v>
      </c>
      <c r="QYL20" s="36">
        <f t="shared" si="446"/>
        <v>0</v>
      </c>
      <c r="QYM20" s="36">
        <f t="shared" si="446"/>
        <v>0</v>
      </c>
      <c r="QYN20" s="36">
        <f t="shared" si="446"/>
        <v>0</v>
      </c>
      <c r="QYO20" s="36">
        <f t="shared" si="446"/>
        <v>0</v>
      </c>
      <c r="QYP20" s="36">
        <f t="shared" si="446"/>
        <v>0</v>
      </c>
      <c r="QYQ20" s="36">
        <f t="shared" si="446"/>
        <v>0</v>
      </c>
      <c r="QYR20" s="36">
        <f t="shared" si="446"/>
        <v>0</v>
      </c>
      <c r="QYS20" s="36">
        <f t="shared" si="446"/>
        <v>0</v>
      </c>
      <c r="QYT20" s="36">
        <f t="shared" si="446"/>
        <v>0</v>
      </c>
      <c r="QYU20" s="36">
        <f t="shared" si="446"/>
        <v>0</v>
      </c>
      <c r="QYV20" s="36">
        <f t="shared" si="446"/>
        <v>0</v>
      </c>
      <c r="QYW20" s="36">
        <f t="shared" ref="QYW20:RBH20" si="447">SUM(QYW15:QYW17)</f>
        <v>0</v>
      </c>
      <c r="QYX20" s="36">
        <f t="shared" si="447"/>
        <v>0</v>
      </c>
      <c r="QYY20" s="36">
        <f t="shared" si="447"/>
        <v>0</v>
      </c>
      <c r="QYZ20" s="36">
        <f t="shared" si="447"/>
        <v>0</v>
      </c>
      <c r="QZA20" s="36">
        <f t="shared" si="447"/>
        <v>0</v>
      </c>
      <c r="QZB20" s="36">
        <f t="shared" si="447"/>
        <v>0</v>
      </c>
      <c r="QZC20" s="36">
        <f t="shared" si="447"/>
        <v>0</v>
      </c>
      <c r="QZD20" s="36">
        <f t="shared" si="447"/>
        <v>0</v>
      </c>
      <c r="QZE20" s="36">
        <f t="shared" si="447"/>
        <v>0</v>
      </c>
      <c r="QZF20" s="36">
        <f t="shared" si="447"/>
        <v>0</v>
      </c>
      <c r="QZG20" s="36">
        <f t="shared" si="447"/>
        <v>0</v>
      </c>
      <c r="QZH20" s="36">
        <f t="shared" si="447"/>
        <v>0</v>
      </c>
      <c r="QZI20" s="36">
        <f t="shared" si="447"/>
        <v>0</v>
      </c>
      <c r="QZJ20" s="36">
        <f t="shared" si="447"/>
        <v>0</v>
      </c>
      <c r="QZK20" s="36">
        <f t="shared" si="447"/>
        <v>0</v>
      </c>
      <c r="QZL20" s="36">
        <f t="shared" si="447"/>
        <v>0</v>
      </c>
      <c r="QZM20" s="36">
        <f t="shared" si="447"/>
        <v>0</v>
      </c>
      <c r="QZN20" s="36">
        <f t="shared" si="447"/>
        <v>0</v>
      </c>
      <c r="QZO20" s="36">
        <f t="shared" si="447"/>
        <v>0</v>
      </c>
      <c r="QZP20" s="36">
        <f t="shared" si="447"/>
        <v>0</v>
      </c>
      <c r="QZQ20" s="36">
        <f t="shared" si="447"/>
        <v>0</v>
      </c>
      <c r="QZR20" s="36">
        <f t="shared" si="447"/>
        <v>0</v>
      </c>
      <c r="QZS20" s="36">
        <f t="shared" si="447"/>
        <v>0</v>
      </c>
      <c r="QZT20" s="36">
        <f t="shared" si="447"/>
        <v>0</v>
      </c>
      <c r="QZU20" s="36">
        <f t="shared" si="447"/>
        <v>0</v>
      </c>
      <c r="QZV20" s="36">
        <f t="shared" si="447"/>
        <v>0</v>
      </c>
      <c r="QZW20" s="36">
        <f t="shared" si="447"/>
        <v>0</v>
      </c>
      <c r="QZX20" s="36">
        <f t="shared" si="447"/>
        <v>0</v>
      </c>
      <c r="QZY20" s="36">
        <f t="shared" si="447"/>
        <v>0</v>
      </c>
      <c r="QZZ20" s="36">
        <f t="shared" si="447"/>
        <v>0</v>
      </c>
      <c r="RAA20" s="36">
        <f t="shared" si="447"/>
        <v>0</v>
      </c>
      <c r="RAB20" s="36">
        <f t="shared" si="447"/>
        <v>0</v>
      </c>
      <c r="RAC20" s="36">
        <f t="shared" si="447"/>
        <v>0</v>
      </c>
      <c r="RAD20" s="36">
        <f t="shared" si="447"/>
        <v>0</v>
      </c>
      <c r="RAE20" s="36">
        <f t="shared" si="447"/>
        <v>0</v>
      </c>
      <c r="RAF20" s="36">
        <f t="shared" si="447"/>
        <v>0</v>
      </c>
      <c r="RAG20" s="36">
        <f t="shared" si="447"/>
        <v>0</v>
      </c>
      <c r="RAH20" s="36">
        <f t="shared" si="447"/>
        <v>0</v>
      </c>
      <c r="RAI20" s="36">
        <f t="shared" si="447"/>
        <v>0</v>
      </c>
      <c r="RAJ20" s="36">
        <f t="shared" si="447"/>
        <v>0</v>
      </c>
      <c r="RAK20" s="36">
        <f t="shared" si="447"/>
        <v>0</v>
      </c>
      <c r="RAL20" s="36">
        <f t="shared" si="447"/>
        <v>0</v>
      </c>
      <c r="RAM20" s="36">
        <f t="shared" si="447"/>
        <v>0</v>
      </c>
      <c r="RAN20" s="36">
        <f t="shared" si="447"/>
        <v>0</v>
      </c>
      <c r="RAO20" s="36">
        <f t="shared" si="447"/>
        <v>0</v>
      </c>
      <c r="RAP20" s="36">
        <f t="shared" si="447"/>
        <v>0</v>
      </c>
      <c r="RAQ20" s="36">
        <f t="shared" si="447"/>
        <v>0</v>
      </c>
      <c r="RAR20" s="36">
        <f t="shared" si="447"/>
        <v>0</v>
      </c>
      <c r="RAS20" s="36">
        <f t="shared" si="447"/>
        <v>0</v>
      </c>
      <c r="RAT20" s="36">
        <f t="shared" si="447"/>
        <v>0</v>
      </c>
      <c r="RAU20" s="36">
        <f t="shared" si="447"/>
        <v>0</v>
      </c>
      <c r="RAV20" s="36">
        <f t="shared" si="447"/>
        <v>0</v>
      </c>
      <c r="RAW20" s="36">
        <f t="shared" si="447"/>
        <v>0</v>
      </c>
      <c r="RAX20" s="36">
        <f t="shared" si="447"/>
        <v>0</v>
      </c>
      <c r="RAY20" s="36">
        <f t="shared" si="447"/>
        <v>0</v>
      </c>
      <c r="RAZ20" s="36">
        <f t="shared" si="447"/>
        <v>0</v>
      </c>
      <c r="RBA20" s="36">
        <f t="shared" si="447"/>
        <v>0</v>
      </c>
      <c r="RBB20" s="36">
        <f t="shared" si="447"/>
        <v>0</v>
      </c>
      <c r="RBC20" s="36">
        <f t="shared" si="447"/>
        <v>0</v>
      </c>
      <c r="RBD20" s="36">
        <f t="shared" si="447"/>
        <v>0</v>
      </c>
      <c r="RBE20" s="36">
        <f t="shared" si="447"/>
        <v>0</v>
      </c>
      <c r="RBF20" s="36">
        <f t="shared" si="447"/>
        <v>0</v>
      </c>
      <c r="RBG20" s="36">
        <f t="shared" si="447"/>
        <v>0</v>
      </c>
      <c r="RBH20" s="36">
        <f t="shared" si="447"/>
        <v>0</v>
      </c>
      <c r="RBI20" s="36">
        <f t="shared" ref="RBI20:RDT20" si="448">SUM(RBI15:RBI17)</f>
        <v>0</v>
      </c>
      <c r="RBJ20" s="36">
        <f t="shared" si="448"/>
        <v>0</v>
      </c>
      <c r="RBK20" s="36">
        <f t="shared" si="448"/>
        <v>0</v>
      </c>
      <c r="RBL20" s="36">
        <f t="shared" si="448"/>
        <v>0</v>
      </c>
      <c r="RBM20" s="36">
        <f t="shared" si="448"/>
        <v>0</v>
      </c>
      <c r="RBN20" s="36">
        <f t="shared" si="448"/>
        <v>0</v>
      </c>
      <c r="RBO20" s="36">
        <f t="shared" si="448"/>
        <v>0</v>
      </c>
      <c r="RBP20" s="36">
        <f t="shared" si="448"/>
        <v>0</v>
      </c>
      <c r="RBQ20" s="36">
        <f t="shared" si="448"/>
        <v>0</v>
      </c>
      <c r="RBR20" s="36">
        <f t="shared" si="448"/>
        <v>0</v>
      </c>
      <c r="RBS20" s="36">
        <f t="shared" si="448"/>
        <v>0</v>
      </c>
      <c r="RBT20" s="36">
        <f t="shared" si="448"/>
        <v>0</v>
      </c>
      <c r="RBU20" s="36">
        <f t="shared" si="448"/>
        <v>0</v>
      </c>
      <c r="RBV20" s="36">
        <f t="shared" si="448"/>
        <v>0</v>
      </c>
      <c r="RBW20" s="36">
        <f t="shared" si="448"/>
        <v>0</v>
      </c>
      <c r="RBX20" s="36">
        <f t="shared" si="448"/>
        <v>0</v>
      </c>
      <c r="RBY20" s="36">
        <f t="shared" si="448"/>
        <v>0</v>
      </c>
      <c r="RBZ20" s="36">
        <f t="shared" si="448"/>
        <v>0</v>
      </c>
      <c r="RCA20" s="36">
        <f t="shared" si="448"/>
        <v>0</v>
      </c>
      <c r="RCB20" s="36">
        <f t="shared" si="448"/>
        <v>0</v>
      </c>
      <c r="RCC20" s="36">
        <f t="shared" si="448"/>
        <v>0</v>
      </c>
      <c r="RCD20" s="36">
        <f t="shared" si="448"/>
        <v>0</v>
      </c>
      <c r="RCE20" s="36">
        <f t="shared" si="448"/>
        <v>0</v>
      </c>
      <c r="RCF20" s="36">
        <f t="shared" si="448"/>
        <v>0</v>
      </c>
      <c r="RCG20" s="36">
        <f t="shared" si="448"/>
        <v>0</v>
      </c>
      <c r="RCH20" s="36">
        <f t="shared" si="448"/>
        <v>0</v>
      </c>
      <c r="RCI20" s="36">
        <f t="shared" si="448"/>
        <v>0</v>
      </c>
      <c r="RCJ20" s="36">
        <f t="shared" si="448"/>
        <v>0</v>
      </c>
      <c r="RCK20" s="36">
        <f t="shared" si="448"/>
        <v>0</v>
      </c>
      <c r="RCL20" s="36">
        <f t="shared" si="448"/>
        <v>0</v>
      </c>
      <c r="RCM20" s="36">
        <f t="shared" si="448"/>
        <v>0</v>
      </c>
      <c r="RCN20" s="36">
        <f t="shared" si="448"/>
        <v>0</v>
      </c>
      <c r="RCO20" s="36">
        <f t="shared" si="448"/>
        <v>0</v>
      </c>
      <c r="RCP20" s="36">
        <f t="shared" si="448"/>
        <v>0</v>
      </c>
      <c r="RCQ20" s="36">
        <f t="shared" si="448"/>
        <v>0</v>
      </c>
      <c r="RCR20" s="36">
        <f t="shared" si="448"/>
        <v>0</v>
      </c>
      <c r="RCS20" s="36">
        <f t="shared" si="448"/>
        <v>0</v>
      </c>
      <c r="RCT20" s="36">
        <f t="shared" si="448"/>
        <v>0</v>
      </c>
      <c r="RCU20" s="36">
        <f t="shared" si="448"/>
        <v>0</v>
      </c>
      <c r="RCV20" s="36">
        <f t="shared" si="448"/>
        <v>0</v>
      </c>
      <c r="RCW20" s="36">
        <f t="shared" si="448"/>
        <v>0</v>
      </c>
      <c r="RCX20" s="36">
        <f t="shared" si="448"/>
        <v>0</v>
      </c>
      <c r="RCY20" s="36">
        <f t="shared" si="448"/>
        <v>0</v>
      </c>
      <c r="RCZ20" s="36">
        <f t="shared" si="448"/>
        <v>0</v>
      </c>
      <c r="RDA20" s="36">
        <f t="shared" si="448"/>
        <v>0</v>
      </c>
      <c r="RDB20" s="36">
        <f t="shared" si="448"/>
        <v>0</v>
      </c>
      <c r="RDC20" s="36">
        <f t="shared" si="448"/>
        <v>0</v>
      </c>
      <c r="RDD20" s="36">
        <f t="shared" si="448"/>
        <v>0</v>
      </c>
      <c r="RDE20" s="36">
        <f t="shared" si="448"/>
        <v>0</v>
      </c>
      <c r="RDF20" s="36">
        <f t="shared" si="448"/>
        <v>0</v>
      </c>
      <c r="RDG20" s="36">
        <f t="shared" si="448"/>
        <v>0</v>
      </c>
      <c r="RDH20" s="36">
        <f t="shared" si="448"/>
        <v>0</v>
      </c>
      <c r="RDI20" s="36">
        <f t="shared" si="448"/>
        <v>0</v>
      </c>
      <c r="RDJ20" s="36">
        <f t="shared" si="448"/>
        <v>0</v>
      </c>
      <c r="RDK20" s="36">
        <f t="shared" si="448"/>
        <v>0</v>
      </c>
      <c r="RDL20" s="36">
        <f t="shared" si="448"/>
        <v>0</v>
      </c>
      <c r="RDM20" s="36">
        <f t="shared" si="448"/>
        <v>0</v>
      </c>
      <c r="RDN20" s="36">
        <f t="shared" si="448"/>
        <v>0</v>
      </c>
      <c r="RDO20" s="36">
        <f t="shared" si="448"/>
        <v>0</v>
      </c>
      <c r="RDP20" s="36">
        <f t="shared" si="448"/>
        <v>0</v>
      </c>
      <c r="RDQ20" s="36">
        <f t="shared" si="448"/>
        <v>0</v>
      </c>
      <c r="RDR20" s="36">
        <f t="shared" si="448"/>
        <v>0</v>
      </c>
      <c r="RDS20" s="36">
        <f t="shared" si="448"/>
        <v>0</v>
      </c>
      <c r="RDT20" s="36">
        <f t="shared" si="448"/>
        <v>0</v>
      </c>
      <c r="RDU20" s="36">
        <f t="shared" ref="RDU20:RGF20" si="449">SUM(RDU15:RDU17)</f>
        <v>0</v>
      </c>
      <c r="RDV20" s="36">
        <f t="shared" si="449"/>
        <v>0</v>
      </c>
      <c r="RDW20" s="36">
        <f t="shared" si="449"/>
        <v>0</v>
      </c>
      <c r="RDX20" s="36">
        <f t="shared" si="449"/>
        <v>0</v>
      </c>
      <c r="RDY20" s="36">
        <f t="shared" si="449"/>
        <v>0</v>
      </c>
      <c r="RDZ20" s="36">
        <f t="shared" si="449"/>
        <v>0</v>
      </c>
      <c r="REA20" s="36">
        <f t="shared" si="449"/>
        <v>0</v>
      </c>
      <c r="REB20" s="36">
        <f t="shared" si="449"/>
        <v>0</v>
      </c>
      <c r="REC20" s="36">
        <f t="shared" si="449"/>
        <v>0</v>
      </c>
      <c r="RED20" s="36">
        <f t="shared" si="449"/>
        <v>0</v>
      </c>
      <c r="REE20" s="36">
        <f t="shared" si="449"/>
        <v>0</v>
      </c>
      <c r="REF20" s="36">
        <f t="shared" si="449"/>
        <v>0</v>
      </c>
      <c r="REG20" s="36">
        <f t="shared" si="449"/>
        <v>0</v>
      </c>
      <c r="REH20" s="36">
        <f t="shared" si="449"/>
        <v>0</v>
      </c>
      <c r="REI20" s="36">
        <f t="shared" si="449"/>
        <v>0</v>
      </c>
      <c r="REJ20" s="36">
        <f t="shared" si="449"/>
        <v>0</v>
      </c>
      <c r="REK20" s="36">
        <f t="shared" si="449"/>
        <v>0</v>
      </c>
      <c r="REL20" s="36">
        <f t="shared" si="449"/>
        <v>0</v>
      </c>
      <c r="REM20" s="36">
        <f t="shared" si="449"/>
        <v>0</v>
      </c>
      <c r="REN20" s="36">
        <f t="shared" si="449"/>
        <v>0</v>
      </c>
      <c r="REO20" s="36">
        <f t="shared" si="449"/>
        <v>0</v>
      </c>
      <c r="REP20" s="36">
        <f t="shared" si="449"/>
        <v>0</v>
      </c>
      <c r="REQ20" s="36">
        <f t="shared" si="449"/>
        <v>0</v>
      </c>
      <c r="RER20" s="36">
        <f t="shared" si="449"/>
        <v>0</v>
      </c>
      <c r="RES20" s="36">
        <f t="shared" si="449"/>
        <v>0</v>
      </c>
      <c r="RET20" s="36">
        <f t="shared" si="449"/>
        <v>0</v>
      </c>
      <c r="REU20" s="36">
        <f t="shared" si="449"/>
        <v>0</v>
      </c>
      <c r="REV20" s="36">
        <f t="shared" si="449"/>
        <v>0</v>
      </c>
      <c r="REW20" s="36">
        <f t="shared" si="449"/>
        <v>0</v>
      </c>
      <c r="REX20" s="36">
        <f t="shared" si="449"/>
        <v>0</v>
      </c>
      <c r="REY20" s="36">
        <f t="shared" si="449"/>
        <v>0</v>
      </c>
      <c r="REZ20" s="36">
        <f t="shared" si="449"/>
        <v>0</v>
      </c>
      <c r="RFA20" s="36">
        <f t="shared" si="449"/>
        <v>0</v>
      </c>
      <c r="RFB20" s="36">
        <f t="shared" si="449"/>
        <v>0</v>
      </c>
      <c r="RFC20" s="36">
        <f t="shared" si="449"/>
        <v>0</v>
      </c>
      <c r="RFD20" s="36">
        <f t="shared" si="449"/>
        <v>0</v>
      </c>
      <c r="RFE20" s="36">
        <f t="shared" si="449"/>
        <v>0</v>
      </c>
      <c r="RFF20" s="36">
        <f t="shared" si="449"/>
        <v>0</v>
      </c>
      <c r="RFG20" s="36">
        <f t="shared" si="449"/>
        <v>0</v>
      </c>
      <c r="RFH20" s="36">
        <f t="shared" si="449"/>
        <v>0</v>
      </c>
      <c r="RFI20" s="36">
        <f t="shared" si="449"/>
        <v>0</v>
      </c>
      <c r="RFJ20" s="36">
        <f t="shared" si="449"/>
        <v>0</v>
      </c>
      <c r="RFK20" s="36">
        <f t="shared" si="449"/>
        <v>0</v>
      </c>
      <c r="RFL20" s="36">
        <f t="shared" si="449"/>
        <v>0</v>
      </c>
      <c r="RFM20" s="36">
        <f t="shared" si="449"/>
        <v>0</v>
      </c>
      <c r="RFN20" s="36">
        <f t="shared" si="449"/>
        <v>0</v>
      </c>
      <c r="RFO20" s="36">
        <f t="shared" si="449"/>
        <v>0</v>
      </c>
      <c r="RFP20" s="36">
        <f t="shared" si="449"/>
        <v>0</v>
      </c>
      <c r="RFQ20" s="36">
        <f t="shared" si="449"/>
        <v>0</v>
      </c>
      <c r="RFR20" s="36">
        <f t="shared" si="449"/>
        <v>0</v>
      </c>
      <c r="RFS20" s="36">
        <f t="shared" si="449"/>
        <v>0</v>
      </c>
      <c r="RFT20" s="36">
        <f t="shared" si="449"/>
        <v>0</v>
      </c>
      <c r="RFU20" s="36">
        <f t="shared" si="449"/>
        <v>0</v>
      </c>
      <c r="RFV20" s="36">
        <f t="shared" si="449"/>
        <v>0</v>
      </c>
      <c r="RFW20" s="36">
        <f t="shared" si="449"/>
        <v>0</v>
      </c>
      <c r="RFX20" s="36">
        <f t="shared" si="449"/>
        <v>0</v>
      </c>
      <c r="RFY20" s="36">
        <f t="shared" si="449"/>
        <v>0</v>
      </c>
      <c r="RFZ20" s="36">
        <f t="shared" si="449"/>
        <v>0</v>
      </c>
      <c r="RGA20" s="36">
        <f t="shared" si="449"/>
        <v>0</v>
      </c>
      <c r="RGB20" s="36">
        <f t="shared" si="449"/>
        <v>0</v>
      </c>
      <c r="RGC20" s="36">
        <f t="shared" si="449"/>
        <v>0</v>
      </c>
      <c r="RGD20" s="36">
        <f t="shared" si="449"/>
        <v>0</v>
      </c>
      <c r="RGE20" s="36">
        <f t="shared" si="449"/>
        <v>0</v>
      </c>
      <c r="RGF20" s="36">
        <f t="shared" si="449"/>
        <v>0</v>
      </c>
      <c r="RGG20" s="36">
        <f t="shared" ref="RGG20:RIR20" si="450">SUM(RGG15:RGG17)</f>
        <v>0</v>
      </c>
      <c r="RGH20" s="36">
        <f t="shared" si="450"/>
        <v>0</v>
      </c>
      <c r="RGI20" s="36">
        <f t="shared" si="450"/>
        <v>0</v>
      </c>
      <c r="RGJ20" s="36">
        <f t="shared" si="450"/>
        <v>0</v>
      </c>
      <c r="RGK20" s="36">
        <f t="shared" si="450"/>
        <v>0</v>
      </c>
      <c r="RGL20" s="36">
        <f t="shared" si="450"/>
        <v>0</v>
      </c>
      <c r="RGM20" s="36">
        <f t="shared" si="450"/>
        <v>0</v>
      </c>
      <c r="RGN20" s="36">
        <f t="shared" si="450"/>
        <v>0</v>
      </c>
      <c r="RGO20" s="36">
        <f t="shared" si="450"/>
        <v>0</v>
      </c>
      <c r="RGP20" s="36">
        <f t="shared" si="450"/>
        <v>0</v>
      </c>
      <c r="RGQ20" s="36">
        <f t="shared" si="450"/>
        <v>0</v>
      </c>
      <c r="RGR20" s="36">
        <f t="shared" si="450"/>
        <v>0</v>
      </c>
      <c r="RGS20" s="36">
        <f t="shared" si="450"/>
        <v>0</v>
      </c>
      <c r="RGT20" s="36">
        <f t="shared" si="450"/>
        <v>0</v>
      </c>
      <c r="RGU20" s="36">
        <f t="shared" si="450"/>
        <v>0</v>
      </c>
      <c r="RGV20" s="36">
        <f t="shared" si="450"/>
        <v>0</v>
      </c>
      <c r="RGW20" s="36">
        <f t="shared" si="450"/>
        <v>0</v>
      </c>
      <c r="RGX20" s="36">
        <f t="shared" si="450"/>
        <v>0</v>
      </c>
      <c r="RGY20" s="36">
        <f t="shared" si="450"/>
        <v>0</v>
      </c>
      <c r="RGZ20" s="36">
        <f t="shared" si="450"/>
        <v>0</v>
      </c>
      <c r="RHA20" s="36">
        <f t="shared" si="450"/>
        <v>0</v>
      </c>
      <c r="RHB20" s="36">
        <f t="shared" si="450"/>
        <v>0</v>
      </c>
      <c r="RHC20" s="36">
        <f t="shared" si="450"/>
        <v>0</v>
      </c>
      <c r="RHD20" s="36">
        <f t="shared" si="450"/>
        <v>0</v>
      </c>
      <c r="RHE20" s="36">
        <f t="shared" si="450"/>
        <v>0</v>
      </c>
      <c r="RHF20" s="36">
        <f t="shared" si="450"/>
        <v>0</v>
      </c>
      <c r="RHG20" s="36">
        <f t="shared" si="450"/>
        <v>0</v>
      </c>
      <c r="RHH20" s="36">
        <f t="shared" si="450"/>
        <v>0</v>
      </c>
      <c r="RHI20" s="36">
        <f t="shared" si="450"/>
        <v>0</v>
      </c>
      <c r="RHJ20" s="36">
        <f t="shared" si="450"/>
        <v>0</v>
      </c>
      <c r="RHK20" s="36">
        <f t="shared" si="450"/>
        <v>0</v>
      </c>
      <c r="RHL20" s="36">
        <f t="shared" si="450"/>
        <v>0</v>
      </c>
      <c r="RHM20" s="36">
        <f t="shared" si="450"/>
        <v>0</v>
      </c>
      <c r="RHN20" s="36">
        <f t="shared" si="450"/>
        <v>0</v>
      </c>
      <c r="RHO20" s="36">
        <f t="shared" si="450"/>
        <v>0</v>
      </c>
      <c r="RHP20" s="36">
        <f t="shared" si="450"/>
        <v>0</v>
      </c>
      <c r="RHQ20" s="36">
        <f t="shared" si="450"/>
        <v>0</v>
      </c>
      <c r="RHR20" s="36">
        <f t="shared" si="450"/>
        <v>0</v>
      </c>
      <c r="RHS20" s="36">
        <f t="shared" si="450"/>
        <v>0</v>
      </c>
      <c r="RHT20" s="36">
        <f t="shared" si="450"/>
        <v>0</v>
      </c>
      <c r="RHU20" s="36">
        <f t="shared" si="450"/>
        <v>0</v>
      </c>
      <c r="RHV20" s="36">
        <f t="shared" si="450"/>
        <v>0</v>
      </c>
      <c r="RHW20" s="36">
        <f t="shared" si="450"/>
        <v>0</v>
      </c>
      <c r="RHX20" s="36">
        <f t="shared" si="450"/>
        <v>0</v>
      </c>
      <c r="RHY20" s="36">
        <f t="shared" si="450"/>
        <v>0</v>
      </c>
      <c r="RHZ20" s="36">
        <f t="shared" si="450"/>
        <v>0</v>
      </c>
      <c r="RIA20" s="36">
        <f t="shared" si="450"/>
        <v>0</v>
      </c>
      <c r="RIB20" s="36">
        <f t="shared" si="450"/>
        <v>0</v>
      </c>
      <c r="RIC20" s="36">
        <f t="shared" si="450"/>
        <v>0</v>
      </c>
      <c r="RID20" s="36">
        <f t="shared" si="450"/>
        <v>0</v>
      </c>
      <c r="RIE20" s="36">
        <f t="shared" si="450"/>
        <v>0</v>
      </c>
      <c r="RIF20" s="36">
        <f t="shared" si="450"/>
        <v>0</v>
      </c>
      <c r="RIG20" s="36">
        <f t="shared" si="450"/>
        <v>0</v>
      </c>
      <c r="RIH20" s="36">
        <f t="shared" si="450"/>
        <v>0</v>
      </c>
      <c r="RII20" s="36">
        <f t="shared" si="450"/>
        <v>0</v>
      </c>
      <c r="RIJ20" s="36">
        <f t="shared" si="450"/>
        <v>0</v>
      </c>
      <c r="RIK20" s="36">
        <f t="shared" si="450"/>
        <v>0</v>
      </c>
      <c r="RIL20" s="36">
        <f t="shared" si="450"/>
        <v>0</v>
      </c>
      <c r="RIM20" s="36">
        <f t="shared" si="450"/>
        <v>0</v>
      </c>
      <c r="RIN20" s="36">
        <f t="shared" si="450"/>
        <v>0</v>
      </c>
      <c r="RIO20" s="36">
        <f t="shared" si="450"/>
        <v>0</v>
      </c>
      <c r="RIP20" s="36">
        <f t="shared" si="450"/>
        <v>0</v>
      </c>
      <c r="RIQ20" s="36">
        <f t="shared" si="450"/>
        <v>0</v>
      </c>
      <c r="RIR20" s="36">
        <f t="shared" si="450"/>
        <v>0</v>
      </c>
      <c r="RIS20" s="36">
        <f t="shared" ref="RIS20:RLD20" si="451">SUM(RIS15:RIS17)</f>
        <v>0</v>
      </c>
      <c r="RIT20" s="36">
        <f t="shared" si="451"/>
        <v>0</v>
      </c>
      <c r="RIU20" s="36">
        <f t="shared" si="451"/>
        <v>0</v>
      </c>
      <c r="RIV20" s="36">
        <f t="shared" si="451"/>
        <v>0</v>
      </c>
      <c r="RIW20" s="36">
        <f t="shared" si="451"/>
        <v>0</v>
      </c>
      <c r="RIX20" s="36">
        <f t="shared" si="451"/>
        <v>0</v>
      </c>
      <c r="RIY20" s="36">
        <f t="shared" si="451"/>
        <v>0</v>
      </c>
      <c r="RIZ20" s="36">
        <f t="shared" si="451"/>
        <v>0</v>
      </c>
      <c r="RJA20" s="36">
        <f t="shared" si="451"/>
        <v>0</v>
      </c>
      <c r="RJB20" s="36">
        <f t="shared" si="451"/>
        <v>0</v>
      </c>
      <c r="RJC20" s="36">
        <f t="shared" si="451"/>
        <v>0</v>
      </c>
      <c r="RJD20" s="36">
        <f t="shared" si="451"/>
        <v>0</v>
      </c>
      <c r="RJE20" s="36">
        <f t="shared" si="451"/>
        <v>0</v>
      </c>
      <c r="RJF20" s="36">
        <f t="shared" si="451"/>
        <v>0</v>
      </c>
      <c r="RJG20" s="36">
        <f t="shared" si="451"/>
        <v>0</v>
      </c>
      <c r="RJH20" s="36">
        <f t="shared" si="451"/>
        <v>0</v>
      </c>
      <c r="RJI20" s="36">
        <f t="shared" si="451"/>
        <v>0</v>
      </c>
      <c r="RJJ20" s="36">
        <f t="shared" si="451"/>
        <v>0</v>
      </c>
      <c r="RJK20" s="36">
        <f t="shared" si="451"/>
        <v>0</v>
      </c>
      <c r="RJL20" s="36">
        <f t="shared" si="451"/>
        <v>0</v>
      </c>
      <c r="RJM20" s="36">
        <f t="shared" si="451"/>
        <v>0</v>
      </c>
      <c r="RJN20" s="36">
        <f t="shared" si="451"/>
        <v>0</v>
      </c>
      <c r="RJO20" s="36">
        <f t="shared" si="451"/>
        <v>0</v>
      </c>
      <c r="RJP20" s="36">
        <f t="shared" si="451"/>
        <v>0</v>
      </c>
      <c r="RJQ20" s="36">
        <f t="shared" si="451"/>
        <v>0</v>
      </c>
      <c r="RJR20" s="36">
        <f t="shared" si="451"/>
        <v>0</v>
      </c>
      <c r="RJS20" s="36">
        <f t="shared" si="451"/>
        <v>0</v>
      </c>
      <c r="RJT20" s="36">
        <f t="shared" si="451"/>
        <v>0</v>
      </c>
      <c r="RJU20" s="36">
        <f t="shared" si="451"/>
        <v>0</v>
      </c>
      <c r="RJV20" s="36">
        <f t="shared" si="451"/>
        <v>0</v>
      </c>
      <c r="RJW20" s="36">
        <f t="shared" si="451"/>
        <v>0</v>
      </c>
      <c r="RJX20" s="36">
        <f t="shared" si="451"/>
        <v>0</v>
      </c>
      <c r="RJY20" s="36">
        <f t="shared" si="451"/>
        <v>0</v>
      </c>
      <c r="RJZ20" s="36">
        <f t="shared" si="451"/>
        <v>0</v>
      </c>
      <c r="RKA20" s="36">
        <f t="shared" si="451"/>
        <v>0</v>
      </c>
      <c r="RKB20" s="36">
        <f t="shared" si="451"/>
        <v>0</v>
      </c>
      <c r="RKC20" s="36">
        <f t="shared" si="451"/>
        <v>0</v>
      </c>
      <c r="RKD20" s="36">
        <f t="shared" si="451"/>
        <v>0</v>
      </c>
      <c r="RKE20" s="36">
        <f t="shared" si="451"/>
        <v>0</v>
      </c>
      <c r="RKF20" s="36">
        <f t="shared" si="451"/>
        <v>0</v>
      </c>
      <c r="RKG20" s="36">
        <f t="shared" si="451"/>
        <v>0</v>
      </c>
      <c r="RKH20" s="36">
        <f t="shared" si="451"/>
        <v>0</v>
      </c>
      <c r="RKI20" s="36">
        <f t="shared" si="451"/>
        <v>0</v>
      </c>
      <c r="RKJ20" s="36">
        <f t="shared" si="451"/>
        <v>0</v>
      </c>
      <c r="RKK20" s="36">
        <f t="shared" si="451"/>
        <v>0</v>
      </c>
      <c r="RKL20" s="36">
        <f t="shared" si="451"/>
        <v>0</v>
      </c>
      <c r="RKM20" s="36">
        <f t="shared" si="451"/>
        <v>0</v>
      </c>
      <c r="RKN20" s="36">
        <f t="shared" si="451"/>
        <v>0</v>
      </c>
      <c r="RKO20" s="36">
        <f t="shared" si="451"/>
        <v>0</v>
      </c>
      <c r="RKP20" s="36">
        <f t="shared" si="451"/>
        <v>0</v>
      </c>
      <c r="RKQ20" s="36">
        <f t="shared" si="451"/>
        <v>0</v>
      </c>
      <c r="RKR20" s="36">
        <f t="shared" si="451"/>
        <v>0</v>
      </c>
      <c r="RKS20" s="36">
        <f t="shared" si="451"/>
        <v>0</v>
      </c>
      <c r="RKT20" s="36">
        <f t="shared" si="451"/>
        <v>0</v>
      </c>
      <c r="RKU20" s="36">
        <f t="shared" si="451"/>
        <v>0</v>
      </c>
      <c r="RKV20" s="36">
        <f t="shared" si="451"/>
        <v>0</v>
      </c>
      <c r="RKW20" s="36">
        <f t="shared" si="451"/>
        <v>0</v>
      </c>
      <c r="RKX20" s="36">
        <f t="shared" si="451"/>
        <v>0</v>
      </c>
      <c r="RKY20" s="36">
        <f t="shared" si="451"/>
        <v>0</v>
      </c>
      <c r="RKZ20" s="36">
        <f t="shared" si="451"/>
        <v>0</v>
      </c>
      <c r="RLA20" s="36">
        <f t="shared" si="451"/>
        <v>0</v>
      </c>
      <c r="RLB20" s="36">
        <f t="shared" si="451"/>
        <v>0</v>
      </c>
      <c r="RLC20" s="36">
        <f t="shared" si="451"/>
        <v>0</v>
      </c>
      <c r="RLD20" s="36">
        <f t="shared" si="451"/>
        <v>0</v>
      </c>
      <c r="RLE20" s="36">
        <f t="shared" ref="RLE20:RNP20" si="452">SUM(RLE15:RLE17)</f>
        <v>0</v>
      </c>
      <c r="RLF20" s="36">
        <f t="shared" si="452"/>
        <v>0</v>
      </c>
      <c r="RLG20" s="36">
        <f t="shared" si="452"/>
        <v>0</v>
      </c>
      <c r="RLH20" s="36">
        <f t="shared" si="452"/>
        <v>0</v>
      </c>
      <c r="RLI20" s="36">
        <f t="shared" si="452"/>
        <v>0</v>
      </c>
      <c r="RLJ20" s="36">
        <f t="shared" si="452"/>
        <v>0</v>
      </c>
      <c r="RLK20" s="36">
        <f t="shared" si="452"/>
        <v>0</v>
      </c>
      <c r="RLL20" s="36">
        <f t="shared" si="452"/>
        <v>0</v>
      </c>
      <c r="RLM20" s="36">
        <f t="shared" si="452"/>
        <v>0</v>
      </c>
      <c r="RLN20" s="36">
        <f t="shared" si="452"/>
        <v>0</v>
      </c>
      <c r="RLO20" s="36">
        <f t="shared" si="452"/>
        <v>0</v>
      </c>
      <c r="RLP20" s="36">
        <f t="shared" si="452"/>
        <v>0</v>
      </c>
      <c r="RLQ20" s="36">
        <f t="shared" si="452"/>
        <v>0</v>
      </c>
      <c r="RLR20" s="36">
        <f t="shared" si="452"/>
        <v>0</v>
      </c>
      <c r="RLS20" s="36">
        <f t="shared" si="452"/>
        <v>0</v>
      </c>
      <c r="RLT20" s="36">
        <f t="shared" si="452"/>
        <v>0</v>
      </c>
      <c r="RLU20" s="36">
        <f t="shared" si="452"/>
        <v>0</v>
      </c>
      <c r="RLV20" s="36">
        <f t="shared" si="452"/>
        <v>0</v>
      </c>
      <c r="RLW20" s="36">
        <f t="shared" si="452"/>
        <v>0</v>
      </c>
      <c r="RLX20" s="36">
        <f t="shared" si="452"/>
        <v>0</v>
      </c>
      <c r="RLY20" s="36">
        <f t="shared" si="452"/>
        <v>0</v>
      </c>
      <c r="RLZ20" s="36">
        <f t="shared" si="452"/>
        <v>0</v>
      </c>
      <c r="RMA20" s="36">
        <f t="shared" si="452"/>
        <v>0</v>
      </c>
      <c r="RMB20" s="36">
        <f t="shared" si="452"/>
        <v>0</v>
      </c>
      <c r="RMC20" s="36">
        <f t="shared" si="452"/>
        <v>0</v>
      </c>
      <c r="RMD20" s="36">
        <f t="shared" si="452"/>
        <v>0</v>
      </c>
      <c r="RME20" s="36">
        <f t="shared" si="452"/>
        <v>0</v>
      </c>
      <c r="RMF20" s="36">
        <f t="shared" si="452"/>
        <v>0</v>
      </c>
      <c r="RMG20" s="36">
        <f t="shared" si="452"/>
        <v>0</v>
      </c>
      <c r="RMH20" s="36">
        <f t="shared" si="452"/>
        <v>0</v>
      </c>
      <c r="RMI20" s="36">
        <f t="shared" si="452"/>
        <v>0</v>
      </c>
      <c r="RMJ20" s="36">
        <f t="shared" si="452"/>
        <v>0</v>
      </c>
      <c r="RMK20" s="36">
        <f t="shared" si="452"/>
        <v>0</v>
      </c>
      <c r="RML20" s="36">
        <f t="shared" si="452"/>
        <v>0</v>
      </c>
      <c r="RMM20" s="36">
        <f t="shared" si="452"/>
        <v>0</v>
      </c>
      <c r="RMN20" s="36">
        <f t="shared" si="452"/>
        <v>0</v>
      </c>
      <c r="RMO20" s="36">
        <f t="shared" si="452"/>
        <v>0</v>
      </c>
      <c r="RMP20" s="36">
        <f t="shared" si="452"/>
        <v>0</v>
      </c>
      <c r="RMQ20" s="36">
        <f t="shared" si="452"/>
        <v>0</v>
      </c>
      <c r="RMR20" s="36">
        <f t="shared" si="452"/>
        <v>0</v>
      </c>
      <c r="RMS20" s="36">
        <f t="shared" si="452"/>
        <v>0</v>
      </c>
      <c r="RMT20" s="36">
        <f t="shared" si="452"/>
        <v>0</v>
      </c>
      <c r="RMU20" s="36">
        <f t="shared" si="452"/>
        <v>0</v>
      </c>
      <c r="RMV20" s="36">
        <f t="shared" si="452"/>
        <v>0</v>
      </c>
      <c r="RMW20" s="36">
        <f t="shared" si="452"/>
        <v>0</v>
      </c>
      <c r="RMX20" s="36">
        <f t="shared" si="452"/>
        <v>0</v>
      </c>
      <c r="RMY20" s="36">
        <f t="shared" si="452"/>
        <v>0</v>
      </c>
      <c r="RMZ20" s="36">
        <f t="shared" si="452"/>
        <v>0</v>
      </c>
      <c r="RNA20" s="36">
        <f t="shared" si="452"/>
        <v>0</v>
      </c>
      <c r="RNB20" s="36">
        <f t="shared" si="452"/>
        <v>0</v>
      </c>
      <c r="RNC20" s="36">
        <f t="shared" si="452"/>
        <v>0</v>
      </c>
      <c r="RND20" s="36">
        <f t="shared" si="452"/>
        <v>0</v>
      </c>
      <c r="RNE20" s="36">
        <f t="shared" si="452"/>
        <v>0</v>
      </c>
      <c r="RNF20" s="36">
        <f t="shared" si="452"/>
        <v>0</v>
      </c>
      <c r="RNG20" s="36">
        <f t="shared" si="452"/>
        <v>0</v>
      </c>
      <c r="RNH20" s="36">
        <f t="shared" si="452"/>
        <v>0</v>
      </c>
      <c r="RNI20" s="36">
        <f t="shared" si="452"/>
        <v>0</v>
      </c>
      <c r="RNJ20" s="36">
        <f t="shared" si="452"/>
        <v>0</v>
      </c>
      <c r="RNK20" s="36">
        <f t="shared" si="452"/>
        <v>0</v>
      </c>
      <c r="RNL20" s="36">
        <f t="shared" si="452"/>
        <v>0</v>
      </c>
      <c r="RNM20" s="36">
        <f t="shared" si="452"/>
        <v>0</v>
      </c>
      <c r="RNN20" s="36">
        <f t="shared" si="452"/>
        <v>0</v>
      </c>
      <c r="RNO20" s="36">
        <f t="shared" si="452"/>
        <v>0</v>
      </c>
      <c r="RNP20" s="36">
        <f t="shared" si="452"/>
        <v>0</v>
      </c>
      <c r="RNQ20" s="36">
        <f t="shared" ref="RNQ20:RQB20" si="453">SUM(RNQ15:RNQ17)</f>
        <v>0</v>
      </c>
      <c r="RNR20" s="36">
        <f t="shared" si="453"/>
        <v>0</v>
      </c>
      <c r="RNS20" s="36">
        <f t="shared" si="453"/>
        <v>0</v>
      </c>
      <c r="RNT20" s="36">
        <f t="shared" si="453"/>
        <v>0</v>
      </c>
      <c r="RNU20" s="36">
        <f t="shared" si="453"/>
        <v>0</v>
      </c>
      <c r="RNV20" s="36">
        <f t="shared" si="453"/>
        <v>0</v>
      </c>
      <c r="RNW20" s="36">
        <f t="shared" si="453"/>
        <v>0</v>
      </c>
      <c r="RNX20" s="36">
        <f t="shared" si="453"/>
        <v>0</v>
      </c>
      <c r="RNY20" s="36">
        <f t="shared" si="453"/>
        <v>0</v>
      </c>
      <c r="RNZ20" s="36">
        <f t="shared" si="453"/>
        <v>0</v>
      </c>
      <c r="ROA20" s="36">
        <f t="shared" si="453"/>
        <v>0</v>
      </c>
      <c r="ROB20" s="36">
        <f t="shared" si="453"/>
        <v>0</v>
      </c>
      <c r="ROC20" s="36">
        <f t="shared" si="453"/>
        <v>0</v>
      </c>
      <c r="ROD20" s="36">
        <f t="shared" si="453"/>
        <v>0</v>
      </c>
      <c r="ROE20" s="36">
        <f t="shared" si="453"/>
        <v>0</v>
      </c>
      <c r="ROF20" s="36">
        <f t="shared" si="453"/>
        <v>0</v>
      </c>
      <c r="ROG20" s="36">
        <f t="shared" si="453"/>
        <v>0</v>
      </c>
      <c r="ROH20" s="36">
        <f t="shared" si="453"/>
        <v>0</v>
      </c>
      <c r="ROI20" s="36">
        <f t="shared" si="453"/>
        <v>0</v>
      </c>
      <c r="ROJ20" s="36">
        <f t="shared" si="453"/>
        <v>0</v>
      </c>
      <c r="ROK20" s="36">
        <f t="shared" si="453"/>
        <v>0</v>
      </c>
      <c r="ROL20" s="36">
        <f t="shared" si="453"/>
        <v>0</v>
      </c>
      <c r="ROM20" s="36">
        <f t="shared" si="453"/>
        <v>0</v>
      </c>
      <c r="RON20" s="36">
        <f t="shared" si="453"/>
        <v>0</v>
      </c>
      <c r="ROO20" s="36">
        <f t="shared" si="453"/>
        <v>0</v>
      </c>
      <c r="ROP20" s="36">
        <f t="shared" si="453"/>
        <v>0</v>
      </c>
      <c r="ROQ20" s="36">
        <f t="shared" si="453"/>
        <v>0</v>
      </c>
      <c r="ROR20" s="36">
        <f t="shared" si="453"/>
        <v>0</v>
      </c>
      <c r="ROS20" s="36">
        <f t="shared" si="453"/>
        <v>0</v>
      </c>
      <c r="ROT20" s="36">
        <f t="shared" si="453"/>
        <v>0</v>
      </c>
      <c r="ROU20" s="36">
        <f t="shared" si="453"/>
        <v>0</v>
      </c>
      <c r="ROV20" s="36">
        <f t="shared" si="453"/>
        <v>0</v>
      </c>
      <c r="ROW20" s="36">
        <f t="shared" si="453"/>
        <v>0</v>
      </c>
      <c r="ROX20" s="36">
        <f t="shared" si="453"/>
        <v>0</v>
      </c>
      <c r="ROY20" s="36">
        <f t="shared" si="453"/>
        <v>0</v>
      </c>
      <c r="ROZ20" s="36">
        <f t="shared" si="453"/>
        <v>0</v>
      </c>
      <c r="RPA20" s="36">
        <f t="shared" si="453"/>
        <v>0</v>
      </c>
      <c r="RPB20" s="36">
        <f t="shared" si="453"/>
        <v>0</v>
      </c>
      <c r="RPC20" s="36">
        <f t="shared" si="453"/>
        <v>0</v>
      </c>
      <c r="RPD20" s="36">
        <f t="shared" si="453"/>
        <v>0</v>
      </c>
      <c r="RPE20" s="36">
        <f t="shared" si="453"/>
        <v>0</v>
      </c>
      <c r="RPF20" s="36">
        <f t="shared" si="453"/>
        <v>0</v>
      </c>
      <c r="RPG20" s="36">
        <f t="shared" si="453"/>
        <v>0</v>
      </c>
      <c r="RPH20" s="36">
        <f t="shared" si="453"/>
        <v>0</v>
      </c>
      <c r="RPI20" s="36">
        <f t="shared" si="453"/>
        <v>0</v>
      </c>
      <c r="RPJ20" s="36">
        <f t="shared" si="453"/>
        <v>0</v>
      </c>
      <c r="RPK20" s="36">
        <f t="shared" si="453"/>
        <v>0</v>
      </c>
      <c r="RPL20" s="36">
        <f t="shared" si="453"/>
        <v>0</v>
      </c>
      <c r="RPM20" s="36">
        <f t="shared" si="453"/>
        <v>0</v>
      </c>
      <c r="RPN20" s="36">
        <f t="shared" si="453"/>
        <v>0</v>
      </c>
      <c r="RPO20" s="36">
        <f t="shared" si="453"/>
        <v>0</v>
      </c>
      <c r="RPP20" s="36">
        <f t="shared" si="453"/>
        <v>0</v>
      </c>
      <c r="RPQ20" s="36">
        <f t="shared" si="453"/>
        <v>0</v>
      </c>
      <c r="RPR20" s="36">
        <f t="shared" si="453"/>
        <v>0</v>
      </c>
      <c r="RPS20" s="36">
        <f t="shared" si="453"/>
        <v>0</v>
      </c>
      <c r="RPT20" s="36">
        <f t="shared" si="453"/>
        <v>0</v>
      </c>
      <c r="RPU20" s="36">
        <f t="shared" si="453"/>
        <v>0</v>
      </c>
      <c r="RPV20" s="36">
        <f t="shared" si="453"/>
        <v>0</v>
      </c>
      <c r="RPW20" s="36">
        <f t="shared" si="453"/>
        <v>0</v>
      </c>
      <c r="RPX20" s="36">
        <f t="shared" si="453"/>
        <v>0</v>
      </c>
      <c r="RPY20" s="36">
        <f t="shared" si="453"/>
        <v>0</v>
      </c>
      <c r="RPZ20" s="36">
        <f t="shared" si="453"/>
        <v>0</v>
      </c>
      <c r="RQA20" s="36">
        <f t="shared" si="453"/>
        <v>0</v>
      </c>
      <c r="RQB20" s="36">
        <f t="shared" si="453"/>
        <v>0</v>
      </c>
      <c r="RQC20" s="36">
        <f t="shared" ref="RQC20:RSN20" si="454">SUM(RQC15:RQC17)</f>
        <v>0</v>
      </c>
      <c r="RQD20" s="36">
        <f t="shared" si="454"/>
        <v>0</v>
      </c>
      <c r="RQE20" s="36">
        <f t="shared" si="454"/>
        <v>0</v>
      </c>
      <c r="RQF20" s="36">
        <f t="shared" si="454"/>
        <v>0</v>
      </c>
      <c r="RQG20" s="36">
        <f t="shared" si="454"/>
        <v>0</v>
      </c>
      <c r="RQH20" s="36">
        <f t="shared" si="454"/>
        <v>0</v>
      </c>
      <c r="RQI20" s="36">
        <f t="shared" si="454"/>
        <v>0</v>
      </c>
      <c r="RQJ20" s="36">
        <f t="shared" si="454"/>
        <v>0</v>
      </c>
      <c r="RQK20" s="36">
        <f t="shared" si="454"/>
        <v>0</v>
      </c>
      <c r="RQL20" s="36">
        <f t="shared" si="454"/>
        <v>0</v>
      </c>
      <c r="RQM20" s="36">
        <f t="shared" si="454"/>
        <v>0</v>
      </c>
      <c r="RQN20" s="36">
        <f t="shared" si="454"/>
        <v>0</v>
      </c>
      <c r="RQO20" s="36">
        <f t="shared" si="454"/>
        <v>0</v>
      </c>
      <c r="RQP20" s="36">
        <f t="shared" si="454"/>
        <v>0</v>
      </c>
      <c r="RQQ20" s="36">
        <f t="shared" si="454"/>
        <v>0</v>
      </c>
      <c r="RQR20" s="36">
        <f t="shared" si="454"/>
        <v>0</v>
      </c>
      <c r="RQS20" s="36">
        <f t="shared" si="454"/>
        <v>0</v>
      </c>
      <c r="RQT20" s="36">
        <f t="shared" si="454"/>
        <v>0</v>
      </c>
      <c r="RQU20" s="36">
        <f t="shared" si="454"/>
        <v>0</v>
      </c>
      <c r="RQV20" s="36">
        <f t="shared" si="454"/>
        <v>0</v>
      </c>
      <c r="RQW20" s="36">
        <f t="shared" si="454"/>
        <v>0</v>
      </c>
      <c r="RQX20" s="36">
        <f t="shared" si="454"/>
        <v>0</v>
      </c>
      <c r="RQY20" s="36">
        <f t="shared" si="454"/>
        <v>0</v>
      </c>
      <c r="RQZ20" s="36">
        <f t="shared" si="454"/>
        <v>0</v>
      </c>
      <c r="RRA20" s="36">
        <f t="shared" si="454"/>
        <v>0</v>
      </c>
      <c r="RRB20" s="36">
        <f t="shared" si="454"/>
        <v>0</v>
      </c>
      <c r="RRC20" s="36">
        <f t="shared" si="454"/>
        <v>0</v>
      </c>
      <c r="RRD20" s="36">
        <f t="shared" si="454"/>
        <v>0</v>
      </c>
      <c r="RRE20" s="36">
        <f t="shared" si="454"/>
        <v>0</v>
      </c>
      <c r="RRF20" s="36">
        <f t="shared" si="454"/>
        <v>0</v>
      </c>
      <c r="RRG20" s="36">
        <f t="shared" si="454"/>
        <v>0</v>
      </c>
      <c r="RRH20" s="36">
        <f t="shared" si="454"/>
        <v>0</v>
      </c>
      <c r="RRI20" s="36">
        <f t="shared" si="454"/>
        <v>0</v>
      </c>
      <c r="RRJ20" s="36">
        <f t="shared" si="454"/>
        <v>0</v>
      </c>
      <c r="RRK20" s="36">
        <f t="shared" si="454"/>
        <v>0</v>
      </c>
      <c r="RRL20" s="36">
        <f t="shared" si="454"/>
        <v>0</v>
      </c>
      <c r="RRM20" s="36">
        <f t="shared" si="454"/>
        <v>0</v>
      </c>
      <c r="RRN20" s="36">
        <f t="shared" si="454"/>
        <v>0</v>
      </c>
      <c r="RRO20" s="36">
        <f t="shared" si="454"/>
        <v>0</v>
      </c>
      <c r="RRP20" s="36">
        <f t="shared" si="454"/>
        <v>0</v>
      </c>
      <c r="RRQ20" s="36">
        <f t="shared" si="454"/>
        <v>0</v>
      </c>
      <c r="RRR20" s="36">
        <f t="shared" si="454"/>
        <v>0</v>
      </c>
      <c r="RRS20" s="36">
        <f t="shared" si="454"/>
        <v>0</v>
      </c>
      <c r="RRT20" s="36">
        <f t="shared" si="454"/>
        <v>0</v>
      </c>
      <c r="RRU20" s="36">
        <f t="shared" si="454"/>
        <v>0</v>
      </c>
      <c r="RRV20" s="36">
        <f t="shared" si="454"/>
        <v>0</v>
      </c>
      <c r="RRW20" s="36">
        <f t="shared" si="454"/>
        <v>0</v>
      </c>
      <c r="RRX20" s="36">
        <f t="shared" si="454"/>
        <v>0</v>
      </c>
      <c r="RRY20" s="36">
        <f t="shared" si="454"/>
        <v>0</v>
      </c>
      <c r="RRZ20" s="36">
        <f t="shared" si="454"/>
        <v>0</v>
      </c>
      <c r="RSA20" s="36">
        <f t="shared" si="454"/>
        <v>0</v>
      </c>
      <c r="RSB20" s="36">
        <f t="shared" si="454"/>
        <v>0</v>
      </c>
      <c r="RSC20" s="36">
        <f t="shared" si="454"/>
        <v>0</v>
      </c>
      <c r="RSD20" s="36">
        <f t="shared" si="454"/>
        <v>0</v>
      </c>
      <c r="RSE20" s="36">
        <f t="shared" si="454"/>
        <v>0</v>
      </c>
      <c r="RSF20" s="36">
        <f t="shared" si="454"/>
        <v>0</v>
      </c>
      <c r="RSG20" s="36">
        <f t="shared" si="454"/>
        <v>0</v>
      </c>
      <c r="RSH20" s="36">
        <f t="shared" si="454"/>
        <v>0</v>
      </c>
      <c r="RSI20" s="36">
        <f t="shared" si="454"/>
        <v>0</v>
      </c>
      <c r="RSJ20" s="36">
        <f t="shared" si="454"/>
        <v>0</v>
      </c>
      <c r="RSK20" s="36">
        <f t="shared" si="454"/>
        <v>0</v>
      </c>
      <c r="RSL20" s="36">
        <f t="shared" si="454"/>
        <v>0</v>
      </c>
      <c r="RSM20" s="36">
        <f t="shared" si="454"/>
        <v>0</v>
      </c>
      <c r="RSN20" s="36">
        <f t="shared" si="454"/>
        <v>0</v>
      </c>
      <c r="RSO20" s="36">
        <f t="shared" ref="RSO20:RUZ20" si="455">SUM(RSO15:RSO17)</f>
        <v>0</v>
      </c>
      <c r="RSP20" s="36">
        <f t="shared" si="455"/>
        <v>0</v>
      </c>
      <c r="RSQ20" s="36">
        <f t="shared" si="455"/>
        <v>0</v>
      </c>
      <c r="RSR20" s="36">
        <f t="shared" si="455"/>
        <v>0</v>
      </c>
      <c r="RSS20" s="36">
        <f t="shared" si="455"/>
        <v>0</v>
      </c>
      <c r="RST20" s="36">
        <f t="shared" si="455"/>
        <v>0</v>
      </c>
      <c r="RSU20" s="36">
        <f t="shared" si="455"/>
        <v>0</v>
      </c>
      <c r="RSV20" s="36">
        <f t="shared" si="455"/>
        <v>0</v>
      </c>
      <c r="RSW20" s="36">
        <f t="shared" si="455"/>
        <v>0</v>
      </c>
      <c r="RSX20" s="36">
        <f t="shared" si="455"/>
        <v>0</v>
      </c>
      <c r="RSY20" s="36">
        <f t="shared" si="455"/>
        <v>0</v>
      </c>
      <c r="RSZ20" s="36">
        <f t="shared" si="455"/>
        <v>0</v>
      </c>
      <c r="RTA20" s="36">
        <f t="shared" si="455"/>
        <v>0</v>
      </c>
      <c r="RTB20" s="36">
        <f t="shared" si="455"/>
        <v>0</v>
      </c>
      <c r="RTC20" s="36">
        <f t="shared" si="455"/>
        <v>0</v>
      </c>
      <c r="RTD20" s="36">
        <f t="shared" si="455"/>
        <v>0</v>
      </c>
      <c r="RTE20" s="36">
        <f t="shared" si="455"/>
        <v>0</v>
      </c>
      <c r="RTF20" s="36">
        <f t="shared" si="455"/>
        <v>0</v>
      </c>
      <c r="RTG20" s="36">
        <f t="shared" si="455"/>
        <v>0</v>
      </c>
      <c r="RTH20" s="36">
        <f t="shared" si="455"/>
        <v>0</v>
      </c>
      <c r="RTI20" s="36">
        <f t="shared" si="455"/>
        <v>0</v>
      </c>
      <c r="RTJ20" s="36">
        <f t="shared" si="455"/>
        <v>0</v>
      </c>
      <c r="RTK20" s="36">
        <f t="shared" si="455"/>
        <v>0</v>
      </c>
      <c r="RTL20" s="36">
        <f t="shared" si="455"/>
        <v>0</v>
      </c>
      <c r="RTM20" s="36">
        <f t="shared" si="455"/>
        <v>0</v>
      </c>
      <c r="RTN20" s="36">
        <f t="shared" si="455"/>
        <v>0</v>
      </c>
      <c r="RTO20" s="36">
        <f t="shared" si="455"/>
        <v>0</v>
      </c>
      <c r="RTP20" s="36">
        <f t="shared" si="455"/>
        <v>0</v>
      </c>
      <c r="RTQ20" s="36">
        <f t="shared" si="455"/>
        <v>0</v>
      </c>
      <c r="RTR20" s="36">
        <f t="shared" si="455"/>
        <v>0</v>
      </c>
      <c r="RTS20" s="36">
        <f t="shared" si="455"/>
        <v>0</v>
      </c>
      <c r="RTT20" s="36">
        <f t="shared" si="455"/>
        <v>0</v>
      </c>
      <c r="RTU20" s="36">
        <f t="shared" si="455"/>
        <v>0</v>
      </c>
      <c r="RTV20" s="36">
        <f t="shared" si="455"/>
        <v>0</v>
      </c>
      <c r="RTW20" s="36">
        <f t="shared" si="455"/>
        <v>0</v>
      </c>
      <c r="RTX20" s="36">
        <f t="shared" si="455"/>
        <v>0</v>
      </c>
      <c r="RTY20" s="36">
        <f t="shared" si="455"/>
        <v>0</v>
      </c>
      <c r="RTZ20" s="36">
        <f t="shared" si="455"/>
        <v>0</v>
      </c>
      <c r="RUA20" s="36">
        <f t="shared" si="455"/>
        <v>0</v>
      </c>
      <c r="RUB20" s="36">
        <f t="shared" si="455"/>
        <v>0</v>
      </c>
      <c r="RUC20" s="36">
        <f t="shared" si="455"/>
        <v>0</v>
      </c>
      <c r="RUD20" s="36">
        <f t="shared" si="455"/>
        <v>0</v>
      </c>
      <c r="RUE20" s="36">
        <f t="shared" si="455"/>
        <v>0</v>
      </c>
      <c r="RUF20" s="36">
        <f t="shared" si="455"/>
        <v>0</v>
      </c>
      <c r="RUG20" s="36">
        <f t="shared" si="455"/>
        <v>0</v>
      </c>
      <c r="RUH20" s="36">
        <f t="shared" si="455"/>
        <v>0</v>
      </c>
      <c r="RUI20" s="36">
        <f t="shared" si="455"/>
        <v>0</v>
      </c>
      <c r="RUJ20" s="36">
        <f t="shared" si="455"/>
        <v>0</v>
      </c>
      <c r="RUK20" s="36">
        <f t="shared" si="455"/>
        <v>0</v>
      </c>
      <c r="RUL20" s="36">
        <f t="shared" si="455"/>
        <v>0</v>
      </c>
      <c r="RUM20" s="36">
        <f t="shared" si="455"/>
        <v>0</v>
      </c>
      <c r="RUN20" s="36">
        <f t="shared" si="455"/>
        <v>0</v>
      </c>
      <c r="RUO20" s="36">
        <f t="shared" si="455"/>
        <v>0</v>
      </c>
      <c r="RUP20" s="36">
        <f t="shared" si="455"/>
        <v>0</v>
      </c>
      <c r="RUQ20" s="36">
        <f t="shared" si="455"/>
        <v>0</v>
      </c>
      <c r="RUR20" s="36">
        <f t="shared" si="455"/>
        <v>0</v>
      </c>
      <c r="RUS20" s="36">
        <f t="shared" si="455"/>
        <v>0</v>
      </c>
      <c r="RUT20" s="36">
        <f t="shared" si="455"/>
        <v>0</v>
      </c>
      <c r="RUU20" s="36">
        <f t="shared" si="455"/>
        <v>0</v>
      </c>
      <c r="RUV20" s="36">
        <f t="shared" si="455"/>
        <v>0</v>
      </c>
      <c r="RUW20" s="36">
        <f t="shared" si="455"/>
        <v>0</v>
      </c>
      <c r="RUX20" s="36">
        <f t="shared" si="455"/>
        <v>0</v>
      </c>
      <c r="RUY20" s="36">
        <f t="shared" si="455"/>
        <v>0</v>
      </c>
      <c r="RUZ20" s="36">
        <f t="shared" si="455"/>
        <v>0</v>
      </c>
      <c r="RVA20" s="36">
        <f t="shared" ref="RVA20:RXL20" si="456">SUM(RVA15:RVA17)</f>
        <v>0</v>
      </c>
      <c r="RVB20" s="36">
        <f t="shared" si="456"/>
        <v>0</v>
      </c>
      <c r="RVC20" s="36">
        <f t="shared" si="456"/>
        <v>0</v>
      </c>
      <c r="RVD20" s="36">
        <f t="shared" si="456"/>
        <v>0</v>
      </c>
      <c r="RVE20" s="36">
        <f t="shared" si="456"/>
        <v>0</v>
      </c>
      <c r="RVF20" s="36">
        <f t="shared" si="456"/>
        <v>0</v>
      </c>
      <c r="RVG20" s="36">
        <f t="shared" si="456"/>
        <v>0</v>
      </c>
      <c r="RVH20" s="36">
        <f t="shared" si="456"/>
        <v>0</v>
      </c>
      <c r="RVI20" s="36">
        <f t="shared" si="456"/>
        <v>0</v>
      </c>
      <c r="RVJ20" s="36">
        <f t="shared" si="456"/>
        <v>0</v>
      </c>
      <c r="RVK20" s="36">
        <f t="shared" si="456"/>
        <v>0</v>
      </c>
      <c r="RVL20" s="36">
        <f t="shared" si="456"/>
        <v>0</v>
      </c>
      <c r="RVM20" s="36">
        <f t="shared" si="456"/>
        <v>0</v>
      </c>
      <c r="RVN20" s="36">
        <f t="shared" si="456"/>
        <v>0</v>
      </c>
      <c r="RVO20" s="36">
        <f t="shared" si="456"/>
        <v>0</v>
      </c>
      <c r="RVP20" s="36">
        <f t="shared" si="456"/>
        <v>0</v>
      </c>
      <c r="RVQ20" s="36">
        <f t="shared" si="456"/>
        <v>0</v>
      </c>
      <c r="RVR20" s="36">
        <f t="shared" si="456"/>
        <v>0</v>
      </c>
      <c r="RVS20" s="36">
        <f t="shared" si="456"/>
        <v>0</v>
      </c>
      <c r="RVT20" s="36">
        <f t="shared" si="456"/>
        <v>0</v>
      </c>
      <c r="RVU20" s="36">
        <f t="shared" si="456"/>
        <v>0</v>
      </c>
      <c r="RVV20" s="36">
        <f t="shared" si="456"/>
        <v>0</v>
      </c>
      <c r="RVW20" s="36">
        <f t="shared" si="456"/>
        <v>0</v>
      </c>
      <c r="RVX20" s="36">
        <f t="shared" si="456"/>
        <v>0</v>
      </c>
      <c r="RVY20" s="36">
        <f t="shared" si="456"/>
        <v>0</v>
      </c>
      <c r="RVZ20" s="36">
        <f t="shared" si="456"/>
        <v>0</v>
      </c>
      <c r="RWA20" s="36">
        <f t="shared" si="456"/>
        <v>0</v>
      </c>
      <c r="RWB20" s="36">
        <f t="shared" si="456"/>
        <v>0</v>
      </c>
      <c r="RWC20" s="36">
        <f t="shared" si="456"/>
        <v>0</v>
      </c>
      <c r="RWD20" s="36">
        <f t="shared" si="456"/>
        <v>0</v>
      </c>
      <c r="RWE20" s="36">
        <f t="shared" si="456"/>
        <v>0</v>
      </c>
      <c r="RWF20" s="36">
        <f t="shared" si="456"/>
        <v>0</v>
      </c>
      <c r="RWG20" s="36">
        <f t="shared" si="456"/>
        <v>0</v>
      </c>
      <c r="RWH20" s="36">
        <f t="shared" si="456"/>
        <v>0</v>
      </c>
      <c r="RWI20" s="36">
        <f t="shared" si="456"/>
        <v>0</v>
      </c>
      <c r="RWJ20" s="36">
        <f t="shared" si="456"/>
        <v>0</v>
      </c>
      <c r="RWK20" s="36">
        <f t="shared" si="456"/>
        <v>0</v>
      </c>
      <c r="RWL20" s="36">
        <f t="shared" si="456"/>
        <v>0</v>
      </c>
      <c r="RWM20" s="36">
        <f t="shared" si="456"/>
        <v>0</v>
      </c>
      <c r="RWN20" s="36">
        <f t="shared" si="456"/>
        <v>0</v>
      </c>
      <c r="RWO20" s="36">
        <f t="shared" si="456"/>
        <v>0</v>
      </c>
      <c r="RWP20" s="36">
        <f t="shared" si="456"/>
        <v>0</v>
      </c>
      <c r="RWQ20" s="36">
        <f t="shared" si="456"/>
        <v>0</v>
      </c>
      <c r="RWR20" s="36">
        <f t="shared" si="456"/>
        <v>0</v>
      </c>
      <c r="RWS20" s="36">
        <f t="shared" si="456"/>
        <v>0</v>
      </c>
      <c r="RWT20" s="36">
        <f t="shared" si="456"/>
        <v>0</v>
      </c>
      <c r="RWU20" s="36">
        <f t="shared" si="456"/>
        <v>0</v>
      </c>
      <c r="RWV20" s="36">
        <f t="shared" si="456"/>
        <v>0</v>
      </c>
      <c r="RWW20" s="36">
        <f t="shared" si="456"/>
        <v>0</v>
      </c>
      <c r="RWX20" s="36">
        <f t="shared" si="456"/>
        <v>0</v>
      </c>
      <c r="RWY20" s="36">
        <f t="shared" si="456"/>
        <v>0</v>
      </c>
      <c r="RWZ20" s="36">
        <f t="shared" si="456"/>
        <v>0</v>
      </c>
      <c r="RXA20" s="36">
        <f t="shared" si="456"/>
        <v>0</v>
      </c>
      <c r="RXB20" s="36">
        <f t="shared" si="456"/>
        <v>0</v>
      </c>
      <c r="RXC20" s="36">
        <f t="shared" si="456"/>
        <v>0</v>
      </c>
      <c r="RXD20" s="36">
        <f t="shared" si="456"/>
        <v>0</v>
      </c>
      <c r="RXE20" s="36">
        <f t="shared" si="456"/>
        <v>0</v>
      </c>
      <c r="RXF20" s="36">
        <f t="shared" si="456"/>
        <v>0</v>
      </c>
      <c r="RXG20" s="36">
        <f t="shared" si="456"/>
        <v>0</v>
      </c>
      <c r="RXH20" s="36">
        <f t="shared" si="456"/>
        <v>0</v>
      </c>
      <c r="RXI20" s="36">
        <f t="shared" si="456"/>
        <v>0</v>
      </c>
      <c r="RXJ20" s="36">
        <f t="shared" si="456"/>
        <v>0</v>
      </c>
      <c r="RXK20" s="36">
        <f t="shared" si="456"/>
        <v>0</v>
      </c>
      <c r="RXL20" s="36">
        <f t="shared" si="456"/>
        <v>0</v>
      </c>
      <c r="RXM20" s="36">
        <f t="shared" ref="RXM20:RZX20" si="457">SUM(RXM15:RXM17)</f>
        <v>0</v>
      </c>
      <c r="RXN20" s="36">
        <f t="shared" si="457"/>
        <v>0</v>
      </c>
      <c r="RXO20" s="36">
        <f t="shared" si="457"/>
        <v>0</v>
      </c>
      <c r="RXP20" s="36">
        <f t="shared" si="457"/>
        <v>0</v>
      </c>
      <c r="RXQ20" s="36">
        <f t="shared" si="457"/>
        <v>0</v>
      </c>
      <c r="RXR20" s="36">
        <f t="shared" si="457"/>
        <v>0</v>
      </c>
      <c r="RXS20" s="36">
        <f t="shared" si="457"/>
        <v>0</v>
      </c>
      <c r="RXT20" s="36">
        <f t="shared" si="457"/>
        <v>0</v>
      </c>
      <c r="RXU20" s="36">
        <f t="shared" si="457"/>
        <v>0</v>
      </c>
      <c r="RXV20" s="36">
        <f t="shared" si="457"/>
        <v>0</v>
      </c>
      <c r="RXW20" s="36">
        <f t="shared" si="457"/>
        <v>0</v>
      </c>
      <c r="RXX20" s="36">
        <f t="shared" si="457"/>
        <v>0</v>
      </c>
      <c r="RXY20" s="36">
        <f t="shared" si="457"/>
        <v>0</v>
      </c>
      <c r="RXZ20" s="36">
        <f t="shared" si="457"/>
        <v>0</v>
      </c>
      <c r="RYA20" s="36">
        <f t="shared" si="457"/>
        <v>0</v>
      </c>
      <c r="RYB20" s="36">
        <f t="shared" si="457"/>
        <v>0</v>
      </c>
      <c r="RYC20" s="36">
        <f t="shared" si="457"/>
        <v>0</v>
      </c>
      <c r="RYD20" s="36">
        <f t="shared" si="457"/>
        <v>0</v>
      </c>
      <c r="RYE20" s="36">
        <f t="shared" si="457"/>
        <v>0</v>
      </c>
      <c r="RYF20" s="36">
        <f t="shared" si="457"/>
        <v>0</v>
      </c>
      <c r="RYG20" s="36">
        <f t="shared" si="457"/>
        <v>0</v>
      </c>
      <c r="RYH20" s="36">
        <f t="shared" si="457"/>
        <v>0</v>
      </c>
      <c r="RYI20" s="36">
        <f t="shared" si="457"/>
        <v>0</v>
      </c>
      <c r="RYJ20" s="36">
        <f t="shared" si="457"/>
        <v>0</v>
      </c>
      <c r="RYK20" s="36">
        <f t="shared" si="457"/>
        <v>0</v>
      </c>
      <c r="RYL20" s="36">
        <f t="shared" si="457"/>
        <v>0</v>
      </c>
      <c r="RYM20" s="36">
        <f t="shared" si="457"/>
        <v>0</v>
      </c>
      <c r="RYN20" s="36">
        <f t="shared" si="457"/>
        <v>0</v>
      </c>
      <c r="RYO20" s="36">
        <f t="shared" si="457"/>
        <v>0</v>
      </c>
      <c r="RYP20" s="36">
        <f t="shared" si="457"/>
        <v>0</v>
      </c>
      <c r="RYQ20" s="36">
        <f t="shared" si="457"/>
        <v>0</v>
      </c>
      <c r="RYR20" s="36">
        <f t="shared" si="457"/>
        <v>0</v>
      </c>
      <c r="RYS20" s="36">
        <f t="shared" si="457"/>
        <v>0</v>
      </c>
      <c r="RYT20" s="36">
        <f t="shared" si="457"/>
        <v>0</v>
      </c>
      <c r="RYU20" s="36">
        <f t="shared" si="457"/>
        <v>0</v>
      </c>
      <c r="RYV20" s="36">
        <f t="shared" si="457"/>
        <v>0</v>
      </c>
      <c r="RYW20" s="36">
        <f t="shared" si="457"/>
        <v>0</v>
      </c>
      <c r="RYX20" s="36">
        <f t="shared" si="457"/>
        <v>0</v>
      </c>
      <c r="RYY20" s="36">
        <f t="shared" si="457"/>
        <v>0</v>
      </c>
      <c r="RYZ20" s="36">
        <f t="shared" si="457"/>
        <v>0</v>
      </c>
      <c r="RZA20" s="36">
        <f t="shared" si="457"/>
        <v>0</v>
      </c>
      <c r="RZB20" s="36">
        <f t="shared" si="457"/>
        <v>0</v>
      </c>
      <c r="RZC20" s="36">
        <f t="shared" si="457"/>
        <v>0</v>
      </c>
      <c r="RZD20" s="36">
        <f t="shared" si="457"/>
        <v>0</v>
      </c>
      <c r="RZE20" s="36">
        <f t="shared" si="457"/>
        <v>0</v>
      </c>
      <c r="RZF20" s="36">
        <f t="shared" si="457"/>
        <v>0</v>
      </c>
      <c r="RZG20" s="36">
        <f t="shared" si="457"/>
        <v>0</v>
      </c>
      <c r="RZH20" s="36">
        <f t="shared" si="457"/>
        <v>0</v>
      </c>
      <c r="RZI20" s="36">
        <f t="shared" si="457"/>
        <v>0</v>
      </c>
      <c r="RZJ20" s="36">
        <f t="shared" si="457"/>
        <v>0</v>
      </c>
      <c r="RZK20" s="36">
        <f t="shared" si="457"/>
        <v>0</v>
      </c>
      <c r="RZL20" s="36">
        <f t="shared" si="457"/>
        <v>0</v>
      </c>
      <c r="RZM20" s="36">
        <f t="shared" si="457"/>
        <v>0</v>
      </c>
      <c r="RZN20" s="36">
        <f t="shared" si="457"/>
        <v>0</v>
      </c>
      <c r="RZO20" s="36">
        <f t="shared" si="457"/>
        <v>0</v>
      </c>
      <c r="RZP20" s="36">
        <f t="shared" si="457"/>
        <v>0</v>
      </c>
      <c r="RZQ20" s="36">
        <f t="shared" si="457"/>
        <v>0</v>
      </c>
      <c r="RZR20" s="36">
        <f t="shared" si="457"/>
        <v>0</v>
      </c>
      <c r="RZS20" s="36">
        <f t="shared" si="457"/>
        <v>0</v>
      </c>
      <c r="RZT20" s="36">
        <f t="shared" si="457"/>
        <v>0</v>
      </c>
      <c r="RZU20" s="36">
        <f t="shared" si="457"/>
        <v>0</v>
      </c>
      <c r="RZV20" s="36">
        <f t="shared" si="457"/>
        <v>0</v>
      </c>
      <c r="RZW20" s="36">
        <f t="shared" si="457"/>
        <v>0</v>
      </c>
      <c r="RZX20" s="36">
        <f t="shared" si="457"/>
        <v>0</v>
      </c>
      <c r="RZY20" s="36">
        <f t="shared" ref="RZY20:SCJ20" si="458">SUM(RZY15:RZY17)</f>
        <v>0</v>
      </c>
      <c r="RZZ20" s="36">
        <f t="shared" si="458"/>
        <v>0</v>
      </c>
      <c r="SAA20" s="36">
        <f t="shared" si="458"/>
        <v>0</v>
      </c>
      <c r="SAB20" s="36">
        <f t="shared" si="458"/>
        <v>0</v>
      </c>
      <c r="SAC20" s="36">
        <f t="shared" si="458"/>
        <v>0</v>
      </c>
      <c r="SAD20" s="36">
        <f t="shared" si="458"/>
        <v>0</v>
      </c>
      <c r="SAE20" s="36">
        <f t="shared" si="458"/>
        <v>0</v>
      </c>
      <c r="SAF20" s="36">
        <f t="shared" si="458"/>
        <v>0</v>
      </c>
      <c r="SAG20" s="36">
        <f t="shared" si="458"/>
        <v>0</v>
      </c>
      <c r="SAH20" s="36">
        <f t="shared" si="458"/>
        <v>0</v>
      </c>
      <c r="SAI20" s="36">
        <f t="shared" si="458"/>
        <v>0</v>
      </c>
      <c r="SAJ20" s="36">
        <f t="shared" si="458"/>
        <v>0</v>
      </c>
      <c r="SAK20" s="36">
        <f t="shared" si="458"/>
        <v>0</v>
      </c>
      <c r="SAL20" s="36">
        <f t="shared" si="458"/>
        <v>0</v>
      </c>
      <c r="SAM20" s="36">
        <f t="shared" si="458"/>
        <v>0</v>
      </c>
      <c r="SAN20" s="36">
        <f t="shared" si="458"/>
        <v>0</v>
      </c>
      <c r="SAO20" s="36">
        <f t="shared" si="458"/>
        <v>0</v>
      </c>
      <c r="SAP20" s="36">
        <f t="shared" si="458"/>
        <v>0</v>
      </c>
      <c r="SAQ20" s="36">
        <f t="shared" si="458"/>
        <v>0</v>
      </c>
      <c r="SAR20" s="36">
        <f t="shared" si="458"/>
        <v>0</v>
      </c>
      <c r="SAS20" s="36">
        <f t="shared" si="458"/>
        <v>0</v>
      </c>
      <c r="SAT20" s="36">
        <f t="shared" si="458"/>
        <v>0</v>
      </c>
      <c r="SAU20" s="36">
        <f t="shared" si="458"/>
        <v>0</v>
      </c>
      <c r="SAV20" s="36">
        <f t="shared" si="458"/>
        <v>0</v>
      </c>
      <c r="SAW20" s="36">
        <f t="shared" si="458"/>
        <v>0</v>
      </c>
      <c r="SAX20" s="36">
        <f t="shared" si="458"/>
        <v>0</v>
      </c>
      <c r="SAY20" s="36">
        <f t="shared" si="458"/>
        <v>0</v>
      </c>
      <c r="SAZ20" s="36">
        <f t="shared" si="458"/>
        <v>0</v>
      </c>
      <c r="SBA20" s="36">
        <f t="shared" si="458"/>
        <v>0</v>
      </c>
      <c r="SBB20" s="36">
        <f t="shared" si="458"/>
        <v>0</v>
      </c>
      <c r="SBC20" s="36">
        <f t="shared" si="458"/>
        <v>0</v>
      </c>
      <c r="SBD20" s="36">
        <f t="shared" si="458"/>
        <v>0</v>
      </c>
      <c r="SBE20" s="36">
        <f t="shared" si="458"/>
        <v>0</v>
      </c>
      <c r="SBF20" s="36">
        <f t="shared" si="458"/>
        <v>0</v>
      </c>
      <c r="SBG20" s="36">
        <f t="shared" si="458"/>
        <v>0</v>
      </c>
      <c r="SBH20" s="36">
        <f t="shared" si="458"/>
        <v>0</v>
      </c>
      <c r="SBI20" s="36">
        <f t="shared" si="458"/>
        <v>0</v>
      </c>
      <c r="SBJ20" s="36">
        <f t="shared" si="458"/>
        <v>0</v>
      </c>
      <c r="SBK20" s="36">
        <f t="shared" si="458"/>
        <v>0</v>
      </c>
      <c r="SBL20" s="36">
        <f t="shared" si="458"/>
        <v>0</v>
      </c>
      <c r="SBM20" s="36">
        <f t="shared" si="458"/>
        <v>0</v>
      </c>
      <c r="SBN20" s="36">
        <f t="shared" si="458"/>
        <v>0</v>
      </c>
      <c r="SBO20" s="36">
        <f t="shared" si="458"/>
        <v>0</v>
      </c>
      <c r="SBP20" s="36">
        <f t="shared" si="458"/>
        <v>0</v>
      </c>
      <c r="SBQ20" s="36">
        <f t="shared" si="458"/>
        <v>0</v>
      </c>
      <c r="SBR20" s="36">
        <f t="shared" si="458"/>
        <v>0</v>
      </c>
      <c r="SBS20" s="36">
        <f t="shared" si="458"/>
        <v>0</v>
      </c>
      <c r="SBT20" s="36">
        <f t="shared" si="458"/>
        <v>0</v>
      </c>
      <c r="SBU20" s="36">
        <f t="shared" si="458"/>
        <v>0</v>
      </c>
      <c r="SBV20" s="36">
        <f t="shared" si="458"/>
        <v>0</v>
      </c>
      <c r="SBW20" s="36">
        <f t="shared" si="458"/>
        <v>0</v>
      </c>
      <c r="SBX20" s="36">
        <f t="shared" si="458"/>
        <v>0</v>
      </c>
      <c r="SBY20" s="36">
        <f t="shared" si="458"/>
        <v>0</v>
      </c>
      <c r="SBZ20" s="36">
        <f t="shared" si="458"/>
        <v>0</v>
      </c>
      <c r="SCA20" s="36">
        <f t="shared" si="458"/>
        <v>0</v>
      </c>
      <c r="SCB20" s="36">
        <f t="shared" si="458"/>
        <v>0</v>
      </c>
      <c r="SCC20" s="36">
        <f t="shared" si="458"/>
        <v>0</v>
      </c>
      <c r="SCD20" s="36">
        <f t="shared" si="458"/>
        <v>0</v>
      </c>
      <c r="SCE20" s="36">
        <f t="shared" si="458"/>
        <v>0</v>
      </c>
      <c r="SCF20" s="36">
        <f t="shared" si="458"/>
        <v>0</v>
      </c>
      <c r="SCG20" s="36">
        <f t="shared" si="458"/>
        <v>0</v>
      </c>
      <c r="SCH20" s="36">
        <f t="shared" si="458"/>
        <v>0</v>
      </c>
      <c r="SCI20" s="36">
        <f t="shared" si="458"/>
        <v>0</v>
      </c>
      <c r="SCJ20" s="36">
        <f t="shared" si="458"/>
        <v>0</v>
      </c>
      <c r="SCK20" s="36">
        <f t="shared" ref="SCK20:SEV20" si="459">SUM(SCK15:SCK17)</f>
        <v>0</v>
      </c>
      <c r="SCL20" s="36">
        <f t="shared" si="459"/>
        <v>0</v>
      </c>
      <c r="SCM20" s="36">
        <f t="shared" si="459"/>
        <v>0</v>
      </c>
      <c r="SCN20" s="36">
        <f t="shared" si="459"/>
        <v>0</v>
      </c>
      <c r="SCO20" s="36">
        <f t="shared" si="459"/>
        <v>0</v>
      </c>
      <c r="SCP20" s="36">
        <f t="shared" si="459"/>
        <v>0</v>
      </c>
      <c r="SCQ20" s="36">
        <f t="shared" si="459"/>
        <v>0</v>
      </c>
      <c r="SCR20" s="36">
        <f t="shared" si="459"/>
        <v>0</v>
      </c>
      <c r="SCS20" s="36">
        <f t="shared" si="459"/>
        <v>0</v>
      </c>
      <c r="SCT20" s="36">
        <f t="shared" si="459"/>
        <v>0</v>
      </c>
      <c r="SCU20" s="36">
        <f t="shared" si="459"/>
        <v>0</v>
      </c>
      <c r="SCV20" s="36">
        <f t="shared" si="459"/>
        <v>0</v>
      </c>
      <c r="SCW20" s="36">
        <f t="shared" si="459"/>
        <v>0</v>
      </c>
      <c r="SCX20" s="36">
        <f t="shared" si="459"/>
        <v>0</v>
      </c>
      <c r="SCY20" s="36">
        <f t="shared" si="459"/>
        <v>0</v>
      </c>
      <c r="SCZ20" s="36">
        <f t="shared" si="459"/>
        <v>0</v>
      </c>
      <c r="SDA20" s="36">
        <f t="shared" si="459"/>
        <v>0</v>
      </c>
      <c r="SDB20" s="36">
        <f t="shared" si="459"/>
        <v>0</v>
      </c>
      <c r="SDC20" s="36">
        <f t="shared" si="459"/>
        <v>0</v>
      </c>
      <c r="SDD20" s="36">
        <f t="shared" si="459"/>
        <v>0</v>
      </c>
      <c r="SDE20" s="36">
        <f t="shared" si="459"/>
        <v>0</v>
      </c>
      <c r="SDF20" s="36">
        <f t="shared" si="459"/>
        <v>0</v>
      </c>
      <c r="SDG20" s="36">
        <f t="shared" si="459"/>
        <v>0</v>
      </c>
      <c r="SDH20" s="36">
        <f t="shared" si="459"/>
        <v>0</v>
      </c>
      <c r="SDI20" s="36">
        <f t="shared" si="459"/>
        <v>0</v>
      </c>
      <c r="SDJ20" s="36">
        <f t="shared" si="459"/>
        <v>0</v>
      </c>
      <c r="SDK20" s="36">
        <f t="shared" si="459"/>
        <v>0</v>
      </c>
      <c r="SDL20" s="36">
        <f t="shared" si="459"/>
        <v>0</v>
      </c>
      <c r="SDM20" s="36">
        <f t="shared" si="459"/>
        <v>0</v>
      </c>
      <c r="SDN20" s="36">
        <f t="shared" si="459"/>
        <v>0</v>
      </c>
      <c r="SDO20" s="36">
        <f t="shared" si="459"/>
        <v>0</v>
      </c>
      <c r="SDP20" s="36">
        <f t="shared" si="459"/>
        <v>0</v>
      </c>
      <c r="SDQ20" s="36">
        <f t="shared" si="459"/>
        <v>0</v>
      </c>
      <c r="SDR20" s="36">
        <f t="shared" si="459"/>
        <v>0</v>
      </c>
      <c r="SDS20" s="36">
        <f t="shared" si="459"/>
        <v>0</v>
      </c>
      <c r="SDT20" s="36">
        <f t="shared" si="459"/>
        <v>0</v>
      </c>
      <c r="SDU20" s="36">
        <f t="shared" si="459"/>
        <v>0</v>
      </c>
      <c r="SDV20" s="36">
        <f t="shared" si="459"/>
        <v>0</v>
      </c>
      <c r="SDW20" s="36">
        <f t="shared" si="459"/>
        <v>0</v>
      </c>
      <c r="SDX20" s="36">
        <f t="shared" si="459"/>
        <v>0</v>
      </c>
      <c r="SDY20" s="36">
        <f t="shared" si="459"/>
        <v>0</v>
      </c>
      <c r="SDZ20" s="36">
        <f t="shared" si="459"/>
        <v>0</v>
      </c>
      <c r="SEA20" s="36">
        <f t="shared" si="459"/>
        <v>0</v>
      </c>
      <c r="SEB20" s="36">
        <f t="shared" si="459"/>
        <v>0</v>
      </c>
      <c r="SEC20" s="36">
        <f t="shared" si="459"/>
        <v>0</v>
      </c>
      <c r="SED20" s="36">
        <f t="shared" si="459"/>
        <v>0</v>
      </c>
      <c r="SEE20" s="36">
        <f t="shared" si="459"/>
        <v>0</v>
      </c>
      <c r="SEF20" s="36">
        <f t="shared" si="459"/>
        <v>0</v>
      </c>
      <c r="SEG20" s="36">
        <f t="shared" si="459"/>
        <v>0</v>
      </c>
      <c r="SEH20" s="36">
        <f t="shared" si="459"/>
        <v>0</v>
      </c>
      <c r="SEI20" s="36">
        <f t="shared" si="459"/>
        <v>0</v>
      </c>
      <c r="SEJ20" s="36">
        <f t="shared" si="459"/>
        <v>0</v>
      </c>
      <c r="SEK20" s="36">
        <f t="shared" si="459"/>
        <v>0</v>
      </c>
      <c r="SEL20" s="36">
        <f t="shared" si="459"/>
        <v>0</v>
      </c>
      <c r="SEM20" s="36">
        <f t="shared" si="459"/>
        <v>0</v>
      </c>
      <c r="SEN20" s="36">
        <f t="shared" si="459"/>
        <v>0</v>
      </c>
      <c r="SEO20" s="36">
        <f t="shared" si="459"/>
        <v>0</v>
      </c>
      <c r="SEP20" s="36">
        <f t="shared" si="459"/>
        <v>0</v>
      </c>
      <c r="SEQ20" s="36">
        <f t="shared" si="459"/>
        <v>0</v>
      </c>
      <c r="SER20" s="36">
        <f t="shared" si="459"/>
        <v>0</v>
      </c>
      <c r="SES20" s="36">
        <f t="shared" si="459"/>
        <v>0</v>
      </c>
      <c r="SET20" s="36">
        <f t="shared" si="459"/>
        <v>0</v>
      </c>
      <c r="SEU20" s="36">
        <f t="shared" si="459"/>
        <v>0</v>
      </c>
      <c r="SEV20" s="36">
        <f t="shared" si="459"/>
        <v>0</v>
      </c>
      <c r="SEW20" s="36">
        <f t="shared" ref="SEW20:SHH20" si="460">SUM(SEW15:SEW17)</f>
        <v>0</v>
      </c>
      <c r="SEX20" s="36">
        <f t="shared" si="460"/>
        <v>0</v>
      </c>
      <c r="SEY20" s="36">
        <f t="shared" si="460"/>
        <v>0</v>
      </c>
      <c r="SEZ20" s="36">
        <f t="shared" si="460"/>
        <v>0</v>
      </c>
      <c r="SFA20" s="36">
        <f t="shared" si="460"/>
        <v>0</v>
      </c>
      <c r="SFB20" s="36">
        <f t="shared" si="460"/>
        <v>0</v>
      </c>
      <c r="SFC20" s="36">
        <f t="shared" si="460"/>
        <v>0</v>
      </c>
      <c r="SFD20" s="36">
        <f t="shared" si="460"/>
        <v>0</v>
      </c>
      <c r="SFE20" s="36">
        <f t="shared" si="460"/>
        <v>0</v>
      </c>
      <c r="SFF20" s="36">
        <f t="shared" si="460"/>
        <v>0</v>
      </c>
      <c r="SFG20" s="36">
        <f t="shared" si="460"/>
        <v>0</v>
      </c>
      <c r="SFH20" s="36">
        <f t="shared" si="460"/>
        <v>0</v>
      </c>
      <c r="SFI20" s="36">
        <f t="shared" si="460"/>
        <v>0</v>
      </c>
      <c r="SFJ20" s="36">
        <f t="shared" si="460"/>
        <v>0</v>
      </c>
      <c r="SFK20" s="36">
        <f t="shared" si="460"/>
        <v>0</v>
      </c>
      <c r="SFL20" s="36">
        <f t="shared" si="460"/>
        <v>0</v>
      </c>
      <c r="SFM20" s="36">
        <f t="shared" si="460"/>
        <v>0</v>
      </c>
      <c r="SFN20" s="36">
        <f t="shared" si="460"/>
        <v>0</v>
      </c>
      <c r="SFO20" s="36">
        <f t="shared" si="460"/>
        <v>0</v>
      </c>
      <c r="SFP20" s="36">
        <f t="shared" si="460"/>
        <v>0</v>
      </c>
      <c r="SFQ20" s="36">
        <f t="shared" si="460"/>
        <v>0</v>
      </c>
      <c r="SFR20" s="36">
        <f t="shared" si="460"/>
        <v>0</v>
      </c>
      <c r="SFS20" s="36">
        <f t="shared" si="460"/>
        <v>0</v>
      </c>
      <c r="SFT20" s="36">
        <f t="shared" si="460"/>
        <v>0</v>
      </c>
      <c r="SFU20" s="36">
        <f t="shared" si="460"/>
        <v>0</v>
      </c>
      <c r="SFV20" s="36">
        <f t="shared" si="460"/>
        <v>0</v>
      </c>
      <c r="SFW20" s="36">
        <f t="shared" si="460"/>
        <v>0</v>
      </c>
      <c r="SFX20" s="36">
        <f t="shared" si="460"/>
        <v>0</v>
      </c>
      <c r="SFY20" s="36">
        <f t="shared" si="460"/>
        <v>0</v>
      </c>
      <c r="SFZ20" s="36">
        <f t="shared" si="460"/>
        <v>0</v>
      </c>
      <c r="SGA20" s="36">
        <f t="shared" si="460"/>
        <v>0</v>
      </c>
      <c r="SGB20" s="36">
        <f t="shared" si="460"/>
        <v>0</v>
      </c>
      <c r="SGC20" s="36">
        <f t="shared" si="460"/>
        <v>0</v>
      </c>
      <c r="SGD20" s="36">
        <f t="shared" si="460"/>
        <v>0</v>
      </c>
      <c r="SGE20" s="36">
        <f t="shared" si="460"/>
        <v>0</v>
      </c>
      <c r="SGF20" s="36">
        <f t="shared" si="460"/>
        <v>0</v>
      </c>
      <c r="SGG20" s="36">
        <f t="shared" si="460"/>
        <v>0</v>
      </c>
      <c r="SGH20" s="36">
        <f t="shared" si="460"/>
        <v>0</v>
      </c>
      <c r="SGI20" s="36">
        <f t="shared" si="460"/>
        <v>0</v>
      </c>
      <c r="SGJ20" s="36">
        <f t="shared" si="460"/>
        <v>0</v>
      </c>
      <c r="SGK20" s="36">
        <f t="shared" si="460"/>
        <v>0</v>
      </c>
      <c r="SGL20" s="36">
        <f t="shared" si="460"/>
        <v>0</v>
      </c>
      <c r="SGM20" s="36">
        <f t="shared" si="460"/>
        <v>0</v>
      </c>
      <c r="SGN20" s="36">
        <f t="shared" si="460"/>
        <v>0</v>
      </c>
      <c r="SGO20" s="36">
        <f t="shared" si="460"/>
        <v>0</v>
      </c>
      <c r="SGP20" s="36">
        <f t="shared" si="460"/>
        <v>0</v>
      </c>
      <c r="SGQ20" s="36">
        <f t="shared" si="460"/>
        <v>0</v>
      </c>
      <c r="SGR20" s="36">
        <f t="shared" si="460"/>
        <v>0</v>
      </c>
      <c r="SGS20" s="36">
        <f t="shared" si="460"/>
        <v>0</v>
      </c>
      <c r="SGT20" s="36">
        <f t="shared" si="460"/>
        <v>0</v>
      </c>
      <c r="SGU20" s="36">
        <f t="shared" si="460"/>
        <v>0</v>
      </c>
      <c r="SGV20" s="36">
        <f t="shared" si="460"/>
        <v>0</v>
      </c>
      <c r="SGW20" s="36">
        <f t="shared" si="460"/>
        <v>0</v>
      </c>
      <c r="SGX20" s="36">
        <f t="shared" si="460"/>
        <v>0</v>
      </c>
      <c r="SGY20" s="36">
        <f t="shared" si="460"/>
        <v>0</v>
      </c>
      <c r="SGZ20" s="36">
        <f t="shared" si="460"/>
        <v>0</v>
      </c>
      <c r="SHA20" s="36">
        <f t="shared" si="460"/>
        <v>0</v>
      </c>
      <c r="SHB20" s="36">
        <f t="shared" si="460"/>
        <v>0</v>
      </c>
      <c r="SHC20" s="36">
        <f t="shared" si="460"/>
        <v>0</v>
      </c>
      <c r="SHD20" s="36">
        <f t="shared" si="460"/>
        <v>0</v>
      </c>
      <c r="SHE20" s="36">
        <f t="shared" si="460"/>
        <v>0</v>
      </c>
      <c r="SHF20" s="36">
        <f t="shared" si="460"/>
        <v>0</v>
      </c>
      <c r="SHG20" s="36">
        <f t="shared" si="460"/>
        <v>0</v>
      </c>
      <c r="SHH20" s="36">
        <f t="shared" si="460"/>
        <v>0</v>
      </c>
      <c r="SHI20" s="36">
        <f t="shared" ref="SHI20:SJT20" si="461">SUM(SHI15:SHI17)</f>
        <v>0</v>
      </c>
      <c r="SHJ20" s="36">
        <f t="shared" si="461"/>
        <v>0</v>
      </c>
      <c r="SHK20" s="36">
        <f t="shared" si="461"/>
        <v>0</v>
      </c>
      <c r="SHL20" s="36">
        <f t="shared" si="461"/>
        <v>0</v>
      </c>
      <c r="SHM20" s="36">
        <f t="shared" si="461"/>
        <v>0</v>
      </c>
      <c r="SHN20" s="36">
        <f t="shared" si="461"/>
        <v>0</v>
      </c>
      <c r="SHO20" s="36">
        <f t="shared" si="461"/>
        <v>0</v>
      </c>
      <c r="SHP20" s="36">
        <f t="shared" si="461"/>
        <v>0</v>
      </c>
      <c r="SHQ20" s="36">
        <f t="shared" si="461"/>
        <v>0</v>
      </c>
      <c r="SHR20" s="36">
        <f t="shared" si="461"/>
        <v>0</v>
      </c>
      <c r="SHS20" s="36">
        <f t="shared" si="461"/>
        <v>0</v>
      </c>
      <c r="SHT20" s="36">
        <f t="shared" si="461"/>
        <v>0</v>
      </c>
      <c r="SHU20" s="36">
        <f t="shared" si="461"/>
        <v>0</v>
      </c>
      <c r="SHV20" s="36">
        <f t="shared" si="461"/>
        <v>0</v>
      </c>
      <c r="SHW20" s="36">
        <f t="shared" si="461"/>
        <v>0</v>
      </c>
      <c r="SHX20" s="36">
        <f t="shared" si="461"/>
        <v>0</v>
      </c>
      <c r="SHY20" s="36">
        <f t="shared" si="461"/>
        <v>0</v>
      </c>
      <c r="SHZ20" s="36">
        <f t="shared" si="461"/>
        <v>0</v>
      </c>
      <c r="SIA20" s="36">
        <f t="shared" si="461"/>
        <v>0</v>
      </c>
      <c r="SIB20" s="36">
        <f t="shared" si="461"/>
        <v>0</v>
      </c>
      <c r="SIC20" s="36">
        <f t="shared" si="461"/>
        <v>0</v>
      </c>
      <c r="SID20" s="36">
        <f t="shared" si="461"/>
        <v>0</v>
      </c>
      <c r="SIE20" s="36">
        <f t="shared" si="461"/>
        <v>0</v>
      </c>
      <c r="SIF20" s="36">
        <f t="shared" si="461"/>
        <v>0</v>
      </c>
      <c r="SIG20" s="36">
        <f t="shared" si="461"/>
        <v>0</v>
      </c>
      <c r="SIH20" s="36">
        <f t="shared" si="461"/>
        <v>0</v>
      </c>
      <c r="SII20" s="36">
        <f t="shared" si="461"/>
        <v>0</v>
      </c>
      <c r="SIJ20" s="36">
        <f t="shared" si="461"/>
        <v>0</v>
      </c>
      <c r="SIK20" s="36">
        <f t="shared" si="461"/>
        <v>0</v>
      </c>
      <c r="SIL20" s="36">
        <f t="shared" si="461"/>
        <v>0</v>
      </c>
      <c r="SIM20" s="36">
        <f t="shared" si="461"/>
        <v>0</v>
      </c>
      <c r="SIN20" s="36">
        <f t="shared" si="461"/>
        <v>0</v>
      </c>
      <c r="SIO20" s="36">
        <f t="shared" si="461"/>
        <v>0</v>
      </c>
      <c r="SIP20" s="36">
        <f t="shared" si="461"/>
        <v>0</v>
      </c>
      <c r="SIQ20" s="36">
        <f t="shared" si="461"/>
        <v>0</v>
      </c>
      <c r="SIR20" s="36">
        <f t="shared" si="461"/>
        <v>0</v>
      </c>
      <c r="SIS20" s="36">
        <f t="shared" si="461"/>
        <v>0</v>
      </c>
      <c r="SIT20" s="36">
        <f t="shared" si="461"/>
        <v>0</v>
      </c>
      <c r="SIU20" s="36">
        <f t="shared" si="461"/>
        <v>0</v>
      </c>
      <c r="SIV20" s="36">
        <f t="shared" si="461"/>
        <v>0</v>
      </c>
      <c r="SIW20" s="36">
        <f t="shared" si="461"/>
        <v>0</v>
      </c>
      <c r="SIX20" s="36">
        <f t="shared" si="461"/>
        <v>0</v>
      </c>
      <c r="SIY20" s="36">
        <f t="shared" si="461"/>
        <v>0</v>
      </c>
      <c r="SIZ20" s="36">
        <f t="shared" si="461"/>
        <v>0</v>
      </c>
      <c r="SJA20" s="36">
        <f t="shared" si="461"/>
        <v>0</v>
      </c>
      <c r="SJB20" s="36">
        <f t="shared" si="461"/>
        <v>0</v>
      </c>
      <c r="SJC20" s="36">
        <f t="shared" si="461"/>
        <v>0</v>
      </c>
      <c r="SJD20" s="36">
        <f t="shared" si="461"/>
        <v>0</v>
      </c>
      <c r="SJE20" s="36">
        <f t="shared" si="461"/>
        <v>0</v>
      </c>
      <c r="SJF20" s="36">
        <f t="shared" si="461"/>
        <v>0</v>
      </c>
      <c r="SJG20" s="36">
        <f t="shared" si="461"/>
        <v>0</v>
      </c>
      <c r="SJH20" s="36">
        <f t="shared" si="461"/>
        <v>0</v>
      </c>
      <c r="SJI20" s="36">
        <f t="shared" si="461"/>
        <v>0</v>
      </c>
      <c r="SJJ20" s="36">
        <f t="shared" si="461"/>
        <v>0</v>
      </c>
      <c r="SJK20" s="36">
        <f t="shared" si="461"/>
        <v>0</v>
      </c>
      <c r="SJL20" s="36">
        <f t="shared" si="461"/>
        <v>0</v>
      </c>
      <c r="SJM20" s="36">
        <f t="shared" si="461"/>
        <v>0</v>
      </c>
      <c r="SJN20" s="36">
        <f t="shared" si="461"/>
        <v>0</v>
      </c>
      <c r="SJO20" s="36">
        <f t="shared" si="461"/>
        <v>0</v>
      </c>
      <c r="SJP20" s="36">
        <f t="shared" si="461"/>
        <v>0</v>
      </c>
      <c r="SJQ20" s="36">
        <f t="shared" si="461"/>
        <v>0</v>
      </c>
      <c r="SJR20" s="36">
        <f t="shared" si="461"/>
        <v>0</v>
      </c>
      <c r="SJS20" s="36">
        <f t="shared" si="461"/>
        <v>0</v>
      </c>
      <c r="SJT20" s="36">
        <f t="shared" si="461"/>
        <v>0</v>
      </c>
      <c r="SJU20" s="36">
        <f t="shared" ref="SJU20:SMF20" si="462">SUM(SJU15:SJU17)</f>
        <v>0</v>
      </c>
      <c r="SJV20" s="36">
        <f t="shared" si="462"/>
        <v>0</v>
      </c>
      <c r="SJW20" s="36">
        <f t="shared" si="462"/>
        <v>0</v>
      </c>
      <c r="SJX20" s="36">
        <f t="shared" si="462"/>
        <v>0</v>
      </c>
      <c r="SJY20" s="36">
        <f t="shared" si="462"/>
        <v>0</v>
      </c>
      <c r="SJZ20" s="36">
        <f t="shared" si="462"/>
        <v>0</v>
      </c>
      <c r="SKA20" s="36">
        <f t="shared" si="462"/>
        <v>0</v>
      </c>
      <c r="SKB20" s="36">
        <f t="shared" si="462"/>
        <v>0</v>
      </c>
      <c r="SKC20" s="36">
        <f t="shared" si="462"/>
        <v>0</v>
      </c>
      <c r="SKD20" s="36">
        <f t="shared" si="462"/>
        <v>0</v>
      </c>
      <c r="SKE20" s="36">
        <f t="shared" si="462"/>
        <v>0</v>
      </c>
      <c r="SKF20" s="36">
        <f t="shared" si="462"/>
        <v>0</v>
      </c>
      <c r="SKG20" s="36">
        <f t="shared" si="462"/>
        <v>0</v>
      </c>
      <c r="SKH20" s="36">
        <f t="shared" si="462"/>
        <v>0</v>
      </c>
      <c r="SKI20" s="36">
        <f t="shared" si="462"/>
        <v>0</v>
      </c>
      <c r="SKJ20" s="36">
        <f t="shared" si="462"/>
        <v>0</v>
      </c>
      <c r="SKK20" s="36">
        <f t="shared" si="462"/>
        <v>0</v>
      </c>
      <c r="SKL20" s="36">
        <f t="shared" si="462"/>
        <v>0</v>
      </c>
      <c r="SKM20" s="36">
        <f t="shared" si="462"/>
        <v>0</v>
      </c>
      <c r="SKN20" s="36">
        <f t="shared" si="462"/>
        <v>0</v>
      </c>
      <c r="SKO20" s="36">
        <f t="shared" si="462"/>
        <v>0</v>
      </c>
      <c r="SKP20" s="36">
        <f t="shared" si="462"/>
        <v>0</v>
      </c>
      <c r="SKQ20" s="36">
        <f t="shared" si="462"/>
        <v>0</v>
      </c>
      <c r="SKR20" s="36">
        <f t="shared" si="462"/>
        <v>0</v>
      </c>
      <c r="SKS20" s="36">
        <f t="shared" si="462"/>
        <v>0</v>
      </c>
      <c r="SKT20" s="36">
        <f t="shared" si="462"/>
        <v>0</v>
      </c>
      <c r="SKU20" s="36">
        <f t="shared" si="462"/>
        <v>0</v>
      </c>
      <c r="SKV20" s="36">
        <f t="shared" si="462"/>
        <v>0</v>
      </c>
      <c r="SKW20" s="36">
        <f t="shared" si="462"/>
        <v>0</v>
      </c>
      <c r="SKX20" s="36">
        <f t="shared" si="462"/>
        <v>0</v>
      </c>
      <c r="SKY20" s="36">
        <f t="shared" si="462"/>
        <v>0</v>
      </c>
      <c r="SKZ20" s="36">
        <f t="shared" si="462"/>
        <v>0</v>
      </c>
      <c r="SLA20" s="36">
        <f t="shared" si="462"/>
        <v>0</v>
      </c>
      <c r="SLB20" s="36">
        <f t="shared" si="462"/>
        <v>0</v>
      </c>
      <c r="SLC20" s="36">
        <f t="shared" si="462"/>
        <v>0</v>
      </c>
      <c r="SLD20" s="36">
        <f t="shared" si="462"/>
        <v>0</v>
      </c>
      <c r="SLE20" s="36">
        <f t="shared" si="462"/>
        <v>0</v>
      </c>
      <c r="SLF20" s="36">
        <f t="shared" si="462"/>
        <v>0</v>
      </c>
      <c r="SLG20" s="36">
        <f t="shared" si="462"/>
        <v>0</v>
      </c>
      <c r="SLH20" s="36">
        <f t="shared" si="462"/>
        <v>0</v>
      </c>
      <c r="SLI20" s="36">
        <f t="shared" si="462"/>
        <v>0</v>
      </c>
      <c r="SLJ20" s="36">
        <f t="shared" si="462"/>
        <v>0</v>
      </c>
      <c r="SLK20" s="36">
        <f t="shared" si="462"/>
        <v>0</v>
      </c>
      <c r="SLL20" s="36">
        <f t="shared" si="462"/>
        <v>0</v>
      </c>
      <c r="SLM20" s="36">
        <f t="shared" si="462"/>
        <v>0</v>
      </c>
      <c r="SLN20" s="36">
        <f t="shared" si="462"/>
        <v>0</v>
      </c>
      <c r="SLO20" s="36">
        <f t="shared" si="462"/>
        <v>0</v>
      </c>
      <c r="SLP20" s="36">
        <f t="shared" si="462"/>
        <v>0</v>
      </c>
      <c r="SLQ20" s="36">
        <f t="shared" si="462"/>
        <v>0</v>
      </c>
      <c r="SLR20" s="36">
        <f t="shared" si="462"/>
        <v>0</v>
      </c>
      <c r="SLS20" s="36">
        <f t="shared" si="462"/>
        <v>0</v>
      </c>
      <c r="SLT20" s="36">
        <f t="shared" si="462"/>
        <v>0</v>
      </c>
      <c r="SLU20" s="36">
        <f t="shared" si="462"/>
        <v>0</v>
      </c>
      <c r="SLV20" s="36">
        <f t="shared" si="462"/>
        <v>0</v>
      </c>
      <c r="SLW20" s="36">
        <f t="shared" si="462"/>
        <v>0</v>
      </c>
      <c r="SLX20" s="36">
        <f t="shared" si="462"/>
        <v>0</v>
      </c>
      <c r="SLY20" s="36">
        <f t="shared" si="462"/>
        <v>0</v>
      </c>
      <c r="SLZ20" s="36">
        <f t="shared" si="462"/>
        <v>0</v>
      </c>
      <c r="SMA20" s="36">
        <f t="shared" si="462"/>
        <v>0</v>
      </c>
      <c r="SMB20" s="36">
        <f t="shared" si="462"/>
        <v>0</v>
      </c>
      <c r="SMC20" s="36">
        <f t="shared" si="462"/>
        <v>0</v>
      </c>
      <c r="SMD20" s="36">
        <f t="shared" si="462"/>
        <v>0</v>
      </c>
      <c r="SME20" s="36">
        <f t="shared" si="462"/>
        <v>0</v>
      </c>
      <c r="SMF20" s="36">
        <f t="shared" si="462"/>
        <v>0</v>
      </c>
      <c r="SMG20" s="36">
        <f t="shared" ref="SMG20:SOR20" si="463">SUM(SMG15:SMG17)</f>
        <v>0</v>
      </c>
      <c r="SMH20" s="36">
        <f t="shared" si="463"/>
        <v>0</v>
      </c>
      <c r="SMI20" s="36">
        <f t="shared" si="463"/>
        <v>0</v>
      </c>
      <c r="SMJ20" s="36">
        <f t="shared" si="463"/>
        <v>0</v>
      </c>
      <c r="SMK20" s="36">
        <f t="shared" si="463"/>
        <v>0</v>
      </c>
      <c r="SML20" s="36">
        <f t="shared" si="463"/>
        <v>0</v>
      </c>
      <c r="SMM20" s="36">
        <f t="shared" si="463"/>
        <v>0</v>
      </c>
      <c r="SMN20" s="36">
        <f t="shared" si="463"/>
        <v>0</v>
      </c>
      <c r="SMO20" s="36">
        <f t="shared" si="463"/>
        <v>0</v>
      </c>
      <c r="SMP20" s="36">
        <f t="shared" si="463"/>
        <v>0</v>
      </c>
      <c r="SMQ20" s="36">
        <f t="shared" si="463"/>
        <v>0</v>
      </c>
      <c r="SMR20" s="36">
        <f t="shared" si="463"/>
        <v>0</v>
      </c>
      <c r="SMS20" s="36">
        <f t="shared" si="463"/>
        <v>0</v>
      </c>
      <c r="SMT20" s="36">
        <f t="shared" si="463"/>
        <v>0</v>
      </c>
      <c r="SMU20" s="36">
        <f t="shared" si="463"/>
        <v>0</v>
      </c>
      <c r="SMV20" s="36">
        <f t="shared" si="463"/>
        <v>0</v>
      </c>
      <c r="SMW20" s="36">
        <f t="shared" si="463"/>
        <v>0</v>
      </c>
      <c r="SMX20" s="36">
        <f t="shared" si="463"/>
        <v>0</v>
      </c>
      <c r="SMY20" s="36">
        <f t="shared" si="463"/>
        <v>0</v>
      </c>
      <c r="SMZ20" s="36">
        <f t="shared" si="463"/>
        <v>0</v>
      </c>
      <c r="SNA20" s="36">
        <f t="shared" si="463"/>
        <v>0</v>
      </c>
      <c r="SNB20" s="36">
        <f t="shared" si="463"/>
        <v>0</v>
      </c>
      <c r="SNC20" s="36">
        <f t="shared" si="463"/>
        <v>0</v>
      </c>
      <c r="SND20" s="36">
        <f t="shared" si="463"/>
        <v>0</v>
      </c>
      <c r="SNE20" s="36">
        <f t="shared" si="463"/>
        <v>0</v>
      </c>
      <c r="SNF20" s="36">
        <f t="shared" si="463"/>
        <v>0</v>
      </c>
      <c r="SNG20" s="36">
        <f t="shared" si="463"/>
        <v>0</v>
      </c>
      <c r="SNH20" s="36">
        <f t="shared" si="463"/>
        <v>0</v>
      </c>
      <c r="SNI20" s="36">
        <f t="shared" si="463"/>
        <v>0</v>
      </c>
      <c r="SNJ20" s="36">
        <f t="shared" si="463"/>
        <v>0</v>
      </c>
      <c r="SNK20" s="36">
        <f t="shared" si="463"/>
        <v>0</v>
      </c>
      <c r="SNL20" s="36">
        <f t="shared" si="463"/>
        <v>0</v>
      </c>
      <c r="SNM20" s="36">
        <f t="shared" si="463"/>
        <v>0</v>
      </c>
      <c r="SNN20" s="36">
        <f t="shared" si="463"/>
        <v>0</v>
      </c>
      <c r="SNO20" s="36">
        <f t="shared" si="463"/>
        <v>0</v>
      </c>
      <c r="SNP20" s="36">
        <f t="shared" si="463"/>
        <v>0</v>
      </c>
      <c r="SNQ20" s="36">
        <f t="shared" si="463"/>
        <v>0</v>
      </c>
      <c r="SNR20" s="36">
        <f t="shared" si="463"/>
        <v>0</v>
      </c>
      <c r="SNS20" s="36">
        <f t="shared" si="463"/>
        <v>0</v>
      </c>
      <c r="SNT20" s="36">
        <f t="shared" si="463"/>
        <v>0</v>
      </c>
      <c r="SNU20" s="36">
        <f t="shared" si="463"/>
        <v>0</v>
      </c>
      <c r="SNV20" s="36">
        <f t="shared" si="463"/>
        <v>0</v>
      </c>
      <c r="SNW20" s="36">
        <f t="shared" si="463"/>
        <v>0</v>
      </c>
      <c r="SNX20" s="36">
        <f t="shared" si="463"/>
        <v>0</v>
      </c>
      <c r="SNY20" s="36">
        <f t="shared" si="463"/>
        <v>0</v>
      </c>
      <c r="SNZ20" s="36">
        <f t="shared" si="463"/>
        <v>0</v>
      </c>
      <c r="SOA20" s="36">
        <f t="shared" si="463"/>
        <v>0</v>
      </c>
      <c r="SOB20" s="36">
        <f t="shared" si="463"/>
        <v>0</v>
      </c>
      <c r="SOC20" s="36">
        <f t="shared" si="463"/>
        <v>0</v>
      </c>
      <c r="SOD20" s="36">
        <f t="shared" si="463"/>
        <v>0</v>
      </c>
      <c r="SOE20" s="36">
        <f t="shared" si="463"/>
        <v>0</v>
      </c>
      <c r="SOF20" s="36">
        <f t="shared" si="463"/>
        <v>0</v>
      </c>
      <c r="SOG20" s="36">
        <f t="shared" si="463"/>
        <v>0</v>
      </c>
      <c r="SOH20" s="36">
        <f t="shared" si="463"/>
        <v>0</v>
      </c>
      <c r="SOI20" s="36">
        <f t="shared" si="463"/>
        <v>0</v>
      </c>
      <c r="SOJ20" s="36">
        <f t="shared" si="463"/>
        <v>0</v>
      </c>
      <c r="SOK20" s="36">
        <f t="shared" si="463"/>
        <v>0</v>
      </c>
      <c r="SOL20" s="36">
        <f t="shared" si="463"/>
        <v>0</v>
      </c>
      <c r="SOM20" s="36">
        <f t="shared" si="463"/>
        <v>0</v>
      </c>
      <c r="SON20" s="36">
        <f t="shared" si="463"/>
        <v>0</v>
      </c>
      <c r="SOO20" s="36">
        <f t="shared" si="463"/>
        <v>0</v>
      </c>
      <c r="SOP20" s="36">
        <f t="shared" si="463"/>
        <v>0</v>
      </c>
      <c r="SOQ20" s="36">
        <f t="shared" si="463"/>
        <v>0</v>
      </c>
      <c r="SOR20" s="36">
        <f t="shared" si="463"/>
        <v>0</v>
      </c>
      <c r="SOS20" s="36">
        <f t="shared" ref="SOS20:SRD20" si="464">SUM(SOS15:SOS17)</f>
        <v>0</v>
      </c>
      <c r="SOT20" s="36">
        <f t="shared" si="464"/>
        <v>0</v>
      </c>
      <c r="SOU20" s="36">
        <f t="shared" si="464"/>
        <v>0</v>
      </c>
      <c r="SOV20" s="36">
        <f t="shared" si="464"/>
        <v>0</v>
      </c>
      <c r="SOW20" s="36">
        <f t="shared" si="464"/>
        <v>0</v>
      </c>
      <c r="SOX20" s="36">
        <f t="shared" si="464"/>
        <v>0</v>
      </c>
      <c r="SOY20" s="36">
        <f t="shared" si="464"/>
        <v>0</v>
      </c>
      <c r="SOZ20" s="36">
        <f t="shared" si="464"/>
        <v>0</v>
      </c>
      <c r="SPA20" s="36">
        <f t="shared" si="464"/>
        <v>0</v>
      </c>
      <c r="SPB20" s="36">
        <f t="shared" si="464"/>
        <v>0</v>
      </c>
      <c r="SPC20" s="36">
        <f t="shared" si="464"/>
        <v>0</v>
      </c>
      <c r="SPD20" s="36">
        <f t="shared" si="464"/>
        <v>0</v>
      </c>
      <c r="SPE20" s="36">
        <f t="shared" si="464"/>
        <v>0</v>
      </c>
      <c r="SPF20" s="36">
        <f t="shared" si="464"/>
        <v>0</v>
      </c>
      <c r="SPG20" s="36">
        <f t="shared" si="464"/>
        <v>0</v>
      </c>
      <c r="SPH20" s="36">
        <f t="shared" si="464"/>
        <v>0</v>
      </c>
      <c r="SPI20" s="36">
        <f t="shared" si="464"/>
        <v>0</v>
      </c>
      <c r="SPJ20" s="36">
        <f t="shared" si="464"/>
        <v>0</v>
      </c>
      <c r="SPK20" s="36">
        <f t="shared" si="464"/>
        <v>0</v>
      </c>
      <c r="SPL20" s="36">
        <f t="shared" si="464"/>
        <v>0</v>
      </c>
      <c r="SPM20" s="36">
        <f t="shared" si="464"/>
        <v>0</v>
      </c>
      <c r="SPN20" s="36">
        <f t="shared" si="464"/>
        <v>0</v>
      </c>
      <c r="SPO20" s="36">
        <f t="shared" si="464"/>
        <v>0</v>
      </c>
      <c r="SPP20" s="36">
        <f t="shared" si="464"/>
        <v>0</v>
      </c>
      <c r="SPQ20" s="36">
        <f t="shared" si="464"/>
        <v>0</v>
      </c>
      <c r="SPR20" s="36">
        <f t="shared" si="464"/>
        <v>0</v>
      </c>
      <c r="SPS20" s="36">
        <f t="shared" si="464"/>
        <v>0</v>
      </c>
      <c r="SPT20" s="36">
        <f t="shared" si="464"/>
        <v>0</v>
      </c>
      <c r="SPU20" s="36">
        <f t="shared" si="464"/>
        <v>0</v>
      </c>
      <c r="SPV20" s="36">
        <f t="shared" si="464"/>
        <v>0</v>
      </c>
      <c r="SPW20" s="36">
        <f t="shared" si="464"/>
        <v>0</v>
      </c>
      <c r="SPX20" s="36">
        <f t="shared" si="464"/>
        <v>0</v>
      </c>
      <c r="SPY20" s="36">
        <f t="shared" si="464"/>
        <v>0</v>
      </c>
      <c r="SPZ20" s="36">
        <f t="shared" si="464"/>
        <v>0</v>
      </c>
      <c r="SQA20" s="36">
        <f t="shared" si="464"/>
        <v>0</v>
      </c>
      <c r="SQB20" s="36">
        <f t="shared" si="464"/>
        <v>0</v>
      </c>
      <c r="SQC20" s="36">
        <f t="shared" si="464"/>
        <v>0</v>
      </c>
      <c r="SQD20" s="36">
        <f t="shared" si="464"/>
        <v>0</v>
      </c>
      <c r="SQE20" s="36">
        <f t="shared" si="464"/>
        <v>0</v>
      </c>
      <c r="SQF20" s="36">
        <f t="shared" si="464"/>
        <v>0</v>
      </c>
      <c r="SQG20" s="36">
        <f t="shared" si="464"/>
        <v>0</v>
      </c>
      <c r="SQH20" s="36">
        <f t="shared" si="464"/>
        <v>0</v>
      </c>
      <c r="SQI20" s="36">
        <f t="shared" si="464"/>
        <v>0</v>
      </c>
      <c r="SQJ20" s="36">
        <f t="shared" si="464"/>
        <v>0</v>
      </c>
      <c r="SQK20" s="36">
        <f t="shared" si="464"/>
        <v>0</v>
      </c>
      <c r="SQL20" s="36">
        <f t="shared" si="464"/>
        <v>0</v>
      </c>
      <c r="SQM20" s="36">
        <f t="shared" si="464"/>
        <v>0</v>
      </c>
      <c r="SQN20" s="36">
        <f t="shared" si="464"/>
        <v>0</v>
      </c>
      <c r="SQO20" s="36">
        <f t="shared" si="464"/>
        <v>0</v>
      </c>
      <c r="SQP20" s="36">
        <f t="shared" si="464"/>
        <v>0</v>
      </c>
      <c r="SQQ20" s="36">
        <f t="shared" si="464"/>
        <v>0</v>
      </c>
      <c r="SQR20" s="36">
        <f t="shared" si="464"/>
        <v>0</v>
      </c>
      <c r="SQS20" s="36">
        <f t="shared" si="464"/>
        <v>0</v>
      </c>
      <c r="SQT20" s="36">
        <f t="shared" si="464"/>
        <v>0</v>
      </c>
      <c r="SQU20" s="36">
        <f t="shared" si="464"/>
        <v>0</v>
      </c>
      <c r="SQV20" s="36">
        <f t="shared" si="464"/>
        <v>0</v>
      </c>
      <c r="SQW20" s="36">
        <f t="shared" si="464"/>
        <v>0</v>
      </c>
      <c r="SQX20" s="36">
        <f t="shared" si="464"/>
        <v>0</v>
      </c>
      <c r="SQY20" s="36">
        <f t="shared" si="464"/>
        <v>0</v>
      </c>
      <c r="SQZ20" s="36">
        <f t="shared" si="464"/>
        <v>0</v>
      </c>
      <c r="SRA20" s="36">
        <f t="shared" si="464"/>
        <v>0</v>
      </c>
      <c r="SRB20" s="36">
        <f t="shared" si="464"/>
        <v>0</v>
      </c>
      <c r="SRC20" s="36">
        <f t="shared" si="464"/>
        <v>0</v>
      </c>
      <c r="SRD20" s="36">
        <f t="shared" si="464"/>
        <v>0</v>
      </c>
      <c r="SRE20" s="36">
        <f t="shared" ref="SRE20:STP20" si="465">SUM(SRE15:SRE17)</f>
        <v>0</v>
      </c>
      <c r="SRF20" s="36">
        <f t="shared" si="465"/>
        <v>0</v>
      </c>
      <c r="SRG20" s="36">
        <f t="shared" si="465"/>
        <v>0</v>
      </c>
      <c r="SRH20" s="36">
        <f t="shared" si="465"/>
        <v>0</v>
      </c>
      <c r="SRI20" s="36">
        <f t="shared" si="465"/>
        <v>0</v>
      </c>
      <c r="SRJ20" s="36">
        <f t="shared" si="465"/>
        <v>0</v>
      </c>
      <c r="SRK20" s="36">
        <f t="shared" si="465"/>
        <v>0</v>
      </c>
      <c r="SRL20" s="36">
        <f t="shared" si="465"/>
        <v>0</v>
      </c>
      <c r="SRM20" s="36">
        <f t="shared" si="465"/>
        <v>0</v>
      </c>
      <c r="SRN20" s="36">
        <f t="shared" si="465"/>
        <v>0</v>
      </c>
      <c r="SRO20" s="36">
        <f t="shared" si="465"/>
        <v>0</v>
      </c>
      <c r="SRP20" s="36">
        <f t="shared" si="465"/>
        <v>0</v>
      </c>
      <c r="SRQ20" s="36">
        <f t="shared" si="465"/>
        <v>0</v>
      </c>
      <c r="SRR20" s="36">
        <f t="shared" si="465"/>
        <v>0</v>
      </c>
      <c r="SRS20" s="36">
        <f t="shared" si="465"/>
        <v>0</v>
      </c>
      <c r="SRT20" s="36">
        <f t="shared" si="465"/>
        <v>0</v>
      </c>
      <c r="SRU20" s="36">
        <f t="shared" si="465"/>
        <v>0</v>
      </c>
      <c r="SRV20" s="36">
        <f t="shared" si="465"/>
        <v>0</v>
      </c>
      <c r="SRW20" s="36">
        <f t="shared" si="465"/>
        <v>0</v>
      </c>
      <c r="SRX20" s="36">
        <f t="shared" si="465"/>
        <v>0</v>
      </c>
      <c r="SRY20" s="36">
        <f t="shared" si="465"/>
        <v>0</v>
      </c>
      <c r="SRZ20" s="36">
        <f t="shared" si="465"/>
        <v>0</v>
      </c>
      <c r="SSA20" s="36">
        <f t="shared" si="465"/>
        <v>0</v>
      </c>
      <c r="SSB20" s="36">
        <f t="shared" si="465"/>
        <v>0</v>
      </c>
      <c r="SSC20" s="36">
        <f t="shared" si="465"/>
        <v>0</v>
      </c>
      <c r="SSD20" s="36">
        <f t="shared" si="465"/>
        <v>0</v>
      </c>
      <c r="SSE20" s="36">
        <f t="shared" si="465"/>
        <v>0</v>
      </c>
      <c r="SSF20" s="36">
        <f t="shared" si="465"/>
        <v>0</v>
      </c>
      <c r="SSG20" s="36">
        <f t="shared" si="465"/>
        <v>0</v>
      </c>
      <c r="SSH20" s="36">
        <f t="shared" si="465"/>
        <v>0</v>
      </c>
      <c r="SSI20" s="36">
        <f t="shared" si="465"/>
        <v>0</v>
      </c>
      <c r="SSJ20" s="36">
        <f t="shared" si="465"/>
        <v>0</v>
      </c>
      <c r="SSK20" s="36">
        <f t="shared" si="465"/>
        <v>0</v>
      </c>
      <c r="SSL20" s="36">
        <f t="shared" si="465"/>
        <v>0</v>
      </c>
      <c r="SSM20" s="36">
        <f t="shared" si="465"/>
        <v>0</v>
      </c>
      <c r="SSN20" s="36">
        <f t="shared" si="465"/>
        <v>0</v>
      </c>
      <c r="SSO20" s="36">
        <f t="shared" si="465"/>
        <v>0</v>
      </c>
      <c r="SSP20" s="36">
        <f t="shared" si="465"/>
        <v>0</v>
      </c>
      <c r="SSQ20" s="36">
        <f t="shared" si="465"/>
        <v>0</v>
      </c>
      <c r="SSR20" s="36">
        <f t="shared" si="465"/>
        <v>0</v>
      </c>
      <c r="SSS20" s="36">
        <f t="shared" si="465"/>
        <v>0</v>
      </c>
      <c r="SST20" s="36">
        <f t="shared" si="465"/>
        <v>0</v>
      </c>
      <c r="SSU20" s="36">
        <f t="shared" si="465"/>
        <v>0</v>
      </c>
      <c r="SSV20" s="36">
        <f t="shared" si="465"/>
        <v>0</v>
      </c>
      <c r="SSW20" s="36">
        <f t="shared" si="465"/>
        <v>0</v>
      </c>
      <c r="SSX20" s="36">
        <f t="shared" si="465"/>
        <v>0</v>
      </c>
      <c r="SSY20" s="36">
        <f t="shared" si="465"/>
        <v>0</v>
      </c>
      <c r="SSZ20" s="36">
        <f t="shared" si="465"/>
        <v>0</v>
      </c>
      <c r="STA20" s="36">
        <f t="shared" si="465"/>
        <v>0</v>
      </c>
      <c r="STB20" s="36">
        <f t="shared" si="465"/>
        <v>0</v>
      </c>
      <c r="STC20" s="36">
        <f t="shared" si="465"/>
        <v>0</v>
      </c>
      <c r="STD20" s="36">
        <f t="shared" si="465"/>
        <v>0</v>
      </c>
      <c r="STE20" s="36">
        <f t="shared" si="465"/>
        <v>0</v>
      </c>
      <c r="STF20" s="36">
        <f t="shared" si="465"/>
        <v>0</v>
      </c>
      <c r="STG20" s="36">
        <f t="shared" si="465"/>
        <v>0</v>
      </c>
      <c r="STH20" s="36">
        <f t="shared" si="465"/>
        <v>0</v>
      </c>
      <c r="STI20" s="36">
        <f t="shared" si="465"/>
        <v>0</v>
      </c>
      <c r="STJ20" s="36">
        <f t="shared" si="465"/>
        <v>0</v>
      </c>
      <c r="STK20" s="36">
        <f t="shared" si="465"/>
        <v>0</v>
      </c>
      <c r="STL20" s="36">
        <f t="shared" si="465"/>
        <v>0</v>
      </c>
      <c r="STM20" s="36">
        <f t="shared" si="465"/>
        <v>0</v>
      </c>
      <c r="STN20" s="36">
        <f t="shared" si="465"/>
        <v>0</v>
      </c>
      <c r="STO20" s="36">
        <f t="shared" si="465"/>
        <v>0</v>
      </c>
      <c r="STP20" s="36">
        <f t="shared" si="465"/>
        <v>0</v>
      </c>
      <c r="STQ20" s="36">
        <f t="shared" ref="STQ20:SWB20" si="466">SUM(STQ15:STQ17)</f>
        <v>0</v>
      </c>
      <c r="STR20" s="36">
        <f t="shared" si="466"/>
        <v>0</v>
      </c>
      <c r="STS20" s="36">
        <f t="shared" si="466"/>
        <v>0</v>
      </c>
      <c r="STT20" s="36">
        <f t="shared" si="466"/>
        <v>0</v>
      </c>
      <c r="STU20" s="36">
        <f t="shared" si="466"/>
        <v>0</v>
      </c>
      <c r="STV20" s="36">
        <f t="shared" si="466"/>
        <v>0</v>
      </c>
      <c r="STW20" s="36">
        <f t="shared" si="466"/>
        <v>0</v>
      </c>
      <c r="STX20" s="36">
        <f t="shared" si="466"/>
        <v>0</v>
      </c>
      <c r="STY20" s="36">
        <f t="shared" si="466"/>
        <v>0</v>
      </c>
      <c r="STZ20" s="36">
        <f t="shared" si="466"/>
        <v>0</v>
      </c>
      <c r="SUA20" s="36">
        <f t="shared" si="466"/>
        <v>0</v>
      </c>
      <c r="SUB20" s="36">
        <f t="shared" si="466"/>
        <v>0</v>
      </c>
      <c r="SUC20" s="36">
        <f t="shared" si="466"/>
        <v>0</v>
      </c>
      <c r="SUD20" s="36">
        <f t="shared" si="466"/>
        <v>0</v>
      </c>
      <c r="SUE20" s="36">
        <f t="shared" si="466"/>
        <v>0</v>
      </c>
      <c r="SUF20" s="36">
        <f t="shared" si="466"/>
        <v>0</v>
      </c>
      <c r="SUG20" s="36">
        <f t="shared" si="466"/>
        <v>0</v>
      </c>
      <c r="SUH20" s="36">
        <f t="shared" si="466"/>
        <v>0</v>
      </c>
      <c r="SUI20" s="36">
        <f t="shared" si="466"/>
        <v>0</v>
      </c>
      <c r="SUJ20" s="36">
        <f t="shared" si="466"/>
        <v>0</v>
      </c>
      <c r="SUK20" s="36">
        <f t="shared" si="466"/>
        <v>0</v>
      </c>
      <c r="SUL20" s="36">
        <f t="shared" si="466"/>
        <v>0</v>
      </c>
      <c r="SUM20" s="36">
        <f t="shared" si="466"/>
        <v>0</v>
      </c>
      <c r="SUN20" s="36">
        <f t="shared" si="466"/>
        <v>0</v>
      </c>
      <c r="SUO20" s="36">
        <f t="shared" si="466"/>
        <v>0</v>
      </c>
      <c r="SUP20" s="36">
        <f t="shared" si="466"/>
        <v>0</v>
      </c>
      <c r="SUQ20" s="36">
        <f t="shared" si="466"/>
        <v>0</v>
      </c>
      <c r="SUR20" s="36">
        <f t="shared" si="466"/>
        <v>0</v>
      </c>
      <c r="SUS20" s="36">
        <f t="shared" si="466"/>
        <v>0</v>
      </c>
      <c r="SUT20" s="36">
        <f t="shared" si="466"/>
        <v>0</v>
      </c>
      <c r="SUU20" s="36">
        <f t="shared" si="466"/>
        <v>0</v>
      </c>
      <c r="SUV20" s="36">
        <f t="shared" si="466"/>
        <v>0</v>
      </c>
      <c r="SUW20" s="36">
        <f t="shared" si="466"/>
        <v>0</v>
      </c>
      <c r="SUX20" s="36">
        <f t="shared" si="466"/>
        <v>0</v>
      </c>
      <c r="SUY20" s="36">
        <f t="shared" si="466"/>
        <v>0</v>
      </c>
      <c r="SUZ20" s="36">
        <f t="shared" si="466"/>
        <v>0</v>
      </c>
      <c r="SVA20" s="36">
        <f t="shared" si="466"/>
        <v>0</v>
      </c>
      <c r="SVB20" s="36">
        <f t="shared" si="466"/>
        <v>0</v>
      </c>
      <c r="SVC20" s="36">
        <f t="shared" si="466"/>
        <v>0</v>
      </c>
      <c r="SVD20" s="36">
        <f t="shared" si="466"/>
        <v>0</v>
      </c>
      <c r="SVE20" s="36">
        <f t="shared" si="466"/>
        <v>0</v>
      </c>
      <c r="SVF20" s="36">
        <f t="shared" si="466"/>
        <v>0</v>
      </c>
      <c r="SVG20" s="36">
        <f t="shared" si="466"/>
        <v>0</v>
      </c>
      <c r="SVH20" s="36">
        <f t="shared" si="466"/>
        <v>0</v>
      </c>
      <c r="SVI20" s="36">
        <f t="shared" si="466"/>
        <v>0</v>
      </c>
      <c r="SVJ20" s="36">
        <f t="shared" si="466"/>
        <v>0</v>
      </c>
      <c r="SVK20" s="36">
        <f t="shared" si="466"/>
        <v>0</v>
      </c>
      <c r="SVL20" s="36">
        <f t="shared" si="466"/>
        <v>0</v>
      </c>
      <c r="SVM20" s="36">
        <f t="shared" si="466"/>
        <v>0</v>
      </c>
      <c r="SVN20" s="36">
        <f t="shared" si="466"/>
        <v>0</v>
      </c>
      <c r="SVO20" s="36">
        <f t="shared" si="466"/>
        <v>0</v>
      </c>
      <c r="SVP20" s="36">
        <f t="shared" si="466"/>
        <v>0</v>
      </c>
      <c r="SVQ20" s="36">
        <f t="shared" si="466"/>
        <v>0</v>
      </c>
      <c r="SVR20" s="36">
        <f t="shared" si="466"/>
        <v>0</v>
      </c>
      <c r="SVS20" s="36">
        <f t="shared" si="466"/>
        <v>0</v>
      </c>
      <c r="SVT20" s="36">
        <f t="shared" si="466"/>
        <v>0</v>
      </c>
      <c r="SVU20" s="36">
        <f t="shared" si="466"/>
        <v>0</v>
      </c>
      <c r="SVV20" s="36">
        <f t="shared" si="466"/>
        <v>0</v>
      </c>
      <c r="SVW20" s="36">
        <f t="shared" si="466"/>
        <v>0</v>
      </c>
      <c r="SVX20" s="36">
        <f t="shared" si="466"/>
        <v>0</v>
      </c>
      <c r="SVY20" s="36">
        <f t="shared" si="466"/>
        <v>0</v>
      </c>
      <c r="SVZ20" s="36">
        <f t="shared" si="466"/>
        <v>0</v>
      </c>
      <c r="SWA20" s="36">
        <f t="shared" si="466"/>
        <v>0</v>
      </c>
      <c r="SWB20" s="36">
        <f t="shared" si="466"/>
        <v>0</v>
      </c>
      <c r="SWC20" s="36">
        <f t="shared" ref="SWC20:SYN20" si="467">SUM(SWC15:SWC17)</f>
        <v>0</v>
      </c>
      <c r="SWD20" s="36">
        <f t="shared" si="467"/>
        <v>0</v>
      </c>
      <c r="SWE20" s="36">
        <f t="shared" si="467"/>
        <v>0</v>
      </c>
      <c r="SWF20" s="36">
        <f t="shared" si="467"/>
        <v>0</v>
      </c>
      <c r="SWG20" s="36">
        <f t="shared" si="467"/>
        <v>0</v>
      </c>
      <c r="SWH20" s="36">
        <f t="shared" si="467"/>
        <v>0</v>
      </c>
      <c r="SWI20" s="36">
        <f t="shared" si="467"/>
        <v>0</v>
      </c>
      <c r="SWJ20" s="36">
        <f t="shared" si="467"/>
        <v>0</v>
      </c>
      <c r="SWK20" s="36">
        <f t="shared" si="467"/>
        <v>0</v>
      </c>
      <c r="SWL20" s="36">
        <f t="shared" si="467"/>
        <v>0</v>
      </c>
      <c r="SWM20" s="36">
        <f t="shared" si="467"/>
        <v>0</v>
      </c>
      <c r="SWN20" s="36">
        <f t="shared" si="467"/>
        <v>0</v>
      </c>
      <c r="SWO20" s="36">
        <f t="shared" si="467"/>
        <v>0</v>
      </c>
      <c r="SWP20" s="36">
        <f t="shared" si="467"/>
        <v>0</v>
      </c>
      <c r="SWQ20" s="36">
        <f t="shared" si="467"/>
        <v>0</v>
      </c>
      <c r="SWR20" s="36">
        <f t="shared" si="467"/>
        <v>0</v>
      </c>
      <c r="SWS20" s="36">
        <f t="shared" si="467"/>
        <v>0</v>
      </c>
      <c r="SWT20" s="36">
        <f t="shared" si="467"/>
        <v>0</v>
      </c>
      <c r="SWU20" s="36">
        <f t="shared" si="467"/>
        <v>0</v>
      </c>
      <c r="SWV20" s="36">
        <f t="shared" si="467"/>
        <v>0</v>
      </c>
      <c r="SWW20" s="36">
        <f t="shared" si="467"/>
        <v>0</v>
      </c>
      <c r="SWX20" s="36">
        <f t="shared" si="467"/>
        <v>0</v>
      </c>
      <c r="SWY20" s="36">
        <f t="shared" si="467"/>
        <v>0</v>
      </c>
      <c r="SWZ20" s="36">
        <f t="shared" si="467"/>
        <v>0</v>
      </c>
      <c r="SXA20" s="36">
        <f t="shared" si="467"/>
        <v>0</v>
      </c>
      <c r="SXB20" s="36">
        <f t="shared" si="467"/>
        <v>0</v>
      </c>
      <c r="SXC20" s="36">
        <f t="shared" si="467"/>
        <v>0</v>
      </c>
      <c r="SXD20" s="36">
        <f t="shared" si="467"/>
        <v>0</v>
      </c>
      <c r="SXE20" s="36">
        <f t="shared" si="467"/>
        <v>0</v>
      </c>
      <c r="SXF20" s="36">
        <f t="shared" si="467"/>
        <v>0</v>
      </c>
      <c r="SXG20" s="36">
        <f t="shared" si="467"/>
        <v>0</v>
      </c>
      <c r="SXH20" s="36">
        <f t="shared" si="467"/>
        <v>0</v>
      </c>
      <c r="SXI20" s="36">
        <f t="shared" si="467"/>
        <v>0</v>
      </c>
      <c r="SXJ20" s="36">
        <f t="shared" si="467"/>
        <v>0</v>
      </c>
      <c r="SXK20" s="36">
        <f t="shared" si="467"/>
        <v>0</v>
      </c>
      <c r="SXL20" s="36">
        <f t="shared" si="467"/>
        <v>0</v>
      </c>
      <c r="SXM20" s="36">
        <f t="shared" si="467"/>
        <v>0</v>
      </c>
      <c r="SXN20" s="36">
        <f t="shared" si="467"/>
        <v>0</v>
      </c>
      <c r="SXO20" s="36">
        <f t="shared" si="467"/>
        <v>0</v>
      </c>
      <c r="SXP20" s="36">
        <f t="shared" si="467"/>
        <v>0</v>
      </c>
      <c r="SXQ20" s="36">
        <f t="shared" si="467"/>
        <v>0</v>
      </c>
      <c r="SXR20" s="36">
        <f t="shared" si="467"/>
        <v>0</v>
      </c>
      <c r="SXS20" s="36">
        <f t="shared" si="467"/>
        <v>0</v>
      </c>
      <c r="SXT20" s="36">
        <f t="shared" si="467"/>
        <v>0</v>
      </c>
      <c r="SXU20" s="36">
        <f t="shared" si="467"/>
        <v>0</v>
      </c>
      <c r="SXV20" s="36">
        <f t="shared" si="467"/>
        <v>0</v>
      </c>
      <c r="SXW20" s="36">
        <f t="shared" si="467"/>
        <v>0</v>
      </c>
      <c r="SXX20" s="36">
        <f t="shared" si="467"/>
        <v>0</v>
      </c>
      <c r="SXY20" s="36">
        <f t="shared" si="467"/>
        <v>0</v>
      </c>
      <c r="SXZ20" s="36">
        <f t="shared" si="467"/>
        <v>0</v>
      </c>
      <c r="SYA20" s="36">
        <f t="shared" si="467"/>
        <v>0</v>
      </c>
      <c r="SYB20" s="36">
        <f t="shared" si="467"/>
        <v>0</v>
      </c>
      <c r="SYC20" s="36">
        <f t="shared" si="467"/>
        <v>0</v>
      </c>
      <c r="SYD20" s="36">
        <f t="shared" si="467"/>
        <v>0</v>
      </c>
      <c r="SYE20" s="36">
        <f t="shared" si="467"/>
        <v>0</v>
      </c>
      <c r="SYF20" s="36">
        <f t="shared" si="467"/>
        <v>0</v>
      </c>
      <c r="SYG20" s="36">
        <f t="shared" si="467"/>
        <v>0</v>
      </c>
      <c r="SYH20" s="36">
        <f t="shared" si="467"/>
        <v>0</v>
      </c>
      <c r="SYI20" s="36">
        <f t="shared" si="467"/>
        <v>0</v>
      </c>
      <c r="SYJ20" s="36">
        <f t="shared" si="467"/>
        <v>0</v>
      </c>
      <c r="SYK20" s="36">
        <f t="shared" si="467"/>
        <v>0</v>
      </c>
      <c r="SYL20" s="36">
        <f t="shared" si="467"/>
        <v>0</v>
      </c>
      <c r="SYM20" s="36">
        <f t="shared" si="467"/>
        <v>0</v>
      </c>
      <c r="SYN20" s="36">
        <f t="shared" si="467"/>
        <v>0</v>
      </c>
      <c r="SYO20" s="36">
        <f t="shared" ref="SYO20:TAZ20" si="468">SUM(SYO15:SYO17)</f>
        <v>0</v>
      </c>
      <c r="SYP20" s="36">
        <f t="shared" si="468"/>
        <v>0</v>
      </c>
      <c r="SYQ20" s="36">
        <f t="shared" si="468"/>
        <v>0</v>
      </c>
      <c r="SYR20" s="36">
        <f t="shared" si="468"/>
        <v>0</v>
      </c>
      <c r="SYS20" s="36">
        <f t="shared" si="468"/>
        <v>0</v>
      </c>
      <c r="SYT20" s="36">
        <f t="shared" si="468"/>
        <v>0</v>
      </c>
      <c r="SYU20" s="36">
        <f t="shared" si="468"/>
        <v>0</v>
      </c>
      <c r="SYV20" s="36">
        <f t="shared" si="468"/>
        <v>0</v>
      </c>
      <c r="SYW20" s="36">
        <f t="shared" si="468"/>
        <v>0</v>
      </c>
      <c r="SYX20" s="36">
        <f t="shared" si="468"/>
        <v>0</v>
      </c>
      <c r="SYY20" s="36">
        <f t="shared" si="468"/>
        <v>0</v>
      </c>
      <c r="SYZ20" s="36">
        <f t="shared" si="468"/>
        <v>0</v>
      </c>
      <c r="SZA20" s="36">
        <f t="shared" si="468"/>
        <v>0</v>
      </c>
      <c r="SZB20" s="36">
        <f t="shared" si="468"/>
        <v>0</v>
      </c>
      <c r="SZC20" s="36">
        <f t="shared" si="468"/>
        <v>0</v>
      </c>
      <c r="SZD20" s="36">
        <f t="shared" si="468"/>
        <v>0</v>
      </c>
      <c r="SZE20" s="36">
        <f t="shared" si="468"/>
        <v>0</v>
      </c>
      <c r="SZF20" s="36">
        <f t="shared" si="468"/>
        <v>0</v>
      </c>
      <c r="SZG20" s="36">
        <f t="shared" si="468"/>
        <v>0</v>
      </c>
      <c r="SZH20" s="36">
        <f t="shared" si="468"/>
        <v>0</v>
      </c>
      <c r="SZI20" s="36">
        <f t="shared" si="468"/>
        <v>0</v>
      </c>
      <c r="SZJ20" s="36">
        <f t="shared" si="468"/>
        <v>0</v>
      </c>
      <c r="SZK20" s="36">
        <f t="shared" si="468"/>
        <v>0</v>
      </c>
      <c r="SZL20" s="36">
        <f t="shared" si="468"/>
        <v>0</v>
      </c>
      <c r="SZM20" s="36">
        <f t="shared" si="468"/>
        <v>0</v>
      </c>
      <c r="SZN20" s="36">
        <f t="shared" si="468"/>
        <v>0</v>
      </c>
      <c r="SZO20" s="36">
        <f t="shared" si="468"/>
        <v>0</v>
      </c>
      <c r="SZP20" s="36">
        <f t="shared" si="468"/>
        <v>0</v>
      </c>
      <c r="SZQ20" s="36">
        <f t="shared" si="468"/>
        <v>0</v>
      </c>
      <c r="SZR20" s="36">
        <f t="shared" si="468"/>
        <v>0</v>
      </c>
      <c r="SZS20" s="36">
        <f t="shared" si="468"/>
        <v>0</v>
      </c>
      <c r="SZT20" s="36">
        <f t="shared" si="468"/>
        <v>0</v>
      </c>
      <c r="SZU20" s="36">
        <f t="shared" si="468"/>
        <v>0</v>
      </c>
      <c r="SZV20" s="36">
        <f t="shared" si="468"/>
        <v>0</v>
      </c>
      <c r="SZW20" s="36">
        <f t="shared" si="468"/>
        <v>0</v>
      </c>
      <c r="SZX20" s="36">
        <f t="shared" si="468"/>
        <v>0</v>
      </c>
      <c r="SZY20" s="36">
        <f t="shared" si="468"/>
        <v>0</v>
      </c>
      <c r="SZZ20" s="36">
        <f t="shared" si="468"/>
        <v>0</v>
      </c>
      <c r="TAA20" s="36">
        <f t="shared" si="468"/>
        <v>0</v>
      </c>
      <c r="TAB20" s="36">
        <f t="shared" si="468"/>
        <v>0</v>
      </c>
      <c r="TAC20" s="36">
        <f t="shared" si="468"/>
        <v>0</v>
      </c>
      <c r="TAD20" s="36">
        <f t="shared" si="468"/>
        <v>0</v>
      </c>
      <c r="TAE20" s="36">
        <f t="shared" si="468"/>
        <v>0</v>
      </c>
      <c r="TAF20" s="36">
        <f t="shared" si="468"/>
        <v>0</v>
      </c>
      <c r="TAG20" s="36">
        <f t="shared" si="468"/>
        <v>0</v>
      </c>
      <c r="TAH20" s="36">
        <f t="shared" si="468"/>
        <v>0</v>
      </c>
      <c r="TAI20" s="36">
        <f t="shared" si="468"/>
        <v>0</v>
      </c>
      <c r="TAJ20" s="36">
        <f t="shared" si="468"/>
        <v>0</v>
      </c>
      <c r="TAK20" s="36">
        <f t="shared" si="468"/>
        <v>0</v>
      </c>
      <c r="TAL20" s="36">
        <f t="shared" si="468"/>
        <v>0</v>
      </c>
      <c r="TAM20" s="36">
        <f t="shared" si="468"/>
        <v>0</v>
      </c>
      <c r="TAN20" s="36">
        <f t="shared" si="468"/>
        <v>0</v>
      </c>
      <c r="TAO20" s="36">
        <f t="shared" si="468"/>
        <v>0</v>
      </c>
      <c r="TAP20" s="36">
        <f t="shared" si="468"/>
        <v>0</v>
      </c>
      <c r="TAQ20" s="36">
        <f t="shared" si="468"/>
        <v>0</v>
      </c>
      <c r="TAR20" s="36">
        <f t="shared" si="468"/>
        <v>0</v>
      </c>
      <c r="TAS20" s="36">
        <f t="shared" si="468"/>
        <v>0</v>
      </c>
      <c r="TAT20" s="36">
        <f t="shared" si="468"/>
        <v>0</v>
      </c>
      <c r="TAU20" s="36">
        <f t="shared" si="468"/>
        <v>0</v>
      </c>
      <c r="TAV20" s="36">
        <f t="shared" si="468"/>
        <v>0</v>
      </c>
      <c r="TAW20" s="36">
        <f t="shared" si="468"/>
        <v>0</v>
      </c>
      <c r="TAX20" s="36">
        <f t="shared" si="468"/>
        <v>0</v>
      </c>
      <c r="TAY20" s="36">
        <f t="shared" si="468"/>
        <v>0</v>
      </c>
      <c r="TAZ20" s="36">
        <f t="shared" si="468"/>
        <v>0</v>
      </c>
      <c r="TBA20" s="36">
        <f t="shared" ref="TBA20:TDL20" si="469">SUM(TBA15:TBA17)</f>
        <v>0</v>
      </c>
      <c r="TBB20" s="36">
        <f t="shared" si="469"/>
        <v>0</v>
      </c>
      <c r="TBC20" s="36">
        <f t="shared" si="469"/>
        <v>0</v>
      </c>
      <c r="TBD20" s="36">
        <f t="shared" si="469"/>
        <v>0</v>
      </c>
      <c r="TBE20" s="36">
        <f t="shared" si="469"/>
        <v>0</v>
      </c>
      <c r="TBF20" s="36">
        <f t="shared" si="469"/>
        <v>0</v>
      </c>
      <c r="TBG20" s="36">
        <f t="shared" si="469"/>
        <v>0</v>
      </c>
      <c r="TBH20" s="36">
        <f t="shared" si="469"/>
        <v>0</v>
      </c>
      <c r="TBI20" s="36">
        <f t="shared" si="469"/>
        <v>0</v>
      </c>
      <c r="TBJ20" s="36">
        <f t="shared" si="469"/>
        <v>0</v>
      </c>
      <c r="TBK20" s="36">
        <f t="shared" si="469"/>
        <v>0</v>
      </c>
      <c r="TBL20" s="36">
        <f t="shared" si="469"/>
        <v>0</v>
      </c>
      <c r="TBM20" s="36">
        <f t="shared" si="469"/>
        <v>0</v>
      </c>
      <c r="TBN20" s="36">
        <f t="shared" si="469"/>
        <v>0</v>
      </c>
      <c r="TBO20" s="36">
        <f t="shared" si="469"/>
        <v>0</v>
      </c>
      <c r="TBP20" s="36">
        <f t="shared" si="469"/>
        <v>0</v>
      </c>
      <c r="TBQ20" s="36">
        <f t="shared" si="469"/>
        <v>0</v>
      </c>
      <c r="TBR20" s="36">
        <f t="shared" si="469"/>
        <v>0</v>
      </c>
      <c r="TBS20" s="36">
        <f t="shared" si="469"/>
        <v>0</v>
      </c>
      <c r="TBT20" s="36">
        <f t="shared" si="469"/>
        <v>0</v>
      </c>
      <c r="TBU20" s="36">
        <f t="shared" si="469"/>
        <v>0</v>
      </c>
      <c r="TBV20" s="36">
        <f t="shared" si="469"/>
        <v>0</v>
      </c>
      <c r="TBW20" s="36">
        <f t="shared" si="469"/>
        <v>0</v>
      </c>
      <c r="TBX20" s="36">
        <f t="shared" si="469"/>
        <v>0</v>
      </c>
      <c r="TBY20" s="36">
        <f t="shared" si="469"/>
        <v>0</v>
      </c>
      <c r="TBZ20" s="36">
        <f t="shared" si="469"/>
        <v>0</v>
      </c>
      <c r="TCA20" s="36">
        <f t="shared" si="469"/>
        <v>0</v>
      </c>
      <c r="TCB20" s="36">
        <f t="shared" si="469"/>
        <v>0</v>
      </c>
      <c r="TCC20" s="36">
        <f t="shared" si="469"/>
        <v>0</v>
      </c>
      <c r="TCD20" s="36">
        <f t="shared" si="469"/>
        <v>0</v>
      </c>
      <c r="TCE20" s="36">
        <f t="shared" si="469"/>
        <v>0</v>
      </c>
      <c r="TCF20" s="36">
        <f t="shared" si="469"/>
        <v>0</v>
      </c>
      <c r="TCG20" s="36">
        <f t="shared" si="469"/>
        <v>0</v>
      </c>
      <c r="TCH20" s="36">
        <f t="shared" si="469"/>
        <v>0</v>
      </c>
      <c r="TCI20" s="36">
        <f t="shared" si="469"/>
        <v>0</v>
      </c>
      <c r="TCJ20" s="36">
        <f t="shared" si="469"/>
        <v>0</v>
      </c>
      <c r="TCK20" s="36">
        <f t="shared" si="469"/>
        <v>0</v>
      </c>
      <c r="TCL20" s="36">
        <f t="shared" si="469"/>
        <v>0</v>
      </c>
      <c r="TCM20" s="36">
        <f t="shared" si="469"/>
        <v>0</v>
      </c>
      <c r="TCN20" s="36">
        <f t="shared" si="469"/>
        <v>0</v>
      </c>
      <c r="TCO20" s="36">
        <f t="shared" si="469"/>
        <v>0</v>
      </c>
      <c r="TCP20" s="36">
        <f t="shared" si="469"/>
        <v>0</v>
      </c>
      <c r="TCQ20" s="36">
        <f t="shared" si="469"/>
        <v>0</v>
      </c>
      <c r="TCR20" s="36">
        <f t="shared" si="469"/>
        <v>0</v>
      </c>
      <c r="TCS20" s="36">
        <f t="shared" si="469"/>
        <v>0</v>
      </c>
      <c r="TCT20" s="36">
        <f t="shared" si="469"/>
        <v>0</v>
      </c>
      <c r="TCU20" s="36">
        <f t="shared" si="469"/>
        <v>0</v>
      </c>
      <c r="TCV20" s="36">
        <f t="shared" si="469"/>
        <v>0</v>
      </c>
      <c r="TCW20" s="36">
        <f t="shared" si="469"/>
        <v>0</v>
      </c>
      <c r="TCX20" s="36">
        <f t="shared" si="469"/>
        <v>0</v>
      </c>
      <c r="TCY20" s="36">
        <f t="shared" si="469"/>
        <v>0</v>
      </c>
      <c r="TCZ20" s="36">
        <f t="shared" si="469"/>
        <v>0</v>
      </c>
      <c r="TDA20" s="36">
        <f t="shared" si="469"/>
        <v>0</v>
      </c>
      <c r="TDB20" s="36">
        <f t="shared" si="469"/>
        <v>0</v>
      </c>
      <c r="TDC20" s="36">
        <f t="shared" si="469"/>
        <v>0</v>
      </c>
      <c r="TDD20" s="36">
        <f t="shared" si="469"/>
        <v>0</v>
      </c>
      <c r="TDE20" s="36">
        <f t="shared" si="469"/>
        <v>0</v>
      </c>
      <c r="TDF20" s="36">
        <f t="shared" si="469"/>
        <v>0</v>
      </c>
      <c r="TDG20" s="36">
        <f t="shared" si="469"/>
        <v>0</v>
      </c>
      <c r="TDH20" s="36">
        <f t="shared" si="469"/>
        <v>0</v>
      </c>
      <c r="TDI20" s="36">
        <f t="shared" si="469"/>
        <v>0</v>
      </c>
      <c r="TDJ20" s="36">
        <f t="shared" si="469"/>
        <v>0</v>
      </c>
      <c r="TDK20" s="36">
        <f t="shared" si="469"/>
        <v>0</v>
      </c>
      <c r="TDL20" s="36">
        <f t="shared" si="469"/>
        <v>0</v>
      </c>
      <c r="TDM20" s="36">
        <f t="shared" ref="TDM20:TFX20" si="470">SUM(TDM15:TDM17)</f>
        <v>0</v>
      </c>
      <c r="TDN20" s="36">
        <f t="shared" si="470"/>
        <v>0</v>
      </c>
      <c r="TDO20" s="36">
        <f t="shared" si="470"/>
        <v>0</v>
      </c>
      <c r="TDP20" s="36">
        <f t="shared" si="470"/>
        <v>0</v>
      </c>
      <c r="TDQ20" s="36">
        <f t="shared" si="470"/>
        <v>0</v>
      </c>
      <c r="TDR20" s="36">
        <f t="shared" si="470"/>
        <v>0</v>
      </c>
      <c r="TDS20" s="36">
        <f t="shared" si="470"/>
        <v>0</v>
      </c>
      <c r="TDT20" s="36">
        <f t="shared" si="470"/>
        <v>0</v>
      </c>
      <c r="TDU20" s="36">
        <f t="shared" si="470"/>
        <v>0</v>
      </c>
      <c r="TDV20" s="36">
        <f t="shared" si="470"/>
        <v>0</v>
      </c>
      <c r="TDW20" s="36">
        <f t="shared" si="470"/>
        <v>0</v>
      </c>
      <c r="TDX20" s="36">
        <f t="shared" si="470"/>
        <v>0</v>
      </c>
      <c r="TDY20" s="36">
        <f t="shared" si="470"/>
        <v>0</v>
      </c>
      <c r="TDZ20" s="36">
        <f t="shared" si="470"/>
        <v>0</v>
      </c>
      <c r="TEA20" s="36">
        <f t="shared" si="470"/>
        <v>0</v>
      </c>
      <c r="TEB20" s="36">
        <f t="shared" si="470"/>
        <v>0</v>
      </c>
      <c r="TEC20" s="36">
        <f t="shared" si="470"/>
        <v>0</v>
      </c>
      <c r="TED20" s="36">
        <f t="shared" si="470"/>
        <v>0</v>
      </c>
      <c r="TEE20" s="36">
        <f t="shared" si="470"/>
        <v>0</v>
      </c>
      <c r="TEF20" s="36">
        <f t="shared" si="470"/>
        <v>0</v>
      </c>
      <c r="TEG20" s="36">
        <f t="shared" si="470"/>
        <v>0</v>
      </c>
      <c r="TEH20" s="36">
        <f t="shared" si="470"/>
        <v>0</v>
      </c>
      <c r="TEI20" s="36">
        <f t="shared" si="470"/>
        <v>0</v>
      </c>
      <c r="TEJ20" s="36">
        <f t="shared" si="470"/>
        <v>0</v>
      </c>
      <c r="TEK20" s="36">
        <f t="shared" si="470"/>
        <v>0</v>
      </c>
      <c r="TEL20" s="36">
        <f t="shared" si="470"/>
        <v>0</v>
      </c>
      <c r="TEM20" s="36">
        <f t="shared" si="470"/>
        <v>0</v>
      </c>
      <c r="TEN20" s="36">
        <f t="shared" si="470"/>
        <v>0</v>
      </c>
      <c r="TEO20" s="36">
        <f t="shared" si="470"/>
        <v>0</v>
      </c>
      <c r="TEP20" s="36">
        <f t="shared" si="470"/>
        <v>0</v>
      </c>
      <c r="TEQ20" s="36">
        <f t="shared" si="470"/>
        <v>0</v>
      </c>
      <c r="TER20" s="36">
        <f t="shared" si="470"/>
        <v>0</v>
      </c>
      <c r="TES20" s="36">
        <f t="shared" si="470"/>
        <v>0</v>
      </c>
      <c r="TET20" s="36">
        <f t="shared" si="470"/>
        <v>0</v>
      </c>
      <c r="TEU20" s="36">
        <f t="shared" si="470"/>
        <v>0</v>
      </c>
      <c r="TEV20" s="36">
        <f t="shared" si="470"/>
        <v>0</v>
      </c>
      <c r="TEW20" s="36">
        <f t="shared" si="470"/>
        <v>0</v>
      </c>
      <c r="TEX20" s="36">
        <f t="shared" si="470"/>
        <v>0</v>
      </c>
      <c r="TEY20" s="36">
        <f t="shared" si="470"/>
        <v>0</v>
      </c>
      <c r="TEZ20" s="36">
        <f t="shared" si="470"/>
        <v>0</v>
      </c>
      <c r="TFA20" s="36">
        <f t="shared" si="470"/>
        <v>0</v>
      </c>
      <c r="TFB20" s="36">
        <f t="shared" si="470"/>
        <v>0</v>
      </c>
      <c r="TFC20" s="36">
        <f t="shared" si="470"/>
        <v>0</v>
      </c>
      <c r="TFD20" s="36">
        <f t="shared" si="470"/>
        <v>0</v>
      </c>
      <c r="TFE20" s="36">
        <f t="shared" si="470"/>
        <v>0</v>
      </c>
      <c r="TFF20" s="36">
        <f t="shared" si="470"/>
        <v>0</v>
      </c>
      <c r="TFG20" s="36">
        <f t="shared" si="470"/>
        <v>0</v>
      </c>
      <c r="TFH20" s="36">
        <f t="shared" si="470"/>
        <v>0</v>
      </c>
      <c r="TFI20" s="36">
        <f t="shared" si="470"/>
        <v>0</v>
      </c>
      <c r="TFJ20" s="36">
        <f t="shared" si="470"/>
        <v>0</v>
      </c>
      <c r="TFK20" s="36">
        <f t="shared" si="470"/>
        <v>0</v>
      </c>
      <c r="TFL20" s="36">
        <f t="shared" si="470"/>
        <v>0</v>
      </c>
      <c r="TFM20" s="36">
        <f t="shared" si="470"/>
        <v>0</v>
      </c>
      <c r="TFN20" s="36">
        <f t="shared" si="470"/>
        <v>0</v>
      </c>
      <c r="TFO20" s="36">
        <f t="shared" si="470"/>
        <v>0</v>
      </c>
      <c r="TFP20" s="36">
        <f t="shared" si="470"/>
        <v>0</v>
      </c>
      <c r="TFQ20" s="36">
        <f t="shared" si="470"/>
        <v>0</v>
      </c>
      <c r="TFR20" s="36">
        <f t="shared" si="470"/>
        <v>0</v>
      </c>
      <c r="TFS20" s="36">
        <f t="shared" si="470"/>
        <v>0</v>
      </c>
      <c r="TFT20" s="36">
        <f t="shared" si="470"/>
        <v>0</v>
      </c>
      <c r="TFU20" s="36">
        <f t="shared" si="470"/>
        <v>0</v>
      </c>
      <c r="TFV20" s="36">
        <f t="shared" si="470"/>
        <v>0</v>
      </c>
      <c r="TFW20" s="36">
        <f t="shared" si="470"/>
        <v>0</v>
      </c>
      <c r="TFX20" s="36">
        <f t="shared" si="470"/>
        <v>0</v>
      </c>
      <c r="TFY20" s="36">
        <f t="shared" ref="TFY20:TIJ20" si="471">SUM(TFY15:TFY17)</f>
        <v>0</v>
      </c>
      <c r="TFZ20" s="36">
        <f t="shared" si="471"/>
        <v>0</v>
      </c>
      <c r="TGA20" s="36">
        <f t="shared" si="471"/>
        <v>0</v>
      </c>
      <c r="TGB20" s="36">
        <f t="shared" si="471"/>
        <v>0</v>
      </c>
      <c r="TGC20" s="36">
        <f t="shared" si="471"/>
        <v>0</v>
      </c>
      <c r="TGD20" s="36">
        <f t="shared" si="471"/>
        <v>0</v>
      </c>
      <c r="TGE20" s="36">
        <f t="shared" si="471"/>
        <v>0</v>
      </c>
      <c r="TGF20" s="36">
        <f t="shared" si="471"/>
        <v>0</v>
      </c>
      <c r="TGG20" s="36">
        <f t="shared" si="471"/>
        <v>0</v>
      </c>
      <c r="TGH20" s="36">
        <f t="shared" si="471"/>
        <v>0</v>
      </c>
      <c r="TGI20" s="36">
        <f t="shared" si="471"/>
        <v>0</v>
      </c>
      <c r="TGJ20" s="36">
        <f t="shared" si="471"/>
        <v>0</v>
      </c>
      <c r="TGK20" s="36">
        <f t="shared" si="471"/>
        <v>0</v>
      </c>
      <c r="TGL20" s="36">
        <f t="shared" si="471"/>
        <v>0</v>
      </c>
      <c r="TGM20" s="36">
        <f t="shared" si="471"/>
        <v>0</v>
      </c>
      <c r="TGN20" s="36">
        <f t="shared" si="471"/>
        <v>0</v>
      </c>
      <c r="TGO20" s="36">
        <f t="shared" si="471"/>
        <v>0</v>
      </c>
      <c r="TGP20" s="36">
        <f t="shared" si="471"/>
        <v>0</v>
      </c>
      <c r="TGQ20" s="36">
        <f t="shared" si="471"/>
        <v>0</v>
      </c>
      <c r="TGR20" s="36">
        <f t="shared" si="471"/>
        <v>0</v>
      </c>
      <c r="TGS20" s="36">
        <f t="shared" si="471"/>
        <v>0</v>
      </c>
      <c r="TGT20" s="36">
        <f t="shared" si="471"/>
        <v>0</v>
      </c>
      <c r="TGU20" s="36">
        <f t="shared" si="471"/>
        <v>0</v>
      </c>
      <c r="TGV20" s="36">
        <f t="shared" si="471"/>
        <v>0</v>
      </c>
      <c r="TGW20" s="36">
        <f t="shared" si="471"/>
        <v>0</v>
      </c>
      <c r="TGX20" s="36">
        <f t="shared" si="471"/>
        <v>0</v>
      </c>
      <c r="TGY20" s="36">
        <f t="shared" si="471"/>
        <v>0</v>
      </c>
      <c r="TGZ20" s="36">
        <f t="shared" si="471"/>
        <v>0</v>
      </c>
      <c r="THA20" s="36">
        <f t="shared" si="471"/>
        <v>0</v>
      </c>
      <c r="THB20" s="36">
        <f t="shared" si="471"/>
        <v>0</v>
      </c>
      <c r="THC20" s="36">
        <f t="shared" si="471"/>
        <v>0</v>
      </c>
      <c r="THD20" s="36">
        <f t="shared" si="471"/>
        <v>0</v>
      </c>
      <c r="THE20" s="36">
        <f t="shared" si="471"/>
        <v>0</v>
      </c>
      <c r="THF20" s="36">
        <f t="shared" si="471"/>
        <v>0</v>
      </c>
      <c r="THG20" s="36">
        <f t="shared" si="471"/>
        <v>0</v>
      </c>
      <c r="THH20" s="36">
        <f t="shared" si="471"/>
        <v>0</v>
      </c>
      <c r="THI20" s="36">
        <f t="shared" si="471"/>
        <v>0</v>
      </c>
      <c r="THJ20" s="36">
        <f t="shared" si="471"/>
        <v>0</v>
      </c>
      <c r="THK20" s="36">
        <f t="shared" si="471"/>
        <v>0</v>
      </c>
      <c r="THL20" s="36">
        <f t="shared" si="471"/>
        <v>0</v>
      </c>
      <c r="THM20" s="36">
        <f t="shared" si="471"/>
        <v>0</v>
      </c>
      <c r="THN20" s="36">
        <f t="shared" si="471"/>
        <v>0</v>
      </c>
      <c r="THO20" s="36">
        <f t="shared" si="471"/>
        <v>0</v>
      </c>
      <c r="THP20" s="36">
        <f t="shared" si="471"/>
        <v>0</v>
      </c>
      <c r="THQ20" s="36">
        <f t="shared" si="471"/>
        <v>0</v>
      </c>
      <c r="THR20" s="36">
        <f t="shared" si="471"/>
        <v>0</v>
      </c>
      <c r="THS20" s="36">
        <f t="shared" si="471"/>
        <v>0</v>
      </c>
      <c r="THT20" s="36">
        <f t="shared" si="471"/>
        <v>0</v>
      </c>
      <c r="THU20" s="36">
        <f t="shared" si="471"/>
        <v>0</v>
      </c>
      <c r="THV20" s="36">
        <f t="shared" si="471"/>
        <v>0</v>
      </c>
      <c r="THW20" s="36">
        <f t="shared" si="471"/>
        <v>0</v>
      </c>
      <c r="THX20" s="36">
        <f t="shared" si="471"/>
        <v>0</v>
      </c>
      <c r="THY20" s="36">
        <f t="shared" si="471"/>
        <v>0</v>
      </c>
      <c r="THZ20" s="36">
        <f t="shared" si="471"/>
        <v>0</v>
      </c>
      <c r="TIA20" s="36">
        <f t="shared" si="471"/>
        <v>0</v>
      </c>
      <c r="TIB20" s="36">
        <f t="shared" si="471"/>
        <v>0</v>
      </c>
      <c r="TIC20" s="36">
        <f t="shared" si="471"/>
        <v>0</v>
      </c>
      <c r="TID20" s="36">
        <f t="shared" si="471"/>
        <v>0</v>
      </c>
      <c r="TIE20" s="36">
        <f t="shared" si="471"/>
        <v>0</v>
      </c>
      <c r="TIF20" s="36">
        <f t="shared" si="471"/>
        <v>0</v>
      </c>
      <c r="TIG20" s="36">
        <f t="shared" si="471"/>
        <v>0</v>
      </c>
      <c r="TIH20" s="36">
        <f t="shared" si="471"/>
        <v>0</v>
      </c>
      <c r="TII20" s="36">
        <f t="shared" si="471"/>
        <v>0</v>
      </c>
      <c r="TIJ20" s="36">
        <f t="shared" si="471"/>
        <v>0</v>
      </c>
      <c r="TIK20" s="36">
        <f t="shared" ref="TIK20:TKV20" si="472">SUM(TIK15:TIK17)</f>
        <v>0</v>
      </c>
      <c r="TIL20" s="36">
        <f t="shared" si="472"/>
        <v>0</v>
      </c>
      <c r="TIM20" s="36">
        <f t="shared" si="472"/>
        <v>0</v>
      </c>
      <c r="TIN20" s="36">
        <f t="shared" si="472"/>
        <v>0</v>
      </c>
      <c r="TIO20" s="36">
        <f t="shared" si="472"/>
        <v>0</v>
      </c>
      <c r="TIP20" s="36">
        <f t="shared" si="472"/>
        <v>0</v>
      </c>
      <c r="TIQ20" s="36">
        <f t="shared" si="472"/>
        <v>0</v>
      </c>
      <c r="TIR20" s="36">
        <f t="shared" si="472"/>
        <v>0</v>
      </c>
      <c r="TIS20" s="36">
        <f t="shared" si="472"/>
        <v>0</v>
      </c>
      <c r="TIT20" s="36">
        <f t="shared" si="472"/>
        <v>0</v>
      </c>
      <c r="TIU20" s="36">
        <f t="shared" si="472"/>
        <v>0</v>
      </c>
      <c r="TIV20" s="36">
        <f t="shared" si="472"/>
        <v>0</v>
      </c>
      <c r="TIW20" s="36">
        <f t="shared" si="472"/>
        <v>0</v>
      </c>
      <c r="TIX20" s="36">
        <f t="shared" si="472"/>
        <v>0</v>
      </c>
      <c r="TIY20" s="36">
        <f t="shared" si="472"/>
        <v>0</v>
      </c>
      <c r="TIZ20" s="36">
        <f t="shared" si="472"/>
        <v>0</v>
      </c>
      <c r="TJA20" s="36">
        <f t="shared" si="472"/>
        <v>0</v>
      </c>
      <c r="TJB20" s="36">
        <f t="shared" si="472"/>
        <v>0</v>
      </c>
      <c r="TJC20" s="36">
        <f t="shared" si="472"/>
        <v>0</v>
      </c>
      <c r="TJD20" s="36">
        <f t="shared" si="472"/>
        <v>0</v>
      </c>
      <c r="TJE20" s="36">
        <f t="shared" si="472"/>
        <v>0</v>
      </c>
      <c r="TJF20" s="36">
        <f t="shared" si="472"/>
        <v>0</v>
      </c>
      <c r="TJG20" s="36">
        <f t="shared" si="472"/>
        <v>0</v>
      </c>
      <c r="TJH20" s="36">
        <f t="shared" si="472"/>
        <v>0</v>
      </c>
      <c r="TJI20" s="36">
        <f t="shared" si="472"/>
        <v>0</v>
      </c>
      <c r="TJJ20" s="36">
        <f t="shared" si="472"/>
        <v>0</v>
      </c>
      <c r="TJK20" s="36">
        <f t="shared" si="472"/>
        <v>0</v>
      </c>
      <c r="TJL20" s="36">
        <f t="shared" si="472"/>
        <v>0</v>
      </c>
      <c r="TJM20" s="36">
        <f t="shared" si="472"/>
        <v>0</v>
      </c>
      <c r="TJN20" s="36">
        <f t="shared" si="472"/>
        <v>0</v>
      </c>
      <c r="TJO20" s="36">
        <f t="shared" si="472"/>
        <v>0</v>
      </c>
      <c r="TJP20" s="36">
        <f t="shared" si="472"/>
        <v>0</v>
      </c>
      <c r="TJQ20" s="36">
        <f t="shared" si="472"/>
        <v>0</v>
      </c>
      <c r="TJR20" s="36">
        <f t="shared" si="472"/>
        <v>0</v>
      </c>
      <c r="TJS20" s="36">
        <f t="shared" si="472"/>
        <v>0</v>
      </c>
      <c r="TJT20" s="36">
        <f t="shared" si="472"/>
        <v>0</v>
      </c>
      <c r="TJU20" s="36">
        <f t="shared" si="472"/>
        <v>0</v>
      </c>
      <c r="TJV20" s="36">
        <f t="shared" si="472"/>
        <v>0</v>
      </c>
      <c r="TJW20" s="36">
        <f t="shared" si="472"/>
        <v>0</v>
      </c>
      <c r="TJX20" s="36">
        <f t="shared" si="472"/>
        <v>0</v>
      </c>
      <c r="TJY20" s="36">
        <f t="shared" si="472"/>
        <v>0</v>
      </c>
      <c r="TJZ20" s="36">
        <f t="shared" si="472"/>
        <v>0</v>
      </c>
      <c r="TKA20" s="36">
        <f t="shared" si="472"/>
        <v>0</v>
      </c>
      <c r="TKB20" s="36">
        <f t="shared" si="472"/>
        <v>0</v>
      </c>
      <c r="TKC20" s="36">
        <f t="shared" si="472"/>
        <v>0</v>
      </c>
      <c r="TKD20" s="36">
        <f t="shared" si="472"/>
        <v>0</v>
      </c>
      <c r="TKE20" s="36">
        <f t="shared" si="472"/>
        <v>0</v>
      </c>
      <c r="TKF20" s="36">
        <f t="shared" si="472"/>
        <v>0</v>
      </c>
      <c r="TKG20" s="36">
        <f t="shared" si="472"/>
        <v>0</v>
      </c>
      <c r="TKH20" s="36">
        <f t="shared" si="472"/>
        <v>0</v>
      </c>
      <c r="TKI20" s="36">
        <f t="shared" si="472"/>
        <v>0</v>
      </c>
      <c r="TKJ20" s="36">
        <f t="shared" si="472"/>
        <v>0</v>
      </c>
      <c r="TKK20" s="36">
        <f t="shared" si="472"/>
        <v>0</v>
      </c>
      <c r="TKL20" s="36">
        <f t="shared" si="472"/>
        <v>0</v>
      </c>
      <c r="TKM20" s="36">
        <f t="shared" si="472"/>
        <v>0</v>
      </c>
      <c r="TKN20" s="36">
        <f t="shared" si="472"/>
        <v>0</v>
      </c>
      <c r="TKO20" s="36">
        <f t="shared" si="472"/>
        <v>0</v>
      </c>
      <c r="TKP20" s="36">
        <f t="shared" si="472"/>
        <v>0</v>
      </c>
      <c r="TKQ20" s="36">
        <f t="shared" si="472"/>
        <v>0</v>
      </c>
      <c r="TKR20" s="36">
        <f t="shared" si="472"/>
        <v>0</v>
      </c>
      <c r="TKS20" s="36">
        <f t="shared" si="472"/>
        <v>0</v>
      </c>
      <c r="TKT20" s="36">
        <f t="shared" si="472"/>
        <v>0</v>
      </c>
      <c r="TKU20" s="36">
        <f t="shared" si="472"/>
        <v>0</v>
      </c>
      <c r="TKV20" s="36">
        <f t="shared" si="472"/>
        <v>0</v>
      </c>
      <c r="TKW20" s="36">
        <f t="shared" ref="TKW20:TNH20" si="473">SUM(TKW15:TKW17)</f>
        <v>0</v>
      </c>
      <c r="TKX20" s="36">
        <f t="shared" si="473"/>
        <v>0</v>
      </c>
      <c r="TKY20" s="36">
        <f t="shared" si="473"/>
        <v>0</v>
      </c>
      <c r="TKZ20" s="36">
        <f t="shared" si="473"/>
        <v>0</v>
      </c>
      <c r="TLA20" s="36">
        <f t="shared" si="473"/>
        <v>0</v>
      </c>
      <c r="TLB20" s="36">
        <f t="shared" si="473"/>
        <v>0</v>
      </c>
      <c r="TLC20" s="36">
        <f t="shared" si="473"/>
        <v>0</v>
      </c>
      <c r="TLD20" s="36">
        <f t="shared" si="473"/>
        <v>0</v>
      </c>
      <c r="TLE20" s="36">
        <f t="shared" si="473"/>
        <v>0</v>
      </c>
      <c r="TLF20" s="36">
        <f t="shared" si="473"/>
        <v>0</v>
      </c>
      <c r="TLG20" s="36">
        <f t="shared" si="473"/>
        <v>0</v>
      </c>
      <c r="TLH20" s="36">
        <f t="shared" si="473"/>
        <v>0</v>
      </c>
      <c r="TLI20" s="36">
        <f t="shared" si="473"/>
        <v>0</v>
      </c>
      <c r="TLJ20" s="36">
        <f t="shared" si="473"/>
        <v>0</v>
      </c>
      <c r="TLK20" s="36">
        <f t="shared" si="473"/>
        <v>0</v>
      </c>
      <c r="TLL20" s="36">
        <f t="shared" si="473"/>
        <v>0</v>
      </c>
      <c r="TLM20" s="36">
        <f t="shared" si="473"/>
        <v>0</v>
      </c>
      <c r="TLN20" s="36">
        <f t="shared" si="473"/>
        <v>0</v>
      </c>
      <c r="TLO20" s="36">
        <f t="shared" si="473"/>
        <v>0</v>
      </c>
      <c r="TLP20" s="36">
        <f t="shared" si="473"/>
        <v>0</v>
      </c>
      <c r="TLQ20" s="36">
        <f t="shared" si="473"/>
        <v>0</v>
      </c>
      <c r="TLR20" s="36">
        <f t="shared" si="473"/>
        <v>0</v>
      </c>
      <c r="TLS20" s="36">
        <f t="shared" si="473"/>
        <v>0</v>
      </c>
      <c r="TLT20" s="36">
        <f t="shared" si="473"/>
        <v>0</v>
      </c>
      <c r="TLU20" s="36">
        <f t="shared" si="473"/>
        <v>0</v>
      </c>
      <c r="TLV20" s="36">
        <f t="shared" si="473"/>
        <v>0</v>
      </c>
      <c r="TLW20" s="36">
        <f t="shared" si="473"/>
        <v>0</v>
      </c>
      <c r="TLX20" s="36">
        <f t="shared" si="473"/>
        <v>0</v>
      </c>
      <c r="TLY20" s="36">
        <f t="shared" si="473"/>
        <v>0</v>
      </c>
      <c r="TLZ20" s="36">
        <f t="shared" si="473"/>
        <v>0</v>
      </c>
      <c r="TMA20" s="36">
        <f t="shared" si="473"/>
        <v>0</v>
      </c>
      <c r="TMB20" s="36">
        <f t="shared" si="473"/>
        <v>0</v>
      </c>
      <c r="TMC20" s="36">
        <f t="shared" si="473"/>
        <v>0</v>
      </c>
      <c r="TMD20" s="36">
        <f t="shared" si="473"/>
        <v>0</v>
      </c>
      <c r="TME20" s="36">
        <f t="shared" si="473"/>
        <v>0</v>
      </c>
      <c r="TMF20" s="36">
        <f t="shared" si="473"/>
        <v>0</v>
      </c>
      <c r="TMG20" s="36">
        <f t="shared" si="473"/>
        <v>0</v>
      </c>
      <c r="TMH20" s="36">
        <f t="shared" si="473"/>
        <v>0</v>
      </c>
      <c r="TMI20" s="36">
        <f t="shared" si="473"/>
        <v>0</v>
      </c>
      <c r="TMJ20" s="36">
        <f t="shared" si="473"/>
        <v>0</v>
      </c>
      <c r="TMK20" s="36">
        <f t="shared" si="473"/>
        <v>0</v>
      </c>
      <c r="TML20" s="36">
        <f t="shared" si="473"/>
        <v>0</v>
      </c>
      <c r="TMM20" s="36">
        <f t="shared" si="473"/>
        <v>0</v>
      </c>
      <c r="TMN20" s="36">
        <f t="shared" si="473"/>
        <v>0</v>
      </c>
      <c r="TMO20" s="36">
        <f t="shared" si="473"/>
        <v>0</v>
      </c>
      <c r="TMP20" s="36">
        <f t="shared" si="473"/>
        <v>0</v>
      </c>
      <c r="TMQ20" s="36">
        <f t="shared" si="473"/>
        <v>0</v>
      </c>
      <c r="TMR20" s="36">
        <f t="shared" si="473"/>
        <v>0</v>
      </c>
      <c r="TMS20" s="36">
        <f t="shared" si="473"/>
        <v>0</v>
      </c>
      <c r="TMT20" s="36">
        <f t="shared" si="473"/>
        <v>0</v>
      </c>
      <c r="TMU20" s="36">
        <f t="shared" si="473"/>
        <v>0</v>
      </c>
      <c r="TMV20" s="36">
        <f t="shared" si="473"/>
        <v>0</v>
      </c>
      <c r="TMW20" s="36">
        <f t="shared" si="473"/>
        <v>0</v>
      </c>
      <c r="TMX20" s="36">
        <f t="shared" si="473"/>
        <v>0</v>
      </c>
      <c r="TMY20" s="36">
        <f t="shared" si="473"/>
        <v>0</v>
      </c>
      <c r="TMZ20" s="36">
        <f t="shared" si="473"/>
        <v>0</v>
      </c>
      <c r="TNA20" s="36">
        <f t="shared" si="473"/>
        <v>0</v>
      </c>
      <c r="TNB20" s="36">
        <f t="shared" si="473"/>
        <v>0</v>
      </c>
      <c r="TNC20" s="36">
        <f t="shared" si="473"/>
        <v>0</v>
      </c>
      <c r="TND20" s="36">
        <f t="shared" si="473"/>
        <v>0</v>
      </c>
      <c r="TNE20" s="36">
        <f t="shared" si="473"/>
        <v>0</v>
      </c>
      <c r="TNF20" s="36">
        <f t="shared" si="473"/>
        <v>0</v>
      </c>
      <c r="TNG20" s="36">
        <f t="shared" si="473"/>
        <v>0</v>
      </c>
      <c r="TNH20" s="36">
        <f t="shared" si="473"/>
        <v>0</v>
      </c>
      <c r="TNI20" s="36">
        <f t="shared" ref="TNI20:TPT20" si="474">SUM(TNI15:TNI17)</f>
        <v>0</v>
      </c>
      <c r="TNJ20" s="36">
        <f t="shared" si="474"/>
        <v>0</v>
      </c>
      <c r="TNK20" s="36">
        <f t="shared" si="474"/>
        <v>0</v>
      </c>
      <c r="TNL20" s="36">
        <f t="shared" si="474"/>
        <v>0</v>
      </c>
      <c r="TNM20" s="36">
        <f t="shared" si="474"/>
        <v>0</v>
      </c>
      <c r="TNN20" s="36">
        <f t="shared" si="474"/>
        <v>0</v>
      </c>
      <c r="TNO20" s="36">
        <f t="shared" si="474"/>
        <v>0</v>
      </c>
      <c r="TNP20" s="36">
        <f t="shared" si="474"/>
        <v>0</v>
      </c>
      <c r="TNQ20" s="36">
        <f t="shared" si="474"/>
        <v>0</v>
      </c>
      <c r="TNR20" s="36">
        <f t="shared" si="474"/>
        <v>0</v>
      </c>
      <c r="TNS20" s="36">
        <f t="shared" si="474"/>
        <v>0</v>
      </c>
      <c r="TNT20" s="36">
        <f t="shared" si="474"/>
        <v>0</v>
      </c>
      <c r="TNU20" s="36">
        <f t="shared" si="474"/>
        <v>0</v>
      </c>
      <c r="TNV20" s="36">
        <f t="shared" si="474"/>
        <v>0</v>
      </c>
      <c r="TNW20" s="36">
        <f t="shared" si="474"/>
        <v>0</v>
      </c>
      <c r="TNX20" s="36">
        <f t="shared" si="474"/>
        <v>0</v>
      </c>
      <c r="TNY20" s="36">
        <f t="shared" si="474"/>
        <v>0</v>
      </c>
      <c r="TNZ20" s="36">
        <f t="shared" si="474"/>
        <v>0</v>
      </c>
      <c r="TOA20" s="36">
        <f t="shared" si="474"/>
        <v>0</v>
      </c>
      <c r="TOB20" s="36">
        <f t="shared" si="474"/>
        <v>0</v>
      </c>
      <c r="TOC20" s="36">
        <f t="shared" si="474"/>
        <v>0</v>
      </c>
      <c r="TOD20" s="36">
        <f t="shared" si="474"/>
        <v>0</v>
      </c>
      <c r="TOE20" s="36">
        <f t="shared" si="474"/>
        <v>0</v>
      </c>
      <c r="TOF20" s="36">
        <f t="shared" si="474"/>
        <v>0</v>
      </c>
      <c r="TOG20" s="36">
        <f t="shared" si="474"/>
        <v>0</v>
      </c>
      <c r="TOH20" s="36">
        <f t="shared" si="474"/>
        <v>0</v>
      </c>
      <c r="TOI20" s="36">
        <f t="shared" si="474"/>
        <v>0</v>
      </c>
      <c r="TOJ20" s="36">
        <f t="shared" si="474"/>
        <v>0</v>
      </c>
      <c r="TOK20" s="36">
        <f t="shared" si="474"/>
        <v>0</v>
      </c>
      <c r="TOL20" s="36">
        <f t="shared" si="474"/>
        <v>0</v>
      </c>
      <c r="TOM20" s="36">
        <f t="shared" si="474"/>
        <v>0</v>
      </c>
      <c r="TON20" s="36">
        <f t="shared" si="474"/>
        <v>0</v>
      </c>
      <c r="TOO20" s="36">
        <f t="shared" si="474"/>
        <v>0</v>
      </c>
      <c r="TOP20" s="36">
        <f t="shared" si="474"/>
        <v>0</v>
      </c>
      <c r="TOQ20" s="36">
        <f t="shared" si="474"/>
        <v>0</v>
      </c>
      <c r="TOR20" s="36">
        <f t="shared" si="474"/>
        <v>0</v>
      </c>
      <c r="TOS20" s="36">
        <f t="shared" si="474"/>
        <v>0</v>
      </c>
      <c r="TOT20" s="36">
        <f t="shared" si="474"/>
        <v>0</v>
      </c>
      <c r="TOU20" s="36">
        <f t="shared" si="474"/>
        <v>0</v>
      </c>
      <c r="TOV20" s="36">
        <f t="shared" si="474"/>
        <v>0</v>
      </c>
      <c r="TOW20" s="36">
        <f t="shared" si="474"/>
        <v>0</v>
      </c>
      <c r="TOX20" s="36">
        <f t="shared" si="474"/>
        <v>0</v>
      </c>
      <c r="TOY20" s="36">
        <f t="shared" si="474"/>
        <v>0</v>
      </c>
      <c r="TOZ20" s="36">
        <f t="shared" si="474"/>
        <v>0</v>
      </c>
      <c r="TPA20" s="36">
        <f t="shared" si="474"/>
        <v>0</v>
      </c>
      <c r="TPB20" s="36">
        <f t="shared" si="474"/>
        <v>0</v>
      </c>
      <c r="TPC20" s="36">
        <f t="shared" si="474"/>
        <v>0</v>
      </c>
      <c r="TPD20" s="36">
        <f t="shared" si="474"/>
        <v>0</v>
      </c>
      <c r="TPE20" s="36">
        <f t="shared" si="474"/>
        <v>0</v>
      </c>
      <c r="TPF20" s="36">
        <f t="shared" si="474"/>
        <v>0</v>
      </c>
      <c r="TPG20" s="36">
        <f t="shared" si="474"/>
        <v>0</v>
      </c>
      <c r="TPH20" s="36">
        <f t="shared" si="474"/>
        <v>0</v>
      </c>
      <c r="TPI20" s="36">
        <f t="shared" si="474"/>
        <v>0</v>
      </c>
      <c r="TPJ20" s="36">
        <f t="shared" si="474"/>
        <v>0</v>
      </c>
      <c r="TPK20" s="36">
        <f t="shared" si="474"/>
        <v>0</v>
      </c>
      <c r="TPL20" s="36">
        <f t="shared" si="474"/>
        <v>0</v>
      </c>
      <c r="TPM20" s="36">
        <f t="shared" si="474"/>
        <v>0</v>
      </c>
      <c r="TPN20" s="36">
        <f t="shared" si="474"/>
        <v>0</v>
      </c>
      <c r="TPO20" s="36">
        <f t="shared" si="474"/>
        <v>0</v>
      </c>
      <c r="TPP20" s="36">
        <f t="shared" si="474"/>
        <v>0</v>
      </c>
      <c r="TPQ20" s="36">
        <f t="shared" si="474"/>
        <v>0</v>
      </c>
      <c r="TPR20" s="36">
        <f t="shared" si="474"/>
        <v>0</v>
      </c>
      <c r="TPS20" s="36">
        <f t="shared" si="474"/>
        <v>0</v>
      </c>
      <c r="TPT20" s="36">
        <f t="shared" si="474"/>
        <v>0</v>
      </c>
      <c r="TPU20" s="36">
        <f t="shared" ref="TPU20:TSF20" si="475">SUM(TPU15:TPU17)</f>
        <v>0</v>
      </c>
      <c r="TPV20" s="36">
        <f t="shared" si="475"/>
        <v>0</v>
      </c>
      <c r="TPW20" s="36">
        <f t="shared" si="475"/>
        <v>0</v>
      </c>
      <c r="TPX20" s="36">
        <f t="shared" si="475"/>
        <v>0</v>
      </c>
      <c r="TPY20" s="36">
        <f t="shared" si="475"/>
        <v>0</v>
      </c>
      <c r="TPZ20" s="36">
        <f t="shared" si="475"/>
        <v>0</v>
      </c>
      <c r="TQA20" s="36">
        <f t="shared" si="475"/>
        <v>0</v>
      </c>
      <c r="TQB20" s="36">
        <f t="shared" si="475"/>
        <v>0</v>
      </c>
      <c r="TQC20" s="36">
        <f t="shared" si="475"/>
        <v>0</v>
      </c>
      <c r="TQD20" s="36">
        <f t="shared" si="475"/>
        <v>0</v>
      </c>
      <c r="TQE20" s="36">
        <f t="shared" si="475"/>
        <v>0</v>
      </c>
      <c r="TQF20" s="36">
        <f t="shared" si="475"/>
        <v>0</v>
      </c>
      <c r="TQG20" s="36">
        <f t="shared" si="475"/>
        <v>0</v>
      </c>
      <c r="TQH20" s="36">
        <f t="shared" si="475"/>
        <v>0</v>
      </c>
      <c r="TQI20" s="36">
        <f t="shared" si="475"/>
        <v>0</v>
      </c>
      <c r="TQJ20" s="36">
        <f t="shared" si="475"/>
        <v>0</v>
      </c>
      <c r="TQK20" s="36">
        <f t="shared" si="475"/>
        <v>0</v>
      </c>
      <c r="TQL20" s="36">
        <f t="shared" si="475"/>
        <v>0</v>
      </c>
      <c r="TQM20" s="36">
        <f t="shared" si="475"/>
        <v>0</v>
      </c>
      <c r="TQN20" s="36">
        <f t="shared" si="475"/>
        <v>0</v>
      </c>
      <c r="TQO20" s="36">
        <f t="shared" si="475"/>
        <v>0</v>
      </c>
      <c r="TQP20" s="36">
        <f t="shared" si="475"/>
        <v>0</v>
      </c>
      <c r="TQQ20" s="36">
        <f t="shared" si="475"/>
        <v>0</v>
      </c>
      <c r="TQR20" s="36">
        <f t="shared" si="475"/>
        <v>0</v>
      </c>
      <c r="TQS20" s="36">
        <f t="shared" si="475"/>
        <v>0</v>
      </c>
      <c r="TQT20" s="36">
        <f t="shared" si="475"/>
        <v>0</v>
      </c>
      <c r="TQU20" s="36">
        <f t="shared" si="475"/>
        <v>0</v>
      </c>
      <c r="TQV20" s="36">
        <f t="shared" si="475"/>
        <v>0</v>
      </c>
      <c r="TQW20" s="36">
        <f t="shared" si="475"/>
        <v>0</v>
      </c>
      <c r="TQX20" s="36">
        <f t="shared" si="475"/>
        <v>0</v>
      </c>
      <c r="TQY20" s="36">
        <f t="shared" si="475"/>
        <v>0</v>
      </c>
      <c r="TQZ20" s="36">
        <f t="shared" si="475"/>
        <v>0</v>
      </c>
      <c r="TRA20" s="36">
        <f t="shared" si="475"/>
        <v>0</v>
      </c>
      <c r="TRB20" s="36">
        <f t="shared" si="475"/>
        <v>0</v>
      </c>
      <c r="TRC20" s="36">
        <f t="shared" si="475"/>
        <v>0</v>
      </c>
      <c r="TRD20" s="36">
        <f t="shared" si="475"/>
        <v>0</v>
      </c>
      <c r="TRE20" s="36">
        <f t="shared" si="475"/>
        <v>0</v>
      </c>
      <c r="TRF20" s="36">
        <f t="shared" si="475"/>
        <v>0</v>
      </c>
      <c r="TRG20" s="36">
        <f t="shared" si="475"/>
        <v>0</v>
      </c>
      <c r="TRH20" s="36">
        <f t="shared" si="475"/>
        <v>0</v>
      </c>
      <c r="TRI20" s="36">
        <f t="shared" si="475"/>
        <v>0</v>
      </c>
      <c r="TRJ20" s="36">
        <f t="shared" si="475"/>
        <v>0</v>
      </c>
      <c r="TRK20" s="36">
        <f t="shared" si="475"/>
        <v>0</v>
      </c>
      <c r="TRL20" s="36">
        <f t="shared" si="475"/>
        <v>0</v>
      </c>
      <c r="TRM20" s="36">
        <f t="shared" si="475"/>
        <v>0</v>
      </c>
      <c r="TRN20" s="36">
        <f t="shared" si="475"/>
        <v>0</v>
      </c>
      <c r="TRO20" s="36">
        <f t="shared" si="475"/>
        <v>0</v>
      </c>
      <c r="TRP20" s="36">
        <f t="shared" si="475"/>
        <v>0</v>
      </c>
      <c r="TRQ20" s="36">
        <f t="shared" si="475"/>
        <v>0</v>
      </c>
      <c r="TRR20" s="36">
        <f t="shared" si="475"/>
        <v>0</v>
      </c>
      <c r="TRS20" s="36">
        <f t="shared" si="475"/>
        <v>0</v>
      </c>
      <c r="TRT20" s="36">
        <f t="shared" si="475"/>
        <v>0</v>
      </c>
      <c r="TRU20" s="36">
        <f t="shared" si="475"/>
        <v>0</v>
      </c>
      <c r="TRV20" s="36">
        <f t="shared" si="475"/>
        <v>0</v>
      </c>
      <c r="TRW20" s="36">
        <f t="shared" si="475"/>
        <v>0</v>
      </c>
      <c r="TRX20" s="36">
        <f t="shared" si="475"/>
        <v>0</v>
      </c>
      <c r="TRY20" s="36">
        <f t="shared" si="475"/>
        <v>0</v>
      </c>
      <c r="TRZ20" s="36">
        <f t="shared" si="475"/>
        <v>0</v>
      </c>
      <c r="TSA20" s="36">
        <f t="shared" si="475"/>
        <v>0</v>
      </c>
      <c r="TSB20" s="36">
        <f t="shared" si="475"/>
        <v>0</v>
      </c>
      <c r="TSC20" s="36">
        <f t="shared" si="475"/>
        <v>0</v>
      </c>
      <c r="TSD20" s="36">
        <f t="shared" si="475"/>
        <v>0</v>
      </c>
      <c r="TSE20" s="36">
        <f t="shared" si="475"/>
        <v>0</v>
      </c>
      <c r="TSF20" s="36">
        <f t="shared" si="475"/>
        <v>0</v>
      </c>
      <c r="TSG20" s="36">
        <f t="shared" ref="TSG20:TUR20" si="476">SUM(TSG15:TSG17)</f>
        <v>0</v>
      </c>
      <c r="TSH20" s="36">
        <f t="shared" si="476"/>
        <v>0</v>
      </c>
      <c r="TSI20" s="36">
        <f t="shared" si="476"/>
        <v>0</v>
      </c>
      <c r="TSJ20" s="36">
        <f t="shared" si="476"/>
        <v>0</v>
      </c>
      <c r="TSK20" s="36">
        <f t="shared" si="476"/>
        <v>0</v>
      </c>
      <c r="TSL20" s="36">
        <f t="shared" si="476"/>
        <v>0</v>
      </c>
      <c r="TSM20" s="36">
        <f t="shared" si="476"/>
        <v>0</v>
      </c>
      <c r="TSN20" s="36">
        <f t="shared" si="476"/>
        <v>0</v>
      </c>
      <c r="TSO20" s="36">
        <f t="shared" si="476"/>
        <v>0</v>
      </c>
      <c r="TSP20" s="36">
        <f t="shared" si="476"/>
        <v>0</v>
      </c>
      <c r="TSQ20" s="36">
        <f t="shared" si="476"/>
        <v>0</v>
      </c>
      <c r="TSR20" s="36">
        <f t="shared" si="476"/>
        <v>0</v>
      </c>
      <c r="TSS20" s="36">
        <f t="shared" si="476"/>
        <v>0</v>
      </c>
      <c r="TST20" s="36">
        <f t="shared" si="476"/>
        <v>0</v>
      </c>
      <c r="TSU20" s="36">
        <f t="shared" si="476"/>
        <v>0</v>
      </c>
      <c r="TSV20" s="36">
        <f t="shared" si="476"/>
        <v>0</v>
      </c>
      <c r="TSW20" s="36">
        <f t="shared" si="476"/>
        <v>0</v>
      </c>
      <c r="TSX20" s="36">
        <f t="shared" si="476"/>
        <v>0</v>
      </c>
      <c r="TSY20" s="36">
        <f t="shared" si="476"/>
        <v>0</v>
      </c>
      <c r="TSZ20" s="36">
        <f t="shared" si="476"/>
        <v>0</v>
      </c>
      <c r="TTA20" s="36">
        <f t="shared" si="476"/>
        <v>0</v>
      </c>
      <c r="TTB20" s="36">
        <f t="shared" si="476"/>
        <v>0</v>
      </c>
      <c r="TTC20" s="36">
        <f t="shared" si="476"/>
        <v>0</v>
      </c>
      <c r="TTD20" s="36">
        <f t="shared" si="476"/>
        <v>0</v>
      </c>
      <c r="TTE20" s="36">
        <f t="shared" si="476"/>
        <v>0</v>
      </c>
      <c r="TTF20" s="36">
        <f t="shared" si="476"/>
        <v>0</v>
      </c>
      <c r="TTG20" s="36">
        <f t="shared" si="476"/>
        <v>0</v>
      </c>
      <c r="TTH20" s="36">
        <f t="shared" si="476"/>
        <v>0</v>
      </c>
      <c r="TTI20" s="36">
        <f t="shared" si="476"/>
        <v>0</v>
      </c>
      <c r="TTJ20" s="36">
        <f t="shared" si="476"/>
        <v>0</v>
      </c>
      <c r="TTK20" s="36">
        <f t="shared" si="476"/>
        <v>0</v>
      </c>
      <c r="TTL20" s="36">
        <f t="shared" si="476"/>
        <v>0</v>
      </c>
      <c r="TTM20" s="36">
        <f t="shared" si="476"/>
        <v>0</v>
      </c>
      <c r="TTN20" s="36">
        <f t="shared" si="476"/>
        <v>0</v>
      </c>
      <c r="TTO20" s="36">
        <f t="shared" si="476"/>
        <v>0</v>
      </c>
      <c r="TTP20" s="36">
        <f t="shared" si="476"/>
        <v>0</v>
      </c>
      <c r="TTQ20" s="36">
        <f t="shared" si="476"/>
        <v>0</v>
      </c>
      <c r="TTR20" s="36">
        <f t="shared" si="476"/>
        <v>0</v>
      </c>
      <c r="TTS20" s="36">
        <f t="shared" si="476"/>
        <v>0</v>
      </c>
      <c r="TTT20" s="36">
        <f t="shared" si="476"/>
        <v>0</v>
      </c>
      <c r="TTU20" s="36">
        <f t="shared" si="476"/>
        <v>0</v>
      </c>
      <c r="TTV20" s="36">
        <f t="shared" si="476"/>
        <v>0</v>
      </c>
      <c r="TTW20" s="36">
        <f t="shared" si="476"/>
        <v>0</v>
      </c>
      <c r="TTX20" s="36">
        <f t="shared" si="476"/>
        <v>0</v>
      </c>
      <c r="TTY20" s="36">
        <f t="shared" si="476"/>
        <v>0</v>
      </c>
      <c r="TTZ20" s="36">
        <f t="shared" si="476"/>
        <v>0</v>
      </c>
      <c r="TUA20" s="36">
        <f t="shared" si="476"/>
        <v>0</v>
      </c>
      <c r="TUB20" s="36">
        <f t="shared" si="476"/>
        <v>0</v>
      </c>
      <c r="TUC20" s="36">
        <f t="shared" si="476"/>
        <v>0</v>
      </c>
      <c r="TUD20" s="36">
        <f t="shared" si="476"/>
        <v>0</v>
      </c>
      <c r="TUE20" s="36">
        <f t="shared" si="476"/>
        <v>0</v>
      </c>
      <c r="TUF20" s="36">
        <f t="shared" si="476"/>
        <v>0</v>
      </c>
      <c r="TUG20" s="36">
        <f t="shared" si="476"/>
        <v>0</v>
      </c>
      <c r="TUH20" s="36">
        <f t="shared" si="476"/>
        <v>0</v>
      </c>
      <c r="TUI20" s="36">
        <f t="shared" si="476"/>
        <v>0</v>
      </c>
      <c r="TUJ20" s="36">
        <f t="shared" si="476"/>
        <v>0</v>
      </c>
      <c r="TUK20" s="36">
        <f t="shared" si="476"/>
        <v>0</v>
      </c>
      <c r="TUL20" s="36">
        <f t="shared" si="476"/>
        <v>0</v>
      </c>
      <c r="TUM20" s="36">
        <f t="shared" si="476"/>
        <v>0</v>
      </c>
      <c r="TUN20" s="36">
        <f t="shared" si="476"/>
        <v>0</v>
      </c>
      <c r="TUO20" s="36">
        <f t="shared" si="476"/>
        <v>0</v>
      </c>
      <c r="TUP20" s="36">
        <f t="shared" si="476"/>
        <v>0</v>
      </c>
      <c r="TUQ20" s="36">
        <f t="shared" si="476"/>
        <v>0</v>
      </c>
      <c r="TUR20" s="36">
        <f t="shared" si="476"/>
        <v>0</v>
      </c>
      <c r="TUS20" s="36">
        <f t="shared" ref="TUS20:TXD20" si="477">SUM(TUS15:TUS17)</f>
        <v>0</v>
      </c>
      <c r="TUT20" s="36">
        <f t="shared" si="477"/>
        <v>0</v>
      </c>
      <c r="TUU20" s="36">
        <f t="shared" si="477"/>
        <v>0</v>
      </c>
      <c r="TUV20" s="36">
        <f t="shared" si="477"/>
        <v>0</v>
      </c>
      <c r="TUW20" s="36">
        <f t="shared" si="477"/>
        <v>0</v>
      </c>
      <c r="TUX20" s="36">
        <f t="shared" si="477"/>
        <v>0</v>
      </c>
      <c r="TUY20" s="36">
        <f t="shared" si="477"/>
        <v>0</v>
      </c>
      <c r="TUZ20" s="36">
        <f t="shared" si="477"/>
        <v>0</v>
      </c>
      <c r="TVA20" s="36">
        <f t="shared" si="477"/>
        <v>0</v>
      </c>
      <c r="TVB20" s="36">
        <f t="shared" si="477"/>
        <v>0</v>
      </c>
      <c r="TVC20" s="36">
        <f t="shared" si="477"/>
        <v>0</v>
      </c>
      <c r="TVD20" s="36">
        <f t="shared" si="477"/>
        <v>0</v>
      </c>
      <c r="TVE20" s="36">
        <f t="shared" si="477"/>
        <v>0</v>
      </c>
      <c r="TVF20" s="36">
        <f t="shared" si="477"/>
        <v>0</v>
      </c>
      <c r="TVG20" s="36">
        <f t="shared" si="477"/>
        <v>0</v>
      </c>
      <c r="TVH20" s="36">
        <f t="shared" si="477"/>
        <v>0</v>
      </c>
      <c r="TVI20" s="36">
        <f t="shared" si="477"/>
        <v>0</v>
      </c>
      <c r="TVJ20" s="36">
        <f t="shared" si="477"/>
        <v>0</v>
      </c>
      <c r="TVK20" s="36">
        <f t="shared" si="477"/>
        <v>0</v>
      </c>
      <c r="TVL20" s="36">
        <f t="shared" si="477"/>
        <v>0</v>
      </c>
      <c r="TVM20" s="36">
        <f t="shared" si="477"/>
        <v>0</v>
      </c>
      <c r="TVN20" s="36">
        <f t="shared" si="477"/>
        <v>0</v>
      </c>
      <c r="TVO20" s="36">
        <f t="shared" si="477"/>
        <v>0</v>
      </c>
      <c r="TVP20" s="36">
        <f t="shared" si="477"/>
        <v>0</v>
      </c>
      <c r="TVQ20" s="36">
        <f t="shared" si="477"/>
        <v>0</v>
      </c>
      <c r="TVR20" s="36">
        <f t="shared" si="477"/>
        <v>0</v>
      </c>
      <c r="TVS20" s="36">
        <f t="shared" si="477"/>
        <v>0</v>
      </c>
      <c r="TVT20" s="36">
        <f t="shared" si="477"/>
        <v>0</v>
      </c>
      <c r="TVU20" s="36">
        <f t="shared" si="477"/>
        <v>0</v>
      </c>
      <c r="TVV20" s="36">
        <f t="shared" si="477"/>
        <v>0</v>
      </c>
      <c r="TVW20" s="36">
        <f t="shared" si="477"/>
        <v>0</v>
      </c>
      <c r="TVX20" s="36">
        <f t="shared" si="477"/>
        <v>0</v>
      </c>
      <c r="TVY20" s="36">
        <f t="shared" si="477"/>
        <v>0</v>
      </c>
      <c r="TVZ20" s="36">
        <f t="shared" si="477"/>
        <v>0</v>
      </c>
      <c r="TWA20" s="36">
        <f t="shared" si="477"/>
        <v>0</v>
      </c>
      <c r="TWB20" s="36">
        <f t="shared" si="477"/>
        <v>0</v>
      </c>
      <c r="TWC20" s="36">
        <f t="shared" si="477"/>
        <v>0</v>
      </c>
      <c r="TWD20" s="36">
        <f t="shared" si="477"/>
        <v>0</v>
      </c>
      <c r="TWE20" s="36">
        <f t="shared" si="477"/>
        <v>0</v>
      </c>
      <c r="TWF20" s="36">
        <f t="shared" si="477"/>
        <v>0</v>
      </c>
      <c r="TWG20" s="36">
        <f t="shared" si="477"/>
        <v>0</v>
      </c>
      <c r="TWH20" s="36">
        <f t="shared" si="477"/>
        <v>0</v>
      </c>
      <c r="TWI20" s="36">
        <f t="shared" si="477"/>
        <v>0</v>
      </c>
      <c r="TWJ20" s="36">
        <f t="shared" si="477"/>
        <v>0</v>
      </c>
      <c r="TWK20" s="36">
        <f t="shared" si="477"/>
        <v>0</v>
      </c>
      <c r="TWL20" s="36">
        <f t="shared" si="477"/>
        <v>0</v>
      </c>
      <c r="TWM20" s="36">
        <f t="shared" si="477"/>
        <v>0</v>
      </c>
      <c r="TWN20" s="36">
        <f t="shared" si="477"/>
        <v>0</v>
      </c>
      <c r="TWO20" s="36">
        <f t="shared" si="477"/>
        <v>0</v>
      </c>
      <c r="TWP20" s="36">
        <f t="shared" si="477"/>
        <v>0</v>
      </c>
      <c r="TWQ20" s="36">
        <f t="shared" si="477"/>
        <v>0</v>
      </c>
      <c r="TWR20" s="36">
        <f t="shared" si="477"/>
        <v>0</v>
      </c>
      <c r="TWS20" s="36">
        <f t="shared" si="477"/>
        <v>0</v>
      </c>
      <c r="TWT20" s="36">
        <f t="shared" si="477"/>
        <v>0</v>
      </c>
      <c r="TWU20" s="36">
        <f t="shared" si="477"/>
        <v>0</v>
      </c>
      <c r="TWV20" s="36">
        <f t="shared" si="477"/>
        <v>0</v>
      </c>
      <c r="TWW20" s="36">
        <f t="shared" si="477"/>
        <v>0</v>
      </c>
      <c r="TWX20" s="36">
        <f t="shared" si="477"/>
        <v>0</v>
      </c>
      <c r="TWY20" s="36">
        <f t="shared" si="477"/>
        <v>0</v>
      </c>
      <c r="TWZ20" s="36">
        <f t="shared" si="477"/>
        <v>0</v>
      </c>
      <c r="TXA20" s="36">
        <f t="shared" si="477"/>
        <v>0</v>
      </c>
      <c r="TXB20" s="36">
        <f t="shared" si="477"/>
        <v>0</v>
      </c>
      <c r="TXC20" s="36">
        <f t="shared" si="477"/>
        <v>0</v>
      </c>
      <c r="TXD20" s="36">
        <f t="shared" si="477"/>
        <v>0</v>
      </c>
      <c r="TXE20" s="36">
        <f t="shared" ref="TXE20:TZP20" si="478">SUM(TXE15:TXE17)</f>
        <v>0</v>
      </c>
      <c r="TXF20" s="36">
        <f t="shared" si="478"/>
        <v>0</v>
      </c>
      <c r="TXG20" s="36">
        <f t="shared" si="478"/>
        <v>0</v>
      </c>
      <c r="TXH20" s="36">
        <f t="shared" si="478"/>
        <v>0</v>
      </c>
      <c r="TXI20" s="36">
        <f t="shared" si="478"/>
        <v>0</v>
      </c>
      <c r="TXJ20" s="36">
        <f t="shared" si="478"/>
        <v>0</v>
      </c>
      <c r="TXK20" s="36">
        <f t="shared" si="478"/>
        <v>0</v>
      </c>
      <c r="TXL20" s="36">
        <f t="shared" si="478"/>
        <v>0</v>
      </c>
      <c r="TXM20" s="36">
        <f t="shared" si="478"/>
        <v>0</v>
      </c>
      <c r="TXN20" s="36">
        <f t="shared" si="478"/>
        <v>0</v>
      </c>
      <c r="TXO20" s="36">
        <f t="shared" si="478"/>
        <v>0</v>
      </c>
      <c r="TXP20" s="36">
        <f t="shared" si="478"/>
        <v>0</v>
      </c>
      <c r="TXQ20" s="36">
        <f t="shared" si="478"/>
        <v>0</v>
      </c>
      <c r="TXR20" s="36">
        <f t="shared" si="478"/>
        <v>0</v>
      </c>
      <c r="TXS20" s="36">
        <f t="shared" si="478"/>
        <v>0</v>
      </c>
      <c r="TXT20" s="36">
        <f t="shared" si="478"/>
        <v>0</v>
      </c>
      <c r="TXU20" s="36">
        <f t="shared" si="478"/>
        <v>0</v>
      </c>
      <c r="TXV20" s="36">
        <f t="shared" si="478"/>
        <v>0</v>
      </c>
      <c r="TXW20" s="36">
        <f t="shared" si="478"/>
        <v>0</v>
      </c>
      <c r="TXX20" s="36">
        <f t="shared" si="478"/>
        <v>0</v>
      </c>
      <c r="TXY20" s="36">
        <f t="shared" si="478"/>
        <v>0</v>
      </c>
      <c r="TXZ20" s="36">
        <f t="shared" si="478"/>
        <v>0</v>
      </c>
      <c r="TYA20" s="36">
        <f t="shared" si="478"/>
        <v>0</v>
      </c>
      <c r="TYB20" s="36">
        <f t="shared" si="478"/>
        <v>0</v>
      </c>
      <c r="TYC20" s="36">
        <f t="shared" si="478"/>
        <v>0</v>
      </c>
      <c r="TYD20" s="36">
        <f t="shared" si="478"/>
        <v>0</v>
      </c>
      <c r="TYE20" s="36">
        <f t="shared" si="478"/>
        <v>0</v>
      </c>
      <c r="TYF20" s="36">
        <f t="shared" si="478"/>
        <v>0</v>
      </c>
      <c r="TYG20" s="36">
        <f t="shared" si="478"/>
        <v>0</v>
      </c>
      <c r="TYH20" s="36">
        <f t="shared" si="478"/>
        <v>0</v>
      </c>
      <c r="TYI20" s="36">
        <f t="shared" si="478"/>
        <v>0</v>
      </c>
      <c r="TYJ20" s="36">
        <f t="shared" si="478"/>
        <v>0</v>
      </c>
      <c r="TYK20" s="36">
        <f t="shared" si="478"/>
        <v>0</v>
      </c>
      <c r="TYL20" s="36">
        <f t="shared" si="478"/>
        <v>0</v>
      </c>
      <c r="TYM20" s="36">
        <f t="shared" si="478"/>
        <v>0</v>
      </c>
      <c r="TYN20" s="36">
        <f t="shared" si="478"/>
        <v>0</v>
      </c>
      <c r="TYO20" s="36">
        <f t="shared" si="478"/>
        <v>0</v>
      </c>
      <c r="TYP20" s="36">
        <f t="shared" si="478"/>
        <v>0</v>
      </c>
      <c r="TYQ20" s="36">
        <f t="shared" si="478"/>
        <v>0</v>
      </c>
      <c r="TYR20" s="36">
        <f t="shared" si="478"/>
        <v>0</v>
      </c>
      <c r="TYS20" s="36">
        <f t="shared" si="478"/>
        <v>0</v>
      </c>
      <c r="TYT20" s="36">
        <f t="shared" si="478"/>
        <v>0</v>
      </c>
      <c r="TYU20" s="36">
        <f t="shared" si="478"/>
        <v>0</v>
      </c>
      <c r="TYV20" s="36">
        <f t="shared" si="478"/>
        <v>0</v>
      </c>
      <c r="TYW20" s="36">
        <f t="shared" si="478"/>
        <v>0</v>
      </c>
      <c r="TYX20" s="36">
        <f t="shared" si="478"/>
        <v>0</v>
      </c>
      <c r="TYY20" s="36">
        <f t="shared" si="478"/>
        <v>0</v>
      </c>
      <c r="TYZ20" s="36">
        <f t="shared" si="478"/>
        <v>0</v>
      </c>
      <c r="TZA20" s="36">
        <f t="shared" si="478"/>
        <v>0</v>
      </c>
      <c r="TZB20" s="36">
        <f t="shared" si="478"/>
        <v>0</v>
      </c>
      <c r="TZC20" s="36">
        <f t="shared" si="478"/>
        <v>0</v>
      </c>
      <c r="TZD20" s="36">
        <f t="shared" si="478"/>
        <v>0</v>
      </c>
      <c r="TZE20" s="36">
        <f t="shared" si="478"/>
        <v>0</v>
      </c>
      <c r="TZF20" s="36">
        <f t="shared" si="478"/>
        <v>0</v>
      </c>
      <c r="TZG20" s="36">
        <f t="shared" si="478"/>
        <v>0</v>
      </c>
      <c r="TZH20" s="36">
        <f t="shared" si="478"/>
        <v>0</v>
      </c>
      <c r="TZI20" s="36">
        <f t="shared" si="478"/>
        <v>0</v>
      </c>
      <c r="TZJ20" s="36">
        <f t="shared" si="478"/>
        <v>0</v>
      </c>
      <c r="TZK20" s="36">
        <f t="shared" si="478"/>
        <v>0</v>
      </c>
      <c r="TZL20" s="36">
        <f t="shared" si="478"/>
        <v>0</v>
      </c>
      <c r="TZM20" s="36">
        <f t="shared" si="478"/>
        <v>0</v>
      </c>
      <c r="TZN20" s="36">
        <f t="shared" si="478"/>
        <v>0</v>
      </c>
      <c r="TZO20" s="36">
        <f t="shared" si="478"/>
        <v>0</v>
      </c>
      <c r="TZP20" s="36">
        <f t="shared" si="478"/>
        <v>0</v>
      </c>
      <c r="TZQ20" s="36">
        <f t="shared" ref="TZQ20:UCB20" si="479">SUM(TZQ15:TZQ17)</f>
        <v>0</v>
      </c>
      <c r="TZR20" s="36">
        <f t="shared" si="479"/>
        <v>0</v>
      </c>
      <c r="TZS20" s="36">
        <f t="shared" si="479"/>
        <v>0</v>
      </c>
      <c r="TZT20" s="36">
        <f t="shared" si="479"/>
        <v>0</v>
      </c>
      <c r="TZU20" s="36">
        <f t="shared" si="479"/>
        <v>0</v>
      </c>
      <c r="TZV20" s="36">
        <f t="shared" si="479"/>
        <v>0</v>
      </c>
      <c r="TZW20" s="36">
        <f t="shared" si="479"/>
        <v>0</v>
      </c>
      <c r="TZX20" s="36">
        <f t="shared" si="479"/>
        <v>0</v>
      </c>
      <c r="TZY20" s="36">
        <f t="shared" si="479"/>
        <v>0</v>
      </c>
      <c r="TZZ20" s="36">
        <f t="shared" si="479"/>
        <v>0</v>
      </c>
      <c r="UAA20" s="36">
        <f t="shared" si="479"/>
        <v>0</v>
      </c>
      <c r="UAB20" s="36">
        <f t="shared" si="479"/>
        <v>0</v>
      </c>
      <c r="UAC20" s="36">
        <f t="shared" si="479"/>
        <v>0</v>
      </c>
      <c r="UAD20" s="36">
        <f t="shared" si="479"/>
        <v>0</v>
      </c>
      <c r="UAE20" s="36">
        <f t="shared" si="479"/>
        <v>0</v>
      </c>
      <c r="UAF20" s="36">
        <f t="shared" si="479"/>
        <v>0</v>
      </c>
      <c r="UAG20" s="36">
        <f t="shared" si="479"/>
        <v>0</v>
      </c>
      <c r="UAH20" s="36">
        <f t="shared" si="479"/>
        <v>0</v>
      </c>
      <c r="UAI20" s="36">
        <f t="shared" si="479"/>
        <v>0</v>
      </c>
      <c r="UAJ20" s="36">
        <f t="shared" si="479"/>
        <v>0</v>
      </c>
      <c r="UAK20" s="36">
        <f t="shared" si="479"/>
        <v>0</v>
      </c>
      <c r="UAL20" s="36">
        <f t="shared" si="479"/>
        <v>0</v>
      </c>
      <c r="UAM20" s="36">
        <f t="shared" si="479"/>
        <v>0</v>
      </c>
      <c r="UAN20" s="36">
        <f t="shared" si="479"/>
        <v>0</v>
      </c>
      <c r="UAO20" s="36">
        <f t="shared" si="479"/>
        <v>0</v>
      </c>
      <c r="UAP20" s="36">
        <f t="shared" si="479"/>
        <v>0</v>
      </c>
      <c r="UAQ20" s="36">
        <f t="shared" si="479"/>
        <v>0</v>
      </c>
      <c r="UAR20" s="36">
        <f t="shared" si="479"/>
        <v>0</v>
      </c>
      <c r="UAS20" s="36">
        <f t="shared" si="479"/>
        <v>0</v>
      </c>
      <c r="UAT20" s="36">
        <f t="shared" si="479"/>
        <v>0</v>
      </c>
      <c r="UAU20" s="36">
        <f t="shared" si="479"/>
        <v>0</v>
      </c>
      <c r="UAV20" s="36">
        <f t="shared" si="479"/>
        <v>0</v>
      </c>
      <c r="UAW20" s="36">
        <f t="shared" si="479"/>
        <v>0</v>
      </c>
      <c r="UAX20" s="36">
        <f t="shared" si="479"/>
        <v>0</v>
      </c>
      <c r="UAY20" s="36">
        <f t="shared" si="479"/>
        <v>0</v>
      </c>
      <c r="UAZ20" s="36">
        <f t="shared" si="479"/>
        <v>0</v>
      </c>
      <c r="UBA20" s="36">
        <f t="shared" si="479"/>
        <v>0</v>
      </c>
      <c r="UBB20" s="36">
        <f t="shared" si="479"/>
        <v>0</v>
      </c>
      <c r="UBC20" s="36">
        <f t="shared" si="479"/>
        <v>0</v>
      </c>
      <c r="UBD20" s="36">
        <f t="shared" si="479"/>
        <v>0</v>
      </c>
      <c r="UBE20" s="36">
        <f t="shared" si="479"/>
        <v>0</v>
      </c>
      <c r="UBF20" s="36">
        <f t="shared" si="479"/>
        <v>0</v>
      </c>
      <c r="UBG20" s="36">
        <f t="shared" si="479"/>
        <v>0</v>
      </c>
      <c r="UBH20" s="36">
        <f t="shared" si="479"/>
        <v>0</v>
      </c>
      <c r="UBI20" s="36">
        <f t="shared" si="479"/>
        <v>0</v>
      </c>
      <c r="UBJ20" s="36">
        <f t="shared" si="479"/>
        <v>0</v>
      </c>
      <c r="UBK20" s="36">
        <f t="shared" si="479"/>
        <v>0</v>
      </c>
      <c r="UBL20" s="36">
        <f t="shared" si="479"/>
        <v>0</v>
      </c>
      <c r="UBM20" s="36">
        <f t="shared" si="479"/>
        <v>0</v>
      </c>
      <c r="UBN20" s="36">
        <f t="shared" si="479"/>
        <v>0</v>
      </c>
      <c r="UBO20" s="36">
        <f t="shared" si="479"/>
        <v>0</v>
      </c>
      <c r="UBP20" s="36">
        <f t="shared" si="479"/>
        <v>0</v>
      </c>
      <c r="UBQ20" s="36">
        <f t="shared" si="479"/>
        <v>0</v>
      </c>
      <c r="UBR20" s="36">
        <f t="shared" si="479"/>
        <v>0</v>
      </c>
      <c r="UBS20" s="36">
        <f t="shared" si="479"/>
        <v>0</v>
      </c>
      <c r="UBT20" s="36">
        <f t="shared" si="479"/>
        <v>0</v>
      </c>
      <c r="UBU20" s="36">
        <f t="shared" si="479"/>
        <v>0</v>
      </c>
      <c r="UBV20" s="36">
        <f t="shared" si="479"/>
        <v>0</v>
      </c>
      <c r="UBW20" s="36">
        <f t="shared" si="479"/>
        <v>0</v>
      </c>
      <c r="UBX20" s="36">
        <f t="shared" si="479"/>
        <v>0</v>
      </c>
      <c r="UBY20" s="36">
        <f t="shared" si="479"/>
        <v>0</v>
      </c>
      <c r="UBZ20" s="36">
        <f t="shared" si="479"/>
        <v>0</v>
      </c>
      <c r="UCA20" s="36">
        <f t="shared" si="479"/>
        <v>0</v>
      </c>
      <c r="UCB20" s="36">
        <f t="shared" si="479"/>
        <v>0</v>
      </c>
      <c r="UCC20" s="36">
        <f t="shared" ref="UCC20:UEN20" si="480">SUM(UCC15:UCC17)</f>
        <v>0</v>
      </c>
      <c r="UCD20" s="36">
        <f t="shared" si="480"/>
        <v>0</v>
      </c>
      <c r="UCE20" s="36">
        <f t="shared" si="480"/>
        <v>0</v>
      </c>
      <c r="UCF20" s="36">
        <f t="shared" si="480"/>
        <v>0</v>
      </c>
      <c r="UCG20" s="36">
        <f t="shared" si="480"/>
        <v>0</v>
      </c>
      <c r="UCH20" s="36">
        <f t="shared" si="480"/>
        <v>0</v>
      </c>
      <c r="UCI20" s="36">
        <f t="shared" si="480"/>
        <v>0</v>
      </c>
      <c r="UCJ20" s="36">
        <f t="shared" si="480"/>
        <v>0</v>
      </c>
      <c r="UCK20" s="36">
        <f t="shared" si="480"/>
        <v>0</v>
      </c>
      <c r="UCL20" s="36">
        <f t="shared" si="480"/>
        <v>0</v>
      </c>
      <c r="UCM20" s="36">
        <f t="shared" si="480"/>
        <v>0</v>
      </c>
      <c r="UCN20" s="36">
        <f t="shared" si="480"/>
        <v>0</v>
      </c>
      <c r="UCO20" s="36">
        <f t="shared" si="480"/>
        <v>0</v>
      </c>
      <c r="UCP20" s="36">
        <f t="shared" si="480"/>
        <v>0</v>
      </c>
      <c r="UCQ20" s="36">
        <f t="shared" si="480"/>
        <v>0</v>
      </c>
      <c r="UCR20" s="36">
        <f t="shared" si="480"/>
        <v>0</v>
      </c>
      <c r="UCS20" s="36">
        <f t="shared" si="480"/>
        <v>0</v>
      </c>
      <c r="UCT20" s="36">
        <f t="shared" si="480"/>
        <v>0</v>
      </c>
      <c r="UCU20" s="36">
        <f t="shared" si="480"/>
        <v>0</v>
      </c>
      <c r="UCV20" s="36">
        <f t="shared" si="480"/>
        <v>0</v>
      </c>
      <c r="UCW20" s="36">
        <f t="shared" si="480"/>
        <v>0</v>
      </c>
      <c r="UCX20" s="36">
        <f t="shared" si="480"/>
        <v>0</v>
      </c>
      <c r="UCY20" s="36">
        <f t="shared" si="480"/>
        <v>0</v>
      </c>
      <c r="UCZ20" s="36">
        <f t="shared" si="480"/>
        <v>0</v>
      </c>
      <c r="UDA20" s="36">
        <f t="shared" si="480"/>
        <v>0</v>
      </c>
      <c r="UDB20" s="36">
        <f t="shared" si="480"/>
        <v>0</v>
      </c>
      <c r="UDC20" s="36">
        <f t="shared" si="480"/>
        <v>0</v>
      </c>
      <c r="UDD20" s="36">
        <f t="shared" si="480"/>
        <v>0</v>
      </c>
      <c r="UDE20" s="36">
        <f t="shared" si="480"/>
        <v>0</v>
      </c>
      <c r="UDF20" s="36">
        <f t="shared" si="480"/>
        <v>0</v>
      </c>
      <c r="UDG20" s="36">
        <f t="shared" si="480"/>
        <v>0</v>
      </c>
      <c r="UDH20" s="36">
        <f t="shared" si="480"/>
        <v>0</v>
      </c>
      <c r="UDI20" s="36">
        <f t="shared" si="480"/>
        <v>0</v>
      </c>
      <c r="UDJ20" s="36">
        <f t="shared" si="480"/>
        <v>0</v>
      </c>
      <c r="UDK20" s="36">
        <f t="shared" si="480"/>
        <v>0</v>
      </c>
      <c r="UDL20" s="36">
        <f t="shared" si="480"/>
        <v>0</v>
      </c>
      <c r="UDM20" s="36">
        <f t="shared" si="480"/>
        <v>0</v>
      </c>
      <c r="UDN20" s="36">
        <f t="shared" si="480"/>
        <v>0</v>
      </c>
      <c r="UDO20" s="36">
        <f t="shared" si="480"/>
        <v>0</v>
      </c>
      <c r="UDP20" s="36">
        <f t="shared" si="480"/>
        <v>0</v>
      </c>
      <c r="UDQ20" s="36">
        <f t="shared" si="480"/>
        <v>0</v>
      </c>
      <c r="UDR20" s="36">
        <f t="shared" si="480"/>
        <v>0</v>
      </c>
      <c r="UDS20" s="36">
        <f t="shared" si="480"/>
        <v>0</v>
      </c>
      <c r="UDT20" s="36">
        <f t="shared" si="480"/>
        <v>0</v>
      </c>
      <c r="UDU20" s="36">
        <f t="shared" si="480"/>
        <v>0</v>
      </c>
      <c r="UDV20" s="36">
        <f t="shared" si="480"/>
        <v>0</v>
      </c>
      <c r="UDW20" s="36">
        <f t="shared" si="480"/>
        <v>0</v>
      </c>
      <c r="UDX20" s="36">
        <f t="shared" si="480"/>
        <v>0</v>
      </c>
      <c r="UDY20" s="36">
        <f t="shared" si="480"/>
        <v>0</v>
      </c>
      <c r="UDZ20" s="36">
        <f t="shared" si="480"/>
        <v>0</v>
      </c>
      <c r="UEA20" s="36">
        <f t="shared" si="480"/>
        <v>0</v>
      </c>
      <c r="UEB20" s="36">
        <f t="shared" si="480"/>
        <v>0</v>
      </c>
      <c r="UEC20" s="36">
        <f t="shared" si="480"/>
        <v>0</v>
      </c>
      <c r="UED20" s="36">
        <f t="shared" si="480"/>
        <v>0</v>
      </c>
      <c r="UEE20" s="36">
        <f t="shared" si="480"/>
        <v>0</v>
      </c>
      <c r="UEF20" s="36">
        <f t="shared" si="480"/>
        <v>0</v>
      </c>
      <c r="UEG20" s="36">
        <f t="shared" si="480"/>
        <v>0</v>
      </c>
      <c r="UEH20" s="36">
        <f t="shared" si="480"/>
        <v>0</v>
      </c>
      <c r="UEI20" s="36">
        <f t="shared" si="480"/>
        <v>0</v>
      </c>
      <c r="UEJ20" s="36">
        <f t="shared" si="480"/>
        <v>0</v>
      </c>
      <c r="UEK20" s="36">
        <f t="shared" si="480"/>
        <v>0</v>
      </c>
      <c r="UEL20" s="36">
        <f t="shared" si="480"/>
        <v>0</v>
      </c>
      <c r="UEM20" s="36">
        <f t="shared" si="480"/>
        <v>0</v>
      </c>
      <c r="UEN20" s="36">
        <f t="shared" si="480"/>
        <v>0</v>
      </c>
      <c r="UEO20" s="36">
        <f t="shared" ref="UEO20:UGZ20" si="481">SUM(UEO15:UEO17)</f>
        <v>0</v>
      </c>
      <c r="UEP20" s="36">
        <f t="shared" si="481"/>
        <v>0</v>
      </c>
      <c r="UEQ20" s="36">
        <f t="shared" si="481"/>
        <v>0</v>
      </c>
      <c r="UER20" s="36">
        <f t="shared" si="481"/>
        <v>0</v>
      </c>
      <c r="UES20" s="36">
        <f t="shared" si="481"/>
        <v>0</v>
      </c>
      <c r="UET20" s="36">
        <f t="shared" si="481"/>
        <v>0</v>
      </c>
      <c r="UEU20" s="36">
        <f t="shared" si="481"/>
        <v>0</v>
      </c>
      <c r="UEV20" s="36">
        <f t="shared" si="481"/>
        <v>0</v>
      </c>
      <c r="UEW20" s="36">
        <f t="shared" si="481"/>
        <v>0</v>
      </c>
      <c r="UEX20" s="36">
        <f t="shared" si="481"/>
        <v>0</v>
      </c>
      <c r="UEY20" s="36">
        <f t="shared" si="481"/>
        <v>0</v>
      </c>
      <c r="UEZ20" s="36">
        <f t="shared" si="481"/>
        <v>0</v>
      </c>
      <c r="UFA20" s="36">
        <f t="shared" si="481"/>
        <v>0</v>
      </c>
      <c r="UFB20" s="36">
        <f t="shared" si="481"/>
        <v>0</v>
      </c>
      <c r="UFC20" s="36">
        <f t="shared" si="481"/>
        <v>0</v>
      </c>
      <c r="UFD20" s="36">
        <f t="shared" si="481"/>
        <v>0</v>
      </c>
      <c r="UFE20" s="36">
        <f t="shared" si="481"/>
        <v>0</v>
      </c>
      <c r="UFF20" s="36">
        <f t="shared" si="481"/>
        <v>0</v>
      </c>
      <c r="UFG20" s="36">
        <f t="shared" si="481"/>
        <v>0</v>
      </c>
      <c r="UFH20" s="36">
        <f t="shared" si="481"/>
        <v>0</v>
      </c>
      <c r="UFI20" s="36">
        <f t="shared" si="481"/>
        <v>0</v>
      </c>
      <c r="UFJ20" s="36">
        <f t="shared" si="481"/>
        <v>0</v>
      </c>
      <c r="UFK20" s="36">
        <f t="shared" si="481"/>
        <v>0</v>
      </c>
      <c r="UFL20" s="36">
        <f t="shared" si="481"/>
        <v>0</v>
      </c>
      <c r="UFM20" s="36">
        <f t="shared" si="481"/>
        <v>0</v>
      </c>
      <c r="UFN20" s="36">
        <f t="shared" si="481"/>
        <v>0</v>
      </c>
      <c r="UFO20" s="36">
        <f t="shared" si="481"/>
        <v>0</v>
      </c>
      <c r="UFP20" s="36">
        <f t="shared" si="481"/>
        <v>0</v>
      </c>
      <c r="UFQ20" s="36">
        <f t="shared" si="481"/>
        <v>0</v>
      </c>
      <c r="UFR20" s="36">
        <f t="shared" si="481"/>
        <v>0</v>
      </c>
      <c r="UFS20" s="36">
        <f t="shared" si="481"/>
        <v>0</v>
      </c>
      <c r="UFT20" s="36">
        <f t="shared" si="481"/>
        <v>0</v>
      </c>
      <c r="UFU20" s="36">
        <f t="shared" si="481"/>
        <v>0</v>
      </c>
      <c r="UFV20" s="36">
        <f t="shared" si="481"/>
        <v>0</v>
      </c>
      <c r="UFW20" s="36">
        <f t="shared" si="481"/>
        <v>0</v>
      </c>
      <c r="UFX20" s="36">
        <f t="shared" si="481"/>
        <v>0</v>
      </c>
      <c r="UFY20" s="36">
        <f t="shared" si="481"/>
        <v>0</v>
      </c>
      <c r="UFZ20" s="36">
        <f t="shared" si="481"/>
        <v>0</v>
      </c>
      <c r="UGA20" s="36">
        <f t="shared" si="481"/>
        <v>0</v>
      </c>
      <c r="UGB20" s="36">
        <f t="shared" si="481"/>
        <v>0</v>
      </c>
      <c r="UGC20" s="36">
        <f t="shared" si="481"/>
        <v>0</v>
      </c>
      <c r="UGD20" s="36">
        <f t="shared" si="481"/>
        <v>0</v>
      </c>
      <c r="UGE20" s="36">
        <f t="shared" si="481"/>
        <v>0</v>
      </c>
      <c r="UGF20" s="36">
        <f t="shared" si="481"/>
        <v>0</v>
      </c>
      <c r="UGG20" s="36">
        <f t="shared" si="481"/>
        <v>0</v>
      </c>
      <c r="UGH20" s="36">
        <f t="shared" si="481"/>
        <v>0</v>
      </c>
      <c r="UGI20" s="36">
        <f t="shared" si="481"/>
        <v>0</v>
      </c>
      <c r="UGJ20" s="36">
        <f t="shared" si="481"/>
        <v>0</v>
      </c>
      <c r="UGK20" s="36">
        <f t="shared" si="481"/>
        <v>0</v>
      </c>
      <c r="UGL20" s="36">
        <f t="shared" si="481"/>
        <v>0</v>
      </c>
      <c r="UGM20" s="36">
        <f t="shared" si="481"/>
        <v>0</v>
      </c>
      <c r="UGN20" s="36">
        <f t="shared" si="481"/>
        <v>0</v>
      </c>
      <c r="UGO20" s="36">
        <f t="shared" si="481"/>
        <v>0</v>
      </c>
      <c r="UGP20" s="36">
        <f t="shared" si="481"/>
        <v>0</v>
      </c>
      <c r="UGQ20" s="36">
        <f t="shared" si="481"/>
        <v>0</v>
      </c>
      <c r="UGR20" s="36">
        <f t="shared" si="481"/>
        <v>0</v>
      </c>
      <c r="UGS20" s="36">
        <f t="shared" si="481"/>
        <v>0</v>
      </c>
      <c r="UGT20" s="36">
        <f t="shared" si="481"/>
        <v>0</v>
      </c>
      <c r="UGU20" s="36">
        <f t="shared" si="481"/>
        <v>0</v>
      </c>
      <c r="UGV20" s="36">
        <f t="shared" si="481"/>
        <v>0</v>
      </c>
      <c r="UGW20" s="36">
        <f t="shared" si="481"/>
        <v>0</v>
      </c>
      <c r="UGX20" s="36">
        <f t="shared" si="481"/>
        <v>0</v>
      </c>
      <c r="UGY20" s="36">
        <f t="shared" si="481"/>
        <v>0</v>
      </c>
      <c r="UGZ20" s="36">
        <f t="shared" si="481"/>
        <v>0</v>
      </c>
      <c r="UHA20" s="36">
        <f t="shared" ref="UHA20:UJL20" si="482">SUM(UHA15:UHA17)</f>
        <v>0</v>
      </c>
      <c r="UHB20" s="36">
        <f t="shared" si="482"/>
        <v>0</v>
      </c>
      <c r="UHC20" s="36">
        <f t="shared" si="482"/>
        <v>0</v>
      </c>
      <c r="UHD20" s="36">
        <f t="shared" si="482"/>
        <v>0</v>
      </c>
      <c r="UHE20" s="36">
        <f t="shared" si="482"/>
        <v>0</v>
      </c>
      <c r="UHF20" s="36">
        <f t="shared" si="482"/>
        <v>0</v>
      </c>
      <c r="UHG20" s="36">
        <f t="shared" si="482"/>
        <v>0</v>
      </c>
      <c r="UHH20" s="36">
        <f t="shared" si="482"/>
        <v>0</v>
      </c>
      <c r="UHI20" s="36">
        <f t="shared" si="482"/>
        <v>0</v>
      </c>
      <c r="UHJ20" s="36">
        <f t="shared" si="482"/>
        <v>0</v>
      </c>
      <c r="UHK20" s="36">
        <f t="shared" si="482"/>
        <v>0</v>
      </c>
      <c r="UHL20" s="36">
        <f t="shared" si="482"/>
        <v>0</v>
      </c>
      <c r="UHM20" s="36">
        <f t="shared" si="482"/>
        <v>0</v>
      </c>
      <c r="UHN20" s="36">
        <f t="shared" si="482"/>
        <v>0</v>
      </c>
      <c r="UHO20" s="36">
        <f t="shared" si="482"/>
        <v>0</v>
      </c>
      <c r="UHP20" s="36">
        <f t="shared" si="482"/>
        <v>0</v>
      </c>
      <c r="UHQ20" s="36">
        <f t="shared" si="482"/>
        <v>0</v>
      </c>
      <c r="UHR20" s="36">
        <f t="shared" si="482"/>
        <v>0</v>
      </c>
      <c r="UHS20" s="36">
        <f t="shared" si="482"/>
        <v>0</v>
      </c>
      <c r="UHT20" s="36">
        <f t="shared" si="482"/>
        <v>0</v>
      </c>
      <c r="UHU20" s="36">
        <f t="shared" si="482"/>
        <v>0</v>
      </c>
      <c r="UHV20" s="36">
        <f t="shared" si="482"/>
        <v>0</v>
      </c>
      <c r="UHW20" s="36">
        <f t="shared" si="482"/>
        <v>0</v>
      </c>
      <c r="UHX20" s="36">
        <f t="shared" si="482"/>
        <v>0</v>
      </c>
      <c r="UHY20" s="36">
        <f t="shared" si="482"/>
        <v>0</v>
      </c>
      <c r="UHZ20" s="36">
        <f t="shared" si="482"/>
        <v>0</v>
      </c>
      <c r="UIA20" s="36">
        <f t="shared" si="482"/>
        <v>0</v>
      </c>
      <c r="UIB20" s="36">
        <f t="shared" si="482"/>
        <v>0</v>
      </c>
      <c r="UIC20" s="36">
        <f t="shared" si="482"/>
        <v>0</v>
      </c>
      <c r="UID20" s="36">
        <f t="shared" si="482"/>
        <v>0</v>
      </c>
      <c r="UIE20" s="36">
        <f t="shared" si="482"/>
        <v>0</v>
      </c>
      <c r="UIF20" s="36">
        <f t="shared" si="482"/>
        <v>0</v>
      </c>
      <c r="UIG20" s="36">
        <f t="shared" si="482"/>
        <v>0</v>
      </c>
      <c r="UIH20" s="36">
        <f t="shared" si="482"/>
        <v>0</v>
      </c>
      <c r="UII20" s="36">
        <f t="shared" si="482"/>
        <v>0</v>
      </c>
      <c r="UIJ20" s="36">
        <f t="shared" si="482"/>
        <v>0</v>
      </c>
      <c r="UIK20" s="36">
        <f t="shared" si="482"/>
        <v>0</v>
      </c>
      <c r="UIL20" s="36">
        <f t="shared" si="482"/>
        <v>0</v>
      </c>
      <c r="UIM20" s="36">
        <f t="shared" si="482"/>
        <v>0</v>
      </c>
      <c r="UIN20" s="36">
        <f t="shared" si="482"/>
        <v>0</v>
      </c>
      <c r="UIO20" s="36">
        <f t="shared" si="482"/>
        <v>0</v>
      </c>
      <c r="UIP20" s="36">
        <f t="shared" si="482"/>
        <v>0</v>
      </c>
      <c r="UIQ20" s="36">
        <f t="shared" si="482"/>
        <v>0</v>
      </c>
      <c r="UIR20" s="36">
        <f t="shared" si="482"/>
        <v>0</v>
      </c>
      <c r="UIS20" s="36">
        <f t="shared" si="482"/>
        <v>0</v>
      </c>
      <c r="UIT20" s="36">
        <f t="shared" si="482"/>
        <v>0</v>
      </c>
      <c r="UIU20" s="36">
        <f t="shared" si="482"/>
        <v>0</v>
      </c>
      <c r="UIV20" s="36">
        <f t="shared" si="482"/>
        <v>0</v>
      </c>
      <c r="UIW20" s="36">
        <f t="shared" si="482"/>
        <v>0</v>
      </c>
      <c r="UIX20" s="36">
        <f t="shared" si="482"/>
        <v>0</v>
      </c>
      <c r="UIY20" s="36">
        <f t="shared" si="482"/>
        <v>0</v>
      </c>
      <c r="UIZ20" s="36">
        <f t="shared" si="482"/>
        <v>0</v>
      </c>
      <c r="UJA20" s="36">
        <f t="shared" si="482"/>
        <v>0</v>
      </c>
      <c r="UJB20" s="36">
        <f t="shared" si="482"/>
        <v>0</v>
      </c>
      <c r="UJC20" s="36">
        <f t="shared" si="482"/>
        <v>0</v>
      </c>
      <c r="UJD20" s="36">
        <f t="shared" si="482"/>
        <v>0</v>
      </c>
      <c r="UJE20" s="36">
        <f t="shared" si="482"/>
        <v>0</v>
      </c>
      <c r="UJF20" s="36">
        <f t="shared" si="482"/>
        <v>0</v>
      </c>
      <c r="UJG20" s="36">
        <f t="shared" si="482"/>
        <v>0</v>
      </c>
      <c r="UJH20" s="36">
        <f t="shared" si="482"/>
        <v>0</v>
      </c>
      <c r="UJI20" s="36">
        <f t="shared" si="482"/>
        <v>0</v>
      </c>
      <c r="UJJ20" s="36">
        <f t="shared" si="482"/>
        <v>0</v>
      </c>
      <c r="UJK20" s="36">
        <f t="shared" si="482"/>
        <v>0</v>
      </c>
      <c r="UJL20" s="36">
        <f t="shared" si="482"/>
        <v>0</v>
      </c>
      <c r="UJM20" s="36">
        <f t="shared" ref="UJM20:ULX20" si="483">SUM(UJM15:UJM17)</f>
        <v>0</v>
      </c>
      <c r="UJN20" s="36">
        <f t="shared" si="483"/>
        <v>0</v>
      </c>
      <c r="UJO20" s="36">
        <f t="shared" si="483"/>
        <v>0</v>
      </c>
      <c r="UJP20" s="36">
        <f t="shared" si="483"/>
        <v>0</v>
      </c>
      <c r="UJQ20" s="36">
        <f t="shared" si="483"/>
        <v>0</v>
      </c>
      <c r="UJR20" s="36">
        <f t="shared" si="483"/>
        <v>0</v>
      </c>
      <c r="UJS20" s="36">
        <f t="shared" si="483"/>
        <v>0</v>
      </c>
      <c r="UJT20" s="36">
        <f t="shared" si="483"/>
        <v>0</v>
      </c>
      <c r="UJU20" s="36">
        <f t="shared" si="483"/>
        <v>0</v>
      </c>
      <c r="UJV20" s="36">
        <f t="shared" si="483"/>
        <v>0</v>
      </c>
      <c r="UJW20" s="36">
        <f t="shared" si="483"/>
        <v>0</v>
      </c>
      <c r="UJX20" s="36">
        <f t="shared" si="483"/>
        <v>0</v>
      </c>
      <c r="UJY20" s="36">
        <f t="shared" si="483"/>
        <v>0</v>
      </c>
      <c r="UJZ20" s="36">
        <f t="shared" si="483"/>
        <v>0</v>
      </c>
      <c r="UKA20" s="36">
        <f t="shared" si="483"/>
        <v>0</v>
      </c>
      <c r="UKB20" s="36">
        <f t="shared" si="483"/>
        <v>0</v>
      </c>
      <c r="UKC20" s="36">
        <f t="shared" si="483"/>
        <v>0</v>
      </c>
      <c r="UKD20" s="36">
        <f t="shared" si="483"/>
        <v>0</v>
      </c>
      <c r="UKE20" s="36">
        <f t="shared" si="483"/>
        <v>0</v>
      </c>
      <c r="UKF20" s="36">
        <f t="shared" si="483"/>
        <v>0</v>
      </c>
      <c r="UKG20" s="36">
        <f t="shared" si="483"/>
        <v>0</v>
      </c>
      <c r="UKH20" s="36">
        <f t="shared" si="483"/>
        <v>0</v>
      </c>
      <c r="UKI20" s="36">
        <f t="shared" si="483"/>
        <v>0</v>
      </c>
      <c r="UKJ20" s="36">
        <f t="shared" si="483"/>
        <v>0</v>
      </c>
      <c r="UKK20" s="36">
        <f t="shared" si="483"/>
        <v>0</v>
      </c>
      <c r="UKL20" s="36">
        <f t="shared" si="483"/>
        <v>0</v>
      </c>
      <c r="UKM20" s="36">
        <f t="shared" si="483"/>
        <v>0</v>
      </c>
      <c r="UKN20" s="36">
        <f t="shared" si="483"/>
        <v>0</v>
      </c>
      <c r="UKO20" s="36">
        <f t="shared" si="483"/>
        <v>0</v>
      </c>
      <c r="UKP20" s="36">
        <f t="shared" si="483"/>
        <v>0</v>
      </c>
      <c r="UKQ20" s="36">
        <f t="shared" si="483"/>
        <v>0</v>
      </c>
      <c r="UKR20" s="36">
        <f t="shared" si="483"/>
        <v>0</v>
      </c>
      <c r="UKS20" s="36">
        <f t="shared" si="483"/>
        <v>0</v>
      </c>
      <c r="UKT20" s="36">
        <f t="shared" si="483"/>
        <v>0</v>
      </c>
      <c r="UKU20" s="36">
        <f t="shared" si="483"/>
        <v>0</v>
      </c>
      <c r="UKV20" s="36">
        <f t="shared" si="483"/>
        <v>0</v>
      </c>
      <c r="UKW20" s="36">
        <f t="shared" si="483"/>
        <v>0</v>
      </c>
      <c r="UKX20" s="36">
        <f t="shared" si="483"/>
        <v>0</v>
      </c>
      <c r="UKY20" s="36">
        <f t="shared" si="483"/>
        <v>0</v>
      </c>
      <c r="UKZ20" s="36">
        <f t="shared" si="483"/>
        <v>0</v>
      </c>
      <c r="ULA20" s="36">
        <f t="shared" si="483"/>
        <v>0</v>
      </c>
      <c r="ULB20" s="36">
        <f t="shared" si="483"/>
        <v>0</v>
      </c>
      <c r="ULC20" s="36">
        <f t="shared" si="483"/>
        <v>0</v>
      </c>
      <c r="ULD20" s="36">
        <f t="shared" si="483"/>
        <v>0</v>
      </c>
      <c r="ULE20" s="36">
        <f t="shared" si="483"/>
        <v>0</v>
      </c>
      <c r="ULF20" s="36">
        <f t="shared" si="483"/>
        <v>0</v>
      </c>
      <c r="ULG20" s="36">
        <f t="shared" si="483"/>
        <v>0</v>
      </c>
      <c r="ULH20" s="36">
        <f t="shared" si="483"/>
        <v>0</v>
      </c>
      <c r="ULI20" s="36">
        <f t="shared" si="483"/>
        <v>0</v>
      </c>
      <c r="ULJ20" s="36">
        <f t="shared" si="483"/>
        <v>0</v>
      </c>
      <c r="ULK20" s="36">
        <f t="shared" si="483"/>
        <v>0</v>
      </c>
      <c r="ULL20" s="36">
        <f t="shared" si="483"/>
        <v>0</v>
      </c>
      <c r="ULM20" s="36">
        <f t="shared" si="483"/>
        <v>0</v>
      </c>
      <c r="ULN20" s="36">
        <f t="shared" si="483"/>
        <v>0</v>
      </c>
      <c r="ULO20" s="36">
        <f t="shared" si="483"/>
        <v>0</v>
      </c>
      <c r="ULP20" s="36">
        <f t="shared" si="483"/>
        <v>0</v>
      </c>
      <c r="ULQ20" s="36">
        <f t="shared" si="483"/>
        <v>0</v>
      </c>
      <c r="ULR20" s="36">
        <f t="shared" si="483"/>
        <v>0</v>
      </c>
      <c r="ULS20" s="36">
        <f t="shared" si="483"/>
        <v>0</v>
      </c>
      <c r="ULT20" s="36">
        <f t="shared" si="483"/>
        <v>0</v>
      </c>
      <c r="ULU20" s="36">
        <f t="shared" si="483"/>
        <v>0</v>
      </c>
      <c r="ULV20" s="36">
        <f t="shared" si="483"/>
        <v>0</v>
      </c>
      <c r="ULW20" s="36">
        <f t="shared" si="483"/>
        <v>0</v>
      </c>
      <c r="ULX20" s="36">
        <f t="shared" si="483"/>
        <v>0</v>
      </c>
      <c r="ULY20" s="36">
        <f t="shared" ref="ULY20:UOJ20" si="484">SUM(ULY15:ULY17)</f>
        <v>0</v>
      </c>
      <c r="ULZ20" s="36">
        <f t="shared" si="484"/>
        <v>0</v>
      </c>
      <c r="UMA20" s="36">
        <f t="shared" si="484"/>
        <v>0</v>
      </c>
      <c r="UMB20" s="36">
        <f t="shared" si="484"/>
        <v>0</v>
      </c>
      <c r="UMC20" s="36">
        <f t="shared" si="484"/>
        <v>0</v>
      </c>
      <c r="UMD20" s="36">
        <f t="shared" si="484"/>
        <v>0</v>
      </c>
      <c r="UME20" s="36">
        <f t="shared" si="484"/>
        <v>0</v>
      </c>
      <c r="UMF20" s="36">
        <f t="shared" si="484"/>
        <v>0</v>
      </c>
      <c r="UMG20" s="36">
        <f t="shared" si="484"/>
        <v>0</v>
      </c>
      <c r="UMH20" s="36">
        <f t="shared" si="484"/>
        <v>0</v>
      </c>
      <c r="UMI20" s="36">
        <f t="shared" si="484"/>
        <v>0</v>
      </c>
      <c r="UMJ20" s="36">
        <f t="shared" si="484"/>
        <v>0</v>
      </c>
      <c r="UMK20" s="36">
        <f t="shared" si="484"/>
        <v>0</v>
      </c>
      <c r="UML20" s="36">
        <f t="shared" si="484"/>
        <v>0</v>
      </c>
      <c r="UMM20" s="36">
        <f t="shared" si="484"/>
        <v>0</v>
      </c>
      <c r="UMN20" s="36">
        <f t="shared" si="484"/>
        <v>0</v>
      </c>
      <c r="UMO20" s="36">
        <f t="shared" si="484"/>
        <v>0</v>
      </c>
      <c r="UMP20" s="36">
        <f t="shared" si="484"/>
        <v>0</v>
      </c>
      <c r="UMQ20" s="36">
        <f t="shared" si="484"/>
        <v>0</v>
      </c>
      <c r="UMR20" s="36">
        <f t="shared" si="484"/>
        <v>0</v>
      </c>
      <c r="UMS20" s="36">
        <f t="shared" si="484"/>
        <v>0</v>
      </c>
      <c r="UMT20" s="36">
        <f t="shared" si="484"/>
        <v>0</v>
      </c>
      <c r="UMU20" s="36">
        <f t="shared" si="484"/>
        <v>0</v>
      </c>
      <c r="UMV20" s="36">
        <f t="shared" si="484"/>
        <v>0</v>
      </c>
      <c r="UMW20" s="36">
        <f t="shared" si="484"/>
        <v>0</v>
      </c>
      <c r="UMX20" s="36">
        <f t="shared" si="484"/>
        <v>0</v>
      </c>
      <c r="UMY20" s="36">
        <f t="shared" si="484"/>
        <v>0</v>
      </c>
      <c r="UMZ20" s="36">
        <f t="shared" si="484"/>
        <v>0</v>
      </c>
      <c r="UNA20" s="36">
        <f t="shared" si="484"/>
        <v>0</v>
      </c>
      <c r="UNB20" s="36">
        <f t="shared" si="484"/>
        <v>0</v>
      </c>
      <c r="UNC20" s="36">
        <f t="shared" si="484"/>
        <v>0</v>
      </c>
      <c r="UND20" s="36">
        <f t="shared" si="484"/>
        <v>0</v>
      </c>
      <c r="UNE20" s="36">
        <f t="shared" si="484"/>
        <v>0</v>
      </c>
      <c r="UNF20" s="36">
        <f t="shared" si="484"/>
        <v>0</v>
      </c>
      <c r="UNG20" s="36">
        <f t="shared" si="484"/>
        <v>0</v>
      </c>
      <c r="UNH20" s="36">
        <f t="shared" si="484"/>
        <v>0</v>
      </c>
      <c r="UNI20" s="36">
        <f t="shared" si="484"/>
        <v>0</v>
      </c>
      <c r="UNJ20" s="36">
        <f t="shared" si="484"/>
        <v>0</v>
      </c>
      <c r="UNK20" s="36">
        <f t="shared" si="484"/>
        <v>0</v>
      </c>
      <c r="UNL20" s="36">
        <f t="shared" si="484"/>
        <v>0</v>
      </c>
      <c r="UNM20" s="36">
        <f t="shared" si="484"/>
        <v>0</v>
      </c>
      <c r="UNN20" s="36">
        <f t="shared" si="484"/>
        <v>0</v>
      </c>
      <c r="UNO20" s="36">
        <f t="shared" si="484"/>
        <v>0</v>
      </c>
      <c r="UNP20" s="36">
        <f t="shared" si="484"/>
        <v>0</v>
      </c>
      <c r="UNQ20" s="36">
        <f t="shared" si="484"/>
        <v>0</v>
      </c>
      <c r="UNR20" s="36">
        <f t="shared" si="484"/>
        <v>0</v>
      </c>
      <c r="UNS20" s="36">
        <f t="shared" si="484"/>
        <v>0</v>
      </c>
      <c r="UNT20" s="36">
        <f t="shared" si="484"/>
        <v>0</v>
      </c>
      <c r="UNU20" s="36">
        <f t="shared" si="484"/>
        <v>0</v>
      </c>
      <c r="UNV20" s="36">
        <f t="shared" si="484"/>
        <v>0</v>
      </c>
      <c r="UNW20" s="36">
        <f t="shared" si="484"/>
        <v>0</v>
      </c>
      <c r="UNX20" s="36">
        <f t="shared" si="484"/>
        <v>0</v>
      </c>
      <c r="UNY20" s="36">
        <f t="shared" si="484"/>
        <v>0</v>
      </c>
      <c r="UNZ20" s="36">
        <f t="shared" si="484"/>
        <v>0</v>
      </c>
      <c r="UOA20" s="36">
        <f t="shared" si="484"/>
        <v>0</v>
      </c>
      <c r="UOB20" s="36">
        <f t="shared" si="484"/>
        <v>0</v>
      </c>
      <c r="UOC20" s="36">
        <f t="shared" si="484"/>
        <v>0</v>
      </c>
      <c r="UOD20" s="36">
        <f t="shared" si="484"/>
        <v>0</v>
      </c>
      <c r="UOE20" s="36">
        <f t="shared" si="484"/>
        <v>0</v>
      </c>
      <c r="UOF20" s="36">
        <f t="shared" si="484"/>
        <v>0</v>
      </c>
      <c r="UOG20" s="36">
        <f t="shared" si="484"/>
        <v>0</v>
      </c>
      <c r="UOH20" s="36">
        <f t="shared" si="484"/>
        <v>0</v>
      </c>
      <c r="UOI20" s="36">
        <f t="shared" si="484"/>
        <v>0</v>
      </c>
      <c r="UOJ20" s="36">
        <f t="shared" si="484"/>
        <v>0</v>
      </c>
      <c r="UOK20" s="36">
        <f t="shared" ref="UOK20:UQV20" si="485">SUM(UOK15:UOK17)</f>
        <v>0</v>
      </c>
      <c r="UOL20" s="36">
        <f t="shared" si="485"/>
        <v>0</v>
      </c>
      <c r="UOM20" s="36">
        <f t="shared" si="485"/>
        <v>0</v>
      </c>
      <c r="UON20" s="36">
        <f t="shared" si="485"/>
        <v>0</v>
      </c>
      <c r="UOO20" s="36">
        <f t="shared" si="485"/>
        <v>0</v>
      </c>
      <c r="UOP20" s="36">
        <f t="shared" si="485"/>
        <v>0</v>
      </c>
      <c r="UOQ20" s="36">
        <f t="shared" si="485"/>
        <v>0</v>
      </c>
      <c r="UOR20" s="36">
        <f t="shared" si="485"/>
        <v>0</v>
      </c>
      <c r="UOS20" s="36">
        <f t="shared" si="485"/>
        <v>0</v>
      </c>
      <c r="UOT20" s="36">
        <f t="shared" si="485"/>
        <v>0</v>
      </c>
      <c r="UOU20" s="36">
        <f t="shared" si="485"/>
        <v>0</v>
      </c>
      <c r="UOV20" s="36">
        <f t="shared" si="485"/>
        <v>0</v>
      </c>
      <c r="UOW20" s="36">
        <f t="shared" si="485"/>
        <v>0</v>
      </c>
      <c r="UOX20" s="36">
        <f t="shared" si="485"/>
        <v>0</v>
      </c>
      <c r="UOY20" s="36">
        <f t="shared" si="485"/>
        <v>0</v>
      </c>
      <c r="UOZ20" s="36">
        <f t="shared" si="485"/>
        <v>0</v>
      </c>
      <c r="UPA20" s="36">
        <f t="shared" si="485"/>
        <v>0</v>
      </c>
      <c r="UPB20" s="36">
        <f t="shared" si="485"/>
        <v>0</v>
      </c>
      <c r="UPC20" s="36">
        <f t="shared" si="485"/>
        <v>0</v>
      </c>
      <c r="UPD20" s="36">
        <f t="shared" si="485"/>
        <v>0</v>
      </c>
      <c r="UPE20" s="36">
        <f t="shared" si="485"/>
        <v>0</v>
      </c>
      <c r="UPF20" s="36">
        <f t="shared" si="485"/>
        <v>0</v>
      </c>
      <c r="UPG20" s="36">
        <f t="shared" si="485"/>
        <v>0</v>
      </c>
      <c r="UPH20" s="36">
        <f t="shared" si="485"/>
        <v>0</v>
      </c>
      <c r="UPI20" s="36">
        <f t="shared" si="485"/>
        <v>0</v>
      </c>
      <c r="UPJ20" s="36">
        <f t="shared" si="485"/>
        <v>0</v>
      </c>
      <c r="UPK20" s="36">
        <f t="shared" si="485"/>
        <v>0</v>
      </c>
      <c r="UPL20" s="36">
        <f t="shared" si="485"/>
        <v>0</v>
      </c>
      <c r="UPM20" s="36">
        <f t="shared" si="485"/>
        <v>0</v>
      </c>
      <c r="UPN20" s="36">
        <f t="shared" si="485"/>
        <v>0</v>
      </c>
      <c r="UPO20" s="36">
        <f t="shared" si="485"/>
        <v>0</v>
      </c>
      <c r="UPP20" s="36">
        <f t="shared" si="485"/>
        <v>0</v>
      </c>
      <c r="UPQ20" s="36">
        <f t="shared" si="485"/>
        <v>0</v>
      </c>
      <c r="UPR20" s="36">
        <f t="shared" si="485"/>
        <v>0</v>
      </c>
      <c r="UPS20" s="36">
        <f t="shared" si="485"/>
        <v>0</v>
      </c>
      <c r="UPT20" s="36">
        <f t="shared" si="485"/>
        <v>0</v>
      </c>
      <c r="UPU20" s="36">
        <f t="shared" si="485"/>
        <v>0</v>
      </c>
      <c r="UPV20" s="36">
        <f t="shared" si="485"/>
        <v>0</v>
      </c>
      <c r="UPW20" s="36">
        <f t="shared" si="485"/>
        <v>0</v>
      </c>
      <c r="UPX20" s="36">
        <f t="shared" si="485"/>
        <v>0</v>
      </c>
      <c r="UPY20" s="36">
        <f t="shared" si="485"/>
        <v>0</v>
      </c>
      <c r="UPZ20" s="36">
        <f t="shared" si="485"/>
        <v>0</v>
      </c>
      <c r="UQA20" s="36">
        <f t="shared" si="485"/>
        <v>0</v>
      </c>
      <c r="UQB20" s="36">
        <f t="shared" si="485"/>
        <v>0</v>
      </c>
      <c r="UQC20" s="36">
        <f t="shared" si="485"/>
        <v>0</v>
      </c>
      <c r="UQD20" s="36">
        <f t="shared" si="485"/>
        <v>0</v>
      </c>
      <c r="UQE20" s="36">
        <f t="shared" si="485"/>
        <v>0</v>
      </c>
      <c r="UQF20" s="36">
        <f t="shared" si="485"/>
        <v>0</v>
      </c>
      <c r="UQG20" s="36">
        <f t="shared" si="485"/>
        <v>0</v>
      </c>
      <c r="UQH20" s="36">
        <f t="shared" si="485"/>
        <v>0</v>
      </c>
      <c r="UQI20" s="36">
        <f t="shared" si="485"/>
        <v>0</v>
      </c>
      <c r="UQJ20" s="36">
        <f t="shared" si="485"/>
        <v>0</v>
      </c>
      <c r="UQK20" s="36">
        <f t="shared" si="485"/>
        <v>0</v>
      </c>
      <c r="UQL20" s="36">
        <f t="shared" si="485"/>
        <v>0</v>
      </c>
      <c r="UQM20" s="36">
        <f t="shared" si="485"/>
        <v>0</v>
      </c>
      <c r="UQN20" s="36">
        <f t="shared" si="485"/>
        <v>0</v>
      </c>
      <c r="UQO20" s="36">
        <f t="shared" si="485"/>
        <v>0</v>
      </c>
      <c r="UQP20" s="36">
        <f t="shared" si="485"/>
        <v>0</v>
      </c>
      <c r="UQQ20" s="36">
        <f t="shared" si="485"/>
        <v>0</v>
      </c>
      <c r="UQR20" s="36">
        <f t="shared" si="485"/>
        <v>0</v>
      </c>
      <c r="UQS20" s="36">
        <f t="shared" si="485"/>
        <v>0</v>
      </c>
      <c r="UQT20" s="36">
        <f t="shared" si="485"/>
        <v>0</v>
      </c>
      <c r="UQU20" s="36">
        <f t="shared" si="485"/>
        <v>0</v>
      </c>
      <c r="UQV20" s="36">
        <f t="shared" si="485"/>
        <v>0</v>
      </c>
      <c r="UQW20" s="36">
        <f t="shared" ref="UQW20:UTH20" si="486">SUM(UQW15:UQW17)</f>
        <v>0</v>
      </c>
      <c r="UQX20" s="36">
        <f t="shared" si="486"/>
        <v>0</v>
      </c>
      <c r="UQY20" s="36">
        <f t="shared" si="486"/>
        <v>0</v>
      </c>
      <c r="UQZ20" s="36">
        <f t="shared" si="486"/>
        <v>0</v>
      </c>
      <c r="URA20" s="36">
        <f t="shared" si="486"/>
        <v>0</v>
      </c>
      <c r="URB20" s="36">
        <f t="shared" si="486"/>
        <v>0</v>
      </c>
      <c r="URC20" s="36">
        <f t="shared" si="486"/>
        <v>0</v>
      </c>
      <c r="URD20" s="36">
        <f t="shared" si="486"/>
        <v>0</v>
      </c>
      <c r="URE20" s="36">
        <f t="shared" si="486"/>
        <v>0</v>
      </c>
      <c r="URF20" s="36">
        <f t="shared" si="486"/>
        <v>0</v>
      </c>
      <c r="URG20" s="36">
        <f t="shared" si="486"/>
        <v>0</v>
      </c>
      <c r="URH20" s="36">
        <f t="shared" si="486"/>
        <v>0</v>
      </c>
      <c r="URI20" s="36">
        <f t="shared" si="486"/>
        <v>0</v>
      </c>
      <c r="URJ20" s="36">
        <f t="shared" si="486"/>
        <v>0</v>
      </c>
      <c r="URK20" s="36">
        <f t="shared" si="486"/>
        <v>0</v>
      </c>
      <c r="URL20" s="36">
        <f t="shared" si="486"/>
        <v>0</v>
      </c>
      <c r="URM20" s="36">
        <f t="shared" si="486"/>
        <v>0</v>
      </c>
      <c r="URN20" s="36">
        <f t="shared" si="486"/>
        <v>0</v>
      </c>
      <c r="URO20" s="36">
        <f t="shared" si="486"/>
        <v>0</v>
      </c>
      <c r="URP20" s="36">
        <f t="shared" si="486"/>
        <v>0</v>
      </c>
      <c r="URQ20" s="36">
        <f t="shared" si="486"/>
        <v>0</v>
      </c>
      <c r="URR20" s="36">
        <f t="shared" si="486"/>
        <v>0</v>
      </c>
      <c r="URS20" s="36">
        <f t="shared" si="486"/>
        <v>0</v>
      </c>
      <c r="URT20" s="36">
        <f t="shared" si="486"/>
        <v>0</v>
      </c>
      <c r="URU20" s="36">
        <f t="shared" si="486"/>
        <v>0</v>
      </c>
      <c r="URV20" s="36">
        <f t="shared" si="486"/>
        <v>0</v>
      </c>
      <c r="URW20" s="36">
        <f t="shared" si="486"/>
        <v>0</v>
      </c>
      <c r="URX20" s="36">
        <f t="shared" si="486"/>
        <v>0</v>
      </c>
      <c r="URY20" s="36">
        <f t="shared" si="486"/>
        <v>0</v>
      </c>
      <c r="URZ20" s="36">
        <f t="shared" si="486"/>
        <v>0</v>
      </c>
      <c r="USA20" s="36">
        <f t="shared" si="486"/>
        <v>0</v>
      </c>
      <c r="USB20" s="36">
        <f t="shared" si="486"/>
        <v>0</v>
      </c>
      <c r="USC20" s="36">
        <f t="shared" si="486"/>
        <v>0</v>
      </c>
      <c r="USD20" s="36">
        <f t="shared" si="486"/>
        <v>0</v>
      </c>
      <c r="USE20" s="36">
        <f t="shared" si="486"/>
        <v>0</v>
      </c>
      <c r="USF20" s="36">
        <f t="shared" si="486"/>
        <v>0</v>
      </c>
      <c r="USG20" s="36">
        <f t="shared" si="486"/>
        <v>0</v>
      </c>
      <c r="USH20" s="36">
        <f t="shared" si="486"/>
        <v>0</v>
      </c>
      <c r="USI20" s="36">
        <f t="shared" si="486"/>
        <v>0</v>
      </c>
      <c r="USJ20" s="36">
        <f t="shared" si="486"/>
        <v>0</v>
      </c>
      <c r="USK20" s="36">
        <f t="shared" si="486"/>
        <v>0</v>
      </c>
      <c r="USL20" s="36">
        <f t="shared" si="486"/>
        <v>0</v>
      </c>
      <c r="USM20" s="36">
        <f t="shared" si="486"/>
        <v>0</v>
      </c>
      <c r="USN20" s="36">
        <f t="shared" si="486"/>
        <v>0</v>
      </c>
      <c r="USO20" s="36">
        <f t="shared" si="486"/>
        <v>0</v>
      </c>
      <c r="USP20" s="36">
        <f t="shared" si="486"/>
        <v>0</v>
      </c>
      <c r="USQ20" s="36">
        <f t="shared" si="486"/>
        <v>0</v>
      </c>
      <c r="USR20" s="36">
        <f t="shared" si="486"/>
        <v>0</v>
      </c>
      <c r="USS20" s="36">
        <f t="shared" si="486"/>
        <v>0</v>
      </c>
      <c r="UST20" s="36">
        <f t="shared" si="486"/>
        <v>0</v>
      </c>
      <c r="USU20" s="36">
        <f t="shared" si="486"/>
        <v>0</v>
      </c>
      <c r="USV20" s="36">
        <f t="shared" si="486"/>
        <v>0</v>
      </c>
      <c r="USW20" s="36">
        <f t="shared" si="486"/>
        <v>0</v>
      </c>
      <c r="USX20" s="36">
        <f t="shared" si="486"/>
        <v>0</v>
      </c>
      <c r="USY20" s="36">
        <f t="shared" si="486"/>
        <v>0</v>
      </c>
      <c r="USZ20" s="36">
        <f t="shared" si="486"/>
        <v>0</v>
      </c>
      <c r="UTA20" s="36">
        <f t="shared" si="486"/>
        <v>0</v>
      </c>
      <c r="UTB20" s="36">
        <f t="shared" si="486"/>
        <v>0</v>
      </c>
      <c r="UTC20" s="36">
        <f t="shared" si="486"/>
        <v>0</v>
      </c>
      <c r="UTD20" s="36">
        <f t="shared" si="486"/>
        <v>0</v>
      </c>
      <c r="UTE20" s="36">
        <f t="shared" si="486"/>
        <v>0</v>
      </c>
      <c r="UTF20" s="36">
        <f t="shared" si="486"/>
        <v>0</v>
      </c>
      <c r="UTG20" s="36">
        <f t="shared" si="486"/>
        <v>0</v>
      </c>
      <c r="UTH20" s="36">
        <f t="shared" si="486"/>
        <v>0</v>
      </c>
      <c r="UTI20" s="36">
        <f t="shared" ref="UTI20:UVT20" si="487">SUM(UTI15:UTI17)</f>
        <v>0</v>
      </c>
      <c r="UTJ20" s="36">
        <f t="shared" si="487"/>
        <v>0</v>
      </c>
      <c r="UTK20" s="36">
        <f t="shared" si="487"/>
        <v>0</v>
      </c>
      <c r="UTL20" s="36">
        <f t="shared" si="487"/>
        <v>0</v>
      </c>
      <c r="UTM20" s="36">
        <f t="shared" si="487"/>
        <v>0</v>
      </c>
      <c r="UTN20" s="36">
        <f t="shared" si="487"/>
        <v>0</v>
      </c>
      <c r="UTO20" s="36">
        <f t="shared" si="487"/>
        <v>0</v>
      </c>
      <c r="UTP20" s="36">
        <f t="shared" si="487"/>
        <v>0</v>
      </c>
      <c r="UTQ20" s="36">
        <f t="shared" si="487"/>
        <v>0</v>
      </c>
      <c r="UTR20" s="36">
        <f t="shared" si="487"/>
        <v>0</v>
      </c>
      <c r="UTS20" s="36">
        <f t="shared" si="487"/>
        <v>0</v>
      </c>
      <c r="UTT20" s="36">
        <f t="shared" si="487"/>
        <v>0</v>
      </c>
      <c r="UTU20" s="36">
        <f t="shared" si="487"/>
        <v>0</v>
      </c>
      <c r="UTV20" s="36">
        <f t="shared" si="487"/>
        <v>0</v>
      </c>
      <c r="UTW20" s="36">
        <f t="shared" si="487"/>
        <v>0</v>
      </c>
      <c r="UTX20" s="36">
        <f t="shared" si="487"/>
        <v>0</v>
      </c>
      <c r="UTY20" s="36">
        <f t="shared" si="487"/>
        <v>0</v>
      </c>
      <c r="UTZ20" s="36">
        <f t="shared" si="487"/>
        <v>0</v>
      </c>
      <c r="UUA20" s="36">
        <f t="shared" si="487"/>
        <v>0</v>
      </c>
      <c r="UUB20" s="36">
        <f t="shared" si="487"/>
        <v>0</v>
      </c>
      <c r="UUC20" s="36">
        <f t="shared" si="487"/>
        <v>0</v>
      </c>
      <c r="UUD20" s="36">
        <f t="shared" si="487"/>
        <v>0</v>
      </c>
      <c r="UUE20" s="36">
        <f t="shared" si="487"/>
        <v>0</v>
      </c>
      <c r="UUF20" s="36">
        <f t="shared" si="487"/>
        <v>0</v>
      </c>
      <c r="UUG20" s="36">
        <f t="shared" si="487"/>
        <v>0</v>
      </c>
      <c r="UUH20" s="36">
        <f t="shared" si="487"/>
        <v>0</v>
      </c>
      <c r="UUI20" s="36">
        <f t="shared" si="487"/>
        <v>0</v>
      </c>
      <c r="UUJ20" s="36">
        <f t="shared" si="487"/>
        <v>0</v>
      </c>
      <c r="UUK20" s="36">
        <f t="shared" si="487"/>
        <v>0</v>
      </c>
      <c r="UUL20" s="36">
        <f t="shared" si="487"/>
        <v>0</v>
      </c>
      <c r="UUM20" s="36">
        <f t="shared" si="487"/>
        <v>0</v>
      </c>
      <c r="UUN20" s="36">
        <f t="shared" si="487"/>
        <v>0</v>
      </c>
      <c r="UUO20" s="36">
        <f t="shared" si="487"/>
        <v>0</v>
      </c>
      <c r="UUP20" s="36">
        <f t="shared" si="487"/>
        <v>0</v>
      </c>
      <c r="UUQ20" s="36">
        <f t="shared" si="487"/>
        <v>0</v>
      </c>
      <c r="UUR20" s="36">
        <f t="shared" si="487"/>
        <v>0</v>
      </c>
      <c r="UUS20" s="36">
        <f t="shared" si="487"/>
        <v>0</v>
      </c>
      <c r="UUT20" s="36">
        <f t="shared" si="487"/>
        <v>0</v>
      </c>
      <c r="UUU20" s="36">
        <f t="shared" si="487"/>
        <v>0</v>
      </c>
      <c r="UUV20" s="36">
        <f t="shared" si="487"/>
        <v>0</v>
      </c>
      <c r="UUW20" s="36">
        <f t="shared" si="487"/>
        <v>0</v>
      </c>
      <c r="UUX20" s="36">
        <f t="shared" si="487"/>
        <v>0</v>
      </c>
      <c r="UUY20" s="36">
        <f t="shared" si="487"/>
        <v>0</v>
      </c>
      <c r="UUZ20" s="36">
        <f t="shared" si="487"/>
        <v>0</v>
      </c>
      <c r="UVA20" s="36">
        <f t="shared" si="487"/>
        <v>0</v>
      </c>
      <c r="UVB20" s="36">
        <f t="shared" si="487"/>
        <v>0</v>
      </c>
      <c r="UVC20" s="36">
        <f t="shared" si="487"/>
        <v>0</v>
      </c>
      <c r="UVD20" s="36">
        <f t="shared" si="487"/>
        <v>0</v>
      </c>
      <c r="UVE20" s="36">
        <f t="shared" si="487"/>
        <v>0</v>
      </c>
      <c r="UVF20" s="36">
        <f t="shared" si="487"/>
        <v>0</v>
      </c>
      <c r="UVG20" s="36">
        <f t="shared" si="487"/>
        <v>0</v>
      </c>
      <c r="UVH20" s="36">
        <f t="shared" si="487"/>
        <v>0</v>
      </c>
      <c r="UVI20" s="36">
        <f t="shared" si="487"/>
        <v>0</v>
      </c>
      <c r="UVJ20" s="36">
        <f t="shared" si="487"/>
        <v>0</v>
      </c>
      <c r="UVK20" s="36">
        <f t="shared" si="487"/>
        <v>0</v>
      </c>
      <c r="UVL20" s="36">
        <f t="shared" si="487"/>
        <v>0</v>
      </c>
      <c r="UVM20" s="36">
        <f t="shared" si="487"/>
        <v>0</v>
      </c>
      <c r="UVN20" s="36">
        <f t="shared" si="487"/>
        <v>0</v>
      </c>
      <c r="UVO20" s="36">
        <f t="shared" si="487"/>
        <v>0</v>
      </c>
      <c r="UVP20" s="36">
        <f t="shared" si="487"/>
        <v>0</v>
      </c>
      <c r="UVQ20" s="36">
        <f t="shared" si="487"/>
        <v>0</v>
      </c>
      <c r="UVR20" s="36">
        <f t="shared" si="487"/>
        <v>0</v>
      </c>
      <c r="UVS20" s="36">
        <f t="shared" si="487"/>
        <v>0</v>
      </c>
      <c r="UVT20" s="36">
        <f t="shared" si="487"/>
        <v>0</v>
      </c>
      <c r="UVU20" s="36">
        <f t="shared" ref="UVU20:UYF20" si="488">SUM(UVU15:UVU17)</f>
        <v>0</v>
      </c>
      <c r="UVV20" s="36">
        <f t="shared" si="488"/>
        <v>0</v>
      </c>
      <c r="UVW20" s="36">
        <f t="shared" si="488"/>
        <v>0</v>
      </c>
      <c r="UVX20" s="36">
        <f t="shared" si="488"/>
        <v>0</v>
      </c>
      <c r="UVY20" s="36">
        <f t="shared" si="488"/>
        <v>0</v>
      </c>
      <c r="UVZ20" s="36">
        <f t="shared" si="488"/>
        <v>0</v>
      </c>
      <c r="UWA20" s="36">
        <f t="shared" si="488"/>
        <v>0</v>
      </c>
      <c r="UWB20" s="36">
        <f t="shared" si="488"/>
        <v>0</v>
      </c>
      <c r="UWC20" s="36">
        <f t="shared" si="488"/>
        <v>0</v>
      </c>
      <c r="UWD20" s="36">
        <f t="shared" si="488"/>
        <v>0</v>
      </c>
      <c r="UWE20" s="36">
        <f t="shared" si="488"/>
        <v>0</v>
      </c>
      <c r="UWF20" s="36">
        <f t="shared" si="488"/>
        <v>0</v>
      </c>
      <c r="UWG20" s="36">
        <f t="shared" si="488"/>
        <v>0</v>
      </c>
      <c r="UWH20" s="36">
        <f t="shared" si="488"/>
        <v>0</v>
      </c>
      <c r="UWI20" s="36">
        <f t="shared" si="488"/>
        <v>0</v>
      </c>
      <c r="UWJ20" s="36">
        <f t="shared" si="488"/>
        <v>0</v>
      </c>
      <c r="UWK20" s="36">
        <f t="shared" si="488"/>
        <v>0</v>
      </c>
      <c r="UWL20" s="36">
        <f t="shared" si="488"/>
        <v>0</v>
      </c>
      <c r="UWM20" s="36">
        <f t="shared" si="488"/>
        <v>0</v>
      </c>
      <c r="UWN20" s="36">
        <f t="shared" si="488"/>
        <v>0</v>
      </c>
      <c r="UWO20" s="36">
        <f t="shared" si="488"/>
        <v>0</v>
      </c>
      <c r="UWP20" s="36">
        <f t="shared" si="488"/>
        <v>0</v>
      </c>
      <c r="UWQ20" s="36">
        <f t="shared" si="488"/>
        <v>0</v>
      </c>
      <c r="UWR20" s="36">
        <f t="shared" si="488"/>
        <v>0</v>
      </c>
      <c r="UWS20" s="36">
        <f t="shared" si="488"/>
        <v>0</v>
      </c>
      <c r="UWT20" s="36">
        <f t="shared" si="488"/>
        <v>0</v>
      </c>
      <c r="UWU20" s="36">
        <f t="shared" si="488"/>
        <v>0</v>
      </c>
      <c r="UWV20" s="36">
        <f t="shared" si="488"/>
        <v>0</v>
      </c>
      <c r="UWW20" s="36">
        <f t="shared" si="488"/>
        <v>0</v>
      </c>
      <c r="UWX20" s="36">
        <f t="shared" si="488"/>
        <v>0</v>
      </c>
      <c r="UWY20" s="36">
        <f t="shared" si="488"/>
        <v>0</v>
      </c>
      <c r="UWZ20" s="36">
        <f t="shared" si="488"/>
        <v>0</v>
      </c>
      <c r="UXA20" s="36">
        <f t="shared" si="488"/>
        <v>0</v>
      </c>
      <c r="UXB20" s="36">
        <f t="shared" si="488"/>
        <v>0</v>
      </c>
      <c r="UXC20" s="36">
        <f t="shared" si="488"/>
        <v>0</v>
      </c>
      <c r="UXD20" s="36">
        <f t="shared" si="488"/>
        <v>0</v>
      </c>
      <c r="UXE20" s="36">
        <f t="shared" si="488"/>
        <v>0</v>
      </c>
      <c r="UXF20" s="36">
        <f t="shared" si="488"/>
        <v>0</v>
      </c>
      <c r="UXG20" s="36">
        <f t="shared" si="488"/>
        <v>0</v>
      </c>
      <c r="UXH20" s="36">
        <f t="shared" si="488"/>
        <v>0</v>
      </c>
      <c r="UXI20" s="36">
        <f t="shared" si="488"/>
        <v>0</v>
      </c>
      <c r="UXJ20" s="36">
        <f t="shared" si="488"/>
        <v>0</v>
      </c>
      <c r="UXK20" s="36">
        <f t="shared" si="488"/>
        <v>0</v>
      </c>
      <c r="UXL20" s="36">
        <f t="shared" si="488"/>
        <v>0</v>
      </c>
      <c r="UXM20" s="36">
        <f t="shared" si="488"/>
        <v>0</v>
      </c>
      <c r="UXN20" s="36">
        <f t="shared" si="488"/>
        <v>0</v>
      </c>
      <c r="UXO20" s="36">
        <f t="shared" si="488"/>
        <v>0</v>
      </c>
      <c r="UXP20" s="36">
        <f t="shared" si="488"/>
        <v>0</v>
      </c>
      <c r="UXQ20" s="36">
        <f t="shared" si="488"/>
        <v>0</v>
      </c>
      <c r="UXR20" s="36">
        <f t="shared" si="488"/>
        <v>0</v>
      </c>
      <c r="UXS20" s="36">
        <f t="shared" si="488"/>
        <v>0</v>
      </c>
      <c r="UXT20" s="36">
        <f t="shared" si="488"/>
        <v>0</v>
      </c>
      <c r="UXU20" s="36">
        <f t="shared" si="488"/>
        <v>0</v>
      </c>
      <c r="UXV20" s="36">
        <f t="shared" si="488"/>
        <v>0</v>
      </c>
      <c r="UXW20" s="36">
        <f t="shared" si="488"/>
        <v>0</v>
      </c>
      <c r="UXX20" s="36">
        <f t="shared" si="488"/>
        <v>0</v>
      </c>
      <c r="UXY20" s="36">
        <f t="shared" si="488"/>
        <v>0</v>
      </c>
      <c r="UXZ20" s="36">
        <f t="shared" si="488"/>
        <v>0</v>
      </c>
      <c r="UYA20" s="36">
        <f t="shared" si="488"/>
        <v>0</v>
      </c>
      <c r="UYB20" s="36">
        <f t="shared" si="488"/>
        <v>0</v>
      </c>
      <c r="UYC20" s="36">
        <f t="shared" si="488"/>
        <v>0</v>
      </c>
      <c r="UYD20" s="36">
        <f t="shared" si="488"/>
        <v>0</v>
      </c>
      <c r="UYE20" s="36">
        <f t="shared" si="488"/>
        <v>0</v>
      </c>
      <c r="UYF20" s="36">
        <f t="shared" si="488"/>
        <v>0</v>
      </c>
      <c r="UYG20" s="36">
        <f t="shared" ref="UYG20:VAR20" si="489">SUM(UYG15:UYG17)</f>
        <v>0</v>
      </c>
      <c r="UYH20" s="36">
        <f t="shared" si="489"/>
        <v>0</v>
      </c>
      <c r="UYI20" s="36">
        <f t="shared" si="489"/>
        <v>0</v>
      </c>
      <c r="UYJ20" s="36">
        <f t="shared" si="489"/>
        <v>0</v>
      </c>
      <c r="UYK20" s="36">
        <f t="shared" si="489"/>
        <v>0</v>
      </c>
      <c r="UYL20" s="36">
        <f t="shared" si="489"/>
        <v>0</v>
      </c>
      <c r="UYM20" s="36">
        <f t="shared" si="489"/>
        <v>0</v>
      </c>
      <c r="UYN20" s="36">
        <f t="shared" si="489"/>
        <v>0</v>
      </c>
      <c r="UYO20" s="36">
        <f t="shared" si="489"/>
        <v>0</v>
      </c>
      <c r="UYP20" s="36">
        <f t="shared" si="489"/>
        <v>0</v>
      </c>
      <c r="UYQ20" s="36">
        <f t="shared" si="489"/>
        <v>0</v>
      </c>
      <c r="UYR20" s="36">
        <f t="shared" si="489"/>
        <v>0</v>
      </c>
      <c r="UYS20" s="36">
        <f t="shared" si="489"/>
        <v>0</v>
      </c>
      <c r="UYT20" s="36">
        <f t="shared" si="489"/>
        <v>0</v>
      </c>
      <c r="UYU20" s="36">
        <f t="shared" si="489"/>
        <v>0</v>
      </c>
      <c r="UYV20" s="36">
        <f t="shared" si="489"/>
        <v>0</v>
      </c>
      <c r="UYW20" s="36">
        <f t="shared" si="489"/>
        <v>0</v>
      </c>
      <c r="UYX20" s="36">
        <f t="shared" si="489"/>
        <v>0</v>
      </c>
      <c r="UYY20" s="36">
        <f t="shared" si="489"/>
        <v>0</v>
      </c>
      <c r="UYZ20" s="36">
        <f t="shared" si="489"/>
        <v>0</v>
      </c>
      <c r="UZA20" s="36">
        <f t="shared" si="489"/>
        <v>0</v>
      </c>
      <c r="UZB20" s="36">
        <f t="shared" si="489"/>
        <v>0</v>
      </c>
      <c r="UZC20" s="36">
        <f t="shared" si="489"/>
        <v>0</v>
      </c>
      <c r="UZD20" s="36">
        <f t="shared" si="489"/>
        <v>0</v>
      </c>
      <c r="UZE20" s="36">
        <f t="shared" si="489"/>
        <v>0</v>
      </c>
      <c r="UZF20" s="36">
        <f t="shared" si="489"/>
        <v>0</v>
      </c>
      <c r="UZG20" s="36">
        <f t="shared" si="489"/>
        <v>0</v>
      </c>
      <c r="UZH20" s="36">
        <f t="shared" si="489"/>
        <v>0</v>
      </c>
      <c r="UZI20" s="36">
        <f t="shared" si="489"/>
        <v>0</v>
      </c>
      <c r="UZJ20" s="36">
        <f t="shared" si="489"/>
        <v>0</v>
      </c>
      <c r="UZK20" s="36">
        <f t="shared" si="489"/>
        <v>0</v>
      </c>
      <c r="UZL20" s="36">
        <f t="shared" si="489"/>
        <v>0</v>
      </c>
      <c r="UZM20" s="36">
        <f t="shared" si="489"/>
        <v>0</v>
      </c>
      <c r="UZN20" s="36">
        <f t="shared" si="489"/>
        <v>0</v>
      </c>
      <c r="UZO20" s="36">
        <f t="shared" si="489"/>
        <v>0</v>
      </c>
      <c r="UZP20" s="36">
        <f t="shared" si="489"/>
        <v>0</v>
      </c>
      <c r="UZQ20" s="36">
        <f t="shared" si="489"/>
        <v>0</v>
      </c>
      <c r="UZR20" s="36">
        <f t="shared" si="489"/>
        <v>0</v>
      </c>
      <c r="UZS20" s="36">
        <f t="shared" si="489"/>
        <v>0</v>
      </c>
      <c r="UZT20" s="36">
        <f t="shared" si="489"/>
        <v>0</v>
      </c>
      <c r="UZU20" s="36">
        <f t="shared" si="489"/>
        <v>0</v>
      </c>
      <c r="UZV20" s="36">
        <f t="shared" si="489"/>
        <v>0</v>
      </c>
      <c r="UZW20" s="36">
        <f t="shared" si="489"/>
        <v>0</v>
      </c>
      <c r="UZX20" s="36">
        <f t="shared" si="489"/>
        <v>0</v>
      </c>
      <c r="UZY20" s="36">
        <f t="shared" si="489"/>
        <v>0</v>
      </c>
      <c r="UZZ20" s="36">
        <f t="shared" si="489"/>
        <v>0</v>
      </c>
      <c r="VAA20" s="36">
        <f t="shared" si="489"/>
        <v>0</v>
      </c>
      <c r="VAB20" s="36">
        <f t="shared" si="489"/>
        <v>0</v>
      </c>
      <c r="VAC20" s="36">
        <f t="shared" si="489"/>
        <v>0</v>
      </c>
      <c r="VAD20" s="36">
        <f t="shared" si="489"/>
        <v>0</v>
      </c>
      <c r="VAE20" s="36">
        <f t="shared" si="489"/>
        <v>0</v>
      </c>
      <c r="VAF20" s="36">
        <f t="shared" si="489"/>
        <v>0</v>
      </c>
      <c r="VAG20" s="36">
        <f t="shared" si="489"/>
        <v>0</v>
      </c>
      <c r="VAH20" s="36">
        <f t="shared" si="489"/>
        <v>0</v>
      </c>
      <c r="VAI20" s="36">
        <f t="shared" si="489"/>
        <v>0</v>
      </c>
      <c r="VAJ20" s="36">
        <f t="shared" si="489"/>
        <v>0</v>
      </c>
      <c r="VAK20" s="36">
        <f t="shared" si="489"/>
        <v>0</v>
      </c>
      <c r="VAL20" s="36">
        <f t="shared" si="489"/>
        <v>0</v>
      </c>
      <c r="VAM20" s="36">
        <f t="shared" si="489"/>
        <v>0</v>
      </c>
      <c r="VAN20" s="36">
        <f t="shared" si="489"/>
        <v>0</v>
      </c>
      <c r="VAO20" s="36">
        <f t="shared" si="489"/>
        <v>0</v>
      </c>
      <c r="VAP20" s="36">
        <f t="shared" si="489"/>
        <v>0</v>
      </c>
      <c r="VAQ20" s="36">
        <f t="shared" si="489"/>
        <v>0</v>
      </c>
      <c r="VAR20" s="36">
        <f t="shared" si="489"/>
        <v>0</v>
      </c>
      <c r="VAS20" s="36">
        <f t="shared" ref="VAS20:VDD20" si="490">SUM(VAS15:VAS17)</f>
        <v>0</v>
      </c>
      <c r="VAT20" s="36">
        <f t="shared" si="490"/>
        <v>0</v>
      </c>
      <c r="VAU20" s="36">
        <f t="shared" si="490"/>
        <v>0</v>
      </c>
      <c r="VAV20" s="36">
        <f t="shared" si="490"/>
        <v>0</v>
      </c>
      <c r="VAW20" s="36">
        <f t="shared" si="490"/>
        <v>0</v>
      </c>
      <c r="VAX20" s="36">
        <f t="shared" si="490"/>
        <v>0</v>
      </c>
      <c r="VAY20" s="36">
        <f t="shared" si="490"/>
        <v>0</v>
      </c>
      <c r="VAZ20" s="36">
        <f t="shared" si="490"/>
        <v>0</v>
      </c>
      <c r="VBA20" s="36">
        <f t="shared" si="490"/>
        <v>0</v>
      </c>
      <c r="VBB20" s="36">
        <f t="shared" si="490"/>
        <v>0</v>
      </c>
      <c r="VBC20" s="36">
        <f t="shared" si="490"/>
        <v>0</v>
      </c>
      <c r="VBD20" s="36">
        <f t="shared" si="490"/>
        <v>0</v>
      </c>
      <c r="VBE20" s="36">
        <f t="shared" si="490"/>
        <v>0</v>
      </c>
      <c r="VBF20" s="36">
        <f t="shared" si="490"/>
        <v>0</v>
      </c>
      <c r="VBG20" s="36">
        <f t="shared" si="490"/>
        <v>0</v>
      </c>
      <c r="VBH20" s="36">
        <f t="shared" si="490"/>
        <v>0</v>
      </c>
      <c r="VBI20" s="36">
        <f t="shared" si="490"/>
        <v>0</v>
      </c>
      <c r="VBJ20" s="36">
        <f t="shared" si="490"/>
        <v>0</v>
      </c>
      <c r="VBK20" s="36">
        <f t="shared" si="490"/>
        <v>0</v>
      </c>
      <c r="VBL20" s="36">
        <f t="shared" si="490"/>
        <v>0</v>
      </c>
      <c r="VBM20" s="36">
        <f t="shared" si="490"/>
        <v>0</v>
      </c>
      <c r="VBN20" s="36">
        <f t="shared" si="490"/>
        <v>0</v>
      </c>
      <c r="VBO20" s="36">
        <f t="shared" si="490"/>
        <v>0</v>
      </c>
      <c r="VBP20" s="36">
        <f t="shared" si="490"/>
        <v>0</v>
      </c>
      <c r="VBQ20" s="36">
        <f t="shared" si="490"/>
        <v>0</v>
      </c>
      <c r="VBR20" s="36">
        <f t="shared" si="490"/>
        <v>0</v>
      </c>
      <c r="VBS20" s="36">
        <f t="shared" si="490"/>
        <v>0</v>
      </c>
      <c r="VBT20" s="36">
        <f t="shared" si="490"/>
        <v>0</v>
      </c>
      <c r="VBU20" s="36">
        <f t="shared" si="490"/>
        <v>0</v>
      </c>
      <c r="VBV20" s="36">
        <f t="shared" si="490"/>
        <v>0</v>
      </c>
      <c r="VBW20" s="36">
        <f t="shared" si="490"/>
        <v>0</v>
      </c>
      <c r="VBX20" s="36">
        <f t="shared" si="490"/>
        <v>0</v>
      </c>
      <c r="VBY20" s="36">
        <f t="shared" si="490"/>
        <v>0</v>
      </c>
      <c r="VBZ20" s="36">
        <f t="shared" si="490"/>
        <v>0</v>
      </c>
      <c r="VCA20" s="36">
        <f t="shared" si="490"/>
        <v>0</v>
      </c>
      <c r="VCB20" s="36">
        <f t="shared" si="490"/>
        <v>0</v>
      </c>
      <c r="VCC20" s="36">
        <f t="shared" si="490"/>
        <v>0</v>
      </c>
      <c r="VCD20" s="36">
        <f t="shared" si="490"/>
        <v>0</v>
      </c>
      <c r="VCE20" s="36">
        <f t="shared" si="490"/>
        <v>0</v>
      </c>
      <c r="VCF20" s="36">
        <f t="shared" si="490"/>
        <v>0</v>
      </c>
      <c r="VCG20" s="36">
        <f t="shared" si="490"/>
        <v>0</v>
      </c>
      <c r="VCH20" s="36">
        <f t="shared" si="490"/>
        <v>0</v>
      </c>
      <c r="VCI20" s="36">
        <f t="shared" si="490"/>
        <v>0</v>
      </c>
      <c r="VCJ20" s="36">
        <f t="shared" si="490"/>
        <v>0</v>
      </c>
      <c r="VCK20" s="36">
        <f t="shared" si="490"/>
        <v>0</v>
      </c>
      <c r="VCL20" s="36">
        <f t="shared" si="490"/>
        <v>0</v>
      </c>
      <c r="VCM20" s="36">
        <f t="shared" si="490"/>
        <v>0</v>
      </c>
      <c r="VCN20" s="36">
        <f t="shared" si="490"/>
        <v>0</v>
      </c>
      <c r="VCO20" s="36">
        <f t="shared" si="490"/>
        <v>0</v>
      </c>
      <c r="VCP20" s="36">
        <f t="shared" si="490"/>
        <v>0</v>
      </c>
      <c r="VCQ20" s="36">
        <f t="shared" si="490"/>
        <v>0</v>
      </c>
      <c r="VCR20" s="36">
        <f t="shared" si="490"/>
        <v>0</v>
      </c>
      <c r="VCS20" s="36">
        <f t="shared" si="490"/>
        <v>0</v>
      </c>
      <c r="VCT20" s="36">
        <f t="shared" si="490"/>
        <v>0</v>
      </c>
      <c r="VCU20" s="36">
        <f t="shared" si="490"/>
        <v>0</v>
      </c>
      <c r="VCV20" s="36">
        <f t="shared" si="490"/>
        <v>0</v>
      </c>
      <c r="VCW20" s="36">
        <f t="shared" si="490"/>
        <v>0</v>
      </c>
      <c r="VCX20" s="36">
        <f t="shared" si="490"/>
        <v>0</v>
      </c>
      <c r="VCY20" s="36">
        <f t="shared" si="490"/>
        <v>0</v>
      </c>
      <c r="VCZ20" s="36">
        <f t="shared" si="490"/>
        <v>0</v>
      </c>
      <c r="VDA20" s="36">
        <f t="shared" si="490"/>
        <v>0</v>
      </c>
      <c r="VDB20" s="36">
        <f t="shared" si="490"/>
        <v>0</v>
      </c>
      <c r="VDC20" s="36">
        <f t="shared" si="490"/>
        <v>0</v>
      </c>
      <c r="VDD20" s="36">
        <f t="shared" si="490"/>
        <v>0</v>
      </c>
      <c r="VDE20" s="36">
        <f t="shared" ref="VDE20:VFP20" si="491">SUM(VDE15:VDE17)</f>
        <v>0</v>
      </c>
      <c r="VDF20" s="36">
        <f t="shared" si="491"/>
        <v>0</v>
      </c>
      <c r="VDG20" s="36">
        <f t="shared" si="491"/>
        <v>0</v>
      </c>
      <c r="VDH20" s="36">
        <f t="shared" si="491"/>
        <v>0</v>
      </c>
      <c r="VDI20" s="36">
        <f t="shared" si="491"/>
        <v>0</v>
      </c>
      <c r="VDJ20" s="36">
        <f t="shared" si="491"/>
        <v>0</v>
      </c>
      <c r="VDK20" s="36">
        <f t="shared" si="491"/>
        <v>0</v>
      </c>
      <c r="VDL20" s="36">
        <f t="shared" si="491"/>
        <v>0</v>
      </c>
      <c r="VDM20" s="36">
        <f t="shared" si="491"/>
        <v>0</v>
      </c>
      <c r="VDN20" s="36">
        <f t="shared" si="491"/>
        <v>0</v>
      </c>
      <c r="VDO20" s="36">
        <f t="shared" si="491"/>
        <v>0</v>
      </c>
      <c r="VDP20" s="36">
        <f t="shared" si="491"/>
        <v>0</v>
      </c>
      <c r="VDQ20" s="36">
        <f t="shared" si="491"/>
        <v>0</v>
      </c>
      <c r="VDR20" s="36">
        <f t="shared" si="491"/>
        <v>0</v>
      </c>
      <c r="VDS20" s="36">
        <f t="shared" si="491"/>
        <v>0</v>
      </c>
      <c r="VDT20" s="36">
        <f t="shared" si="491"/>
        <v>0</v>
      </c>
      <c r="VDU20" s="36">
        <f t="shared" si="491"/>
        <v>0</v>
      </c>
      <c r="VDV20" s="36">
        <f t="shared" si="491"/>
        <v>0</v>
      </c>
      <c r="VDW20" s="36">
        <f t="shared" si="491"/>
        <v>0</v>
      </c>
      <c r="VDX20" s="36">
        <f t="shared" si="491"/>
        <v>0</v>
      </c>
      <c r="VDY20" s="36">
        <f t="shared" si="491"/>
        <v>0</v>
      </c>
      <c r="VDZ20" s="36">
        <f t="shared" si="491"/>
        <v>0</v>
      </c>
      <c r="VEA20" s="36">
        <f t="shared" si="491"/>
        <v>0</v>
      </c>
      <c r="VEB20" s="36">
        <f t="shared" si="491"/>
        <v>0</v>
      </c>
      <c r="VEC20" s="36">
        <f t="shared" si="491"/>
        <v>0</v>
      </c>
      <c r="VED20" s="36">
        <f t="shared" si="491"/>
        <v>0</v>
      </c>
      <c r="VEE20" s="36">
        <f t="shared" si="491"/>
        <v>0</v>
      </c>
      <c r="VEF20" s="36">
        <f t="shared" si="491"/>
        <v>0</v>
      </c>
      <c r="VEG20" s="36">
        <f t="shared" si="491"/>
        <v>0</v>
      </c>
      <c r="VEH20" s="36">
        <f t="shared" si="491"/>
        <v>0</v>
      </c>
      <c r="VEI20" s="36">
        <f t="shared" si="491"/>
        <v>0</v>
      </c>
      <c r="VEJ20" s="36">
        <f t="shared" si="491"/>
        <v>0</v>
      </c>
      <c r="VEK20" s="36">
        <f t="shared" si="491"/>
        <v>0</v>
      </c>
      <c r="VEL20" s="36">
        <f t="shared" si="491"/>
        <v>0</v>
      </c>
      <c r="VEM20" s="36">
        <f t="shared" si="491"/>
        <v>0</v>
      </c>
      <c r="VEN20" s="36">
        <f t="shared" si="491"/>
        <v>0</v>
      </c>
      <c r="VEO20" s="36">
        <f t="shared" si="491"/>
        <v>0</v>
      </c>
      <c r="VEP20" s="36">
        <f t="shared" si="491"/>
        <v>0</v>
      </c>
      <c r="VEQ20" s="36">
        <f t="shared" si="491"/>
        <v>0</v>
      </c>
      <c r="VER20" s="36">
        <f t="shared" si="491"/>
        <v>0</v>
      </c>
      <c r="VES20" s="36">
        <f t="shared" si="491"/>
        <v>0</v>
      </c>
      <c r="VET20" s="36">
        <f t="shared" si="491"/>
        <v>0</v>
      </c>
      <c r="VEU20" s="36">
        <f t="shared" si="491"/>
        <v>0</v>
      </c>
      <c r="VEV20" s="36">
        <f t="shared" si="491"/>
        <v>0</v>
      </c>
      <c r="VEW20" s="36">
        <f t="shared" si="491"/>
        <v>0</v>
      </c>
      <c r="VEX20" s="36">
        <f t="shared" si="491"/>
        <v>0</v>
      </c>
      <c r="VEY20" s="36">
        <f t="shared" si="491"/>
        <v>0</v>
      </c>
      <c r="VEZ20" s="36">
        <f t="shared" si="491"/>
        <v>0</v>
      </c>
      <c r="VFA20" s="36">
        <f t="shared" si="491"/>
        <v>0</v>
      </c>
      <c r="VFB20" s="36">
        <f t="shared" si="491"/>
        <v>0</v>
      </c>
      <c r="VFC20" s="36">
        <f t="shared" si="491"/>
        <v>0</v>
      </c>
      <c r="VFD20" s="36">
        <f t="shared" si="491"/>
        <v>0</v>
      </c>
      <c r="VFE20" s="36">
        <f t="shared" si="491"/>
        <v>0</v>
      </c>
      <c r="VFF20" s="36">
        <f t="shared" si="491"/>
        <v>0</v>
      </c>
      <c r="VFG20" s="36">
        <f t="shared" si="491"/>
        <v>0</v>
      </c>
      <c r="VFH20" s="36">
        <f t="shared" si="491"/>
        <v>0</v>
      </c>
      <c r="VFI20" s="36">
        <f t="shared" si="491"/>
        <v>0</v>
      </c>
      <c r="VFJ20" s="36">
        <f t="shared" si="491"/>
        <v>0</v>
      </c>
      <c r="VFK20" s="36">
        <f t="shared" si="491"/>
        <v>0</v>
      </c>
      <c r="VFL20" s="36">
        <f t="shared" si="491"/>
        <v>0</v>
      </c>
      <c r="VFM20" s="36">
        <f t="shared" si="491"/>
        <v>0</v>
      </c>
      <c r="VFN20" s="36">
        <f t="shared" si="491"/>
        <v>0</v>
      </c>
      <c r="VFO20" s="36">
        <f t="shared" si="491"/>
        <v>0</v>
      </c>
      <c r="VFP20" s="36">
        <f t="shared" si="491"/>
        <v>0</v>
      </c>
      <c r="VFQ20" s="36">
        <f t="shared" ref="VFQ20:VIB20" si="492">SUM(VFQ15:VFQ17)</f>
        <v>0</v>
      </c>
      <c r="VFR20" s="36">
        <f t="shared" si="492"/>
        <v>0</v>
      </c>
      <c r="VFS20" s="36">
        <f t="shared" si="492"/>
        <v>0</v>
      </c>
      <c r="VFT20" s="36">
        <f t="shared" si="492"/>
        <v>0</v>
      </c>
      <c r="VFU20" s="36">
        <f t="shared" si="492"/>
        <v>0</v>
      </c>
      <c r="VFV20" s="36">
        <f t="shared" si="492"/>
        <v>0</v>
      </c>
      <c r="VFW20" s="36">
        <f t="shared" si="492"/>
        <v>0</v>
      </c>
      <c r="VFX20" s="36">
        <f t="shared" si="492"/>
        <v>0</v>
      </c>
      <c r="VFY20" s="36">
        <f t="shared" si="492"/>
        <v>0</v>
      </c>
      <c r="VFZ20" s="36">
        <f t="shared" si="492"/>
        <v>0</v>
      </c>
      <c r="VGA20" s="36">
        <f t="shared" si="492"/>
        <v>0</v>
      </c>
      <c r="VGB20" s="36">
        <f t="shared" si="492"/>
        <v>0</v>
      </c>
      <c r="VGC20" s="36">
        <f t="shared" si="492"/>
        <v>0</v>
      </c>
      <c r="VGD20" s="36">
        <f t="shared" si="492"/>
        <v>0</v>
      </c>
      <c r="VGE20" s="36">
        <f t="shared" si="492"/>
        <v>0</v>
      </c>
      <c r="VGF20" s="36">
        <f t="shared" si="492"/>
        <v>0</v>
      </c>
      <c r="VGG20" s="36">
        <f t="shared" si="492"/>
        <v>0</v>
      </c>
      <c r="VGH20" s="36">
        <f t="shared" si="492"/>
        <v>0</v>
      </c>
      <c r="VGI20" s="36">
        <f t="shared" si="492"/>
        <v>0</v>
      </c>
      <c r="VGJ20" s="36">
        <f t="shared" si="492"/>
        <v>0</v>
      </c>
      <c r="VGK20" s="36">
        <f t="shared" si="492"/>
        <v>0</v>
      </c>
      <c r="VGL20" s="36">
        <f t="shared" si="492"/>
        <v>0</v>
      </c>
      <c r="VGM20" s="36">
        <f t="shared" si="492"/>
        <v>0</v>
      </c>
      <c r="VGN20" s="36">
        <f t="shared" si="492"/>
        <v>0</v>
      </c>
      <c r="VGO20" s="36">
        <f t="shared" si="492"/>
        <v>0</v>
      </c>
      <c r="VGP20" s="36">
        <f t="shared" si="492"/>
        <v>0</v>
      </c>
      <c r="VGQ20" s="36">
        <f t="shared" si="492"/>
        <v>0</v>
      </c>
      <c r="VGR20" s="36">
        <f t="shared" si="492"/>
        <v>0</v>
      </c>
      <c r="VGS20" s="36">
        <f t="shared" si="492"/>
        <v>0</v>
      </c>
      <c r="VGT20" s="36">
        <f t="shared" si="492"/>
        <v>0</v>
      </c>
      <c r="VGU20" s="36">
        <f t="shared" si="492"/>
        <v>0</v>
      </c>
      <c r="VGV20" s="36">
        <f t="shared" si="492"/>
        <v>0</v>
      </c>
      <c r="VGW20" s="36">
        <f t="shared" si="492"/>
        <v>0</v>
      </c>
      <c r="VGX20" s="36">
        <f t="shared" si="492"/>
        <v>0</v>
      </c>
      <c r="VGY20" s="36">
        <f t="shared" si="492"/>
        <v>0</v>
      </c>
      <c r="VGZ20" s="36">
        <f t="shared" si="492"/>
        <v>0</v>
      </c>
      <c r="VHA20" s="36">
        <f t="shared" si="492"/>
        <v>0</v>
      </c>
      <c r="VHB20" s="36">
        <f t="shared" si="492"/>
        <v>0</v>
      </c>
      <c r="VHC20" s="36">
        <f t="shared" si="492"/>
        <v>0</v>
      </c>
      <c r="VHD20" s="36">
        <f t="shared" si="492"/>
        <v>0</v>
      </c>
      <c r="VHE20" s="36">
        <f t="shared" si="492"/>
        <v>0</v>
      </c>
      <c r="VHF20" s="36">
        <f t="shared" si="492"/>
        <v>0</v>
      </c>
      <c r="VHG20" s="36">
        <f t="shared" si="492"/>
        <v>0</v>
      </c>
      <c r="VHH20" s="36">
        <f t="shared" si="492"/>
        <v>0</v>
      </c>
      <c r="VHI20" s="36">
        <f t="shared" si="492"/>
        <v>0</v>
      </c>
      <c r="VHJ20" s="36">
        <f t="shared" si="492"/>
        <v>0</v>
      </c>
      <c r="VHK20" s="36">
        <f t="shared" si="492"/>
        <v>0</v>
      </c>
      <c r="VHL20" s="36">
        <f t="shared" si="492"/>
        <v>0</v>
      </c>
      <c r="VHM20" s="36">
        <f t="shared" si="492"/>
        <v>0</v>
      </c>
      <c r="VHN20" s="36">
        <f t="shared" si="492"/>
        <v>0</v>
      </c>
      <c r="VHO20" s="36">
        <f t="shared" si="492"/>
        <v>0</v>
      </c>
      <c r="VHP20" s="36">
        <f t="shared" si="492"/>
        <v>0</v>
      </c>
      <c r="VHQ20" s="36">
        <f t="shared" si="492"/>
        <v>0</v>
      </c>
      <c r="VHR20" s="36">
        <f t="shared" si="492"/>
        <v>0</v>
      </c>
      <c r="VHS20" s="36">
        <f t="shared" si="492"/>
        <v>0</v>
      </c>
      <c r="VHT20" s="36">
        <f t="shared" si="492"/>
        <v>0</v>
      </c>
      <c r="VHU20" s="36">
        <f t="shared" si="492"/>
        <v>0</v>
      </c>
      <c r="VHV20" s="36">
        <f t="shared" si="492"/>
        <v>0</v>
      </c>
      <c r="VHW20" s="36">
        <f t="shared" si="492"/>
        <v>0</v>
      </c>
      <c r="VHX20" s="36">
        <f t="shared" si="492"/>
        <v>0</v>
      </c>
      <c r="VHY20" s="36">
        <f t="shared" si="492"/>
        <v>0</v>
      </c>
      <c r="VHZ20" s="36">
        <f t="shared" si="492"/>
        <v>0</v>
      </c>
      <c r="VIA20" s="36">
        <f t="shared" si="492"/>
        <v>0</v>
      </c>
      <c r="VIB20" s="36">
        <f t="shared" si="492"/>
        <v>0</v>
      </c>
      <c r="VIC20" s="36">
        <f t="shared" ref="VIC20:VKN20" si="493">SUM(VIC15:VIC17)</f>
        <v>0</v>
      </c>
      <c r="VID20" s="36">
        <f t="shared" si="493"/>
        <v>0</v>
      </c>
      <c r="VIE20" s="36">
        <f t="shared" si="493"/>
        <v>0</v>
      </c>
      <c r="VIF20" s="36">
        <f t="shared" si="493"/>
        <v>0</v>
      </c>
      <c r="VIG20" s="36">
        <f t="shared" si="493"/>
        <v>0</v>
      </c>
      <c r="VIH20" s="36">
        <f t="shared" si="493"/>
        <v>0</v>
      </c>
      <c r="VII20" s="36">
        <f t="shared" si="493"/>
        <v>0</v>
      </c>
      <c r="VIJ20" s="36">
        <f t="shared" si="493"/>
        <v>0</v>
      </c>
      <c r="VIK20" s="36">
        <f t="shared" si="493"/>
        <v>0</v>
      </c>
      <c r="VIL20" s="36">
        <f t="shared" si="493"/>
        <v>0</v>
      </c>
      <c r="VIM20" s="36">
        <f t="shared" si="493"/>
        <v>0</v>
      </c>
      <c r="VIN20" s="36">
        <f t="shared" si="493"/>
        <v>0</v>
      </c>
      <c r="VIO20" s="36">
        <f t="shared" si="493"/>
        <v>0</v>
      </c>
      <c r="VIP20" s="36">
        <f t="shared" si="493"/>
        <v>0</v>
      </c>
      <c r="VIQ20" s="36">
        <f t="shared" si="493"/>
        <v>0</v>
      </c>
      <c r="VIR20" s="36">
        <f t="shared" si="493"/>
        <v>0</v>
      </c>
      <c r="VIS20" s="36">
        <f t="shared" si="493"/>
        <v>0</v>
      </c>
      <c r="VIT20" s="36">
        <f t="shared" si="493"/>
        <v>0</v>
      </c>
      <c r="VIU20" s="36">
        <f t="shared" si="493"/>
        <v>0</v>
      </c>
      <c r="VIV20" s="36">
        <f t="shared" si="493"/>
        <v>0</v>
      </c>
      <c r="VIW20" s="36">
        <f t="shared" si="493"/>
        <v>0</v>
      </c>
      <c r="VIX20" s="36">
        <f t="shared" si="493"/>
        <v>0</v>
      </c>
      <c r="VIY20" s="36">
        <f t="shared" si="493"/>
        <v>0</v>
      </c>
      <c r="VIZ20" s="36">
        <f t="shared" si="493"/>
        <v>0</v>
      </c>
      <c r="VJA20" s="36">
        <f t="shared" si="493"/>
        <v>0</v>
      </c>
      <c r="VJB20" s="36">
        <f t="shared" si="493"/>
        <v>0</v>
      </c>
      <c r="VJC20" s="36">
        <f t="shared" si="493"/>
        <v>0</v>
      </c>
      <c r="VJD20" s="36">
        <f t="shared" si="493"/>
        <v>0</v>
      </c>
      <c r="VJE20" s="36">
        <f t="shared" si="493"/>
        <v>0</v>
      </c>
      <c r="VJF20" s="36">
        <f t="shared" si="493"/>
        <v>0</v>
      </c>
      <c r="VJG20" s="36">
        <f t="shared" si="493"/>
        <v>0</v>
      </c>
      <c r="VJH20" s="36">
        <f t="shared" si="493"/>
        <v>0</v>
      </c>
      <c r="VJI20" s="36">
        <f t="shared" si="493"/>
        <v>0</v>
      </c>
      <c r="VJJ20" s="36">
        <f t="shared" si="493"/>
        <v>0</v>
      </c>
      <c r="VJK20" s="36">
        <f t="shared" si="493"/>
        <v>0</v>
      </c>
      <c r="VJL20" s="36">
        <f t="shared" si="493"/>
        <v>0</v>
      </c>
      <c r="VJM20" s="36">
        <f t="shared" si="493"/>
        <v>0</v>
      </c>
      <c r="VJN20" s="36">
        <f t="shared" si="493"/>
        <v>0</v>
      </c>
      <c r="VJO20" s="36">
        <f t="shared" si="493"/>
        <v>0</v>
      </c>
      <c r="VJP20" s="36">
        <f t="shared" si="493"/>
        <v>0</v>
      </c>
      <c r="VJQ20" s="36">
        <f t="shared" si="493"/>
        <v>0</v>
      </c>
      <c r="VJR20" s="36">
        <f t="shared" si="493"/>
        <v>0</v>
      </c>
      <c r="VJS20" s="36">
        <f t="shared" si="493"/>
        <v>0</v>
      </c>
      <c r="VJT20" s="36">
        <f t="shared" si="493"/>
        <v>0</v>
      </c>
      <c r="VJU20" s="36">
        <f t="shared" si="493"/>
        <v>0</v>
      </c>
      <c r="VJV20" s="36">
        <f t="shared" si="493"/>
        <v>0</v>
      </c>
      <c r="VJW20" s="36">
        <f t="shared" si="493"/>
        <v>0</v>
      </c>
      <c r="VJX20" s="36">
        <f t="shared" si="493"/>
        <v>0</v>
      </c>
      <c r="VJY20" s="36">
        <f t="shared" si="493"/>
        <v>0</v>
      </c>
      <c r="VJZ20" s="36">
        <f t="shared" si="493"/>
        <v>0</v>
      </c>
      <c r="VKA20" s="36">
        <f t="shared" si="493"/>
        <v>0</v>
      </c>
      <c r="VKB20" s="36">
        <f t="shared" si="493"/>
        <v>0</v>
      </c>
      <c r="VKC20" s="36">
        <f t="shared" si="493"/>
        <v>0</v>
      </c>
      <c r="VKD20" s="36">
        <f t="shared" si="493"/>
        <v>0</v>
      </c>
      <c r="VKE20" s="36">
        <f t="shared" si="493"/>
        <v>0</v>
      </c>
      <c r="VKF20" s="36">
        <f t="shared" si="493"/>
        <v>0</v>
      </c>
      <c r="VKG20" s="36">
        <f t="shared" si="493"/>
        <v>0</v>
      </c>
      <c r="VKH20" s="36">
        <f t="shared" si="493"/>
        <v>0</v>
      </c>
      <c r="VKI20" s="36">
        <f t="shared" si="493"/>
        <v>0</v>
      </c>
      <c r="VKJ20" s="36">
        <f t="shared" si="493"/>
        <v>0</v>
      </c>
      <c r="VKK20" s="36">
        <f t="shared" si="493"/>
        <v>0</v>
      </c>
      <c r="VKL20" s="36">
        <f t="shared" si="493"/>
        <v>0</v>
      </c>
      <c r="VKM20" s="36">
        <f t="shared" si="493"/>
        <v>0</v>
      </c>
      <c r="VKN20" s="36">
        <f t="shared" si="493"/>
        <v>0</v>
      </c>
      <c r="VKO20" s="36">
        <f t="shared" ref="VKO20:VMZ20" si="494">SUM(VKO15:VKO17)</f>
        <v>0</v>
      </c>
      <c r="VKP20" s="36">
        <f t="shared" si="494"/>
        <v>0</v>
      </c>
      <c r="VKQ20" s="36">
        <f t="shared" si="494"/>
        <v>0</v>
      </c>
      <c r="VKR20" s="36">
        <f t="shared" si="494"/>
        <v>0</v>
      </c>
      <c r="VKS20" s="36">
        <f t="shared" si="494"/>
        <v>0</v>
      </c>
      <c r="VKT20" s="36">
        <f t="shared" si="494"/>
        <v>0</v>
      </c>
      <c r="VKU20" s="36">
        <f t="shared" si="494"/>
        <v>0</v>
      </c>
      <c r="VKV20" s="36">
        <f t="shared" si="494"/>
        <v>0</v>
      </c>
      <c r="VKW20" s="36">
        <f t="shared" si="494"/>
        <v>0</v>
      </c>
      <c r="VKX20" s="36">
        <f t="shared" si="494"/>
        <v>0</v>
      </c>
      <c r="VKY20" s="36">
        <f t="shared" si="494"/>
        <v>0</v>
      </c>
      <c r="VKZ20" s="36">
        <f t="shared" si="494"/>
        <v>0</v>
      </c>
      <c r="VLA20" s="36">
        <f t="shared" si="494"/>
        <v>0</v>
      </c>
      <c r="VLB20" s="36">
        <f t="shared" si="494"/>
        <v>0</v>
      </c>
      <c r="VLC20" s="36">
        <f t="shared" si="494"/>
        <v>0</v>
      </c>
      <c r="VLD20" s="36">
        <f t="shared" si="494"/>
        <v>0</v>
      </c>
      <c r="VLE20" s="36">
        <f t="shared" si="494"/>
        <v>0</v>
      </c>
      <c r="VLF20" s="36">
        <f t="shared" si="494"/>
        <v>0</v>
      </c>
      <c r="VLG20" s="36">
        <f t="shared" si="494"/>
        <v>0</v>
      </c>
      <c r="VLH20" s="36">
        <f t="shared" si="494"/>
        <v>0</v>
      </c>
      <c r="VLI20" s="36">
        <f t="shared" si="494"/>
        <v>0</v>
      </c>
      <c r="VLJ20" s="36">
        <f t="shared" si="494"/>
        <v>0</v>
      </c>
      <c r="VLK20" s="36">
        <f t="shared" si="494"/>
        <v>0</v>
      </c>
      <c r="VLL20" s="36">
        <f t="shared" si="494"/>
        <v>0</v>
      </c>
      <c r="VLM20" s="36">
        <f t="shared" si="494"/>
        <v>0</v>
      </c>
      <c r="VLN20" s="36">
        <f t="shared" si="494"/>
        <v>0</v>
      </c>
      <c r="VLO20" s="36">
        <f t="shared" si="494"/>
        <v>0</v>
      </c>
      <c r="VLP20" s="36">
        <f t="shared" si="494"/>
        <v>0</v>
      </c>
      <c r="VLQ20" s="36">
        <f t="shared" si="494"/>
        <v>0</v>
      </c>
      <c r="VLR20" s="36">
        <f t="shared" si="494"/>
        <v>0</v>
      </c>
      <c r="VLS20" s="36">
        <f t="shared" si="494"/>
        <v>0</v>
      </c>
      <c r="VLT20" s="36">
        <f t="shared" si="494"/>
        <v>0</v>
      </c>
      <c r="VLU20" s="36">
        <f t="shared" si="494"/>
        <v>0</v>
      </c>
      <c r="VLV20" s="36">
        <f t="shared" si="494"/>
        <v>0</v>
      </c>
      <c r="VLW20" s="36">
        <f t="shared" si="494"/>
        <v>0</v>
      </c>
      <c r="VLX20" s="36">
        <f t="shared" si="494"/>
        <v>0</v>
      </c>
      <c r="VLY20" s="36">
        <f t="shared" si="494"/>
        <v>0</v>
      </c>
      <c r="VLZ20" s="36">
        <f t="shared" si="494"/>
        <v>0</v>
      </c>
      <c r="VMA20" s="36">
        <f t="shared" si="494"/>
        <v>0</v>
      </c>
      <c r="VMB20" s="36">
        <f t="shared" si="494"/>
        <v>0</v>
      </c>
      <c r="VMC20" s="36">
        <f t="shared" si="494"/>
        <v>0</v>
      </c>
      <c r="VMD20" s="36">
        <f t="shared" si="494"/>
        <v>0</v>
      </c>
      <c r="VME20" s="36">
        <f t="shared" si="494"/>
        <v>0</v>
      </c>
      <c r="VMF20" s="36">
        <f t="shared" si="494"/>
        <v>0</v>
      </c>
      <c r="VMG20" s="36">
        <f t="shared" si="494"/>
        <v>0</v>
      </c>
      <c r="VMH20" s="36">
        <f t="shared" si="494"/>
        <v>0</v>
      </c>
      <c r="VMI20" s="36">
        <f t="shared" si="494"/>
        <v>0</v>
      </c>
      <c r="VMJ20" s="36">
        <f t="shared" si="494"/>
        <v>0</v>
      </c>
      <c r="VMK20" s="36">
        <f t="shared" si="494"/>
        <v>0</v>
      </c>
      <c r="VML20" s="36">
        <f t="shared" si="494"/>
        <v>0</v>
      </c>
      <c r="VMM20" s="36">
        <f t="shared" si="494"/>
        <v>0</v>
      </c>
      <c r="VMN20" s="36">
        <f t="shared" si="494"/>
        <v>0</v>
      </c>
      <c r="VMO20" s="36">
        <f t="shared" si="494"/>
        <v>0</v>
      </c>
      <c r="VMP20" s="36">
        <f t="shared" si="494"/>
        <v>0</v>
      </c>
      <c r="VMQ20" s="36">
        <f t="shared" si="494"/>
        <v>0</v>
      </c>
      <c r="VMR20" s="36">
        <f t="shared" si="494"/>
        <v>0</v>
      </c>
      <c r="VMS20" s="36">
        <f t="shared" si="494"/>
        <v>0</v>
      </c>
      <c r="VMT20" s="36">
        <f t="shared" si="494"/>
        <v>0</v>
      </c>
      <c r="VMU20" s="36">
        <f t="shared" si="494"/>
        <v>0</v>
      </c>
      <c r="VMV20" s="36">
        <f t="shared" si="494"/>
        <v>0</v>
      </c>
      <c r="VMW20" s="36">
        <f t="shared" si="494"/>
        <v>0</v>
      </c>
      <c r="VMX20" s="36">
        <f t="shared" si="494"/>
        <v>0</v>
      </c>
      <c r="VMY20" s="36">
        <f t="shared" si="494"/>
        <v>0</v>
      </c>
      <c r="VMZ20" s="36">
        <f t="shared" si="494"/>
        <v>0</v>
      </c>
      <c r="VNA20" s="36">
        <f t="shared" ref="VNA20:VPL20" si="495">SUM(VNA15:VNA17)</f>
        <v>0</v>
      </c>
      <c r="VNB20" s="36">
        <f t="shared" si="495"/>
        <v>0</v>
      </c>
      <c r="VNC20" s="36">
        <f t="shared" si="495"/>
        <v>0</v>
      </c>
      <c r="VND20" s="36">
        <f t="shared" si="495"/>
        <v>0</v>
      </c>
      <c r="VNE20" s="36">
        <f t="shared" si="495"/>
        <v>0</v>
      </c>
      <c r="VNF20" s="36">
        <f t="shared" si="495"/>
        <v>0</v>
      </c>
      <c r="VNG20" s="36">
        <f t="shared" si="495"/>
        <v>0</v>
      </c>
      <c r="VNH20" s="36">
        <f t="shared" si="495"/>
        <v>0</v>
      </c>
      <c r="VNI20" s="36">
        <f t="shared" si="495"/>
        <v>0</v>
      </c>
      <c r="VNJ20" s="36">
        <f t="shared" si="495"/>
        <v>0</v>
      </c>
      <c r="VNK20" s="36">
        <f t="shared" si="495"/>
        <v>0</v>
      </c>
      <c r="VNL20" s="36">
        <f t="shared" si="495"/>
        <v>0</v>
      </c>
      <c r="VNM20" s="36">
        <f t="shared" si="495"/>
        <v>0</v>
      </c>
      <c r="VNN20" s="36">
        <f t="shared" si="495"/>
        <v>0</v>
      </c>
      <c r="VNO20" s="36">
        <f t="shared" si="495"/>
        <v>0</v>
      </c>
      <c r="VNP20" s="36">
        <f t="shared" si="495"/>
        <v>0</v>
      </c>
      <c r="VNQ20" s="36">
        <f t="shared" si="495"/>
        <v>0</v>
      </c>
      <c r="VNR20" s="36">
        <f t="shared" si="495"/>
        <v>0</v>
      </c>
      <c r="VNS20" s="36">
        <f t="shared" si="495"/>
        <v>0</v>
      </c>
      <c r="VNT20" s="36">
        <f t="shared" si="495"/>
        <v>0</v>
      </c>
      <c r="VNU20" s="36">
        <f t="shared" si="495"/>
        <v>0</v>
      </c>
      <c r="VNV20" s="36">
        <f t="shared" si="495"/>
        <v>0</v>
      </c>
      <c r="VNW20" s="36">
        <f t="shared" si="495"/>
        <v>0</v>
      </c>
      <c r="VNX20" s="36">
        <f t="shared" si="495"/>
        <v>0</v>
      </c>
      <c r="VNY20" s="36">
        <f t="shared" si="495"/>
        <v>0</v>
      </c>
      <c r="VNZ20" s="36">
        <f t="shared" si="495"/>
        <v>0</v>
      </c>
      <c r="VOA20" s="36">
        <f t="shared" si="495"/>
        <v>0</v>
      </c>
      <c r="VOB20" s="36">
        <f t="shared" si="495"/>
        <v>0</v>
      </c>
      <c r="VOC20" s="36">
        <f t="shared" si="495"/>
        <v>0</v>
      </c>
      <c r="VOD20" s="36">
        <f t="shared" si="495"/>
        <v>0</v>
      </c>
      <c r="VOE20" s="36">
        <f t="shared" si="495"/>
        <v>0</v>
      </c>
      <c r="VOF20" s="36">
        <f t="shared" si="495"/>
        <v>0</v>
      </c>
      <c r="VOG20" s="36">
        <f t="shared" si="495"/>
        <v>0</v>
      </c>
      <c r="VOH20" s="36">
        <f t="shared" si="495"/>
        <v>0</v>
      </c>
      <c r="VOI20" s="36">
        <f t="shared" si="495"/>
        <v>0</v>
      </c>
      <c r="VOJ20" s="36">
        <f t="shared" si="495"/>
        <v>0</v>
      </c>
      <c r="VOK20" s="36">
        <f t="shared" si="495"/>
        <v>0</v>
      </c>
      <c r="VOL20" s="36">
        <f t="shared" si="495"/>
        <v>0</v>
      </c>
      <c r="VOM20" s="36">
        <f t="shared" si="495"/>
        <v>0</v>
      </c>
      <c r="VON20" s="36">
        <f t="shared" si="495"/>
        <v>0</v>
      </c>
      <c r="VOO20" s="36">
        <f t="shared" si="495"/>
        <v>0</v>
      </c>
      <c r="VOP20" s="36">
        <f t="shared" si="495"/>
        <v>0</v>
      </c>
      <c r="VOQ20" s="36">
        <f t="shared" si="495"/>
        <v>0</v>
      </c>
      <c r="VOR20" s="36">
        <f t="shared" si="495"/>
        <v>0</v>
      </c>
      <c r="VOS20" s="36">
        <f t="shared" si="495"/>
        <v>0</v>
      </c>
      <c r="VOT20" s="36">
        <f t="shared" si="495"/>
        <v>0</v>
      </c>
      <c r="VOU20" s="36">
        <f t="shared" si="495"/>
        <v>0</v>
      </c>
      <c r="VOV20" s="36">
        <f t="shared" si="495"/>
        <v>0</v>
      </c>
      <c r="VOW20" s="36">
        <f t="shared" si="495"/>
        <v>0</v>
      </c>
      <c r="VOX20" s="36">
        <f t="shared" si="495"/>
        <v>0</v>
      </c>
      <c r="VOY20" s="36">
        <f t="shared" si="495"/>
        <v>0</v>
      </c>
      <c r="VOZ20" s="36">
        <f t="shared" si="495"/>
        <v>0</v>
      </c>
      <c r="VPA20" s="36">
        <f t="shared" si="495"/>
        <v>0</v>
      </c>
      <c r="VPB20" s="36">
        <f t="shared" si="495"/>
        <v>0</v>
      </c>
      <c r="VPC20" s="36">
        <f t="shared" si="495"/>
        <v>0</v>
      </c>
      <c r="VPD20" s="36">
        <f t="shared" si="495"/>
        <v>0</v>
      </c>
      <c r="VPE20" s="36">
        <f t="shared" si="495"/>
        <v>0</v>
      </c>
      <c r="VPF20" s="36">
        <f t="shared" si="495"/>
        <v>0</v>
      </c>
      <c r="VPG20" s="36">
        <f t="shared" si="495"/>
        <v>0</v>
      </c>
      <c r="VPH20" s="36">
        <f t="shared" si="495"/>
        <v>0</v>
      </c>
      <c r="VPI20" s="36">
        <f t="shared" si="495"/>
        <v>0</v>
      </c>
      <c r="VPJ20" s="36">
        <f t="shared" si="495"/>
        <v>0</v>
      </c>
      <c r="VPK20" s="36">
        <f t="shared" si="495"/>
        <v>0</v>
      </c>
      <c r="VPL20" s="36">
        <f t="shared" si="495"/>
        <v>0</v>
      </c>
      <c r="VPM20" s="36">
        <f t="shared" ref="VPM20:VRX20" si="496">SUM(VPM15:VPM17)</f>
        <v>0</v>
      </c>
      <c r="VPN20" s="36">
        <f t="shared" si="496"/>
        <v>0</v>
      </c>
      <c r="VPO20" s="36">
        <f t="shared" si="496"/>
        <v>0</v>
      </c>
      <c r="VPP20" s="36">
        <f t="shared" si="496"/>
        <v>0</v>
      </c>
      <c r="VPQ20" s="36">
        <f t="shared" si="496"/>
        <v>0</v>
      </c>
      <c r="VPR20" s="36">
        <f t="shared" si="496"/>
        <v>0</v>
      </c>
      <c r="VPS20" s="36">
        <f t="shared" si="496"/>
        <v>0</v>
      </c>
      <c r="VPT20" s="36">
        <f t="shared" si="496"/>
        <v>0</v>
      </c>
      <c r="VPU20" s="36">
        <f t="shared" si="496"/>
        <v>0</v>
      </c>
      <c r="VPV20" s="36">
        <f t="shared" si="496"/>
        <v>0</v>
      </c>
      <c r="VPW20" s="36">
        <f t="shared" si="496"/>
        <v>0</v>
      </c>
      <c r="VPX20" s="36">
        <f t="shared" si="496"/>
        <v>0</v>
      </c>
      <c r="VPY20" s="36">
        <f t="shared" si="496"/>
        <v>0</v>
      </c>
      <c r="VPZ20" s="36">
        <f t="shared" si="496"/>
        <v>0</v>
      </c>
      <c r="VQA20" s="36">
        <f t="shared" si="496"/>
        <v>0</v>
      </c>
      <c r="VQB20" s="36">
        <f t="shared" si="496"/>
        <v>0</v>
      </c>
      <c r="VQC20" s="36">
        <f t="shared" si="496"/>
        <v>0</v>
      </c>
      <c r="VQD20" s="36">
        <f t="shared" si="496"/>
        <v>0</v>
      </c>
      <c r="VQE20" s="36">
        <f t="shared" si="496"/>
        <v>0</v>
      </c>
      <c r="VQF20" s="36">
        <f t="shared" si="496"/>
        <v>0</v>
      </c>
      <c r="VQG20" s="36">
        <f t="shared" si="496"/>
        <v>0</v>
      </c>
      <c r="VQH20" s="36">
        <f t="shared" si="496"/>
        <v>0</v>
      </c>
      <c r="VQI20" s="36">
        <f t="shared" si="496"/>
        <v>0</v>
      </c>
      <c r="VQJ20" s="36">
        <f t="shared" si="496"/>
        <v>0</v>
      </c>
      <c r="VQK20" s="36">
        <f t="shared" si="496"/>
        <v>0</v>
      </c>
      <c r="VQL20" s="36">
        <f t="shared" si="496"/>
        <v>0</v>
      </c>
      <c r="VQM20" s="36">
        <f t="shared" si="496"/>
        <v>0</v>
      </c>
      <c r="VQN20" s="36">
        <f t="shared" si="496"/>
        <v>0</v>
      </c>
      <c r="VQO20" s="36">
        <f t="shared" si="496"/>
        <v>0</v>
      </c>
      <c r="VQP20" s="36">
        <f t="shared" si="496"/>
        <v>0</v>
      </c>
      <c r="VQQ20" s="36">
        <f t="shared" si="496"/>
        <v>0</v>
      </c>
      <c r="VQR20" s="36">
        <f t="shared" si="496"/>
        <v>0</v>
      </c>
      <c r="VQS20" s="36">
        <f t="shared" si="496"/>
        <v>0</v>
      </c>
      <c r="VQT20" s="36">
        <f t="shared" si="496"/>
        <v>0</v>
      </c>
      <c r="VQU20" s="36">
        <f t="shared" si="496"/>
        <v>0</v>
      </c>
      <c r="VQV20" s="36">
        <f t="shared" si="496"/>
        <v>0</v>
      </c>
      <c r="VQW20" s="36">
        <f t="shared" si="496"/>
        <v>0</v>
      </c>
      <c r="VQX20" s="36">
        <f t="shared" si="496"/>
        <v>0</v>
      </c>
      <c r="VQY20" s="36">
        <f t="shared" si="496"/>
        <v>0</v>
      </c>
      <c r="VQZ20" s="36">
        <f t="shared" si="496"/>
        <v>0</v>
      </c>
      <c r="VRA20" s="36">
        <f t="shared" si="496"/>
        <v>0</v>
      </c>
      <c r="VRB20" s="36">
        <f t="shared" si="496"/>
        <v>0</v>
      </c>
      <c r="VRC20" s="36">
        <f t="shared" si="496"/>
        <v>0</v>
      </c>
      <c r="VRD20" s="36">
        <f t="shared" si="496"/>
        <v>0</v>
      </c>
      <c r="VRE20" s="36">
        <f t="shared" si="496"/>
        <v>0</v>
      </c>
      <c r="VRF20" s="36">
        <f t="shared" si="496"/>
        <v>0</v>
      </c>
      <c r="VRG20" s="36">
        <f t="shared" si="496"/>
        <v>0</v>
      </c>
      <c r="VRH20" s="36">
        <f t="shared" si="496"/>
        <v>0</v>
      </c>
      <c r="VRI20" s="36">
        <f t="shared" si="496"/>
        <v>0</v>
      </c>
      <c r="VRJ20" s="36">
        <f t="shared" si="496"/>
        <v>0</v>
      </c>
      <c r="VRK20" s="36">
        <f t="shared" si="496"/>
        <v>0</v>
      </c>
      <c r="VRL20" s="36">
        <f t="shared" si="496"/>
        <v>0</v>
      </c>
      <c r="VRM20" s="36">
        <f t="shared" si="496"/>
        <v>0</v>
      </c>
      <c r="VRN20" s="36">
        <f t="shared" si="496"/>
        <v>0</v>
      </c>
      <c r="VRO20" s="36">
        <f t="shared" si="496"/>
        <v>0</v>
      </c>
      <c r="VRP20" s="36">
        <f t="shared" si="496"/>
        <v>0</v>
      </c>
      <c r="VRQ20" s="36">
        <f t="shared" si="496"/>
        <v>0</v>
      </c>
      <c r="VRR20" s="36">
        <f t="shared" si="496"/>
        <v>0</v>
      </c>
      <c r="VRS20" s="36">
        <f t="shared" si="496"/>
        <v>0</v>
      </c>
      <c r="VRT20" s="36">
        <f t="shared" si="496"/>
        <v>0</v>
      </c>
      <c r="VRU20" s="36">
        <f t="shared" si="496"/>
        <v>0</v>
      </c>
      <c r="VRV20" s="36">
        <f t="shared" si="496"/>
        <v>0</v>
      </c>
      <c r="VRW20" s="36">
        <f t="shared" si="496"/>
        <v>0</v>
      </c>
      <c r="VRX20" s="36">
        <f t="shared" si="496"/>
        <v>0</v>
      </c>
      <c r="VRY20" s="36">
        <f t="shared" ref="VRY20:VUJ20" si="497">SUM(VRY15:VRY17)</f>
        <v>0</v>
      </c>
      <c r="VRZ20" s="36">
        <f t="shared" si="497"/>
        <v>0</v>
      </c>
      <c r="VSA20" s="36">
        <f t="shared" si="497"/>
        <v>0</v>
      </c>
      <c r="VSB20" s="36">
        <f t="shared" si="497"/>
        <v>0</v>
      </c>
      <c r="VSC20" s="36">
        <f t="shared" si="497"/>
        <v>0</v>
      </c>
      <c r="VSD20" s="36">
        <f t="shared" si="497"/>
        <v>0</v>
      </c>
      <c r="VSE20" s="36">
        <f t="shared" si="497"/>
        <v>0</v>
      </c>
      <c r="VSF20" s="36">
        <f t="shared" si="497"/>
        <v>0</v>
      </c>
      <c r="VSG20" s="36">
        <f t="shared" si="497"/>
        <v>0</v>
      </c>
      <c r="VSH20" s="36">
        <f t="shared" si="497"/>
        <v>0</v>
      </c>
      <c r="VSI20" s="36">
        <f t="shared" si="497"/>
        <v>0</v>
      </c>
      <c r="VSJ20" s="36">
        <f t="shared" si="497"/>
        <v>0</v>
      </c>
      <c r="VSK20" s="36">
        <f t="shared" si="497"/>
        <v>0</v>
      </c>
      <c r="VSL20" s="36">
        <f t="shared" si="497"/>
        <v>0</v>
      </c>
      <c r="VSM20" s="36">
        <f t="shared" si="497"/>
        <v>0</v>
      </c>
      <c r="VSN20" s="36">
        <f t="shared" si="497"/>
        <v>0</v>
      </c>
      <c r="VSO20" s="36">
        <f t="shared" si="497"/>
        <v>0</v>
      </c>
      <c r="VSP20" s="36">
        <f t="shared" si="497"/>
        <v>0</v>
      </c>
      <c r="VSQ20" s="36">
        <f t="shared" si="497"/>
        <v>0</v>
      </c>
      <c r="VSR20" s="36">
        <f t="shared" si="497"/>
        <v>0</v>
      </c>
      <c r="VSS20" s="36">
        <f t="shared" si="497"/>
        <v>0</v>
      </c>
      <c r="VST20" s="36">
        <f t="shared" si="497"/>
        <v>0</v>
      </c>
      <c r="VSU20" s="36">
        <f t="shared" si="497"/>
        <v>0</v>
      </c>
      <c r="VSV20" s="36">
        <f t="shared" si="497"/>
        <v>0</v>
      </c>
      <c r="VSW20" s="36">
        <f t="shared" si="497"/>
        <v>0</v>
      </c>
      <c r="VSX20" s="36">
        <f t="shared" si="497"/>
        <v>0</v>
      </c>
      <c r="VSY20" s="36">
        <f t="shared" si="497"/>
        <v>0</v>
      </c>
      <c r="VSZ20" s="36">
        <f t="shared" si="497"/>
        <v>0</v>
      </c>
      <c r="VTA20" s="36">
        <f t="shared" si="497"/>
        <v>0</v>
      </c>
      <c r="VTB20" s="36">
        <f t="shared" si="497"/>
        <v>0</v>
      </c>
      <c r="VTC20" s="36">
        <f t="shared" si="497"/>
        <v>0</v>
      </c>
      <c r="VTD20" s="36">
        <f t="shared" si="497"/>
        <v>0</v>
      </c>
      <c r="VTE20" s="36">
        <f t="shared" si="497"/>
        <v>0</v>
      </c>
      <c r="VTF20" s="36">
        <f t="shared" si="497"/>
        <v>0</v>
      </c>
      <c r="VTG20" s="36">
        <f t="shared" si="497"/>
        <v>0</v>
      </c>
      <c r="VTH20" s="36">
        <f t="shared" si="497"/>
        <v>0</v>
      </c>
      <c r="VTI20" s="36">
        <f t="shared" si="497"/>
        <v>0</v>
      </c>
      <c r="VTJ20" s="36">
        <f t="shared" si="497"/>
        <v>0</v>
      </c>
      <c r="VTK20" s="36">
        <f t="shared" si="497"/>
        <v>0</v>
      </c>
      <c r="VTL20" s="36">
        <f t="shared" si="497"/>
        <v>0</v>
      </c>
      <c r="VTM20" s="36">
        <f t="shared" si="497"/>
        <v>0</v>
      </c>
      <c r="VTN20" s="36">
        <f t="shared" si="497"/>
        <v>0</v>
      </c>
      <c r="VTO20" s="36">
        <f t="shared" si="497"/>
        <v>0</v>
      </c>
      <c r="VTP20" s="36">
        <f t="shared" si="497"/>
        <v>0</v>
      </c>
      <c r="VTQ20" s="36">
        <f t="shared" si="497"/>
        <v>0</v>
      </c>
      <c r="VTR20" s="36">
        <f t="shared" si="497"/>
        <v>0</v>
      </c>
      <c r="VTS20" s="36">
        <f t="shared" si="497"/>
        <v>0</v>
      </c>
      <c r="VTT20" s="36">
        <f t="shared" si="497"/>
        <v>0</v>
      </c>
      <c r="VTU20" s="36">
        <f t="shared" si="497"/>
        <v>0</v>
      </c>
      <c r="VTV20" s="36">
        <f t="shared" si="497"/>
        <v>0</v>
      </c>
      <c r="VTW20" s="36">
        <f t="shared" si="497"/>
        <v>0</v>
      </c>
      <c r="VTX20" s="36">
        <f t="shared" si="497"/>
        <v>0</v>
      </c>
      <c r="VTY20" s="36">
        <f t="shared" si="497"/>
        <v>0</v>
      </c>
      <c r="VTZ20" s="36">
        <f t="shared" si="497"/>
        <v>0</v>
      </c>
      <c r="VUA20" s="36">
        <f t="shared" si="497"/>
        <v>0</v>
      </c>
      <c r="VUB20" s="36">
        <f t="shared" si="497"/>
        <v>0</v>
      </c>
      <c r="VUC20" s="36">
        <f t="shared" si="497"/>
        <v>0</v>
      </c>
      <c r="VUD20" s="36">
        <f t="shared" si="497"/>
        <v>0</v>
      </c>
      <c r="VUE20" s="36">
        <f t="shared" si="497"/>
        <v>0</v>
      </c>
      <c r="VUF20" s="36">
        <f t="shared" si="497"/>
        <v>0</v>
      </c>
      <c r="VUG20" s="36">
        <f t="shared" si="497"/>
        <v>0</v>
      </c>
      <c r="VUH20" s="36">
        <f t="shared" si="497"/>
        <v>0</v>
      </c>
      <c r="VUI20" s="36">
        <f t="shared" si="497"/>
        <v>0</v>
      </c>
      <c r="VUJ20" s="36">
        <f t="shared" si="497"/>
        <v>0</v>
      </c>
      <c r="VUK20" s="36">
        <f t="shared" ref="VUK20:VWV20" si="498">SUM(VUK15:VUK17)</f>
        <v>0</v>
      </c>
      <c r="VUL20" s="36">
        <f t="shared" si="498"/>
        <v>0</v>
      </c>
      <c r="VUM20" s="36">
        <f t="shared" si="498"/>
        <v>0</v>
      </c>
      <c r="VUN20" s="36">
        <f t="shared" si="498"/>
        <v>0</v>
      </c>
      <c r="VUO20" s="36">
        <f t="shared" si="498"/>
        <v>0</v>
      </c>
      <c r="VUP20" s="36">
        <f t="shared" si="498"/>
        <v>0</v>
      </c>
      <c r="VUQ20" s="36">
        <f t="shared" si="498"/>
        <v>0</v>
      </c>
      <c r="VUR20" s="36">
        <f t="shared" si="498"/>
        <v>0</v>
      </c>
      <c r="VUS20" s="36">
        <f t="shared" si="498"/>
        <v>0</v>
      </c>
      <c r="VUT20" s="36">
        <f t="shared" si="498"/>
        <v>0</v>
      </c>
      <c r="VUU20" s="36">
        <f t="shared" si="498"/>
        <v>0</v>
      </c>
      <c r="VUV20" s="36">
        <f t="shared" si="498"/>
        <v>0</v>
      </c>
      <c r="VUW20" s="36">
        <f t="shared" si="498"/>
        <v>0</v>
      </c>
      <c r="VUX20" s="36">
        <f t="shared" si="498"/>
        <v>0</v>
      </c>
      <c r="VUY20" s="36">
        <f t="shared" si="498"/>
        <v>0</v>
      </c>
      <c r="VUZ20" s="36">
        <f t="shared" si="498"/>
        <v>0</v>
      </c>
      <c r="VVA20" s="36">
        <f t="shared" si="498"/>
        <v>0</v>
      </c>
      <c r="VVB20" s="36">
        <f t="shared" si="498"/>
        <v>0</v>
      </c>
      <c r="VVC20" s="36">
        <f t="shared" si="498"/>
        <v>0</v>
      </c>
      <c r="VVD20" s="36">
        <f t="shared" si="498"/>
        <v>0</v>
      </c>
      <c r="VVE20" s="36">
        <f t="shared" si="498"/>
        <v>0</v>
      </c>
      <c r="VVF20" s="36">
        <f t="shared" si="498"/>
        <v>0</v>
      </c>
      <c r="VVG20" s="36">
        <f t="shared" si="498"/>
        <v>0</v>
      </c>
      <c r="VVH20" s="36">
        <f t="shared" si="498"/>
        <v>0</v>
      </c>
      <c r="VVI20" s="36">
        <f t="shared" si="498"/>
        <v>0</v>
      </c>
      <c r="VVJ20" s="36">
        <f t="shared" si="498"/>
        <v>0</v>
      </c>
      <c r="VVK20" s="36">
        <f t="shared" si="498"/>
        <v>0</v>
      </c>
      <c r="VVL20" s="36">
        <f t="shared" si="498"/>
        <v>0</v>
      </c>
      <c r="VVM20" s="36">
        <f t="shared" si="498"/>
        <v>0</v>
      </c>
      <c r="VVN20" s="36">
        <f t="shared" si="498"/>
        <v>0</v>
      </c>
      <c r="VVO20" s="36">
        <f t="shared" si="498"/>
        <v>0</v>
      </c>
      <c r="VVP20" s="36">
        <f t="shared" si="498"/>
        <v>0</v>
      </c>
      <c r="VVQ20" s="36">
        <f t="shared" si="498"/>
        <v>0</v>
      </c>
      <c r="VVR20" s="36">
        <f t="shared" si="498"/>
        <v>0</v>
      </c>
      <c r="VVS20" s="36">
        <f t="shared" si="498"/>
        <v>0</v>
      </c>
      <c r="VVT20" s="36">
        <f t="shared" si="498"/>
        <v>0</v>
      </c>
      <c r="VVU20" s="36">
        <f t="shared" si="498"/>
        <v>0</v>
      </c>
      <c r="VVV20" s="36">
        <f t="shared" si="498"/>
        <v>0</v>
      </c>
      <c r="VVW20" s="36">
        <f t="shared" si="498"/>
        <v>0</v>
      </c>
      <c r="VVX20" s="36">
        <f t="shared" si="498"/>
        <v>0</v>
      </c>
      <c r="VVY20" s="36">
        <f t="shared" si="498"/>
        <v>0</v>
      </c>
      <c r="VVZ20" s="36">
        <f t="shared" si="498"/>
        <v>0</v>
      </c>
      <c r="VWA20" s="36">
        <f t="shared" si="498"/>
        <v>0</v>
      </c>
      <c r="VWB20" s="36">
        <f t="shared" si="498"/>
        <v>0</v>
      </c>
      <c r="VWC20" s="36">
        <f t="shared" si="498"/>
        <v>0</v>
      </c>
      <c r="VWD20" s="36">
        <f t="shared" si="498"/>
        <v>0</v>
      </c>
      <c r="VWE20" s="36">
        <f t="shared" si="498"/>
        <v>0</v>
      </c>
      <c r="VWF20" s="36">
        <f t="shared" si="498"/>
        <v>0</v>
      </c>
      <c r="VWG20" s="36">
        <f t="shared" si="498"/>
        <v>0</v>
      </c>
      <c r="VWH20" s="36">
        <f t="shared" si="498"/>
        <v>0</v>
      </c>
      <c r="VWI20" s="36">
        <f t="shared" si="498"/>
        <v>0</v>
      </c>
      <c r="VWJ20" s="36">
        <f t="shared" si="498"/>
        <v>0</v>
      </c>
      <c r="VWK20" s="36">
        <f t="shared" si="498"/>
        <v>0</v>
      </c>
      <c r="VWL20" s="36">
        <f t="shared" si="498"/>
        <v>0</v>
      </c>
      <c r="VWM20" s="36">
        <f t="shared" si="498"/>
        <v>0</v>
      </c>
      <c r="VWN20" s="36">
        <f t="shared" si="498"/>
        <v>0</v>
      </c>
      <c r="VWO20" s="36">
        <f t="shared" si="498"/>
        <v>0</v>
      </c>
      <c r="VWP20" s="36">
        <f t="shared" si="498"/>
        <v>0</v>
      </c>
      <c r="VWQ20" s="36">
        <f t="shared" si="498"/>
        <v>0</v>
      </c>
      <c r="VWR20" s="36">
        <f t="shared" si="498"/>
        <v>0</v>
      </c>
      <c r="VWS20" s="36">
        <f t="shared" si="498"/>
        <v>0</v>
      </c>
      <c r="VWT20" s="36">
        <f t="shared" si="498"/>
        <v>0</v>
      </c>
      <c r="VWU20" s="36">
        <f t="shared" si="498"/>
        <v>0</v>
      </c>
      <c r="VWV20" s="36">
        <f t="shared" si="498"/>
        <v>0</v>
      </c>
      <c r="VWW20" s="36">
        <f t="shared" ref="VWW20:VZH20" si="499">SUM(VWW15:VWW17)</f>
        <v>0</v>
      </c>
      <c r="VWX20" s="36">
        <f t="shared" si="499"/>
        <v>0</v>
      </c>
      <c r="VWY20" s="36">
        <f t="shared" si="499"/>
        <v>0</v>
      </c>
      <c r="VWZ20" s="36">
        <f t="shared" si="499"/>
        <v>0</v>
      </c>
      <c r="VXA20" s="36">
        <f t="shared" si="499"/>
        <v>0</v>
      </c>
      <c r="VXB20" s="36">
        <f t="shared" si="499"/>
        <v>0</v>
      </c>
      <c r="VXC20" s="36">
        <f t="shared" si="499"/>
        <v>0</v>
      </c>
      <c r="VXD20" s="36">
        <f t="shared" si="499"/>
        <v>0</v>
      </c>
      <c r="VXE20" s="36">
        <f t="shared" si="499"/>
        <v>0</v>
      </c>
      <c r="VXF20" s="36">
        <f t="shared" si="499"/>
        <v>0</v>
      </c>
      <c r="VXG20" s="36">
        <f t="shared" si="499"/>
        <v>0</v>
      </c>
      <c r="VXH20" s="36">
        <f t="shared" si="499"/>
        <v>0</v>
      </c>
      <c r="VXI20" s="36">
        <f t="shared" si="499"/>
        <v>0</v>
      </c>
      <c r="VXJ20" s="36">
        <f t="shared" si="499"/>
        <v>0</v>
      </c>
      <c r="VXK20" s="36">
        <f t="shared" si="499"/>
        <v>0</v>
      </c>
      <c r="VXL20" s="36">
        <f t="shared" si="499"/>
        <v>0</v>
      </c>
      <c r="VXM20" s="36">
        <f t="shared" si="499"/>
        <v>0</v>
      </c>
      <c r="VXN20" s="36">
        <f t="shared" si="499"/>
        <v>0</v>
      </c>
      <c r="VXO20" s="36">
        <f t="shared" si="499"/>
        <v>0</v>
      </c>
      <c r="VXP20" s="36">
        <f t="shared" si="499"/>
        <v>0</v>
      </c>
      <c r="VXQ20" s="36">
        <f t="shared" si="499"/>
        <v>0</v>
      </c>
      <c r="VXR20" s="36">
        <f t="shared" si="499"/>
        <v>0</v>
      </c>
      <c r="VXS20" s="36">
        <f t="shared" si="499"/>
        <v>0</v>
      </c>
      <c r="VXT20" s="36">
        <f t="shared" si="499"/>
        <v>0</v>
      </c>
      <c r="VXU20" s="36">
        <f t="shared" si="499"/>
        <v>0</v>
      </c>
      <c r="VXV20" s="36">
        <f t="shared" si="499"/>
        <v>0</v>
      </c>
      <c r="VXW20" s="36">
        <f t="shared" si="499"/>
        <v>0</v>
      </c>
      <c r="VXX20" s="36">
        <f t="shared" si="499"/>
        <v>0</v>
      </c>
      <c r="VXY20" s="36">
        <f t="shared" si="499"/>
        <v>0</v>
      </c>
      <c r="VXZ20" s="36">
        <f t="shared" si="499"/>
        <v>0</v>
      </c>
      <c r="VYA20" s="36">
        <f t="shared" si="499"/>
        <v>0</v>
      </c>
      <c r="VYB20" s="36">
        <f t="shared" si="499"/>
        <v>0</v>
      </c>
      <c r="VYC20" s="36">
        <f t="shared" si="499"/>
        <v>0</v>
      </c>
      <c r="VYD20" s="36">
        <f t="shared" si="499"/>
        <v>0</v>
      </c>
      <c r="VYE20" s="36">
        <f t="shared" si="499"/>
        <v>0</v>
      </c>
      <c r="VYF20" s="36">
        <f t="shared" si="499"/>
        <v>0</v>
      </c>
      <c r="VYG20" s="36">
        <f t="shared" si="499"/>
        <v>0</v>
      </c>
      <c r="VYH20" s="36">
        <f t="shared" si="499"/>
        <v>0</v>
      </c>
      <c r="VYI20" s="36">
        <f t="shared" si="499"/>
        <v>0</v>
      </c>
      <c r="VYJ20" s="36">
        <f t="shared" si="499"/>
        <v>0</v>
      </c>
      <c r="VYK20" s="36">
        <f t="shared" si="499"/>
        <v>0</v>
      </c>
      <c r="VYL20" s="36">
        <f t="shared" si="499"/>
        <v>0</v>
      </c>
      <c r="VYM20" s="36">
        <f t="shared" si="499"/>
        <v>0</v>
      </c>
      <c r="VYN20" s="36">
        <f t="shared" si="499"/>
        <v>0</v>
      </c>
      <c r="VYO20" s="36">
        <f t="shared" si="499"/>
        <v>0</v>
      </c>
      <c r="VYP20" s="36">
        <f t="shared" si="499"/>
        <v>0</v>
      </c>
      <c r="VYQ20" s="36">
        <f t="shared" si="499"/>
        <v>0</v>
      </c>
      <c r="VYR20" s="36">
        <f t="shared" si="499"/>
        <v>0</v>
      </c>
      <c r="VYS20" s="36">
        <f t="shared" si="499"/>
        <v>0</v>
      </c>
      <c r="VYT20" s="36">
        <f t="shared" si="499"/>
        <v>0</v>
      </c>
      <c r="VYU20" s="36">
        <f t="shared" si="499"/>
        <v>0</v>
      </c>
      <c r="VYV20" s="36">
        <f t="shared" si="499"/>
        <v>0</v>
      </c>
      <c r="VYW20" s="36">
        <f t="shared" si="499"/>
        <v>0</v>
      </c>
      <c r="VYX20" s="36">
        <f t="shared" si="499"/>
        <v>0</v>
      </c>
      <c r="VYY20" s="36">
        <f t="shared" si="499"/>
        <v>0</v>
      </c>
      <c r="VYZ20" s="36">
        <f t="shared" si="499"/>
        <v>0</v>
      </c>
      <c r="VZA20" s="36">
        <f t="shared" si="499"/>
        <v>0</v>
      </c>
      <c r="VZB20" s="36">
        <f t="shared" si="499"/>
        <v>0</v>
      </c>
      <c r="VZC20" s="36">
        <f t="shared" si="499"/>
        <v>0</v>
      </c>
      <c r="VZD20" s="36">
        <f t="shared" si="499"/>
        <v>0</v>
      </c>
      <c r="VZE20" s="36">
        <f t="shared" si="499"/>
        <v>0</v>
      </c>
      <c r="VZF20" s="36">
        <f t="shared" si="499"/>
        <v>0</v>
      </c>
      <c r="VZG20" s="36">
        <f t="shared" si="499"/>
        <v>0</v>
      </c>
      <c r="VZH20" s="36">
        <f t="shared" si="499"/>
        <v>0</v>
      </c>
      <c r="VZI20" s="36">
        <f t="shared" ref="VZI20:WBT20" si="500">SUM(VZI15:VZI17)</f>
        <v>0</v>
      </c>
      <c r="VZJ20" s="36">
        <f t="shared" si="500"/>
        <v>0</v>
      </c>
      <c r="VZK20" s="36">
        <f t="shared" si="500"/>
        <v>0</v>
      </c>
      <c r="VZL20" s="36">
        <f t="shared" si="500"/>
        <v>0</v>
      </c>
      <c r="VZM20" s="36">
        <f t="shared" si="500"/>
        <v>0</v>
      </c>
      <c r="VZN20" s="36">
        <f t="shared" si="500"/>
        <v>0</v>
      </c>
      <c r="VZO20" s="36">
        <f t="shared" si="500"/>
        <v>0</v>
      </c>
      <c r="VZP20" s="36">
        <f t="shared" si="500"/>
        <v>0</v>
      </c>
      <c r="VZQ20" s="36">
        <f t="shared" si="500"/>
        <v>0</v>
      </c>
      <c r="VZR20" s="36">
        <f t="shared" si="500"/>
        <v>0</v>
      </c>
      <c r="VZS20" s="36">
        <f t="shared" si="500"/>
        <v>0</v>
      </c>
      <c r="VZT20" s="36">
        <f t="shared" si="500"/>
        <v>0</v>
      </c>
      <c r="VZU20" s="36">
        <f t="shared" si="500"/>
        <v>0</v>
      </c>
      <c r="VZV20" s="36">
        <f t="shared" si="500"/>
        <v>0</v>
      </c>
      <c r="VZW20" s="36">
        <f t="shared" si="500"/>
        <v>0</v>
      </c>
      <c r="VZX20" s="36">
        <f t="shared" si="500"/>
        <v>0</v>
      </c>
      <c r="VZY20" s="36">
        <f t="shared" si="500"/>
        <v>0</v>
      </c>
      <c r="VZZ20" s="36">
        <f t="shared" si="500"/>
        <v>0</v>
      </c>
      <c r="WAA20" s="36">
        <f t="shared" si="500"/>
        <v>0</v>
      </c>
      <c r="WAB20" s="36">
        <f t="shared" si="500"/>
        <v>0</v>
      </c>
      <c r="WAC20" s="36">
        <f t="shared" si="500"/>
        <v>0</v>
      </c>
      <c r="WAD20" s="36">
        <f t="shared" si="500"/>
        <v>0</v>
      </c>
      <c r="WAE20" s="36">
        <f t="shared" si="500"/>
        <v>0</v>
      </c>
      <c r="WAF20" s="36">
        <f t="shared" si="500"/>
        <v>0</v>
      </c>
      <c r="WAG20" s="36">
        <f t="shared" si="500"/>
        <v>0</v>
      </c>
      <c r="WAH20" s="36">
        <f t="shared" si="500"/>
        <v>0</v>
      </c>
      <c r="WAI20" s="36">
        <f t="shared" si="500"/>
        <v>0</v>
      </c>
      <c r="WAJ20" s="36">
        <f t="shared" si="500"/>
        <v>0</v>
      </c>
      <c r="WAK20" s="36">
        <f t="shared" si="500"/>
        <v>0</v>
      </c>
      <c r="WAL20" s="36">
        <f t="shared" si="500"/>
        <v>0</v>
      </c>
      <c r="WAM20" s="36">
        <f t="shared" si="500"/>
        <v>0</v>
      </c>
      <c r="WAN20" s="36">
        <f t="shared" si="500"/>
        <v>0</v>
      </c>
      <c r="WAO20" s="36">
        <f t="shared" si="500"/>
        <v>0</v>
      </c>
      <c r="WAP20" s="36">
        <f t="shared" si="500"/>
        <v>0</v>
      </c>
      <c r="WAQ20" s="36">
        <f t="shared" si="500"/>
        <v>0</v>
      </c>
      <c r="WAR20" s="36">
        <f t="shared" si="500"/>
        <v>0</v>
      </c>
      <c r="WAS20" s="36">
        <f t="shared" si="500"/>
        <v>0</v>
      </c>
      <c r="WAT20" s="36">
        <f t="shared" si="500"/>
        <v>0</v>
      </c>
      <c r="WAU20" s="36">
        <f t="shared" si="500"/>
        <v>0</v>
      </c>
      <c r="WAV20" s="36">
        <f t="shared" si="500"/>
        <v>0</v>
      </c>
      <c r="WAW20" s="36">
        <f t="shared" si="500"/>
        <v>0</v>
      </c>
      <c r="WAX20" s="36">
        <f t="shared" si="500"/>
        <v>0</v>
      </c>
      <c r="WAY20" s="36">
        <f t="shared" si="500"/>
        <v>0</v>
      </c>
      <c r="WAZ20" s="36">
        <f t="shared" si="500"/>
        <v>0</v>
      </c>
      <c r="WBA20" s="36">
        <f t="shared" si="500"/>
        <v>0</v>
      </c>
      <c r="WBB20" s="36">
        <f t="shared" si="500"/>
        <v>0</v>
      </c>
      <c r="WBC20" s="36">
        <f t="shared" si="500"/>
        <v>0</v>
      </c>
      <c r="WBD20" s="36">
        <f t="shared" si="500"/>
        <v>0</v>
      </c>
      <c r="WBE20" s="36">
        <f t="shared" si="500"/>
        <v>0</v>
      </c>
      <c r="WBF20" s="36">
        <f t="shared" si="500"/>
        <v>0</v>
      </c>
      <c r="WBG20" s="36">
        <f t="shared" si="500"/>
        <v>0</v>
      </c>
      <c r="WBH20" s="36">
        <f t="shared" si="500"/>
        <v>0</v>
      </c>
      <c r="WBI20" s="36">
        <f t="shared" si="500"/>
        <v>0</v>
      </c>
      <c r="WBJ20" s="36">
        <f t="shared" si="500"/>
        <v>0</v>
      </c>
      <c r="WBK20" s="36">
        <f t="shared" si="500"/>
        <v>0</v>
      </c>
      <c r="WBL20" s="36">
        <f t="shared" si="500"/>
        <v>0</v>
      </c>
      <c r="WBM20" s="36">
        <f t="shared" si="500"/>
        <v>0</v>
      </c>
      <c r="WBN20" s="36">
        <f t="shared" si="500"/>
        <v>0</v>
      </c>
      <c r="WBO20" s="36">
        <f t="shared" si="500"/>
        <v>0</v>
      </c>
      <c r="WBP20" s="36">
        <f t="shared" si="500"/>
        <v>0</v>
      </c>
      <c r="WBQ20" s="36">
        <f t="shared" si="500"/>
        <v>0</v>
      </c>
      <c r="WBR20" s="36">
        <f t="shared" si="500"/>
        <v>0</v>
      </c>
      <c r="WBS20" s="36">
        <f t="shared" si="500"/>
        <v>0</v>
      </c>
      <c r="WBT20" s="36">
        <f t="shared" si="500"/>
        <v>0</v>
      </c>
      <c r="WBU20" s="36">
        <f t="shared" ref="WBU20:WEF20" si="501">SUM(WBU15:WBU17)</f>
        <v>0</v>
      </c>
      <c r="WBV20" s="36">
        <f t="shared" si="501"/>
        <v>0</v>
      </c>
      <c r="WBW20" s="36">
        <f t="shared" si="501"/>
        <v>0</v>
      </c>
      <c r="WBX20" s="36">
        <f t="shared" si="501"/>
        <v>0</v>
      </c>
      <c r="WBY20" s="36">
        <f t="shared" si="501"/>
        <v>0</v>
      </c>
      <c r="WBZ20" s="36">
        <f t="shared" si="501"/>
        <v>0</v>
      </c>
      <c r="WCA20" s="36">
        <f t="shared" si="501"/>
        <v>0</v>
      </c>
      <c r="WCB20" s="36">
        <f t="shared" si="501"/>
        <v>0</v>
      </c>
      <c r="WCC20" s="36">
        <f t="shared" si="501"/>
        <v>0</v>
      </c>
      <c r="WCD20" s="36">
        <f t="shared" si="501"/>
        <v>0</v>
      </c>
      <c r="WCE20" s="36">
        <f t="shared" si="501"/>
        <v>0</v>
      </c>
      <c r="WCF20" s="36">
        <f t="shared" si="501"/>
        <v>0</v>
      </c>
      <c r="WCG20" s="36">
        <f t="shared" si="501"/>
        <v>0</v>
      </c>
      <c r="WCH20" s="36">
        <f t="shared" si="501"/>
        <v>0</v>
      </c>
      <c r="WCI20" s="36">
        <f t="shared" si="501"/>
        <v>0</v>
      </c>
      <c r="WCJ20" s="36">
        <f t="shared" si="501"/>
        <v>0</v>
      </c>
      <c r="WCK20" s="36">
        <f t="shared" si="501"/>
        <v>0</v>
      </c>
      <c r="WCL20" s="36">
        <f t="shared" si="501"/>
        <v>0</v>
      </c>
      <c r="WCM20" s="36">
        <f t="shared" si="501"/>
        <v>0</v>
      </c>
      <c r="WCN20" s="36">
        <f t="shared" si="501"/>
        <v>0</v>
      </c>
      <c r="WCO20" s="36">
        <f t="shared" si="501"/>
        <v>0</v>
      </c>
      <c r="WCP20" s="36">
        <f t="shared" si="501"/>
        <v>0</v>
      </c>
      <c r="WCQ20" s="36">
        <f t="shared" si="501"/>
        <v>0</v>
      </c>
      <c r="WCR20" s="36">
        <f t="shared" si="501"/>
        <v>0</v>
      </c>
      <c r="WCS20" s="36">
        <f t="shared" si="501"/>
        <v>0</v>
      </c>
      <c r="WCT20" s="36">
        <f t="shared" si="501"/>
        <v>0</v>
      </c>
      <c r="WCU20" s="36">
        <f t="shared" si="501"/>
        <v>0</v>
      </c>
      <c r="WCV20" s="36">
        <f t="shared" si="501"/>
        <v>0</v>
      </c>
      <c r="WCW20" s="36">
        <f t="shared" si="501"/>
        <v>0</v>
      </c>
      <c r="WCX20" s="36">
        <f t="shared" si="501"/>
        <v>0</v>
      </c>
      <c r="WCY20" s="36">
        <f t="shared" si="501"/>
        <v>0</v>
      </c>
      <c r="WCZ20" s="36">
        <f t="shared" si="501"/>
        <v>0</v>
      </c>
      <c r="WDA20" s="36">
        <f t="shared" si="501"/>
        <v>0</v>
      </c>
      <c r="WDB20" s="36">
        <f t="shared" si="501"/>
        <v>0</v>
      </c>
      <c r="WDC20" s="36">
        <f t="shared" si="501"/>
        <v>0</v>
      </c>
      <c r="WDD20" s="36">
        <f t="shared" si="501"/>
        <v>0</v>
      </c>
      <c r="WDE20" s="36">
        <f t="shared" si="501"/>
        <v>0</v>
      </c>
      <c r="WDF20" s="36">
        <f t="shared" si="501"/>
        <v>0</v>
      </c>
      <c r="WDG20" s="36">
        <f t="shared" si="501"/>
        <v>0</v>
      </c>
      <c r="WDH20" s="36">
        <f t="shared" si="501"/>
        <v>0</v>
      </c>
      <c r="WDI20" s="36">
        <f t="shared" si="501"/>
        <v>0</v>
      </c>
      <c r="WDJ20" s="36">
        <f t="shared" si="501"/>
        <v>0</v>
      </c>
      <c r="WDK20" s="36">
        <f t="shared" si="501"/>
        <v>0</v>
      </c>
      <c r="WDL20" s="36">
        <f t="shared" si="501"/>
        <v>0</v>
      </c>
      <c r="WDM20" s="36">
        <f t="shared" si="501"/>
        <v>0</v>
      </c>
      <c r="WDN20" s="36">
        <f t="shared" si="501"/>
        <v>0</v>
      </c>
      <c r="WDO20" s="36">
        <f t="shared" si="501"/>
        <v>0</v>
      </c>
      <c r="WDP20" s="36">
        <f t="shared" si="501"/>
        <v>0</v>
      </c>
      <c r="WDQ20" s="36">
        <f t="shared" si="501"/>
        <v>0</v>
      </c>
      <c r="WDR20" s="36">
        <f t="shared" si="501"/>
        <v>0</v>
      </c>
      <c r="WDS20" s="36">
        <f t="shared" si="501"/>
        <v>0</v>
      </c>
      <c r="WDT20" s="36">
        <f t="shared" si="501"/>
        <v>0</v>
      </c>
      <c r="WDU20" s="36">
        <f t="shared" si="501"/>
        <v>0</v>
      </c>
      <c r="WDV20" s="36">
        <f t="shared" si="501"/>
        <v>0</v>
      </c>
      <c r="WDW20" s="36">
        <f t="shared" si="501"/>
        <v>0</v>
      </c>
      <c r="WDX20" s="36">
        <f t="shared" si="501"/>
        <v>0</v>
      </c>
      <c r="WDY20" s="36">
        <f t="shared" si="501"/>
        <v>0</v>
      </c>
      <c r="WDZ20" s="36">
        <f t="shared" si="501"/>
        <v>0</v>
      </c>
      <c r="WEA20" s="36">
        <f t="shared" si="501"/>
        <v>0</v>
      </c>
      <c r="WEB20" s="36">
        <f t="shared" si="501"/>
        <v>0</v>
      </c>
      <c r="WEC20" s="36">
        <f t="shared" si="501"/>
        <v>0</v>
      </c>
      <c r="WED20" s="36">
        <f t="shared" si="501"/>
        <v>0</v>
      </c>
      <c r="WEE20" s="36">
        <f t="shared" si="501"/>
        <v>0</v>
      </c>
      <c r="WEF20" s="36">
        <f t="shared" si="501"/>
        <v>0</v>
      </c>
      <c r="WEG20" s="36">
        <f t="shared" ref="WEG20:WGR20" si="502">SUM(WEG15:WEG17)</f>
        <v>0</v>
      </c>
      <c r="WEH20" s="36">
        <f t="shared" si="502"/>
        <v>0</v>
      </c>
      <c r="WEI20" s="36">
        <f t="shared" si="502"/>
        <v>0</v>
      </c>
      <c r="WEJ20" s="36">
        <f t="shared" si="502"/>
        <v>0</v>
      </c>
      <c r="WEK20" s="36">
        <f t="shared" si="502"/>
        <v>0</v>
      </c>
      <c r="WEL20" s="36">
        <f t="shared" si="502"/>
        <v>0</v>
      </c>
      <c r="WEM20" s="36">
        <f t="shared" si="502"/>
        <v>0</v>
      </c>
      <c r="WEN20" s="36">
        <f t="shared" si="502"/>
        <v>0</v>
      </c>
      <c r="WEO20" s="36">
        <f t="shared" si="502"/>
        <v>0</v>
      </c>
      <c r="WEP20" s="36">
        <f t="shared" si="502"/>
        <v>0</v>
      </c>
      <c r="WEQ20" s="36">
        <f t="shared" si="502"/>
        <v>0</v>
      </c>
      <c r="WER20" s="36">
        <f t="shared" si="502"/>
        <v>0</v>
      </c>
      <c r="WES20" s="36">
        <f t="shared" si="502"/>
        <v>0</v>
      </c>
      <c r="WET20" s="36">
        <f t="shared" si="502"/>
        <v>0</v>
      </c>
      <c r="WEU20" s="36">
        <f t="shared" si="502"/>
        <v>0</v>
      </c>
      <c r="WEV20" s="36">
        <f t="shared" si="502"/>
        <v>0</v>
      </c>
      <c r="WEW20" s="36">
        <f t="shared" si="502"/>
        <v>0</v>
      </c>
      <c r="WEX20" s="36">
        <f t="shared" si="502"/>
        <v>0</v>
      </c>
      <c r="WEY20" s="36">
        <f t="shared" si="502"/>
        <v>0</v>
      </c>
      <c r="WEZ20" s="36">
        <f t="shared" si="502"/>
        <v>0</v>
      </c>
      <c r="WFA20" s="36">
        <f t="shared" si="502"/>
        <v>0</v>
      </c>
      <c r="WFB20" s="36">
        <f t="shared" si="502"/>
        <v>0</v>
      </c>
      <c r="WFC20" s="36">
        <f t="shared" si="502"/>
        <v>0</v>
      </c>
      <c r="WFD20" s="36">
        <f t="shared" si="502"/>
        <v>0</v>
      </c>
      <c r="WFE20" s="36">
        <f t="shared" si="502"/>
        <v>0</v>
      </c>
      <c r="WFF20" s="36">
        <f t="shared" si="502"/>
        <v>0</v>
      </c>
      <c r="WFG20" s="36">
        <f t="shared" si="502"/>
        <v>0</v>
      </c>
      <c r="WFH20" s="36">
        <f t="shared" si="502"/>
        <v>0</v>
      </c>
      <c r="WFI20" s="36">
        <f t="shared" si="502"/>
        <v>0</v>
      </c>
      <c r="WFJ20" s="36">
        <f t="shared" si="502"/>
        <v>0</v>
      </c>
      <c r="WFK20" s="36">
        <f t="shared" si="502"/>
        <v>0</v>
      </c>
      <c r="WFL20" s="36">
        <f t="shared" si="502"/>
        <v>0</v>
      </c>
      <c r="WFM20" s="36">
        <f t="shared" si="502"/>
        <v>0</v>
      </c>
      <c r="WFN20" s="36">
        <f t="shared" si="502"/>
        <v>0</v>
      </c>
      <c r="WFO20" s="36">
        <f t="shared" si="502"/>
        <v>0</v>
      </c>
      <c r="WFP20" s="36">
        <f t="shared" si="502"/>
        <v>0</v>
      </c>
      <c r="WFQ20" s="36">
        <f t="shared" si="502"/>
        <v>0</v>
      </c>
      <c r="WFR20" s="36">
        <f t="shared" si="502"/>
        <v>0</v>
      </c>
      <c r="WFS20" s="36">
        <f t="shared" si="502"/>
        <v>0</v>
      </c>
      <c r="WFT20" s="36">
        <f t="shared" si="502"/>
        <v>0</v>
      </c>
      <c r="WFU20" s="36">
        <f t="shared" si="502"/>
        <v>0</v>
      </c>
      <c r="WFV20" s="36">
        <f t="shared" si="502"/>
        <v>0</v>
      </c>
      <c r="WFW20" s="36">
        <f t="shared" si="502"/>
        <v>0</v>
      </c>
      <c r="WFX20" s="36">
        <f t="shared" si="502"/>
        <v>0</v>
      </c>
      <c r="WFY20" s="36">
        <f t="shared" si="502"/>
        <v>0</v>
      </c>
      <c r="WFZ20" s="36">
        <f t="shared" si="502"/>
        <v>0</v>
      </c>
      <c r="WGA20" s="36">
        <f t="shared" si="502"/>
        <v>0</v>
      </c>
      <c r="WGB20" s="36">
        <f t="shared" si="502"/>
        <v>0</v>
      </c>
      <c r="WGC20" s="36">
        <f t="shared" si="502"/>
        <v>0</v>
      </c>
      <c r="WGD20" s="36">
        <f t="shared" si="502"/>
        <v>0</v>
      </c>
      <c r="WGE20" s="36">
        <f t="shared" si="502"/>
        <v>0</v>
      </c>
      <c r="WGF20" s="36">
        <f t="shared" si="502"/>
        <v>0</v>
      </c>
      <c r="WGG20" s="36">
        <f t="shared" si="502"/>
        <v>0</v>
      </c>
      <c r="WGH20" s="36">
        <f t="shared" si="502"/>
        <v>0</v>
      </c>
      <c r="WGI20" s="36">
        <f t="shared" si="502"/>
        <v>0</v>
      </c>
      <c r="WGJ20" s="36">
        <f t="shared" si="502"/>
        <v>0</v>
      </c>
      <c r="WGK20" s="36">
        <f t="shared" si="502"/>
        <v>0</v>
      </c>
      <c r="WGL20" s="36">
        <f t="shared" si="502"/>
        <v>0</v>
      </c>
      <c r="WGM20" s="36">
        <f t="shared" si="502"/>
        <v>0</v>
      </c>
      <c r="WGN20" s="36">
        <f t="shared" si="502"/>
        <v>0</v>
      </c>
      <c r="WGO20" s="36">
        <f t="shared" si="502"/>
        <v>0</v>
      </c>
      <c r="WGP20" s="36">
        <f t="shared" si="502"/>
        <v>0</v>
      </c>
      <c r="WGQ20" s="36">
        <f t="shared" si="502"/>
        <v>0</v>
      </c>
      <c r="WGR20" s="36">
        <f t="shared" si="502"/>
        <v>0</v>
      </c>
      <c r="WGS20" s="36">
        <f t="shared" ref="WGS20:WJD20" si="503">SUM(WGS15:WGS17)</f>
        <v>0</v>
      </c>
      <c r="WGT20" s="36">
        <f t="shared" si="503"/>
        <v>0</v>
      </c>
      <c r="WGU20" s="36">
        <f t="shared" si="503"/>
        <v>0</v>
      </c>
      <c r="WGV20" s="36">
        <f t="shared" si="503"/>
        <v>0</v>
      </c>
      <c r="WGW20" s="36">
        <f t="shared" si="503"/>
        <v>0</v>
      </c>
      <c r="WGX20" s="36">
        <f t="shared" si="503"/>
        <v>0</v>
      </c>
      <c r="WGY20" s="36">
        <f t="shared" si="503"/>
        <v>0</v>
      </c>
      <c r="WGZ20" s="36">
        <f t="shared" si="503"/>
        <v>0</v>
      </c>
      <c r="WHA20" s="36">
        <f t="shared" si="503"/>
        <v>0</v>
      </c>
      <c r="WHB20" s="36">
        <f t="shared" si="503"/>
        <v>0</v>
      </c>
      <c r="WHC20" s="36">
        <f t="shared" si="503"/>
        <v>0</v>
      </c>
      <c r="WHD20" s="36">
        <f t="shared" si="503"/>
        <v>0</v>
      </c>
      <c r="WHE20" s="36">
        <f t="shared" si="503"/>
        <v>0</v>
      </c>
      <c r="WHF20" s="36">
        <f t="shared" si="503"/>
        <v>0</v>
      </c>
      <c r="WHG20" s="36">
        <f t="shared" si="503"/>
        <v>0</v>
      </c>
      <c r="WHH20" s="36">
        <f t="shared" si="503"/>
        <v>0</v>
      </c>
      <c r="WHI20" s="36">
        <f t="shared" si="503"/>
        <v>0</v>
      </c>
      <c r="WHJ20" s="36">
        <f t="shared" si="503"/>
        <v>0</v>
      </c>
      <c r="WHK20" s="36">
        <f t="shared" si="503"/>
        <v>0</v>
      </c>
      <c r="WHL20" s="36">
        <f t="shared" si="503"/>
        <v>0</v>
      </c>
      <c r="WHM20" s="36">
        <f t="shared" si="503"/>
        <v>0</v>
      </c>
      <c r="WHN20" s="36">
        <f t="shared" si="503"/>
        <v>0</v>
      </c>
      <c r="WHO20" s="36">
        <f t="shared" si="503"/>
        <v>0</v>
      </c>
      <c r="WHP20" s="36">
        <f t="shared" si="503"/>
        <v>0</v>
      </c>
      <c r="WHQ20" s="36">
        <f t="shared" si="503"/>
        <v>0</v>
      </c>
      <c r="WHR20" s="36">
        <f t="shared" si="503"/>
        <v>0</v>
      </c>
      <c r="WHS20" s="36">
        <f t="shared" si="503"/>
        <v>0</v>
      </c>
      <c r="WHT20" s="36">
        <f t="shared" si="503"/>
        <v>0</v>
      </c>
      <c r="WHU20" s="36">
        <f t="shared" si="503"/>
        <v>0</v>
      </c>
      <c r="WHV20" s="36">
        <f t="shared" si="503"/>
        <v>0</v>
      </c>
      <c r="WHW20" s="36">
        <f t="shared" si="503"/>
        <v>0</v>
      </c>
      <c r="WHX20" s="36">
        <f t="shared" si="503"/>
        <v>0</v>
      </c>
      <c r="WHY20" s="36">
        <f t="shared" si="503"/>
        <v>0</v>
      </c>
      <c r="WHZ20" s="36">
        <f t="shared" si="503"/>
        <v>0</v>
      </c>
      <c r="WIA20" s="36">
        <f t="shared" si="503"/>
        <v>0</v>
      </c>
      <c r="WIB20" s="36">
        <f t="shared" si="503"/>
        <v>0</v>
      </c>
      <c r="WIC20" s="36">
        <f t="shared" si="503"/>
        <v>0</v>
      </c>
      <c r="WID20" s="36">
        <f t="shared" si="503"/>
        <v>0</v>
      </c>
      <c r="WIE20" s="36">
        <f t="shared" si="503"/>
        <v>0</v>
      </c>
      <c r="WIF20" s="36">
        <f t="shared" si="503"/>
        <v>0</v>
      </c>
      <c r="WIG20" s="36">
        <f t="shared" si="503"/>
        <v>0</v>
      </c>
      <c r="WIH20" s="36">
        <f t="shared" si="503"/>
        <v>0</v>
      </c>
      <c r="WII20" s="36">
        <f t="shared" si="503"/>
        <v>0</v>
      </c>
      <c r="WIJ20" s="36">
        <f t="shared" si="503"/>
        <v>0</v>
      </c>
      <c r="WIK20" s="36">
        <f t="shared" si="503"/>
        <v>0</v>
      </c>
      <c r="WIL20" s="36">
        <f t="shared" si="503"/>
        <v>0</v>
      </c>
      <c r="WIM20" s="36">
        <f t="shared" si="503"/>
        <v>0</v>
      </c>
      <c r="WIN20" s="36">
        <f t="shared" si="503"/>
        <v>0</v>
      </c>
      <c r="WIO20" s="36">
        <f t="shared" si="503"/>
        <v>0</v>
      </c>
      <c r="WIP20" s="36">
        <f t="shared" si="503"/>
        <v>0</v>
      </c>
      <c r="WIQ20" s="36">
        <f t="shared" si="503"/>
        <v>0</v>
      </c>
      <c r="WIR20" s="36">
        <f t="shared" si="503"/>
        <v>0</v>
      </c>
      <c r="WIS20" s="36">
        <f t="shared" si="503"/>
        <v>0</v>
      </c>
      <c r="WIT20" s="36">
        <f t="shared" si="503"/>
        <v>0</v>
      </c>
      <c r="WIU20" s="36">
        <f t="shared" si="503"/>
        <v>0</v>
      </c>
      <c r="WIV20" s="36">
        <f t="shared" si="503"/>
        <v>0</v>
      </c>
      <c r="WIW20" s="36">
        <f t="shared" si="503"/>
        <v>0</v>
      </c>
      <c r="WIX20" s="36">
        <f t="shared" si="503"/>
        <v>0</v>
      </c>
      <c r="WIY20" s="36">
        <f t="shared" si="503"/>
        <v>0</v>
      </c>
      <c r="WIZ20" s="36">
        <f t="shared" si="503"/>
        <v>0</v>
      </c>
      <c r="WJA20" s="36">
        <f t="shared" si="503"/>
        <v>0</v>
      </c>
      <c r="WJB20" s="36">
        <f t="shared" si="503"/>
        <v>0</v>
      </c>
      <c r="WJC20" s="36">
        <f t="shared" si="503"/>
        <v>0</v>
      </c>
      <c r="WJD20" s="36">
        <f t="shared" si="503"/>
        <v>0</v>
      </c>
      <c r="WJE20" s="36">
        <f t="shared" ref="WJE20:WLP20" si="504">SUM(WJE15:WJE17)</f>
        <v>0</v>
      </c>
      <c r="WJF20" s="36">
        <f t="shared" si="504"/>
        <v>0</v>
      </c>
      <c r="WJG20" s="36">
        <f t="shared" si="504"/>
        <v>0</v>
      </c>
      <c r="WJH20" s="36">
        <f t="shared" si="504"/>
        <v>0</v>
      </c>
      <c r="WJI20" s="36">
        <f t="shared" si="504"/>
        <v>0</v>
      </c>
      <c r="WJJ20" s="36">
        <f t="shared" si="504"/>
        <v>0</v>
      </c>
      <c r="WJK20" s="36">
        <f t="shared" si="504"/>
        <v>0</v>
      </c>
      <c r="WJL20" s="36">
        <f t="shared" si="504"/>
        <v>0</v>
      </c>
      <c r="WJM20" s="36">
        <f t="shared" si="504"/>
        <v>0</v>
      </c>
      <c r="WJN20" s="36">
        <f t="shared" si="504"/>
        <v>0</v>
      </c>
      <c r="WJO20" s="36">
        <f t="shared" si="504"/>
        <v>0</v>
      </c>
      <c r="WJP20" s="36">
        <f t="shared" si="504"/>
        <v>0</v>
      </c>
      <c r="WJQ20" s="36">
        <f t="shared" si="504"/>
        <v>0</v>
      </c>
      <c r="WJR20" s="36">
        <f t="shared" si="504"/>
        <v>0</v>
      </c>
      <c r="WJS20" s="36">
        <f t="shared" si="504"/>
        <v>0</v>
      </c>
      <c r="WJT20" s="36">
        <f t="shared" si="504"/>
        <v>0</v>
      </c>
      <c r="WJU20" s="36">
        <f t="shared" si="504"/>
        <v>0</v>
      </c>
      <c r="WJV20" s="36">
        <f t="shared" si="504"/>
        <v>0</v>
      </c>
      <c r="WJW20" s="36">
        <f t="shared" si="504"/>
        <v>0</v>
      </c>
      <c r="WJX20" s="36">
        <f t="shared" si="504"/>
        <v>0</v>
      </c>
      <c r="WJY20" s="36">
        <f t="shared" si="504"/>
        <v>0</v>
      </c>
      <c r="WJZ20" s="36">
        <f t="shared" si="504"/>
        <v>0</v>
      </c>
      <c r="WKA20" s="36">
        <f t="shared" si="504"/>
        <v>0</v>
      </c>
      <c r="WKB20" s="36">
        <f t="shared" si="504"/>
        <v>0</v>
      </c>
      <c r="WKC20" s="36">
        <f t="shared" si="504"/>
        <v>0</v>
      </c>
      <c r="WKD20" s="36">
        <f t="shared" si="504"/>
        <v>0</v>
      </c>
      <c r="WKE20" s="36">
        <f t="shared" si="504"/>
        <v>0</v>
      </c>
      <c r="WKF20" s="36">
        <f t="shared" si="504"/>
        <v>0</v>
      </c>
      <c r="WKG20" s="36">
        <f t="shared" si="504"/>
        <v>0</v>
      </c>
      <c r="WKH20" s="36">
        <f t="shared" si="504"/>
        <v>0</v>
      </c>
      <c r="WKI20" s="36">
        <f t="shared" si="504"/>
        <v>0</v>
      </c>
      <c r="WKJ20" s="36">
        <f t="shared" si="504"/>
        <v>0</v>
      </c>
      <c r="WKK20" s="36">
        <f t="shared" si="504"/>
        <v>0</v>
      </c>
      <c r="WKL20" s="36">
        <f t="shared" si="504"/>
        <v>0</v>
      </c>
      <c r="WKM20" s="36">
        <f t="shared" si="504"/>
        <v>0</v>
      </c>
      <c r="WKN20" s="36">
        <f t="shared" si="504"/>
        <v>0</v>
      </c>
      <c r="WKO20" s="36">
        <f t="shared" si="504"/>
        <v>0</v>
      </c>
      <c r="WKP20" s="36">
        <f t="shared" si="504"/>
        <v>0</v>
      </c>
      <c r="WKQ20" s="36">
        <f t="shared" si="504"/>
        <v>0</v>
      </c>
      <c r="WKR20" s="36">
        <f t="shared" si="504"/>
        <v>0</v>
      </c>
      <c r="WKS20" s="36">
        <f t="shared" si="504"/>
        <v>0</v>
      </c>
      <c r="WKT20" s="36">
        <f t="shared" si="504"/>
        <v>0</v>
      </c>
      <c r="WKU20" s="36">
        <f t="shared" si="504"/>
        <v>0</v>
      </c>
      <c r="WKV20" s="36">
        <f t="shared" si="504"/>
        <v>0</v>
      </c>
      <c r="WKW20" s="36">
        <f t="shared" si="504"/>
        <v>0</v>
      </c>
      <c r="WKX20" s="36">
        <f t="shared" si="504"/>
        <v>0</v>
      </c>
      <c r="WKY20" s="36">
        <f t="shared" si="504"/>
        <v>0</v>
      </c>
      <c r="WKZ20" s="36">
        <f t="shared" si="504"/>
        <v>0</v>
      </c>
      <c r="WLA20" s="36">
        <f t="shared" si="504"/>
        <v>0</v>
      </c>
      <c r="WLB20" s="36">
        <f t="shared" si="504"/>
        <v>0</v>
      </c>
      <c r="WLC20" s="36">
        <f t="shared" si="504"/>
        <v>0</v>
      </c>
      <c r="WLD20" s="36">
        <f t="shared" si="504"/>
        <v>0</v>
      </c>
      <c r="WLE20" s="36">
        <f t="shared" si="504"/>
        <v>0</v>
      </c>
      <c r="WLF20" s="36">
        <f t="shared" si="504"/>
        <v>0</v>
      </c>
      <c r="WLG20" s="36">
        <f t="shared" si="504"/>
        <v>0</v>
      </c>
      <c r="WLH20" s="36">
        <f t="shared" si="504"/>
        <v>0</v>
      </c>
      <c r="WLI20" s="36">
        <f t="shared" si="504"/>
        <v>0</v>
      </c>
      <c r="WLJ20" s="36">
        <f t="shared" si="504"/>
        <v>0</v>
      </c>
      <c r="WLK20" s="36">
        <f t="shared" si="504"/>
        <v>0</v>
      </c>
      <c r="WLL20" s="36">
        <f t="shared" si="504"/>
        <v>0</v>
      </c>
      <c r="WLM20" s="36">
        <f t="shared" si="504"/>
        <v>0</v>
      </c>
      <c r="WLN20" s="36">
        <f t="shared" si="504"/>
        <v>0</v>
      </c>
      <c r="WLO20" s="36">
        <f t="shared" si="504"/>
        <v>0</v>
      </c>
      <c r="WLP20" s="36">
        <f t="shared" si="504"/>
        <v>0</v>
      </c>
      <c r="WLQ20" s="36">
        <f t="shared" ref="WLQ20:WOB20" si="505">SUM(WLQ15:WLQ17)</f>
        <v>0</v>
      </c>
      <c r="WLR20" s="36">
        <f t="shared" si="505"/>
        <v>0</v>
      </c>
      <c r="WLS20" s="36">
        <f t="shared" si="505"/>
        <v>0</v>
      </c>
      <c r="WLT20" s="36">
        <f t="shared" si="505"/>
        <v>0</v>
      </c>
      <c r="WLU20" s="36">
        <f t="shared" si="505"/>
        <v>0</v>
      </c>
      <c r="WLV20" s="36">
        <f t="shared" si="505"/>
        <v>0</v>
      </c>
      <c r="WLW20" s="36">
        <f t="shared" si="505"/>
        <v>0</v>
      </c>
      <c r="WLX20" s="36">
        <f t="shared" si="505"/>
        <v>0</v>
      </c>
      <c r="WLY20" s="36">
        <f t="shared" si="505"/>
        <v>0</v>
      </c>
      <c r="WLZ20" s="36">
        <f t="shared" si="505"/>
        <v>0</v>
      </c>
      <c r="WMA20" s="36">
        <f t="shared" si="505"/>
        <v>0</v>
      </c>
      <c r="WMB20" s="36">
        <f t="shared" si="505"/>
        <v>0</v>
      </c>
      <c r="WMC20" s="36">
        <f t="shared" si="505"/>
        <v>0</v>
      </c>
      <c r="WMD20" s="36">
        <f t="shared" si="505"/>
        <v>0</v>
      </c>
      <c r="WME20" s="36">
        <f t="shared" si="505"/>
        <v>0</v>
      </c>
      <c r="WMF20" s="36">
        <f t="shared" si="505"/>
        <v>0</v>
      </c>
      <c r="WMG20" s="36">
        <f t="shared" si="505"/>
        <v>0</v>
      </c>
      <c r="WMH20" s="36">
        <f t="shared" si="505"/>
        <v>0</v>
      </c>
      <c r="WMI20" s="36">
        <f t="shared" si="505"/>
        <v>0</v>
      </c>
      <c r="WMJ20" s="36">
        <f t="shared" si="505"/>
        <v>0</v>
      </c>
      <c r="WMK20" s="36">
        <f t="shared" si="505"/>
        <v>0</v>
      </c>
      <c r="WML20" s="36">
        <f t="shared" si="505"/>
        <v>0</v>
      </c>
      <c r="WMM20" s="36">
        <f t="shared" si="505"/>
        <v>0</v>
      </c>
      <c r="WMN20" s="36">
        <f t="shared" si="505"/>
        <v>0</v>
      </c>
      <c r="WMO20" s="36">
        <f t="shared" si="505"/>
        <v>0</v>
      </c>
      <c r="WMP20" s="36">
        <f t="shared" si="505"/>
        <v>0</v>
      </c>
      <c r="WMQ20" s="36">
        <f t="shared" si="505"/>
        <v>0</v>
      </c>
      <c r="WMR20" s="36">
        <f t="shared" si="505"/>
        <v>0</v>
      </c>
      <c r="WMS20" s="36">
        <f t="shared" si="505"/>
        <v>0</v>
      </c>
      <c r="WMT20" s="36">
        <f t="shared" si="505"/>
        <v>0</v>
      </c>
      <c r="WMU20" s="36">
        <f t="shared" si="505"/>
        <v>0</v>
      </c>
      <c r="WMV20" s="36">
        <f t="shared" si="505"/>
        <v>0</v>
      </c>
      <c r="WMW20" s="36">
        <f t="shared" si="505"/>
        <v>0</v>
      </c>
      <c r="WMX20" s="36">
        <f t="shared" si="505"/>
        <v>0</v>
      </c>
      <c r="WMY20" s="36">
        <f t="shared" si="505"/>
        <v>0</v>
      </c>
      <c r="WMZ20" s="36">
        <f t="shared" si="505"/>
        <v>0</v>
      </c>
      <c r="WNA20" s="36">
        <f t="shared" si="505"/>
        <v>0</v>
      </c>
      <c r="WNB20" s="36">
        <f t="shared" si="505"/>
        <v>0</v>
      </c>
      <c r="WNC20" s="36">
        <f t="shared" si="505"/>
        <v>0</v>
      </c>
      <c r="WND20" s="36">
        <f t="shared" si="505"/>
        <v>0</v>
      </c>
      <c r="WNE20" s="36">
        <f t="shared" si="505"/>
        <v>0</v>
      </c>
      <c r="WNF20" s="36">
        <f t="shared" si="505"/>
        <v>0</v>
      </c>
      <c r="WNG20" s="36">
        <f t="shared" si="505"/>
        <v>0</v>
      </c>
      <c r="WNH20" s="36">
        <f t="shared" si="505"/>
        <v>0</v>
      </c>
      <c r="WNI20" s="36">
        <f t="shared" si="505"/>
        <v>0</v>
      </c>
      <c r="WNJ20" s="36">
        <f t="shared" si="505"/>
        <v>0</v>
      </c>
      <c r="WNK20" s="36">
        <f t="shared" si="505"/>
        <v>0</v>
      </c>
      <c r="WNL20" s="36">
        <f t="shared" si="505"/>
        <v>0</v>
      </c>
      <c r="WNM20" s="36">
        <f t="shared" si="505"/>
        <v>0</v>
      </c>
      <c r="WNN20" s="36">
        <f t="shared" si="505"/>
        <v>0</v>
      </c>
      <c r="WNO20" s="36">
        <f t="shared" si="505"/>
        <v>0</v>
      </c>
      <c r="WNP20" s="36">
        <f t="shared" si="505"/>
        <v>0</v>
      </c>
      <c r="WNQ20" s="36">
        <f t="shared" si="505"/>
        <v>0</v>
      </c>
      <c r="WNR20" s="36">
        <f t="shared" si="505"/>
        <v>0</v>
      </c>
      <c r="WNS20" s="36">
        <f t="shared" si="505"/>
        <v>0</v>
      </c>
      <c r="WNT20" s="36">
        <f t="shared" si="505"/>
        <v>0</v>
      </c>
      <c r="WNU20" s="36">
        <f t="shared" si="505"/>
        <v>0</v>
      </c>
      <c r="WNV20" s="36">
        <f t="shared" si="505"/>
        <v>0</v>
      </c>
      <c r="WNW20" s="36">
        <f t="shared" si="505"/>
        <v>0</v>
      </c>
      <c r="WNX20" s="36">
        <f t="shared" si="505"/>
        <v>0</v>
      </c>
      <c r="WNY20" s="36">
        <f t="shared" si="505"/>
        <v>0</v>
      </c>
      <c r="WNZ20" s="36">
        <f t="shared" si="505"/>
        <v>0</v>
      </c>
      <c r="WOA20" s="36">
        <f t="shared" si="505"/>
        <v>0</v>
      </c>
      <c r="WOB20" s="36">
        <f t="shared" si="505"/>
        <v>0</v>
      </c>
      <c r="WOC20" s="36">
        <f t="shared" ref="WOC20:WQN20" si="506">SUM(WOC15:WOC17)</f>
        <v>0</v>
      </c>
      <c r="WOD20" s="36">
        <f t="shared" si="506"/>
        <v>0</v>
      </c>
      <c r="WOE20" s="36">
        <f t="shared" si="506"/>
        <v>0</v>
      </c>
      <c r="WOF20" s="36">
        <f t="shared" si="506"/>
        <v>0</v>
      </c>
      <c r="WOG20" s="36">
        <f t="shared" si="506"/>
        <v>0</v>
      </c>
      <c r="WOH20" s="36">
        <f t="shared" si="506"/>
        <v>0</v>
      </c>
      <c r="WOI20" s="36">
        <f t="shared" si="506"/>
        <v>0</v>
      </c>
      <c r="WOJ20" s="36">
        <f t="shared" si="506"/>
        <v>0</v>
      </c>
      <c r="WOK20" s="36">
        <f t="shared" si="506"/>
        <v>0</v>
      </c>
      <c r="WOL20" s="36">
        <f t="shared" si="506"/>
        <v>0</v>
      </c>
      <c r="WOM20" s="36">
        <f t="shared" si="506"/>
        <v>0</v>
      </c>
      <c r="WON20" s="36">
        <f t="shared" si="506"/>
        <v>0</v>
      </c>
      <c r="WOO20" s="36">
        <f t="shared" si="506"/>
        <v>0</v>
      </c>
      <c r="WOP20" s="36">
        <f t="shared" si="506"/>
        <v>0</v>
      </c>
      <c r="WOQ20" s="36">
        <f t="shared" si="506"/>
        <v>0</v>
      </c>
      <c r="WOR20" s="36">
        <f t="shared" si="506"/>
        <v>0</v>
      </c>
      <c r="WOS20" s="36">
        <f t="shared" si="506"/>
        <v>0</v>
      </c>
      <c r="WOT20" s="36">
        <f t="shared" si="506"/>
        <v>0</v>
      </c>
      <c r="WOU20" s="36">
        <f t="shared" si="506"/>
        <v>0</v>
      </c>
      <c r="WOV20" s="36">
        <f t="shared" si="506"/>
        <v>0</v>
      </c>
      <c r="WOW20" s="36">
        <f t="shared" si="506"/>
        <v>0</v>
      </c>
      <c r="WOX20" s="36">
        <f t="shared" si="506"/>
        <v>0</v>
      </c>
      <c r="WOY20" s="36">
        <f t="shared" si="506"/>
        <v>0</v>
      </c>
      <c r="WOZ20" s="36">
        <f t="shared" si="506"/>
        <v>0</v>
      </c>
      <c r="WPA20" s="36">
        <f t="shared" si="506"/>
        <v>0</v>
      </c>
      <c r="WPB20" s="36">
        <f t="shared" si="506"/>
        <v>0</v>
      </c>
      <c r="WPC20" s="36">
        <f t="shared" si="506"/>
        <v>0</v>
      </c>
      <c r="WPD20" s="36">
        <f t="shared" si="506"/>
        <v>0</v>
      </c>
      <c r="WPE20" s="36">
        <f t="shared" si="506"/>
        <v>0</v>
      </c>
      <c r="WPF20" s="36">
        <f t="shared" si="506"/>
        <v>0</v>
      </c>
      <c r="WPG20" s="36">
        <f t="shared" si="506"/>
        <v>0</v>
      </c>
      <c r="WPH20" s="36">
        <f t="shared" si="506"/>
        <v>0</v>
      </c>
      <c r="WPI20" s="36">
        <f t="shared" si="506"/>
        <v>0</v>
      </c>
      <c r="WPJ20" s="36">
        <f t="shared" si="506"/>
        <v>0</v>
      </c>
      <c r="WPK20" s="36">
        <f t="shared" si="506"/>
        <v>0</v>
      </c>
      <c r="WPL20" s="36">
        <f t="shared" si="506"/>
        <v>0</v>
      </c>
      <c r="WPM20" s="36">
        <f t="shared" si="506"/>
        <v>0</v>
      </c>
      <c r="WPN20" s="36">
        <f t="shared" si="506"/>
        <v>0</v>
      </c>
      <c r="WPO20" s="36">
        <f t="shared" si="506"/>
        <v>0</v>
      </c>
      <c r="WPP20" s="36">
        <f t="shared" si="506"/>
        <v>0</v>
      </c>
      <c r="WPQ20" s="36">
        <f t="shared" si="506"/>
        <v>0</v>
      </c>
      <c r="WPR20" s="36">
        <f t="shared" si="506"/>
        <v>0</v>
      </c>
      <c r="WPS20" s="36">
        <f t="shared" si="506"/>
        <v>0</v>
      </c>
      <c r="WPT20" s="36">
        <f t="shared" si="506"/>
        <v>0</v>
      </c>
      <c r="WPU20" s="36">
        <f t="shared" si="506"/>
        <v>0</v>
      </c>
      <c r="WPV20" s="36">
        <f t="shared" si="506"/>
        <v>0</v>
      </c>
      <c r="WPW20" s="36">
        <f t="shared" si="506"/>
        <v>0</v>
      </c>
      <c r="WPX20" s="36">
        <f t="shared" si="506"/>
        <v>0</v>
      </c>
      <c r="WPY20" s="36">
        <f t="shared" si="506"/>
        <v>0</v>
      </c>
      <c r="WPZ20" s="36">
        <f t="shared" si="506"/>
        <v>0</v>
      </c>
      <c r="WQA20" s="36">
        <f t="shared" si="506"/>
        <v>0</v>
      </c>
      <c r="WQB20" s="36">
        <f t="shared" si="506"/>
        <v>0</v>
      </c>
      <c r="WQC20" s="36">
        <f t="shared" si="506"/>
        <v>0</v>
      </c>
      <c r="WQD20" s="36">
        <f t="shared" si="506"/>
        <v>0</v>
      </c>
      <c r="WQE20" s="36">
        <f t="shared" si="506"/>
        <v>0</v>
      </c>
      <c r="WQF20" s="36">
        <f t="shared" si="506"/>
        <v>0</v>
      </c>
      <c r="WQG20" s="36">
        <f t="shared" si="506"/>
        <v>0</v>
      </c>
      <c r="WQH20" s="36">
        <f t="shared" si="506"/>
        <v>0</v>
      </c>
      <c r="WQI20" s="36">
        <f t="shared" si="506"/>
        <v>0</v>
      </c>
      <c r="WQJ20" s="36">
        <f t="shared" si="506"/>
        <v>0</v>
      </c>
      <c r="WQK20" s="36">
        <f t="shared" si="506"/>
        <v>0</v>
      </c>
      <c r="WQL20" s="36">
        <f t="shared" si="506"/>
        <v>0</v>
      </c>
      <c r="WQM20" s="36">
        <f t="shared" si="506"/>
        <v>0</v>
      </c>
      <c r="WQN20" s="36">
        <f t="shared" si="506"/>
        <v>0</v>
      </c>
      <c r="WQO20" s="36">
        <f t="shared" ref="WQO20:WSZ20" si="507">SUM(WQO15:WQO17)</f>
        <v>0</v>
      </c>
      <c r="WQP20" s="36">
        <f t="shared" si="507"/>
        <v>0</v>
      </c>
      <c r="WQQ20" s="36">
        <f t="shared" si="507"/>
        <v>0</v>
      </c>
      <c r="WQR20" s="36">
        <f t="shared" si="507"/>
        <v>0</v>
      </c>
      <c r="WQS20" s="36">
        <f t="shared" si="507"/>
        <v>0</v>
      </c>
      <c r="WQT20" s="36">
        <f t="shared" si="507"/>
        <v>0</v>
      </c>
      <c r="WQU20" s="36">
        <f t="shared" si="507"/>
        <v>0</v>
      </c>
      <c r="WQV20" s="36">
        <f t="shared" si="507"/>
        <v>0</v>
      </c>
      <c r="WQW20" s="36">
        <f t="shared" si="507"/>
        <v>0</v>
      </c>
      <c r="WQX20" s="36">
        <f t="shared" si="507"/>
        <v>0</v>
      </c>
      <c r="WQY20" s="36">
        <f t="shared" si="507"/>
        <v>0</v>
      </c>
      <c r="WQZ20" s="36">
        <f t="shared" si="507"/>
        <v>0</v>
      </c>
      <c r="WRA20" s="36">
        <f t="shared" si="507"/>
        <v>0</v>
      </c>
      <c r="WRB20" s="36">
        <f t="shared" si="507"/>
        <v>0</v>
      </c>
      <c r="WRC20" s="36">
        <f t="shared" si="507"/>
        <v>0</v>
      </c>
      <c r="WRD20" s="36">
        <f t="shared" si="507"/>
        <v>0</v>
      </c>
      <c r="WRE20" s="36">
        <f t="shared" si="507"/>
        <v>0</v>
      </c>
      <c r="WRF20" s="36">
        <f t="shared" si="507"/>
        <v>0</v>
      </c>
      <c r="WRG20" s="36">
        <f t="shared" si="507"/>
        <v>0</v>
      </c>
      <c r="WRH20" s="36">
        <f t="shared" si="507"/>
        <v>0</v>
      </c>
      <c r="WRI20" s="36">
        <f t="shared" si="507"/>
        <v>0</v>
      </c>
      <c r="WRJ20" s="36">
        <f t="shared" si="507"/>
        <v>0</v>
      </c>
      <c r="WRK20" s="36">
        <f t="shared" si="507"/>
        <v>0</v>
      </c>
      <c r="WRL20" s="36">
        <f t="shared" si="507"/>
        <v>0</v>
      </c>
      <c r="WRM20" s="36">
        <f t="shared" si="507"/>
        <v>0</v>
      </c>
      <c r="WRN20" s="36">
        <f t="shared" si="507"/>
        <v>0</v>
      </c>
      <c r="WRO20" s="36">
        <f t="shared" si="507"/>
        <v>0</v>
      </c>
      <c r="WRP20" s="36">
        <f t="shared" si="507"/>
        <v>0</v>
      </c>
      <c r="WRQ20" s="36">
        <f t="shared" si="507"/>
        <v>0</v>
      </c>
      <c r="WRR20" s="36">
        <f t="shared" si="507"/>
        <v>0</v>
      </c>
      <c r="WRS20" s="36">
        <f t="shared" si="507"/>
        <v>0</v>
      </c>
      <c r="WRT20" s="36">
        <f t="shared" si="507"/>
        <v>0</v>
      </c>
      <c r="WRU20" s="36">
        <f t="shared" si="507"/>
        <v>0</v>
      </c>
      <c r="WRV20" s="36">
        <f t="shared" si="507"/>
        <v>0</v>
      </c>
      <c r="WRW20" s="36">
        <f t="shared" si="507"/>
        <v>0</v>
      </c>
      <c r="WRX20" s="36">
        <f t="shared" si="507"/>
        <v>0</v>
      </c>
      <c r="WRY20" s="36">
        <f t="shared" si="507"/>
        <v>0</v>
      </c>
      <c r="WRZ20" s="36">
        <f t="shared" si="507"/>
        <v>0</v>
      </c>
      <c r="WSA20" s="36">
        <f t="shared" si="507"/>
        <v>0</v>
      </c>
      <c r="WSB20" s="36">
        <f t="shared" si="507"/>
        <v>0</v>
      </c>
      <c r="WSC20" s="36">
        <f t="shared" si="507"/>
        <v>0</v>
      </c>
      <c r="WSD20" s="36">
        <f t="shared" si="507"/>
        <v>0</v>
      </c>
      <c r="WSE20" s="36">
        <f t="shared" si="507"/>
        <v>0</v>
      </c>
      <c r="WSF20" s="36">
        <f t="shared" si="507"/>
        <v>0</v>
      </c>
      <c r="WSG20" s="36">
        <f t="shared" si="507"/>
        <v>0</v>
      </c>
      <c r="WSH20" s="36">
        <f t="shared" si="507"/>
        <v>0</v>
      </c>
      <c r="WSI20" s="36">
        <f t="shared" si="507"/>
        <v>0</v>
      </c>
      <c r="WSJ20" s="36">
        <f t="shared" si="507"/>
        <v>0</v>
      </c>
      <c r="WSK20" s="36">
        <f t="shared" si="507"/>
        <v>0</v>
      </c>
      <c r="WSL20" s="36">
        <f t="shared" si="507"/>
        <v>0</v>
      </c>
      <c r="WSM20" s="36">
        <f t="shared" si="507"/>
        <v>0</v>
      </c>
      <c r="WSN20" s="36">
        <f t="shared" si="507"/>
        <v>0</v>
      </c>
      <c r="WSO20" s="36">
        <f t="shared" si="507"/>
        <v>0</v>
      </c>
      <c r="WSP20" s="36">
        <f t="shared" si="507"/>
        <v>0</v>
      </c>
      <c r="WSQ20" s="36">
        <f t="shared" si="507"/>
        <v>0</v>
      </c>
      <c r="WSR20" s="36">
        <f t="shared" si="507"/>
        <v>0</v>
      </c>
      <c r="WSS20" s="36">
        <f t="shared" si="507"/>
        <v>0</v>
      </c>
      <c r="WST20" s="36">
        <f t="shared" si="507"/>
        <v>0</v>
      </c>
      <c r="WSU20" s="36">
        <f t="shared" si="507"/>
        <v>0</v>
      </c>
      <c r="WSV20" s="36">
        <f t="shared" si="507"/>
        <v>0</v>
      </c>
      <c r="WSW20" s="36">
        <f t="shared" si="507"/>
        <v>0</v>
      </c>
      <c r="WSX20" s="36">
        <f t="shared" si="507"/>
        <v>0</v>
      </c>
      <c r="WSY20" s="36">
        <f t="shared" si="507"/>
        <v>0</v>
      </c>
      <c r="WSZ20" s="36">
        <f t="shared" si="507"/>
        <v>0</v>
      </c>
      <c r="WTA20" s="36">
        <f t="shared" ref="WTA20:WVL20" si="508">SUM(WTA15:WTA17)</f>
        <v>0</v>
      </c>
      <c r="WTB20" s="36">
        <f t="shared" si="508"/>
        <v>0</v>
      </c>
      <c r="WTC20" s="36">
        <f t="shared" si="508"/>
        <v>0</v>
      </c>
      <c r="WTD20" s="36">
        <f t="shared" si="508"/>
        <v>0</v>
      </c>
      <c r="WTE20" s="36">
        <f t="shared" si="508"/>
        <v>0</v>
      </c>
      <c r="WTF20" s="36">
        <f t="shared" si="508"/>
        <v>0</v>
      </c>
      <c r="WTG20" s="36">
        <f t="shared" si="508"/>
        <v>0</v>
      </c>
      <c r="WTH20" s="36">
        <f t="shared" si="508"/>
        <v>0</v>
      </c>
      <c r="WTI20" s="36">
        <f t="shared" si="508"/>
        <v>0</v>
      </c>
      <c r="WTJ20" s="36">
        <f t="shared" si="508"/>
        <v>0</v>
      </c>
      <c r="WTK20" s="36">
        <f t="shared" si="508"/>
        <v>0</v>
      </c>
      <c r="WTL20" s="36">
        <f t="shared" si="508"/>
        <v>0</v>
      </c>
      <c r="WTM20" s="36">
        <f t="shared" si="508"/>
        <v>0</v>
      </c>
      <c r="WTN20" s="36">
        <f t="shared" si="508"/>
        <v>0</v>
      </c>
      <c r="WTO20" s="36">
        <f t="shared" si="508"/>
        <v>0</v>
      </c>
      <c r="WTP20" s="36">
        <f t="shared" si="508"/>
        <v>0</v>
      </c>
      <c r="WTQ20" s="36">
        <f t="shared" si="508"/>
        <v>0</v>
      </c>
      <c r="WTR20" s="36">
        <f t="shared" si="508"/>
        <v>0</v>
      </c>
      <c r="WTS20" s="36">
        <f t="shared" si="508"/>
        <v>0</v>
      </c>
      <c r="WTT20" s="36">
        <f t="shared" si="508"/>
        <v>0</v>
      </c>
      <c r="WTU20" s="36">
        <f t="shared" si="508"/>
        <v>0</v>
      </c>
      <c r="WTV20" s="36">
        <f t="shared" si="508"/>
        <v>0</v>
      </c>
      <c r="WTW20" s="36">
        <f t="shared" si="508"/>
        <v>0</v>
      </c>
      <c r="WTX20" s="36">
        <f t="shared" si="508"/>
        <v>0</v>
      </c>
      <c r="WTY20" s="36">
        <f t="shared" si="508"/>
        <v>0</v>
      </c>
      <c r="WTZ20" s="36">
        <f t="shared" si="508"/>
        <v>0</v>
      </c>
      <c r="WUA20" s="36">
        <f t="shared" si="508"/>
        <v>0</v>
      </c>
      <c r="WUB20" s="36">
        <f t="shared" si="508"/>
        <v>0</v>
      </c>
      <c r="WUC20" s="36">
        <f t="shared" si="508"/>
        <v>0</v>
      </c>
      <c r="WUD20" s="36">
        <f t="shared" si="508"/>
        <v>0</v>
      </c>
      <c r="WUE20" s="36">
        <f t="shared" si="508"/>
        <v>0</v>
      </c>
      <c r="WUF20" s="36">
        <f t="shared" si="508"/>
        <v>0</v>
      </c>
      <c r="WUG20" s="36">
        <f t="shared" si="508"/>
        <v>0</v>
      </c>
      <c r="WUH20" s="36">
        <f t="shared" si="508"/>
        <v>0</v>
      </c>
      <c r="WUI20" s="36">
        <f t="shared" si="508"/>
        <v>0</v>
      </c>
      <c r="WUJ20" s="36">
        <f t="shared" si="508"/>
        <v>0</v>
      </c>
      <c r="WUK20" s="36">
        <f t="shared" si="508"/>
        <v>0</v>
      </c>
      <c r="WUL20" s="36">
        <f t="shared" si="508"/>
        <v>0</v>
      </c>
      <c r="WUM20" s="36">
        <f t="shared" si="508"/>
        <v>0</v>
      </c>
      <c r="WUN20" s="36">
        <f t="shared" si="508"/>
        <v>0</v>
      </c>
      <c r="WUO20" s="36">
        <f t="shared" si="508"/>
        <v>0</v>
      </c>
      <c r="WUP20" s="36">
        <f t="shared" si="508"/>
        <v>0</v>
      </c>
      <c r="WUQ20" s="36">
        <f t="shared" si="508"/>
        <v>0</v>
      </c>
      <c r="WUR20" s="36">
        <f t="shared" si="508"/>
        <v>0</v>
      </c>
      <c r="WUS20" s="36">
        <f t="shared" si="508"/>
        <v>0</v>
      </c>
      <c r="WUT20" s="36">
        <f t="shared" si="508"/>
        <v>0</v>
      </c>
      <c r="WUU20" s="36">
        <f t="shared" si="508"/>
        <v>0</v>
      </c>
      <c r="WUV20" s="36">
        <f t="shared" si="508"/>
        <v>0</v>
      </c>
      <c r="WUW20" s="36">
        <f t="shared" si="508"/>
        <v>0</v>
      </c>
      <c r="WUX20" s="36">
        <f t="shared" si="508"/>
        <v>0</v>
      </c>
      <c r="WUY20" s="36">
        <f t="shared" si="508"/>
        <v>0</v>
      </c>
      <c r="WUZ20" s="36">
        <f t="shared" si="508"/>
        <v>0</v>
      </c>
      <c r="WVA20" s="36">
        <f t="shared" si="508"/>
        <v>0</v>
      </c>
      <c r="WVB20" s="36">
        <f t="shared" si="508"/>
        <v>0</v>
      </c>
      <c r="WVC20" s="36">
        <f t="shared" si="508"/>
        <v>0</v>
      </c>
      <c r="WVD20" s="36">
        <f t="shared" si="508"/>
        <v>0</v>
      </c>
      <c r="WVE20" s="36">
        <f t="shared" si="508"/>
        <v>0</v>
      </c>
      <c r="WVF20" s="36">
        <f t="shared" si="508"/>
        <v>0</v>
      </c>
      <c r="WVG20" s="36">
        <f t="shared" si="508"/>
        <v>0</v>
      </c>
      <c r="WVH20" s="36">
        <f t="shared" si="508"/>
        <v>0</v>
      </c>
      <c r="WVI20" s="36">
        <f t="shared" si="508"/>
        <v>0</v>
      </c>
      <c r="WVJ20" s="36">
        <f t="shared" si="508"/>
        <v>0</v>
      </c>
      <c r="WVK20" s="36">
        <f t="shared" si="508"/>
        <v>0</v>
      </c>
      <c r="WVL20" s="36">
        <f t="shared" si="508"/>
        <v>0</v>
      </c>
      <c r="WVM20" s="36">
        <f t="shared" ref="WVM20:WXX20" si="509">SUM(WVM15:WVM17)</f>
        <v>0</v>
      </c>
      <c r="WVN20" s="36">
        <f t="shared" si="509"/>
        <v>0</v>
      </c>
      <c r="WVO20" s="36">
        <f t="shared" si="509"/>
        <v>0</v>
      </c>
      <c r="WVP20" s="36">
        <f t="shared" si="509"/>
        <v>0</v>
      </c>
      <c r="WVQ20" s="36">
        <f t="shared" si="509"/>
        <v>0</v>
      </c>
      <c r="WVR20" s="36">
        <f t="shared" si="509"/>
        <v>0</v>
      </c>
      <c r="WVS20" s="36">
        <f t="shared" si="509"/>
        <v>0</v>
      </c>
      <c r="WVT20" s="36">
        <f t="shared" si="509"/>
        <v>0</v>
      </c>
      <c r="WVU20" s="36">
        <f t="shared" si="509"/>
        <v>0</v>
      </c>
      <c r="WVV20" s="36">
        <f t="shared" si="509"/>
        <v>0</v>
      </c>
      <c r="WVW20" s="36">
        <f t="shared" si="509"/>
        <v>0</v>
      </c>
      <c r="WVX20" s="36">
        <f t="shared" si="509"/>
        <v>0</v>
      </c>
      <c r="WVY20" s="36">
        <f t="shared" si="509"/>
        <v>0</v>
      </c>
      <c r="WVZ20" s="36">
        <f t="shared" si="509"/>
        <v>0</v>
      </c>
      <c r="WWA20" s="36">
        <f t="shared" si="509"/>
        <v>0</v>
      </c>
      <c r="WWB20" s="36">
        <f t="shared" si="509"/>
        <v>0</v>
      </c>
      <c r="WWC20" s="36">
        <f t="shared" si="509"/>
        <v>0</v>
      </c>
      <c r="WWD20" s="36">
        <f t="shared" si="509"/>
        <v>0</v>
      </c>
      <c r="WWE20" s="36">
        <f t="shared" si="509"/>
        <v>0</v>
      </c>
      <c r="WWF20" s="36">
        <f t="shared" si="509"/>
        <v>0</v>
      </c>
      <c r="WWG20" s="36">
        <f t="shared" si="509"/>
        <v>0</v>
      </c>
      <c r="WWH20" s="36">
        <f t="shared" si="509"/>
        <v>0</v>
      </c>
      <c r="WWI20" s="36">
        <f t="shared" si="509"/>
        <v>0</v>
      </c>
      <c r="WWJ20" s="36">
        <f t="shared" si="509"/>
        <v>0</v>
      </c>
      <c r="WWK20" s="36">
        <f t="shared" si="509"/>
        <v>0</v>
      </c>
      <c r="WWL20" s="36">
        <f t="shared" si="509"/>
        <v>0</v>
      </c>
      <c r="WWM20" s="36">
        <f t="shared" si="509"/>
        <v>0</v>
      </c>
      <c r="WWN20" s="36">
        <f t="shared" si="509"/>
        <v>0</v>
      </c>
      <c r="WWO20" s="36">
        <f t="shared" si="509"/>
        <v>0</v>
      </c>
      <c r="WWP20" s="36">
        <f t="shared" si="509"/>
        <v>0</v>
      </c>
      <c r="WWQ20" s="36">
        <f t="shared" si="509"/>
        <v>0</v>
      </c>
      <c r="WWR20" s="36">
        <f t="shared" si="509"/>
        <v>0</v>
      </c>
      <c r="WWS20" s="36">
        <f t="shared" si="509"/>
        <v>0</v>
      </c>
      <c r="WWT20" s="36">
        <f t="shared" si="509"/>
        <v>0</v>
      </c>
      <c r="WWU20" s="36">
        <f t="shared" si="509"/>
        <v>0</v>
      </c>
      <c r="WWV20" s="36">
        <f t="shared" si="509"/>
        <v>0</v>
      </c>
      <c r="WWW20" s="36">
        <f t="shared" si="509"/>
        <v>0</v>
      </c>
      <c r="WWX20" s="36">
        <f t="shared" si="509"/>
        <v>0</v>
      </c>
      <c r="WWY20" s="36">
        <f t="shared" si="509"/>
        <v>0</v>
      </c>
      <c r="WWZ20" s="36">
        <f t="shared" si="509"/>
        <v>0</v>
      </c>
      <c r="WXA20" s="36">
        <f t="shared" si="509"/>
        <v>0</v>
      </c>
      <c r="WXB20" s="36">
        <f t="shared" si="509"/>
        <v>0</v>
      </c>
      <c r="WXC20" s="36">
        <f t="shared" si="509"/>
        <v>0</v>
      </c>
      <c r="WXD20" s="36">
        <f t="shared" si="509"/>
        <v>0</v>
      </c>
      <c r="WXE20" s="36">
        <f t="shared" si="509"/>
        <v>0</v>
      </c>
      <c r="WXF20" s="36">
        <f t="shared" si="509"/>
        <v>0</v>
      </c>
      <c r="WXG20" s="36">
        <f t="shared" si="509"/>
        <v>0</v>
      </c>
      <c r="WXH20" s="36">
        <f t="shared" si="509"/>
        <v>0</v>
      </c>
      <c r="WXI20" s="36">
        <f t="shared" si="509"/>
        <v>0</v>
      </c>
      <c r="WXJ20" s="36">
        <f t="shared" si="509"/>
        <v>0</v>
      </c>
      <c r="WXK20" s="36">
        <f t="shared" si="509"/>
        <v>0</v>
      </c>
      <c r="WXL20" s="36">
        <f t="shared" si="509"/>
        <v>0</v>
      </c>
      <c r="WXM20" s="36">
        <f t="shared" si="509"/>
        <v>0</v>
      </c>
      <c r="WXN20" s="36">
        <f t="shared" si="509"/>
        <v>0</v>
      </c>
      <c r="WXO20" s="36">
        <f t="shared" si="509"/>
        <v>0</v>
      </c>
      <c r="WXP20" s="36">
        <f t="shared" si="509"/>
        <v>0</v>
      </c>
      <c r="WXQ20" s="36">
        <f t="shared" si="509"/>
        <v>0</v>
      </c>
      <c r="WXR20" s="36">
        <f t="shared" si="509"/>
        <v>0</v>
      </c>
      <c r="WXS20" s="36">
        <f t="shared" si="509"/>
        <v>0</v>
      </c>
      <c r="WXT20" s="36">
        <f t="shared" si="509"/>
        <v>0</v>
      </c>
      <c r="WXU20" s="36">
        <f t="shared" si="509"/>
        <v>0</v>
      </c>
      <c r="WXV20" s="36">
        <f t="shared" si="509"/>
        <v>0</v>
      </c>
      <c r="WXW20" s="36">
        <f t="shared" si="509"/>
        <v>0</v>
      </c>
      <c r="WXX20" s="36">
        <f t="shared" si="509"/>
        <v>0</v>
      </c>
      <c r="WXY20" s="36">
        <f t="shared" ref="WXY20:XAJ20" si="510">SUM(WXY15:WXY17)</f>
        <v>0</v>
      </c>
      <c r="WXZ20" s="36">
        <f t="shared" si="510"/>
        <v>0</v>
      </c>
      <c r="WYA20" s="36">
        <f t="shared" si="510"/>
        <v>0</v>
      </c>
      <c r="WYB20" s="36">
        <f t="shared" si="510"/>
        <v>0</v>
      </c>
      <c r="WYC20" s="36">
        <f t="shared" si="510"/>
        <v>0</v>
      </c>
      <c r="WYD20" s="36">
        <f t="shared" si="510"/>
        <v>0</v>
      </c>
      <c r="WYE20" s="36">
        <f t="shared" si="510"/>
        <v>0</v>
      </c>
      <c r="WYF20" s="36">
        <f t="shared" si="510"/>
        <v>0</v>
      </c>
      <c r="WYG20" s="36">
        <f t="shared" si="510"/>
        <v>0</v>
      </c>
      <c r="WYH20" s="36">
        <f t="shared" si="510"/>
        <v>0</v>
      </c>
      <c r="WYI20" s="36">
        <f t="shared" si="510"/>
        <v>0</v>
      </c>
      <c r="WYJ20" s="36">
        <f t="shared" si="510"/>
        <v>0</v>
      </c>
      <c r="WYK20" s="36">
        <f t="shared" si="510"/>
        <v>0</v>
      </c>
      <c r="WYL20" s="36">
        <f t="shared" si="510"/>
        <v>0</v>
      </c>
      <c r="WYM20" s="36">
        <f t="shared" si="510"/>
        <v>0</v>
      </c>
      <c r="WYN20" s="36">
        <f t="shared" si="510"/>
        <v>0</v>
      </c>
      <c r="WYO20" s="36">
        <f t="shared" si="510"/>
        <v>0</v>
      </c>
      <c r="WYP20" s="36">
        <f t="shared" si="510"/>
        <v>0</v>
      </c>
      <c r="WYQ20" s="36">
        <f t="shared" si="510"/>
        <v>0</v>
      </c>
      <c r="WYR20" s="36">
        <f t="shared" si="510"/>
        <v>0</v>
      </c>
      <c r="WYS20" s="36">
        <f t="shared" si="510"/>
        <v>0</v>
      </c>
      <c r="WYT20" s="36">
        <f t="shared" si="510"/>
        <v>0</v>
      </c>
      <c r="WYU20" s="36">
        <f t="shared" si="510"/>
        <v>0</v>
      </c>
      <c r="WYV20" s="36">
        <f t="shared" si="510"/>
        <v>0</v>
      </c>
      <c r="WYW20" s="36">
        <f t="shared" si="510"/>
        <v>0</v>
      </c>
      <c r="WYX20" s="36">
        <f t="shared" si="510"/>
        <v>0</v>
      </c>
      <c r="WYY20" s="36">
        <f t="shared" si="510"/>
        <v>0</v>
      </c>
      <c r="WYZ20" s="36">
        <f t="shared" si="510"/>
        <v>0</v>
      </c>
      <c r="WZA20" s="36">
        <f t="shared" si="510"/>
        <v>0</v>
      </c>
      <c r="WZB20" s="36">
        <f t="shared" si="510"/>
        <v>0</v>
      </c>
      <c r="WZC20" s="36">
        <f t="shared" si="510"/>
        <v>0</v>
      </c>
      <c r="WZD20" s="36">
        <f t="shared" si="510"/>
        <v>0</v>
      </c>
      <c r="WZE20" s="36">
        <f t="shared" si="510"/>
        <v>0</v>
      </c>
      <c r="WZF20" s="36">
        <f t="shared" si="510"/>
        <v>0</v>
      </c>
      <c r="WZG20" s="36">
        <f t="shared" si="510"/>
        <v>0</v>
      </c>
      <c r="WZH20" s="36">
        <f t="shared" si="510"/>
        <v>0</v>
      </c>
      <c r="WZI20" s="36">
        <f t="shared" si="510"/>
        <v>0</v>
      </c>
      <c r="WZJ20" s="36">
        <f t="shared" si="510"/>
        <v>0</v>
      </c>
      <c r="WZK20" s="36">
        <f t="shared" si="510"/>
        <v>0</v>
      </c>
      <c r="WZL20" s="36">
        <f t="shared" si="510"/>
        <v>0</v>
      </c>
      <c r="WZM20" s="36">
        <f t="shared" si="510"/>
        <v>0</v>
      </c>
      <c r="WZN20" s="36">
        <f t="shared" si="510"/>
        <v>0</v>
      </c>
      <c r="WZO20" s="36">
        <f t="shared" si="510"/>
        <v>0</v>
      </c>
      <c r="WZP20" s="36">
        <f t="shared" si="510"/>
        <v>0</v>
      </c>
      <c r="WZQ20" s="36">
        <f t="shared" si="510"/>
        <v>0</v>
      </c>
      <c r="WZR20" s="36">
        <f t="shared" si="510"/>
        <v>0</v>
      </c>
      <c r="WZS20" s="36">
        <f t="shared" si="510"/>
        <v>0</v>
      </c>
      <c r="WZT20" s="36">
        <f t="shared" si="510"/>
        <v>0</v>
      </c>
      <c r="WZU20" s="36">
        <f t="shared" si="510"/>
        <v>0</v>
      </c>
      <c r="WZV20" s="36">
        <f t="shared" si="510"/>
        <v>0</v>
      </c>
      <c r="WZW20" s="36">
        <f t="shared" si="510"/>
        <v>0</v>
      </c>
      <c r="WZX20" s="36">
        <f t="shared" si="510"/>
        <v>0</v>
      </c>
      <c r="WZY20" s="36">
        <f t="shared" si="510"/>
        <v>0</v>
      </c>
      <c r="WZZ20" s="36">
        <f t="shared" si="510"/>
        <v>0</v>
      </c>
      <c r="XAA20" s="36">
        <f t="shared" si="510"/>
        <v>0</v>
      </c>
      <c r="XAB20" s="36">
        <f t="shared" si="510"/>
        <v>0</v>
      </c>
      <c r="XAC20" s="36">
        <f t="shared" si="510"/>
        <v>0</v>
      </c>
      <c r="XAD20" s="36">
        <f t="shared" si="510"/>
        <v>0</v>
      </c>
      <c r="XAE20" s="36">
        <f t="shared" si="510"/>
        <v>0</v>
      </c>
      <c r="XAF20" s="36">
        <f t="shared" si="510"/>
        <v>0</v>
      </c>
      <c r="XAG20" s="36">
        <f t="shared" si="510"/>
        <v>0</v>
      </c>
      <c r="XAH20" s="36">
        <f t="shared" si="510"/>
        <v>0</v>
      </c>
      <c r="XAI20" s="36">
        <f t="shared" si="510"/>
        <v>0</v>
      </c>
      <c r="XAJ20" s="36">
        <f t="shared" si="510"/>
        <v>0</v>
      </c>
      <c r="XAK20" s="36">
        <f t="shared" ref="XAK20:XCV20" si="511">SUM(XAK15:XAK17)</f>
        <v>0</v>
      </c>
      <c r="XAL20" s="36">
        <f t="shared" si="511"/>
        <v>0</v>
      </c>
      <c r="XAM20" s="36">
        <f t="shared" si="511"/>
        <v>0</v>
      </c>
      <c r="XAN20" s="36">
        <f t="shared" si="511"/>
        <v>0</v>
      </c>
      <c r="XAO20" s="36">
        <f t="shared" si="511"/>
        <v>0</v>
      </c>
      <c r="XAP20" s="36">
        <f t="shared" si="511"/>
        <v>0</v>
      </c>
      <c r="XAQ20" s="36">
        <f t="shared" si="511"/>
        <v>0</v>
      </c>
      <c r="XAR20" s="36">
        <f t="shared" si="511"/>
        <v>0</v>
      </c>
      <c r="XAS20" s="36">
        <f t="shared" si="511"/>
        <v>0</v>
      </c>
      <c r="XAT20" s="36">
        <f t="shared" si="511"/>
        <v>0</v>
      </c>
      <c r="XAU20" s="36">
        <f t="shared" si="511"/>
        <v>0</v>
      </c>
      <c r="XAV20" s="36">
        <f t="shared" si="511"/>
        <v>0</v>
      </c>
      <c r="XAW20" s="36">
        <f t="shared" si="511"/>
        <v>0</v>
      </c>
      <c r="XAX20" s="36">
        <f t="shared" si="511"/>
        <v>0</v>
      </c>
      <c r="XAY20" s="36">
        <f t="shared" si="511"/>
        <v>0</v>
      </c>
      <c r="XAZ20" s="36">
        <f t="shared" si="511"/>
        <v>0</v>
      </c>
      <c r="XBA20" s="36">
        <f t="shared" si="511"/>
        <v>0</v>
      </c>
      <c r="XBB20" s="36">
        <f t="shared" si="511"/>
        <v>0</v>
      </c>
      <c r="XBC20" s="36">
        <f t="shared" si="511"/>
        <v>0</v>
      </c>
      <c r="XBD20" s="36">
        <f t="shared" si="511"/>
        <v>0</v>
      </c>
      <c r="XBE20" s="36">
        <f t="shared" si="511"/>
        <v>0</v>
      </c>
      <c r="XBF20" s="36">
        <f t="shared" si="511"/>
        <v>0</v>
      </c>
      <c r="XBG20" s="36">
        <f t="shared" si="511"/>
        <v>0</v>
      </c>
      <c r="XBH20" s="36">
        <f t="shared" si="511"/>
        <v>0</v>
      </c>
      <c r="XBI20" s="36">
        <f t="shared" si="511"/>
        <v>0</v>
      </c>
      <c r="XBJ20" s="36">
        <f t="shared" si="511"/>
        <v>0</v>
      </c>
      <c r="XBK20" s="36">
        <f t="shared" si="511"/>
        <v>0</v>
      </c>
      <c r="XBL20" s="36">
        <f t="shared" si="511"/>
        <v>0</v>
      </c>
      <c r="XBM20" s="36">
        <f t="shared" si="511"/>
        <v>0</v>
      </c>
      <c r="XBN20" s="36">
        <f t="shared" si="511"/>
        <v>0</v>
      </c>
      <c r="XBO20" s="36">
        <f t="shared" si="511"/>
        <v>0</v>
      </c>
      <c r="XBP20" s="36">
        <f t="shared" si="511"/>
        <v>0</v>
      </c>
      <c r="XBQ20" s="36">
        <f t="shared" si="511"/>
        <v>0</v>
      </c>
      <c r="XBR20" s="36">
        <f t="shared" si="511"/>
        <v>0</v>
      </c>
      <c r="XBS20" s="36">
        <f t="shared" si="511"/>
        <v>0</v>
      </c>
      <c r="XBT20" s="36">
        <f t="shared" si="511"/>
        <v>0</v>
      </c>
      <c r="XBU20" s="36">
        <f t="shared" si="511"/>
        <v>0</v>
      </c>
      <c r="XBV20" s="36">
        <f t="shared" si="511"/>
        <v>0</v>
      </c>
      <c r="XBW20" s="36">
        <f t="shared" si="511"/>
        <v>0</v>
      </c>
      <c r="XBX20" s="36">
        <f t="shared" si="511"/>
        <v>0</v>
      </c>
      <c r="XBY20" s="36">
        <f t="shared" si="511"/>
        <v>0</v>
      </c>
      <c r="XBZ20" s="36">
        <f t="shared" si="511"/>
        <v>0</v>
      </c>
      <c r="XCA20" s="36">
        <f t="shared" si="511"/>
        <v>0</v>
      </c>
      <c r="XCB20" s="36">
        <f t="shared" si="511"/>
        <v>0</v>
      </c>
      <c r="XCC20" s="36">
        <f t="shared" si="511"/>
        <v>0</v>
      </c>
      <c r="XCD20" s="36">
        <f t="shared" si="511"/>
        <v>0</v>
      </c>
      <c r="XCE20" s="36">
        <f t="shared" si="511"/>
        <v>0</v>
      </c>
      <c r="XCF20" s="36">
        <f t="shared" si="511"/>
        <v>0</v>
      </c>
      <c r="XCG20" s="36">
        <f t="shared" si="511"/>
        <v>0</v>
      </c>
      <c r="XCH20" s="36">
        <f t="shared" si="511"/>
        <v>0</v>
      </c>
      <c r="XCI20" s="36">
        <f t="shared" si="511"/>
        <v>0</v>
      </c>
      <c r="XCJ20" s="36">
        <f t="shared" si="511"/>
        <v>0</v>
      </c>
      <c r="XCK20" s="36">
        <f t="shared" si="511"/>
        <v>0</v>
      </c>
      <c r="XCL20" s="36">
        <f t="shared" si="511"/>
        <v>0</v>
      </c>
      <c r="XCM20" s="36">
        <f t="shared" si="511"/>
        <v>0</v>
      </c>
      <c r="XCN20" s="36">
        <f t="shared" si="511"/>
        <v>0</v>
      </c>
      <c r="XCO20" s="36">
        <f t="shared" si="511"/>
        <v>0</v>
      </c>
      <c r="XCP20" s="36">
        <f t="shared" si="511"/>
        <v>0</v>
      </c>
      <c r="XCQ20" s="36">
        <f t="shared" si="511"/>
        <v>0</v>
      </c>
      <c r="XCR20" s="36">
        <f t="shared" si="511"/>
        <v>0</v>
      </c>
      <c r="XCS20" s="36">
        <f t="shared" si="511"/>
        <v>0</v>
      </c>
      <c r="XCT20" s="36">
        <f t="shared" si="511"/>
        <v>0</v>
      </c>
      <c r="XCU20" s="36">
        <f t="shared" si="511"/>
        <v>0</v>
      </c>
      <c r="XCV20" s="36">
        <f t="shared" si="511"/>
        <v>0</v>
      </c>
      <c r="XCW20" s="36">
        <f t="shared" ref="XCW20:XEY20" si="512">SUM(XCW15:XCW17)</f>
        <v>0</v>
      </c>
      <c r="XCX20" s="36">
        <f t="shared" si="512"/>
        <v>0</v>
      </c>
      <c r="XCY20" s="36">
        <f t="shared" si="512"/>
        <v>0</v>
      </c>
      <c r="XCZ20" s="36">
        <f t="shared" si="512"/>
        <v>0</v>
      </c>
      <c r="XDA20" s="36">
        <f t="shared" si="512"/>
        <v>0</v>
      </c>
      <c r="XDB20" s="36">
        <f t="shared" si="512"/>
        <v>0</v>
      </c>
      <c r="XDC20" s="36">
        <f t="shared" si="512"/>
        <v>0</v>
      </c>
      <c r="XDD20" s="36">
        <f t="shared" si="512"/>
        <v>0</v>
      </c>
      <c r="XDE20" s="36">
        <f t="shared" si="512"/>
        <v>0</v>
      </c>
      <c r="XDF20" s="36">
        <f t="shared" si="512"/>
        <v>0</v>
      </c>
      <c r="XDG20" s="36">
        <f t="shared" si="512"/>
        <v>0</v>
      </c>
      <c r="XDH20" s="36">
        <f t="shared" si="512"/>
        <v>0</v>
      </c>
      <c r="XDI20" s="36">
        <f t="shared" si="512"/>
        <v>0</v>
      </c>
      <c r="XDJ20" s="36">
        <f t="shared" si="512"/>
        <v>0</v>
      </c>
      <c r="XDK20" s="36">
        <f t="shared" si="512"/>
        <v>0</v>
      </c>
      <c r="XDL20" s="36">
        <f t="shared" si="512"/>
        <v>0</v>
      </c>
      <c r="XDM20" s="36">
        <f t="shared" si="512"/>
        <v>0</v>
      </c>
      <c r="XDN20" s="36">
        <f t="shared" si="512"/>
        <v>0</v>
      </c>
      <c r="XDO20" s="36">
        <f t="shared" si="512"/>
        <v>0</v>
      </c>
      <c r="XDP20" s="36">
        <f t="shared" si="512"/>
        <v>0</v>
      </c>
      <c r="XDQ20" s="36">
        <f t="shared" si="512"/>
        <v>0</v>
      </c>
      <c r="XDR20" s="36">
        <f t="shared" si="512"/>
        <v>0</v>
      </c>
      <c r="XDS20" s="36">
        <f t="shared" si="512"/>
        <v>0</v>
      </c>
      <c r="XDT20" s="36">
        <f t="shared" si="512"/>
        <v>0</v>
      </c>
      <c r="XDU20" s="36">
        <f t="shared" si="512"/>
        <v>0</v>
      </c>
      <c r="XDV20" s="36">
        <f t="shared" si="512"/>
        <v>0</v>
      </c>
      <c r="XDW20" s="36">
        <f t="shared" si="512"/>
        <v>0</v>
      </c>
      <c r="XDX20" s="36">
        <f t="shared" si="512"/>
        <v>0</v>
      </c>
      <c r="XDY20" s="36">
        <f t="shared" si="512"/>
        <v>0</v>
      </c>
      <c r="XDZ20" s="36">
        <f t="shared" si="512"/>
        <v>0</v>
      </c>
      <c r="XEA20" s="36">
        <f t="shared" si="512"/>
        <v>0</v>
      </c>
      <c r="XEB20" s="36">
        <f t="shared" si="512"/>
        <v>0</v>
      </c>
      <c r="XEC20" s="36">
        <f t="shared" si="512"/>
        <v>0</v>
      </c>
      <c r="XED20" s="36">
        <f t="shared" si="512"/>
        <v>0</v>
      </c>
      <c r="XEE20" s="36">
        <f t="shared" si="512"/>
        <v>0</v>
      </c>
      <c r="XEF20" s="36">
        <f t="shared" si="512"/>
        <v>0</v>
      </c>
      <c r="XEG20" s="36">
        <f t="shared" si="512"/>
        <v>0</v>
      </c>
      <c r="XEH20" s="36">
        <f t="shared" si="512"/>
        <v>0</v>
      </c>
      <c r="XEI20" s="36">
        <f t="shared" si="512"/>
        <v>0</v>
      </c>
      <c r="XEJ20" s="36">
        <f t="shared" si="512"/>
        <v>0</v>
      </c>
      <c r="XEK20" s="36">
        <f t="shared" si="512"/>
        <v>0</v>
      </c>
      <c r="XEL20" s="36">
        <f t="shared" si="512"/>
        <v>0</v>
      </c>
      <c r="XEM20" s="36">
        <f t="shared" si="512"/>
        <v>0</v>
      </c>
      <c r="XEN20" s="36">
        <f t="shared" si="512"/>
        <v>0</v>
      </c>
      <c r="XEO20" s="36">
        <f t="shared" si="512"/>
        <v>0</v>
      </c>
      <c r="XEP20" s="36">
        <f t="shared" si="512"/>
        <v>0</v>
      </c>
      <c r="XEQ20" s="36">
        <f t="shared" si="512"/>
        <v>0</v>
      </c>
      <c r="XER20" s="36">
        <f t="shared" si="512"/>
        <v>0</v>
      </c>
      <c r="XES20" s="36">
        <f t="shared" si="512"/>
        <v>0</v>
      </c>
      <c r="XET20" s="36">
        <f t="shared" si="512"/>
        <v>0</v>
      </c>
      <c r="XEU20" s="36">
        <f t="shared" si="512"/>
        <v>0</v>
      </c>
      <c r="XEV20" s="36">
        <f t="shared" si="512"/>
        <v>0</v>
      </c>
      <c r="XEW20" s="36">
        <f t="shared" si="512"/>
        <v>0</v>
      </c>
      <c r="XEX20" s="36">
        <f t="shared" si="512"/>
        <v>0</v>
      </c>
      <c r="XEY20" s="36">
        <f t="shared" si="512"/>
        <v>0</v>
      </c>
      <c r="XEZ20" s="36">
        <f>SUM(XEZ15:XFD17)</f>
        <v>0</v>
      </c>
    </row>
    <row r="21" spans="1:16380" s="22" customFormat="1" ht="13.5" thickTop="1">
      <c r="A21" s="89"/>
      <c r="B21" s="85"/>
      <c r="C21" s="72"/>
      <c r="D21" s="30"/>
      <c r="E21" s="72" t="s">
        <v>33</v>
      </c>
      <c r="F21" s="30"/>
      <c r="G21" s="30"/>
      <c r="H21" s="30"/>
      <c r="I21" s="71"/>
      <c r="J21" s="76"/>
      <c r="K21" s="76"/>
      <c r="L21" s="86"/>
      <c r="M21" s="86"/>
    </row>
    <row r="22" spans="1:16380" s="22" customFormat="1">
      <c r="A22" s="23">
        <v>25664</v>
      </c>
      <c r="B22" s="1" t="s">
        <v>97</v>
      </c>
      <c r="C22" s="21">
        <v>44027</v>
      </c>
      <c r="D22" t="s">
        <v>98</v>
      </c>
      <c r="E22" s="21"/>
      <c r="F22"/>
      <c r="G22"/>
      <c r="H22"/>
      <c r="I22" s="49"/>
      <c r="J22" s="77"/>
      <c r="K22" s="77"/>
      <c r="L22" s="78">
        <v>113.109996</v>
      </c>
      <c r="M22" s="78"/>
    </row>
    <row r="23" spans="1:16380" s="22" customFormat="1">
      <c r="A23" s="20"/>
      <c r="B23" s="1"/>
      <c r="C23" s="21"/>
      <c r="D23"/>
      <c r="E23" s="21" t="s">
        <v>34</v>
      </c>
      <c r="F23"/>
      <c r="G23"/>
      <c r="H23"/>
      <c r="I23" s="49"/>
      <c r="J23" s="77"/>
      <c r="K23" s="77"/>
      <c r="L23" s="78"/>
      <c r="M23" s="78"/>
    </row>
    <row r="24" spans="1:16380" s="22" customFormat="1">
      <c r="A24" s="89" t="s">
        <v>63</v>
      </c>
      <c r="B24" s="85"/>
      <c r="C24" s="72"/>
      <c r="D24" s="30"/>
      <c r="E24" s="72"/>
      <c r="F24" s="30"/>
      <c r="G24" s="30"/>
      <c r="H24" s="30"/>
      <c r="I24" s="71"/>
      <c r="J24" s="76"/>
      <c r="K24" s="76"/>
      <c r="L24" s="31">
        <f>SUM(L20:L23)</f>
        <v>113.109996</v>
      </c>
      <c r="M24" s="31">
        <f t="shared" ref="M24" si="513">SUM(M20:M23)</f>
        <v>110.630004</v>
      </c>
    </row>
    <row r="25" spans="1:16380" s="22" customFormat="1">
      <c r="A25" s="89"/>
      <c r="B25" s="85"/>
      <c r="C25" s="72"/>
      <c r="D25" s="30"/>
      <c r="E25" s="72" t="s">
        <v>33</v>
      </c>
      <c r="F25" s="30"/>
      <c r="G25" s="30"/>
      <c r="H25" s="30"/>
      <c r="I25" s="71"/>
      <c r="J25" s="76"/>
      <c r="K25" s="86"/>
      <c r="L25" s="86"/>
      <c r="M25" s="86"/>
    </row>
    <row r="26" spans="1:16380" s="22" customFormat="1">
      <c r="A26" s="23">
        <v>27675</v>
      </c>
      <c r="B26" s="1" t="s">
        <v>133</v>
      </c>
      <c r="C26" s="21">
        <v>45020</v>
      </c>
      <c r="D26" t="s">
        <v>134</v>
      </c>
      <c r="E26" s="21"/>
      <c r="F26"/>
      <c r="G26"/>
      <c r="H26"/>
      <c r="I26" s="49"/>
      <c r="J26" s="77"/>
      <c r="K26" s="78">
        <v>126.584885</v>
      </c>
      <c r="L26" s="78"/>
      <c r="M26" s="78"/>
    </row>
    <row r="27" spans="1:16380" s="22" customFormat="1">
      <c r="A27" s="20"/>
      <c r="B27" s="1"/>
      <c r="C27" s="21"/>
      <c r="D27"/>
      <c r="E27" s="21" t="s">
        <v>34</v>
      </c>
      <c r="F27"/>
      <c r="G27"/>
      <c r="H27"/>
      <c r="I27" s="49"/>
      <c r="J27" s="77"/>
      <c r="K27" s="78"/>
      <c r="L27" s="78"/>
      <c r="M27" s="78"/>
    </row>
    <row r="28" spans="1:16380" s="19" customFormat="1">
      <c r="A28" s="14" t="s">
        <v>129</v>
      </c>
      <c r="B28" s="15"/>
      <c r="C28" s="16"/>
      <c r="D28" s="17"/>
      <c r="E28" s="16"/>
      <c r="F28" s="17"/>
      <c r="G28" s="17"/>
      <c r="H28" s="17"/>
      <c r="I28" s="48"/>
      <c r="J28" s="18"/>
      <c r="K28" s="19">
        <f>SUM(K24:K27)</f>
        <v>126.584885</v>
      </c>
      <c r="L28" s="19">
        <f>SUM(L24:L27)</f>
        <v>113.109996</v>
      </c>
      <c r="M28" s="19">
        <f t="shared" ref="M28" si="514">SUM(M24:M27)</f>
        <v>110.630004</v>
      </c>
    </row>
    <row r="29" spans="1:16380" s="22" customFormat="1">
      <c r="A29" s="23"/>
      <c r="B29" s="1"/>
      <c r="C29" s="21"/>
      <c r="D29"/>
      <c r="E29" s="21" t="s">
        <v>33</v>
      </c>
      <c r="F29"/>
      <c r="G29"/>
      <c r="H29"/>
      <c r="I29" s="49"/>
    </row>
    <row r="30" spans="1:16380" s="22" customFormat="1">
      <c r="A30" s="23">
        <v>28662</v>
      </c>
      <c r="B30" s="1" t="s">
        <v>148</v>
      </c>
      <c r="C30" s="21">
        <v>45260</v>
      </c>
      <c r="D30" t="s">
        <v>149</v>
      </c>
      <c r="E30" s="21"/>
      <c r="F30"/>
      <c r="G30"/>
      <c r="H30"/>
      <c r="I30" s="49"/>
      <c r="J30" s="22">
        <v>129.08862500000001</v>
      </c>
    </row>
    <row r="31" spans="1:16380" s="52" customFormat="1" ht="13.5" thickBot="1">
      <c r="A31" s="20"/>
      <c r="B31" s="1"/>
      <c r="C31" s="21"/>
      <c r="D31"/>
      <c r="E31" s="21" t="s">
        <v>34</v>
      </c>
      <c r="F31"/>
      <c r="G31"/>
      <c r="H31"/>
      <c r="I31" s="107"/>
      <c r="J31" s="22"/>
      <c r="K31" s="22"/>
      <c r="L31" s="22"/>
      <c r="M31" s="22"/>
    </row>
    <row r="32" spans="1:16380" ht="13.5" thickTop="1">
      <c r="A32" s="14" t="s">
        <v>143</v>
      </c>
      <c r="B32" s="17"/>
      <c r="C32" s="17"/>
      <c r="D32" s="17"/>
      <c r="E32" s="17"/>
      <c r="F32" s="17"/>
      <c r="G32" s="17"/>
      <c r="H32" s="17"/>
      <c r="I32" s="48"/>
      <c r="J32" s="19">
        <f>SUM(J28:J31)</f>
        <v>129.08862500000001</v>
      </c>
      <c r="K32" s="19">
        <f t="shared" ref="K32:M32" si="515">SUM(K28:K31)</f>
        <v>126.584885</v>
      </c>
      <c r="L32" s="19">
        <f t="shared" si="515"/>
        <v>113.109996</v>
      </c>
      <c r="M32" s="19">
        <f t="shared" si="515"/>
        <v>110.630004</v>
      </c>
    </row>
    <row r="33" spans="1:13">
      <c r="A33" s="20"/>
      <c r="E33" t="s">
        <v>33</v>
      </c>
      <c r="J33" s="22"/>
      <c r="K33" s="22"/>
      <c r="L33" s="22"/>
      <c r="M33" s="22"/>
    </row>
    <row r="34" spans="1:13">
      <c r="A34" s="20">
        <v>29586</v>
      </c>
      <c r="B34" s="1" t="s">
        <v>169</v>
      </c>
      <c r="C34" s="21">
        <v>45643</v>
      </c>
      <c r="D34" t="s">
        <v>170</v>
      </c>
      <c r="I34">
        <v>131.52465000000001</v>
      </c>
      <c r="J34" s="22"/>
      <c r="K34" s="22"/>
      <c r="L34" s="22"/>
      <c r="M34" s="22"/>
    </row>
    <row r="35" spans="1:13" ht="13.5" thickBot="1">
      <c r="A35" s="20"/>
      <c r="E35" t="s">
        <v>34</v>
      </c>
      <c r="H35" s="51"/>
      <c r="I35" s="51"/>
      <c r="J35" s="52"/>
      <c r="K35" s="52"/>
      <c r="L35" s="52"/>
      <c r="M35" s="52"/>
    </row>
    <row r="36" spans="1:13" ht="13.5" thickTop="1">
      <c r="A36" s="14" t="s">
        <v>159</v>
      </c>
      <c r="B36" s="106"/>
      <c r="C36" s="106"/>
      <c r="D36" s="106"/>
      <c r="E36" s="106"/>
      <c r="F36" s="106"/>
      <c r="G36" s="106"/>
      <c r="H36" s="27"/>
      <c r="I36" s="29">
        <f>SUM(I32:I35)</f>
        <v>131.52465000000001</v>
      </c>
      <c r="J36" s="29">
        <f>SUM(J32:J35)</f>
        <v>129.08862500000001</v>
      </c>
      <c r="K36" s="29">
        <f t="shared" ref="K36:M36" si="516">SUM(K32:K35)</f>
        <v>126.584885</v>
      </c>
      <c r="L36" s="29">
        <f t="shared" si="516"/>
        <v>113.109996</v>
      </c>
      <c r="M36" s="29">
        <f t="shared" si="516"/>
        <v>110.630004</v>
      </c>
    </row>
    <row r="37" spans="1:13"/>
    <row r="38" spans="1:13" ht="13.5" thickBot="1">
      <c r="A38" s="54" t="s">
        <v>64</v>
      </c>
      <c r="B38" s="55"/>
      <c r="C38" s="56"/>
      <c r="D38" s="57"/>
      <c r="E38" s="56"/>
      <c r="F38" s="57"/>
      <c r="G38" s="57"/>
      <c r="H38" s="57"/>
      <c r="I38" s="57"/>
      <c r="J38" s="57"/>
    </row>
    <row r="39" spans="1:13" ht="13.5" thickTop="1">
      <c r="A39" s="58">
        <v>27675</v>
      </c>
      <c r="B39" s="59" t="s">
        <v>133</v>
      </c>
      <c r="C39" s="60">
        <v>45020</v>
      </c>
      <c r="D39" s="47" t="s">
        <v>134</v>
      </c>
      <c r="E39" s="59" t="s">
        <v>172</v>
      </c>
      <c r="F39" s="47"/>
      <c r="G39" s="47"/>
      <c r="H39" s="47"/>
      <c r="I39" s="47"/>
      <c r="J39" s="47">
        <v>130.05329800000001</v>
      </c>
    </row>
    <row r="40" spans="1:13"/>
    <row r="41" spans="1:13"/>
    <row r="42" spans="1:13"/>
    <row r="43" spans="1:13"/>
    <row r="44" spans="1:13"/>
    <row r="45" spans="1:13"/>
    <row r="46" spans="1:13"/>
    <row r="47" spans="1:13"/>
    <row r="48" spans="1:13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</sheetData>
  <phoneticPr fontId="216" type="noConversion"/>
  <pageMargins left="0.7" right="0.7" top="0.75" bottom="0.75" header="0.3" footer="0.3"/>
  <pageSetup paperSize="17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AC57"/>
  <sheetViews>
    <sheetView zoomScale="130" zoomScaleNormal="130" workbookViewId="0">
      <selection activeCell="I19" sqref="I19"/>
    </sheetView>
  </sheetViews>
  <sheetFormatPr defaultColWidth="0" defaultRowHeight="12.75" zeroHeight="1"/>
  <cols>
    <col min="1" max="1" width="18.5" customWidth="1"/>
    <col min="2" max="2" width="24" customWidth="1"/>
    <col min="3" max="3" width="25.33203125" customWidth="1"/>
    <col min="4" max="4" width="14.6640625" customWidth="1"/>
    <col min="5" max="5" width="11.33203125" customWidth="1"/>
    <col min="6" max="6" width="43.5" hidden="1" customWidth="1"/>
    <col min="7" max="7" width="17" hidden="1" customWidth="1"/>
    <col min="8" max="8" width="2" customWidth="1"/>
    <col min="9" max="9" width="11.6640625" customWidth="1"/>
    <col min="10" max="12" width="9.5" customWidth="1"/>
    <col min="13" max="13" width="11" customWidth="1"/>
    <col min="14" max="14" width="19" hidden="1" customWidth="1"/>
    <col min="15" max="19" width="0" hidden="1" customWidth="1"/>
    <col min="20" max="20" width="19" hidden="1" customWidth="1"/>
    <col min="21" max="21" width="0" hidden="1" customWidth="1"/>
    <col min="22" max="22" width="19" hidden="1" customWidth="1"/>
    <col min="23" max="23" width="0" hidden="1" customWidth="1"/>
    <col min="24" max="24" width="19" hidden="1" customWidth="1"/>
    <col min="25" max="25" width="0" hidden="1" customWidth="1"/>
    <col min="26" max="29" width="19" hidden="1" customWidth="1"/>
    <col min="30" max="16384" width="9.33203125" hidden="1"/>
  </cols>
  <sheetData>
    <row r="1" spans="1:14" s="9" customFormat="1">
      <c r="A1" s="9" t="str">
        <f>Applicant</f>
        <v>Alberta Electric System Operator</v>
      </c>
      <c r="B1" s="10"/>
      <c r="C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9" customFormat="1">
      <c r="A2" s="9" t="str">
        <f>Application</f>
        <v>2025 Deferral Account Reconciliation Application</v>
      </c>
      <c r="B2" s="10"/>
      <c r="C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9" customFormat="1">
      <c r="A3" s="9" t="str">
        <f>TableDate</f>
        <v>August 10, 2026</v>
      </c>
      <c r="B3" s="10"/>
      <c r="C3" s="10"/>
      <c r="D3" s="11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9" customFormat="1">
      <c r="B4" s="10"/>
      <c r="C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9" customFormat="1">
      <c r="A5" s="9" t="s">
        <v>83</v>
      </c>
      <c r="B5" s="10"/>
      <c r="C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9" customFormat="1">
      <c r="A6" s="9" t="s">
        <v>66</v>
      </c>
      <c r="B6" s="10"/>
      <c r="C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9" customFormat="1">
      <c r="B7" s="10"/>
      <c r="C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>
      <c r="A8" s="7"/>
      <c r="B8" s="2"/>
      <c r="C8" s="13"/>
      <c r="D8" s="7"/>
      <c r="E8" s="2"/>
      <c r="F8" s="2" t="s">
        <v>30</v>
      </c>
      <c r="G8" s="4" t="s">
        <v>31</v>
      </c>
      <c r="I8" s="4">
        <v>2025</v>
      </c>
      <c r="J8" s="4">
        <v>2024</v>
      </c>
      <c r="K8" s="4">
        <v>2023</v>
      </c>
      <c r="L8" s="4">
        <v>2022</v>
      </c>
      <c r="M8" s="4">
        <v>2021</v>
      </c>
    </row>
    <row r="9" spans="1:14">
      <c r="A9" s="14" t="s">
        <v>32</v>
      </c>
      <c r="B9" s="15"/>
      <c r="C9" s="16"/>
      <c r="D9" s="17"/>
      <c r="E9" s="16"/>
      <c r="F9" s="17"/>
      <c r="G9" s="17"/>
      <c r="H9" s="17"/>
      <c r="I9" s="48"/>
      <c r="J9" s="48"/>
      <c r="K9" s="48"/>
      <c r="L9" s="48"/>
      <c r="M9" s="18"/>
    </row>
    <row r="10" spans="1:14">
      <c r="A10" s="14" t="s">
        <v>35</v>
      </c>
      <c r="B10" s="15"/>
      <c r="C10" s="16"/>
      <c r="D10" s="17"/>
      <c r="E10" s="16"/>
      <c r="F10" s="17"/>
      <c r="G10" s="17"/>
      <c r="H10" s="17"/>
      <c r="I10" s="48"/>
      <c r="J10" s="48"/>
      <c r="K10" s="48"/>
      <c r="L10" s="48"/>
      <c r="M10" s="18"/>
    </row>
    <row r="11" spans="1:14">
      <c r="A11" s="14" t="s">
        <v>36</v>
      </c>
      <c r="B11" s="15"/>
      <c r="C11" s="16"/>
      <c r="D11" s="17"/>
      <c r="E11" s="16"/>
      <c r="F11" s="17"/>
      <c r="G11" s="17"/>
      <c r="H11" s="17"/>
      <c r="I11" s="48"/>
      <c r="J11" s="48"/>
      <c r="K11" s="48"/>
      <c r="L11" s="48"/>
      <c r="M11" s="18"/>
    </row>
    <row r="12" spans="1:14">
      <c r="A12" s="14" t="s">
        <v>37</v>
      </c>
      <c r="B12" s="15"/>
      <c r="C12" s="16"/>
      <c r="D12" s="17"/>
      <c r="E12" s="16"/>
      <c r="F12" s="17"/>
      <c r="G12" s="17"/>
      <c r="H12" s="17"/>
      <c r="I12" s="48"/>
      <c r="J12" s="48"/>
      <c r="K12" s="48"/>
      <c r="L12" s="48"/>
      <c r="M12" s="18"/>
    </row>
    <row r="13" spans="1:14" s="27" customFormat="1">
      <c r="A13" s="14" t="s">
        <v>44</v>
      </c>
      <c r="B13" s="62"/>
      <c r="C13" s="26"/>
      <c r="E13" s="26"/>
      <c r="I13" s="50"/>
      <c r="J13" s="50"/>
      <c r="K13" s="50"/>
      <c r="L13" s="50"/>
      <c r="M13" s="45"/>
    </row>
    <row r="14" spans="1:14">
      <c r="A14" s="14" t="s">
        <v>49</v>
      </c>
      <c r="B14" s="15"/>
      <c r="C14" s="16"/>
      <c r="D14" s="17"/>
      <c r="E14" s="16"/>
      <c r="F14" s="17"/>
      <c r="G14" s="17"/>
      <c r="H14" s="17"/>
      <c r="I14" s="48"/>
      <c r="J14" s="48"/>
      <c r="K14" s="48"/>
      <c r="L14" s="48"/>
      <c r="M14" s="18"/>
    </row>
    <row r="15" spans="1:14">
      <c r="A15" s="14" t="s">
        <v>56</v>
      </c>
      <c r="B15" s="15"/>
      <c r="C15" s="16"/>
      <c r="D15" s="17"/>
      <c r="E15" s="16"/>
      <c r="F15" s="17"/>
      <c r="G15" s="17"/>
      <c r="H15" s="17"/>
      <c r="I15" s="48"/>
      <c r="J15" s="48"/>
      <c r="K15" s="48"/>
      <c r="L15" s="48"/>
      <c r="M15" s="19">
        <v>-1.1842033600000001</v>
      </c>
    </row>
    <row r="16" spans="1:14" s="27" customFormat="1">
      <c r="A16" s="73" t="s">
        <v>63</v>
      </c>
      <c r="B16" s="62"/>
      <c r="C16" s="26"/>
      <c r="E16" s="26"/>
      <c r="I16" s="50"/>
      <c r="J16" s="50"/>
      <c r="K16" s="48"/>
      <c r="L16" s="29">
        <v>-1.9398488600000001</v>
      </c>
      <c r="M16" s="29">
        <v>-1.1842033600000001</v>
      </c>
    </row>
    <row r="17" spans="1:13" s="17" customFormat="1">
      <c r="A17" s="14" t="s">
        <v>129</v>
      </c>
      <c r="B17" s="15"/>
      <c r="C17" s="16"/>
      <c r="E17" s="16"/>
      <c r="I17" s="48"/>
      <c r="J17" s="48"/>
      <c r="K17" s="19">
        <v>-2.7905758899999999</v>
      </c>
      <c r="L17" s="19">
        <v>-2.0234591599999998</v>
      </c>
      <c r="M17" s="19">
        <f t="shared" ref="M17:M18" si="0">M16</f>
        <v>-1.1842033600000001</v>
      </c>
    </row>
    <row r="18" spans="1:13">
      <c r="A18" s="20" t="s">
        <v>143</v>
      </c>
      <c r="B18" s="1"/>
      <c r="C18" s="21"/>
      <c r="E18" s="21"/>
      <c r="I18" s="49"/>
      <c r="J18" s="22">
        <f>-946033.15/1000000</f>
        <v>-0.94603314999999999</v>
      </c>
      <c r="K18" s="22">
        <v>-2.7905758899999999</v>
      </c>
      <c r="L18" s="22">
        <v>-2.0234591599999998</v>
      </c>
      <c r="M18" s="22">
        <f t="shared" si="0"/>
        <v>-1.1842033600000001</v>
      </c>
    </row>
    <row r="19" spans="1:13" ht="13.5" thickBot="1">
      <c r="A19" s="32" t="s">
        <v>159</v>
      </c>
      <c r="B19" s="33"/>
      <c r="C19" s="34"/>
      <c r="D19" s="35"/>
      <c r="E19" s="33"/>
      <c r="F19" s="35"/>
      <c r="G19" s="35"/>
      <c r="H19" s="35"/>
      <c r="I19" s="35">
        <v>-0.59807993999999998</v>
      </c>
      <c r="J19" s="35">
        <f>J18</f>
        <v>-0.94603314999999999</v>
      </c>
      <c r="K19" s="35">
        <f>K18</f>
        <v>-2.7905758899999999</v>
      </c>
      <c r="L19" s="35">
        <f>L18</f>
        <v>-2.0234591599999998</v>
      </c>
      <c r="M19" s="35">
        <f>M18</f>
        <v>-1.1842033600000001</v>
      </c>
    </row>
    <row r="20" spans="1:13" ht="13.5" thickTop="1">
      <c r="A20" s="23"/>
      <c r="B20" s="1"/>
      <c r="C20" s="21"/>
      <c r="E20" s="1"/>
    </row>
    <row r="21" spans="1:13"/>
    <row r="22" spans="1:13"/>
    <row r="23" spans="1:13"/>
    <row r="24" spans="1:13">
      <c r="C24" s="38"/>
    </row>
    <row r="25" spans="1:13">
      <c r="C25" s="38"/>
    </row>
    <row r="26" spans="1:13"/>
    <row r="27" spans="1:13"/>
    <row r="28" spans="1:13"/>
    <row r="29" spans="1:13"/>
    <row r="30" spans="1:13"/>
    <row r="31" spans="1:13"/>
    <row r="32" spans="1:13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</sheetData>
  <phoneticPr fontId="216" type="noConversion"/>
  <pageMargins left="0.7" right="0.7" top="0.75" bottom="0.75" header="0.3" footer="0.3"/>
  <pageSetup paperSize="17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M90"/>
  <sheetViews>
    <sheetView topLeftCell="A10" zoomScale="109" zoomScaleNormal="90" workbookViewId="0">
      <selection activeCell="A35" sqref="A35"/>
    </sheetView>
  </sheetViews>
  <sheetFormatPr defaultColWidth="9.33203125" defaultRowHeight="12.75" zeroHeight="1"/>
  <cols>
    <col min="1" max="1" width="15" style="44" customWidth="1"/>
    <col min="2" max="2" width="24" customWidth="1"/>
    <col min="3" max="3" width="25.33203125" customWidth="1"/>
    <col min="4" max="4" width="74.33203125" customWidth="1"/>
    <col min="5" max="5" width="25.33203125" customWidth="1"/>
    <col min="6" max="6" width="43.5" hidden="1" customWidth="1"/>
    <col min="7" max="7" width="17" hidden="1" customWidth="1"/>
    <col min="8" max="8" width="2" customWidth="1"/>
    <col min="9" max="9" width="17.83203125" customWidth="1"/>
    <col min="10" max="11" width="17.5" customWidth="1"/>
    <col min="12" max="12" width="15.33203125" customWidth="1"/>
    <col min="13" max="13" width="17" customWidth="1"/>
  </cols>
  <sheetData>
    <row r="1" spans="1:13" s="9" customFormat="1">
      <c r="A1" s="95" t="str">
        <f>Applicant</f>
        <v>Alberta Electric System Operator</v>
      </c>
      <c r="B1" s="10"/>
      <c r="C1" s="10"/>
      <c r="E1" s="10"/>
      <c r="F1" s="10"/>
      <c r="G1" s="10"/>
      <c r="H1" s="10"/>
      <c r="I1" s="10"/>
      <c r="J1" s="10"/>
      <c r="K1" s="10"/>
      <c r="L1" s="10"/>
      <c r="M1" s="10"/>
    </row>
    <row r="2" spans="1:13" s="9" customFormat="1">
      <c r="A2" s="95" t="str">
        <f>Application</f>
        <v>2025 Deferral Account Reconciliation Application</v>
      </c>
      <c r="B2" s="10"/>
      <c r="C2" s="10"/>
      <c r="E2" s="10"/>
      <c r="F2" s="10"/>
      <c r="G2" s="10"/>
      <c r="H2" s="10"/>
      <c r="I2" s="10"/>
      <c r="J2" s="10"/>
      <c r="K2" s="10"/>
      <c r="L2" s="10"/>
      <c r="M2" s="10"/>
    </row>
    <row r="3" spans="1:13" s="9" customFormat="1">
      <c r="A3" s="95" t="str">
        <f>TableDate</f>
        <v>August 10, 2026</v>
      </c>
      <c r="B3" s="10"/>
      <c r="C3" s="10"/>
      <c r="D3" s="11"/>
      <c r="E3" s="10"/>
      <c r="F3" s="10"/>
      <c r="G3" s="10"/>
      <c r="H3" s="10"/>
      <c r="I3" s="10"/>
      <c r="J3" s="10"/>
      <c r="K3" s="10"/>
      <c r="L3" s="10"/>
      <c r="M3" s="10"/>
    </row>
    <row r="4" spans="1:13" s="9" customFormat="1">
      <c r="A4" s="95"/>
      <c r="B4" s="10"/>
      <c r="C4" s="10"/>
      <c r="E4" s="10"/>
      <c r="F4" s="10"/>
      <c r="G4" s="10"/>
      <c r="H4" s="10"/>
      <c r="I4" s="10"/>
      <c r="J4" s="10"/>
      <c r="K4" s="10"/>
      <c r="L4" s="10"/>
      <c r="M4" s="10"/>
    </row>
    <row r="5" spans="1:13" s="9" customFormat="1">
      <c r="A5" s="95" t="s">
        <v>84</v>
      </c>
      <c r="B5" s="10"/>
      <c r="C5" s="10"/>
      <c r="E5" s="10"/>
      <c r="F5" s="10"/>
      <c r="G5" s="10"/>
      <c r="H5" s="10"/>
      <c r="I5" s="10"/>
      <c r="J5" s="10"/>
      <c r="K5" s="10"/>
      <c r="L5" s="10"/>
      <c r="M5" s="10"/>
    </row>
    <row r="6" spans="1:13" s="9" customFormat="1">
      <c r="A6" s="95" t="s">
        <v>85</v>
      </c>
      <c r="B6" s="10"/>
      <c r="C6" s="10"/>
      <c r="E6" s="10"/>
      <c r="F6" s="10"/>
      <c r="G6" s="10"/>
      <c r="H6" s="10"/>
      <c r="I6" s="10"/>
      <c r="J6" s="10"/>
      <c r="K6" s="10"/>
      <c r="L6" s="10"/>
      <c r="M6" s="10"/>
    </row>
    <row r="7" spans="1:13" s="9" customFormat="1">
      <c r="A7" s="95"/>
      <c r="B7" s="10"/>
      <c r="C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7" t="s">
        <v>26</v>
      </c>
      <c r="B8" s="2" t="s">
        <v>27</v>
      </c>
      <c r="C8" s="13" t="s">
        <v>28</v>
      </c>
      <c r="D8" s="7" t="s">
        <v>29</v>
      </c>
      <c r="E8" s="4"/>
      <c r="F8" s="4" t="s">
        <v>30</v>
      </c>
      <c r="G8" s="4" t="s">
        <v>31</v>
      </c>
      <c r="I8" s="4">
        <v>2025</v>
      </c>
      <c r="J8" s="4">
        <v>2024</v>
      </c>
      <c r="K8" s="4">
        <v>2023</v>
      </c>
      <c r="L8" s="4">
        <v>2022</v>
      </c>
      <c r="M8" s="4">
        <v>2021</v>
      </c>
    </row>
    <row r="9" spans="1:13">
      <c r="E9" s="85" t="s">
        <v>87</v>
      </c>
      <c r="F9" s="30"/>
      <c r="G9" s="30"/>
      <c r="H9" s="30"/>
      <c r="I9" s="71"/>
      <c r="J9" s="76"/>
      <c r="K9" s="76"/>
      <c r="L9" s="76"/>
      <c r="M9" s="76"/>
    </row>
    <row r="10" spans="1:13">
      <c r="A10" s="20">
        <v>23966</v>
      </c>
      <c r="B10" s="1"/>
      <c r="C10" s="21">
        <v>43446</v>
      </c>
      <c r="D10" t="s">
        <v>86</v>
      </c>
      <c r="E10" s="1" t="s">
        <v>34</v>
      </c>
      <c r="I10" s="49"/>
      <c r="J10" s="77"/>
      <c r="K10" s="77"/>
      <c r="L10" s="77"/>
      <c r="M10" s="77"/>
    </row>
    <row r="11" spans="1:13">
      <c r="A11" s="14" t="s">
        <v>44</v>
      </c>
      <c r="B11" s="15"/>
      <c r="C11" s="16"/>
      <c r="D11" s="17"/>
      <c r="E11" s="16"/>
      <c r="F11" s="17"/>
      <c r="G11" s="17"/>
      <c r="H11" s="17"/>
      <c r="I11" s="48"/>
      <c r="J11" s="79"/>
      <c r="K11" s="79"/>
      <c r="L11" s="79"/>
      <c r="M11" s="79"/>
    </row>
    <row r="12" spans="1:13">
      <c r="A12" s="20"/>
      <c r="B12" s="1"/>
      <c r="C12" s="21"/>
      <c r="E12" s="1" t="s">
        <v>87</v>
      </c>
      <c r="I12" s="49"/>
      <c r="J12" s="77"/>
      <c r="K12" s="77"/>
      <c r="L12" s="77"/>
      <c r="M12" s="77"/>
    </row>
    <row r="13" spans="1:13">
      <c r="A13" s="20">
        <v>23966</v>
      </c>
      <c r="B13" s="1" t="s">
        <v>88</v>
      </c>
      <c r="C13" s="21">
        <v>44042</v>
      </c>
      <c r="D13" t="s">
        <v>89</v>
      </c>
      <c r="E13" s="1"/>
      <c r="I13" s="49"/>
      <c r="J13" s="77"/>
      <c r="K13" s="77"/>
      <c r="L13" s="77"/>
      <c r="M13" s="77"/>
    </row>
    <row r="14" spans="1:13">
      <c r="A14" s="20">
        <v>25738</v>
      </c>
      <c r="B14" s="1" t="s">
        <v>90</v>
      </c>
      <c r="C14" s="21">
        <v>44049</v>
      </c>
      <c r="D14" t="s">
        <v>91</v>
      </c>
      <c r="E14" s="1"/>
      <c r="I14" s="49"/>
      <c r="J14" s="77"/>
      <c r="K14" s="77"/>
      <c r="L14" s="77"/>
      <c r="M14" s="77"/>
    </row>
    <row r="15" spans="1:13">
      <c r="A15" s="20"/>
      <c r="B15" s="1"/>
      <c r="C15" s="21"/>
      <c r="E15" s="1" t="s">
        <v>34</v>
      </c>
      <c r="I15" s="49"/>
      <c r="J15" s="77"/>
      <c r="K15" s="77"/>
      <c r="L15" s="77"/>
      <c r="M15" s="77"/>
    </row>
    <row r="16" spans="1:13">
      <c r="A16" s="14" t="s">
        <v>49</v>
      </c>
      <c r="B16" s="15"/>
      <c r="C16" s="16"/>
      <c r="D16" s="17"/>
      <c r="E16" s="16"/>
      <c r="F16" s="17"/>
      <c r="G16" s="17"/>
      <c r="H16" s="17"/>
      <c r="I16" s="48"/>
      <c r="J16" s="79"/>
      <c r="K16" s="79"/>
      <c r="L16" s="79"/>
      <c r="M16" s="79"/>
    </row>
    <row r="17" spans="1:13">
      <c r="A17" s="20"/>
      <c r="B17" s="1"/>
      <c r="C17" s="21"/>
      <c r="E17" s="1" t="s">
        <v>87</v>
      </c>
      <c r="I17" s="49"/>
      <c r="J17" s="77"/>
      <c r="K17" s="77"/>
      <c r="L17" s="77"/>
      <c r="M17" s="78"/>
    </row>
    <row r="18" spans="1:13">
      <c r="A18" s="20">
        <v>26732</v>
      </c>
      <c r="B18" s="1" t="s">
        <v>92</v>
      </c>
      <c r="C18" s="21">
        <v>44433</v>
      </c>
      <c r="D18" t="s">
        <v>93</v>
      </c>
      <c r="E18" s="21"/>
      <c r="I18" s="49"/>
      <c r="J18" s="77"/>
      <c r="K18" s="77"/>
      <c r="L18" s="77"/>
      <c r="M18" s="78">
        <f>102.00136447</f>
        <v>102.00136447</v>
      </c>
    </row>
    <row r="19" spans="1:13">
      <c r="A19" s="20"/>
      <c r="B19" s="1"/>
      <c r="C19" s="21"/>
      <c r="E19" s="21" t="s">
        <v>34</v>
      </c>
      <c r="I19" s="49"/>
      <c r="J19" s="77"/>
      <c r="K19" s="77"/>
      <c r="L19" s="77"/>
      <c r="M19" s="78"/>
    </row>
    <row r="20" spans="1:13">
      <c r="A20" s="89" t="s">
        <v>56</v>
      </c>
      <c r="B20" s="85"/>
      <c r="C20" s="72"/>
      <c r="D20" s="30"/>
      <c r="E20" s="72"/>
      <c r="F20" s="30"/>
      <c r="G20" s="30"/>
      <c r="H20" s="30"/>
      <c r="I20" s="71"/>
      <c r="J20" s="76"/>
      <c r="K20" s="76"/>
      <c r="L20" s="76"/>
      <c r="M20" s="31">
        <f t="shared" ref="M20" si="0">SUM(M16:M19)</f>
        <v>102.00136447</v>
      </c>
    </row>
    <row r="21" spans="1:13">
      <c r="A21" s="89"/>
      <c r="B21" s="85"/>
      <c r="C21" s="72"/>
      <c r="D21" s="30"/>
      <c r="E21" s="72" t="s">
        <v>33</v>
      </c>
      <c r="F21" s="30"/>
      <c r="G21" s="30"/>
      <c r="H21" s="30"/>
      <c r="I21" s="71"/>
      <c r="J21" s="76"/>
      <c r="K21" s="76"/>
      <c r="L21" s="86"/>
      <c r="M21" s="86"/>
    </row>
    <row r="22" spans="1:13">
      <c r="A22" s="20">
        <v>26732</v>
      </c>
      <c r="B22" s="1" t="s">
        <v>92</v>
      </c>
      <c r="C22" s="21">
        <v>44433</v>
      </c>
      <c r="D22" t="s">
        <v>93</v>
      </c>
      <c r="E22" s="21"/>
      <c r="I22" s="49"/>
      <c r="J22" s="77"/>
      <c r="K22" s="77"/>
      <c r="L22" s="78">
        <v>105.23416944</v>
      </c>
      <c r="M22" s="78"/>
    </row>
    <row r="23" spans="1:13">
      <c r="A23" s="20"/>
      <c r="B23" s="1"/>
      <c r="C23" s="21"/>
      <c r="E23" s="21" t="s">
        <v>34</v>
      </c>
      <c r="I23" s="49"/>
      <c r="J23" s="77"/>
      <c r="K23" s="77"/>
      <c r="L23" s="78"/>
      <c r="M23" s="78"/>
    </row>
    <row r="24" spans="1:13">
      <c r="A24" s="89" t="s">
        <v>63</v>
      </c>
      <c r="B24" s="85"/>
      <c r="C24" s="72"/>
      <c r="D24" s="30"/>
      <c r="E24" s="72"/>
      <c r="F24" s="30"/>
      <c r="G24" s="30"/>
      <c r="H24" s="30"/>
      <c r="I24" s="71"/>
      <c r="J24" s="76"/>
      <c r="K24" s="76"/>
      <c r="L24" s="31">
        <f>SUM(L20:L23)</f>
        <v>105.23416944</v>
      </c>
      <c r="M24" s="31">
        <f t="shared" ref="M24" si="1">SUM(M20:M23)</f>
        <v>102.00136447</v>
      </c>
    </row>
    <row r="25" spans="1:13">
      <c r="A25" s="89"/>
      <c r="B25" s="85"/>
      <c r="C25" s="72"/>
      <c r="D25" s="30"/>
      <c r="E25" s="72" t="s">
        <v>33</v>
      </c>
      <c r="F25" s="30"/>
      <c r="G25" s="30"/>
      <c r="H25" s="30"/>
      <c r="I25" s="71"/>
      <c r="J25" s="76"/>
      <c r="K25" s="86"/>
      <c r="L25" s="86"/>
      <c r="M25" s="86"/>
    </row>
    <row r="26" spans="1:13">
      <c r="A26" s="20">
        <v>27581</v>
      </c>
      <c r="B26" s="1" t="s">
        <v>141</v>
      </c>
      <c r="C26" s="21">
        <v>45201</v>
      </c>
      <c r="D26" t="s">
        <v>142</v>
      </c>
      <c r="E26" s="21"/>
      <c r="I26" s="49"/>
      <c r="J26" s="77"/>
      <c r="K26" s="78">
        <v>0.14690656999999999</v>
      </c>
      <c r="L26" s="78">
        <v>0.15727468999999999</v>
      </c>
      <c r="M26" s="78">
        <v>1.22392178</v>
      </c>
    </row>
    <row r="27" spans="1:13">
      <c r="A27" s="20">
        <v>28563</v>
      </c>
      <c r="B27" s="1" t="s">
        <v>139</v>
      </c>
      <c r="C27" s="21">
        <v>45264</v>
      </c>
      <c r="D27" t="s">
        <v>140</v>
      </c>
      <c r="E27" s="21"/>
      <c r="I27" s="49"/>
      <c r="J27" s="77"/>
      <c r="K27" s="78">
        <f>125.367604-0.080722</f>
        <v>125.28688200000001</v>
      </c>
      <c r="L27" s="78">
        <v>-0.31023299999999998</v>
      </c>
      <c r="M27" s="78">
        <v>-0.27662100000000001</v>
      </c>
    </row>
    <row r="28" spans="1:13">
      <c r="A28" s="20"/>
      <c r="B28" s="1"/>
      <c r="C28" s="21"/>
      <c r="E28" s="21" t="s">
        <v>34</v>
      </c>
      <c r="I28" s="49"/>
      <c r="J28" s="77"/>
      <c r="K28" s="78"/>
      <c r="L28" s="78"/>
      <c r="M28" s="78"/>
    </row>
    <row r="29" spans="1:13">
      <c r="A29" s="14" t="s">
        <v>129</v>
      </c>
      <c r="B29" s="15"/>
      <c r="C29" s="16"/>
      <c r="D29" s="17"/>
      <c r="E29" s="16"/>
      <c r="F29" s="17"/>
      <c r="G29" s="17"/>
      <c r="H29" s="17"/>
      <c r="I29" s="48"/>
      <c r="J29" s="18"/>
      <c r="K29" s="19">
        <f t="shared" ref="K29:M29" si="2">SUM(K24:K28)</f>
        <v>125.43378857</v>
      </c>
      <c r="L29" s="19">
        <f t="shared" si="2"/>
        <v>105.08121113</v>
      </c>
      <c r="M29" s="19">
        <f t="shared" si="2"/>
        <v>102.94866524999999</v>
      </c>
    </row>
    <row r="30" spans="1:13">
      <c r="A30" s="20"/>
      <c r="B30" s="1"/>
      <c r="C30" s="21"/>
      <c r="E30" s="72"/>
      <c r="I30" s="49"/>
      <c r="J30" s="22"/>
      <c r="K30" s="22"/>
      <c r="L30" s="22"/>
      <c r="M30" s="22"/>
    </row>
    <row r="31" spans="1:13">
      <c r="A31" s="20">
        <v>28563</v>
      </c>
      <c r="B31" s="1" t="s">
        <v>139</v>
      </c>
      <c r="C31" s="21">
        <v>45264</v>
      </c>
      <c r="D31" t="s">
        <v>140</v>
      </c>
      <c r="E31" s="21"/>
      <c r="I31" s="49"/>
      <c r="J31" s="97">
        <v>137.10204200000001</v>
      </c>
      <c r="K31" s="22"/>
      <c r="L31" s="22"/>
      <c r="M31" s="22"/>
    </row>
    <row r="32" spans="1:13">
      <c r="A32" s="20"/>
      <c r="B32" s="1"/>
      <c r="C32" s="21"/>
      <c r="E32" s="21"/>
      <c r="I32" s="49"/>
      <c r="J32" s="22"/>
      <c r="K32" s="22"/>
      <c r="L32" s="22"/>
      <c r="M32" s="22"/>
    </row>
    <row r="33" spans="1:13">
      <c r="A33" s="14" t="s">
        <v>143</v>
      </c>
      <c r="B33" s="15"/>
      <c r="C33" s="16"/>
      <c r="D33" s="17"/>
      <c r="E33" s="16"/>
      <c r="F33" s="17"/>
      <c r="G33" s="17"/>
      <c r="H33" s="17"/>
      <c r="I33" s="48"/>
      <c r="J33" s="19">
        <f>SUM(J29:J32)</f>
        <v>137.10204200000001</v>
      </c>
      <c r="K33" s="19">
        <f>SUM(K29:K32)</f>
        <v>125.43378857</v>
      </c>
      <c r="L33" s="19">
        <f>SUM(L29:L32)</f>
        <v>105.08121113</v>
      </c>
      <c r="M33" s="19">
        <f>SUM(M29:M32)</f>
        <v>102.94866524999999</v>
      </c>
    </row>
    <row r="34" spans="1:13">
      <c r="A34" s="20"/>
      <c r="B34" s="1"/>
      <c r="C34" s="21"/>
      <c r="E34" s="72" t="s">
        <v>33</v>
      </c>
      <c r="J34" s="22"/>
      <c r="K34" s="22"/>
      <c r="L34" s="22"/>
      <c r="M34" s="22"/>
    </row>
    <row r="35" spans="1:13">
      <c r="A35" s="20">
        <v>29255</v>
      </c>
      <c r="B35" s="1" t="s">
        <v>167</v>
      </c>
      <c r="C35" s="21">
        <v>45772</v>
      </c>
      <c r="D35" t="s">
        <v>166</v>
      </c>
      <c r="E35" s="21"/>
      <c r="I35">
        <f>169.25792784+0.1135</f>
        <v>169.37142784</v>
      </c>
      <c r="J35" s="22">
        <v>0.12180000000000001</v>
      </c>
      <c r="K35" s="22">
        <f>0.19+0.1224</f>
        <v>0.31240000000000001</v>
      </c>
      <c r="L35" s="22">
        <f>1.7+0.0612</f>
        <v>1.7611999999999999</v>
      </c>
      <c r="M35" s="22"/>
    </row>
    <row r="36" spans="1:13">
      <c r="A36" s="20"/>
      <c r="B36" s="1"/>
      <c r="C36" s="21"/>
      <c r="E36" s="21"/>
      <c r="I36" s="39"/>
      <c r="J36" s="22"/>
      <c r="K36" s="22"/>
      <c r="L36" s="22"/>
      <c r="M36" s="22"/>
    </row>
    <row r="37" spans="1:13">
      <c r="A37" s="20"/>
      <c r="B37" s="1"/>
      <c r="C37" s="21"/>
      <c r="E37" s="21" t="s">
        <v>34</v>
      </c>
      <c r="J37" s="22"/>
      <c r="K37" s="22"/>
      <c r="L37" s="22"/>
      <c r="M37" s="22"/>
    </row>
    <row r="38" spans="1:13" ht="13.5" thickBot="1">
      <c r="A38" s="32" t="s">
        <v>159</v>
      </c>
      <c r="B38" s="33"/>
      <c r="C38" s="34"/>
      <c r="D38" s="35"/>
      <c r="E38" s="34"/>
      <c r="F38" s="35"/>
      <c r="G38" s="35"/>
      <c r="H38" s="35"/>
      <c r="I38" s="36">
        <f t="shared" ref="I38:M38" si="3">SUM(I33:I37)</f>
        <v>169.37142784</v>
      </c>
      <c r="J38" s="36">
        <f t="shared" si="3"/>
        <v>137.22384200000002</v>
      </c>
      <c r="K38" s="36">
        <f t="shared" si="3"/>
        <v>125.74618857</v>
      </c>
      <c r="L38" s="36">
        <f t="shared" si="3"/>
        <v>106.84241113</v>
      </c>
      <c r="M38" s="36">
        <f t="shared" si="3"/>
        <v>102.94866524999999</v>
      </c>
    </row>
    <row r="39" spans="1:13" ht="13.5" thickTop="1">
      <c r="A39" s="20"/>
      <c r="B39" s="1"/>
      <c r="C39" s="21"/>
      <c r="E39" s="21"/>
      <c r="J39" s="22"/>
      <c r="K39" s="22"/>
      <c r="L39" s="22"/>
      <c r="M39" s="22"/>
    </row>
    <row r="40" spans="1:13" ht="13.5" thickBot="1">
      <c r="A40" s="54" t="s">
        <v>64</v>
      </c>
      <c r="B40" s="55"/>
      <c r="C40" s="56"/>
      <c r="D40" s="57"/>
      <c r="E40" s="56"/>
      <c r="F40" s="57"/>
      <c r="G40" s="57"/>
      <c r="H40" s="57"/>
      <c r="I40" s="57"/>
      <c r="J40" s="57"/>
    </row>
    <row r="41" spans="1:13" ht="13.5" thickTop="1">
      <c r="A41" s="94">
        <v>28911</v>
      </c>
      <c r="B41" s="58" t="s">
        <v>174</v>
      </c>
      <c r="C41" s="60">
        <v>45460</v>
      </c>
      <c r="D41" s="58" t="s">
        <v>175</v>
      </c>
      <c r="E41" s="59" t="s">
        <v>172</v>
      </c>
      <c r="F41" s="63"/>
      <c r="G41" s="63"/>
      <c r="H41" s="47"/>
      <c r="I41" s="47"/>
      <c r="J41" s="64">
        <v>169.36905576000001</v>
      </c>
    </row>
    <row r="42" spans="1:13"/>
    <row r="43" spans="1:13">
      <c r="A43" s="44" t="s">
        <v>171</v>
      </c>
      <c r="K43" s="22"/>
      <c r="L43" s="22"/>
      <c r="M43" s="37"/>
    </row>
    <row r="44" spans="1:13"/>
    <row r="45" spans="1:13"/>
    <row r="46" spans="1:13"/>
    <row r="47" spans="1:13"/>
    <row r="48" spans="1:13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</sheetData>
  <pageMargins left="0.7" right="0.7" top="0.75" bottom="0.75" header="0.3" footer="0.3"/>
  <pageSetup paperSize="17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XFC78"/>
  <sheetViews>
    <sheetView workbookViewId="0">
      <selection activeCell="L38" sqref="L38"/>
    </sheetView>
  </sheetViews>
  <sheetFormatPr defaultColWidth="0" defaultRowHeight="12.75" zeroHeight="1"/>
  <cols>
    <col min="1" max="1" width="18.5" customWidth="1"/>
    <col min="2" max="2" width="24" customWidth="1"/>
    <col min="3" max="3" width="25.33203125" customWidth="1"/>
    <col min="4" max="4" width="60" customWidth="1"/>
    <col min="5" max="5" width="25.33203125" customWidth="1"/>
    <col min="6" max="6" width="43.5" hidden="1" customWidth="1"/>
    <col min="7" max="7" width="17" hidden="1" customWidth="1"/>
    <col min="8" max="8" width="2" customWidth="1"/>
    <col min="9" max="9" width="17" customWidth="1"/>
    <col min="10" max="11" width="15.33203125" customWidth="1"/>
    <col min="12" max="12" width="16" customWidth="1"/>
    <col min="13" max="13" width="15.6640625" customWidth="1"/>
    <col min="14" max="28" width="0" hidden="1" customWidth="1"/>
    <col min="29" max="16384" width="9.33203125" hidden="1"/>
  </cols>
  <sheetData>
    <row r="1" spans="1:14" s="9" customFormat="1">
      <c r="A1" s="9" t="str">
        <f>Applicant</f>
        <v>Alberta Electric System Operator</v>
      </c>
      <c r="B1" s="10"/>
      <c r="C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9" customFormat="1">
      <c r="A2" s="9" t="str">
        <f>Application</f>
        <v>2025 Deferral Account Reconciliation Application</v>
      </c>
      <c r="B2" s="10"/>
      <c r="C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9" customFormat="1">
      <c r="A3" s="9" t="str">
        <f>TableDate</f>
        <v>August 10, 2026</v>
      </c>
      <c r="B3" s="10"/>
      <c r="C3" s="10"/>
      <c r="D3" s="11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9" customFormat="1">
      <c r="B4" s="10"/>
      <c r="C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9" customFormat="1">
      <c r="A5" s="9" t="s">
        <v>99</v>
      </c>
      <c r="B5" s="10"/>
      <c r="C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9" customFormat="1">
      <c r="A6" s="9" t="s">
        <v>85</v>
      </c>
      <c r="B6" s="10"/>
      <c r="C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9" customFormat="1">
      <c r="B7" s="10"/>
      <c r="C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>
      <c r="A8" s="7" t="s">
        <v>26</v>
      </c>
      <c r="B8" s="2" t="s">
        <v>27</v>
      </c>
      <c r="C8" s="13" t="s">
        <v>28</v>
      </c>
      <c r="D8" s="7" t="s">
        <v>29</v>
      </c>
      <c r="E8" s="4"/>
      <c r="F8" s="4" t="s">
        <v>30</v>
      </c>
      <c r="G8" s="4" t="s">
        <v>31</v>
      </c>
      <c r="I8" s="4">
        <v>2025</v>
      </c>
      <c r="J8" s="4">
        <v>2024</v>
      </c>
      <c r="K8" s="4">
        <v>2023</v>
      </c>
      <c r="L8" s="4">
        <v>2022</v>
      </c>
      <c r="M8" s="4">
        <v>2021</v>
      </c>
    </row>
    <row r="9" spans="1:14">
      <c r="E9" s="72" t="s">
        <v>33</v>
      </c>
      <c r="F9" s="30"/>
      <c r="G9" s="30"/>
      <c r="H9" s="30"/>
      <c r="I9" s="71"/>
      <c r="J9" s="83"/>
      <c r="K9" s="83"/>
      <c r="L9" s="83"/>
      <c r="M9" s="83"/>
    </row>
    <row r="10" spans="1:14">
      <c r="A10" s="23">
        <v>24847</v>
      </c>
      <c r="B10" s="1"/>
      <c r="C10" s="21">
        <v>43761</v>
      </c>
      <c r="D10" t="s">
        <v>86</v>
      </c>
      <c r="E10" s="26" t="s">
        <v>34</v>
      </c>
      <c r="I10" s="49"/>
      <c r="J10" s="25"/>
      <c r="K10" s="25"/>
      <c r="L10" s="25"/>
      <c r="M10" s="25"/>
    </row>
    <row r="11" spans="1:14">
      <c r="A11" s="14" t="s">
        <v>44</v>
      </c>
      <c r="B11" s="15"/>
      <c r="C11" s="16"/>
      <c r="D11" s="17"/>
      <c r="E11" s="16"/>
      <c r="F11" s="17"/>
      <c r="G11" s="17"/>
      <c r="H11" s="17"/>
      <c r="I11" s="48"/>
      <c r="J11" s="84"/>
      <c r="K11" s="84"/>
      <c r="L11" s="84"/>
      <c r="M11" s="84"/>
    </row>
    <row r="12" spans="1:14">
      <c r="E12" s="21" t="s">
        <v>33</v>
      </c>
      <c r="I12" s="49"/>
      <c r="J12" s="25"/>
      <c r="K12" s="25"/>
      <c r="L12" s="25"/>
      <c r="M12" s="25"/>
    </row>
    <row r="13" spans="1:14">
      <c r="A13" s="23">
        <v>25570</v>
      </c>
      <c r="B13" s="1" t="s">
        <v>100</v>
      </c>
      <c r="C13" s="21">
        <v>43999</v>
      </c>
      <c r="D13" t="s">
        <v>101</v>
      </c>
      <c r="E13" s="1"/>
      <c r="I13" s="49"/>
      <c r="J13" s="25"/>
      <c r="K13" s="25"/>
      <c r="L13" s="25"/>
      <c r="M13" s="25"/>
    </row>
    <row r="14" spans="1:14">
      <c r="A14" s="23"/>
      <c r="B14" s="1"/>
      <c r="C14" s="21"/>
      <c r="E14" s="26" t="s">
        <v>34</v>
      </c>
      <c r="I14" s="49"/>
      <c r="J14" s="25"/>
      <c r="K14" s="25"/>
      <c r="L14" s="25"/>
      <c r="M14" s="25"/>
    </row>
    <row r="15" spans="1:14">
      <c r="A15" s="14" t="s">
        <v>49</v>
      </c>
      <c r="B15" s="15"/>
      <c r="C15" s="16"/>
      <c r="D15" s="17"/>
      <c r="E15" s="16"/>
      <c r="F15" s="17"/>
      <c r="G15" s="17"/>
      <c r="H15" s="17"/>
      <c r="I15" s="48"/>
      <c r="J15" s="84"/>
      <c r="K15" s="84"/>
      <c r="L15" s="84"/>
      <c r="M15" s="84"/>
    </row>
    <row r="16" spans="1:14">
      <c r="A16" s="20"/>
      <c r="B16" s="1"/>
      <c r="C16" s="21"/>
      <c r="E16" s="21" t="s">
        <v>33</v>
      </c>
      <c r="I16" s="49"/>
      <c r="J16" s="25"/>
      <c r="K16" s="25"/>
      <c r="L16" s="25"/>
      <c r="M16" s="12"/>
    </row>
    <row r="17" spans="1:16383" s="63" customFormat="1">
      <c r="A17" s="23">
        <v>26554</v>
      </c>
      <c r="B17" s="1"/>
      <c r="C17" s="21">
        <v>44341</v>
      </c>
      <c r="D17" t="s">
        <v>102</v>
      </c>
      <c r="E17" s="21" t="s">
        <v>34</v>
      </c>
      <c r="F17"/>
      <c r="G17"/>
      <c r="H17"/>
      <c r="I17" s="49"/>
      <c r="J17" s="25"/>
      <c r="K17" s="25"/>
      <c r="L17" s="25"/>
      <c r="M17" s="12">
        <f>(9.29504311741839-9.10964104)*0.72+9.10964104</f>
        <v>9.2431305357412405</v>
      </c>
    </row>
    <row r="18" spans="1:16383">
      <c r="A18" s="89" t="s">
        <v>56</v>
      </c>
      <c r="B18" s="85"/>
      <c r="C18" s="72"/>
      <c r="D18" s="30"/>
      <c r="E18" s="72"/>
      <c r="F18" s="30"/>
      <c r="G18" s="30"/>
      <c r="H18" s="30"/>
      <c r="I18" s="71"/>
      <c r="J18" s="83"/>
      <c r="K18" s="83"/>
      <c r="L18" s="83"/>
      <c r="M18" s="31">
        <f t="shared" ref="M18" si="0">SUM(M15:M17)</f>
        <v>9.2431305357412405</v>
      </c>
    </row>
    <row r="19" spans="1:16383">
      <c r="A19" s="89"/>
      <c r="B19" s="85"/>
      <c r="C19" s="72"/>
      <c r="D19" s="30"/>
      <c r="E19" s="72" t="s">
        <v>33</v>
      </c>
      <c r="F19" s="30"/>
      <c r="G19" s="30"/>
      <c r="H19" s="30"/>
      <c r="I19" s="71"/>
      <c r="J19" s="83"/>
      <c r="K19" s="83"/>
      <c r="L19" s="88"/>
      <c r="M19" s="88">
        <f>-M17</f>
        <v>-9.2431305357412405</v>
      </c>
    </row>
    <row r="20" spans="1:16383">
      <c r="A20" s="20">
        <v>27213</v>
      </c>
      <c r="B20" s="1" t="s">
        <v>103</v>
      </c>
      <c r="C20" s="21">
        <v>44635</v>
      </c>
      <c r="D20" t="s">
        <v>104</v>
      </c>
      <c r="E20" s="21"/>
      <c r="I20" s="49"/>
      <c r="J20" s="25"/>
      <c r="K20" s="25"/>
      <c r="L20" s="12">
        <v>9.422428</v>
      </c>
      <c r="M20" s="12">
        <v>9.3449799999999996</v>
      </c>
    </row>
    <row r="21" spans="1:16383">
      <c r="A21" s="20"/>
      <c r="B21" s="1"/>
      <c r="C21" s="21"/>
      <c r="E21" s="21"/>
      <c r="I21" s="49"/>
      <c r="J21" s="25"/>
      <c r="K21" s="25"/>
      <c r="L21" s="12"/>
      <c r="M21" s="12"/>
    </row>
    <row r="22" spans="1:16383">
      <c r="A22" s="89" t="s">
        <v>63</v>
      </c>
      <c r="B22" s="85"/>
      <c r="C22" s="72"/>
      <c r="D22" s="30"/>
      <c r="E22" s="72"/>
      <c r="F22" s="30"/>
      <c r="G22" s="30"/>
      <c r="H22" s="30"/>
      <c r="I22" s="71"/>
      <c r="J22" s="83"/>
      <c r="K22" s="83"/>
      <c r="L22" s="31">
        <f t="shared" ref="L22:M22" si="1">SUM(L18:L21)</f>
        <v>9.422428</v>
      </c>
      <c r="M22" s="31">
        <f t="shared" si="1"/>
        <v>9.3449799999999996</v>
      </c>
    </row>
    <row r="23" spans="1:16383">
      <c r="A23" s="89"/>
      <c r="B23" s="85"/>
      <c r="C23" s="72"/>
      <c r="D23" s="30"/>
      <c r="E23" s="72" t="s">
        <v>33</v>
      </c>
      <c r="F23" s="30"/>
      <c r="G23" s="30"/>
      <c r="H23" s="30"/>
      <c r="I23" s="71"/>
      <c r="J23" s="83"/>
      <c r="K23" s="88"/>
      <c r="L23" s="88"/>
      <c r="M23" s="88"/>
    </row>
    <row r="24" spans="1:16383">
      <c r="A24" s="20">
        <v>27213</v>
      </c>
      <c r="B24" s="1" t="s">
        <v>103</v>
      </c>
      <c r="C24" s="21">
        <v>44635</v>
      </c>
      <c r="D24" t="s">
        <v>104</v>
      </c>
      <c r="E24" s="21"/>
      <c r="I24" s="49"/>
      <c r="J24" s="25"/>
      <c r="K24" s="12">
        <v>9.8359951489606008</v>
      </c>
      <c r="L24" s="12"/>
      <c r="M24" s="12"/>
    </row>
    <row r="25" spans="1:16383">
      <c r="A25" s="20"/>
      <c r="B25" s="1"/>
      <c r="C25" s="21"/>
      <c r="E25" s="21" t="s">
        <v>34</v>
      </c>
      <c r="I25" s="49"/>
      <c r="J25" s="25"/>
      <c r="K25" s="12"/>
      <c r="L25" s="12"/>
      <c r="M25" s="12"/>
    </row>
    <row r="26" spans="1:16383" s="17" customFormat="1">
      <c r="A26" s="14" t="s">
        <v>129</v>
      </c>
      <c r="B26" s="15"/>
      <c r="C26" s="16"/>
      <c r="E26" s="16"/>
      <c r="I26" s="48"/>
      <c r="J26" s="18"/>
      <c r="K26" s="19">
        <f t="shared" ref="K26:M26" si="2">SUM(K21:K25)</f>
        <v>9.8359951489606008</v>
      </c>
      <c r="L26" s="19">
        <f t="shared" si="2"/>
        <v>9.422428</v>
      </c>
      <c r="M26" s="19">
        <f t="shared" si="2"/>
        <v>9.3449799999999996</v>
      </c>
    </row>
    <row r="27" spans="1:16383">
      <c r="A27" s="20"/>
      <c r="B27" s="1"/>
      <c r="C27" s="21"/>
      <c r="E27" s="72" t="s">
        <v>33</v>
      </c>
      <c r="I27" s="49"/>
      <c r="J27" s="22"/>
      <c r="K27" s="22"/>
      <c r="L27" s="22"/>
      <c r="M27" s="22"/>
    </row>
    <row r="28" spans="1:16383">
      <c r="A28" s="20">
        <v>28671</v>
      </c>
      <c r="B28" s="1" t="s">
        <v>156</v>
      </c>
      <c r="C28" s="21">
        <v>45385</v>
      </c>
      <c r="D28" s="90" t="s">
        <v>150</v>
      </c>
      <c r="E28" s="21"/>
      <c r="I28" s="49"/>
      <c r="J28" s="90">
        <v>9.4854000000000003</v>
      </c>
      <c r="K28" s="22"/>
      <c r="L28" s="22"/>
      <c r="M28" s="22"/>
    </row>
    <row r="29" spans="1:16383">
      <c r="A29" s="20"/>
      <c r="B29" s="1"/>
      <c r="C29" s="21"/>
      <c r="E29" s="21" t="s">
        <v>34</v>
      </c>
      <c r="I29" s="49"/>
      <c r="J29" s="22"/>
      <c r="K29" s="22"/>
      <c r="L29" s="22"/>
      <c r="M29" s="22"/>
    </row>
    <row r="30" spans="1:16383" s="35" customFormat="1" ht="13.5" thickBot="1">
      <c r="A30" s="14" t="s">
        <v>143</v>
      </c>
      <c r="B30" s="15"/>
      <c r="C30" s="16"/>
      <c r="D30" s="17"/>
      <c r="E30" s="16"/>
      <c r="F30" s="17"/>
      <c r="G30" s="17"/>
      <c r="H30" s="17"/>
      <c r="I30" s="48"/>
      <c r="J30" s="19">
        <f t="shared" ref="J30:BT30" si="3">SUM(J26:J29)</f>
        <v>9.4854000000000003</v>
      </c>
      <c r="K30" s="19">
        <f t="shared" si="3"/>
        <v>9.8359951489606008</v>
      </c>
      <c r="L30" s="19">
        <f t="shared" si="3"/>
        <v>9.422428</v>
      </c>
      <c r="M30" s="19">
        <f t="shared" si="3"/>
        <v>9.3449799999999996</v>
      </c>
      <c r="N30" s="36">
        <f t="shared" si="3"/>
        <v>0</v>
      </c>
      <c r="O30" s="36">
        <f t="shared" si="3"/>
        <v>0</v>
      </c>
      <c r="P30" s="36">
        <f t="shared" si="3"/>
        <v>0</v>
      </c>
      <c r="Q30" s="36">
        <f t="shared" si="3"/>
        <v>0</v>
      </c>
      <c r="R30" s="36">
        <f t="shared" si="3"/>
        <v>0</v>
      </c>
      <c r="S30" s="36">
        <f t="shared" si="3"/>
        <v>0</v>
      </c>
      <c r="T30" s="36">
        <f t="shared" si="3"/>
        <v>0</v>
      </c>
      <c r="U30" s="36">
        <f t="shared" si="3"/>
        <v>0</v>
      </c>
      <c r="V30" s="36">
        <f t="shared" si="3"/>
        <v>0</v>
      </c>
      <c r="W30" s="36">
        <f t="shared" si="3"/>
        <v>0</v>
      </c>
      <c r="X30" s="36">
        <f t="shared" si="3"/>
        <v>0</v>
      </c>
      <c r="Y30" s="36">
        <f t="shared" si="3"/>
        <v>0</v>
      </c>
      <c r="Z30" s="36">
        <f t="shared" si="3"/>
        <v>0</v>
      </c>
      <c r="AA30" s="36">
        <f t="shared" si="3"/>
        <v>0</v>
      </c>
      <c r="AB30" s="36">
        <f t="shared" si="3"/>
        <v>0</v>
      </c>
      <c r="AC30" s="36">
        <f t="shared" si="3"/>
        <v>0</v>
      </c>
      <c r="AD30" s="36">
        <f t="shared" si="3"/>
        <v>0</v>
      </c>
      <c r="AE30" s="36">
        <f t="shared" si="3"/>
        <v>0</v>
      </c>
      <c r="AF30" s="36">
        <f t="shared" si="3"/>
        <v>0</v>
      </c>
      <c r="AG30" s="36">
        <f t="shared" si="3"/>
        <v>0</v>
      </c>
      <c r="AH30" s="36">
        <f t="shared" si="3"/>
        <v>0</v>
      </c>
      <c r="AI30" s="36">
        <f t="shared" si="3"/>
        <v>0</v>
      </c>
      <c r="AJ30" s="36">
        <f t="shared" si="3"/>
        <v>0</v>
      </c>
      <c r="AK30" s="36">
        <f t="shared" si="3"/>
        <v>0</v>
      </c>
      <c r="AL30" s="36">
        <f t="shared" si="3"/>
        <v>0</v>
      </c>
      <c r="AM30" s="36">
        <f t="shared" si="3"/>
        <v>0</v>
      </c>
      <c r="AN30" s="36">
        <f t="shared" si="3"/>
        <v>0</v>
      </c>
      <c r="AO30" s="36">
        <f t="shared" si="3"/>
        <v>0</v>
      </c>
      <c r="AP30" s="36">
        <f t="shared" si="3"/>
        <v>0</v>
      </c>
      <c r="AQ30" s="36">
        <f t="shared" si="3"/>
        <v>0</v>
      </c>
      <c r="AR30" s="36">
        <f t="shared" si="3"/>
        <v>0</v>
      </c>
      <c r="AS30" s="36">
        <f t="shared" si="3"/>
        <v>0</v>
      </c>
      <c r="AT30" s="36">
        <f t="shared" si="3"/>
        <v>0</v>
      </c>
      <c r="AU30" s="36">
        <f t="shared" si="3"/>
        <v>0</v>
      </c>
      <c r="AV30" s="36">
        <f t="shared" si="3"/>
        <v>0</v>
      </c>
      <c r="AW30" s="36">
        <f t="shared" si="3"/>
        <v>0</v>
      </c>
      <c r="AX30" s="36">
        <f t="shared" si="3"/>
        <v>0</v>
      </c>
      <c r="AY30" s="36">
        <f t="shared" si="3"/>
        <v>0</v>
      </c>
      <c r="AZ30" s="36">
        <f t="shared" si="3"/>
        <v>0</v>
      </c>
      <c r="BA30" s="36">
        <f t="shared" si="3"/>
        <v>0</v>
      </c>
      <c r="BB30" s="36">
        <f t="shared" si="3"/>
        <v>0</v>
      </c>
      <c r="BC30" s="36">
        <f t="shared" si="3"/>
        <v>0</v>
      </c>
      <c r="BD30" s="36">
        <f t="shared" si="3"/>
        <v>0</v>
      </c>
      <c r="BE30" s="36">
        <f t="shared" si="3"/>
        <v>0</v>
      </c>
      <c r="BF30" s="36">
        <f t="shared" si="3"/>
        <v>0</v>
      </c>
      <c r="BG30" s="36">
        <f t="shared" si="3"/>
        <v>0</v>
      </c>
      <c r="BH30" s="36">
        <f t="shared" si="3"/>
        <v>0</v>
      </c>
      <c r="BI30" s="36">
        <f t="shared" si="3"/>
        <v>0</v>
      </c>
      <c r="BJ30" s="36">
        <f t="shared" si="3"/>
        <v>0</v>
      </c>
      <c r="BK30" s="36">
        <f t="shared" si="3"/>
        <v>0</v>
      </c>
      <c r="BL30" s="36">
        <f t="shared" si="3"/>
        <v>0</v>
      </c>
      <c r="BM30" s="36">
        <f t="shared" si="3"/>
        <v>0</v>
      </c>
      <c r="BN30" s="36">
        <f t="shared" si="3"/>
        <v>0</v>
      </c>
      <c r="BO30" s="36">
        <f t="shared" si="3"/>
        <v>0</v>
      </c>
      <c r="BP30" s="36">
        <f t="shared" si="3"/>
        <v>0</v>
      </c>
      <c r="BQ30" s="36">
        <f t="shared" si="3"/>
        <v>0</v>
      </c>
      <c r="BR30" s="36">
        <f t="shared" si="3"/>
        <v>0</v>
      </c>
      <c r="BS30" s="36">
        <f t="shared" si="3"/>
        <v>0</v>
      </c>
      <c r="BT30" s="36">
        <f t="shared" si="3"/>
        <v>0</v>
      </c>
      <c r="BU30" s="36">
        <f t="shared" ref="BU30:EF30" si="4">SUM(BU26:BU29)</f>
        <v>0</v>
      </c>
      <c r="BV30" s="36">
        <f t="shared" si="4"/>
        <v>0</v>
      </c>
      <c r="BW30" s="36">
        <f t="shared" si="4"/>
        <v>0</v>
      </c>
      <c r="BX30" s="36">
        <f t="shared" si="4"/>
        <v>0</v>
      </c>
      <c r="BY30" s="36">
        <f t="shared" si="4"/>
        <v>0</v>
      </c>
      <c r="BZ30" s="36">
        <f t="shared" si="4"/>
        <v>0</v>
      </c>
      <c r="CA30" s="36">
        <f t="shared" si="4"/>
        <v>0</v>
      </c>
      <c r="CB30" s="36">
        <f t="shared" si="4"/>
        <v>0</v>
      </c>
      <c r="CC30" s="36">
        <f t="shared" si="4"/>
        <v>0</v>
      </c>
      <c r="CD30" s="36">
        <f t="shared" si="4"/>
        <v>0</v>
      </c>
      <c r="CE30" s="36">
        <f t="shared" si="4"/>
        <v>0</v>
      </c>
      <c r="CF30" s="36">
        <f t="shared" si="4"/>
        <v>0</v>
      </c>
      <c r="CG30" s="36">
        <f t="shared" si="4"/>
        <v>0</v>
      </c>
      <c r="CH30" s="36">
        <f t="shared" si="4"/>
        <v>0</v>
      </c>
      <c r="CI30" s="36">
        <f t="shared" si="4"/>
        <v>0</v>
      </c>
      <c r="CJ30" s="36">
        <f t="shared" si="4"/>
        <v>0</v>
      </c>
      <c r="CK30" s="36">
        <f t="shared" si="4"/>
        <v>0</v>
      </c>
      <c r="CL30" s="36">
        <f t="shared" si="4"/>
        <v>0</v>
      </c>
      <c r="CM30" s="36">
        <f t="shared" si="4"/>
        <v>0</v>
      </c>
      <c r="CN30" s="36">
        <f t="shared" si="4"/>
        <v>0</v>
      </c>
      <c r="CO30" s="36">
        <f t="shared" si="4"/>
        <v>0</v>
      </c>
      <c r="CP30" s="36">
        <f t="shared" si="4"/>
        <v>0</v>
      </c>
      <c r="CQ30" s="36">
        <f t="shared" si="4"/>
        <v>0</v>
      </c>
      <c r="CR30" s="36">
        <f t="shared" si="4"/>
        <v>0</v>
      </c>
      <c r="CS30" s="36">
        <f t="shared" si="4"/>
        <v>0</v>
      </c>
      <c r="CT30" s="36">
        <f t="shared" si="4"/>
        <v>0</v>
      </c>
      <c r="CU30" s="36">
        <f t="shared" si="4"/>
        <v>0</v>
      </c>
      <c r="CV30" s="36">
        <f t="shared" si="4"/>
        <v>0</v>
      </c>
      <c r="CW30" s="36">
        <f t="shared" si="4"/>
        <v>0</v>
      </c>
      <c r="CX30" s="36">
        <f t="shared" si="4"/>
        <v>0</v>
      </c>
      <c r="CY30" s="36">
        <f t="shared" si="4"/>
        <v>0</v>
      </c>
      <c r="CZ30" s="36">
        <f t="shared" si="4"/>
        <v>0</v>
      </c>
      <c r="DA30" s="36">
        <f t="shared" si="4"/>
        <v>0</v>
      </c>
      <c r="DB30" s="36">
        <f t="shared" si="4"/>
        <v>0</v>
      </c>
      <c r="DC30" s="36">
        <f t="shared" si="4"/>
        <v>0</v>
      </c>
      <c r="DD30" s="36">
        <f t="shared" si="4"/>
        <v>0</v>
      </c>
      <c r="DE30" s="36">
        <f t="shared" si="4"/>
        <v>0</v>
      </c>
      <c r="DF30" s="36">
        <f t="shared" si="4"/>
        <v>0</v>
      </c>
      <c r="DG30" s="36">
        <f t="shared" si="4"/>
        <v>0</v>
      </c>
      <c r="DH30" s="36">
        <f t="shared" si="4"/>
        <v>0</v>
      </c>
      <c r="DI30" s="36">
        <f t="shared" si="4"/>
        <v>0</v>
      </c>
      <c r="DJ30" s="36">
        <f t="shared" si="4"/>
        <v>0</v>
      </c>
      <c r="DK30" s="36">
        <f t="shared" si="4"/>
        <v>0</v>
      </c>
      <c r="DL30" s="36">
        <f t="shared" si="4"/>
        <v>0</v>
      </c>
      <c r="DM30" s="36">
        <f t="shared" si="4"/>
        <v>0</v>
      </c>
      <c r="DN30" s="36">
        <f t="shared" si="4"/>
        <v>0</v>
      </c>
      <c r="DO30" s="36">
        <f t="shared" si="4"/>
        <v>0</v>
      </c>
      <c r="DP30" s="36">
        <f t="shared" si="4"/>
        <v>0</v>
      </c>
      <c r="DQ30" s="36">
        <f t="shared" si="4"/>
        <v>0</v>
      </c>
      <c r="DR30" s="36">
        <f t="shared" si="4"/>
        <v>0</v>
      </c>
      <c r="DS30" s="36">
        <f t="shared" si="4"/>
        <v>0</v>
      </c>
      <c r="DT30" s="36">
        <f t="shared" si="4"/>
        <v>0</v>
      </c>
      <c r="DU30" s="36">
        <f t="shared" si="4"/>
        <v>0</v>
      </c>
      <c r="DV30" s="36">
        <f t="shared" si="4"/>
        <v>0</v>
      </c>
      <c r="DW30" s="36">
        <f t="shared" si="4"/>
        <v>0</v>
      </c>
      <c r="DX30" s="36">
        <f t="shared" si="4"/>
        <v>0</v>
      </c>
      <c r="DY30" s="36">
        <f t="shared" si="4"/>
        <v>0</v>
      </c>
      <c r="DZ30" s="36">
        <f t="shared" si="4"/>
        <v>0</v>
      </c>
      <c r="EA30" s="36">
        <f t="shared" si="4"/>
        <v>0</v>
      </c>
      <c r="EB30" s="36">
        <f t="shared" si="4"/>
        <v>0</v>
      </c>
      <c r="EC30" s="36">
        <f t="shared" si="4"/>
        <v>0</v>
      </c>
      <c r="ED30" s="36">
        <f t="shared" si="4"/>
        <v>0</v>
      </c>
      <c r="EE30" s="36">
        <f t="shared" si="4"/>
        <v>0</v>
      </c>
      <c r="EF30" s="36">
        <f t="shared" si="4"/>
        <v>0</v>
      </c>
      <c r="EG30" s="36">
        <f t="shared" ref="EG30:GR30" si="5">SUM(EG26:EG29)</f>
        <v>0</v>
      </c>
      <c r="EH30" s="36">
        <f t="shared" si="5"/>
        <v>0</v>
      </c>
      <c r="EI30" s="36">
        <f t="shared" si="5"/>
        <v>0</v>
      </c>
      <c r="EJ30" s="36">
        <f t="shared" si="5"/>
        <v>0</v>
      </c>
      <c r="EK30" s="36">
        <f t="shared" si="5"/>
        <v>0</v>
      </c>
      <c r="EL30" s="36">
        <f t="shared" si="5"/>
        <v>0</v>
      </c>
      <c r="EM30" s="36">
        <f t="shared" si="5"/>
        <v>0</v>
      </c>
      <c r="EN30" s="36">
        <f t="shared" si="5"/>
        <v>0</v>
      </c>
      <c r="EO30" s="36">
        <f t="shared" si="5"/>
        <v>0</v>
      </c>
      <c r="EP30" s="36">
        <f t="shared" si="5"/>
        <v>0</v>
      </c>
      <c r="EQ30" s="36">
        <f t="shared" si="5"/>
        <v>0</v>
      </c>
      <c r="ER30" s="36">
        <f t="shared" si="5"/>
        <v>0</v>
      </c>
      <c r="ES30" s="36">
        <f t="shared" si="5"/>
        <v>0</v>
      </c>
      <c r="ET30" s="36">
        <f t="shared" si="5"/>
        <v>0</v>
      </c>
      <c r="EU30" s="36">
        <f t="shared" si="5"/>
        <v>0</v>
      </c>
      <c r="EV30" s="36">
        <f t="shared" si="5"/>
        <v>0</v>
      </c>
      <c r="EW30" s="36">
        <f t="shared" si="5"/>
        <v>0</v>
      </c>
      <c r="EX30" s="36">
        <f t="shared" si="5"/>
        <v>0</v>
      </c>
      <c r="EY30" s="36">
        <f t="shared" si="5"/>
        <v>0</v>
      </c>
      <c r="EZ30" s="36">
        <f t="shared" si="5"/>
        <v>0</v>
      </c>
      <c r="FA30" s="36">
        <f t="shared" si="5"/>
        <v>0</v>
      </c>
      <c r="FB30" s="36">
        <f t="shared" si="5"/>
        <v>0</v>
      </c>
      <c r="FC30" s="36">
        <f t="shared" si="5"/>
        <v>0</v>
      </c>
      <c r="FD30" s="36">
        <f t="shared" si="5"/>
        <v>0</v>
      </c>
      <c r="FE30" s="36">
        <f t="shared" si="5"/>
        <v>0</v>
      </c>
      <c r="FF30" s="36">
        <f t="shared" si="5"/>
        <v>0</v>
      </c>
      <c r="FG30" s="36">
        <f t="shared" si="5"/>
        <v>0</v>
      </c>
      <c r="FH30" s="36">
        <f t="shared" si="5"/>
        <v>0</v>
      </c>
      <c r="FI30" s="36">
        <f t="shared" si="5"/>
        <v>0</v>
      </c>
      <c r="FJ30" s="36">
        <f t="shared" si="5"/>
        <v>0</v>
      </c>
      <c r="FK30" s="36">
        <f t="shared" si="5"/>
        <v>0</v>
      </c>
      <c r="FL30" s="36">
        <f t="shared" si="5"/>
        <v>0</v>
      </c>
      <c r="FM30" s="36">
        <f t="shared" si="5"/>
        <v>0</v>
      </c>
      <c r="FN30" s="36">
        <f t="shared" si="5"/>
        <v>0</v>
      </c>
      <c r="FO30" s="36">
        <f t="shared" si="5"/>
        <v>0</v>
      </c>
      <c r="FP30" s="36">
        <f t="shared" si="5"/>
        <v>0</v>
      </c>
      <c r="FQ30" s="36">
        <f t="shared" si="5"/>
        <v>0</v>
      </c>
      <c r="FR30" s="36">
        <f t="shared" si="5"/>
        <v>0</v>
      </c>
      <c r="FS30" s="36">
        <f t="shared" si="5"/>
        <v>0</v>
      </c>
      <c r="FT30" s="36">
        <f t="shared" si="5"/>
        <v>0</v>
      </c>
      <c r="FU30" s="36">
        <f t="shared" si="5"/>
        <v>0</v>
      </c>
      <c r="FV30" s="36">
        <f t="shared" si="5"/>
        <v>0</v>
      </c>
      <c r="FW30" s="36">
        <f t="shared" si="5"/>
        <v>0</v>
      </c>
      <c r="FX30" s="36">
        <f t="shared" si="5"/>
        <v>0</v>
      </c>
      <c r="FY30" s="36">
        <f t="shared" si="5"/>
        <v>0</v>
      </c>
      <c r="FZ30" s="36">
        <f t="shared" si="5"/>
        <v>0</v>
      </c>
      <c r="GA30" s="36">
        <f t="shared" si="5"/>
        <v>0</v>
      </c>
      <c r="GB30" s="36">
        <f t="shared" si="5"/>
        <v>0</v>
      </c>
      <c r="GC30" s="36">
        <f t="shared" si="5"/>
        <v>0</v>
      </c>
      <c r="GD30" s="36">
        <f t="shared" si="5"/>
        <v>0</v>
      </c>
      <c r="GE30" s="36">
        <f t="shared" si="5"/>
        <v>0</v>
      </c>
      <c r="GF30" s="36">
        <f t="shared" si="5"/>
        <v>0</v>
      </c>
      <c r="GG30" s="36">
        <f t="shared" si="5"/>
        <v>0</v>
      </c>
      <c r="GH30" s="36">
        <f t="shared" si="5"/>
        <v>0</v>
      </c>
      <c r="GI30" s="36">
        <f t="shared" si="5"/>
        <v>0</v>
      </c>
      <c r="GJ30" s="36">
        <f t="shared" si="5"/>
        <v>0</v>
      </c>
      <c r="GK30" s="36">
        <f t="shared" si="5"/>
        <v>0</v>
      </c>
      <c r="GL30" s="36">
        <f t="shared" si="5"/>
        <v>0</v>
      </c>
      <c r="GM30" s="36">
        <f t="shared" si="5"/>
        <v>0</v>
      </c>
      <c r="GN30" s="36">
        <f t="shared" si="5"/>
        <v>0</v>
      </c>
      <c r="GO30" s="36">
        <f t="shared" si="5"/>
        <v>0</v>
      </c>
      <c r="GP30" s="36">
        <f t="shared" si="5"/>
        <v>0</v>
      </c>
      <c r="GQ30" s="36">
        <f t="shared" si="5"/>
        <v>0</v>
      </c>
      <c r="GR30" s="36">
        <f t="shared" si="5"/>
        <v>0</v>
      </c>
      <c r="GS30" s="36">
        <f t="shared" ref="GS30:JD30" si="6">SUM(GS26:GS29)</f>
        <v>0</v>
      </c>
      <c r="GT30" s="36">
        <f t="shared" si="6"/>
        <v>0</v>
      </c>
      <c r="GU30" s="36">
        <f t="shared" si="6"/>
        <v>0</v>
      </c>
      <c r="GV30" s="36">
        <f t="shared" si="6"/>
        <v>0</v>
      </c>
      <c r="GW30" s="36">
        <f t="shared" si="6"/>
        <v>0</v>
      </c>
      <c r="GX30" s="36">
        <f t="shared" si="6"/>
        <v>0</v>
      </c>
      <c r="GY30" s="36">
        <f t="shared" si="6"/>
        <v>0</v>
      </c>
      <c r="GZ30" s="36">
        <f t="shared" si="6"/>
        <v>0</v>
      </c>
      <c r="HA30" s="36">
        <f t="shared" si="6"/>
        <v>0</v>
      </c>
      <c r="HB30" s="36">
        <f t="shared" si="6"/>
        <v>0</v>
      </c>
      <c r="HC30" s="36">
        <f t="shared" si="6"/>
        <v>0</v>
      </c>
      <c r="HD30" s="36">
        <f t="shared" si="6"/>
        <v>0</v>
      </c>
      <c r="HE30" s="36">
        <f t="shared" si="6"/>
        <v>0</v>
      </c>
      <c r="HF30" s="36">
        <f t="shared" si="6"/>
        <v>0</v>
      </c>
      <c r="HG30" s="36">
        <f t="shared" si="6"/>
        <v>0</v>
      </c>
      <c r="HH30" s="36">
        <f t="shared" si="6"/>
        <v>0</v>
      </c>
      <c r="HI30" s="36">
        <f t="shared" si="6"/>
        <v>0</v>
      </c>
      <c r="HJ30" s="36">
        <f t="shared" si="6"/>
        <v>0</v>
      </c>
      <c r="HK30" s="36">
        <f t="shared" si="6"/>
        <v>0</v>
      </c>
      <c r="HL30" s="36">
        <f t="shared" si="6"/>
        <v>0</v>
      </c>
      <c r="HM30" s="36">
        <f t="shared" si="6"/>
        <v>0</v>
      </c>
      <c r="HN30" s="36">
        <f t="shared" si="6"/>
        <v>0</v>
      </c>
      <c r="HO30" s="36">
        <f t="shared" si="6"/>
        <v>0</v>
      </c>
      <c r="HP30" s="36">
        <f t="shared" si="6"/>
        <v>0</v>
      </c>
      <c r="HQ30" s="36">
        <f t="shared" si="6"/>
        <v>0</v>
      </c>
      <c r="HR30" s="36">
        <f t="shared" si="6"/>
        <v>0</v>
      </c>
      <c r="HS30" s="36">
        <f t="shared" si="6"/>
        <v>0</v>
      </c>
      <c r="HT30" s="36">
        <f t="shared" si="6"/>
        <v>0</v>
      </c>
      <c r="HU30" s="36">
        <f t="shared" si="6"/>
        <v>0</v>
      </c>
      <c r="HV30" s="36">
        <f t="shared" si="6"/>
        <v>0</v>
      </c>
      <c r="HW30" s="36">
        <f t="shared" si="6"/>
        <v>0</v>
      </c>
      <c r="HX30" s="36">
        <f t="shared" si="6"/>
        <v>0</v>
      </c>
      <c r="HY30" s="36">
        <f t="shared" si="6"/>
        <v>0</v>
      </c>
      <c r="HZ30" s="36">
        <f t="shared" si="6"/>
        <v>0</v>
      </c>
      <c r="IA30" s="36">
        <f t="shared" si="6"/>
        <v>0</v>
      </c>
      <c r="IB30" s="36">
        <f t="shared" si="6"/>
        <v>0</v>
      </c>
      <c r="IC30" s="36">
        <f t="shared" si="6"/>
        <v>0</v>
      </c>
      <c r="ID30" s="36">
        <f t="shared" si="6"/>
        <v>0</v>
      </c>
      <c r="IE30" s="36">
        <f t="shared" si="6"/>
        <v>0</v>
      </c>
      <c r="IF30" s="36">
        <f t="shared" si="6"/>
        <v>0</v>
      </c>
      <c r="IG30" s="36">
        <f t="shared" si="6"/>
        <v>0</v>
      </c>
      <c r="IH30" s="36">
        <f t="shared" si="6"/>
        <v>0</v>
      </c>
      <c r="II30" s="36">
        <f t="shared" si="6"/>
        <v>0</v>
      </c>
      <c r="IJ30" s="36">
        <f t="shared" si="6"/>
        <v>0</v>
      </c>
      <c r="IK30" s="36">
        <f t="shared" si="6"/>
        <v>0</v>
      </c>
      <c r="IL30" s="36">
        <f t="shared" si="6"/>
        <v>0</v>
      </c>
      <c r="IM30" s="36">
        <f t="shared" si="6"/>
        <v>0</v>
      </c>
      <c r="IN30" s="36">
        <f t="shared" si="6"/>
        <v>0</v>
      </c>
      <c r="IO30" s="36">
        <f t="shared" si="6"/>
        <v>0</v>
      </c>
      <c r="IP30" s="36">
        <f t="shared" si="6"/>
        <v>0</v>
      </c>
      <c r="IQ30" s="36">
        <f t="shared" si="6"/>
        <v>0</v>
      </c>
      <c r="IR30" s="36">
        <f t="shared" si="6"/>
        <v>0</v>
      </c>
      <c r="IS30" s="36">
        <f t="shared" si="6"/>
        <v>0</v>
      </c>
      <c r="IT30" s="36">
        <f t="shared" si="6"/>
        <v>0</v>
      </c>
      <c r="IU30" s="36">
        <f t="shared" si="6"/>
        <v>0</v>
      </c>
      <c r="IV30" s="36">
        <f t="shared" si="6"/>
        <v>0</v>
      </c>
      <c r="IW30" s="36">
        <f t="shared" si="6"/>
        <v>0</v>
      </c>
      <c r="IX30" s="36">
        <f t="shared" si="6"/>
        <v>0</v>
      </c>
      <c r="IY30" s="36">
        <f t="shared" si="6"/>
        <v>0</v>
      </c>
      <c r="IZ30" s="36">
        <f t="shared" si="6"/>
        <v>0</v>
      </c>
      <c r="JA30" s="36">
        <f t="shared" si="6"/>
        <v>0</v>
      </c>
      <c r="JB30" s="36">
        <f t="shared" si="6"/>
        <v>0</v>
      </c>
      <c r="JC30" s="36">
        <f t="shared" si="6"/>
        <v>0</v>
      </c>
      <c r="JD30" s="36">
        <f t="shared" si="6"/>
        <v>0</v>
      </c>
      <c r="JE30" s="36">
        <f t="shared" ref="JE30:LP30" si="7">SUM(JE26:JE29)</f>
        <v>0</v>
      </c>
      <c r="JF30" s="36">
        <f t="shared" si="7"/>
        <v>0</v>
      </c>
      <c r="JG30" s="36">
        <f t="shared" si="7"/>
        <v>0</v>
      </c>
      <c r="JH30" s="36">
        <f t="shared" si="7"/>
        <v>0</v>
      </c>
      <c r="JI30" s="36">
        <f t="shared" si="7"/>
        <v>0</v>
      </c>
      <c r="JJ30" s="36">
        <f t="shared" si="7"/>
        <v>0</v>
      </c>
      <c r="JK30" s="36">
        <f t="shared" si="7"/>
        <v>0</v>
      </c>
      <c r="JL30" s="36">
        <f t="shared" si="7"/>
        <v>0</v>
      </c>
      <c r="JM30" s="36">
        <f t="shared" si="7"/>
        <v>0</v>
      </c>
      <c r="JN30" s="36">
        <f t="shared" si="7"/>
        <v>0</v>
      </c>
      <c r="JO30" s="36">
        <f t="shared" si="7"/>
        <v>0</v>
      </c>
      <c r="JP30" s="36">
        <f t="shared" si="7"/>
        <v>0</v>
      </c>
      <c r="JQ30" s="36">
        <f t="shared" si="7"/>
        <v>0</v>
      </c>
      <c r="JR30" s="36">
        <f t="shared" si="7"/>
        <v>0</v>
      </c>
      <c r="JS30" s="36">
        <f t="shared" si="7"/>
        <v>0</v>
      </c>
      <c r="JT30" s="36">
        <f t="shared" si="7"/>
        <v>0</v>
      </c>
      <c r="JU30" s="36">
        <f t="shared" si="7"/>
        <v>0</v>
      </c>
      <c r="JV30" s="36">
        <f t="shared" si="7"/>
        <v>0</v>
      </c>
      <c r="JW30" s="36">
        <f t="shared" si="7"/>
        <v>0</v>
      </c>
      <c r="JX30" s="36">
        <f t="shared" si="7"/>
        <v>0</v>
      </c>
      <c r="JY30" s="36">
        <f t="shared" si="7"/>
        <v>0</v>
      </c>
      <c r="JZ30" s="36">
        <f t="shared" si="7"/>
        <v>0</v>
      </c>
      <c r="KA30" s="36">
        <f t="shared" si="7"/>
        <v>0</v>
      </c>
      <c r="KB30" s="36">
        <f t="shared" si="7"/>
        <v>0</v>
      </c>
      <c r="KC30" s="36">
        <f t="shared" si="7"/>
        <v>0</v>
      </c>
      <c r="KD30" s="36">
        <f t="shared" si="7"/>
        <v>0</v>
      </c>
      <c r="KE30" s="36">
        <f t="shared" si="7"/>
        <v>0</v>
      </c>
      <c r="KF30" s="36">
        <f t="shared" si="7"/>
        <v>0</v>
      </c>
      <c r="KG30" s="36">
        <f t="shared" si="7"/>
        <v>0</v>
      </c>
      <c r="KH30" s="36">
        <f t="shared" si="7"/>
        <v>0</v>
      </c>
      <c r="KI30" s="36">
        <f t="shared" si="7"/>
        <v>0</v>
      </c>
      <c r="KJ30" s="36">
        <f t="shared" si="7"/>
        <v>0</v>
      </c>
      <c r="KK30" s="36">
        <f t="shared" si="7"/>
        <v>0</v>
      </c>
      <c r="KL30" s="36">
        <f t="shared" si="7"/>
        <v>0</v>
      </c>
      <c r="KM30" s="36">
        <f t="shared" si="7"/>
        <v>0</v>
      </c>
      <c r="KN30" s="36">
        <f t="shared" si="7"/>
        <v>0</v>
      </c>
      <c r="KO30" s="36">
        <f t="shared" si="7"/>
        <v>0</v>
      </c>
      <c r="KP30" s="36">
        <f t="shared" si="7"/>
        <v>0</v>
      </c>
      <c r="KQ30" s="36">
        <f t="shared" si="7"/>
        <v>0</v>
      </c>
      <c r="KR30" s="36">
        <f t="shared" si="7"/>
        <v>0</v>
      </c>
      <c r="KS30" s="36">
        <f t="shared" si="7"/>
        <v>0</v>
      </c>
      <c r="KT30" s="36">
        <f t="shared" si="7"/>
        <v>0</v>
      </c>
      <c r="KU30" s="36">
        <f t="shared" si="7"/>
        <v>0</v>
      </c>
      <c r="KV30" s="36">
        <f t="shared" si="7"/>
        <v>0</v>
      </c>
      <c r="KW30" s="36">
        <f t="shared" si="7"/>
        <v>0</v>
      </c>
      <c r="KX30" s="36">
        <f t="shared" si="7"/>
        <v>0</v>
      </c>
      <c r="KY30" s="36">
        <f t="shared" si="7"/>
        <v>0</v>
      </c>
      <c r="KZ30" s="36">
        <f t="shared" si="7"/>
        <v>0</v>
      </c>
      <c r="LA30" s="36">
        <f t="shared" si="7"/>
        <v>0</v>
      </c>
      <c r="LB30" s="36">
        <f t="shared" si="7"/>
        <v>0</v>
      </c>
      <c r="LC30" s="36">
        <f t="shared" si="7"/>
        <v>0</v>
      </c>
      <c r="LD30" s="36">
        <f t="shared" si="7"/>
        <v>0</v>
      </c>
      <c r="LE30" s="36">
        <f t="shared" si="7"/>
        <v>0</v>
      </c>
      <c r="LF30" s="36">
        <f t="shared" si="7"/>
        <v>0</v>
      </c>
      <c r="LG30" s="36">
        <f t="shared" si="7"/>
        <v>0</v>
      </c>
      <c r="LH30" s="36">
        <f t="shared" si="7"/>
        <v>0</v>
      </c>
      <c r="LI30" s="36">
        <f t="shared" si="7"/>
        <v>0</v>
      </c>
      <c r="LJ30" s="36">
        <f t="shared" si="7"/>
        <v>0</v>
      </c>
      <c r="LK30" s="36">
        <f t="shared" si="7"/>
        <v>0</v>
      </c>
      <c r="LL30" s="36">
        <f t="shared" si="7"/>
        <v>0</v>
      </c>
      <c r="LM30" s="36">
        <f t="shared" si="7"/>
        <v>0</v>
      </c>
      <c r="LN30" s="36">
        <f t="shared" si="7"/>
        <v>0</v>
      </c>
      <c r="LO30" s="36">
        <f t="shared" si="7"/>
        <v>0</v>
      </c>
      <c r="LP30" s="36">
        <f t="shared" si="7"/>
        <v>0</v>
      </c>
      <c r="LQ30" s="36">
        <f t="shared" ref="LQ30:OB30" si="8">SUM(LQ26:LQ29)</f>
        <v>0</v>
      </c>
      <c r="LR30" s="36">
        <f t="shared" si="8"/>
        <v>0</v>
      </c>
      <c r="LS30" s="36">
        <f t="shared" si="8"/>
        <v>0</v>
      </c>
      <c r="LT30" s="36">
        <f t="shared" si="8"/>
        <v>0</v>
      </c>
      <c r="LU30" s="36">
        <f t="shared" si="8"/>
        <v>0</v>
      </c>
      <c r="LV30" s="36">
        <f t="shared" si="8"/>
        <v>0</v>
      </c>
      <c r="LW30" s="36">
        <f t="shared" si="8"/>
        <v>0</v>
      </c>
      <c r="LX30" s="36">
        <f t="shared" si="8"/>
        <v>0</v>
      </c>
      <c r="LY30" s="36">
        <f t="shared" si="8"/>
        <v>0</v>
      </c>
      <c r="LZ30" s="36">
        <f t="shared" si="8"/>
        <v>0</v>
      </c>
      <c r="MA30" s="36">
        <f t="shared" si="8"/>
        <v>0</v>
      </c>
      <c r="MB30" s="36">
        <f t="shared" si="8"/>
        <v>0</v>
      </c>
      <c r="MC30" s="36">
        <f t="shared" si="8"/>
        <v>0</v>
      </c>
      <c r="MD30" s="36">
        <f t="shared" si="8"/>
        <v>0</v>
      </c>
      <c r="ME30" s="36">
        <f t="shared" si="8"/>
        <v>0</v>
      </c>
      <c r="MF30" s="36">
        <f t="shared" si="8"/>
        <v>0</v>
      </c>
      <c r="MG30" s="36">
        <f t="shared" si="8"/>
        <v>0</v>
      </c>
      <c r="MH30" s="36">
        <f t="shared" si="8"/>
        <v>0</v>
      </c>
      <c r="MI30" s="36">
        <f t="shared" si="8"/>
        <v>0</v>
      </c>
      <c r="MJ30" s="36">
        <f t="shared" si="8"/>
        <v>0</v>
      </c>
      <c r="MK30" s="36">
        <f t="shared" si="8"/>
        <v>0</v>
      </c>
      <c r="ML30" s="36">
        <f t="shared" si="8"/>
        <v>0</v>
      </c>
      <c r="MM30" s="36">
        <f t="shared" si="8"/>
        <v>0</v>
      </c>
      <c r="MN30" s="36">
        <f t="shared" si="8"/>
        <v>0</v>
      </c>
      <c r="MO30" s="36">
        <f t="shared" si="8"/>
        <v>0</v>
      </c>
      <c r="MP30" s="36">
        <f t="shared" si="8"/>
        <v>0</v>
      </c>
      <c r="MQ30" s="36">
        <f t="shared" si="8"/>
        <v>0</v>
      </c>
      <c r="MR30" s="36">
        <f t="shared" si="8"/>
        <v>0</v>
      </c>
      <c r="MS30" s="36">
        <f t="shared" si="8"/>
        <v>0</v>
      </c>
      <c r="MT30" s="36">
        <f t="shared" si="8"/>
        <v>0</v>
      </c>
      <c r="MU30" s="36">
        <f t="shared" si="8"/>
        <v>0</v>
      </c>
      <c r="MV30" s="36">
        <f t="shared" si="8"/>
        <v>0</v>
      </c>
      <c r="MW30" s="36">
        <f t="shared" si="8"/>
        <v>0</v>
      </c>
      <c r="MX30" s="36">
        <f t="shared" si="8"/>
        <v>0</v>
      </c>
      <c r="MY30" s="36">
        <f t="shared" si="8"/>
        <v>0</v>
      </c>
      <c r="MZ30" s="36">
        <f t="shared" si="8"/>
        <v>0</v>
      </c>
      <c r="NA30" s="36">
        <f t="shared" si="8"/>
        <v>0</v>
      </c>
      <c r="NB30" s="36">
        <f t="shared" si="8"/>
        <v>0</v>
      </c>
      <c r="NC30" s="36">
        <f t="shared" si="8"/>
        <v>0</v>
      </c>
      <c r="ND30" s="36">
        <f t="shared" si="8"/>
        <v>0</v>
      </c>
      <c r="NE30" s="36">
        <f t="shared" si="8"/>
        <v>0</v>
      </c>
      <c r="NF30" s="36">
        <f t="shared" si="8"/>
        <v>0</v>
      </c>
      <c r="NG30" s="36">
        <f t="shared" si="8"/>
        <v>0</v>
      </c>
      <c r="NH30" s="36">
        <f t="shared" si="8"/>
        <v>0</v>
      </c>
      <c r="NI30" s="36">
        <f t="shared" si="8"/>
        <v>0</v>
      </c>
      <c r="NJ30" s="36">
        <f t="shared" si="8"/>
        <v>0</v>
      </c>
      <c r="NK30" s="36">
        <f t="shared" si="8"/>
        <v>0</v>
      </c>
      <c r="NL30" s="36">
        <f t="shared" si="8"/>
        <v>0</v>
      </c>
      <c r="NM30" s="36">
        <f t="shared" si="8"/>
        <v>0</v>
      </c>
      <c r="NN30" s="36">
        <f t="shared" si="8"/>
        <v>0</v>
      </c>
      <c r="NO30" s="36">
        <f t="shared" si="8"/>
        <v>0</v>
      </c>
      <c r="NP30" s="36">
        <f t="shared" si="8"/>
        <v>0</v>
      </c>
      <c r="NQ30" s="36">
        <f t="shared" si="8"/>
        <v>0</v>
      </c>
      <c r="NR30" s="36">
        <f t="shared" si="8"/>
        <v>0</v>
      </c>
      <c r="NS30" s="36">
        <f t="shared" si="8"/>
        <v>0</v>
      </c>
      <c r="NT30" s="36">
        <f t="shared" si="8"/>
        <v>0</v>
      </c>
      <c r="NU30" s="36">
        <f t="shared" si="8"/>
        <v>0</v>
      </c>
      <c r="NV30" s="36">
        <f t="shared" si="8"/>
        <v>0</v>
      </c>
      <c r="NW30" s="36">
        <f t="shared" si="8"/>
        <v>0</v>
      </c>
      <c r="NX30" s="36">
        <f t="shared" si="8"/>
        <v>0</v>
      </c>
      <c r="NY30" s="36">
        <f t="shared" si="8"/>
        <v>0</v>
      </c>
      <c r="NZ30" s="36">
        <f t="shared" si="8"/>
        <v>0</v>
      </c>
      <c r="OA30" s="36">
        <f t="shared" si="8"/>
        <v>0</v>
      </c>
      <c r="OB30" s="36">
        <f t="shared" si="8"/>
        <v>0</v>
      </c>
      <c r="OC30" s="36">
        <f t="shared" ref="OC30:QN30" si="9">SUM(OC26:OC29)</f>
        <v>0</v>
      </c>
      <c r="OD30" s="36">
        <f t="shared" si="9"/>
        <v>0</v>
      </c>
      <c r="OE30" s="36">
        <f t="shared" si="9"/>
        <v>0</v>
      </c>
      <c r="OF30" s="36">
        <f t="shared" si="9"/>
        <v>0</v>
      </c>
      <c r="OG30" s="36">
        <f t="shared" si="9"/>
        <v>0</v>
      </c>
      <c r="OH30" s="36">
        <f t="shared" si="9"/>
        <v>0</v>
      </c>
      <c r="OI30" s="36">
        <f t="shared" si="9"/>
        <v>0</v>
      </c>
      <c r="OJ30" s="36">
        <f t="shared" si="9"/>
        <v>0</v>
      </c>
      <c r="OK30" s="36">
        <f t="shared" si="9"/>
        <v>0</v>
      </c>
      <c r="OL30" s="36">
        <f t="shared" si="9"/>
        <v>0</v>
      </c>
      <c r="OM30" s="36">
        <f t="shared" si="9"/>
        <v>0</v>
      </c>
      <c r="ON30" s="36">
        <f t="shared" si="9"/>
        <v>0</v>
      </c>
      <c r="OO30" s="36">
        <f t="shared" si="9"/>
        <v>0</v>
      </c>
      <c r="OP30" s="36">
        <f t="shared" si="9"/>
        <v>0</v>
      </c>
      <c r="OQ30" s="36">
        <f t="shared" si="9"/>
        <v>0</v>
      </c>
      <c r="OR30" s="36">
        <f t="shared" si="9"/>
        <v>0</v>
      </c>
      <c r="OS30" s="36">
        <f t="shared" si="9"/>
        <v>0</v>
      </c>
      <c r="OT30" s="36">
        <f t="shared" si="9"/>
        <v>0</v>
      </c>
      <c r="OU30" s="36">
        <f t="shared" si="9"/>
        <v>0</v>
      </c>
      <c r="OV30" s="36">
        <f t="shared" si="9"/>
        <v>0</v>
      </c>
      <c r="OW30" s="36">
        <f t="shared" si="9"/>
        <v>0</v>
      </c>
      <c r="OX30" s="36">
        <f t="shared" si="9"/>
        <v>0</v>
      </c>
      <c r="OY30" s="36">
        <f t="shared" si="9"/>
        <v>0</v>
      </c>
      <c r="OZ30" s="36">
        <f t="shared" si="9"/>
        <v>0</v>
      </c>
      <c r="PA30" s="36">
        <f t="shared" si="9"/>
        <v>0</v>
      </c>
      <c r="PB30" s="36">
        <f t="shared" si="9"/>
        <v>0</v>
      </c>
      <c r="PC30" s="36">
        <f t="shared" si="9"/>
        <v>0</v>
      </c>
      <c r="PD30" s="36">
        <f t="shared" si="9"/>
        <v>0</v>
      </c>
      <c r="PE30" s="36">
        <f t="shared" si="9"/>
        <v>0</v>
      </c>
      <c r="PF30" s="36">
        <f t="shared" si="9"/>
        <v>0</v>
      </c>
      <c r="PG30" s="36">
        <f t="shared" si="9"/>
        <v>0</v>
      </c>
      <c r="PH30" s="36">
        <f t="shared" si="9"/>
        <v>0</v>
      </c>
      <c r="PI30" s="36">
        <f t="shared" si="9"/>
        <v>0</v>
      </c>
      <c r="PJ30" s="36">
        <f t="shared" si="9"/>
        <v>0</v>
      </c>
      <c r="PK30" s="36">
        <f t="shared" si="9"/>
        <v>0</v>
      </c>
      <c r="PL30" s="36">
        <f t="shared" si="9"/>
        <v>0</v>
      </c>
      <c r="PM30" s="36">
        <f t="shared" si="9"/>
        <v>0</v>
      </c>
      <c r="PN30" s="36">
        <f t="shared" si="9"/>
        <v>0</v>
      </c>
      <c r="PO30" s="36">
        <f t="shared" si="9"/>
        <v>0</v>
      </c>
      <c r="PP30" s="36">
        <f t="shared" si="9"/>
        <v>0</v>
      </c>
      <c r="PQ30" s="36">
        <f t="shared" si="9"/>
        <v>0</v>
      </c>
      <c r="PR30" s="36">
        <f t="shared" si="9"/>
        <v>0</v>
      </c>
      <c r="PS30" s="36">
        <f t="shared" si="9"/>
        <v>0</v>
      </c>
      <c r="PT30" s="36">
        <f t="shared" si="9"/>
        <v>0</v>
      </c>
      <c r="PU30" s="36">
        <f t="shared" si="9"/>
        <v>0</v>
      </c>
      <c r="PV30" s="36">
        <f t="shared" si="9"/>
        <v>0</v>
      </c>
      <c r="PW30" s="36">
        <f t="shared" si="9"/>
        <v>0</v>
      </c>
      <c r="PX30" s="36">
        <f t="shared" si="9"/>
        <v>0</v>
      </c>
      <c r="PY30" s="36">
        <f t="shared" si="9"/>
        <v>0</v>
      </c>
      <c r="PZ30" s="36">
        <f t="shared" si="9"/>
        <v>0</v>
      </c>
      <c r="QA30" s="36">
        <f t="shared" si="9"/>
        <v>0</v>
      </c>
      <c r="QB30" s="36">
        <f t="shared" si="9"/>
        <v>0</v>
      </c>
      <c r="QC30" s="36">
        <f t="shared" si="9"/>
        <v>0</v>
      </c>
      <c r="QD30" s="36">
        <f t="shared" si="9"/>
        <v>0</v>
      </c>
      <c r="QE30" s="36">
        <f t="shared" si="9"/>
        <v>0</v>
      </c>
      <c r="QF30" s="36">
        <f t="shared" si="9"/>
        <v>0</v>
      </c>
      <c r="QG30" s="36">
        <f t="shared" si="9"/>
        <v>0</v>
      </c>
      <c r="QH30" s="36">
        <f t="shared" si="9"/>
        <v>0</v>
      </c>
      <c r="QI30" s="36">
        <f t="shared" si="9"/>
        <v>0</v>
      </c>
      <c r="QJ30" s="36">
        <f t="shared" si="9"/>
        <v>0</v>
      </c>
      <c r="QK30" s="36">
        <f t="shared" si="9"/>
        <v>0</v>
      </c>
      <c r="QL30" s="36">
        <f t="shared" si="9"/>
        <v>0</v>
      </c>
      <c r="QM30" s="36">
        <f t="shared" si="9"/>
        <v>0</v>
      </c>
      <c r="QN30" s="36">
        <f t="shared" si="9"/>
        <v>0</v>
      </c>
      <c r="QO30" s="36">
        <f t="shared" ref="QO30:SZ30" si="10">SUM(QO26:QO29)</f>
        <v>0</v>
      </c>
      <c r="QP30" s="36">
        <f t="shared" si="10"/>
        <v>0</v>
      </c>
      <c r="QQ30" s="36">
        <f t="shared" si="10"/>
        <v>0</v>
      </c>
      <c r="QR30" s="36">
        <f t="shared" si="10"/>
        <v>0</v>
      </c>
      <c r="QS30" s="36">
        <f t="shared" si="10"/>
        <v>0</v>
      </c>
      <c r="QT30" s="36">
        <f t="shared" si="10"/>
        <v>0</v>
      </c>
      <c r="QU30" s="36">
        <f t="shared" si="10"/>
        <v>0</v>
      </c>
      <c r="QV30" s="36">
        <f t="shared" si="10"/>
        <v>0</v>
      </c>
      <c r="QW30" s="36">
        <f t="shared" si="10"/>
        <v>0</v>
      </c>
      <c r="QX30" s="36">
        <f t="shared" si="10"/>
        <v>0</v>
      </c>
      <c r="QY30" s="36">
        <f t="shared" si="10"/>
        <v>0</v>
      </c>
      <c r="QZ30" s="36">
        <f t="shared" si="10"/>
        <v>0</v>
      </c>
      <c r="RA30" s="36">
        <f t="shared" si="10"/>
        <v>0</v>
      </c>
      <c r="RB30" s="36">
        <f t="shared" si="10"/>
        <v>0</v>
      </c>
      <c r="RC30" s="36">
        <f t="shared" si="10"/>
        <v>0</v>
      </c>
      <c r="RD30" s="36">
        <f t="shared" si="10"/>
        <v>0</v>
      </c>
      <c r="RE30" s="36">
        <f t="shared" si="10"/>
        <v>0</v>
      </c>
      <c r="RF30" s="36">
        <f t="shared" si="10"/>
        <v>0</v>
      </c>
      <c r="RG30" s="36">
        <f t="shared" si="10"/>
        <v>0</v>
      </c>
      <c r="RH30" s="36">
        <f t="shared" si="10"/>
        <v>0</v>
      </c>
      <c r="RI30" s="36">
        <f t="shared" si="10"/>
        <v>0</v>
      </c>
      <c r="RJ30" s="36">
        <f t="shared" si="10"/>
        <v>0</v>
      </c>
      <c r="RK30" s="36">
        <f t="shared" si="10"/>
        <v>0</v>
      </c>
      <c r="RL30" s="36">
        <f t="shared" si="10"/>
        <v>0</v>
      </c>
      <c r="RM30" s="36">
        <f t="shared" si="10"/>
        <v>0</v>
      </c>
      <c r="RN30" s="36">
        <f t="shared" si="10"/>
        <v>0</v>
      </c>
      <c r="RO30" s="36">
        <f t="shared" si="10"/>
        <v>0</v>
      </c>
      <c r="RP30" s="36">
        <f t="shared" si="10"/>
        <v>0</v>
      </c>
      <c r="RQ30" s="36">
        <f t="shared" si="10"/>
        <v>0</v>
      </c>
      <c r="RR30" s="36">
        <f t="shared" si="10"/>
        <v>0</v>
      </c>
      <c r="RS30" s="36">
        <f t="shared" si="10"/>
        <v>0</v>
      </c>
      <c r="RT30" s="36">
        <f t="shared" si="10"/>
        <v>0</v>
      </c>
      <c r="RU30" s="36">
        <f t="shared" si="10"/>
        <v>0</v>
      </c>
      <c r="RV30" s="36">
        <f t="shared" si="10"/>
        <v>0</v>
      </c>
      <c r="RW30" s="36">
        <f t="shared" si="10"/>
        <v>0</v>
      </c>
      <c r="RX30" s="36">
        <f t="shared" si="10"/>
        <v>0</v>
      </c>
      <c r="RY30" s="36">
        <f t="shared" si="10"/>
        <v>0</v>
      </c>
      <c r="RZ30" s="36">
        <f t="shared" si="10"/>
        <v>0</v>
      </c>
      <c r="SA30" s="36">
        <f t="shared" si="10"/>
        <v>0</v>
      </c>
      <c r="SB30" s="36">
        <f t="shared" si="10"/>
        <v>0</v>
      </c>
      <c r="SC30" s="36">
        <f t="shared" si="10"/>
        <v>0</v>
      </c>
      <c r="SD30" s="36">
        <f t="shared" si="10"/>
        <v>0</v>
      </c>
      <c r="SE30" s="36">
        <f t="shared" si="10"/>
        <v>0</v>
      </c>
      <c r="SF30" s="36">
        <f t="shared" si="10"/>
        <v>0</v>
      </c>
      <c r="SG30" s="36">
        <f t="shared" si="10"/>
        <v>0</v>
      </c>
      <c r="SH30" s="36">
        <f t="shared" si="10"/>
        <v>0</v>
      </c>
      <c r="SI30" s="36">
        <f t="shared" si="10"/>
        <v>0</v>
      </c>
      <c r="SJ30" s="36">
        <f t="shared" si="10"/>
        <v>0</v>
      </c>
      <c r="SK30" s="36">
        <f t="shared" si="10"/>
        <v>0</v>
      </c>
      <c r="SL30" s="36">
        <f t="shared" si="10"/>
        <v>0</v>
      </c>
      <c r="SM30" s="36">
        <f t="shared" si="10"/>
        <v>0</v>
      </c>
      <c r="SN30" s="36">
        <f t="shared" si="10"/>
        <v>0</v>
      </c>
      <c r="SO30" s="36">
        <f t="shared" si="10"/>
        <v>0</v>
      </c>
      <c r="SP30" s="36">
        <f t="shared" si="10"/>
        <v>0</v>
      </c>
      <c r="SQ30" s="36">
        <f t="shared" si="10"/>
        <v>0</v>
      </c>
      <c r="SR30" s="36">
        <f t="shared" si="10"/>
        <v>0</v>
      </c>
      <c r="SS30" s="36">
        <f t="shared" si="10"/>
        <v>0</v>
      </c>
      <c r="ST30" s="36">
        <f t="shared" si="10"/>
        <v>0</v>
      </c>
      <c r="SU30" s="36">
        <f t="shared" si="10"/>
        <v>0</v>
      </c>
      <c r="SV30" s="36">
        <f t="shared" si="10"/>
        <v>0</v>
      </c>
      <c r="SW30" s="36">
        <f t="shared" si="10"/>
        <v>0</v>
      </c>
      <c r="SX30" s="36">
        <f t="shared" si="10"/>
        <v>0</v>
      </c>
      <c r="SY30" s="36">
        <f t="shared" si="10"/>
        <v>0</v>
      </c>
      <c r="SZ30" s="36">
        <f t="shared" si="10"/>
        <v>0</v>
      </c>
      <c r="TA30" s="36">
        <f t="shared" ref="TA30:VL30" si="11">SUM(TA26:TA29)</f>
        <v>0</v>
      </c>
      <c r="TB30" s="36">
        <f t="shared" si="11"/>
        <v>0</v>
      </c>
      <c r="TC30" s="36">
        <f t="shared" si="11"/>
        <v>0</v>
      </c>
      <c r="TD30" s="36">
        <f t="shared" si="11"/>
        <v>0</v>
      </c>
      <c r="TE30" s="36">
        <f t="shared" si="11"/>
        <v>0</v>
      </c>
      <c r="TF30" s="36">
        <f t="shared" si="11"/>
        <v>0</v>
      </c>
      <c r="TG30" s="36">
        <f t="shared" si="11"/>
        <v>0</v>
      </c>
      <c r="TH30" s="36">
        <f t="shared" si="11"/>
        <v>0</v>
      </c>
      <c r="TI30" s="36">
        <f t="shared" si="11"/>
        <v>0</v>
      </c>
      <c r="TJ30" s="36">
        <f t="shared" si="11"/>
        <v>0</v>
      </c>
      <c r="TK30" s="36">
        <f t="shared" si="11"/>
        <v>0</v>
      </c>
      <c r="TL30" s="36">
        <f t="shared" si="11"/>
        <v>0</v>
      </c>
      <c r="TM30" s="36">
        <f t="shared" si="11"/>
        <v>0</v>
      </c>
      <c r="TN30" s="36">
        <f t="shared" si="11"/>
        <v>0</v>
      </c>
      <c r="TO30" s="36">
        <f t="shared" si="11"/>
        <v>0</v>
      </c>
      <c r="TP30" s="36">
        <f t="shared" si="11"/>
        <v>0</v>
      </c>
      <c r="TQ30" s="36">
        <f t="shared" si="11"/>
        <v>0</v>
      </c>
      <c r="TR30" s="36">
        <f t="shared" si="11"/>
        <v>0</v>
      </c>
      <c r="TS30" s="36">
        <f t="shared" si="11"/>
        <v>0</v>
      </c>
      <c r="TT30" s="36">
        <f t="shared" si="11"/>
        <v>0</v>
      </c>
      <c r="TU30" s="36">
        <f t="shared" si="11"/>
        <v>0</v>
      </c>
      <c r="TV30" s="36">
        <f t="shared" si="11"/>
        <v>0</v>
      </c>
      <c r="TW30" s="36">
        <f t="shared" si="11"/>
        <v>0</v>
      </c>
      <c r="TX30" s="36">
        <f t="shared" si="11"/>
        <v>0</v>
      </c>
      <c r="TY30" s="36">
        <f t="shared" si="11"/>
        <v>0</v>
      </c>
      <c r="TZ30" s="36">
        <f t="shared" si="11"/>
        <v>0</v>
      </c>
      <c r="UA30" s="36">
        <f t="shared" si="11"/>
        <v>0</v>
      </c>
      <c r="UB30" s="36">
        <f t="shared" si="11"/>
        <v>0</v>
      </c>
      <c r="UC30" s="36">
        <f t="shared" si="11"/>
        <v>0</v>
      </c>
      <c r="UD30" s="36">
        <f t="shared" si="11"/>
        <v>0</v>
      </c>
      <c r="UE30" s="36">
        <f t="shared" si="11"/>
        <v>0</v>
      </c>
      <c r="UF30" s="36">
        <f t="shared" si="11"/>
        <v>0</v>
      </c>
      <c r="UG30" s="36">
        <f t="shared" si="11"/>
        <v>0</v>
      </c>
      <c r="UH30" s="36">
        <f t="shared" si="11"/>
        <v>0</v>
      </c>
      <c r="UI30" s="36">
        <f t="shared" si="11"/>
        <v>0</v>
      </c>
      <c r="UJ30" s="36">
        <f t="shared" si="11"/>
        <v>0</v>
      </c>
      <c r="UK30" s="36">
        <f t="shared" si="11"/>
        <v>0</v>
      </c>
      <c r="UL30" s="36">
        <f t="shared" si="11"/>
        <v>0</v>
      </c>
      <c r="UM30" s="36">
        <f t="shared" si="11"/>
        <v>0</v>
      </c>
      <c r="UN30" s="36">
        <f t="shared" si="11"/>
        <v>0</v>
      </c>
      <c r="UO30" s="36">
        <f t="shared" si="11"/>
        <v>0</v>
      </c>
      <c r="UP30" s="36">
        <f t="shared" si="11"/>
        <v>0</v>
      </c>
      <c r="UQ30" s="36">
        <f t="shared" si="11"/>
        <v>0</v>
      </c>
      <c r="UR30" s="36">
        <f t="shared" si="11"/>
        <v>0</v>
      </c>
      <c r="US30" s="36">
        <f t="shared" si="11"/>
        <v>0</v>
      </c>
      <c r="UT30" s="36">
        <f t="shared" si="11"/>
        <v>0</v>
      </c>
      <c r="UU30" s="36">
        <f t="shared" si="11"/>
        <v>0</v>
      </c>
      <c r="UV30" s="36">
        <f t="shared" si="11"/>
        <v>0</v>
      </c>
      <c r="UW30" s="36">
        <f t="shared" si="11"/>
        <v>0</v>
      </c>
      <c r="UX30" s="36">
        <f t="shared" si="11"/>
        <v>0</v>
      </c>
      <c r="UY30" s="36">
        <f t="shared" si="11"/>
        <v>0</v>
      </c>
      <c r="UZ30" s="36">
        <f t="shared" si="11"/>
        <v>0</v>
      </c>
      <c r="VA30" s="36">
        <f t="shared" si="11"/>
        <v>0</v>
      </c>
      <c r="VB30" s="36">
        <f t="shared" si="11"/>
        <v>0</v>
      </c>
      <c r="VC30" s="36">
        <f t="shared" si="11"/>
        <v>0</v>
      </c>
      <c r="VD30" s="36">
        <f t="shared" si="11"/>
        <v>0</v>
      </c>
      <c r="VE30" s="36">
        <f t="shared" si="11"/>
        <v>0</v>
      </c>
      <c r="VF30" s="36">
        <f t="shared" si="11"/>
        <v>0</v>
      </c>
      <c r="VG30" s="36">
        <f t="shared" si="11"/>
        <v>0</v>
      </c>
      <c r="VH30" s="36">
        <f t="shared" si="11"/>
        <v>0</v>
      </c>
      <c r="VI30" s="36">
        <f t="shared" si="11"/>
        <v>0</v>
      </c>
      <c r="VJ30" s="36">
        <f t="shared" si="11"/>
        <v>0</v>
      </c>
      <c r="VK30" s="36">
        <f t="shared" si="11"/>
        <v>0</v>
      </c>
      <c r="VL30" s="36">
        <f t="shared" si="11"/>
        <v>0</v>
      </c>
      <c r="VM30" s="36">
        <f t="shared" ref="VM30:XX30" si="12">SUM(VM26:VM29)</f>
        <v>0</v>
      </c>
      <c r="VN30" s="36">
        <f t="shared" si="12"/>
        <v>0</v>
      </c>
      <c r="VO30" s="36">
        <f t="shared" si="12"/>
        <v>0</v>
      </c>
      <c r="VP30" s="36">
        <f t="shared" si="12"/>
        <v>0</v>
      </c>
      <c r="VQ30" s="36">
        <f t="shared" si="12"/>
        <v>0</v>
      </c>
      <c r="VR30" s="36">
        <f t="shared" si="12"/>
        <v>0</v>
      </c>
      <c r="VS30" s="36">
        <f t="shared" si="12"/>
        <v>0</v>
      </c>
      <c r="VT30" s="36">
        <f t="shared" si="12"/>
        <v>0</v>
      </c>
      <c r="VU30" s="36">
        <f t="shared" si="12"/>
        <v>0</v>
      </c>
      <c r="VV30" s="36">
        <f t="shared" si="12"/>
        <v>0</v>
      </c>
      <c r="VW30" s="36">
        <f t="shared" si="12"/>
        <v>0</v>
      </c>
      <c r="VX30" s="36">
        <f t="shared" si="12"/>
        <v>0</v>
      </c>
      <c r="VY30" s="36">
        <f t="shared" si="12"/>
        <v>0</v>
      </c>
      <c r="VZ30" s="36">
        <f t="shared" si="12"/>
        <v>0</v>
      </c>
      <c r="WA30" s="36">
        <f t="shared" si="12"/>
        <v>0</v>
      </c>
      <c r="WB30" s="36">
        <f t="shared" si="12"/>
        <v>0</v>
      </c>
      <c r="WC30" s="36">
        <f t="shared" si="12"/>
        <v>0</v>
      </c>
      <c r="WD30" s="36">
        <f t="shared" si="12"/>
        <v>0</v>
      </c>
      <c r="WE30" s="36">
        <f t="shared" si="12"/>
        <v>0</v>
      </c>
      <c r="WF30" s="36">
        <f t="shared" si="12"/>
        <v>0</v>
      </c>
      <c r="WG30" s="36">
        <f t="shared" si="12"/>
        <v>0</v>
      </c>
      <c r="WH30" s="36">
        <f t="shared" si="12"/>
        <v>0</v>
      </c>
      <c r="WI30" s="36">
        <f t="shared" si="12"/>
        <v>0</v>
      </c>
      <c r="WJ30" s="36">
        <f t="shared" si="12"/>
        <v>0</v>
      </c>
      <c r="WK30" s="36">
        <f t="shared" si="12"/>
        <v>0</v>
      </c>
      <c r="WL30" s="36">
        <f t="shared" si="12"/>
        <v>0</v>
      </c>
      <c r="WM30" s="36">
        <f t="shared" si="12"/>
        <v>0</v>
      </c>
      <c r="WN30" s="36">
        <f t="shared" si="12"/>
        <v>0</v>
      </c>
      <c r="WO30" s="36">
        <f t="shared" si="12"/>
        <v>0</v>
      </c>
      <c r="WP30" s="36">
        <f t="shared" si="12"/>
        <v>0</v>
      </c>
      <c r="WQ30" s="36">
        <f t="shared" si="12"/>
        <v>0</v>
      </c>
      <c r="WR30" s="36">
        <f t="shared" si="12"/>
        <v>0</v>
      </c>
      <c r="WS30" s="36">
        <f t="shared" si="12"/>
        <v>0</v>
      </c>
      <c r="WT30" s="36">
        <f t="shared" si="12"/>
        <v>0</v>
      </c>
      <c r="WU30" s="36">
        <f t="shared" si="12"/>
        <v>0</v>
      </c>
      <c r="WV30" s="36">
        <f t="shared" si="12"/>
        <v>0</v>
      </c>
      <c r="WW30" s="36">
        <f t="shared" si="12"/>
        <v>0</v>
      </c>
      <c r="WX30" s="36">
        <f t="shared" si="12"/>
        <v>0</v>
      </c>
      <c r="WY30" s="36">
        <f t="shared" si="12"/>
        <v>0</v>
      </c>
      <c r="WZ30" s="36">
        <f t="shared" si="12"/>
        <v>0</v>
      </c>
      <c r="XA30" s="36">
        <f t="shared" si="12"/>
        <v>0</v>
      </c>
      <c r="XB30" s="36">
        <f t="shared" si="12"/>
        <v>0</v>
      </c>
      <c r="XC30" s="36">
        <f t="shared" si="12"/>
        <v>0</v>
      </c>
      <c r="XD30" s="36">
        <f t="shared" si="12"/>
        <v>0</v>
      </c>
      <c r="XE30" s="36">
        <f t="shared" si="12"/>
        <v>0</v>
      </c>
      <c r="XF30" s="36">
        <f t="shared" si="12"/>
        <v>0</v>
      </c>
      <c r="XG30" s="36">
        <f t="shared" si="12"/>
        <v>0</v>
      </c>
      <c r="XH30" s="36">
        <f t="shared" si="12"/>
        <v>0</v>
      </c>
      <c r="XI30" s="36">
        <f t="shared" si="12"/>
        <v>0</v>
      </c>
      <c r="XJ30" s="36">
        <f t="shared" si="12"/>
        <v>0</v>
      </c>
      <c r="XK30" s="36">
        <f t="shared" si="12"/>
        <v>0</v>
      </c>
      <c r="XL30" s="36">
        <f t="shared" si="12"/>
        <v>0</v>
      </c>
      <c r="XM30" s="36">
        <f t="shared" si="12"/>
        <v>0</v>
      </c>
      <c r="XN30" s="36">
        <f t="shared" si="12"/>
        <v>0</v>
      </c>
      <c r="XO30" s="36">
        <f t="shared" si="12"/>
        <v>0</v>
      </c>
      <c r="XP30" s="36">
        <f t="shared" si="12"/>
        <v>0</v>
      </c>
      <c r="XQ30" s="36">
        <f t="shared" si="12"/>
        <v>0</v>
      </c>
      <c r="XR30" s="36">
        <f t="shared" si="12"/>
        <v>0</v>
      </c>
      <c r="XS30" s="36">
        <f t="shared" si="12"/>
        <v>0</v>
      </c>
      <c r="XT30" s="36">
        <f t="shared" si="12"/>
        <v>0</v>
      </c>
      <c r="XU30" s="36">
        <f t="shared" si="12"/>
        <v>0</v>
      </c>
      <c r="XV30" s="36">
        <f t="shared" si="12"/>
        <v>0</v>
      </c>
      <c r="XW30" s="36">
        <f t="shared" si="12"/>
        <v>0</v>
      </c>
      <c r="XX30" s="36">
        <f t="shared" si="12"/>
        <v>0</v>
      </c>
      <c r="XY30" s="36">
        <f t="shared" ref="XY30:AAJ30" si="13">SUM(XY26:XY29)</f>
        <v>0</v>
      </c>
      <c r="XZ30" s="36">
        <f t="shared" si="13"/>
        <v>0</v>
      </c>
      <c r="YA30" s="36">
        <f t="shared" si="13"/>
        <v>0</v>
      </c>
      <c r="YB30" s="36">
        <f t="shared" si="13"/>
        <v>0</v>
      </c>
      <c r="YC30" s="36">
        <f t="shared" si="13"/>
        <v>0</v>
      </c>
      <c r="YD30" s="36">
        <f t="shared" si="13"/>
        <v>0</v>
      </c>
      <c r="YE30" s="36">
        <f t="shared" si="13"/>
        <v>0</v>
      </c>
      <c r="YF30" s="36">
        <f t="shared" si="13"/>
        <v>0</v>
      </c>
      <c r="YG30" s="36">
        <f t="shared" si="13"/>
        <v>0</v>
      </c>
      <c r="YH30" s="36">
        <f t="shared" si="13"/>
        <v>0</v>
      </c>
      <c r="YI30" s="36">
        <f t="shared" si="13"/>
        <v>0</v>
      </c>
      <c r="YJ30" s="36">
        <f t="shared" si="13"/>
        <v>0</v>
      </c>
      <c r="YK30" s="36">
        <f t="shared" si="13"/>
        <v>0</v>
      </c>
      <c r="YL30" s="36">
        <f t="shared" si="13"/>
        <v>0</v>
      </c>
      <c r="YM30" s="36">
        <f t="shared" si="13"/>
        <v>0</v>
      </c>
      <c r="YN30" s="36">
        <f t="shared" si="13"/>
        <v>0</v>
      </c>
      <c r="YO30" s="36">
        <f t="shared" si="13"/>
        <v>0</v>
      </c>
      <c r="YP30" s="36">
        <f t="shared" si="13"/>
        <v>0</v>
      </c>
      <c r="YQ30" s="36">
        <f t="shared" si="13"/>
        <v>0</v>
      </c>
      <c r="YR30" s="36">
        <f t="shared" si="13"/>
        <v>0</v>
      </c>
      <c r="YS30" s="36">
        <f t="shared" si="13"/>
        <v>0</v>
      </c>
      <c r="YT30" s="36">
        <f t="shared" si="13"/>
        <v>0</v>
      </c>
      <c r="YU30" s="36">
        <f t="shared" si="13"/>
        <v>0</v>
      </c>
      <c r="YV30" s="36">
        <f t="shared" si="13"/>
        <v>0</v>
      </c>
      <c r="YW30" s="36">
        <f t="shared" si="13"/>
        <v>0</v>
      </c>
      <c r="YX30" s="36">
        <f t="shared" si="13"/>
        <v>0</v>
      </c>
      <c r="YY30" s="36">
        <f t="shared" si="13"/>
        <v>0</v>
      </c>
      <c r="YZ30" s="36">
        <f t="shared" si="13"/>
        <v>0</v>
      </c>
      <c r="ZA30" s="36">
        <f t="shared" si="13"/>
        <v>0</v>
      </c>
      <c r="ZB30" s="36">
        <f t="shared" si="13"/>
        <v>0</v>
      </c>
      <c r="ZC30" s="36">
        <f t="shared" si="13"/>
        <v>0</v>
      </c>
      <c r="ZD30" s="36">
        <f t="shared" si="13"/>
        <v>0</v>
      </c>
      <c r="ZE30" s="36">
        <f t="shared" si="13"/>
        <v>0</v>
      </c>
      <c r="ZF30" s="36">
        <f t="shared" si="13"/>
        <v>0</v>
      </c>
      <c r="ZG30" s="36">
        <f t="shared" si="13"/>
        <v>0</v>
      </c>
      <c r="ZH30" s="36">
        <f t="shared" si="13"/>
        <v>0</v>
      </c>
      <c r="ZI30" s="36">
        <f t="shared" si="13"/>
        <v>0</v>
      </c>
      <c r="ZJ30" s="36">
        <f t="shared" si="13"/>
        <v>0</v>
      </c>
      <c r="ZK30" s="36">
        <f t="shared" si="13"/>
        <v>0</v>
      </c>
      <c r="ZL30" s="36">
        <f t="shared" si="13"/>
        <v>0</v>
      </c>
      <c r="ZM30" s="36">
        <f t="shared" si="13"/>
        <v>0</v>
      </c>
      <c r="ZN30" s="36">
        <f t="shared" si="13"/>
        <v>0</v>
      </c>
      <c r="ZO30" s="36">
        <f t="shared" si="13"/>
        <v>0</v>
      </c>
      <c r="ZP30" s="36">
        <f t="shared" si="13"/>
        <v>0</v>
      </c>
      <c r="ZQ30" s="36">
        <f t="shared" si="13"/>
        <v>0</v>
      </c>
      <c r="ZR30" s="36">
        <f t="shared" si="13"/>
        <v>0</v>
      </c>
      <c r="ZS30" s="36">
        <f t="shared" si="13"/>
        <v>0</v>
      </c>
      <c r="ZT30" s="36">
        <f t="shared" si="13"/>
        <v>0</v>
      </c>
      <c r="ZU30" s="36">
        <f t="shared" si="13"/>
        <v>0</v>
      </c>
      <c r="ZV30" s="36">
        <f t="shared" si="13"/>
        <v>0</v>
      </c>
      <c r="ZW30" s="36">
        <f t="shared" si="13"/>
        <v>0</v>
      </c>
      <c r="ZX30" s="36">
        <f t="shared" si="13"/>
        <v>0</v>
      </c>
      <c r="ZY30" s="36">
        <f t="shared" si="13"/>
        <v>0</v>
      </c>
      <c r="ZZ30" s="36">
        <f t="shared" si="13"/>
        <v>0</v>
      </c>
      <c r="AAA30" s="36">
        <f t="shared" si="13"/>
        <v>0</v>
      </c>
      <c r="AAB30" s="36">
        <f t="shared" si="13"/>
        <v>0</v>
      </c>
      <c r="AAC30" s="36">
        <f t="shared" si="13"/>
        <v>0</v>
      </c>
      <c r="AAD30" s="36">
        <f t="shared" si="13"/>
        <v>0</v>
      </c>
      <c r="AAE30" s="36">
        <f t="shared" si="13"/>
        <v>0</v>
      </c>
      <c r="AAF30" s="36">
        <f t="shared" si="13"/>
        <v>0</v>
      </c>
      <c r="AAG30" s="36">
        <f t="shared" si="13"/>
        <v>0</v>
      </c>
      <c r="AAH30" s="36">
        <f t="shared" si="13"/>
        <v>0</v>
      </c>
      <c r="AAI30" s="36">
        <f t="shared" si="13"/>
        <v>0</v>
      </c>
      <c r="AAJ30" s="36">
        <f t="shared" si="13"/>
        <v>0</v>
      </c>
      <c r="AAK30" s="36">
        <f t="shared" ref="AAK30:ACV30" si="14">SUM(AAK26:AAK29)</f>
        <v>0</v>
      </c>
      <c r="AAL30" s="36">
        <f t="shared" si="14"/>
        <v>0</v>
      </c>
      <c r="AAM30" s="36">
        <f t="shared" si="14"/>
        <v>0</v>
      </c>
      <c r="AAN30" s="36">
        <f t="shared" si="14"/>
        <v>0</v>
      </c>
      <c r="AAO30" s="36">
        <f t="shared" si="14"/>
        <v>0</v>
      </c>
      <c r="AAP30" s="36">
        <f t="shared" si="14"/>
        <v>0</v>
      </c>
      <c r="AAQ30" s="36">
        <f t="shared" si="14"/>
        <v>0</v>
      </c>
      <c r="AAR30" s="36">
        <f t="shared" si="14"/>
        <v>0</v>
      </c>
      <c r="AAS30" s="36">
        <f t="shared" si="14"/>
        <v>0</v>
      </c>
      <c r="AAT30" s="36">
        <f t="shared" si="14"/>
        <v>0</v>
      </c>
      <c r="AAU30" s="36">
        <f t="shared" si="14"/>
        <v>0</v>
      </c>
      <c r="AAV30" s="36">
        <f t="shared" si="14"/>
        <v>0</v>
      </c>
      <c r="AAW30" s="36">
        <f t="shared" si="14"/>
        <v>0</v>
      </c>
      <c r="AAX30" s="36">
        <f t="shared" si="14"/>
        <v>0</v>
      </c>
      <c r="AAY30" s="36">
        <f t="shared" si="14"/>
        <v>0</v>
      </c>
      <c r="AAZ30" s="36">
        <f t="shared" si="14"/>
        <v>0</v>
      </c>
      <c r="ABA30" s="36">
        <f t="shared" si="14"/>
        <v>0</v>
      </c>
      <c r="ABB30" s="36">
        <f t="shared" si="14"/>
        <v>0</v>
      </c>
      <c r="ABC30" s="36">
        <f t="shared" si="14"/>
        <v>0</v>
      </c>
      <c r="ABD30" s="36">
        <f t="shared" si="14"/>
        <v>0</v>
      </c>
      <c r="ABE30" s="36">
        <f t="shared" si="14"/>
        <v>0</v>
      </c>
      <c r="ABF30" s="36">
        <f t="shared" si="14"/>
        <v>0</v>
      </c>
      <c r="ABG30" s="36">
        <f t="shared" si="14"/>
        <v>0</v>
      </c>
      <c r="ABH30" s="36">
        <f t="shared" si="14"/>
        <v>0</v>
      </c>
      <c r="ABI30" s="36">
        <f t="shared" si="14"/>
        <v>0</v>
      </c>
      <c r="ABJ30" s="36">
        <f t="shared" si="14"/>
        <v>0</v>
      </c>
      <c r="ABK30" s="36">
        <f t="shared" si="14"/>
        <v>0</v>
      </c>
      <c r="ABL30" s="36">
        <f t="shared" si="14"/>
        <v>0</v>
      </c>
      <c r="ABM30" s="36">
        <f t="shared" si="14"/>
        <v>0</v>
      </c>
      <c r="ABN30" s="36">
        <f t="shared" si="14"/>
        <v>0</v>
      </c>
      <c r="ABO30" s="36">
        <f t="shared" si="14"/>
        <v>0</v>
      </c>
      <c r="ABP30" s="36">
        <f t="shared" si="14"/>
        <v>0</v>
      </c>
      <c r="ABQ30" s="36">
        <f t="shared" si="14"/>
        <v>0</v>
      </c>
      <c r="ABR30" s="36">
        <f t="shared" si="14"/>
        <v>0</v>
      </c>
      <c r="ABS30" s="36">
        <f t="shared" si="14"/>
        <v>0</v>
      </c>
      <c r="ABT30" s="36">
        <f t="shared" si="14"/>
        <v>0</v>
      </c>
      <c r="ABU30" s="36">
        <f t="shared" si="14"/>
        <v>0</v>
      </c>
      <c r="ABV30" s="36">
        <f t="shared" si="14"/>
        <v>0</v>
      </c>
      <c r="ABW30" s="36">
        <f t="shared" si="14"/>
        <v>0</v>
      </c>
      <c r="ABX30" s="36">
        <f t="shared" si="14"/>
        <v>0</v>
      </c>
      <c r="ABY30" s="36">
        <f t="shared" si="14"/>
        <v>0</v>
      </c>
      <c r="ABZ30" s="36">
        <f t="shared" si="14"/>
        <v>0</v>
      </c>
      <c r="ACA30" s="36">
        <f t="shared" si="14"/>
        <v>0</v>
      </c>
      <c r="ACB30" s="36">
        <f t="shared" si="14"/>
        <v>0</v>
      </c>
      <c r="ACC30" s="36">
        <f t="shared" si="14"/>
        <v>0</v>
      </c>
      <c r="ACD30" s="36">
        <f t="shared" si="14"/>
        <v>0</v>
      </c>
      <c r="ACE30" s="36">
        <f t="shared" si="14"/>
        <v>0</v>
      </c>
      <c r="ACF30" s="36">
        <f t="shared" si="14"/>
        <v>0</v>
      </c>
      <c r="ACG30" s="36">
        <f t="shared" si="14"/>
        <v>0</v>
      </c>
      <c r="ACH30" s="36">
        <f t="shared" si="14"/>
        <v>0</v>
      </c>
      <c r="ACI30" s="36">
        <f t="shared" si="14"/>
        <v>0</v>
      </c>
      <c r="ACJ30" s="36">
        <f t="shared" si="14"/>
        <v>0</v>
      </c>
      <c r="ACK30" s="36">
        <f t="shared" si="14"/>
        <v>0</v>
      </c>
      <c r="ACL30" s="36">
        <f t="shared" si="14"/>
        <v>0</v>
      </c>
      <c r="ACM30" s="36">
        <f t="shared" si="14"/>
        <v>0</v>
      </c>
      <c r="ACN30" s="36">
        <f t="shared" si="14"/>
        <v>0</v>
      </c>
      <c r="ACO30" s="36">
        <f t="shared" si="14"/>
        <v>0</v>
      </c>
      <c r="ACP30" s="36">
        <f t="shared" si="14"/>
        <v>0</v>
      </c>
      <c r="ACQ30" s="36">
        <f t="shared" si="14"/>
        <v>0</v>
      </c>
      <c r="ACR30" s="36">
        <f t="shared" si="14"/>
        <v>0</v>
      </c>
      <c r="ACS30" s="36">
        <f t="shared" si="14"/>
        <v>0</v>
      </c>
      <c r="ACT30" s="36">
        <f t="shared" si="14"/>
        <v>0</v>
      </c>
      <c r="ACU30" s="36">
        <f t="shared" si="14"/>
        <v>0</v>
      </c>
      <c r="ACV30" s="36">
        <f t="shared" si="14"/>
        <v>0</v>
      </c>
      <c r="ACW30" s="36">
        <f t="shared" ref="ACW30:AFH30" si="15">SUM(ACW26:ACW29)</f>
        <v>0</v>
      </c>
      <c r="ACX30" s="36">
        <f t="shared" si="15"/>
        <v>0</v>
      </c>
      <c r="ACY30" s="36">
        <f t="shared" si="15"/>
        <v>0</v>
      </c>
      <c r="ACZ30" s="36">
        <f t="shared" si="15"/>
        <v>0</v>
      </c>
      <c r="ADA30" s="36">
        <f t="shared" si="15"/>
        <v>0</v>
      </c>
      <c r="ADB30" s="36">
        <f t="shared" si="15"/>
        <v>0</v>
      </c>
      <c r="ADC30" s="36">
        <f t="shared" si="15"/>
        <v>0</v>
      </c>
      <c r="ADD30" s="36">
        <f t="shared" si="15"/>
        <v>0</v>
      </c>
      <c r="ADE30" s="36">
        <f t="shared" si="15"/>
        <v>0</v>
      </c>
      <c r="ADF30" s="36">
        <f t="shared" si="15"/>
        <v>0</v>
      </c>
      <c r="ADG30" s="36">
        <f t="shared" si="15"/>
        <v>0</v>
      </c>
      <c r="ADH30" s="36">
        <f t="shared" si="15"/>
        <v>0</v>
      </c>
      <c r="ADI30" s="36">
        <f t="shared" si="15"/>
        <v>0</v>
      </c>
      <c r="ADJ30" s="36">
        <f t="shared" si="15"/>
        <v>0</v>
      </c>
      <c r="ADK30" s="36">
        <f t="shared" si="15"/>
        <v>0</v>
      </c>
      <c r="ADL30" s="36">
        <f t="shared" si="15"/>
        <v>0</v>
      </c>
      <c r="ADM30" s="36">
        <f t="shared" si="15"/>
        <v>0</v>
      </c>
      <c r="ADN30" s="36">
        <f t="shared" si="15"/>
        <v>0</v>
      </c>
      <c r="ADO30" s="36">
        <f t="shared" si="15"/>
        <v>0</v>
      </c>
      <c r="ADP30" s="36">
        <f t="shared" si="15"/>
        <v>0</v>
      </c>
      <c r="ADQ30" s="36">
        <f t="shared" si="15"/>
        <v>0</v>
      </c>
      <c r="ADR30" s="36">
        <f t="shared" si="15"/>
        <v>0</v>
      </c>
      <c r="ADS30" s="36">
        <f t="shared" si="15"/>
        <v>0</v>
      </c>
      <c r="ADT30" s="36">
        <f t="shared" si="15"/>
        <v>0</v>
      </c>
      <c r="ADU30" s="36">
        <f t="shared" si="15"/>
        <v>0</v>
      </c>
      <c r="ADV30" s="36">
        <f t="shared" si="15"/>
        <v>0</v>
      </c>
      <c r="ADW30" s="36">
        <f t="shared" si="15"/>
        <v>0</v>
      </c>
      <c r="ADX30" s="36">
        <f t="shared" si="15"/>
        <v>0</v>
      </c>
      <c r="ADY30" s="36">
        <f t="shared" si="15"/>
        <v>0</v>
      </c>
      <c r="ADZ30" s="36">
        <f t="shared" si="15"/>
        <v>0</v>
      </c>
      <c r="AEA30" s="36">
        <f t="shared" si="15"/>
        <v>0</v>
      </c>
      <c r="AEB30" s="36">
        <f t="shared" si="15"/>
        <v>0</v>
      </c>
      <c r="AEC30" s="36">
        <f t="shared" si="15"/>
        <v>0</v>
      </c>
      <c r="AED30" s="36">
        <f t="shared" si="15"/>
        <v>0</v>
      </c>
      <c r="AEE30" s="36">
        <f t="shared" si="15"/>
        <v>0</v>
      </c>
      <c r="AEF30" s="36">
        <f t="shared" si="15"/>
        <v>0</v>
      </c>
      <c r="AEG30" s="36">
        <f t="shared" si="15"/>
        <v>0</v>
      </c>
      <c r="AEH30" s="36">
        <f t="shared" si="15"/>
        <v>0</v>
      </c>
      <c r="AEI30" s="36">
        <f t="shared" si="15"/>
        <v>0</v>
      </c>
      <c r="AEJ30" s="36">
        <f t="shared" si="15"/>
        <v>0</v>
      </c>
      <c r="AEK30" s="36">
        <f t="shared" si="15"/>
        <v>0</v>
      </c>
      <c r="AEL30" s="36">
        <f t="shared" si="15"/>
        <v>0</v>
      </c>
      <c r="AEM30" s="36">
        <f t="shared" si="15"/>
        <v>0</v>
      </c>
      <c r="AEN30" s="36">
        <f t="shared" si="15"/>
        <v>0</v>
      </c>
      <c r="AEO30" s="36">
        <f t="shared" si="15"/>
        <v>0</v>
      </c>
      <c r="AEP30" s="36">
        <f t="shared" si="15"/>
        <v>0</v>
      </c>
      <c r="AEQ30" s="36">
        <f t="shared" si="15"/>
        <v>0</v>
      </c>
      <c r="AER30" s="36">
        <f t="shared" si="15"/>
        <v>0</v>
      </c>
      <c r="AES30" s="36">
        <f t="shared" si="15"/>
        <v>0</v>
      </c>
      <c r="AET30" s="36">
        <f t="shared" si="15"/>
        <v>0</v>
      </c>
      <c r="AEU30" s="36">
        <f t="shared" si="15"/>
        <v>0</v>
      </c>
      <c r="AEV30" s="36">
        <f t="shared" si="15"/>
        <v>0</v>
      </c>
      <c r="AEW30" s="36">
        <f t="shared" si="15"/>
        <v>0</v>
      </c>
      <c r="AEX30" s="36">
        <f t="shared" si="15"/>
        <v>0</v>
      </c>
      <c r="AEY30" s="36">
        <f t="shared" si="15"/>
        <v>0</v>
      </c>
      <c r="AEZ30" s="36">
        <f t="shared" si="15"/>
        <v>0</v>
      </c>
      <c r="AFA30" s="36">
        <f t="shared" si="15"/>
        <v>0</v>
      </c>
      <c r="AFB30" s="36">
        <f t="shared" si="15"/>
        <v>0</v>
      </c>
      <c r="AFC30" s="36">
        <f t="shared" si="15"/>
        <v>0</v>
      </c>
      <c r="AFD30" s="36">
        <f t="shared" si="15"/>
        <v>0</v>
      </c>
      <c r="AFE30" s="36">
        <f t="shared" si="15"/>
        <v>0</v>
      </c>
      <c r="AFF30" s="36">
        <f t="shared" si="15"/>
        <v>0</v>
      </c>
      <c r="AFG30" s="36">
        <f t="shared" si="15"/>
        <v>0</v>
      </c>
      <c r="AFH30" s="36">
        <f t="shared" si="15"/>
        <v>0</v>
      </c>
      <c r="AFI30" s="36">
        <f t="shared" ref="AFI30:AHT30" si="16">SUM(AFI26:AFI29)</f>
        <v>0</v>
      </c>
      <c r="AFJ30" s="36">
        <f t="shared" si="16"/>
        <v>0</v>
      </c>
      <c r="AFK30" s="36">
        <f t="shared" si="16"/>
        <v>0</v>
      </c>
      <c r="AFL30" s="36">
        <f t="shared" si="16"/>
        <v>0</v>
      </c>
      <c r="AFM30" s="36">
        <f t="shared" si="16"/>
        <v>0</v>
      </c>
      <c r="AFN30" s="36">
        <f t="shared" si="16"/>
        <v>0</v>
      </c>
      <c r="AFO30" s="36">
        <f t="shared" si="16"/>
        <v>0</v>
      </c>
      <c r="AFP30" s="36">
        <f t="shared" si="16"/>
        <v>0</v>
      </c>
      <c r="AFQ30" s="36">
        <f t="shared" si="16"/>
        <v>0</v>
      </c>
      <c r="AFR30" s="36">
        <f t="shared" si="16"/>
        <v>0</v>
      </c>
      <c r="AFS30" s="36">
        <f t="shared" si="16"/>
        <v>0</v>
      </c>
      <c r="AFT30" s="36">
        <f t="shared" si="16"/>
        <v>0</v>
      </c>
      <c r="AFU30" s="36">
        <f t="shared" si="16"/>
        <v>0</v>
      </c>
      <c r="AFV30" s="36">
        <f t="shared" si="16"/>
        <v>0</v>
      </c>
      <c r="AFW30" s="36">
        <f t="shared" si="16"/>
        <v>0</v>
      </c>
      <c r="AFX30" s="36">
        <f t="shared" si="16"/>
        <v>0</v>
      </c>
      <c r="AFY30" s="36">
        <f t="shared" si="16"/>
        <v>0</v>
      </c>
      <c r="AFZ30" s="36">
        <f t="shared" si="16"/>
        <v>0</v>
      </c>
      <c r="AGA30" s="36">
        <f t="shared" si="16"/>
        <v>0</v>
      </c>
      <c r="AGB30" s="36">
        <f t="shared" si="16"/>
        <v>0</v>
      </c>
      <c r="AGC30" s="36">
        <f t="shared" si="16"/>
        <v>0</v>
      </c>
      <c r="AGD30" s="36">
        <f t="shared" si="16"/>
        <v>0</v>
      </c>
      <c r="AGE30" s="36">
        <f t="shared" si="16"/>
        <v>0</v>
      </c>
      <c r="AGF30" s="36">
        <f t="shared" si="16"/>
        <v>0</v>
      </c>
      <c r="AGG30" s="36">
        <f t="shared" si="16"/>
        <v>0</v>
      </c>
      <c r="AGH30" s="36">
        <f t="shared" si="16"/>
        <v>0</v>
      </c>
      <c r="AGI30" s="36">
        <f t="shared" si="16"/>
        <v>0</v>
      </c>
      <c r="AGJ30" s="36">
        <f t="shared" si="16"/>
        <v>0</v>
      </c>
      <c r="AGK30" s="36">
        <f t="shared" si="16"/>
        <v>0</v>
      </c>
      <c r="AGL30" s="36">
        <f t="shared" si="16"/>
        <v>0</v>
      </c>
      <c r="AGM30" s="36">
        <f t="shared" si="16"/>
        <v>0</v>
      </c>
      <c r="AGN30" s="36">
        <f t="shared" si="16"/>
        <v>0</v>
      </c>
      <c r="AGO30" s="36">
        <f t="shared" si="16"/>
        <v>0</v>
      </c>
      <c r="AGP30" s="36">
        <f t="shared" si="16"/>
        <v>0</v>
      </c>
      <c r="AGQ30" s="36">
        <f t="shared" si="16"/>
        <v>0</v>
      </c>
      <c r="AGR30" s="36">
        <f t="shared" si="16"/>
        <v>0</v>
      </c>
      <c r="AGS30" s="36">
        <f t="shared" si="16"/>
        <v>0</v>
      </c>
      <c r="AGT30" s="36">
        <f t="shared" si="16"/>
        <v>0</v>
      </c>
      <c r="AGU30" s="36">
        <f t="shared" si="16"/>
        <v>0</v>
      </c>
      <c r="AGV30" s="36">
        <f t="shared" si="16"/>
        <v>0</v>
      </c>
      <c r="AGW30" s="36">
        <f t="shared" si="16"/>
        <v>0</v>
      </c>
      <c r="AGX30" s="36">
        <f t="shared" si="16"/>
        <v>0</v>
      </c>
      <c r="AGY30" s="36">
        <f t="shared" si="16"/>
        <v>0</v>
      </c>
      <c r="AGZ30" s="36">
        <f t="shared" si="16"/>
        <v>0</v>
      </c>
      <c r="AHA30" s="36">
        <f t="shared" si="16"/>
        <v>0</v>
      </c>
      <c r="AHB30" s="36">
        <f t="shared" si="16"/>
        <v>0</v>
      </c>
      <c r="AHC30" s="36">
        <f t="shared" si="16"/>
        <v>0</v>
      </c>
      <c r="AHD30" s="36">
        <f t="shared" si="16"/>
        <v>0</v>
      </c>
      <c r="AHE30" s="36">
        <f t="shared" si="16"/>
        <v>0</v>
      </c>
      <c r="AHF30" s="36">
        <f t="shared" si="16"/>
        <v>0</v>
      </c>
      <c r="AHG30" s="36">
        <f t="shared" si="16"/>
        <v>0</v>
      </c>
      <c r="AHH30" s="36">
        <f t="shared" si="16"/>
        <v>0</v>
      </c>
      <c r="AHI30" s="36">
        <f t="shared" si="16"/>
        <v>0</v>
      </c>
      <c r="AHJ30" s="36">
        <f t="shared" si="16"/>
        <v>0</v>
      </c>
      <c r="AHK30" s="36">
        <f t="shared" si="16"/>
        <v>0</v>
      </c>
      <c r="AHL30" s="36">
        <f t="shared" si="16"/>
        <v>0</v>
      </c>
      <c r="AHM30" s="36">
        <f t="shared" si="16"/>
        <v>0</v>
      </c>
      <c r="AHN30" s="36">
        <f t="shared" si="16"/>
        <v>0</v>
      </c>
      <c r="AHO30" s="36">
        <f t="shared" si="16"/>
        <v>0</v>
      </c>
      <c r="AHP30" s="36">
        <f t="shared" si="16"/>
        <v>0</v>
      </c>
      <c r="AHQ30" s="36">
        <f t="shared" si="16"/>
        <v>0</v>
      </c>
      <c r="AHR30" s="36">
        <f t="shared" si="16"/>
        <v>0</v>
      </c>
      <c r="AHS30" s="36">
        <f t="shared" si="16"/>
        <v>0</v>
      </c>
      <c r="AHT30" s="36">
        <f t="shared" si="16"/>
        <v>0</v>
      </c>
      <c r="AHU30" s="36">
        <f t="shared" ref="AHU30:AKF30" si="17">SUM(AHU26:AHU29)</f>
        <v>0</v>
      </c>
      <c r="AHV30" s="36">
        <f t="shared" si="17"/>
        <v>0</v>
      </c>
      <c r="AHW30" s="36">
        <f t="shared" si="17"/>
        <v>0</v>
      </c>
      <c r="AHX30" s="36">
        <f t="shared" si="17"/>
        <v>0</v>
      </c>
      <c r="AHY30" s="36">
        <f t="shared" si="17"/>
        <v>0</v>
      </c>
      <c r="AHZ30" s="36">
        <f t="shared" si="17"/>
        <v>0</v>
      </c>
      <c r="AIA30" s="36">
        <f t="shared" si="17"/>
        <v>0</v>
      </c>
      <c r="AIB30" s="36">
        <f t="shared" si="17"/>
        <v>0</v>
      </c>
      <c r="AIC30" s="36">
        <f t="shared" si="17"/>
        <v>0</v>
      </c>
      <c r="AID30" s="36">
        <f t="shared" si="17"/>
        <v>0</v>
      </c>
      <c r="AIE30" s="36">
        <f t="shared" si="17"/>
        <v>0</v>
      </c>
      <c r="AIF30" s="36">
        <f t="shared" si="17"/>
        <v>0</v>
      </c>
      <c r="AIG30" s="36">
        <f t="shared" si="17"/>
        <v>0</v>
      </c>
      <c r="AIH30" s="36">
        <f t="shared" si="17"/>
        <v>0</v>
      </c>
      <c r="AII30" s="36">
        <f t="shared" si="17"/>
        <v>0</v>
      </c>
      <c r="AIJ30" s="36">
        <f t="shared" si="17"/>
        <v>0</v>
      </c>
      <c r="AIK30" s="36">
        <f t="shared" si="17"/>
        <v>0</v>
      </c>
      <c r="AIL30" s="36">
        <f t="shared" si="17"/>
        <v>0</v>
      </c>
      <c r="AIM30" s="36">
        <f t="shared" si="17"/>
        <v>0</v>
      </c>
      <c r="AIN30" s="36">
        <f t="shared" si="17"/>
        <v>0</v>
      </c>
      <c r="AIO30" s="36">
        <f t="shared" si="17"/>
        <v>0</v>
      </c>
      <c r="AIP30" s="36">
        <f t="shared" si="17"/>
        <v>0</v>
      </c>
      <c r="AIQ30" s="36">
        <f t="shared" si="17"/>
        <v>0</v>
      </c>
      <c r="AIR30" s="36">
        <f t="shared" si="17"/>
        <v>0</v>
      </c>
      <c r="AIS30" s="36">
        <f t="shared" si="17"/>
        <v>0</v>
      </c>
      <c r="AIT30" s="36">
        <f t="shared" si="17"/>
        <v>0</v>
      </c>
      <c r="AIU30" s="36">
        <f t="shared" si="17"/>
        <v>0</v>
      </c>
      <c r="AIV30" s="36">
        <f t="shared" si="17"/>
        <v>0</v>
      </c>
      <c r="AIW30" s="36">
        <f t="shared" si="17"/>
        <v>0</v>
      </c>
      <c r="AIX30" s="36">
        <f t="shared" si="17"/>
        <v>0</v>
      </c>
      <c r="AIY30" s="36">
        <f t="shared" si="17"/>
        <v>0</v>
      </c>
      <c r="AIZ30" s="36">
        <f t="shared" si="17"/>
        <v>0</v>
      </c>
      <c r="AJA30" s="36">
        <f t="shared" si="17"/>
        <v>0</v>
      </c>
      <c r="AJB30" s="36">
        <f t="shared" si="17"/>
        <v>0</v>
      </c>
      <c r="AJC30" s="36">
        <f t="shared" si="17"/>
        <v>0</v>
      </c>
      <c r="AJD30" s="36">
        <f t="shared" si="17"/>
        <v>0</v>
      </c>
      <c r="AJE30" s="36">
        <f t="shared" si="17"/>
        <v>0</v>
      </c>
      <c r="AJF30" s="36">
        <f t="shared" si="17"/>
        <v>0</v>
      </c>
      <c r="AJG30" s="36">
        <f t="shared" si="17"/>
        <v>0</v>
      </c>
      <c r="AJH30" s="36">
        <f t="shared" si="17"/>
        <v>0</v>
      </c>
      <c r="AJI30" s="36">
        <f t="shared" si="17"/>
        <v>0</v>
      </c>
      <c r="AJJ30" s="36">
        <f t="shared" si="17"/>
        <v>0</v>
      </c>
      <c r="AJK30" s="36">
        <f t="shared" si="17"/>
        <v>0</v>
      </c>
      <c r="AJL30" s="36">
        <f t="shared" si="17"/>
        <v>0</v>
      </c>
      <c r="AJM30" s="36">
        <f t="shared" si="17"/>
        <v>0</v>
      </c>
      <c r="AJN30" s="36">
        <f t="shared" si="17"/>
        <v>0</v>
      </c>
      <c r="AJO30" s="36">
        <f t="shared" si="17"/>
        <v>0</v>
      </c>
      <c r="AJP30" s="36">
        <f t="shared" si="17"/>
        <v>0</v>
      </c>
      <c r="AJQ30" s="36">
        <f t="shared" si="17"/>
        <v>0</v>
      </c>
      <c r="AJR30" s="36">
        <f t="shared" si="17"/>
        <v>0</v>
      </c>
      <c r="AJS30" s="36">
        <f t="shared" si="17"/>
        <v>0</v>
      </c>
      <c r="AJT30" s="36">
        <f t="shared" si="17"/>
        <v>0</v>
      </c>
      <c r="AJU30" s="36">
        <f t="shared" si="17"/>
        <v>0</v>
      </c>
      <c r="AJV30" s="36">
        <f t="shared" si="17"/>
        <v>0</v>
      </c>
      <c r="AJW30" s="36">
        <f t="shared" si="17"/>
        <v>0</v>
      </c>
      <c r="AJX30" s="36">
        <f t="shared" si="17"/>
        <v>0</v>
      </c>
      <c r="AJY30" s="36">
        <f t="shared" si="17"/>
        <v>0</v>
      </c>
      <c r="AJZ30" s="36">
        <f t="shared" si="17"/>
        <v>0</v>
      </c>
      <c r="AKA30" s="36">
        <f t="shared" si="17"/>
        <v>0</v>
      </c>
      <c r="AKB30" s="36">
        <f t="shared" si="17"/>
        <v>0</v>
      </c>
      <c r="AKC30" s="36">
        <f t="shared" si="17"/>
        <v>0</v>
      </c>
      <c r="AKD30" s="36">
        <f t="shared" si="17"/>
        <v>0</v>
      </c>
      <c r="AKE30" s="36">
        <f t="shared" si="17"/>
        <v>0</v>
      </c>
      <c r="AKF30" s="36">
        <f t="shared" si="17"/>
        <v>0</v>
      </c>
      <c r="AKG30" s="36">
        <f t="shared" ref="AKG30:AMR30" si="18">SUM(AKG26:AKG29)</f>
        <v>0</v>
      </c>
      <c r="AKH30" s="36">
        <f t="shared" si="18"/>
        <v>0</v>
      </c>
      <c r="AKI30" s="36">
        <f t="shared" si="18"/>
        <v>0</v>
      </c>
      <c r="AKJ30" s="36">
        <f t="shared" si="18"/>
        <v>0</v>
      </c>
      <c r="AKK30" s="36">
        <f t="shared" si="18"/>
        <v>0</v>
      </c>
      <c r="AKL30" s="36">
        <f t="shared" si="18"/>
        <v>0</v>
      </c>
      <c r="AKM30" s="36">
        <f t="shared" si="18"/>
        <v>0</v>
      </c>
      <c r="AKN30" s="36">
        <f t="shared" si="18"/>
        <v>0</v>
      </c>
      <c r="AKO30" s="36">
        <f t="shared" si="18"/>
        <v>0</v>
      </c>
      <c r="AKP30" s="36">
        <f t="shared" si="18"/>
        <v>0</v>
      </c>
      <c r="AKQ30" s="36">
        <f t="shared" si="18"/>
        <v>0</v>
      </c>
      <c r="AKR30" s="36">
        <f t="shared" si="18"/>
        <v>0</v>
      </c>
      <c r="AKS30" s="36">
        <f t="shared" si="18"/>
        <v>0</v>
      </c>
      <c r="AKT30" s="36">
        <f t="shared" si="18"/>
        <v>0</v>
      </c>
      <c r="AKU30" s="36">
        <f t="shared" si="18"/>
        <v>0</v>
      </c>
      <c r="AKV30" s="36">
        <f t="shared" si="18"/>
        <v>0</v>
      </c>
      <c r="AKW30" s="36">
        <f t="shared" si="18"/>
        <v>0</v>
      </c>
      <c r="AKX30" s="36">
        <f t="shared" si="18"/>
        <v>0</v>
      </c>
      <c r="AKY30" s="36">
        <f t="shared" si="18"/>
        <v>0</v>
      </c>
      <c r="AKZ30" s="36">
        <f t="shared" si="18"/>
        <v>0</v>
      </c>
      <c r="ALA30" s="36">
        <f t="shared" si="18"/>
        <v>0</v>
      </c>
      <c r="ALB30" s="36">
        <f t="shared" si="18"/>
        <v>0</v>
      </c>
      <c r="ALC30" s="36">
        <f t="shared" si="18"/>
        <v>0</v>
      </c>
      <c r="ALD30" s="36">
        <f t="shared" si="18"/>
        <v>0</v>
      </c>
      <c r="ALE30" s="36">
        <f t="shared" si="18"/>
        <v>0</v>
      </c>
      <c r="ALF30" s="36">
        <f t="shared" si="18"/>
        <v>0</v>
      </c>
      <c r="ALG30" s="36">
        <f t="shared" si="18"/>
        <v>0</v>
      </c>
      <c r="ALH30" s="36">
        <f t="shared" si="18"/>
        <v>0</v>
      </c>
      <c r="ALI30" s="36">
        <f t="shared" si="18"/>
        <v>0</v>
      </c>
      <c r="ALJ30" s="36">
        <f t="shared" si="18"/>
        <v>0</v>
      </c>
      <c r="ALK30" s="36">
        <f t="shared" si="18"/>
        <v>0</v>
      </c>
      <c r="ALL30" s="36">
        <f t="shared" si="18"/>
        <v>0</v>
      </c>
      <c r="ALM30" s="36">
        <f t="shared" si="18"/>
        <v>0</v>
      </c>
      <c r="ALN30" s="36">
        <f t="shared" si="18"/>
        <v>0</v>
      </c>
      <c r="ALO30" s="36">
        <f t="shared" si="18"/>
        <v>0</v>
      </c>
      <c r="ALP30" s="36">
        <f t="shared" si="18"/>
        <v>0</v>
      </c>
      <c r="ALQ30" s="36">
        <f t="shared" si="18"/>
        <v>0</v>
      </c>
      <c r="ALR30" s="36">
        <f t="shared" si="18"/>
        <v>0</v>
      </c>
      <c r="ALS30" s="36">
        <f t="shared" si="18"/>
        <v>0</v>
      </c>
      <c r="ALT30" s="36">
        <f t="shared" si="18"/>
        <v>0</v>
      </c>
      <c r="ALU30" s="36">
        <f t="shared" si="18"/>
        <v>0</v>
      </c>
      <c r="ALV30" s="36">
        <f t="shared" si="18"/>
        <v>0</v>
      </c>
      <c r="ALW30" s="36">
        <f t="shared" si="18"/>
        <v>0</v>
      </c>
      <c r="ALX30" s="36">
        <f t="shared" si="18"/>
        <v>0</v>
      </c>
      <c r="ALY30" s="36">
        <f t="shared" si="18"/>
        <v>0</v>
      </c>
      <c r="ALZ30" s="36">
        <f t="shared" si="18"/>
        <v>0</v>
      </c>
      <c r="AMA30" s="36">
        <f t="shared" si="18"/>
        <v>0</v>
      </c>
      <c r="AMB30" s="36">
        <f t="shared" si="18"/>
        <v>0</v>
      </c>
      <c r="AMC30" s="36">
        <f t="shared" si="18"/>
        <v>0</v>
      </c>
      <c r="AMD30" s="36">
        <f t="shared" si="18"/>
        <v>0</v>
      </c>
      <c r="AME30" s="36">
        <f t="shared" si="18"/>
        <v>0</v>
      </c>
      <c r="AMF30" s="36">
        <f t="shared" si="18"/>
        <v>0</v>
      </c>
      <c r="AMG30" s="36">
        <f t="shared" si="18"/>
        <v>0</v>
      </c>
      <c r="AMH30" s="36">
        <f t="shared" si="18"/>
        <v>0</v>
      </c>
      <c r="AMI30" s="36">
        <f t="shared" si="18"/>
        <v>0</v>
      </c>
      <c r="AMJ30" s="36">
        <f t="shared" si="18"/>
        <v>0</v>
      </c>
      <c r="AMK30" s="36">
        <f t="shared" si="18"/>
        <v>0</v>
      </c>
      <c r="AML30" s="36">
        <f t="shared" si="18"/>
        <v>0</v>
      </c>
      <c r="AMM30" s="36">
        <f t="shared" si="18"/>
        <v>0</v>
      </c>
      <c r="AMN30" s="36">
        <f t="shared" si="18"/>
        <v>0</v>
      </c>
      <c r="AMO30" s="36">
        <f t="shared" si="18"/>
        <v>0</v>
      </c>
      <c r="AMP30" s="36">
        <f t="shared" si="18"/>
        <v>0</v>
      </c>
      <c r="AMQ30" s="36">
        <f t="shared" si="18"/>
        <v>0</v>
      </c>
      <c r="AMR30" s="36">
        <f t="shared" si="18"/>
        <v>0</v>
      </c>
      <c r="AMS30" s="36">
        <f t="shared" ref="AMS30:APD30" si="19">SUM(AMS26:AMS29)</f>
        <v>0</v>
      </c>
      <c r="AMT30" s="36">
        <f t="shared" si="19"/>
        <v>0</v>
      </c>
      <c r="AMU30" s="36">
        <f t="shared" si="19"/>
        <v>0</v>
      </c>
      <c r="AMV30" s="36">
        <f t="shared" si="19"/>
        <v>0</v>
      </c>
      <c r="AMW30" s="36">
        <f t="shared" si="19"/>
        <v>0</v>
      </c>
      <c r="AMX30" s="36">
        <f t="shared" si="19"/>
        <v>0</v>
      </c>
      <c r="AMY30" s="36">
        <f t="shared" si="19"/>
        <v>0</v>
      </c>
      <c r="AMZ30" s="36">
        <f t="shared" si="19"/>
        <v>0</v>
      </c>
      <c r="ANA30" s="36">
        <f t="shared" si="19"/>
        <v>0</v>
      </c>
      <c r="ANB30" s="36">
        <f t="shared" si="19"/>
        <v>0</v>
      </c>
      <c r="ANC30" s="36">
        <f t="shared" si="19"/>
        <v>0</v>
      </c>
      <c r="AND30" s="36">
        <f t="shared" si="19"/>
        <v>0</v>
      </c>
      <c r="ANE30" s="36">
        <f t="shared" si="19"/>
        <v>0</v>
      </c>
      <c r="ANF30" s="36">
        <f t="shared" si="19"/>
        <v>0</v>
      </c>
      <c r="ANG30" s="36">
        <f t="shared" si="19"/>
        <v>0</v>
      </c>
      <c r="ANH30" s="36">
        <f t="shared" si="19"/>
        <v>0</v>
      </c>
      <c r="ANI30" s="36">
        <f t="shared" si="19"/>
        <v>0</v>
      </c>
      <c r="ANJ30" s="36">
        <f t="shared" si="19"/>
        <v>0</v>
      </c>
      <c r="ANK30" s="36">
        <f t="shared" si="19"/>
        <v>0</v>
      </c>
      <c r="ANL30" s="36">
        <f t="shared" si="19"/>
        <v>0</v>
      </c>
      <c r="ANM30" s="36">
        <f t="shared" si="19"/>
        <v>0</v>
      </c>
      <c r="ANN30" s="36">
        <f t="shared" si="19"/>
        <v>0</v>
      </c>
      <c r="ANO30" s="36">
        <f t="shared" si="19"/>
        <v>0</v>
      </c>
      <c r="ANP30" s="36">
        <f t="shared" si="19"/>
        <v>0</v>
      </c>
      <c r="ANQ30" s="36">
        <f t="shared" si="19"/>
        <v>0</v>
      </c>
      <c r="ANR30" s="36">
        <f t="shared" si="19"/>
        <v>0</v>
      </c>
      <c r="ANS30" s="36">
        <f t="shared" si="19"/>
        <v>0</v>
      </c>
      <c r="ANT30" s="36">
        <f t="shared" si="19"/>
        <v>0</v>
      </c>
      <c r="ANU30" s="36">
        <f t="shared" si="19"/>
        <v>0</v>
      </c>
      <c r="ANV30" s="36">
        <f t="shared" si="19"/>
        <v>0</v>
      </c>
      <c r="ANW30" s="36">
        <f t="shared" si="19"/>
        <v>0</v>
      </c>
      <c r="ANX30" s="36">
        <f t="shared" si="19"/>
        <v>0</v>
      </c>
      <c r="ANY30" s="36">
        <f t="shared" si="19"/>
        <v>0</v>
      </c>
      <c r="ANZ30" s="36">
        <f t="shared" si="19"/>
        <v>0</v>
      </c>
      <c r="AOA30" s="36">
        <f t="shared" si="19"/>
        <v>0</v>
      </c>
      <c r="AOB30" s="36">
        <f t="shared" si="19"/>
        <v>0</v>
      </c>
      <c r="AOC30" s="36">
        <f t="shared" si="19"/>
        <v>0</v>
      </c>
      <c r="AOD30" s="36">
        <f t="shared" si="19"/>
        <v>0</v>
      </c>
      <c r="AOE30" s="36">
        <f t="shared" si="19"/>
        <v>0</v>
      </c>
      <c r="AOF30" s="36">
        <f t="shared" si="19"/>
        <v>0</v>
      </c>
      <c r="AOG30" s="36">
        <f t="shared" si="19"/>
        <v>0</v>
      </c>
      <c r="AOH30" s="36">
        <f t="shared" si="19"/>
        <v>0</v>
      </c>
      <c r="AOI30" s="36">
        <f t="shared" si="19"/>
        <v>0</v>
      </c>
      <c r="AOJ30" s="36">
        <f t="shared" si="19"/>
        <v>0</v>
      </c>
      <c r="AOK30" s="36">
        <f t="shared" si="19"/>
        <v>0</v>
      </c>
      <c r="AOL30" s="36">
        <f t="shared" si="19"/>
        <v>0</v>
      </c>
      <c r="AOM30" s="36">
        <f t="shared" si="19"/>
        <v>0</v>
      </c>
      <c r="AON30" s="36">
        <f t="shared" si="19"/>
        <v>0</v>
      </c>
      <c r="AOO30" s="36">
        <f t="shared" si="19"/>
        <v>0</v>
      </c>
      <c r="AOP30" s="36">
        <f t="shared" si="19"/>
        <v>0</v>
      </c>
      <c r="AOQ30" s="36">
        <f t="shared" si="19"/>
        <v>0</v>
      </c>
      <c r="AOR30" s="36">
        <f t="shared" si="19"/>
        <v>0</v>
      </c>
      <c r="AOS30" s="36">
        <f t="shared" si="19"/>
        <v>0</v>
      </c>
      <c r="AOT30" s="36">
        <f t="shared" si="19"/>
        <v>0</v>
      </c>
      <c r="AOU30" s="36">
        <f t="shared" si="19"/>
        <v>0</v>
      </c>
      <c r="AOV30" s="36">
        <f t="shared" si="19"/>
        <v>0</v>
      </c>
      <c r="AOW30" s="36">
        <f t="shared" si="19"/>
        <v>0</v>
      </c>
      <c r="AOX30" s="36">
        <f t="shared" si="19"/>
        <v>0</v>
      </c>
      <c r="AOY30" s="36">
        <f t="shared" si="19"/>
        <v>0</v>
      </c>
      <c r="AOZ30" s="36">
        <f t="shared" si="19"/>
        <v>0</v>
      </c>
      <c r="APA30" s="36">
        <f t="shared" si="19"/>
        <v>0</v>
      </c>
      <c r="APB30" s="36">
        <f t="shared" si="19"/>
        <v>0</v>
      </c>
      <c r="APC30" s="36">
        <f t="shared" si="19"/>
        <v>0</v>
      </c>
      <c r="APD30" s="36">
        <f t="shared" si="19"/>
        <v>0</v>
      </c>
      <c r="APE30" s="36">
        <f t="shared" ref="APE30:ARP30" si="20">SUM(APE26:APE29)</f>
        <v>0</v>
      </c>
      <c r="APF30" s="36">
        <f t="shared" si="20"/>
        <v>0</v>
      </c>
      <c r="APG30" s="36">
        <f t="shared" si="20"/>
        <v>0</v>
      </c>
      <c r="APH30" s="36">
        <f t="shared" si="20"/>
        <v>0</v>
      </c>
      <c r="API30" s="36">
        <f t="shared" si="20"/>
        <v>0</v>
      </c>
      <c r="APJ30" s="36">
        <f t="shared" si="20"/>
        <v>0</v>
      </c>
      <c r="APK30" s="36">
        <f t="shared" si="20"/>
        <v>0</v>
      </c>
      <c r="APL30" s="36">
        <f t="shared" si="20"/>
        <v>0</v>
      </c>
      <c r="APM30" s="36">
        <f t="shared" si="20"/>
        <v>0</v>
      </c>
      <c r="APN30" s="36">
        <f t="shared" si="20"/>
        <v>0</v>
      </c>
      <c r="APO30" s="36">
        <f t="shared" si="20"/>
        <v>0</v>
      </c>
      <c r="APP30" s="36">
        <f t="shared" si="20"/>
        <v>0</v>
      </c>
      <c r="APQ30" s="36">
        <f t="shared" si="20"/>
        <v>0</v>
      </c>
      <c r="APR30" s="36">
        <f t="shared" si="20"/>
        <v>0</v>
      </c>
      <c r="APS30" s="36">
        <f t="shared" si="20"/>
        <v>0</v>
      </c>
      <c r="APT30" s="36">
        <f t="shared" si="20"/>
        <v>0</v>
      </c>
      <c r="APU30" s="36">
        <f t="shared" si="20"/>
        <v>0</v>
      </c>
      <c r="APV30" s="36">
        <f t="shared" si="20"/>
        <v>0</v>
      </c>
      <c r="APW30" s="36">
        <f t="shared" si="20"/>
        <v>0</v>
      </c>
      <c r="APX30" s="36">
        <f t="shared" si="20"/>
        <v>0</v>
      </c>
      <c r="APY30" s="36">
        <f t="shared" si="20"/>
        <v>0</v>
      </c>
      <c r="APZ30" s="36">
        <f t="shared" si="20"/>
        <v>0</v>
      </c>
      <c r="AQA30" s="36">
        <f t="shared" si="20"/>
        <v>0</v>
      </c>
      <c r="AQB30" s="36">
        <f t="shared" si="20"/>
        <v>0</v>
      </c>
      <c r="AQC30" s="36">
        <f t="shared" si="20"/>
        <v>0</v>
      </c>
      <c r="AQD30" s="36">
        <f t="shared" si="20"/>
        <v>0</v>
      </c>
      <c r="AQE30" s="36">
        <f t="shared" si="20"/>
        <v>0</v>
      </c>
      <c r="AQF30" s="36">
        <f t="shared" si="20"/>
        <v>0</v>
      </c>
      <c r="AQG30" s="36">
        <f t="shared" si="20"/>
        <v>0</v>
      </c>
      <c r="AQH30" s="36">
        <f t="shared" si="20"/>
        <v>0</v>
      </c>
      <c r="AQI30" s="36">
        <f t="shared" si="20"/>
        <v>0</v>
      </c>
      <c r="AQJ30" s="36">
        <f t="shared" si="20"/>
        <v>0</v>
      </c>
      <c r="AQK30" s="36">
        <f t="shared" si="20"/>
        <v>0</v>
      </c>
      <c r="AQL30" s="36">
        <f t="shared" si="20"/>
        <v>0</v>
      </c>
      <c r="AQM30" s="36">
        <f t="shared" si="20"/>
        <v>0</v>
      </c>
      <c r="AQN30" s="36">
        <f t="shared" si="20"/>
        <v>0</v>
      </c>
      <c r="AQO30" s="36">
        <f t="shared" si="20"/>
        <v>0</v>
      </c>
      <c r="AQP30" s="36">
        <f t="shared" si="20"/>
        <v>0</v>
      </c>
      <c r="AQQ30" s="36">
        <f t="shared" si="20"/>
        <v>0</v>
      </c>
      <c r="AQR30" s="36">
        <f t="shared" si="20"/>
        <v>0</v>
      </c>
      <c r="AQS30" s="36">
        <f t="shared" si="20"/>
        <v>0</v>
      </c>
      <c r="AQT30" s="36">
        <f t="shared" si="20"/>
        <v>0</v>
      </c>
      <c r="AQU30" s="36">
        <f t="shared" si="20"/>
        <v>0</v>
      </c>
      <c r="AQV30" s="36">
        <f t="shared" si="20"/>
        <v>0</v>
      </c>
      <c r="AQW30" s="36">
        <f t="shared" si="20"/>
        <v>0</v>
      </c>
      <c r="AQX30" s="36">
        <f t="shared" si="20"/>
        <v>0</v>
      </c>
      <c r="AQY30" s="36">
        <f t="shared" si="20"/>
        <v>0</v>
      </c>
      <c r="AQZ30" s="36">
        <f t="shared" si="20"/>
        <v>0</v>
      </c>
      <c r="ARA30" s="36">
        <f t="shared" si="20"/>
        <v>0</v>
      </c>
      <c r="ARB30" s="36">
        <f t="shared" si="20"/>
        <v>0</v>
      </c>
      <c r="ARC30" s="36">
        <f t="shared" si="20"/>
        <v>0</v>
      </c>
      <c r="ARD30" s="36">
        <f t="shared" si="20"/>
        <v>0</v>
      </c>
      <c r="ARE30" s="36">
        <f t="shared" si="20"/>
        <v>0</v>
      </c>
      <c r="ARF30" s="36">
        <f t="shared" si="20"/>
        <v>0</v>
      </c>
      <c r="ARG30" s="36">
        <f t="shared" si="20"/>
        <v>0</v>
      </c>
      <c r="ARH30" s="36">
        <f t="shared" si="20"/>
        <v>0</v>
      </c>
      <c r="ARI30" s="36">
        <f t="shared" si="20"/>
        <v>0</v>
      </c>
      <c r="ARJ30" s="36">
        <f t="shared" si="20"/>
        <v>0</v>
      </c>
      <c r="ARK30" s="36">
        <f t="shared" si="20"/>
        <v>0</v>
      </c>
      <c r="ARL30" s="36">
        <f t="shared" si="20"/>
        <v>0</v>
      </c>
      <c r="ARM30" s="36">
        <f t="shared" si="20"/>
        <v>0</v>
      </c>
      <c r="ARN30" s="36">
        <f t="shared" si="20"/>
        <v>0</v>
      </c>
      <c r="ARO30" s="36">
        <f t="shared" si="20"/>
        <v>0</v>
      </c>
      <c r="ARP30" s="36">
        <f t="shared" si="20"/>
        <v>0</v>
      </c>
      <c r="ARQ30" s="36">
        <f t="shared" ref="ARQ30:AUB30" si="21">SUM(ARQ26:ARQ29)</f>
        <v>0</v>
      </c>
      <c r="ARR30" s="36">
        <f t="shared" si="21"/>
        <v>0</v>
      </c>
      <c r="ARS30" s="36">
        <f t="shared" si="21"/>
        <v>0</v>
      </c>
      <c r="ART30" s="36">
        <f t="shared" si="21"/>
        <v>0</v>
      </c>
      <c r="ARU30" s="36">
        <f t="shared" si="21"/>
        <v>0</v>
      </c>
      <c r="ARV30" s="36">
        <f t="shared" si="21"/>
        <v>0</v>
      </c>
      <c r="ARW30" s="36">
        <f t="shared" si="21"/>
        <v>0</v>
      </c>
      <c r="ARX30" s="36">
        <f t="shared" si="21"/>
        <v>0</v>
      </c>
      <c r="ARY30" s="36">
        <f t="shared" si="21"/>
        <v>0</v>
      </c>
      <c r="ARZ30" s="36">
        <f t="shared" si="21"/>
        <v>0</v>
      </c>
      <c r="ASA30" s="36">
        <f t="shared" si="21"/>
        <v>0</v>
      </c>
      <c r="ASB30" s="36">
        <f t="shared" si="21"/>
        <v>0</v>
      </c>
      <c r="ASC30" s="36">
        <f t="shared" si="21"/>
        <v>0</v>
      </c>
      <c r="ASD30" s="36">
        <f t="shared" si="21"/>
        <v>0</v>
      </c>
      <c r="ASE30" s="36">
        <f t="shared" si="21"/>
        <v>0</v>
      </c>
      <c r="ASF30" s="36">
        <f t="shared" si="21"/>
        <v>0</v>
      </c>
      <c r="ASG30" s="36">
        <f t="shared" si="21"/>
        <v>0</v>
      </c>
      <c r="ASH30" s="36">
        <f t="shared" si="21"/>
        <v>0</v>
      </c>
      <c r="ASI30" s="36">
        <f t="shared" si="21"/>
        <v>0</v>
      </c>
      <c r="ASJ30" s="36">
        <f t="shared" si="21"/>
        <v>0</v>
      </c>
      <c r="ASK30" s="36">
        <f t="shared" si="21"/>
        <v>0</v>
      </c>
      <c r="ASL30" s="36">
        <f t="shared" si="21"/>
        <v>0</v>
      </c>
      <c r="ASM30" s="36">
        <f t="shared" si="21"/>
        <v>0</v>
      </c>
      <c r="ASN30" s="36">
        <f t="shared" si="21"/>
        <v>0</v>
      </c>
      <c r="ASO30" s="36">
        <f t="shared" si="21"/>
        <v>0</v>
      </c>
      <c r="ASP30" s="36">
        <f t="shared" si="21"/>
        <v>0</v>
      </c>
      <c r="ASQ30" s="36">
        <f t="shared" si="21"/>
        <v>0</v>
      </c>
      <c r="ASR30" s="36">
        <f t="shared" si="21"/>
        <v>0</v>
      </c>
      <c r="ASS30" s="36">
        <f t="shared" si="21"/>
        <v>0</v>
      </c>
      <c r="AST30" s="36">
        <f t="shared" si="21"/>
        <v>0</v>
      </c>
      <c r="ASU30" s="36">
        <f t="shared" si="21"/>
        <v>0</v>
      </c>
      <c r="ASV30" s="36">
        <f t="shared" si="21"/>
        <v>0</v>
      </c>
      <c r="ASW30" s="36">
        <f t="shared" si="21"/>
        <v>0</v>
      </c>
      <c r="ASX30" s="36">
        <f t="shared" si="21"/>
        <v>0</v>
      </c>
      <c r="ASY30" s="36">
        <f t="shared" si="21"/>
        <v>0</v>
      </c>
      <c r="ASZ30" s="36">
        <f t="shared" si="21"/>
        <v>0</v>
      </c>
      <c r="ATA30" s="36">
        <f t="shared" si="21"/>
        <v>0</v>
      </c>
      <c r="ATB30" s="36">
        <f t="shared" si="21"/>
        <v>0</v>
      </c>
      <c r="ATC30" s="36">
        <f t="shared" si="21"/>
        <v>0</v>
      </c>
      <c r="ATD30" s="36">
        <f t="shared" si="21"/>
        <v>0</v>
      </c>
      <c r="ATE30" s="36">
        <f t="shared" si="21"/>
        <v>0</v>
      </c>
      <c r="ATF30" s="36">
        <f t="shared" si="21"/>
        <v>0</v>
      </c>
      <c r="ATG30" s="36">
        <f t="shared" si="21"/>
        <v>0</v>
      </c>
      <c r="ATH30" s="36">
        <f t="shared" si="21"/>
        <v>0</v>
      </c>
      <c r="ATI30" s="36">
        <f t="shared" si="21"/>
        <v>0</v>
      </c>
      <c r="ATJ30" s="36">
        <f t="shared" si="21"/>
        <v>0</v>
      </c>
      <c r="ATK30" s="36">
        <f t="shared" si="21"/>
        <v>0</v>
      </c>
      <c r="ATL30" s="36">
        <f t="shared" si="21"/>
        <v>0</v>
      </c>
      <c r="ATM30" s="36">
        <f t="shared" si="21"/>
        <v>0</v>
      </c>
      <c r="ATN30" s="36">
        <f t="shared" si="21"/>
        <v>0</v>
      </c>
      <c r="ATO30" s="36">
        <f t="shared" si="21"/>
        <v>0</v>
      </c>
      <c r="ATP30" s="36">
        <f t="shared" si="21"/>
        <v>0</v>
      </c>
      <c r="ATQ30" s="36">
        <f t="shared" si="21"/>
        <v>0</v>
      </c>
      <c r="ATR30" s="36">
        <f t="shared" si="21"/>
        <v>0</v>
      </c>
      <c r="ATS30" s="36">
        <f t="shared" si="21"/>
        <v>0</v>
      </c>
      <c r="ATT30" s="36">
        <f t="shared" si="21"/>
        <v>0</v>
      </c>
      <c r="ATU30" s="36">
        <f t="shared" si="21"/>
        <v>0</v>
      </c>
      <c r="ATV30" s="36">
        <f t="shared" si="21"/>
        <v>0</v>
      </c>
      <c r="ATW30" s="36">
        <f t="shared" si="21"/>
        <v>0</v>
      </c>
      <c r="ATX30" s="36">
        <f t="shared" si="21"/>
        <v>0</v>
      </c>
      <c r="ATY30" s="36">
        <f t="shared" si="21"/>
        <v>0</v>
      </c>
      <c r="ATZ30" s="36">
        <f t="shared" si="21"/>
        <v>0</v>
      </c>
      <c r="AUA30" s="36">
        <f t="shared" si="21"/>
        <v>0</v>
      </c>
      <c r="AUB30" s="36">
        <f t="shared" si="21"/>
        <v>0</v>
      </c>
      <c r="AUC30" s="36">
        <f t="shared" ref="AUC30:AWN30" si="22">SUM(AUC26:AUC29)</f>
        <v>0</v>
      </c>
      <c r="AUD30" s="36">
        <f t="shared" si="22"/>
        <v>0</v>
      </c>
      <c r="AUE30" s="36">
        <f t="shared" si="22"/>
        <v>0</v>
      </c>
      <c r="AUF30" s="36">
        <f t="shared" si="22"/>
        <v>0</v>
      </c>
      <c r="AUG30" s="36">
        <f t="shared" si="22"/>
        <v>0</v>
      </c>
      <c r="AUH30" s="36">
        <f t="shared" si="22"/>
        <v>0</v>
      </c>
      <c r="AUI30" s="36">
        <f t="shared" si="22"/>
        <v>0</v>
      </c>
      <c r="AUJ30" s="36">
        <f t="shared" si="22"/>
        <v>0</v>
      </c>
      <c r="AUK30" s="36">
        <f t="shared" si="22"/>
        <v>0</v>
      </c>
      <c r="AUL30" s="36">
        <f t="shared" si="22"/>
        <v>0</v>
      </c>
      <c r="AUM30" s="36">
        <f t="shared" si="22"/>
        <v>0</v>
      </c>
      <c r="AUN30" s="36">
        <f t="shared" si="22"/>
        <v>0</v>
      </c>
      <c r="AUO30" s="36">
        <f t="shared" si="22"/>
        <v>0</v>
      </c>
      <c r="AUP30" s="36">
        <f t="shared" si="22"/>
        <v>0</v>
      </c>
      <c r="AUQ30" s="36">
        <f t="shared" si="22"/>
        <v>0</v>
      </c>
      <c r="AUR30" s="36">
        <f t="shared" si="22"/>
        <v>0</v>
      </c>
      <c r="AUS30" s="36">
        <f t="shared" si="22"/>
        <v>0</v>
      </c>
      <c r="AUT30" s="36">
        <f t="shared" si="22"/>
        <v>0</v>
      </c>
      <c r="AUU30" s="36">
        <f t="shared" si="22"/>
        <v>0</v>
      </c>
      <c r="AUV30" s="36">
        <f t="shared" si="22"/>
        <v>0</v>
      </c>
      <c r="AUW30" s="36">
        <f t="shared" si="22"/>
        <v>0</v>
      </c>
      <c r="AUX30" s="36">
        <f t="shared" si="22"/>
        <v>0</v>
      </c>
      <c r="AUY30" s="36">
        <f t="shared" si="22"/>
        <v>0</v>
      </c>
      <c r="AUZ30" s="36">
        <f t="shared" si="22"/>
        <v>0</v>
      </c>
      <c r="AVA30" s="36">
        <f t="shared" si="22"/>
        <v>0</v>
      </c>
      <c r="AVB30" s="36">
        <f t="shared" si="22"/>
        <v>0</v>
      </c>
      <c r="AVC30" s="36">
        <f t="shared" si="22"/>
        <v>0</v>
      </c>
      <c r="AVD30" s="36">
        <f t="shared" si="22"/>
        <v>0</v>
      </c>
      <c r="AVE30" s="36">
        <f t="shared" si="22"/>
        <v>0</v>
      </c>
      <c r="AVF30" s="36">
        <f t="shared" si="22"/>
        <v>0</v>
      </c>
      <c r="AVG30" s="36">
        <f t="shared" si="22"/>
        <v>0</v>
      </c>
      <c r="AVH30" s="36">
        <f t="shared" si="22"/>
        <v>0</v>
      </c>
      <c r="AVI30" s="36">
        <f t="shared" si="22"/>
        <v>0</v>
      </c>
      <c r="AVJ30" s="36">
        <f t="shared" si="22"/>
        <v>0</v>
      </c>
      <c r="AVK30" s="36">
        <f t="shared" si="22"/>
        <v>0</v>
      </c>
      <c r="AVL30" s="36">
        <f t="shared" si="22"/>
        <v>0</v>
      </c>
      <c r="AVM30" s="36">
        <f t="shared" si="22"/>
        <v>0</v>
      </c>
      <c r="AVN30" s="36">
        <f t="shared" si="22"/>
        <v>0</v>
      </c>
      <c r="AVO30" s="36">
        <f t="shared" si="22"/>
        <v>0</v>
      </c>
      <c r="AVP30" s="36">
        <f t="shared" si="22"/>
        <v>0</v>
      </c>
      <c r="AVQ30" s="36">
        <f t="shared" si="22"/>
        <v>0</v>
      </c>
      <c r="AVR30" s="36">
        <f t="shared" si="22"/>
        <v>0</v>
      </c>
      <c r="AVS30" s="36">
        <f t="shared" si="22"/>
        <v>0</v>
      </c>
      <c r="AVT30" s="36">
        <f t="shared" si="22"/>
        <v>0</v>
      </c>
      <c r="AVU30" s="36">
        <f t="shared" si="22"/>
        <v>0</v>
      </c>
      <c r="AVV30" s="36">
        <f t="shared" si="22"/>
        <v>0</v>
      </c>
      <c r="AVW30" s="36">
        <f t="shared" si="22"/>
        <v>0</v>
      </c>
      <c r="AVX30" s="36">
        <f t="shared" si="22"/>
        <v>0</v>
      </c>
      <c r="AVY30" s="36">
        <f t="shared" si="22"/>
        <v>0</v>
      </c>
      <c r="AVZ30" s="36">
        <f t="shared" si="22"/>
        <v>0</v>
      </c>
      <c r="AWA30" s="36">
        <f t="shared" si="22"/>
        <v>0</v>
      </c>
      <c r="AWB30" s="36">
        <f t="shared" si="22"/>
        <v>0</v>
      </c>
      <c r="AWC30" s="36">
        <f t="shared" si="22"/>
        <v>0</v>
      </c>
      <c r="AWD30" s="36">
        <f t="shared" si="22"/>
        <v>0</v>
      </c>
      <c r="AWE30" s="36">
        <f t="shared" si="22"/>
        <v>0</v>
      </c>
      <c r="AWF30" s="36">
        <f t="shared" si="22"/>
        <v>0</v>
      </c>
      <c r="AWG30" s="36">
        <f t="shared" si="22"/>
        <v>0</v>
      </c>
      <c r="AWH30" s="36">
        <f t="shared" si="22"/>
        <v>0</v>
      </c>
      <c r="AWI30" s="36">
        <f t="shared" si="22"/>
        <v>0</v>
      </c>
      <c r="AWJ30" s="36">
        <f t="shared" si="22"/>
        <v>0</v>
      </c>
      <c r="AWK30" s="36">
        <f t="shared" si="22"/>
        <v>0</v>
      </c>
      <c r="AWL30" s="36">
        <f t="shared" si="22"/>
        <v>0</v>
      </c>
      <c r="AWM30" s="36">
        <f t="shared" si="22"/>
        <v>0</v>
      </c>
      <c r="AWN30" s="36">
        <f t="shared" si="22"/>
        <v>0</v>
      </c>
      <c r="AWO30" s="36">
        <f t="shared" ref="AWO30:AYZ30" si="23">SUM(AWO26:AWO29)</f>
        <v>0</v>
      </c>
      <c r="AWP30" s="36">
        <f t="shared" si="23"/>
        <v>0</v>
      </c>
      <c r="AWQ30" s="36">
        <f t="shared" si="23"/>
        <v>0</v>
      </c>
      <c r="AWR30" s="36">
        <f t="shared" si="23"/>
        <v>0</v>
      </c>
      <c r="AWS30" s="36">
        <f t="shared" si="23"/>
        <v>0</v>
      </c>
      <c r="AWT30" s="36">
        <f t="shared" si="23"/>
        <v>0</v>
      </c>
      <c r="AWU30" s="36">
        <f t="shared" si="23"/>
        <v>0</v>
      </c>
      <c r="AWV30" s="36">
        <f t="shared" si="23"/>
        <v>0</v>
      </c>
      <c r="AWW30" s="36">
        <f t="shared" si="23"/>
        <v>0</v>
      </c>
      <c r="AWX30" s="36">
        <f t="shared" si="23"/>
        <v>0</v>
      </c>
      <c r="AWY30" s="36">
        <f t="shared" si="23"/>
        <v>0</v>
      </c>
      <c r="AWZ30" s="36">
        <f t="shared" si="23"/>
        <v>0</v>
      </c>
      <c r="AXA30" s="36">
        <f t="shared" si="23"/>
        <v>0</v>
      </c>
      <c r="AXB30" s="36">
        <f t="shared" si="23"/>
        <v>0</v>
      </c>
      <c r="AXC30" s="36">
        <f t="shared" si="23"/>
        <v>0</v>
      </c>
      <c r="AXD30" s="36">
        <f t="shared" si="23"/>
        <v>0</v>
      </c>
      <c r="AXE30" s="36">
        <f t="shared" si="23"/>
        <v>0</v>
      </c>
      <c r="AXF30" s="36">
        <f t="shared" si="23"/>
        <v>0</v>
      </c>
      <c r="AXG30" s="36">
        <f t="shared" si="23"/>
        <v>0</v>
      </c>
      <c r="AXH30" s="36">
        <f t="shared" si="23"/>
        <v>0</v>
      </c>
      <c r="AXI30" s="36">
        <f t="shared" si="23"/>
        <v>0</v>
      </c>
      <c r="AXJ30" s="36">
        <f t="shared" si="23"/>
        <v>0</v>
      </c>
      <c r="AXK30" s="36">
        <f t="shared" si="23"/>
        <v>0</v>
      </c>
      <c r="AXL30" s="36">
        <f t="shared" si="23"/>
        <v>0</v>
      </c>
      <c r="AXM30" s="36">
        <f t="shared" si="23"/>
        <v>0</v>
      </c>
      <c r="AXN30" s="36">
        <f t="shared" si="23"/>
        <v>0</v>
      </c>
      <c r="AXO30" s="36">
        <f t="shared" si="23"/>
        <v>0</v>
      </c>
      <c r="AXP30" s="36">
        <f t="shared" si="23"/>
        <v>0</v>
      </c>
      <c r="AXQ30" s="36">
        <f t="shared" si="23"/>
        <v>0</v>
      </c>
      <c r="AXR30" s="36">
        <f t="shared" si="23"/>
        <v>0</v>
      </c>
      <c r="AXS30" s="36">
        <f t="shared" si="23"/>
        <v>0</v>
      </c>
      <c r="AXT30" s="36">
        <f t="shared" si="23"/>
        <v>0</v>
      </c>
      <c r="AXU30" s="36">
        <f t="shared" si="23"/>
        <v>0</v>
      </c>
      <c r="AXV30" s="36">
        <f t="shared" si="23"/>
        <v>0</v>
      </c>
      <c r="AXW30" s="36">
        <f t="shared" si="23"/>
        <v>0</v>
      </c>
      <c r="AXX30" s="36">
        <f t="shared" si="23"/>
        <v>0</v>
      </c>
      <c r="AXY30" s="36">
        <f t="shared" si="23"/>
        <v>0</v>
      </c>
      <c r="AXZ30" s="36">
        <f t="shared" si="23"/>
        <v>0</v>
      </c>
      <c r="AYA30" s="36">
        <f t="shared" si="23"/>
        <v>0</v>
      </c>
      <c r="AYB30" s="36">
        <f t="shared" si="23"/>
        <v>0</v>
      </c>
      <c r="AYC30" s="36">
        <f t="shared" si="23"/>
        <v>0</v>
      </c>
      <c r="AYD30" s="36">
        <f t="shared" si="23"/>
        <v>0</v>
      </c>
      <c r="AYE30" s="36">
        <f t="shared" si="23"/>
        <v>0</v>
      </c>
      <c r="AYF30" s="36">
        <f t="shared" si="23"/>
        <v>0</v>
      </c>
      <c r="AYG30" s="36">
        <f t="shared" si="23"/>
        <v>0</v>
      </c>
      <c r="AYH30" s="36">
        <f t="shared" si="23"/>
        <v>0</v>
      </c>
      <c r="AYI30" s="36">
        <f t="shared" si="23"/>
        <v>0</v>
      </c>
      <c r="AYJ30" s="36">
        <f t="shared" si="23"/>
        <v>0</v>
      </c>
      <c r="AYK30" s="36">
        <f t="shared" si="23"/>
        <v>0</v>
      </c>
      <c r="AYL30" s="36">
        <f t="shared" si="23"/>
        <v>0</v>
      </c>
      <c r="AYM30" s="36">
        <f t="shared" si="23"/>
        <v>0</v>
      </c>
      <c r="AYN30" s="36">
        <f t="shared" si="23"/>
        <v>0</v>
      </c>
      <c r="AYO30" s="36">
        <f t="shared" si="23"/>
        <v>0</v>
      </c>
      <c r="AYP30" s="36">
        <f t="shared" si="23"/>
        <v>0</v>
      </c>
      <c r="AYQ30" s="36">
        <f t="shared" si="23"/>
        <v>0</v>
      </c>
      <c r="AYR30" s="36">
        <f t="shared" si="23"/>
        <v>0</v>
      </c>
      <c r="AYS30" s="36">
        <f t="shared" si="23"/>
        <v>0</v>
      </c>
      <c r="AYT30" s="36">
        <f t="shared" si="23"/>
        <v>0</v>
      </c>
      <c r="AYU30" s="36">
        <f t="shared" si="23"/>
        <v>0</v>
      </c>
      <c r="AYV30" s="36">
        <f t="shared" si="23"/>
        <v>0</v>
      </c>
      <c r="AYW30" s="36">
        <f t="shared" si="23"/>
        <v>0</v>
      </c>
      <c r="AYX30" s="36">
        <f t="shared" si="23"/>
        <v>0</v>
      </c>
      <c r="AYY30" s="36">
        <f t="shared" si="23"/>
        <v>0</v>
      </c>
      <c r="AYZ30" s="36">
        <f t="shared" si="23"/>
        <v>0</v>
      </c>
      <c r="AZA30" s="36">
        <f t="shared" ref="AZA30:BBL30" si="24">SUM(AZA26:AZA29)</f>
        <v>0</v>
      </c>
      <c r="AZB30" s="36">
        <f t="shared" si="24"/>
        <v>0</v>
      </c>
      <c r="AZC30" s="36">
        <f t="shared" si="24"/>
        <v>0</v>
      </c>
      <c r="AZD30" s="36">
        <f t="shared" si="24"/>
        <v>0</v>
      </c>
      <c r="AZE30" s="36">
        <f t="shared" si="24"/>
        <v>0</v>
      </c>
      <c r="AZF30" s="36">
        <f t="shared" si="24"/>
        <v>0</v>
      </c>
      <c r="AZG30" s="36">
        <f t="shared" si="24"/>
        <v>0</v>
      </c>
      <c r="AZH30" s="36">
        <f t="shared" si="24"/>
        <v>0</v>
      </c>
      <c r="AZI30" s="36">
        <f t="shared" si="24"/>
        <v>0</v>
      </c>
      <c r="AZJ30" s="36">
        <f t="shared" si="24"/>
        <v>0</v>
      </c>
      <c r="AZK30" s="36">
        <f t="shared" si="24"/>
        <v>0</v>
      </c>
      <c r="AZL30" s="36">
        <f t="shared" si="24"/>
        <v>0</v>
      </c>
      <c r="AZM30" s="36">
        <f t="shared" si="24"/>
        <v>0</v>
      </c>
      <c r="AZN30" s="36">
        <f t="shared" si="24"/>
        <v>0</v>
      </c>
      <c r="AZO30" s="36">
        <f t="shared" si="24"/>
        <v>0</v>
      </c>
      <c r="AZP30" s="36">
        <f t="shared" si="24"/>
        <v>0</v>
      </c>
      <c r="AZQ30" s="36">
        <f t="shared" si="24"/>
        <v>0</v>
      </c>
      <c r="AZR30" s="36">
        <f t="shared" si="24"/>
        <v>0</v>
      </c>
      <c r="AZS30" s="36">
        <f t="shared" si="24"/>
        <v>0</v>
      </c>
      <c r="AZT30" s="36">
        <f t="shared" si="24"/>
        <v>0</v>
      </c>
      <c r="AZU30" s="36">
        <f t="shared" si="24"/>
        <v>0</v>
      </c>
      <c r="AZV30" s="36">
        <f t="shared" si="24"/>
        <v>0</v>
      </c>
      <c r="AZW30" s="36">
        <f t="shared" si="24"/>
        <v>0</v>
      </c>
      <c r="AZX30" s="36">
        <f t="shared" si="24"/>
        <v>0</v>
      </c>
      <c r="AZY30" s="36">
        <f t="shared" si="24"/>
        <v>0</v>
      </c>
      <c r="AZZ30" s="36">
        <f t="shared" si="24"/>
        <v>0</v>
      </c>
      <c r="BAA30" s="36">
        <f t="shared" si="24"/>
        <v>0</v>
      </c>
      <c r="BAB30" s="36">
        <f t="shared" si="24"/>
        <v>0</v>
      </c>
      <c r="BAC30" s="36">
        <f t="shared" si="24"/>
        <v>0</v>
      </c>
      <c r="BAD30" s="36">
        <f t="shared" si="24"/>
        <v>0</v>
      </c>
      <c r="BAE30" s="36">
        <f t="shared" si="24"/>
        <v>0</v>
      </c>
      <c r="BAF30" s="36">
        <f t="shared" si="24"/>
        <v>0</v>
      </c>
      <c r="BAG30" s="36">
        <f t="shared" si="24"/>
        <v>0</v>
      </c>
      <c r="BAH30" s="36">
        <f t="shared" si="24"/>
        <v>0</v>
      </c>
      <c r="BAI30" s="36">
        <f t="shared" si="24"/>
        <v>0</v>
      </c>
      <c r="BAJ30" s="36">
        <f t="shared" si="24"/>
        <v>0</v>
      </c>
      <c r="BAK30" s="36">
        <f t="shared" si="24"/>
        <v>0</v>
      </c>
      <c r="BAL30" s="36">
        <f t="shared" si="24"/>
        <v>0</v>
      </c>
      <c r="BAM30" s="36">
        <f t="shared" si="24"/>
        <v>0</v>
      </c>
      <c r="BAN30" s="36">
        <f t="shared" si="24"/>
        <v>0</v>
      </c>
      <c r="BAO30" s="36">
        <f t="shared" si="24"/>
        <v>0</v>
      </c>
      <c r="BAP30" s="36">
        <f t="shared" si="24"/>
        <v>0</v>
      </c>
      <c r="BAQ30" s="36">
        <f t="shared" si="24"/>
        <v>0</v>
      </c>
      <c r="BAR30" s="36">
        <f t="shared" si="24"/>
        <v>0</v>
      </c>
      <c r="BAS30" s="36">
        <f t="shared" si="24"/>
        <v>0</v>
      </c>
      <c r="BAT30" s="36">
        <f t="shared" si="24"/>
        <v>0</v>
      </c>
      <c r="BAU30" s="36">
        <f t="shared" si="24"/>
        <v>0</v>
      </c>
      <c r="BAV30" s="36">
        <f t="shared" si="24"/>
        <v>0</v>
      </c>
      <c r="BAW30" s="36">
        <f t="shared" si="24"/>
        <v>0</v>
      </c>
      <c r="BAX30" s="36">
        <f t="shared" si="24"/>
        <v>0</v>
      </c>
      <c r="BAY30" s="36">
        <f t="shared" si="24"/>
        <v>0</v>
      </c>
      <c r="BAZ30" s="36">
        <f t="shared" si="24"/>
        <v>0</v>
      </c>
      <c r="BBA30" s="36">
        <f t="shared" si="24"/>
        <v>0</v>
      </c>
      <c r="BBB30" s="36">
        <f t="shared" si="24"/>
        <v>0</v>
      </c>
      <c r="BBC30" s="36">
        <f t="shared" si="24"/>
        <v>0</v>
      </c>
      <c r="BBD30" s="36">
        <f t="shared" si="24"/>
        <v>0</v>
      </c>
      <c r="BBE30" s="36">
        <f t="shared" si="24"/>
        <v>0</v>
      </c>
      <c r="BBF30" s="36">
        <f t="shared" si="24"/>
        <v>0</v>
      </c>
      <c r="BBG30" s="36">
        <f t="shared" si="24"/>
        <v>0</v>
      </c>
      <c r="BBH30" s="36">
        <f t="shared" si="24"/>
        <v>0</v>
      </c>
      <c r="BBI30" s="36">
        <f t="shared" si="24"/>
        <v>0</v>
      </c>
      <c r="BBJ30" s="36">
        <f t="shared" si="24"/>
        <v>0</v>
      </c>
      <c r="BBK30" s="36">
        <f t="shared" si="24"/>
        <v>0</v>
      </c>
      <c r="BBL30" s="36">
        <f t="shared" si="24"/>
        <v>0</v>
      </c>
      <c r="BBM30" s="36">
        <f t="shared" ref="BBM30:BDX30" si="25">SUM(BBM26:BBM29)</f>
        <v>0</v>
      </c>
      <c r="BBN30" s="36">
        <f t="shared" si="25"/>
        <v>0</v>
      </c>
      <c r="BBO30" s="36">
        <f t="shared" si="25"/>
        <v>0</v>
      </c>
      <c r="BBP30" s="36">
        <f t="shared" si="25"/>
        <v>0</v>
      </c>
      <c r="BBQ30" s="36">
        <f t="shared" si="25"/>
        <v>0</v>
      </c>
      <c r="BBR30" s="36">
        <f t="shared" si="25"/>
        <v>0</v>
      </c>
      <c r="BBS30" s="36">
        <f t="shared" si="25"/>
        <v>0</v>
      </c>
      <c r="BBT30" s="36">
        <f t="shared" si="25"/>
        <v>0</v>
      </c>
      <c r="BBU30" s="36">
        <f t="shared" si="25"/>
        <v>0</v>
      </c>
      <c r="BBV30" s="36">
        <f t="shared" si="25"/>
        <v>0</v>
      </c>
      <c r="BBW30" s="36">
        <f t="shared" si="25"/>
        <v>0</v>
      </c>
      <c r="BBX30" s="36">
        <f t="shared" si="25"/>
        <v>0</v>
      </c>
      <c r="BBY30" s="36">
        <f t="shared" si="25"/>
        <v>0</v>
      </c>
      <c r="BBZ30" s="36">
        <f t="shared" si="25"/>
        <v>0</v>
      </c>
      <c r="BCA30" s="36">
        <f t="shared" si="25"/>
        <v>0</v>
      </c>
      <c r="BCB30" s="36">
        <f t="shared" si="25"/>
        <v>0</v>
      </c>
      <c r="BCC30" s="36">
        <f t="shared" si="25"/>
        <v>0</v>
      </c>
      <c r="BCD30" s="36">
        <f t="shared" si="25"/>
        <v>0</v>
      </c>
      <c r="BCE30" s="36">
        <f t="shared" si="25"/>
        <v>0</v>
      </c>
      <c r="BCF30" s="36">
        <f t="shared" si="25"/>
        <v>0</v>
      </c>
      <c r="BCG30" s="36">
        <f t="shared" si="25"/>
        <v>0</v>
      </c>
      <c r="BCH30" s="36">
        <f t="shared" si="25"/>
        <v>0</v>
      </c>
      <c r="BCI30" s="36">
        <f t="shared" si="25"/>
        <v>0</v>
      </c>
      <c r="BCJ30" s="36">
        <f t="shared" si="25"/>
        <v>0</v>
      </c>
      <c r="BCK30" s="36">
        <f t="shared" si="25"/>
        <v>0</v>
      </c>
      <c r="BCL30" s="36">
        <f t="shared" si="25"/>
        <v>0</v>
      </c>
      <c r="BCM30" s="36">
        <f t="shared" si="25"/>
        <v>0</v>
      </c>
      <c r="BCN30" s="36">
        <f t="shared" si="25"/>
        <v>0</v>
      </c>
      <c r="BCO30" s="36">
        <f t="shared" si="25"/>
        <v>0</v>
      </c>
      <c r="BCP30" s="36">
        <f t="shared" si="25"/>
        <v>0</v>
      </c>
      <c r="BCQ30" s="36">
        <f t="shared" si="25"/>
        <v>0</v>
      </c>
      <c r="BCR30" s="36">
        <f t="shared" si="25"/>
        <v>0</v>
      </c>
      <c r="BCS30" s="36">
        <f t="shared" si="25"/>
        <v>0</v>
      </c>
      <c r="BCT30" s="36">
        <f t="shared" si="25"/>
        <v>0</v>
      </c>
      <c r="BCU30" s="36">
        <f t="shared" si="25"/>
        <v>0</v>
      </c>
      <c r="BCV30" s="36">
        <f t="shared" si="25"/>
        <v>0</v>
      </c>
      <c r="BCW30" s="36">
        <f t="shared" si="25"/>
        <v>0</v>
      </c>
      <c r="BCX30" s="36">
        <f t="shared" si="25"/>
        <v>0</v>
      </c>
      <c r="BCY30" s="36">
        <f t="shared" si="25"/>
        <v>0</v>
      </c>
      <c r="BCZ30" s="36">
        <f t="shared" si="25"/>
        <v>0</v>
      </c>
      <c r="BDA30" s="36">
        <f t="shared" si="25"/>
        <v>0</v>
      </c>
      <c r="BDB30" s="36">
        <f t="shared" si="25"/>
        <v>0</v>
      </c>
      <c r="BDC30" s="36">
        <f t="shared" si="25"/>
        <v>0</v>
      </c>
      <c r="BDD30" s="36">
        <f t="shared" si="25"/>
        <v>0</v>
      </c>
      <c r="BDE30" s="36">
        <f t="shared" si="25"/>
        <v>0</v>
      </c>
      <c r="BDF30" s="36">
        <f t="shared" si="25"/>
        <v>0</v>
      </c>
      <c r="BDG30" s="36">
        <f t="shared" si="25"/>
        <v>0</v>
      </c>
      <c r="BDH30" s="36">
        <f t="shared" si="25"/>
        <v>0</v>
      </c>
      <c r="BDI30" s="36">
        <f t="shared" si="25"/>
        <v>0</v>
      </c>
      <c r="BDJ30" s="36">
        <f t="shared" si="25"/>
        <v>0</v>
      </c>
      <c r="BDK30" s="36">
        <f t="shared" si="25"/>
        <v>0</v>
      </c>
      <c r="BDL30" s="36">
        <f t="shared" si="25"/>
        <v>0</v>
      </c>
      <c r="BDM30" s="36">
        <f t="shared" si="25"/>
        <v>0</v>
      </c>
      <c r="BDN30" s="36">
        <f t="shared" si="25"/>
        <v>0</v>
      </c>
      <c r="BDO30" s="36">
        <f t="shared" si="25"/>
        <v>0</v>
      </c>
      <c r="BDP30" s="36">
        <f t="shared" si="25"/>
        <v>0</v>
      </c>
      <c r="BDQ30" s="36">
        <f t="shared" si="25"/>
        <v>0</v>
      </c>
      <c r="BDR30" s="36">
        <f t="shared" si="25"/>
        <v>0</v>
      </c>
      <c r="BDS30" s="36">
        <f t="shared" si="25"/>
        <v>0</v>
      </c>
      <c r="BDT30" s="36">
        <f t="shared" si="25"/>
        <v>0</v>
      </c>
      <c r="BDU30" s="36">
        <f t="shared" si="25"/>
        <v>0</v>
      </c>
      <c r="BDV30" s="36">
        <f t="shared" si="25"/>
        <v>0</v>
      </c>
      <c r="BDW30" s="36">
        <f t="shared" si="25"/>
        <v>0</v>
      </c>
      <c r="BDX30" s="36">
        <f t="shared" si="25"/>
        <v>0</v>
      </c>
      <c r="BDY30" s="36">
        <f t="shared" ref="BDY30:BGJ30" si="26">SUM(BDY26:BDY29)</f>
        <v>0</v>
      </c>
      <c r="BDZ30" s="36">
        <f t="shared" si="26"/>
        <v>0</v>
      </c>
      <c r="BEA30" s="36">
        <f t="shared" si="26"/>
        <v>0</v>
      </c>
      <c r="BEB30" s="36">
        <f t="shared" si="26"/>
        <v>0</v>
      </c>
      <c r="BEC30" s="36">
        <f t="shared" si="26"/>
        <v>0</v>
      </c>
      <c r="BED30" s="36">
        <f t="shared" si="26"/>
        <v>0</v>
      </c>
      <c r="BEE30" s="36">
        <f t="shared" si="26"/>
        <v>0</v>
      </c>
      <c r="BEF30" s="36">
        <f t="shared" si="26"/>
        <v>0</v>
      </c>
      <c r="BEG30" s="36">
        <f t="shared" si="26"/>
        <v>0</v>
      </c>
      <c r="BEH30" s="36">
        <f t="shared" si="26"/>
        <v>0</v>
      </c>
      <c r="BEI30" s="36">
        <f t="shared" si="26"/>
        <v>0</v>
      </c>
      <c r="BEJ30" s="36">
        <f t="shared" si="26"/>
        <v>0</v>
      </c>
      <c r="BEK30" s="36">
        <f t="shared" si="26"/>
        <v>0</v>
      </c>
      <c r="BEL30" s="36">
        <f t="shared" si="26"/>
        <v>0</v>
      </c>
      <c r="BEM30" s="36">
        <f t="shared" si="26"/>
        <v>0</v>
      </c>
      <c r="BEN30" s="36">
        <f t="shared" si="26"/>
        <v>0</v>
      </c>
      <c r="BEO30" s="36">
        <f t="shared" si="26"/>
        <v>0</v>
      </c>
      <c r="BEP30" s="36">
        <f t="shared" si="26"/>
        <v>0</v>
      </c>
      <c r="BEQ30" s="36">
        <f t="shared" si="26"/>
        <v>0</v>
      </c>
      <c r="BER30" s="36">
        <f t="shared" si="26"/>
        <v>0</v>
      </c>
      <c r="BES30" s="36">
        <f t="shared" si="26"/>
        <v>0</v>
      </c>
      <c r="BET30" s="36">
        <f t="shared" si="26"/>
        <v>0</v>
      </c>
      <c r="BEU30" s="36">
        <f t="shared" si="26"/>
        <v>0</v>
      </c>
      <c r="BEV30" s="36">
        <f t="shared" si="26"/>
        <v>0</v>
      </c>
      <c r="BEW30" s="36">
        <f t="shared" si="26"/>
        <v>0</v>
      </c>
      <c r="BEX30" s="36">
        <f t="shared" si="26"/>
        <v>0</v>
      </c>
      <c r="BEY30" s="36">
        <f t="shared" si="26"/>
        <v>0</v>
      </c>
      <c r="BEZ30" s="36">
        <f t="shared" si="26"/>
        <v>0</v>
      </c>
      <c r="BFA30" s="36">
        <f t="shared" si="26"/>
        <v>0</v>
      </c>
      <c r="BFB30" s="36">
        <f t="shared" si="26"/>
        <v>0</v>
      </c>
      <c r="BFC30" s="36">
        <f t="shared" si="26"/>
        <v>0</v>
      </c>
      <c r="BFD30" s="36">
        <f t="shared" si="26"/>
        <v>0</v>
      </c>
      <c r="BFE30" s="36">
        <f t="shared" si="26"/>
        <v>0</v>
      </c>
      <c r="BFF30" s="36">
        <f t="shared" si="26"/>
        <v>0</v>
      </c>
      <c r="BFG30" s="36">
        <f t="shared" si="26"/>
        <v>0</v>
      </c>
      <c r="BFH30" s="36">
        <f t="shared" si="26"/>
        <v>0</v>
      </c>
      <c r="BFI30" s="36">
        <f t="shared" si="26"/>
        <v>0</v>
      </c>
      <c r="BFJ30" s="36">
        <f t="shared" si="26"/>
        <v>0</v>
      </c>
      <c r="BFK30" s="36">
        <f t="shared" si="26"/>
        <v>0</v>
      </c>
      <c r="BFL30" s="36">
        <f t="shared" si="26"/>
        <v>0</v>
      </c>
      <c r="BFM30" s="36">
        <f t="shared" si="26"/>
        <v>0</v>
      </c>
      <c r="BFN30" s="36">
        <f t="shared" si="26"/>
        <v>0</v>
      </c>
      <c r="BFO30" s="36">
        <f t="shared" si="26"/>
        <v>0</v>
      </c>
      <c r="BFP30" s="36">
        <f t="shared" si="26"/>
        <v>0</v>
      </c>
      <c r="BFQ30" s="36">
        <f t="shared" si="26"/>
        <v>0</v>
      </c>
      <c r="BFR30" s="36">
        <f t="shared" si="26"/>
        <v>0</v>
      </c>
      <c r="BFS30" s="36">
        <f t="shared" si="26"/>
        <v>0</v>
      </c>
      <c r="BFT30" s="36">
        <f t="shared" si="26"/>
        <v>0</v>
      </c>
      <c r="BFU30" s="36">
        <f t="shared" si="26"/>
        <v>0</v>
      </c>
      <c r="BFV30" s="36">
        <f t="shared" si="26"/>
        <v>0</v>
      </c>
      <c r="BFW30" s="36">
        <f t="shared" si="26"/>
        <v>0</v>
      </c>
      <c r="BFX30" s="36">
        <f t="shared" si="26"/>
        <v>0</v>
      </c>
      <c r="BFY30" s="36">
        <f t="shared" si="26"/>
        <v>0</v>
      </c>
      <c r="BFZ30" s="36">
        <f t="shared" si="26"/>
        <v>0</v>
      </c>
      <c r="BGA30" s="36">
        <f t="shared" si="26"/>
        <v>0</v>
      </c>
      <c r="BGB30" s="36">
        <f t="shared" si="26"/>
        <v>0</v>
      </c>
      <c r="BGC30" s="36">
        <f t="shared" si="26"/>
        <v>0</v>
      </c>
      <c r="BGD30" s="36">
        <f t="shared" si="26"/>
        <v>0</v>
      </c>
      <c r="BGE30" s="36">
        <f t="shared" si="26"/>
        <v>0</v>
      </c>
      <c r="BGF30" s="36">
        <f t="shared" si="26"/>
        <v>0</v>
      </c>
      <c r="BGG30" s="36">
        <f t="shared" si="26"/>
        <v>0</v>
      </c>
      <c r="BGH30" s="36">
        <f t="shared" si="26"/>
        <v>0</v>
      </c>
      <c r="BGI30" s="36">
        <f t="shared" si="26"/>
        <v>0</v>
      </c>
      <c r="BGJ30" s="36">
        <f t="shared" si="26"/>
        <v>0</v>
      </c>
      <c r="BGK30" s="36">
        <f t="shared" ref="BGK30:BIV30" si="27">SUM(BGK26:BGK29)</f>
        <v>0</v>
      </c>
      <c r="BGL30" s="36">
        <f t="shared" si="27"/>
        <v>0</v>
      </c>
      <c r="BGM30" s="36">
        <f t="shared" si="27"/>
        <v>0</v>
      </c>
      <c r="BGN30" s="36">
        <f t="shared" si="27"/>
        <v>0</v>
      </c>
      <c r="BGO30" s="36">
        <f t="shared" si="27"/>
        <v>0</v>
      </c>
      <c r="BGP30" s="36">
        <f t="shared" si="27"/>
        <v>0</v>
      </c>
      <c r="BGQ30" s="36">
        <f t="shared" si="27"/>
        <v>0</v>
      </c>
      <c r="BGR30" s="36">
        <f t="shared" si="27"/>
        <v>0</v>
      </c>
      <c r="BGS30" s="36">
        <f t="shared" si="27"/>
        <v>0</v>
      </c>
      <c r="BGT30" s="36">
        <f t="shared" si="27"/>
        <v>0</v>
      </c>
      <c r="BGU30" s="36">
        <f t="shared" si="27"/>
        <v>0</v>
      </c>
      <c r="BGV30" s="36">
        <f t="shared" si="27"/>
        <v>0</v>
      </c>
      <c r="BGW30" s="36">
        <f t="shared" si="27"/>
        <v>0</v>
      </c>
      <c r="BGX30" s="36">
        <f t="shared" si="27"/>
        <v>0</v>
      </c>
      <c r="BGY30" s="36">
        <f t="shared" si="27"/>
        <v>0</v>
      </c>
      <c r="BGZ30" s="36">
        <f t="shared" si="27"/>
        <v>0</v>
      </c>
      <c r="BHA30" s="36">
        <f t="shared" si="27"/>
        <v>0</v>
      </c>
      <c r="BHB30" s="36">
        <f t="shared" si="27"/>
        <v>0</v>
      </c>
      <c r="BHC30" s="36">
        <f t="shared" si="27"/>
        <v>0</v>
      </c>
      <c r="BHD30" s="36">
        <f t="shared" si="27"/>
        <v>0</v>
      </c>
      <c r="BHE30" s="36">
        <f t="shared" si="27"/>
        <v>0</v>
      </c>
      <c r="BHF30" s="36">
        <f t="shared" si="27"/>
        <v>0</v>
      </c>
      <c r="BHG30" s="36">
        <f t="shared" si="27"/>
        <v>0</v>
      </c>
      <c r="BHH30" s="36">
        <f t="shared" si="27"/>
        <v>0</v>
      </c>
      <c r="BHI30" s="36">
        <f t="shared" si="27"/>
        <v>0</v>
      </c>
      <c r="BHJ30" s="36">
        <f t="shared" si="27"/>
        <v>0</v>
      </c>
      <c r="BHK30" s="36">
        <f t="shared" si="27"/>
        <v>0</v>
      </c>
      <c r="BHL30" s="36">
        <f t="shared" si="27"/>
        <v>0</v>
      </c>
      <c r="BHM30" s="36">
        <f t="shared" si="27"/>
        <v>0</v>
      </c>
      <c r="BHN30" s="36">
        <f t="shared" si="27"/>
        <v>0</v>
      </c>
      <c r="BHO30" s="36">
        <f t="shared" si="27"/>
        <v>0</v>
      </c>
      <c r="BHP30" s="36">
        <f t="shared" si="27"/>
        <v>0</v>
      </c>
      <c r="BHQ30" s="36">
        <f t="shared" si="27"/>
        <v>0</v>
      </c>
      <c r="BHR30" s="36">
        <f t="shared" si="27"/>
        <v>0</v>
      </c>
      <c r="BHS30" s="36">
        <f t="shared" si="27"/>
        <v>0</v>
      </c>
      <c r="BHT30" s="36">
        <f t="shared" si="27"/>
        <v>0</v>
      </c>
      <c r="BHU30" s="36">
        <f t="shared" si="27"/>
        <v>0</v>
      </c>
      <c r="BHV30" s="36">
        <f t="shared" si="27"/>
        <v>0</v>
      </c>
      <c r="BHW30" s="36">
        <f t="shared" si="27"/>
        <v>0</v>
      </c>
      <c r="BHX30" s="36">
        <f t="shared" si="27"/>
        <v>0</v>
      </c>
      <c r="BHY30" s="36">
        <f t="shared" si="27"/>
        <v>0</v>
      </c>
      <c r="BHZ30" s="36">
        <f t="shared" si="27"/>
        <v>0</v>
      </c>
      <c r="BIA30" s="36">
        <f t="shared" si="27"/>
        <v>0</v>
      </c>
      <c r="BIB30" s="36">
        <f t="shared" si="27"/>
        <v>0</v>
      </c>
      <c r="BIC30" s="36">
        <f t="shared" si="27"/>
        <v>0</v>
      </c>
      <c r="BID30" s="36">
        <f t="shared" si="27"/>
        <v>0</v>
      </c>
      <c r="BIE30" s="36">
        <f t="shared" si="27"/>
        <v>0</v>
      </c>
      <c r="BIF30" s="36">
        <f t="shared" si="27"/>
        <v>0</v>
      </c>
      <c r="BIG30" s="36">
        <f t="shared" si="27"/>
        <v>0</v>
      </c>
      <c r="BIH30" s="36">
        <f t="shared" si="27"/>
        <v>0</v>
      </c>
      <c r="BII30" s="36">
        <f t="shared" si="27"/>
        <v>0</v>
      </c>
      <c r="BIJ30" s="36">
        <f t="shared" si="27"/>
        <v>0</v>
      </c>
      <c r="BIK30" s="36">
        <f t="shared" si="27"/>
        <v>0</v>
      </c>
      <c r="BIL30" s="36">
        <f t="shared" si="27"/>
        <v>0</v>
      </c>
      <c r="BIM30" s="36">
        <f t="shared" si="27"/>
        <v>0</v>
      </c>
      <c r="BIN30" s="36">
        <f t="shared" si="27"/>
        <v>0</v>
      </c>
      <c r="BIO30" s="36">
        <f t="shared" si="27"/>
        <v>0</v>
      </c>
      <c r="BIP30" s="36">
        <f t="shared" si="27"/>
        <v>0</v>
      </c>
      <c r="BIQ30" s="36">
        <f t="shared" si="27"/>
        <v>0</v>
      </c>
      <c r="BIR30" s="36">
        <f t="shared" si="27"/>
        <v>0</v>
      </c>
      <c r="BIS30" s="36">
        <f t="shared" si="27"/>
        <v>0</v>
      </c>
      <c r="BIT30" s="36">
        <f t="shared" si="27"/>
        <v>0</v>
      </c>
      <c r="BIU30" s="36">
        <f t="shared" si="27"/>
        <v>0</v>
      </c>
      <c r="BIV30" s="36">
        <f t="shared" si="27"/>
        <v>0</v>
      </c>
      <c r="BIW30" s="36">
        <f t="shared" ref="BIW30:BLH30" si="28">SUM(BIW26:BIW29)</f>
        <v>0</v>
      </c>
      <c r="BIX30" s="36">
        <f t="shared" si="28"/>
        <v>0</v>
      </c>
      <c r="BIY30" s="36">
        <f t="shared" si="28"/>
        <v>0</v>
      </c>
      <c r="BIZ30" s="36">
        <f t="shared" si="28"/>
        <v>0</v>
      </c>
      <c r="BJA30" s="36">
        <f t="shared" si="28"/>
        <v>0</v>
      </c>
      <c r="BJB30" s="36">
        <f t="shared" si="28"/>
        <v>0</v>
      </c>
      <c r="BJC30" s="36">
        <f t="shared" si="28"/>
        <v>0</v>
      </c>
      <c r="BJD30" s="36">
        <f t="shared" si="28"/>
        <v>0</v>
      </c>
      <c r="BJE30" s="36">
        <f t="shared" si="28"/>
        <v>0</v>
      </c>
      <c r="BJF30" s="36">
        <f t="shared" si="28"/>
        <v>0</v>
      </c>
      <c r="BJG30" s="36">
        <f t="shared" si="28"/>
        <v>0</v>
      </c>
      <c r="BJH30" s="36">
        <f t="shared" si="28"/>
        <v>0</v>
      </c>
      <c r="BJI30" s="36">
        <f t="shared" si="28"/>
        <v>0</v>
      </c>
      <c r="BJJ30" s="36">
        <f t="shared" si="28"/>
        <v>0</v>
      </c>
      <c r="BJK30" s="36">
        <f t="shared" si="28"/>
        <v>0</v>
      </c>
      <c r="BJL30" s="36">
        <f t="shared" si="28"/>
        <v>0</v>
      </c>
      <c r="BJM30" s="36">
        <f t="shared" si="28"/>
        <v>0</v>
      </c>
      <c r="BJN30" s="36">
        <f t="shared" si="28"/>
        <v>0</v>
      </c>
      <c r="BJO30" s="36">
        <f t="shared" si="28"/>
        <v>0</v>
      </c>
      <c r="BJP30" s="36">
        <f t="shared" si="28"/>
        <v>0</v>
      </c>
      <c r="BJQ30" s="36">
        <f t="shared" si="28"/>
        <v>0</v>
      </c>
      <c r="BJR30" s="36">
        <f t="shared" si="28"/>
        <v>0</v>
      </c>
      <c r="BJS30" s="36">
        <f t="shared" si="28"/>
        <v>0</v>
      </c>
      <c r="BJT30" s="36">
        <f t="shared" si="28"/>
        <v>0</v>
      </c>
      <c r="BJU30" s="36">
        <f t="shared" si="28"/>
        <v>0</v>
      </c>
      <c r="BJV30" s="36">
        <f t="shared" si="28"/>
        <v>0</v>
      </c>
      <c r="BJW30" s="36">
        <f t="shared" si="28"/>
        <v>0</v>
      </c>
      <c r="BJX30" s="36">
        <f t="shared" si="28"/>
        <v>0</v>
      </c>
      <c r="BJY30" s="36">
        <f t="shared" si="28"/>
        <v>0</v>
      </c>
      <c r="BJZ30" s="36">
        <f t="shared" si="28"/>
        <v>0</v>
      </c>
      <c r="BKA30" s="36">
        <f t="shared" si="28"/>
        <v>0</v>
      </c>
      <c r="BKB30" s="36">
        <f t="shared" si="28"/>
        <v>0</v>
      </c>
      <c r="BKC30" s="36">
        <f t="shared" si="28"/>
        <v>0</v>
      </c>
      <c r="BKD30" s="36">
        <f t="shared" si="28"/>
        <v>0</v>
      </c>
      <c r="BKE30" s="36">
        <f t="shared" si="28"/>
        <v>0</v>
      </c>
      <c r="BKF30" s="36">
        <f t="shared" si="28"/>
        <v>0</v>
      </c>
      <c r="BKG30" s="36">
        <f t="shared" si="28"/>
        <v>0</v>
      </c>
      <c r="BKH30" s="36">
        <f t="shared" si="28"/>
        <v>0</v>
      </c>
      <c r="BKI30" s="36">
        <f t="shared" si="28"/>
        <v>0</v>
      </c>
      <c r="BKJ30" s="36">
        <f t="shared" si="28"/>
        <v>0</v>
      </c>
      <c r="BKK30" s="36">
        <f t="shared" si="28"/>
        <v>0</v>
      </c>
      <c r="BKL30" s="36">
        <f t="shared" si="28"/>
        <v>0</v>
      </c>
      <c r="BKM30" s="36">
        <f t="shared" si="28"/>
        <v>0</v>
      </c>
      <c r="BKN30" s="36">
        <f t="shared" si="28"/>
        <v>0</v>
      </c>
      <c r="BKO30" s="36">
        <f t="shared" si="28"/>
        <v>0</v>
      </c>
      <c r="BKP30" s="36">
        <f t="shared" si="28"/>
        <v>0</v>
      </c>
      <c r="BKQ30" s="36">
        <f t="shared" si="28"/>
        <v>0</v>
      </c>
      <c r="BKR30" s="36">
        <f t="shared" si="28"/>
        <v>0</v>
      </c>
      <c r="BKS30" s="36">
        <f t="shared" si="28"/>
        <v>0</v>
      </c>
      <c r="BKT30" s="36">
        <f t="shared" si="28"/>
        <v>0</v>
      </c>
      <c r="BKU30" s="36">
        <f t="shared" si="28"/>
        <v>0</v>
      </c>
      <c r="BKV30" s="36">
        <f t="shared" si="28"/>
        <v>0</v>
      </c>
      <c r="BKW30" s="36">
        <f t="shared" si="28"/>
        <v>0</v>
      </c>
      <c r="BKX30" s="36">
        <f t="shared" si="28"/>
        <v>0</v>
      </c>
      <c r="BKY30" s="36">
        <f t="shared" si="28"/>
        <v>0</v>
      </c>
      <c r="BKZ30" s="36">
        <f t="shared" si="28"/>
        <v>0</v>
      </c>
      <c r="BLA30" s="36">
        <f t="shared" si="28"/>
        <v>0</v>
      </c>
      <c r="BLB30" s="36">
        <f t="shared" si="28"/>
        <v>0</v>
      </c>
      <c r="BLC30" s="36">
        <f t="shared" si="28"/>
        <v>0</v>
      </c>
      <c r="BLD30" s="36">
        <f t="shared" si="28"/>
        <v>0</v>
      </c>
      <c r="BLE30" s="36">
        <f t="shared" si="28"/>
        <v>0</v>
      </c>
      <c r="BLF30" s="36">
        <f t="shared" si="28"/>
        <v>0</v>
      </c>
      <c r="BLG30" s="36">
        <f t="shared" si="28"/>
        <v>0</v>
      </c>
      <c r="BLH30" s="36">
        <f t="shared" si="28"/>
        <v>0</v>
      </c>
      <c r="BLI30" s="36">
        <f t="shared" ref="BLI30:BNT30" si="29">SUM(BLI26:BLI29)</f>
        <v>0</v>
      </c>
      <c r="BLJ30" s="36">
        <f t="shared" si="29"/>
        <v>0</v>
      </c>
      <c r="BLK30" s="36">
        <f t="shared" si="29"/>
        <v>0</v>
      </c>
      <c r="BLL30" s="36">
        <f t="shared" si="29"/>
        <v>0</v>
      </c>
      <c r="BLM30" s="36">
        <f t="shared" si="29"/>
        <v>0</v>
      </c>
      <c r="BLN30" s="36">
        <f t="shared" si="29"/>
        <v>0</v>
      </c>
      <c r="BLO30" s="36">
        <f t="shared" si="29"/>
        <v>0</v>
      </c>
      <c r="BLP30" s="36">
        <f t="shared" si="29"/>
        <v>0</v>
      </c>
      <c r="BLQ30" s="36">
        <f t="shared" si="29"/>
        <v>0</v>
      </c>
      <c r="BLR30" s="36">
        <f t="shared" si="29"/>
        <v>0</v>
      </c>
      <c r="BLS30" s="36">
        <f t="shared" si="29"/>
        <v>0</v>
      </c>
      <c r="BLT30" s="36">
        <f t="shared" si="29"/>
        <v>0</v>
      </c>
      <c r="BLU30" s="36">
        <f t="shared" si="29"/>
        <v>0</v>
      </c>
      <c r="BLV30" s="36">
        <f t="shared" si="29"/>
        <v>0</v>
      </c>
      <c r="BLW30" s="36">
        <f t="shared" si="29"/>
        <v>0</v>
      </c>
      <c r="BLX30" s="36">
        <f t="shared" si="29"/>
        <v>0</v>
      </c>
      <c r="BLY30" s="36">
        <f t="shared" si="29"/>
        <v>0</v>
      </c>
      <c r="BLZ30" s="36">
        <f t="shared" si="29"/>
        <v>0</v>
      </c>
      <c r="BMA30" s="36">
        <f t="shared" si="29"/>
        <v>0</v>
      </c>
      <c r="BMB30" s="36">
        <f t="shared" si="29"/>
        <v>0</v>
      </c>
      <c r="BMC30" s="36">
        <f t="shared" si="29"/>
        <v>0</v>
      </c>
      <c r="BMD30" s="36">
        <f t="shared" si="29"/>
        <v>0</v>
      </c>
      <c r="BME30" s="36">
        <f t="shared" si="29"/>
        <v>0</v>
      </c>
      <c r="BMF30" s="36">
        <f t="shared" si="29"/>
        <v>0</v>
      </c>
      <c r="BMG30" s="36">
        <f t="shared" si="29"/>
        <v>0</v>
      </c>
      <c r="BMH30" s="36">
        <f t="shared" si="29"/>
        <v>0</v>
      </c>
      <c r="BMI30" s="36">
        <f t="shared" si="29"/>
        <v>0</v>
      </c>
      <c r="BMJ30" s="36">
        <f t="shared" si="29"/>
        <v>0</v>
      </c>
      <c r="BMK30" s="36">
        <f t="shared" si="29"/>
        <v>0</v>
      </c>
      <c r="BML30" s="36">
        <f t="shared" si="29"/>
        <v>0</v>
      </c>
      <c r="BMM30" s="36">
        <f t="shared" si="29"/>
        <v>0</v>
      </c>
      <c r="BMN30" s="36">
        <f t="shared" si="29"/>
        <v>0</v>
      </c>
      <c r="BMO30" s="36">
        <f t="shared" si="29"/>
        <v>0</v>
      </c>
      <c r="BMP30" s="36">
        <f t="shared" si="29"/>
        <v>0</v>
      </c>
      <c r="BMQ30" s="36">
        <f t="shared" si="29"/>
        <v>0</v>
      </c>
      <c r="BMR30" s="36">
        <f t="shared" si="29"/>
        <v>0</v>
      </c>
      <c r="BMS30" s="36">
        <f t="shared" si="29"/>
        <v>0</v>
      </c>
      <c r="BMT30" s="36">
        <f t="shared" si="29"/>
        <v>0</v>
      </c>
      <c r="BMU30" s="36">
        <f t="shared" si="29"/>
        <v>0</v>
      </c>
      <c r="BMV30" s="36">
        <f t="shared" si="29"/>
        <v>0</v>
      </c>
      <c r="BMW30" s="36">
        <f t="shared" si="29"/>
        <v>0</v>
      </c>
      <c r="BMX30" s="36">
        <f t="shared" si="29"/>
        <v>0</v>
      </c>
      <c r="BMY30" s="36">
        <f t="shared" si="29"/>
        <v>0</v>
      </c>
      <c r="BMZ30" s="36">
        <f t="shared" si="29"/>
        <v>0</v>
      </c>
      <c r="BNA30" s="36">
        <f t="shared" si="29"/>
        <v>0</v>
      </c>
      <c r="BNB30" s="36">
        <f t="shared" si="29"/>
        <v>0</v>
      </c>
      <c r="BNC30" s="36">
        <f t="shared" si="29"/>
        <v>0</v>
      </c>
      <c r="BND30" s="36">
        <f t="shared" si="29"/>
        <v>0</v>
      </c>
      <c r="BNE30" s="36">
        <f t="shared" si="29"/>
        <v>0</v>
      </c>
      <c r="BNF30" s="36">
        <f t="shared" si="29"/>
        <v>0</v>
      </c>
      <c r="BNG30" s="36">
        <f t="shared" si="29"/>
        <v>0</v>
      </c>
      <c r="BNH30" s="36">
        <f t="shared" si="29"/>
        <v>0</v>
      </c>
      <c r="BNI30" s="36">
        <f t="shared" si="29"/>
        <v>0</v>
      </c>
      <c r="BNJ30" s="36">
        <f t="shared" si="29"/>
        <v>0</v>
      </c>
      <c r="BNK30" s="36">
        <f t="shared" si="29"/>
        <v>0</v>
      </c>
      <c r="BNL30" s="36">
        <f t="shared" si="29"/>
        <v>0</v>
      </c>
      <c r="BNM30" s="36">
        <f t="shared" si="29"/>
        <v>0</v>
      </c>
      <c r="BNN30" s="36">
        <f t="shared" si="29"/>
        <v>0</v>
      </c>
      <c r="BNO30" s="36">
        <f t="shared" si="29"/>
        <v>0</v>
      </c>
      <c r="BNP30" s="36">
        <f t="shared" si="29"/>
        <v>0</v>
      </c>
      <c r="BNQ30" s="36">
        <f t="shared" si="29"/>
        <v>0</v>
      </c>
      <c r="BNR30" s="36">
        <f t="shared" si="29"/>
        <v>0</v>
      </c>
      <c r="BNS30" s="36">
        <f t="shared" si="29"/>
        <v>0</v>
      </c>
      <c r="BNT30" s="36">
        <f t="shared" si="29"/>
        <v>0</v>
      </c>
      <c r="BNU30" s="36">
        <f t="shared" ref="BNU30:BQF30" si="30">SUM(BNU26:BNU29)</f>
        <v>0</v>
      </c>
      <c r="BNV30" s="36">
        <f t="shared" si="30"/>
        <v>0</v>
      </c>
      <c r="BNW30" s="36">
        <f t="shared" si="30"/>
        <v>0</v>
      </c>
      <c r="BNX30" s="36">
        <f t="shared" si="30"/>
        <v>0</v>
      </c>
      <c r="BNY30" s="36">
        <f t="shared" si="30"/>
        <v>0</v>
      </c>
      <c r="BNZ30" s="36">
        <f t="shared" si="30"/>
        <v>0</v>
      </c>
      <c r="BOA30" s="36">
        <f t="shared" si="30"/>
        <v>0</v>
      </c>
      <c r="BOB30" s="36">
        <f t="shared" si="30"/>
        <v>0</v>
      </c>
      <c r="BOC30" s="36">
        <f t="shared" si="30"/>
        <v>0</v>
      </c>
      <c r="BOD30" s="36">
        <f t="shared" si="30"/>
        <v>0</v>
      </c>
      <c r="BOE30" s="36">
        <f t="shared" si="30"/>
        <v>0</v>
      </c>
      <c r="BOF30" s="36">
        <f t="shared" si="30"/>
        <v>0</v>
      </c>
      <c r="BOG30" s="36">
        <f t="shared" si="30"/>
        <v>0</v>
      </c>
      <c r="BOH30" s="36">
        <f t="shared" si="30"/>
        <v>0</v>
      </c>
      <c r="BOI30" s="36">
        <f t="shared" si="30"/>
        <v>0</v>
      </c>
      <c r="BOJ30" s="36">
        <f t="shared" si="30"/>
        <v>0</v>
      </c>
      <c r="BOK30" s="36">
        <f t="shared" si="30"/>
        <v>0</v>
      </c>
      <c r="BOL30" s="36">
        <f t="shared" si="30"/>
        <v>0</v>
      </c>
      <c r="BOM30" s="36">
        <f t="shared" si="30"/>
        <v>0</v>
      </c>
      <c r="BON30" s="36">
        <f t="shared" si="30"/>
        <v>0</v>
      </c>
      <c r="BOO30" s="36">
        <f t="shared" si="30"/>
        <v>0</v>
      </c>
      <c r="BOP30" s="36">
        <f t="shared" si="30"/>
        <v>0</v>
      </c>
      <c r="BOQ30" s="36">
        <f t="shared" si="30"/>
        <v>0</v>
      </c>
      <c r="BOR30" s="36">
        <f t="shared" si="30"/>
        <v>0</v>
      </c>
      <c r="BOS30" s="36">
        <f t="shared" si="30"/>
        <v>0</v>
      </c>
      <c r="BOT30" s="36">
        <f t="shared" si="30"/>
        <v>0</v>
      </c>
      <c r="BOU30" s="36">
        <f t="shared" si="30"/>
        <v>0</v>
      </c>
      <c r="BOV30" s="36">
        <f t="shared" si="30"/>
        <v>0</v>
      </c>
      <c r="BOW30" s="36">
        <f t="shared" si="30"/>
        <v>0</v>
      </c>
      <c r="BOX30" s="36">
        <f t="shared" si="30"/>
        <v>0</v>
      </c>
      <c r="BOY30" s="36">
        <f t="shared" si="30"/>
        <v>0</v>
      </c>
      <c r="BOZ30" s="36">
        <f t="shared" si="30"/>
        <v>0</v>
      </c>
      <c r="BPA30" s="36">
        <f t="shared" si="30"/>
        <v>0</v>
      </c>
      <c r="BPB30" s="36">
        <f t="shared" si="30"/>
        <v>0</v>
      </c>
      <c r="BPC30" s="36">
        <f t="shared" si="30"/>
        <v>0</v>
      </c>
      <c r="BPD30" s="36">
        <f t="shared" si="30"/>
        <v>0</v>
      </c>
      <c r="BPE30" s="36">
        <f t="shared" si="30"/>
        <v>0</v>
      </c>
      <c r="BPF30" s="36">
        <f t="shared" si="30"/>
        <v>0</v>
      </c>
      <c r="BPG30" s="36">
        <f t="shared" si="30"/>
        <v>0</v>
      </c>
      <c r="BPH30" s="36">
        <f t="shared" si="30"/>
        <v>0</v>
      </c>
      <c r="BPI30" s="36">
        <f t="shared" si="30"/>
        <v>0</v>
      </c>
      <c r="BPJ30" s="36">
        <f t="shared" si="30"/>
        <v>0</v>
      </c>
      <c r="BPK30" s="36">
        <f t="shared" si="30"/>
        <v>0</v>
      </c>
      <c r="BPL30" s="36">
        <f t="shared" si="30"/>
        <v>0</v>
      </c>
      <c r="BPM30" s="36">
        <f t="shared" si="30"/>
        <v>0</v>
      </c>
      <c r="BPN30" s="36">
        <f t="shared" si="30"/>
        <v>0</v>
      </c>
      <c r="BPO30" s="36">
        <f t="shared" si="30"/>
        <v>0</v>
      </c>
      <c r="BPP30" s="36">
        <f t="shared" si="30"/>
        <v>0</v>
      </c>
      <c r="BPQ30" s="36">
        <f t="shared" si="30"/>
        <v>0</v>
      </c>
      <c r="BPR30" s="36">
        <f t="shared" si="30"/>
        <v>0</v>
      </c>
      <c r="BPS30" s="36">
        <f t="shared" si="30"/>
        <v>0</v>
      </c>
      <c r="BPT30" s="36">
        <f t="shared" si="30"/>
        <v>0</v>
      </c>
      <c r="BPU30" s="36">
        <f t="shared" si="30"/>
        <v>0</v>
      </c>
      <c r="BPV30" s="36">
        <f t="shared" si="30"/>
        <v>0</v>
      </c>
      <c r="BPW30" s="36">
        <f t="shared" si="30"/>
        <v>0</v>
      </c>
      <c r="BPX30" s="36">
        <f t="shared" si="30"/>
        <v>0</v>
      </c>
      <c r="BPY30" s="36">
        <f t="shared" si="30"/>
        <v>0</v>
      </c>
      <c r="BPZ30" s="36">
        <f t="shared" si="30"/>
        <v>0</v>
      </c>
      <c r="BQA30" s="36">
        <f t="shared" si="30"/>
        <v>0</v>
      </c>
      <c r="BQB30" s="36">
        <f t="shared" si="30"/>
        <v>0</v>
      </c>
      <c r="BQC30" s="36">
        <f t="shared" si="30"/>
        <v>0</v>
      </c>
      <c r="BQD30" s="36">
        <f t="shared" si="30"/>
        <v>0</v>
      </c>
      <c r="BQE30" s="36">
        <f t="shared" si="30"/>
        <v>0</v>
      </c>
      <c r="BQF30" s="36">
        <f t="shared" si="30"/>
        <v>0</v>
      </c>
      <c r="BQG30" s="36">
        <f t="shared" ref="BQG30:BSR30" si="31">SUM(BQG26:BQG29)</f>
        <v>0</v>
      </c>
      <c r="BQH30" s="36">
        <f t="shared" si="31"/>
        <v>0</v>
      </c>
      <c r="BQI30" s="36">
        <f t="shared" si="31"/>
        <v>0</v>
      </c>
      <c r="BQJ30" s="36">
        <f t="shared" si="31"/>
        <v>0</v>
      </c>
      <c r="BQK30" s="36">
        <f t="shared" si="31"/>
        <v>0</v>
      </c>
      <c r="BQL30" s="36">
        <f t="shared" si="31"/>
        <v>0</v>
      </c>
      <c r="BQM30" s="36">
        <f t="shared" si="31"/>
        <v>0</v>
      </c>
      <c r="BQN30" s="36">
        <f t="shared" si="31"/>
        <v>0</v>
      </c>
      <c r="BQO30" s="36">
        <f t="shared" si="31"/>
        <v>0</v>
      </c>
      <c r="BQP30" s="36">
        <f t="shared" si="31"/>
        <v>0</v>
      </c>
      <c r="BQQ30" s="36">
        <f t="shared" si="31"/>
        <v>0</v>
      </c>
      <c r="BQR30" s="36">
        <f t="shared" si="31"/>
        <v>0</v>
      </c>
      <c r="BQS30" s="36">
        <f t="shared" si="31"/>
        <v>0</v>
      </c>
      <c r="BQT30" s="36">
        <f t="shared" si="31"/>
        <v>0</v>
      </c>
      <c r="BQU30" s="36">
        <f t="shared" si="31"/>
        <v>0</v>
      </c>
      <c r="BQV30" s="36">
        <f t="shared" si="31"/>
        <v>0</v>
      </c>
      <c r="BQW30" s="36">
        <f t="shared" si="31"/>
        <v>0</v>
      </c>
      <c r="BQX30" s="36">
        <f t="shared" si="31"/>
        <v>0</v>
      </c>
      <c r="BQY30" s="36">
        <f t="shared" si="31"/>
        <v>0</v>
      </c>
      <c r="BQZ30" s="36">
        <f t="shared" si="31"/>
        <v>0</v>
      </c>
      <c r="BRA30" s="36">
        <f t="shared" si="31"/>
        <v>0</v>
      </c>
      <c r="BRB30" s="36">
        <f t="shared" si="31"/>
        <v>0</v>
      </c>
      <c r="BRC30" s="36">
        <f t="shared" si="31"/>
        <v>0</v>
      </c>
      <c r="BRD30" s="36">
        <f t="shared" si="31"/>
        <v>0</v>
      </c>
      <c r="BRE30" s="36">
        <f t="shared" si="31"/>
        <v>0</v>
      </c>
      <c r="BRF30" s="36">
        <f t="shared" si="31"/>
        <v>0</v>
      </c>
      <c r="BRG30" s="36">
        <f t="shared" si="31"/>
        <v>0</v>
      </c>
      <c r="BRH30" s="36">
        <f t="shared" si="31"/>
        <v>0</v>
      </c>
      <c r="BRI30" s="36">
        <f t="shared" si="31"/>
        <v>0</v>
      </c>
      <c r="BRJ30" s="36">
        <f t="shared" si="31"/>
        <v>0</v>
      </c>
      <c r="BRK30" s="36">
        <f t="shared" si="31"/>
        <v>0</v>
      </c>
      <c r="BRL30" s="36">
        <f t="shared" si="31"/>
        <v>0</v>
      </c>
      <c r="BRM30" s="36">
        <f t="shared" si="31"/>
        <v>0</v>
      </c>
      <c r="BRN30" s="36">
        <f t="shared" si="31"/>
        <v>0</v>
      </c>
      <c r="BRO30" s="36">
        <f t="shared" si="31"/>
        <v>0</v>
      </c>
      <c r="BRP30" s="36">
        <f t="shared" si="31"/>
        <v>0</v>
      </c>
      <c r="BRQ30" s="36">
        <f t="shared" si="31"/>
        <v>0</v>
      </c>
      <c r="BRR30" s="36">
        <f t="shared" si="31"/>
        <v>0</v>
      </c>
      <c r="BRS30" s="36">
        <f t="shared" si="31"/>
        <v>0</v>
      </c>
      <c r="BRT30" s="36">
        <f t="shared" si="31"/>
        <v>0</v>
      </c>
      <c r="BRU30" s="36">
        <f t="shared" si="31"/>
        <v>0</v>
      </c>
      <c r="BRV30" s="36">
        <f t="shared" si="31"/>
        <v>0</v>
      </c>
      <c r="BRW30" s="36">
        <f t="shared" si="31"/>
        <v>0</v>
      </c>
      <c r="BRX30" s="36">
        <f t="shared" si="31"/>
        <v>0</v>
      </c>
      <c r="BRY30" s="36">
        <f t="shared" si="31"/>
        <v>0</v>
      </c>
      <c r="BRZ30" s="36">
        <f t="shared" si="31"/>
        <v>0</v>
      </c>
      <c r="BSA30" s="36">
        <f t="shared" si="31"/>
        <v>0</v>
      </c>
      <c r="BSB30" s="36">
        <f t="shared" si="31"/>
        <v>0</v>
      </c>
      <c r="BSC30" s="36">
        <f t="shared" si="31"/>
        <v>0</v>
      </c>
      <c r="BSD30" s="36">
        <f t="shared" si="31"/>
        <v>0</v>
      </c>
      <c r="BSE30" s="36">
        <f t="shared" si="31"/>
        <v>0</v>
      </c>
      <c r="BSF30" s="36">
        <f t="shared" si="31"/>
        <v>0</v>
      </c>
      <c r="BSG30" s="36">
        <f t="shared" si="31"/>
        <v>0</v>
      </c>
      <c r="BSH30" s="36">
        <f t="shared" si="31"/>
        <v>0</v>
      </c>
      <c r="BSI30" s="36">
        <f t="shared" si="31"/>
        <v>0</v>
      </c>
      <c r="BSJ30" s="36">
        <f t="shared" si="31"/>
        <v>0</v>
      </c>
      <c r="BSK30" s="36">
        <f t="shared" si="31"/>
        <v>0</v>
      </c>
      <c r="BSL30" s="36">
        <f t="shared" si="31"/>
        <v>0</v>
      </c>
      <c r="BSM30" s="36">
        <f t="shared" si="31"/>
        <v>0</v>
      </c>
      <c r="BSN30" s="36">
        <f t="shared" si="31"/>
        <v>0</v>
      </c>
      <c r="BSO30" s="36">
        <f t="shared" si="31"/>
        <v>0</v>
      </c>
      <c r="BSP30" s="36">
        <f t="shared" si="31"/>
        <v>0</v>
      </c>
      <c r="BSQ30" s="36">
        <f t="shared" si="31"/>
        <v>0</v>
      </c>
      <c r="BSR30" s="36">
        <f t="shared" si="31"/>
        <v>0</v>
      </c>
      <c r="BSS30" s="36">
        <f t="shared" ref="BSS30:BVD30" si="32">SUM(BSS26:BSS29)</f>
        <v>0</v>
      </c>
      <c r="BST30" s="36">
        <f t="shared" si="32"/>
        <v>0</v>
      </c>
      <c r="BSU30" s="36">
        <f t="shared" si="32"/>
        <v>0</v>
      </c>
      <c r="BSV30" s="36">
        <f t="shared" si="32"/>
        <v>0</v>
      </c>
      <c r="BSW30" s="36">
        <f t="shared" si="32"/>
        <v>0</v>
      </c>
      <c r="BSX30" s="36">
        <f t="shared" si="32"/>
        <v>0</v>
      </c>
      <c r="BSY30" s="36">
        <f t="shared" si="32"/>
        <v>0</v>
      </c>
      <c r="BSZ30" s="36">
        <f t="shared" si="32"/>
        <v>0</v>
      </c>
      <c r="BTA30" s="36">
        <f t="shared" si="32"/>
        <v>0</v>
      </c>
      <c r="BTB30" s="36">
        <f t="shared" si="32"/>
        <v>0</v>
      </c>
      <c r="BTC30" s="36">
        <f t="shared" si="32"/>
        <v>0</v>
      </c>
      <c r="BTD30" s="36">
        <f t="shared" si="32"/>
        <v>0</v>
      </c>
      <c r="BTE30" s="36">
        <f t="shared" si="32"/>
        <v>0</v>
      </c>
      <c r="BTF30" s="36">
        <f t="shared" si="32"/>
        <v>0</v>
      </c>
      <c r="BTG30" s="36">
        <f t="shared" si="32"/>
        <v>0</v>
      </c>
      <c r="BTH30" s="36">
        <f t="shared" si="32"/>
        <v>0</v>
      </c>
      <c r="BTI30" s="36">
        <f t="shared" si="32"/>
        <v>0</v>
      </c>
      <c r="BTJ30" s="36">
        <f t="shared" si="32"/>
        <v>0</v>
      </c>
      <c r="BTK30" s="36">
        <f t="shared" si="32"/>
        <v>0</v>
      </c>
      <c r="BTL30" s="36">
        <f t="shared" si="32"/>
        <v>0</v>
      </c>
      <c r="BTM30" s="36">
        <f t="shared" si="32"/>
        <v>0</v>
      </c>
      <c r="BTN30" s="36">
        <f t="shared" si="32"/>
        <v>0</v>
      </c>
      <c r="BTO30" s="36">
        <f t="shared" si="32"/>
        <v>0</v>
      </c>
      <c r="BTP30" s="36">
        <f t="shared" si="32"/>
        <v>0</v>
      </c>
      <c r="BTQ30" s="36">
        <f t="shared" si="32"/>
        <v>0</v>
      </c>
      <c r="BTR30" s="36">
        <f t="shared" si="32"/>
        <v>0</v>
      </c>
      <c r="BTS30" s="36">
        <f t="shared" si="32"/>
        <v>0</v>
      </c>
      <c r="BTT30" s="36">
        <f t="shared" si="32"/>
        <v>0</v>
      </c>
      <c r="BTU30" s="36">
        <f t="shared" si="32"/>
        <v>0</v>
      </c>
      <c r="BTV30" s="36">
        <f t="shared" si="32"/>
        <v>0</v>
      </c>
      <c r="BTW30" s="36">
        <f t="shared" si="32"/>
        <v>0</v>
      </c>
      <c r="BTX30" s="36">
        <f t="shared" si="32"/>
        <v>0</v>
      </c>
      <c r="BTY30" s="36">
        <f t="shared" si="32"/>
        <v>0</v>
      </c>
      <c r="BTZ30" s="36">
        <f t="shared" si="32"/>
        <v>0</v>
      </c>
      <c r="BUA30" s="36">
        <f t="shared" si="32"/>
        <v>0</v>
      </c>
      <c r="BUB30" s="36">
        <f t="shared" si="32"/>
        <v>0</v>
      </c>
      <c r="BUC30" s="36">
        <f t="shared" si="32"/>
        <v>0</v>
      </c>
      <c r="BUD30" s="36">
        <f t="shared" si="32"/>
        <v>0</v>
      </c>
      <c r="BUE30" s="36">
        <f t="shared" si="32"/>
        <v>0</v>
      </c>
      <c r="BUF30" s="36">
        <f t="shared" si="32"/>
        <v>0</v>
      </c>
      <c r="BUG30" s="36">
        <f t="shared" si="32"/>
        <v>0</v>
      </c>
      <c r="BUH30" s="36">
        <f t="shared" si="32"/>
        <v>0</v>
      </c>
      <c r="BUI30" s="36">
        <f t="shared" si="32"/>
        <v>0</v>
      </c>
      <c r="BUJ30" s="36">
        <f t="shared" si="32"/>
        <v>0</v>
      </c>
      <c r="BUK30" s="36">
        <f t="shared" si="32"/>
        <v>0</v>
      </c>
      <c r="BUL30" s="36">
        <f t="shared" si="32"/>
        <v>0</v>
      </c>
      <c r="BUM30" s="36">
        <f t="shared" si="32"/>
        <v>0</v>
      </c>
      <c r="BUN30" s="36">
        <f t="shared" si="32"/>
        <v>0</v>
      </c>
      <c r="BUO30" s="36">
        <f t="shared" si="32"/>
        <v>0</v>
      </c>
      <c r="BUP30" s="36">
        <f t="shared" si="32"/>
        <v>0</v>
      </c>
      <c r="BUQ30" s="36">
        <f t="shared" si="32"/>
        <v>0</v>
      </c>
      <c r="BUR30" s="36">
        <f t="shared" si="32"/>
        <v>0</v>
      </c>
      <c r="BUS30" s="36">
        <f t="shared" si="32"/>
        <v>0</v>
      </c>
      <c r="BUT30" s="36">
        <f t="shared" si="32"/>
        <v>0</v>
      </c>
      <c r="BUU30" s="36">
        <f t="shared" si="32"/>
        <v>0</v>
      </c>
      <c r="BUV30" s="36">
        <f t="shared" si="32"/>
        <v>0</v>
      </c>
      <c r="BUW30" s="36">
        <f t="shared" si="32"/>
        <v>0</v>
      </c>
      <c r="BUX30" s="36">
        <f t="shared" si="32"/>
        <v>0</v>
      </c>
      <c r="BUY30" s="36">
        <f t="shared" si="32"/>
        <v>0</v>
      </c>
      <c r="BUZ30" s="36">
        <f t="shared" si="32"/>
        <v>0</v>
      </c>
      <c r="BVA30" s="36">
        <f t="shared" si="32"/>
        <v>0</v>
      </c>
      <c r="BVB30" s="36">
        <f t="shared" si="32"/>
        <v>0</v>
      </c>
      <c r="BVC30" s="36">
        <f t="shared" si="32"/>
        <v>0</v>
      </c>
      <c r="BVD30" s="36">
        <f t="shared" si="32"/>
        <v>0</v>
      </c>
      <c r="BVE30" s="36">
        <f t="shared" ref="BVE30:BXP30" si="33">SUM(BVE26:BVE29)</f>
        <v>0</v>
      </c>
      <c r="BVF30" s="36">
        <f t="shared" si="33"/>
        <v>0</v>
      </c>
      <c r="BVG30" s="36">
        <f t="shared" si="33"/>
        <v>0</v>
      </c>
      <c r="BVH30" s="36">
        <f t="shared" si="33"/>
        <v>0</v>
      </c>
      <c r="BVI30" s="36">
        <f t="shared" si="33"/>
        <v>0</v>
      </c>
      <c r="BVJ30" s="36">
        <f t="shared" si="33"/>
        <v>0</v>
      </c>
      <c r="BVK30" s="36">
        <f t="shared" si="33"/>
        <v>0</v>
      </c>
      <c r="BVL30" s="36">
        <f t="shared" si="33"/>
        <v>0</v>
      </c>
      <c r="BVM30" s="36">
        <f t="shared" si="33"/>
        <v>0</v>
      </c>
      <c r="BVN30" s="36">
        <f t="shared" si="33"/>
        <v>0</v>
      </c>
      <c r="BVO30" s="36">
        <f t="shared" si="33"/>
        <v>0</v>
      </c>
      <c r="BVP30" s="36">
        <f t="shared" si="33"/>
        <v>0</v>
      </c>
      <c r="BVQ30" s="36">
        <f t="shared" si="33"/>
        <v>0</v>
      </c>
      <c r="BVR30" s="36">
        <f t="shared" si="33"/>
        <v>0</v>
      </c>
      <c r="BVS30" s="36">
        <f t="shared" si="33"/>
        <v>0</v>
      </c>
      <c r="BVT30" s="36">
        <f t="shared" si="33"/>
        <v>0</v>
      </c>
      <c r="BVU30" s="36">
        <f t="shared" si="33"/>
        <v>0</v>
      </c>
      <c r="BVV30" s="36">
        <f t="shared" si="33"/>
        <v>0</v>
      </c>
      <c r="BVW30" s="36">
        <f t="shared" si="33"/>
        <v>0</v>
      </c>
      <c r="BVX30" s="36">
        <f t="shared" si="33"/>
        <v>0</v>
      </c>
      <c r="BVY30" s="36">
        <f t="shared" si="33"/>
        <v>0</v>
      </c>
      <c r="BVZ30" s="36">
        <f t="shared" si="33"/>
        <v>0</v>
      </c>
      <c r="BWA30" s="36">
        <f t="shared" si="33"/>
        <v>0</v>
      </c>
      <c r="BWB30" s="36">
        <f t="shared" si="33"/>
        <v>0</v>
      </c>
      <c r="BWC30" s="36">
        <f t="shared" si="33"/>
        <v>0</v>
      </c>
      <c r="BWD30" s="36">
        <f t="shared" si="33"/>
        <v>0</v>
      </c>
      <c r="BWE30" s="36">
        <f t="shared" si="33"/>
        <v>0</v>
      </c>
      <c r="BWF30" s="36">
        <f t="shared" si="33"/>
        <v>0</v>
      </c>
      <c r="BWG30" s="36">
        <f t="shared" si="33"/>
        <v>0</v>
      </c>
      <c r="BWH30" s="36">
        <f t="shared" si="33"/>
        <v>0</v>
      </c>
      <c r="BWI30" s="36">
        <f t="shared" si="33"/>
        <v>0</v>
      </c>
      <c r="BWJ30" s="36">
        <f t="shared" si="33"/>
        <v>0</v>
      </c>
      <c r="BWK30" s="36">
        <f t="shared" si="33"/>
        <v>0</v>
      </c>
      <c r="BWL30" s="36">
        <f t="shared" si="33"/>
        <v>0</v>
      </c>
      <c r="BWM30" s="36">
        <f t="shared" si="33"/>
        <v>0</v>
      </c>
      <c r="BWN30" s="36">
        <f t="shared" si="33"/>
        <v>0</v>
      </c>
      <c r="BWO30" s="36">
        <f t="shared" si="33"/>
        <v>0</v>
      </c>
      <c r="BWP30" s="36">
        <f t="shared" si="33"/>
        <v>0</v>
      </c>
      <c r="BWQ30" s="36">
        <f t="shared" si="33"/>
        <v>0</v>
      </c>
      <c r="BWR30" s="36">
        <f t="shared" si="33"/>
        <v>0</v>
      </c>
      <c r="BWS30" s="36">
        <f t="shared" si="33"/>
        <v>0</v>
      </c>
      <c r="BWT30" s="36">
        <f t="shared" si="33"/>
        <v>0</v>
      </c>
      <c r="BWU30" s="36">
        <f t="shared" si="33"/>
        <v>0</v>
      </c>
      <c r="BWV30" s="36">
        <f t="shared" si="33"/>
        <v>0</v>
      </c>
      <c r="BWW30" s="36">
        <f t="shared" si="33"/>
        <v>0</v>
      </c>
      <c r="BWX30" s="36">
        <f t="shared" si="33"/>
        <v>0</v>
      </c>
      <c r="BWY30" s="36">
        <f t="shared" si="33"/>
        <v>0</v>
      </c>
      <c r="BWZ30" s="36">
        <f t="shared" si="33"/>
        <v>0</v>
      </c>
      <c r="BXA30" s="36">
        <f t="shared" si="33"/>
        <v>0</v>
      </c>
      <c r="BXB30" s="36">
        <f t="shared" si="33"/>
        <v>0</v>
      </c>
      <c r="BXC30" s="36">
        <f t="shared" si="33"/>
        <v>0</v>
      </c>
      <c r="BXD30" s="36">
        <f t="shared" si="33"/>
        <v>0</v>
      </c>
      <c r="BXE30" s="36">
        <f t="shared" si="33"/>
        <v>0</v>
      </c>
      <c r="BXF30" s="36">
        <f t="shared" si="33"/>
        <v>0</v>
      </c>
      <c r="BXG30" s="36">
        <f t="shared" si="33"/>
        <v>0</v>
      </c>
      <c r="BXH30" s="36">
        <f t="shared" si="33"/>
        <v>0</v>
      </c>
      <c r="BXI30" s="36">
        <f t="shared" si="33"/>
        <v>0</v>
      </c>
      <c r="BXJ30" s="36">
        <f t="shared" si="33"/>
        <v>0</v>
      </c>
      <c r="BXK30" s="36">
        <f t="shared" si="33"/>
        <v>0</v>
      </c>
      <c r="BXL30" s="36">
        <f t="shared" si="33"/>
        <v>0</v>
      </c>
      <c r="BXM30" s="36">
        <f t="shared" si="33"/>
        <v>0</v>
      </c>
      <c r="BXN30" s="36">
        <f t="shared" si="33"/>
        <v>0</v>
      </c>
      <c r="BXO30" s="36">
        <f t="shared" si="33"/>
        <v>0</v>
      </c>
      <c r="BXP30" s="36">
        <f t="shared" si="33"/>
        <v>0</v>
      </c>
      <c r="BXQ30" s="36">
        <f t="shared" ref="BXQ30:CAB30" si="34">SUM(BXQ26:BXQ29)</f>
        <v>0</v>
      </c>
      <c r="BXR30" s="36">
        <f t="shared" si="34"/>
        <v>0</v>
      </c>
      <c r="BXS30" s="36">
        <f t="shared" si="34"/>
        <v>0</v>
      </c>
      <c r="BXT30" s="36">
        <f t="shared" si="34"/>
        <v>0</v>
      </c>
      <c r="BXU30" s="36">
        <f t="shared" si="34"/>
        <v>0</v>
      </c>
      <c r="BXV30" s="36">
        <f t="shared" si="34"/>
        <v>0</v>
      </c>
      <c r="BXW30" s="36">
        <f t="shared" si="34"/>
        <v>0</v>
      </c>
      <c r="BXX30" s="36">
        <f t="shared" si="34"/>
        <v>0</v>
      </c>
      <c r="BXY30" s="36">
        <f t="shared" si="34"/>
        <v>0</v>
      </c>
      <c r="BXZ30" s="36">
        <f t="shared" si="34"/>
        <v>0</v>
      </c>
      <c r="BYA30" s="36">
        <f t="shared" si="34"/>
        <v>0</v>
      </c>
      <c r="BYB30" s="36">
        <f t="shared" si="34"/>
        <v>0</v>
      </c>
      <c r="BYC30" s="36">
        <f t="shared" si="34"/>
        <v>0</v>
      </c>
      <c r="BYD30" s="36">
        <f t="shared" si="34"/>
        <v>0</v>
      </c>
      <c r="BYE30" s="36">
        <f t="shared" si="34"/>
        <v>0</v>
      </c>
      <c r="BYF30" s="36">
        <f t="shared" si="34"/>
        <v>0</v>
      </c>
      <c r="BYG30" s="36">
        <f t="shared" si="34"/>
        <v>0</v>
      </c>
      <c r="BYH30" s="36">
        <f t="shared" si="34"/>
        <v>0</v>
      </c>
      <c r="BYI30" s="36">
        <f t="shared" si="34"/>
        <v>0</v>
      </c>
      <c r="BYJ30" s="36">
        <f t="shared" si="34"/>
        <v>0</v>
      </c>
      <c r="BYK30" s="36">
        <f t="shared" si="34"/>
        <v>0</v>
      </c>
      <c r="BYL30" s="36">
        <f t="shared" si="34"/>
        <v>0</v>
      </c>
      <c r="BYM30" s="36">
        <f t="shared" si="34"/>
        <v>0</v>
      </c>
      <c r="BYN30" s="36">
        <f t="shared" si="34"/>
        <v>0</v>
      </c>
      <c r="BYO30" s="36">
        <f t="shared" si="34"/>
        <v>0</v>
      </c>
      <c r="BYP30" s="36">
        <f t="shared" si="34"/>
        <v>0</v>
      </c>
      <c r="BYQ30" s="36">
        <f t="shared" si="34"/>
        <v>0</v>
      </c>
      <c r="BYR30" s="36">
        <f t="shared" si="34"/>
        <v>0</v>
      </c>
      <c r="BYS30" s="36">
        <f t="shared" si="34"/>
        <v>0</v>
      </c>
      <c r="BYT30" s="36">
        <f t="shared" si="34"/>
        <v>0</v>
      </c>
      <c r="BYU30" s="36">
        <f t="shared" si="34"/>
        <v>0</v>
      </c>
      <c r="BYV30" s="36">
        <f t="shared" si="34"/>
        <v>0</v>
      </c>
      <c r="BYW30" s="36">
        <f t="shared" si="34"/>
        <v>0</v>
      </c>
      <c r="BYX30" s="36">
        <f t="shared" si="34"/>
        <v>0</v>
      </c>
      <c r="BYY30" s="36">
        <f t="shared" si="34"/>
        <v>0</v>
      </c>
      <c r="BYZ30" s="36">
        <f t="shared" si="34"/>
        <v>0</v>
      </c>
      <c r="BZA30" s="36">
        <f t="shared" si="34"/>
        <v>0</v>
      </c>
      <c r="BZB30" s="36">
        <f t="shared" si="34"/>
        <v>0</v>
      </c>
      <c r="BZC30" s="36">
        <f t="shared" si="34"/>
        <v>0</v>
      </c>
      <c r="BZD30" s="36">
        <f t="shared" si="34"/>
        <v>0</v>
      </c>
      <c r="BZE30" s="36">
        <f t="shared" si="34"/>
        <v>0</v>
      </c>
      <c r="BZF30" s="36">
        <f t="shared" si="34"/>
        <v>0</v>
      </c>
      <c r="BZG30" s="36">
        <f t="shared" si="34"/>
        <v>0</v>
      </c>
      <c r="BZH30" s="36">
        <f t="shared" si="34"/>
        <v>0</v>
      </c>
      <c r="BZI30" s="36">
        <f t="shared" si="34"/>
        <v>0</v>
      </c>
      <c r="BZJ30" s="36">
        <f t="shared" si="34"/>
        <v>0</v>
      </c>
      <c r="BZK30" s="36">
        <f t="shared" si="34"/>
        <v>0</v>
      </c>
      <c r="BZL30" s="36">
        <f t="shared" si="34"/>
        <v>0</v>
      </c>
      <c r="BZM30" s="36">
        <f t="shared" si="34"/>
        <v>0</v>
      </c>
      <c r="BZN30" s="36">
        <f t="shared" si="34"/>
        <v>0</v>
      </c>
      <c r="BZO30" s="36">
        <f t="shared" si="34"/>
        <v>0</v>
      </c>
      <c r="BZP30" s="36">
        <f t="shared" si="34"/>
        <v>0</v>
      </c>
      <c r="BZQ30" s="36">
        <f t="shared" si="34"/>
        <v>0</v>
      </c>
      <c r="BZR30" s="36">
        <f t="shared" si="34"/>
        <v>0</v>
      </c>
      <c r="BZS30" s="36">
        <f t="shared" si="34"/>
        <v>0</v>
      </c>
      <c r="BZT30" s="36">
        <f t="shared" si="34"/>
        <v>0</v>
      </c>
      <c r="BZU30" s="36">
        <f t="shared" si="34"/>
        <v>0</v>
      </c>
      <c r="BZV30" s="36">
        <f t="shared" si="34"/>
        <v>0</v>
      </c>
      <c r="BZW30" s="36">
        <f t="shared" si="34"/>
        <v>0</v>
      </c>
      <c r="BZX30" s="36">
        <f t="shared" si="34"/>
        <v>0</v>
      </c>
      <c r="BZY30" s="36">
        <f t="shared" si="34"/>
        <v>0</v>
      </c>
      <c r="BZZ30" s="36">
        <f t="shared" si="34"/>
        <v>0</v>
      </c>
      <c r="CAA30" s="36">
        <f t="shared" si="34"/>
        <v>0</v>
      </c>
      <c r="CAB30" s="36">
        <f t="shared" si="34"/>
        <v>0</v>
      </c>
      <c r="CAC30" s="36">
        <f t="shared" ref="CAC30:CCN30" si="35">SUM(CAC26:CAC29)</f>
        <v>0</v>
      </c>
      <c r="CAD30" s="36">
        <f t="shared" si="35"/>
        <v>0</v>
      </c>
      <c r="CAE30" s="36">
        <f t="shared" si="35"/>
        <v>0</v>
      </c>
      <c r="CAF30" s="36">
        <f t="shared" si="35"/>
        <v>0</v>
      </c>
      <c r="CAG30" s="36">
        <f t="shared" si="35"/>
        <v>0</v>
      </c>
      <c r="CAH30" s="36">
        <f t="shared" si="35"/>
        <v>0</v>
      </c>
      <c r="CAI30" s="36">
        <f t="shared" si="35"/>
        <v>0</v>
      </c>
      <c r="CAJ30" s="36">
        <f t="shared" si="35"/>
        <v>0</v>
      </c>
      <c r="CAK30" s="36">
        <f t="shared" si="35"/>
        <v>0</v>
      </c>
      <c r="CAL30" s="36">
        <f t="shared" si="35"/>
        <v>0</v>
      </c>
      <c r="CAM30" s="36">
        <f t="shared" si="35"/>
        <v>0</v>
      </c>
      <c r="CAN30" s="36">
        <f t="shared" si="35"/>
        <v>0</v>
      </c>
      <c r="CAO30" s="36">
        <f t="shared" si="35"/>
        <v>0</v>
      </c>
      <c r="CAP30" s="36">
        <f t="shared" si="35"/>
        <v>0</v>
      </c>
      <c r="CAQ30" s="36">
        <f t="shared" si="35"/>
        <v>0</v>
      </c>
      <c r="CAR30" s="36">
        <f t="shared" si="35"/>
        <v>0</v>
      </c>
      <c r="CAS30" s="36">
        <f t="shared" si="35"/>
        <v>0</v>
      </c>
      <c r="CAT30" s="36">
        <f t="shared" si="35"/>
        <v>0</v>
      </c>
      <c r="CAU30" s="36">
        <f t="shared" si="35"/>
        <v>0</v>
      </c>
      <c r="CAV30" s="36">
        <f t="shared" si="35"/>
        <v>0</v>
      </c>
      <c r="CAW30" s="36">
        <f t="shared" si="35"/>
        <v>0</v>
      </c>
      <c r="CAX30" s="36">
        <f t="shared" si="35"/>
        <v>0</v>
      </c>
      <c r="CAY30" s="36">
        <f t="shared" si="35"/>
        <v>0</v>
      </c>
      <c r="CAZ30" s="36">
        <f t="shared" si="35"/>
        <v>0</v>
      </c>
      <c r="CBA30" s="36">
        <f t="shared" si="35"/>
        <v>0</v>
      </c>
      <c r="CBB30" s="36">
        <f t="shared" si="35"/>
        <v>0</v>
      </c>
      <c r="CBC30" s="36">
        <f t="shared" si="35"/>
        <v>0</v>
      </c>
      <c r="CBD30" s="36">
        <f t="shared" si="35"/>
        <v>0</v>
      </c>
      <c r="CBE30" s="36">
        <f t="shared" si="35"/>
        <v>0</v>
      </c>
      <c r="CBF30" s="36">
        <f t="shared" si="35"/>
        <v>0</v>
      </c>
      <c r="CBG30" s="36">
        <f t="shared" si="35"/>
        <v>0</v>
      </c>
      <c r="CBH30" s="36">
        <f t="shared" si="35"/>
        <v>0</v>
      </c>
      <c r="CBI30" s="36">
        <f t="shared" si="35"/>
        <v>0</v>
      </c>
      <c r="CBJ30" s="36">
        <f t="shared" si="35"/>
        <v>0</v>
      </c>
      <c r="CBK30" s="36">
        <f t="shared" si="35"/>
        <v>0</v>
      </c>
      <c r="CBL30" s="36">
        <f t="shared" si="35"/>
        <v>0</v>
      </c>
      <c r="CBM30" s="36">
        <f t="shared" si="35"/>
        <v>0</v>
      </c>
      <c r="CBN30" s="36">
        <f t="shared" si="35"/>
        <v>0</v>
      </c>
      <c r="CBO30" s="36">
        <f t="shared" si="35"/>
        <v>0</v>
      </c>
      <c r="CBP30" s="36">
        <f t="shared" si="35"/>
        <v>0</v>
      </c>
      <c r="CBQ30" s="36">
        <f t="shared" si="35"/>
        <v>0</v>
      </c>
      <c r="CBR30" s="36">
        <f t="shared" si="35"/>
        <v>0</v>
      </c>
      <c r="CBS30" s="36">
        <f t="shared" si="35"/>
        <v>0</v>
      </c>
      <c r="CBT30" s="36">
        <f t="shared" si="35"/>
        <v>0</v>
      </c>
      <c r="CBU30" s="36">
        <f t="shared" si="35"/>
        <v>0</v>
      </c>
      <c r="CBV30" s="36">
        <f t="shared" si="35"/>
        <v>0</v>
      </c>
      <c r="CBW30" s="36">
        <f t="shared" si="35"/>
        <v>0</v>
      </c>
      <c r="CBX30" s="36">
        <f t="shared" si="35"/>
        <v>0</v>
      </c>
      <c r="CBY30" s="36">
        <f t="shared" si="35"/>
        <v>0</v>
      </c>
      <c r="CBZ30" s="36">
        <f t="shared" si="35"/>
        <v>0</v>
      </c>
      <c r="CCA30" s="36">
        <f t="shared" si="35"/>
        <v>0</v>
      </c>
      <c r="CCB30" s="36">
        <f t="shared" si="35"/>
        <v>0</v>
      </c>
      <c r="CCC30" s="36">
        <f t="shared" si="35"/>
        <v>0</v>
      </c>
      <c r="CCD30" s="36">
        <f t="shared" si="35"/>
        <v>0</v>
      </c>
      <c r="CCE30" s="36">
        <f t="shared" si="35"/>
        <v>0</v>
      </c>
      <c r="CCF30" s="36">
        <f t="shared" si="35"/>
        <v>0</v>
      </c>
      <c r="CCG30" s="36">
        <f t="shared" si="35"/>
        <v>0</v>
      </c>
      <c r="CCH30" s="36">
        <f t="shared" si="35"/>
        <v>0</v>
      </c>
      <c r="CCI30" s="36">
        <f t="shared" si="35"/>
        <v>0</v>
      </c>
      <c r="CCJ30" s="36">
        <f t="shared" si="35"/>
        <v>0</v>
      </c>
      <c r="CCK30" s="36">
        <f t="shared" si="35"/>
        <v>0</v>
      </c>
      <c r="CCL30" s="36">
        <f t="shared" si="35"/>
        <v>0</v>
      </c>
      <c r="CCM30" s="36">
        <f t="shared" si="35"/>
        <v>0</v>
      </c>
      <c r="CCN30" s="36">
        <f t="shared" si="35"/>
        <v>0</v>
      </c>
      <c r="CCO30" s="36">
        <f t="shared" ref="CCO30:CEZ30" si="36">SUM(CCO26:CCO29)</f>
        <v>0</v>
      </c>
      <c r="CCP30" s="36">
        <f t="shared" si="36"/>
        <v>0</v>
      </c>
      <c r="CCQ30" s="36">
        <f t="shared" si="36"/>
        <v>0</v>
      </c>
      <c r="CCR30" s="36">
        <f t="shared" si="36"/>
        <v>0</v>
      </c>
      <c r="CCS30" s="36">
        <f t="shared" si="36"/>
        <v>0</v>
      </c>
      <c r="CCT30" s="36">
        <f t="shared" si="36"/>
        <v>0</v>
      </c>
      <c r="CCU30" s="36">
        <f t="shared" si="36"/>
        <v>0</v>
      </c>
      <c r="CCV30" s="36">
        <f t="shared" si="36"/>
        <v>0</v>
      </c>
      <c r="CCW30" s="36">
        <f t="shared" si="36"/>
        <v>0</v>
      </c>
      <c r="CCX30" s="36">
        <f t="shared" si="36"/>
        <v>0</v>
      </c>
      <c r="CCY30" s="36">
        <f t="shared" si="36"/>
        <v>0</v>
      </c>
      <c r="CCZ30" s="36">
        <f t="shared" si="36"/>
        <v>0</v>
      </c>
      <c r="CDA30" s="36">
        <f t="shared" si="36"/>
        <v>0</v>
      </c>
      <c r="CDB30" s="36">
        <f t="shared" si="36"/>
        <v>0</v>
      </c>
      <c r="CDC30" s="36">
        <f t="shared" si="36"/>
        <v>0</v>
      </c>
      <c r="CDD30" s="36">
        <f t="shared" si="36"/>
        <v>0</v>
      </c>
      <c r="CDE30" s="36">
        <f t="shared" si="36"/>
        <v>0</v>
      </c>
      <c r="CDF30" s="36">
        <f t="shared" si="36"/>
        <v>0</v>
      </c>
      <c r="CDG30" s="36">
        <f t="shared" si="36"/>
        <v>0</v>
      </c>
      <c r="CDH30" s="36">
        <f t="shared" si="36"/>
        <v>0</v>
      </c>
      <c r="CDI30" s="36">
        <f t="shared" si="36"/>
        <v>0</v>
      </c>
      <c r="CDJ30" s="36">
        <f t="shared" si="36"/>
        <v>0</v>
      </c>
      <c r="CDK30" s="36">
        <f t="shared" si="36"/>
        <v>0</v>
      </c>
      <c r="CDL30" s="36">
        <f t="shared" si="36"/>
        <v>0</v>
      </c>
      <c r="CDM30" s="36">
        <f t="shared" si="36"/>
        <v>0</v>
      </c>
      <c r="CDN30" s="36">
        <f t="shared" si="36"/>
        <v>0</v>
      </c>
      <c r="CDO30" s="36">
        <f t="shared" si="36"/>
        <v>0</v>
      </c>
      <c r="CDP30" s="36">
        <f t="shared" si="36"/>
        <v>0</v>
      </c>
      <c r="CDQ30" s="36">
        <f t="shared" si="36"/>
        <v>0</v>
      </c>
      <c r="CDR30" s="36">
        <f t="shared" si="36"/>
        <v>0</v>
      </c>
      <c r="CDS30" s="36">
        <f t="shared" si="36"/>
        <v>0</v>
      </c>
      <c r="CDT30" s="36">
        <f t="shared" si="36"/>
        <v>0</v>
      </c>
      <c r="CDU30" s="36">
        <f t="shared" si="36"/>
        <v>0</v>
      </c>
      <c r="CDV30" s="36">
        <f t="shared" si="36"/>
        <v>0</v>
      </c>
      <c r="CDW30" s="36">
        <f t="shared" si="36"/>
        <v>0</v>
      </c>
      <c r="CDX30" s="36">
        <f t="shared" si="36"/>
        <v>0</v>
      </c>
      <c r="CDY30" s="36">
        <f t="shared" si="36"/>
        <v>0</v>
      </c>
      <c r="CDZ30" s="36">
        <f t="shared" si="36"/>
        <v>0</v>
      </c>
      <c r="CEA30" s="36">
        <f t="shared" si="36"/>
        <v>0</v>
      </c>
      <c r="CEB30" s="36">
        <f t="shared" si="36"/>
        <v>0</v>
      </c>
      <c r="CEC30" s="36">
        <f t="shared" si="36"/>
        <v>0</v>
      </c>
      <c r="CED30" s="36">
        <f t="shared" si="36"/>
        <v>0</v>
      </c>
      <c r="CEE30" s="36">
        <f t="shared" si="36"/>
        <v>0</v>
      </c>
      <c r="CEF30" s="36">
        <f t="shared" si="36"/>
        <v>0</v>
      </c>
      <c r="CEG30" s="36">
        <f t="shared" si="36"/>
        <v>0</v>
      </c>
      <c r="CEH30" s="36">
        <f t="shared" si="36"/>
        <v>0</v>
      </c>
      <c r="CEI30" s="36">
        <f t="shared" si="36"/>
        <v>0</v>
      </c>
      <c r="CEJ30" s="36">
        <f t="shared" si="36"/>
        <v>0</v>
      </c>
      <c r="CEK30" s="36">
        <f t="shared" si="36"/>
        <v>0</v>
      </c>
      <c r="CEL30" s="36">
        <f t="shared" si="36"/>
        <v>0</v>
      </c>
      <c r="CEM30" s="36">
        <f t="shared" si="36"/>
        <v>0</v>
      </c>
      <c r="CEN30" s="36">
        <f t="shared" si="36"/>
        <v>0</v>
      </c>
      <c r="CEO30" s="36">
        <f t="shared" si="36"/>
        <v>0</v>
      </c>
      <c r="CEP30" s="36">
        <f t="shared" si="36"/>
        <v>0</v>
      </c>
      <c r="CEQ30" s="36">
        <f t="shared" si="36"/>
        <v>0</v>
      </c>
      <c r="CER30" s="36">
        <f t="shared" si="36"/>
        <v>0</v>
      </c>
      <c r="CES30" s="36">
        <f t="shared" si="36"/>
        <v>0</v>
      </c>
      <c r="CET30" s="36">
        <f t="shared" si="36"/>
        <v>0</v>
      </c>
      <c r="CEU30" s="36">
        <f t="shared" si="36"/>
        <v>0</v>
      </c>
      <c r="CEV30" s="36">
        <f t="shared" si="36"/>
        <v>0</v>
      </c>
      <c r="CEW30" s="36">
        <f t="shared" si="36"/>
        <v>0</v>
      </c>
      <c r="CEX30" s="36">
        <f t="shared" si="36"/>
        <v>0</v>
      </c>
      <c r="CEY30" s="36">
        <f t="shared" si="36"/>
        <v>0</v>
      </c>
      <c r="CEZ30" s="36">
        <f t="shared" si="36"/>
        <v>0</v>
      </c>
      <c r="CFA30" s="36">
        <f t="shared" ref="CFA30:CHL30" si="37">SUM(CFA26:CFA29)</f>
        <v>0</v>
      </c>
      <c r="CFB30" s="36">
        <f t="shared" si="37"/>
        <v>0</v>
      </c>
      <c r="CFC30" s="36">
        <f t="shared" si="37"/>
        <v>0</v>
      </c>
      <c r="CFD30" s="36">
        <f t="shared" si="37"/>
        <v>0</v>
      </c>
      <c r="CFE30" s="36">
        <f t="shared" si="37"/>
        <v>0</v>
      </c>
      <c r="CFF30" s="36">
        <f t="shared" si="37"/>
        <v>0</v>
      </c>
      <c r="CFG30" s="36">
        <f t="shared" si="37"/>
        <v>0</v>
      </c>
      <c r="CFH30" s="36">
        <f t="shared" si="37"/>
        <v>0</v>
      </c>
      <c r="CFI30" s="36">
        <f t="shared" si="37"/>
        <v>0</v>
      </c>
      <c r="CFJ30" s="36">
        <f t="shared" si="37"/>
        <v>0</v>
      </c>
      <c r="CFK30" s="36">
        <f t="shared" si="37"/>
        <v>0</v>
      </c>
      <c r="CFL30" s="36">
        <f t="shared" si="37"/>
        <v>0</v>
      </c>
      <c r="CFM30" s="36">
        <f t="shared" si="37"/>
        <v>0</v>
      </c>
      <c r="CFN30" s="36">
        <f t="shared" si="37"/>
        <v>0</v>
      </c>
      <c r="CFO30" s="36">
        <f t="shared" si="37"/>
        <v>0</v>
      </c>
      <c r="CFP30" s="36">
        <f t="shared" si="37"/>
        <v>0</v>
      </c>
      <c r="CFQ30" s="36">
        <f t="shared" si="37"/>
        <v>0</v>
      </c>
      <c r="CFR30" s="36">
        <f t="shared" si="37"/>
        <v>0</v>
      </c>
      <c r="CFS30" s="36">
        <f t="shared" si="37"/>
        <v>0</v>
      </c>
      <c r="CFT30" s="36">
        <f t="shared" si="37"/>
        <v>0</v>
      </c>
      <c r="CFU30" s="36">
        <f t="shared" si="37"/>
        <v>0</v>
      </c>
      <c r="CFV30" s="36">
        <f t="shared" si="37"/>
        <v>0</v>
      </c>
      <c r="CFW30" s="36">
        <f t="shared" si="37"/>
        <v>0</v>
      </c>
      <c r="CFX30" s="36">
        <f t="shared" si="37"/>
        <v>0</v>
      </c>
      <c r="CFY30" s="36">
        <f t="shared" si="37"/>
        <v>0</v>
      </c>
      <c r="CFZ30" s="36">
        <f t="shared" si="37"/>
        <v>0</v>
      </c>
      <c r="CGA30" s="36">
        <f t="shared" si="37"/>
        <v>0</v>
      </c>
      <c r="CGB30" s="36">
        <f t="shared" si="37"/>
        <v>0</v>
      </c>
      <c r="CGC30" s="36">
        <f t="shared" si="37"/>
        <v>0</v>
      </c>
      <c r="CGD30" s="36">
        <f t="shared" si="37"/>
        <v>0</v>
      </c>
      <c r="CGE30" s="36">
        <f t="shared" si="37"/>
        <v>0</v>
      </c>
      <c r="CGF30" s="36">
        <f t="shared" si="37"/>
        <v>0</v>
      </c>
      <c r="CGG30" s="36">
        <f t="shared" si="37"/>
        <v>0</v>
      </c>
      <c r="CGH30" s="36">
        <f t="shared" si="37"/>
        <v>0</v>
      </c>
      <c r="CGI30" s="36">
        <f t="shared" si="37"/>
        <v>0</v>
      </c>
      <c r="CGJ30" s="36">
        <f t="shared" si="37"/>
        <v>0</v>
      </c>
      <c r="CGK30" s="36">
        <f t="shared" si="37"/>
        <v>0</v>
      </c>
      <c r="CGL30" s="36">
        <f t="shared" si="37"/>
        <v>0</v>
      </c>
      <c r="CGM30" s="36">
        <f t="shared" si="37"/>
        <v>0</v>
      </c>
      <c r="CGN30" s="36">
        <f t="shared" si="37"/>
        <v>0</v>
      </c>
      <c r="CGO30" s="36">
        <f t="shared" si="37"/>
        <v>0</v>
      </c>
      <c r="CGP30" s="36">
        <f t="shared" si="37"/>
        <v>0</v>
      </c>
      <c r="CGQ30" s="36">
        <f t="shared" si="37"/>
        <v>0</v>
      </c>
      <c r="CGR30" s="36">
        <f t="shared" si="37"/>
        <v>0</v>
      </c>
      <c r="CGS30" s="36">
        <f t="shared" si="37"/>
        <v>0</v>
      </c>
      <c r="CGT30" s="36">
        <f t="shared" si="37"/>
        <v>0</v>
      </c>
      <c r="CGU30" s="36">
        <f t="shared" si="37"/>
        <v>0</v>
      </c>
      <c r="CGV30" s="36">
        <f t="shared" si="37"/>
        <v>0</v>
      </c>
      <c r="CGW30" s="36">
        <f t="shared" si="37"/>
        <v>0</v>
      </c>
      <c r="CGX30" s="36">
        <f t="shared" si="37"/>
        <v>0</v>
      </c>
      <c r="CGY30" s="36">
        <f t="shared" si="37"/>
        <v>0</v>
      </c>
      <c r="CGZ30" s="36">
        <f t="shared" si="37"/>
        <v>0</v>
      </c>
      <c r="CHA30" s="36">
        <f t="shared" si="37"/>
        <v>0</v>
      </c>
      <c r="CHB30" s="36">
        <f t="shared" si="37"/>
        <v>0</v>
      </c>
      <c r="CHC30" s="36">
        <f t="shared" si="37"/>
        <v>0</v>
      </c>
      <c r="CHD30" s="36">
        <f t="shared" si="37"/>
        <v>0</v>
      </c>
      <c r="CHE30" s="36">
        <f t="shared" si="37"/>
        <v>0</v>
      </c>
      <c r="CHF30" s="36">
        <f t="shared" si="37"/>
        <v>0</v>
      </c>
      <c r="CHG30" s="36">
        <f t="shared" si="37"/>
        <v>0</v>
      </c>
      <c r="CHH30" s="36">
        <f t="shared" si="37"/>
        <v>0</v>
      </c>
      <c r="CHI30" s="36">
        <f t="shared" si="37"/>
        <v>0</v>
      </c>
      <c r="CHJ30" s="36">
        <f t="shared" si="37"/>
        <v>0</v>
      </c>
      <c r="CHK30" s="36">
        <f t="shared" si="37"/>
        <v>0</v>
      </c>
      <c r="CHL30" s="36">
        <f t="shared" si="37"/>
        <v>0</v>
      </c>
      <c r="CHM30" s="36">
        <f t="shared" ref="CHM30:CJX30" si="38">SUM(CHM26:CHM29)</f>
        <v>0</v>
      </c>
      <c r="CHN30" s="36">
        <f t="shared" si="38"/>
        <v>0</v>
      </c>
      <c r="CHO30" s="36">
        <f t="shared" si="38"/>
        <v>0</v>
      </c>
      <c r="CHP30" s="36">
        <f t="shared" si="38"/>
        <v>0</v>
      </c>
      <c r="CHQ30" s="36">
        <f t="shared" si="38"/>
        <v>0</v>
      </c>
      <c r="CHR30" s="36">
        <f t="shared" si="38"/>
        <v>0</v>
      </c>
      <c r="CHS30" s="36">
        <f t="shared" si="38"/>
        <v>0</v>
      </c>
      <c r="CHT30" s="36">
        <f t="shared" si="38"/>
        <v>0</v>
      </c>
      <c r="CHU30" s="36">
        <f t="shared" si="38"/>
        <v>0</v>
      </c>
      <c r="CHV30" s="36">
        <f t="shared" si="38"/>
        <v>0</v>
      </c>
      <c r="CHW30" s="36">
        <f t="shared" si="38"/>
        <v>0</v>
      </c>
      <c r="CHX30" s="36">
        <f t="shared" si="38"/>
        <v>0</v>
      </c>
      <c r="CHY30" s="36">
        <f t="shared" si="38"/>
        <v>0</v>
      </c>
      <c r="CHZ30" s="36">
        <f t="shared" si="38"/>
        <v>0</v>
      </c>
      <c r="CIA30" s="36">
        <f t="shared" si="38"/>
        <v>0</v>
      </c>
      <c r="CIB30" s="36">
        <f t="shared" si="38"/>
        <v>0</v>
      </c>
      <c r="CIC30" s="36">
        <f t="shared" si="38"/>
        <v>0</v>
      </c>
      <c r="CID30" s="36">
        <f t="shared" si="38"/>
        <v>0</v>
      </c>
      <c r="CIE30" s="36">
        <f t="shared" si="38"/>
        <v>0</v>
      </c>
      <c r="CIF30" s="36">
        <f t="shared" si="38"/>
        <v>0</v>
      </c>
      <c r="CIG30" s="36">
        <f t="shared" si="38"/>
        <v>0</v>
      </c>
      <c r="CIH30" s="36">
        <f t="shared" si="38"/>
        <v>0</v>
      </c>
      <c r="CII30" s="36">
        <f t="shared" si="38"/>
        <v>0</v>
      </c>
      <c r="CIJ30" s="36">
        <f t="shared" si="38"/>
        <v>0</v>
      </c>
      <c r="CIK30" s="36">
        <f t="shared" si="38"/>
        <v>0</v>
      </c>
      <c r="CIL30" s="36">
        <f t="shared" si="38"/>
        <v>0</v>
      </c>
      <c r="CIM30" s="36">
        <f t="shared" si="38"/>
        <v>0</v>
      </c>
      <c r="CIN30" s="36">
        <f t="shared" si="38"/>
        <v>0</v>
      </c>
      <c r="CIO30" s="36">
        <f t="shared" si="38"/>
        <v>0</v>
      </c>
      <c r="CIP30" s="36">
        <f t="shared" si="38"/>
        <v>0</v>
      </c>
      <c r="CIQ30" s="36">
        <f t="shared" si="38"/>
        <v>0</v>
      </c>
      <c r="CIR30" s="36">
        <f t="shared" si="38"/>
        <v>0</v>
      </c>
      <c r="CIS30" s="36">
        <f t="shared" si="38"/>
        <v>0</v>
      </c>
      <c r="CIT30" s="36">
        <f t="shared" si="38"/>
        <v>0</v>
      </c>
      <c r="CIU30" s="36">
        <f t="shared" si="38"/>
        <v>0</v>
      </c>
      <c r="CIV30" s="36">
        <f t="shared" si="38"/>
        <v>0</v>
      </c>
      <c r="CIW30" s="36">
        <f t="shared" si="38"/>
        <v>0</v>
      </c>
      <c r="CIX30" s="36">
        <f t="shared" si="38"/>
        <v>0</v>
      </c>
      <c r="CIY30" s="36">
        <f t="shared" si="38"/>
        <v>0</v>
      </c>
      <c r="CIZ30" s="36">
        <f t="shared" si="38"/>
        <v>0</v>
      </c>
      <c r="CJA30" s="36">
        <f t="shared" si="38"/>
        <v>0</v>
      </c>
      <c r="CJB30" s="36">
        <f t="shared" si="38"/>
        <v>0</v>
      </c>
      <c r="CJC30" s="36">
        <f t="shared" si="38"/>
        <v>0</v>
      </c>
      <c r="CJD30" s="36">
        <f t="shared" si="38"/>
        <v>0</v>
      </c>
      <c r="CJE30" s="36">
        <f t="shared" si="38"/>
        <v>0</v>
      </c>
      <c r="CJF30" s="36">
        <f t="shared" si="38"/>
        <v>0</v>
      </c>
      <c r="CJG30" s="36">
        <f t="shared" si="38"/>
        <v>0</v>
      </c>
      <c r="CJH30" s="36">
        <f t="shared" si="38"/>
        <v>0</v>
      </c>
      <c r="CJI30" s="36">
        <f t="shared" si="38"/>
        <v>0</v>
      </c>
      <c r="CJJ30" s="36">
        <f t="shared" si="38"/>
        <v>0</v>
      </c>
      <c r="CJK30" s="36">
        <f t="shared" si="38"/>
        <v>0</v>
      </c>
      <c r="CJL30" s="36">
        <f t="shared" si="38"/>
        <v>0</v>
      </c>
      <c r="CJM30" s="36">
        <f t="shared" si="38"/>
        <v>0</v>
      </c>
      <c r="CJN30" s="36">
        <f t="shared" si="38"/>
        <v>0</v>
      </c>
      <c r="CJO30" s="36">
        <f t="shared" si="38"/>
        <v>0</v>
      </c>
      <c r="CJP30" s="36">
        <f t="shared" si="38"/>
        <v>0</v>
      </c>
      <c r="CJQ30" s="36">
        <f t="shared" si="38"/>
        <v>0</v>
      </c>
      <c r="CJR30" s="36">
        <f t="shared" si="38"/>
        <v>0</v>
      </c>
      <c r="CJS30" s="36">
        <f t="shared" si="38"/>
        <v>0</v>
      </c>
      <c r="CJT30" s="36">
        <f t="shared" si="38"/>
        <v>0</v>
      </c>
      <c r="CJU30" s="36">
        <f t="shared" si="38"/>
        <v>0</v>
      </c>
      <c r="CJV30" s="36">
        <f t="shared" si="38"/>
        <v>0</v>
      </c>
      <c r="CJW30" s="36">
        <f t="shared" si="38"/>
        <v>0</v>
      </c>
      <c r="CJX30" s="36">
        <f t="shared" si="38"/>
        <v>0</v>
      </c>
      <c r="CJY30" s="36">
        <f t="shared" ref="CJY30:CMJ30" si="39">SUM(CJY26:CJY29)</f>
        <v>0</v>
      </c>
      <c r="CJZ30" s="36">
        <f t="shared" si="39"/>
        <v>0</v>
      </c>
      <c r="CKA30" s="36">
        <f t="shared" si="39"/>
        <v>0</v>
      </c>
      <c r="CKB30" s="36">
        <f t="shared" si="39"/>
        <v>0</v>
      </c>
      <c r="CKC30" s="36">
        <f t="shared" si="39"/>
        <v>0</v>
      </c>
      <c r="CKD30" s="36">
        <f t="shared" si="39"/>
        <v>0</v>
      </c>
      <c r="CKE30" s="36">
        <f t="shared" si="39"/>
        <v>0</v>
      </c>
      <c r="CKF30" s="36">
        <f t="shared" si="39"/>
        <v>0</v>
      </c>
      <c r="CKG30" s="36">
        <f t="shared" si="39"/>
        <v>0</v>
      </c>
      <c r="CKH30" s="36">
        <f t="shared" si="39"/>
        <v>0</v>
      </c>
      <c r="CKI30" s="36">
        <f t="shared" si="39"/>
        <v>0</v>
      </c>
      <c r="CKJ30" s="36">
        <f t="shared" si="39"/>
        <v>0</v>
      </c>
      <c r="CKK30" s="36">
        <f t="shared" si="39"/>
        <v>0</v>
      </c>
      <c r="CKL30" s="36">
        <f t="shared" si="39"/>
        <v>0</v>
      </c>
      <c r="CKM30" s="36">
        <f t="shared" si="39"/>
        <v>0</v>
      </c>
      <c r="CKN30" s="36">
        <f t="shared" si="39"/>
        <v>0</v>
      </c>
      <c r="CKO30" s="36">
        <f t="shared" si="39"/>
        <v>0</v>
      </c>
      <c r="CKP30" s="36">
        <f t="shared" si="39"/>
        <v>0</v>
      </c>
      <c r="CKQ30" s="36">
        <f t="shared" si="39"/>
        <v>0</v>
      </c>
      <c r="CKR30" s="36">
        <f t="shared" si="39"/>
        <v>0</v>
      </c>
      <c r="CKS30" s="36">
        <f t="shared" si="39"/>
        <v>0</v>
      </c>
      <c r="CKT30" s="36">
        <f t="shared" si="39"/>
        <v>0</v>
      </c>
      <c r="CKU30" s="36">
        <f t="shared" si="39"/>
        <v>0</v>
      </c>
      <c r="CKV30" s="36">
        <f t="shared" si="39"/>
        <v>0</v>
      </c>
      <c r="CKW30" s="36">
        <f t="shared" si="39"/>
        <v>0</v>
      </c>
      <c r="CKX30" s="36">
        <f t="shared" si="39"/>
        <v>0</v>
      </c>
      <c r="CKY30" s="36">
        <f t="shared" si="39"/>
        <v>0</v>
      </c>
      <c r="CKZ30" s="36">
        <f t="shared" si="39"/>
        <v>0</v>
      </c>
      <c r="CLA30" s="36">
        <f t="shared" si="39"/>
        <v>0</v>
      </c>
      <c r="CLB30" s="36">
        <f t="shared" si="39"/>
        <v>0</v>
      </c>
      <c r="CLC30" s="36">
        <f t="shared" si="39"/>
        <v>0</v>
      </c>
      <c r="CLD30" s="36">
        <f t="shared" si="39"/>
        <v>0</v>
      </c>
      <c r="CLE30" s="36">
        <f t="shared" si="39"/>
        <v>0</v>
      </c>
      <c r="CLF30" s="36">
        <f t="shared" si="39"/>
        <v>0</v>
      </c>
      <c r="CLG30" s="36">
        <f t="shared" si="39"/>
        <v>0</v>
      </c>
      <c r="CLH30" s="36">
        <f t="shared" si="39"/>
        <v>0</v>
      </c>
      <c r="CLI30" s="36">
        <f t="shared" si="39"/>
        <v>0</v>
      </c>
      <c r="CLJ30" s="36">
        <f t="shared" si="39"/>
        <v>0</v>
      </c>
      <c r="CLK30" s="36">
        <f t="shared" si="39"/>
        <v>0</v>
      </c>
      <c r="CLL30" s="36">
        <f t="shared" si="39"/>
        <v>0</v>
      </c>
      <c r="CLM30" s="36">
        <f t="shared" si="39"/>
        <v>0</v>
      </c>
      <c r="CLN30" s="36">
        <f t="shared" si="39"/>
        <v>0</v>
      </c>
      <c r="CLO30" s="36">
        <f t="shared" si="39"/>
        <v>0</v>
      </c>
      <c r="CLP30" s="36">
        <f t="shared" si="39"/>
        <v>0</v>
      </c>
      <c r="CLQ30" s="36">
        <f t="shared" si="39"/>
        <v>0</v>
      </c>
      <c r="CLR30" s="36">
        <f t="shared" si="39"/>
        <v>0</v>
      </c>
      <c r="CLS30" s="36">
        <f t="shared" si="39"/>
        <v>0</v>
      </c>
      <c r="CLT30" s="36">
        <f t="shared" si="39"/>
        <v>0</v>
      </c>
      <c r="CLU30" s="36">
        <f t="shared" si="39"/>
        <v>0</v>
      </c>
      <c r="CLV30" s="36">
        <f t="shared" si="39"/>
        <v>0</v>
      </c>
      <c r="CLW30" s="36">
        <f t="shared" si="39"/>
        <v>0</v>
      </c>
      <c r="CLX30" s="36">
        <f t="shared" si="39"/>
        <v>0</v>
      </c>
      <c r="CLY30" s="36">
        <f t="shared" si="39"/>
        <v>0</v>
      </c>
      <c r="CLZ30" s="36">
        <f t="shared" si="39"/>
        <v>0</v>
      </c>
      <c r="CMA30" s="36">
        <f t="shared" si="39"/>
        <v>0</v>
      </c>
      <c r="CMB30" s="36">
        <f t="shared" si="39"/>
        <v>0</v>
      </c>
      <c r="CMC30" s="36">
        <f t="shared" si="39"/>
        <v>0</v>
      </c>
      <c r="CMD30" s="36">
        <f t="shared" si="39"/>
        <v>0</v>
      </c>
      <c r="CME30" s="36">
        <f t="shared" si="39"/>
        <v>0</v>
      </c>
      <c r="CMF30" s="36">
        <f t="shared" si="39"/>
        <v>0</v>
      </c>
      <c r="CMG30" s="36">
        <f t="shared" si="39"/>
        <v>0</v>
      </c>
      <c r="CMH30" s="36">
        <f t="shared" si="39"/>
        <v>0</v>
      </c>
      <c r="CMI30" s="36">
        <f t="shared" si="39"/>
        <v>0</v>
      </c>
      <c r="CMJ30" s="36">
        <f t="shared" si="39"/>
        <v>0</v>
      </c>
      <c r="CMK30" s="36">
        <f t="shared" ref="CMK30:COV30" si="40">SUM(CMK26:CMK29)</f>
        <v>0</v>
      </c>
      <c r="CML30" s="36">
        <f t="shared" si="40"/>
        <v>0</v>
      </c>
      <c r="CMM30" s="36">
        <f t="shared" si="40"/>
        <v>0</v>
      </c>
      <c r="CMN30" s="36">
        <f t="shared" si="40"/>
        <v>0</v>
      </c>
      <c r="CMO30" s="36">
        <f t="shared" si="40"/>
        <v>0</v>
      </c>
      <c r="CMP30" s="36">
        <f t="shared" si="40"/>
        <v>0</v>
      </c>
      <c r="CMQ30" s="36">
        <f t="shared" si="40"/>
        <v>0</v>
      </c>
      <c r="CMR30" s="36">
        <f t="shared" si="40"/>
        <v>0</v>
      </c>
      <c r="CMS30" s="36">
        <f t="shared" si="40"/>
        <v>0</v>
      </c>
      <c r="CMT30" s="36">
        <f t="shared" si="40"/>
        <v>0</v>
      </c>
      <c r="CMU30" s="36">
        <f t="shared" si="40"/>
        <v>0</v>
      </c>
      <c r="CMV30" s="36">
        <f t="shared" si="40"/>
        <v>0</v>
      </c>
      <c r="CMW30" s="36">
        <f t="shared" si="40"/>
        <v>0</v>
      </c>
      <c r="CMX30" s="36">
        <f t="shared" si="40"/>
        <v>0</v>
      </c>
      <c r="CMY30" s="36">
        <f t="shared" si="40"/>
        <v>0</v>
      </c>
      <c r="CMZ30" s="36">
        <f t="shared" si="40"/>
        <v>0</v>
      </c>
      <c r="CNA30" s="36">
        <f t="shared" si="40"/>
        <v>0</v>
      </c>
      <c r="CNB30" s="36">
        <f t="shared" si="40"/>
        <v>0</v>
      </c>
      <c r="CNC30" s="36">
        <f t="shared" si="40"/>
        <v>0</v>
      </c>
      <c r="CND30" s="36">
        <f t="shared" si="40"/>
        <v>0</v>
      </c>
      <c r="CNE30" s="36">
        <f t="shared" si="40"/>
        <v>0</v>
      </c>
      <c r="CNF30" s="36">
        <f t="shared" si="40"/>
        <v>0</v>
      </c>
      <c r="CNG30" s="36">
        <f t="shared" si="40"/>
        <v>0</v>
      </c>
      <c r="CNH30" s="36">
        <f t="shared" si="40"/>
        <v>0</v>
      </c>
      <c r="CNI30" s="36">
        <f t="shared" si="40"/>
        <v>0</v>
      </c>
      <c r="CNJ30" s="36">
        <f t="shared" si="40"/>
        <v>0</v>
      </c>
      <c r="CNK30" s="36">
        <f t="shared" si="40"/>
        <v>0</v>
      </c>
      <c r="CNL30" s="36">
        <f t="shared" si="40"/>
        <v>0</v>
      </c>
      <c r="CNM30" s="36">
        <f t="shared" si="40"/>
        <v>0</v>
      </c>
      <c r="CNN30" s="36">
        <f t="shared" si="40"/>
        <v>0</v>
      </c>
      <c r="CNO30" s="36">
        <f t="shared" si="40"/>
        <v>0</v>
      </c>
      <c r="CNP30" s="36">
        <f t="shared" si="40"/>
        <v>0</v>
      </c>
      <c r="CNQ30" s="36">
        <f t="shared" si="40"/>
        <v>0</v>
      </c>
      <c r="CNR30" s="36">
        <f t="shared" si="40"/>
        <v>0</v>
      </c>
      <c r="CNS30" s="36">
        <f t="shared" si="40"/>
        <v>0</v>
      </c>
      <c r="CNT30" s="36">
        <f t="shared" si="40"/>
        <v>0</v>
      </c>
      <c r="CNU30" s="36">
        <f t="shared" si="40"/>
        <v>0</v>
      </c>
      <c r="CNV30" s="36">
        <f t="shared" si="40"/>
        <v>0</v>
      </c>
      <c r="CNW30" s="36">
        <f t="shared" si="40"/>
        <v>0</v>
      </c>
      <c r="CNX30" s="36">
        <f t="shared" si="40"/>
        <v>0</v>
      </c>
      <c r="CNY30" s="36">
        <f t="shared" si="40"/>
        <v>0</v>
      </c>
      <c r="CNZ30" s="36">
        <f t="shared" si="40"/>
        <v>0</v>
      </c>
      <c r="COA30" s="36">
        <f t="shared" si="40"/>
        <v>0</v>
      </c>
      <c r="COB30" s="36">
        <f t="shared" si="40"/>
        <v>0</v>
      </c>
      <c r="COC30" s="36">
        <f t="shared" si="40"/>
        <v>0</v>
      </c>
      <c r="COD30" s="36">
        <f t="shared" si="40"/>
        <v>0</v>
      </c>
      <c r="COE30" s="36">
        <f t="shared" si="40"/>
        <v>0</v>
      </c>
      <c r="COF30" s="36">
        <f t="shared" si="40"/>
        <v>0</v>
      </c>
      <c r="COG30" s="36">
        <f t="shared" si="40"/>
        <v>0</v>
      </c>
      <c r="COH30" s="36">
        <f t="shared" si="40"/>
        <v>0</v>
      </c>
      <c r="COI30" s="36">
        <f t="shared" si="40"/>
        <v>0</v>
      </c>
      <c r="COJ30" s="36">
        <f t="shared" si="40"/>
        <v>0</v>
      </c>
      <c r="COK30" s="36">
        <f t="shared" si="40"/>
        <v>0</v>
      </c>
      <c r="COL30" s="36">
        <f t="shared" si="40"/>
        <v>0</v>
      </c>
      <c r="COM30" s="36">
        <f t="shared" si="40"/>
        <v>0</v>
      </c>
      <c r="CON30" s="36">
        <f t="shared" si="40"/>
        <v>0</v>
      </c>
      <c r="COO30" s="36">
        <f t="shared" si="40"/>
        <v>0</v>
      </c>
      <c r="COP30" s="36">
        <f t="shared" si="40"/>
        <v>0</v>
      </c>
      <c r="COQ30" s="36">
        <f t="shared" si="40"/>
        <v>0</v>
      </c>
      <c r="COR30" s="36">
        <f t="shared" si="40"/>
        <v>0</v>
      </c>
      <c r="COS30" s="36">
        <f t="shared" si="40"/>
        <v>0</v>
      </c>
      <c r="COT30" s="36">
        <f t="shared" si="40"/>
        <v>0</v>
      </c>
      <c r="COU30" s="36">
        <f t="shared" si="40"/>
        <v>0</v>
      </c>
      <c r="COV30" s="36">
        <f t="shared" si="40"/>
        <v>0</v>
      </c>
      <c r="COW30" s="36">
        <f t="shared" ref="COW30:CRH30" si="41">SUM(COW26:COW29)</f>
        <v>0</v>
      </c>
      <c r="COX30" s="36">
        <f t="shared" si="41"/>
        <v>0</v>
      </c>
      <c r="COY30" s="36">
        <f t="shared" si="41"/>
        <v>0</v>
      </c>
      <c r="COZ30" s="36">
        <f t="shared" si="41"/>
        <v>0</v>
      </c>
      <c r="CPA30" s="36">
        <f t="shared" si="41"/>
        <v>0</v>
      </c>
      <c r="CPB30" s="36">
        <f t="shared" si="41"/>
        <v>0</v>
      </c>
      <c r="CPC30" s="36">
        <f t="shared" si="41"/>
        <v>0</v>
      </c>
      <c r="CPD30" s="36">
        <f t="shared" si="41"/>
        <v>0</v>
      </c>
      <c r="CPE30" s="36">
        <f t="shared" si="41"/>
        <v>0</v>
      </c>
      <c r="CPF30" s="36">
        <f t="shared" si="41"/>
        <v>0</v>
      </c>
      <c r="CPG30" s="36">
        <f t="shared" si="41"/>
        <v>0</v>
      </c>
      <c r="CPH30" s="36">
        <f t="shared" si="41"/>
        <v>0</v>
      </c>
      <c r="CPI30" s="36">
        <f t="shared" si="41"/>
        <v>0</v>
      </c>
      <c r="CPJ30" s="36">
        <f t="shared" si="41"/>
        <v>0</v>
      </c>
      <c r="CPK30" s="36">
        <f t="shared" si="41"/>
        <v>0</v>
      </c>
      <c r="CPL30" s="36">
        <f t="shared" si="41"/>
        <v>0</v>
      </c>
      <c r="CPM30" s="36">
        <f t="shared" si="41"/>
        <v>0</v>
      </c>
      <c r="CPN30" s="36">
        <f t="shared" si="41"/>
        <v>0</v>
      </c>
      <c r="CPO30" s="36">
        <f t="shared" si="41"/>
        <v>0</v>
      </c>
      <c r="CPP30" s="36">
        <f t="shared" si="41"/>
        <v>0</v>
      </c>
      <c r="CPQ30" s="36">
        <f t="shared" si="41"/>
        <v>0</v>
      </c>
      <c r="CPR30" s="36">
        <f t="shared" si="41"/>
        <v>0</v>
      </c>
      <c r="CPS30" s="36">
        <f t="shared" si="41"/>
        <v>0</v>
      </c>
      <c r="CPT30" s="36">
        <f t="shared" si="41"/>
        <v>0</v>
      </c>
      <c r="CPU30" s="36">
        <f t="shared" si="41"/>
        <v>0</v>
      </c>
      <c r="CPV30" s="36">
        <f t="shared" si="41"/>
        <v>0</v>
      </c>
      <c r="CPW30" s="36">
        <f t="shared" si="41"/>
        <v>0</v>
      </c>
      <c r="CPX30" s="36">
        <f t="shared" si="41"/>
        <v>0</v>
      </c>
      <c r="CPY30" s="36">
        <f t="shared" si="41"/>
        <v>0</v>
      </c>
      <c r="CPZ30" s="36">
        <f t="shared" si="41"/>
        <v>0</v>
      </c>
      <c r="CQA30" s="36">
        <f t="shared" si="41"/>
        <v>0</v>
      </c>
      <c r="CQB30" s="36">
        <f t="shared" si="41"/>
        <v>0</v>
      </c>
      <c r="CQC30" s="36">
        <f t="shared" si="41"/>
        <v>0</v>
      </c>
      <c r="CQD30" s="36">
        <f t="shared" si="41"/>
        <v>0</v>
      </c>
      <c r="CQE30" s="36">
        <f t="shared" si="41"/>
        <v>0</v>
      </c>
      <c r="CQF30" s="36">
        <f t="shared" si="41"/>
        <v>0</v>
      </c>
      <c r="CQG30" s="36">
        <f t="shared" si="41"/>
        <v>0</v>
      </c>
      <c r="CQH30" s="36">
        <f t="shared" si="41"/>
        <v>0</v>
      </c>
      <c r="CQI30" s="36">
        <f t="shared" si="41"/>
        <v>0</v>
      </c>
      <c r="CQJ30" s="36">
        <f t="shared" si="41"/>
        <v>0</v>
      </c>
      <c r="CQK30" s="36">
        <f t="shared" si="41"/>
        <v>0</v>
      </c>
      <c r="CQL30" s="36">
        <f t="shared" si="41"/>
        <v>0</v>
      </c>
      <c r="CQM30" s="36">
        <f t="shared" si="41"/>
        <v>0</v>
      </c>
      <c r="CQN30" s="36">
        <f t="shared" si="41"/>
        <v>0</v>
      </c>
      <c r="CQO30" s="36">
        <f t="shared" si="41"/>
        <v>0</v>
      </c>
      <c r="CQP30" s="36">
        <f t="shared" si="41"/>
        <v>0</v>
      </c>
      <c r="CQQ30" s="36">
        <f t="shared" si="41"/>
        <v>0</v>
      </c>
      <c r="CQR30" s="36">
        <f t="shared" si="41"/>
        <v>0</v>
      </c>
      <c r="CQS30" s="36">
        <f t="shared" si="41"/>
        <v>0</v>
      </c>
      <c r="CQT30" s="36">
        <f t="shared" si="41"/>
        <v>0</v>
      </c>
      <c r="CQU30" s="36">
        <f t="shared" si="41"/>
        <v>0</v>
      </c>
      <c r="CQV30" s="36">
        <f t="shared" si="41"/>
        <v>0</v>
      </c>
      <c r="CQW30" s="36">
        <f t="shared" si="41"/>
        <v>0</v>
      </c>
      <c r="CQX30" s="36">
        <f t="shared" si="41"/>
        <v>0</v>
      </c>
      <c r="CQY30" s="36">
        <f t="shared" si="41"/>
        <v>0</v>
      </c>
      <c r="CQZ30" s="36">
        <f t="shared" si="41"/>
        <v>0</v>
      </c>
      <c r="CRA30" s="36">
        <f t="shared" si="41"/>
        <v>0</v>
      </c>
      <c r="CRB30" s="36">
        <f t="shared" si="41"/>
        <v>0</v>
      </c>
      <c r="CRC30" s="36">
        <f t="shared" si="41"/>
        <v>0</v>
      </c>
      <c r="CRD30" s="36">
        <f t="shared" si="41"/>
        <v>0</v>
      </c>
      <c r="CRE30" s="36">
        <f t="shared" si="41"/>
        <v>0</v>
      </c>
      <c r="CRF30" s="36">
        <f t="shared" si="41"/>
        <v>0</v>
      </c>
      <c r="CRG30" s="36">
        <f t="shared" si="41"/>
        <v>0</v>
      </c>
      <c r="CRH30" s="36">
        <f t="shared" si="41"/>
        <v>0</v>
      </c>
      <c r="CRI30" s="36">
        <f t="shared" ref="CRI30:CTT30" si="42">SUM(CRI26:CRI29)</f>
        <v>0</v>
      </c>
      <c r="CRJ30" s="36">
        <f t="shared" si="42"/>
        <v>0</v>
      </c>
      <c r="CRK30" s="36">
        <f t="shared" si="42"/>
        <v>0</v>
      </c>
      <c r="CRL30" s="36">
        <f t="shared" si="42"/>
        <v>0</v>
      </c>
      <c r="CRM30" s="36">
        <f t="shared" si="42"/>
        <v>0</v>
      </c>
      <c r="CRN30" s="36">
        <f t="shared" si="42"/>
        <v>0</v>
      </c>
      <c r="CRO30" s="36">
        <f t="shared" si="42"/>
        <v>0</v>
      </c>
      <c r="CRP30" s="36">
        <f t="shared" si="42"/>
        <v>0</v>
      </c>
      <c r="CRQ30" s="36">
        <f t="shared" si="42"/>
        <v>0</v>
      </c>
      <c r="CRR30" s="36">
        <f t="shared" si="42"/>
        <v>0</v>
      </c>
      <c r="CRS30" s="36">
        <f t="shared" si="42"/>
        <v>0</v>
      </c>
      <c r="CRT30" s="36">
        <f t="shared" si="42"/>
        <v>0</v>
      </c>
      <c r="CRU30" s="36">
        <f t="shared" si="42"/>
        <v>0</v>
      </c>
      <c r="CRV30" s="36">
        <f t="shared" si="42"/>
        <v>0</v>
      </c>
      <c r="CRW30" s="36">
        <f t="shared" si="42"/>
        <v>0</v>
      </c>
      <c r="CRX30" s="36">
        <f t="shared" si="42"/>
        <v>0</v>
      </c>
      <c r="CRY30" s="36">
        <f t="shared" si="42"/>
        <v>0</v>
      </c>
      <c r="CRZ30" s="36">
        <f t="shared" si="42"/>
        <v>0</v>
      </c>
      <c r="CSA30" s="36">
        <f t="shared" si="42"/>
        <v>0</v>
      </c>
      <c r="CSB30" s="36">
        <f t="shared" si="42"/>
        <v>0</v>
      </c>
      <c r="CSC30" s="36">
        <f t="shared" si="42"/>
        <v>0</v>
      </c>
      <c r="CSD30" s="36">
        <f t="shared" si="42"/>
        <v>0</v>
      </c>
      <c r="CSE30" s="36">
        <f t="shared" si="42"/>
        <v>0</v>
      </c>
      <c r="CSF30" s="36">
        <f t="shared" si="42"/>
        <v>0</v>
      </c>
      <c r="CSG30" s="36">
        <f t="shared" si="42"/>
        <v>0</v>
      </c>
      <c r="CSH30" s="36">
        <f t="shared" si="42"/>
        <v>0</v>
      </c>
      <c r="CSI30" s="36">
        <f t="shared" si="42"/>
        <v>0</v>
      </c>
      <c r="CSJ30" s="36">
        <f t="shared" si="42"/>
        <v>0</v>
      </c>
      <c r="CSK30" s="36">
        <f t="shared" si="42"/>
        <v>0</v>
      </c>
      <c r="CSL30" s="36">
        <f t="shared" si="42"/>
        <v>0</v>
      </c>
      <c r="CSM30" s="36">
        <f t="shared" si="42"/>
        <v>0</v>
      </c>
      <c r="CSN30" s="36">
        <f t="shared" si="42"/>
        <v>0</v>
      </c>
      <c r="CSO30" s="36">
        <f t="shared" si="42"/>
        <v>0</v>
      </c>
      <c r="CSP30" s="36">
        <f t="shared" si="42"/>
        <v>0</v>
      </c>
      <c r="CSQ30" s="36">
        <f t="shared" si="42"/>
        <v>0</v>
      </c>
      <c r="CSR30" s="36">
        <f t="shared" si="42"/>
        <v>0</v>
      </c>
      <c r="CSS30" s="36">
        <f t="shared" si="42"/>
        <v>0</v>
      </c>
      <c r="CST30" s="36">
        <f t="shared" si="42"/>
        <v>0</v>
      </c>
      <c r="CSU30" s="36">
        <f t="shared" si="42"/>
        <v>0</v>
      </c>
      <c r="CSV30" s="36">
        <f t="shared" si="42"/>
        <v>0</v>
      </c>
      <c r="CSW30" s="36">
        <f t="shared" si="42"/>
        <v>0</v>
      </c>
      <c r="CSX30" s="36">
        <f t="shared" si="42"/>
        <v>0</v>
      </c>
      <c r="CSY30" s="36">
        <f t="shared" si="42"/>
        <v>0</v>
      </c>
      <c r="CSZ30" s="36">
        <f t="shared" si="42"/>
        <v>0</v>
      </c>
      <c r="CTA30" s="36">
        <f t="shared" si="42"/>
        <v>0</v>
      </c>
      <c r="CTB30" s="36">
        <f t="shared" si="42"/>
        <v>0</v>
      </c>
      <c r="CTC30" s="36">
        <f t="shared" si="42"/>
        <v>0</v>
      </c>
      <c r="CTD30" s="36">
        <f t="shared" si="42"/>
        <v>0</v>
      </c>
      <c r="CTE30" s="36">
        <f t="shared" si="42"/>
        <v>0</v>
      </c>
      <c r="CTF30" s="36">
        <f t="shared" si="42"/>
        <v>0</v>
      </c>
      <c r="CTG30" s="36">
        <f t="shared" si="42"/>
        <v>0</v>
      </c>
      <c r="CTH30" s="36">
        <f t="shared" si="42"/>
        <v>0</v>
      </c>
      <c r="CTI30" s="36">
        <f t="shared" si="42"/>
        <v>0</v>
      </c>
      <c r="CTJ30" s="36">
        <f t="shared" si="42"/>
        <v>0</v>
      </c>
      <c r="CTK30" s="36">
        <f t="shared" si="42"/>
        <v>0</v>
      </c>
      <c r="CTL30" s="36">
        <f t="shared" si="42"/>
        <v>0</v>
      </c>
      <c r="CTM30" s="36">
        <f t="shared" si="42"/>
        <v>0</v>
      </c>
      <c r="CTN30" s="36">
        <f t="shared" si="42"/>
        <v>0</v>
      </c>
      <c r="CTO30" s="36">
        <f t="shared" si="42"/>
        <v>0</v>
      </c>
      <c r="CTP30" s="36">
        <f t="shared" si="42"/>
        <v>0</v>
      </c>
      <c r="CTQ30" s="36">
        <f t="shared" si="42"/>
        <v>0</v>
      </c>
      <c r="CTR30" s="36">
        <f t="shared" si="42"/>
        <v>0</v>
      </c>
      <c r="CTS30" s="36">
        <f t="shared" si="42"/>
        <v>0</v>
      </c>
      <c r="CTT30" s="36">
        <f t="shared" si="42"/>
        <v>0</v>
      </c>
      <c r="CTU30" s="36">
        <f t="shared" ref="CTU30:CWF30" si="43">SUM(CTU26:CTU29)</f>
        <v>0</v>
      </c>
      <c r="CTV30" s="36">
        <f t="shared" si="43"/>
        <v>0</v>
      </c>
      <c r="CTW30" s="36">
        <f t="shared" si="43"/>
        <v>0</v>
      </c>
      <c r="CTX30" s="36">
        <f t="shared" si="43"/>
        <v>0</v>
      </c>
      <c r="CTY30" s="36">
        <f t="shared" si="43"/>
        <v>0</v>
      </c>
      <c r="CTZ30" s="36">
        <f t="shared" si="43"/>
        <v>0</v>
      </c>
      <c r="CUA30" s="36">
        <f t="shared" si="43"/>
        <v>0</v>
      </c>
      <c r="CUB30" s="36">
        <f t="shared" si="43"/>
        <v>0</v>
      </c>
      <c r="CUC30" s="36">
        <f t="shared" si="43"/>
        <v>0</v>
      </c>
      <c r="CUD30" s="36">
        <f t="shared" si="43"/>
        <v>0</v>
      </c>
      <c r="CUE30" s="36">
        <f t="shared" si="43"/>
        <v>0</v>
      </c>
      <c r="CUF30" s="36">
        <f t="shared" si="43"/>
        <v>0</v>
      </c>
      <c r="CUG30" s="36">
        <f t="shared" si="43"/>
        <v>0</v>
      </c>
      <c r="CUH30" s="36">
        <f t="shared" si="43"/>
        <v>0</v>
      </c>
      <c r="CUI30" s="36">
        <f t="shared" si="43"/>
        <v>0</v>
      </c>
      <c r="CUJ30" s="36">
        <f t="shared" si="43"/>
        <v>0</v>
      </c>
      <c r="CUK30" s="36">
        <f t="shared" si="43"/>
        <v>0</v>
      </c>
      <c r="CUL30" s="36">
        <f t="shared" si="43"/>
        <v>0</v>
      </c>
      <c r="CUM30" s="36">
        <f t="shared" si="43"/>
        <v>0</v>
      </c>
      <c r="CUN30" s="36">
        <f t="shared" si="43"/>
        <v>0</v>
      </c>
      <c r="CUO30" s="36">
        <f t="shared" si="43"/>
        <v>0</v>
      </c>
      <c r="CUP30" s="36">
        <f t="shared" si="43"/>
        <v>0</v>
      </c>
      <c r="CUQ30" s="36">
        <f t="shared" si="43"/>
        <v>0</v>
      </c>
      <c r="CUR30" s="36">
        <f t="shared" si="43"/>
        <v>0</v>
      </c>
      <c r="CUS30" s="36">
        <f t="shared" si="43"/>
        <v>0</v>
      </c>
      <c r="CUT30" s="36">
        <f t="shared" si="43"/>
        <v>0</v>
      </c>
      <c r="CUU30" s="36">
        <f t="shared" si="43"/>
        <v>0</v>
      </c>
      <c r="CUV30" s="36">
        <f t="shared" si="43"/>
        <v>0</v>
      </c>
      <c r="CUW30" s="36">
        <f t="shared" si="43"/>
        <v>0</v>
      </c>
      <c r="CUX30" s="36">
        <f t="shared" si="43"/>
        <v>0</v>
      </c>
      <c r="CUY30" s="36">
        <f t="shared" si="43"/>
        <v>0</v>
      </c>
      <c r="CUZ30" s="36">
        <f t="shared" si="43"/>
        <v>0</v>
      </c>
      <c r="CVA30" s="36">
        <f t="shared" si="43"/>
        <v>0</v>
      </c>
      <c r="CVB30" s="36">
        <f t="shared" si="43"/>
        <v>0</v>
      </c>
      <c r="CVC30" s="36">
        <f t="shared" si="43"/>
        <v>0</v>
      </c>
      <c r="CVD30" s="36">
        <f t="shared" si="43"/>
        <v>0</v>
      </c>
      <c r="CVE30" s="36">
        <f t="shared" si="43"/>
        <v>0</v>
      </c>
      <c r="CVF30" s="36">
        <f t="shared" si="43"/>
        <v>0</v>
      </c>
      <c r="CVG30" s="36">
        <f t="shared" si="43"/>
        <v>0</v>
      </c>
      <c r="CVH30" s="36">
        <f t="shared" si="43"/>
        <v>0</v>
      </c>
      <c r="CVI30" s="36">
        <f t="shared" si="43"/>
        <v>0</v>
      </c>
      <c r="CVJ30" s="36">
        <f t="shared" si="43"/>
        <v>0</v>
      </c>
      <c r="CVK30" s="36">
        <f t="shared" si="43"/>
        <v>0</v>
      </c>
      <c r="CVL30" s="36">
        <f t="shared" si="43"/>
        <v>0</v>
      </c>
      <c r="CVM30" s="36">
        <f t="shared" si="43"/>
        <v>0</v>
      </c>
      <c r="CVN30" s="36">
        <f t="shared" si="43"/>
        <v>0</v>
      </c>
      <c r="CVO30" s="36">
        <f t="shared" si="43"/>
        <v>0</v>
      </c>
      <c r="CVP30" s="36">
        <f t="shared" si="43"/>
        <v>0</v>
      </c>
      <c r="CVQ30" s="36">
        <f t="shared" si="43"/>
        <v>0</v>
      </c>
      <c r="CVR30" s="36">
        <f t="shared" si="43"/>
        <v>0</v>
      </c>
      <c r="CVS30" s="36">
        <f t="shared" si="43"/>
        <v>0</v>
      </c>
      <c r="CVT30" s="36">
        <f t="shared" si="43"/>
        <v>0</v>
      </c>
      <c r="CVU30" s="36">
        <f t="shared" si="43"/>
        <v>0</v>
      </c>
      <c r="CVV30" s="36">
        <f t="shared" si="43"/>
        <v>0</v>
      </c>
      <c r="CVW30" s="36">
        <f t="shared" si="43"/>
        <v>0</v>
      </c>
      <c r="CVX30" s="36">
        <f t="shared" si="43"/>
        <v>0</v>
      </c>
      <c r="CVY30" s="36">
        <f t="shared" si="43"/>
        <v>0</v>
      </c>
      <c r="CVZ30" s="36">
        <f t="shared" si="43"/>
        <v>0</v>
      </c>
      <c r="CWA30" s="36">
        <f t="shared" si="43"/>
        <v>0</v>
      </c>
      <c r="CWB30" s="36">
        <f t="shared" si="43"/>
        <v>0</v>
      </c>
      <c r="CWC30" s="36">
        <f t="shared" si="43"/>
        <v>0</v>
      </c>
      <c r="CWD30" s="36">
        <f t="shared" si="43"/>
        <v>0</v>
      </c>
      <c r="CWE30" s="36">
        <f t="shared" si="43"/>
        <v>0</v>
      </c>
      <c r="CWF30" s="36">
        <f t="shared" si="43"/>
        <v>0</v>
      </c>
      <c r="CWG30" s="36">
        <f t="shared" ref="CWG30:CYR30" si="44">SUM(CWG26:CWG29)</f>
        <v>0</v>
      </c>
      <c r="CWH30" s="36">
        <f t="shared" si="44"/>
        <v>0</v>
      </c>
      <c r="CWI30" s="36">
        <f t="shared" si="44"/>
        <v>0</v>
      </c>
      <c r="CWJ30" s="36">
        <f t="shared" si="44"/>
        <v>0</v>
      </c>
      <c r="CWK30" s="36">
        <f t="shared" si="44"/>
        <v>0</v>
      </c>
      <c r="CWL30" s="36">
        <f t="shared" si="44"/>
        <v>0</v>
      </c>
      <c r="CWM30" s="36">
        <f t="shared" si="44"/>
        <v>0</v>
      </c>
      <c r="CWN30" s="36">
        <f t="shared" si="44"/>
        <v>0</v>
      </c>
      <c r="CWO30" s="36">
        <f t="shared" si="44"/>
        <v>0</v>
      </c>
      <c r="CWP30" s="36">
        <f t="shared" si="44"/>
        <v>0</v>
      </c>
      <c r="CWQ30" s="36">
        <f t="shared" si="44"/>
        <v>0</v>
      </c>
      <c r="CWR30" s="36">
        <f t="shared" si="44"/>
        <v>0</v>
      </c>
      <c r="CWS30" s="36">
        <f t="shared" si="44"/>
        <v>0</v>
      </c>
      <c r="CWT30" s="36">
        <f t="shared" si="44"/>
        <v>0</v>
      </c>
      <c r="CWU30" s="36">
        <f t="shared" si="44"/>
        <v>0</v>
      </c>
      <c r="CWV30" s="36">
        <f t="shared" si="44"/>
        <v>0</v>
      </c>
      <c r="CWW30" s="36">
        <f t="shared" si="44"/>
        <v>0</v>
      </c>
      <c r="CWX30" s="36">
        <f t="shared" si="44"/>
        <v>0</v>
      </c>
      <c r="CWY30" s="36">
        <f t="shared" si="44"/>
        <v>0</v>
      </c>
      <c r="CWZ30" s="36">
        <f t="shared" si="44"/>
        <v>0</v>
      </c>
      <c r="CXA30" s="36">
        <f t="shared" si="44"/>
        <v>0</v>
      </c>
      <c r="CXB30" s="36">
        <f t="shared" si="44"/>
        <v>0</v>
      </c>
      <c r="CXC30" s="36">
        <f t="shared" si="44"/>
        <v>0</v>
      </c>
      <c r="CXD30" s="36">
        <f t="shared" si="44"/>
        <v>0</v>
      </c>
      <c r="CXE30" s="36">
        <f t="shared" si="44"/>
        <v>0</v>
      </c>
      <c r="CXF30" s="36">
        <f t="shared" si="44"/>
        <v>0</v>
      </c>
      <c r="CXG30" s="36">
        <f t="shared" si="44"/>
        <v>0</v>
      </c>
      <c r="CXH30" s="36">
        <f t="shared" si="44"/>
        <v>0</v>
      </c>
      <c r="CXI30" s="36">
        <f t="shared" si="44"/>
        <v>0</v>
      </c>
      <c r="CXJ30" s="36">
        <f t="shared" si="44"/>
        <v>0</v>
      </c>
      <c r="CXK30" s="36">
        <f t="shared" si="44"/>
        <v>0</v>
      </c>
      <c r="CXL30" s="36">
        <f t="shared" si="44"/>
        <v>0</v>
      </c>
      <c r="CXM30" s="36">
        <f t="shared" si="44"/>
        <v>0</v>
      </c>
      <c r="CXN30" s="36">
        <f t="shared" si="44"/>
        <v>0</v>
      </c>
      <c r="CXO30" s="36">
        <f t="shared" si="44"/>
        <v>0</v>
      </c>
      <c r="CXP30" s="36">
        <f t="shared" si="44"/>
        <v>0</v>
      </c>
      <c r="CXQ30" s="36">
        <f t="shared" si="44"/>
        <v>0</v>
      </c>
      <c r="CXR30" s="36">
        <f t="shared" si="44"/>
        <v>0</v>
      </c>
      <c r="CXS30" s="36">
        <f t="shared" si="44"/>
        <v>0</v>
      </c>
      <c r="CXT30" s="36">
        <f t="shared" si="44"/>
        <v>0</v>
      </c>
      <c r="CXU30" s="36">
        <f t="shared" si="44"/>
        <v>0</v>
      </c>
      <c r="CXV30" s="36">
        <f t="shared" si="44"/>
        <v>0</v>
      </c>
      <c r="CXW30" s="36">
        <f t="shared" si="44"/>
        <v>0</v>
      </c>
      <c r="CXX30" s="36">
        <f t="shared" si="44"/>
        <v>0</v>
      </c>
      <c r="CXY30" s="36">
        <f t="shared" si="44"/>
        <v>0</v>
      </c>
      <c r="CXZ30" s="36">
        <f t="shared" si="44"/>
        <v>0</v>
      </c>
      <c r="CYA30" s="36">
        <f t="shared" si="44"/>
        <v>0</v>
      </c>
      <c r="CYB30" s="36">
        <f t="shared" si="44"/>
        <v>0</v>
      </c>
      <c r="CYC30" s="36">
        <f t="shared" si="44"/>
        <v>0</v>
      </c>
      <c r="CYD30" s="36">
        <f t="shared" si="44"/>
        <v>0</v>
      </c>
      <c r="CYE30" s="36">
        <f t="shared" si="44"/>
        <v>0</v>
      </c>
      <c r="CYF30" s="36">
        <f t="shared" si="44"/>
        <v>0</v>
      </c>
      <c r="CYG30" s="36">
        <f t="shared" si="44"/>
        <v>0</v>
      </c>
      <c r="CYH30" s="36">
        <f t="shared" si="44"/>
        <v>0</v>
      </c>
      <c r="CYI30" s="36">
        <f t="shared" si="44"/>
        <v>0</v>
      </c>
      <c r="CYJ30" s="36">
        <f t="shared" si="44"/>
        <v>0</v>
      </c>
      <c r="CYK30" s="36">
        <f t="shared" si="44"/>
        <v>0</v>
      </c>
      <c r="CYL30" s="36">
        <f t="shared" si="44"/>
        <v>0</v>
      </c>
      <c r="CYM30" s="36">
        <f t="shared" si="44"/>
        <v>0</v>
      </c>
      <c r="CYN30" s="36">
        <f t="shared" si="44"/>
        <v>0</v>
      </c>
      <c r="CYO30" s="36">
        <f t="shared" si="44"/>
        <v>0</v>
      </c>
      <c r="CYP30" s="36">
        <f t="shared" si="44"/>
        <v>0</v>
      </c>
      <c r="CYQ30" s="36">
        <f t="shared" si="44"/>
        <v>0</v>
      </c>
      <c r="CYR30" s="36">
        <f t="shared" si="44"/>
        <v>0</v>
      </c>
      <c r="CYS30" s="36">
        <f t="shared" ref="CYS30:DBD30" si="45">SUM(CYS26:CYS29)</f>
        <v>0</v>
      </c>
      <c r="CYT30" s="36">
        <f t="shared" si="45"/>
        <v>0</v>
      </c>
      <c r="CYU30" s="36">
        <f t="shared" si="45"/>
        <v>0</v>
      </c>
      <c r="CYV30" s="36">
        <f t="shared" si="45"/>
        <v>0</v>
      </c>
      <c r="CYW30" s="36">
        <f t="shared" si="45"/>
        <v>0</v>
      </c>
      <c r="CYX30" s="36">
        <f t="shared" si="45"/>
        <v>0</v>
      </c>
      <c r="CYY30" s="36">
        <f t="shared" si="45"/>
        <v>0</v>
      </c>
      <c r="CYZ30" s="36">
        <f t="shared" si="45"/>
        <v>0</v>
      </c>
      <c r="CZA30" s="36">
        <f t="shared" si="45"/>
        <v>0</v>
      </c>
      <c r="CZB30" s="36">
        <f t="shared" si="45"/>
        <v>0</v>
      </c>
      <c r="CZC30" s="36">
        <f t="shared" si="45"/>
        <v>0</v>
      </c>
      <c r="CZD30" s="36">
        <f t="shared" si="45"/>
        <v>0</v>
      </c>
      <c r="CZE30" s="36">
        <f t="shared" si="45"/>
        <v>0</v>
      </c>
      <c r="CZF30" s="36">
        <f t="shared" si="45"/>
        <v>0</v>
      </c>
      <c r="CZG30" s="36">
        <f t="shared" si="45"/>
        <v>0</v>
      </c>
      <c r="CZH30" s="36">
        <f t="shared" si="45"/>
        <v>0</v>
      </c>
      <c r="CZI30" s="36">
        <f t="shared" si="45"/>
        <v>0</v>
      </c>
      <c r="CZJ30" s="36">
        <f t="shared" si="45"/>
        <v>0</v>
      </c>
      <c r="CZK30" s="36">
        <f t="shared" si="45"/>
        <v>0</v>
      </c>
      <c r="CZL30" s="36">
        <f t="shared" si="45"/>
        <v>0</v>
      </c>
      <c r="CZM30" s="36">
        <f t="shared" si="45"/>
        <v>0</v>
      </c>
      <c r="CZN30" s="36">
        <f t="shared" si="45"/>
        <v>0</v>
      </c>
      <c r="CZO30" s="36">
        <f t="shared" si="45"/>
        <v>0</v>
      </c>
      <c r="CZP30" s="36">
        <f t="shared" si="45"/>
        <v>0</v>
      </c>
      <c r="CZQ30" s="36">
        <f t="shared" si="45"/>
        <v>0</v>
      </c>
      <c r="CZR30" s="36">
        <f t="shared" si="45"/>
        <v>0</v>
      </c>
      <c r="CZS30" s="36">
        <f t="shared" si="45"/>
        <v>0</v>
      </c>
      <c r="CZT30" s="36">
        <f t="shared" si="45"/>
        <v>0</v>
      </c>
      <c r="CZU30" s="36">
        <f t="shared" si="45"/>
        <v>0</v>
      </c>
      <c r="CZV30" s="36">
        <f t="shared" si="45"/>
        <v>0</v>
      </c>
      <c r="CZW30" s="36">
        <f t="shared" si="45"/>
        <v>0</v>
      </c>
      <c r="CZX30" s="36">
        <f t="shared" si="45"/>
        <v>0</v>
      </c>
      <c r="CZY30" s="36">
        <f t="shared" si="45"/>
        <v>0</v>
      </c>
      <c r="CZZ30" s="36">
        <f t="shared" si="45"/>
        <v>0</v>
      </c>
      <c r="DAA30" s="36">
        <f t="shared" si="45"/>
        <v>0</v>
      </c>
      <c r="DAB30" s="36">
        <f t="shared" si="45"/>
        <v>0</v>
      </c>
      <c r="DAC30" s="36">
        <f t="shared" si="45"/>
        <v>0</v>
      </c>
      <c r="DAD30" s="36">
        <f t="shared" si="45"/>
        <v>0</v>
      </c>
      <c r="DAE30" s="36">
        <f t="shared" si="45"/>
        <v>0</v>
      </c>
      <c r="DAF30" s="36">
        <f t="shared" si="45"/>
        <v>0</v>
      </c>
      <c r="DAG30" s="36">
        <f t="shared" si="45"/>
        <v>0</v>
      </c>
      <c r="DAH30" s="36">
        <f t="shared" si="45"/>
        <v>0</v>
      </c>
      <c r="DAI30" s="36">
        <f t="shared" si="45"/>
        <v>0</v>
      </c>
      <c r="DAJ30" s="36">
        <f t="shared" si="45"/>
        <v>0</v>
      </c>
      <c r="DAK30" s="36">
        <f t="shared" si="45"/>
        <v>0</v>
      </c>
      <c r="DAL30" s="36">
        <f t="shared" si="45"/>
        <v>0</v>
      </c>
      <c r="DAM30" s="36">
        <f t="shared" si="45"/>
        <v>0</v>
      </c>
      <c r="DAN30" s="36">
        <f t="shared" si="45"/>
        <v>0</v>
      </c>
      <c r="DAO30" s="36">
        <f t="shared" si="45"/>
        <v>0</v>
      </c>
      <c r="DAP30" s="36">
        <f t="shared" si="45"/>
        <v>0</v>
      </c>
      <c r="DAQ30" s="36">
        <f t="shared" si="45"/>
        <v>0</v>
      </c>
      <c r="DAR30" s="36">
        <f t="shared" si="45"/>
        <v>0</v>
      </c>
      <c r="DAS30" s="36">
        <f t="shared" si="45"/>
        <v>0</v>
      </c>
      <c r="DAT30" s="36">
        <f t="shared" si="45"/>
        <v>0</v>
      </c>
      <c r="DAU30" s="36">
        <f t="shared" si="45"/>
        <v>0</v>
      </c>
      <c r="DAV30" s="36">
        <f t="shared" si="45"/>
        <v>0</v>
      </c>
      <c r="DAW30" s="36">
        <f t="shared" si="45"/>
        <v>0</v>
      </c>
      <c r="DAX30" s="36">
        <f t="shared" si="45"/>
        <v>0</v>
      </c>
      <c r="DAY30" s="36">
        <f t="shared" si="45"/>
        <v>0</v>
      </c>
      <c r="DAZ30" s="36">
        <f t="shared" si="45"/>
        <v>0</v>
      </c>
      <c r="DBA30" s="36">
        <f t="shared" si="45"/>
        <v>0</v>
      </c>
      <c r="DBB30" s="36">
        <f t="shared" si="45"/>
        <v>0</v>
      </c>
      <c r="DBC30" s="36">
        <f t="shared" si="45"/>
        <v>0</v>
      </c>
      <c r="DBD30" s="36">
        <f t="shared" si="45"/>
        <v>0</v>
      </c>
      <c r="DBE30" s="36">
        <f t="shared" ref="DBE30:DDP30" si="46">SUM(DBE26:DBE29)</f>
        <v>0</v>
      </c>
      <c r="DBF30" s="36">
        <f t="shared" si="46"/>
        <v>0</v>
      </c>
      <c r="DBG30" s="36">
        <f t="shared" si="46"/>
        <v>0</v>
      </c>
      <c r="DBH30" s="36">
        <f t="shared" si="46"/>
        <v>0</v>
      </c>
      <c r="DBI30" s="36">
        <f t="shared" si="46"/>
        <v>0</v>
      </c>
      <c r="DBJ30" s="36">
        <f t="shared" si="46"/>
        <v>0</v>
      </c>
      <c r="DBK30" s="36">
        <f t="shared" si="46"/>
        <v>0</v>
      </c>
      <c r="DBL30" s="36">
        <f t="shared" si="46"/>
        <v>0</v>
      </c>
      <c r="DBM30" s="36">
        <f t="shared" si="46"/>
        <v>0</v>
      </c>
      <c r="DBN30" s="36">
        <f t="shared" si="46"/>
        <v>0</v>
      </c>
      <c r="DBO30" s="36">
        <f t="shared" si="46"/>
        <v>0</v>
      </c>
      <c r="DBP30" s="36">
        <f t="shared" si="46"/>
        <v>0</v>
      </c>
      <c r="DBQ30" s="36">
        <f t="shared" si="46"/>
        <v>0</v>
      </c>
      <c r="DBR30" s="36">
        <f t="shared" si="46"/>
        <v>0</v>
      </c>
      <c r="DBS30" s="36">
        <f t="shared" si="46"/>
        <v>0</v>
      </c>
      <c r="DBT30" s="36">
        <f t="shared" si="46"/>
        <v>0</v>
      </c>
      <c r="DBU30" s="36">
        <f t="shared" si="46"/>
        <v>0</v>
      </c>
      <c r="DBV30" s="36">
        <f t="shared" si="46"/>
        <v>0</v>
      </c>
      <c r="DBW30" s="36">
        <f t="shared" si="46"/>
        <v>0</v>
      </c>
      <c r="DBX30" s="36">
        <f t="shared" si="46"/>
        <v>0</v>
      </c>
      <c r="DBY30" s="36">
        <f t="shared" si="46"/>
        <v>0</v>
      </c>
      <c r="DBZ30" s="36">
        <f t="shared" si="46"/>
        <v>0</v>
      </c>
      <c r="DCA30" s="36">
        <f t="shared" si="46"/>
        <v>0</v>
      </c>
      <c r="DCB30" s="36">
        <f t="shared" si="46"/>
        <v>0</v>
      </c>
      <c r="DCC30" s="36">
        <f t="shared" si="46"/>
        <v>0</v>
      </c>
      <c r="DCD30" s="36">
        <f t="shared" si="46"/>
        <v>0</v>
      </c>
      <c r="DCE30" s="36">
        <f t="shared" si="46"/>
        <v>0</v>
      </c>
      <c r="DCF30" s="36">
        <f t="shared" si="46"/>
        <v>0</v>
      </c>
      <c r="DCG30" s="36">
        <f t="shared" si="46"/>
        <v>0</v>
      </c>
      <c r="DCH30" s="36">
        <f t="shared" si="46"/>
        <v>0</v>
      </c>
      <c r="DCI30" s="36">
        <f t="shared" si="46"/>
        <v>0</v>
      </c>
      <c r="DCJ30" s="36">
        <f t="shared" si="46"/>
        <v>0</v>
      </c>
      <c r="DCK30" s="36">
        <f t="shared" si="46"/>
        <v>0</v>
      </c>
      <c r="DCL30" s="36">
        <f t="shared" si="46"/>
        <v>0</v>
      </c>
      <c r="DCM30" s="36">
        <f t="shared" si="46"/>
        <v>0</v>
      </c>
      <c r="DCN30" s="36">
        <f t="shared" si="46"/>
        <v>0</v>
      </c>
      <c r="DCO30" s="36">
        <f t="shared" si="46"/>
        <v>0</v>
      </c>
      <c r="DCP30" s="36">
        <f t="shared" si="46"/>
        <v>0</v>
      </c>
      <c r="DCQ30" s="36">
        <f t="shared" si="46"/>
        <v>0</v>
      </c>
      <c r="DCR30" s="36">
        <f t="shared" si="46"/>
        <v>0</v>
      </c>
      <c r="DCS30" s="36">
        <f t="shared" si="46"/>
        <v>0</v>
      </c>
      <c r="DCT30" s="36">
        <f t="shared" si="46"/>
        <v>0</v>
      </c>
      <c r="DCU30" s="36">
        <f t="shared" si="46"/>
        <v>0</v>
      </c>
      <c r="DCV30" s="36">
        <f t="shared" si="46"/>
        <v>0</v>
      </c>
      <c r="DCW30" s="36">
        <f t="shared" si="46"/>
        <v>0</v>
      </c>
      <c r="DCX30" s="36">
        <f t="shared" si="46"/>
        <v>0</v>
      </c>
      <c r="DCY30" s="36">
        <f t="shared" si="46"/>
        <v>0</v>
      </c>
      <c r="DCZ30" s="36">
        <f t="shared" si="46"/>
        <v>0</v>
      </c>
      <c r="DDA30" s="36">
        <f t="shared" si="46"/>
        <v>0</v>
      </c>
      <c r="DDB30" s="36">
        <f t="shared" si="46"/>
        <v>0</v>
      </c>
      <c r="DDC30" s="36">
        <f t="shared" si="46"/>
        <v>0</v>
      </c>
      <c r="DDD30" s="36">
        <f t="shared" si="46"/>
        <v>0</v>
      </c>
      <c r="DDE30" s="36">
        <f t="shared" si="46"/>
        <v>0</v>
      </c>
      <c r="DDF30" s="36">
        <f t="shared" si="46"/>
        <v>0</v>
      </c>
      <c r="DDG30" s="36">
        <f t="shared" si="46"/>
        <v>0</v>
      </c>
      <c r="DDH30" s="36">
        <f t="shared" si="46"/>
        <v>0</v>
      </c>
      <c r="DDI30" s="36">
        <f t="shared" si="46"/>
        <v>0</v>
      </c>
      <c r="DDJ30" s="36">
        <f t="shared" si="46"/>
        <v>0</v>
      </c>
      <c r="DDK30" s="36">
        <f t="shared" si="46"/>
        <v>0</v>
      </c>
      <c r="DDL30" s="36">
        <f t="shared" si="46"/>
        <v>0</v>
      </c>
      <c r="DDM30" s="36">
        <f t="shared" si="46"/>
        <v>0</v>
      </c>
      <c r="DDN30" s="36">
        <f t="shared" si="46"/>
        <v>0</v>
      </c>
      <c r="DDO30" s="36">
        <f t="shared" si="46"/>
        <v>0</v>
      </c>
      <c r="DDP30" s="36">
        <f t="shared" si="46"/>
        <v>0</v>
      </c>
      <c r="DDQ30" s="36">
        <f t="shared" ref="DDQ30:DGB30" si="47">SUM(DDQ26:DDQ29)</f>
        <v>0</v>
      </c>
      <c r="DDR30" s="36">
        <f t="shared" si="47"/>
        <v>0</v>
      </c>
      <c r="DDS30" s="36">
        <f t="shared" si="47"/>
        <v>0</v>
      </c>
      <c r="DDT30" s="36">
        <f t="shared" si="47"/>
        <v>0</v>
      </c>
      <c r="DDU30" s="36">
        <f t="shared" si="47"/>
        <v>0</v>
      </c>
      <c r="DDV30" s="36">
        <f t="shared" si="47"/>
        <v>0</v>
      </c>
      <c r="DDW30" s="36">
        <f t="shared" si="47"/>
        <v>0</v>
      </c>
      <c r="DDX30" s="36">
        <f t="shared" si="47"/>
        <v>0</v>
      </c>
      <c r="DDY30" s="36">
        <f t="shared" si="47"/>
        <v>0</v>
      </c>
      <c r="DDZ30" s="36">
        <f t="shared" si="47"/>
        <v>0</v>
      </c>
      <c r="DEA30" s="36">
        <f t="shared" si="47"/>
        <v>0</v>
      </c>
      <c r="DEB30" s="36">
        <f t="shared" si="47"/>
        <v>0</v>
      </c>
      <c r="DEC30" s="36">
        <f t="shared" si="47"/>
        <v>0</v>
      </c>
      <c r="DED30" s="36">
        <f t="shared" si="47"/>
        <v>0</v>
      </c>
      <c r="DEE30" s="36">
        <f t="shared" si="47"/>
        <v>0</v>
      </c>
      <c r="DEF30" s="36">
        <f t="shared" si="47"/>
        <v>0</v>
      </c>
      <c r="DEG30" s="36">
        <f t="shared" si="47"/>
        <v>0</v>
      </c>
      <c r="DEH30" s="36">
        <f t="shared" si="47"/>
        <v>0</v>
      </c>
      <c r="DEI30" s="36">
        <f t="shared" si="47"/>
        <v>0</v>
      </c>
      <c r="DEJ30" s="36">
        <f t="shared" si="47"/>
        <v>0</v>
      </c>
      <c r="DEK30" s="36">
        <f t="shared" si="47"/>
        <v>0</v>
      </c>
      <c r="DEL30" s="36">
        <f t="shared" si="47"/>
        <v>0</v>
      </c>
      <c r="DEM30" s="36">
        <f t="shared" si="47"/>
        <v>0</v>
      </c>
      <c r="DEN30" s="36">
        <f t="shared" si="47"/>
        <v>0</v>
      </c>
      <c r="DEO30" s="36">
        <f t="shared" si="47"/>
        <v>0</v>
      </c>
      <c r="DEP30" s="36">
        <f t="shared" si="47"/>
        <v>0</v>
      </c>
      <c r="DEQ30" s="36">
        <f t="shared" si="47"/>
        <v>0</v>
      </c>
      <c r="DER30" s="36">
        <f t="shared" si="47"/>
        <v>0</v>
      </c>
      <c r="DES30" s="36">
        <f t="shared" si="47"/>
        <v>0</v>
      </c>
      <c r="DET30" s="36">
        <f t="shared" si="47"/>
        <v>0</v>
      </c>
      <c r="DEU30" s="36">
        <f t="shared" si="47"/>
        <v>0</v>
      </c>
      <c r="DEV30" s="36">
        <f t="shared" si="47"/>
        <v>0</v>
      </c>
      <c r="DEW30" s="36">
        <f t="shared" si="47"/>
        <v>0</v>
      </c>
      <c r="DEX30" s="36">
        <f t="shared" si="47"/>
        <v>0</v>
      </c>
      <c r="DEY30" s="36">
        <f t="shared" si="47"/>
        <v>0</v>
      </c>
      <c r="DEZ30" s="36">
        <f t="shared" si="47"/>
        <v>0</v>
      </c>
      <c r="DFA30" s="36">
        <f t="shared" si="47"/>
        <v>0</v>
      </c>
      <c r="DFB30" s="36">
        <f t="shared" si="47"/>
        <v>0</v>
      </c>
      <c r="DFC30" s="36">
        <f t="shared" si="47"/>
        <v>0</v>
      </c>
      <c r="DFD30" s="36">
        <f t="shared" si="47"/>
        <v>0</v>
      </c>
      <c r="DFE30" s="36">
        <f t="shared" si="47"/>
        <v>0</v>
      </c>
      <c r="DFF30" s="36">
        <f t="shared" si="47"/>
        <v>0</v>
      </c>
      <c r="DFG30" s="36">
        <f t="shared" si="47"/>
        <v>0</v>
      </c>
      <c r="DFH30" s="36">
        <f t="shared" si="47"/>
        <v>0</v>
      </c>
      <c r="DFI30" s="36">
        <f t="shared" si="47"/>
        <v>0</v>
      </c>
      <c r="DFJ30" s="36">
        <f t="shared" si="47"/>
        <v>0</v>
      </c>
      <c r="DFK30" s="36">
        <f t="shared" si="47"/>
        <v>0</v>
      </c>
      <c r="DFL30" s="36">
        <f t="shared" si="47"/>
        <v>0</v>
      </c>
      <c r="DFM30" s="36">
        <f t="shared" si="47"/>
        <v>0</v>
      </c>
      <c r="DFN30" s="36">
        <f t="shared" si="47"/>
        <v>0</v>
      </c>
      <c r="DFO30" s="36">
        <f t="shared" si="47"/>
        <v>0</v>
      </c>
      <c r="DFP30" s="36">
        <f t="shared" si="47"/>
        <v>0</v>
      </c>
      <c r="DFQ30" s="36">
        <f t="shared" si="47"/>
        <v>0</v>
      </c>
      <c r="DFR30" s="36">
        <f t="shared" si="47"/>
        <v>0</v>
      </c>
      <c r="DFS30" s="36">
        <f t="shared" si="47"/>
        <v>0</v>
      </c>
      <c r="DFT30" s="36">
        <f t="shared" si="47"/>
        <v>0</v>
      </c>
      <c r="DFU30" s="36">
        <f t="shared" si="47"/>
        <v>0</v>
      </c>
      <c r="DFV30" s="36">
        <f t="shared" si="47"/>
        <v>0</v>
      </c>
      <c r="DFW30" s="36">
        <f t="shared" si="47"/>
        <v>0</v>
      </c>
      <c r="DFX30" s="36">
        <f t="shared" si="47"/>
        <v>0</v>
      </c>
      <c r="DFY30" s="36">
        <f t="shared" si="47"/>
        <v>0</v>
      </c>
      <c r="DFZ30" s="36">
        <f t="shared" si="47"/>
        <v>0</v>
      </c>
      <c r="DGA30" s="36">
        <f t="shared" si="47"/>
        <v>0</v>
      </c>
      <c r="DGB30" s="36">
        <f t="shared" si="47"/>
        <v>0</v>
      </c>
      <c r="DGC30" s="36">
        <f t="shared" ref="DGC30:DIN30" si="48">SUM(DGC26:DGC29)</f>
        <v>0</v>
      </c>
      <c r="DGD30" s="36">
        <f t="shared" si="48"/>
        <v>0</v>
      </c>
      <c r="DGE30" s="36">
        <f t="shared" si="48"/>
        <v>0</v>
      </c>
      <c r="DGF30" s="36">
        <f t="shared" si="48"/>
        <v>0</v>
      </c>
      <c r="DGG30" s="36">
        <f t="shared" si="48"/>
        <v>0</v>
      </c>
      <c r="DGH30" s="36">
        <f t="shared" si="48"/>
        <v>0</v>
      </c>
      <c r="DGI30" s="36">
        <f t="shared" si="48"/>
        <v>0</v>
      </c>
      <c r="DGJ30" s="36">
        <f t="shared" si="48"/>
        <v>0</v>
      </c>
      <c r="DGK30" s="36">
        <f t="shared" si="48"/>
        <v>0</v>
      </c>
      <c r="DGL30" s="36">
        <f t="shared" si="48"/>
        <v>0</v>
      </c>
      <c r="DGM30" s="36">
        <f t="shared" si="48"/>
        <v>0</v>
      </c>
      <c r="DGN30" s="36">
        <f t="shared" si="48"/>
        <v>0</v>
      </c>
      <c r="DGO30" s="36">
        <f t="shared" si="48"/>
        <v>0</v>
      </c>
      <c r="DGP30" s="36">
        <f t="shared" si="48"/>
        <v>0</v>
      </c>
      <c r="DGQ30" s="36">
        <f t="shared" si="48"/>
        <v>0</v>
      </c>
      <c r="DGR30" s="36">
        <f t="shared" si="48"/>
        <v>0</v>
      </c>
      <c r="DGS30" s="36">
        <f t="shared" si="48"/>
        <v>0</v>
      </c>
      <c r="DGT30" s="36">
        <f t="shared" si="48"/>
        <v>0</v>
      </c>
      <c r="DGU30" s="36">
        <f t="shared" si="48"/>
        <v>0</v>
      </c>
      <c r="DGV30" s="36">
        <f t="shared" si="48"/>
        <v>0</v>
      </c>
      <c r="DGW30" s="36">
        <f t="shared" si="48"/>
        <v>0</v>
      </c>
      <c r="DGX30" s="36">
        <f t="shared" si="48"/>
        <v>0</v>
      </c>
      <c r="DGY30" s="36">
        <f t="shared" si="48"/>
        <v>0</v>
      </c>
      <c r="DGZ30" s="36">
        <f t="shared" si="48"/>
        <v>0</v>
      </c>
      <c r="DHA30" s="36">
        <f t="shared" si="48"/>
        <v>0</v>
      </c>
      <c r="DHB30" s="36">
        <f t="shared" si="48"/>
        <v>0</v>
      </c>
      <c r="DHC30" s="36">
        <f t="shared" si="48"/>
        <v>0</v>
      </c>
      <c r="DHD30" s="36">
        <f t="shared" si="48"/>
        <v>0</v>
      </c>
      <c r="DHE30" s="36">
        <f t="shared" si="48"/>
        <v>0</v>
      </c>
      <c r="DHF30" s="36">
        <f t="shared" si="48"/>
        <v>0</v>
      </c>
      <c r="DHG30" s="36">
        <f t="shared" si="48"/>
        <v>0</v>
      </c>
      <c r="DHH30" s="36">
        <f t="shared" si="48"/>
        <v>0</v>
      </c>
      <c r="DHI30" s="36">
        <f t="shared" si="48"/>
        <v>0</v>
      </c>
      <c r="DHJ30" s="36">
        <f t="shared" si="48"/>
        <v>0</v>
      </c>
      <c r="DHK30" s="36">
        <f t="shared" si="48"/>
        <v>0</v>
      </c>
      <c r="DHL30" s="36">
        <f t="shared" si="48"/>
        <v>0</v>
      </c>
      <c r="DHM30" s="36">
        <f t="shared" si="48"/>
        <v>0</v>
      </c>
      <c r="DHN30" s="36">
        <f t="shared" si="48"/>
        <v>0</v>
      </c>
      <c r="DHO30" s="36">
        <f t="shared" si="48"/>
        <v>0</v>
      </c>
      <c r="DHP30" s="36">
        <f t="shared" si="48"/>
        <v>0</v>
      </c>
      <c r="DHQ30" s="36">
        <f t="shared" si="48"/>
        <v>0</v>
      </c>
      <c r="DHR30" s="36">
        <f t="shared" si="48"/>
        <v>0</v>
      </c>
      <c r="DHS30" s="36">
        <f t="shared" si="48"/>
        <v>0</v>
      </c>
      <c r="DHT30" s="36">
        <f t="shared" si="48"/>
        <v>0</v>
      </c>
      <c r="DHU30" s="36">
        <f t="shared" si="48"/>
        <v>0</v>
      </c>
      <c r="DHV30" s="36">
        <f t="shared" si="48"/>
        <v>0</v>
      </c>
      <c r="DHW30" s="36">
        <f t="shared" si="48"/>
        <v>0</v>
      </c>
      <c r="DHX30" s="36">
        <f t="shared" si="48"/>
        <v>0</v>
      </c>
      <c r="DHY30" s="36">
        <f t="shared" si="48"/>
        <v>0</v>
      </c>
      <c r="DHZ30" s="36">
        <f t="shared" si="48"/>
        <v>0</v>
      </c>
      <c r="DIA30" s="36">
        <f t="shared" si="48"/>
        <v>0</v>
      </c>
      <c r="DIB30" s="36">
        <f t="shared" si="48"/>
        <v>0</v>
      </c>
      <c r="DIC30" s="36">
        <f t="shared" si="48"/>
        <v>0</v>
      </c>
      <c r="DID30" s="36">
        <f t="shared" si="48"/>
        <v>0</v>
      </c>
      <c r="DIE30" s="36">
        <f t="shared" si="48"/>
        <v>0</v>
      </c>
      <c r="DIF30" s="36">
        <f t="shared" si="48"/>
        <v>0</v>
      </c>
      <c r="DIG30" s="36">
        <f t="shared" si="48"/>
        <v>0</v>
      </c>
      <c r="DIH30" s="36">
        <f t="shared" si="48"/>
        <v>0</v>
      </c>
      <c r="DII30" s="36">
        <f t="shared" si="48"/>
        <v>0</v>
      </c>
      <c r="DIJ30" s="36">
        <f t="shared" si="48"/>
        <v>0</v>
      </c>
      <c r="DIK30" s="36">
        <f t="shared" si="48"/>
        <v>0</v>
      </c>
      <c r="DIL30" s="36">
        <f t="shared" si="48"/>
        <v>0</v>
      </c>
      <c r="DIM30" s="36">
        <f t="shared" si="48"/>
        <v>0</v>
      </c>
      <c r="DIN30" s="36">
        <f t="shared" si="48"/>
        <v>0</v>
      </c>
      <c r="DIO30" s="36">
        <f t="shared" ref="DIO30:DKZ30" si="49">SUM(DIO26:DIO29)</f>
        <v>0</v>
      </c>
      <c r="DIP30" s="36">
        <f t="shared" si="49"/>
        <v>0</v>
      </c>
      <c r="DIQ30" s="36">
        <f t="shared" si="49"/>
        <v>0</v>
      </c>
      <c r="DIR30" s="36">
        <f t="shared" si="49"/>
        <v>0</v>
      </c>
      <c r="DIS30" s="36">
        <f t="shared" si="49"/>
        <v>0</v>
      </c>
      <c r="DIT30" s="36">
        <f t="shared" si="49"/>
        <v>0</v>
      </c>
      <c r="DIU30" s="36">
        <f t="shared" si="49"/>
        <v>0</v>
      </c>
      <c r="DIV30" s="36">
        <f t="shared" si="49"/>
        <v>0</v>
      </c>
      <c r="DIW30" s="36">
        <f t="shared" si="49"/>
        <v>0</v>
      </c>
      <c r="DIX30" s="36">
        <f t="shared" si="49"/>
        <v>0</v>
      </c>
      <c r="DIY30" s="36">
        <f t="shared" si="49"/>
        <v>0</v>
      </c>
      <c r="DIZ30" s="36">
        <f t="shared" si="49"/>
        <v>0</v>
      </c>
      <c r="DJA30" s="36">
        <f t="shared" si="49"/>
        <v>0</v>
      </c>
      <c r="DJB30" s="36">
        <f t="shared" si="49"/>
        <v>0</v>
      </c>
      <c r="DJC30" s="36">
        <f t="shared" si="49"/>
        <v>0</v>
      </c>
      <c r="DJD30" s="36">
        <f t="shared" si="49"/>
        <v>0</v>
      </c>
      <c r="DJE30" s="36">
        <f t="shared" si="49"/>
        <v>0</v>
      </c>
      <c r="DJF30" s="36">
        <f t="shared" si="49"/>
        <v>0</v>
      </c>
      <c r="DJG30" s="36">
        <f t="shared" si="49"/>
        <v>0</v>
      </c>
      <c r="DJH30" s="36">
        <f t="shared" si="49"/>
        <v>0</v>
      </c>
      <c r="DJI30" s="36">
        <f t="shared" si="49"/>
        <v>0</v>
      </c>
      <c r="DJJ30" s="36">
        <f t="shared" si="49"/>
        <v>0</v>
      </c>
      <c r="DJK30" s="36">
        <f t="shared" si="49"/>
        <v>0</v>
      </c>
      <c r="DJL30" s="36">
        <f t="shared" si="49"/>
        <v>0</v>
      </c>
      <c r="DJM30" s="36">
        <f t="shared" si="49"/>
        <v>0</v>
      </c>
      <c r="DJN30" s="36">
        <f t="shared" si="49"/>
        <v>0</v>
      </c>
      <c r="DJO30" s="36">
        <f t="shared" si="49"/>
        <v>0</v>
      </c>
      <c r="DJP30" s="36">
        <f t="shared" si="49"/>
        <v>0</v>
      </c>
      <c r="DJQ30" s="36">
        <f t="shared" si="49"/>
        <v>0</v>
      </c>
      <c r="DJR30" s="36">
        <f t="shared" si="49"/>
        <v>0</v>
      </c>
      <c r="DJS30" s="36">
        <f t="shared" si="49"/>
        <v>0</v>
      </c>
      <c r="DJT30" s="36">
        <f t="shared" si="49"/>
        <v>0</v>
      </c>
      <c r="DJU30" s="36">
        <f t="shared" si="49"/>
        <v>0</v>
      </c>
      <c r="DJV30" s="36">
        <f t="shared" si="49"/>
        <v>0</v>
      </c>
      <c r="DJW30" s="36">
        <f t="shared" si="49"/>
        <v>0</v>
      </c>
      <c r="DJX30" s="36">
        <f t="shared" si="49"/>
        <v>0</v>
      </c>
      <c r="DJY30" s="36">
        <f t="shared" si="49"/>
        <v>0</v>
      </c>
      <c r="DJZ30" s="36">
        <f t="shared" si="49"/>
        <v>0</v>
      </c>
      <c r="DKA30" s="36">
        <f t="shared" si="49"/>
        <v>0</v>
      </c>
      <c r="DKB30" s="36">
        <f t="shared" si="49"/>
        <v>0</v>
      </c>
      <c r="DKC30" s="36">
        <f t="shared" si="49"/>
        <v>0</v>
      </c>
      <c r="DKD30" s="36">
        <f t="shared" si="49"/>
        <v>0</v>
      </c>
      <c r="DKE30" s="36">
        <f t="shared" si="49"/>
        <v>0</v>
      </c>
      <c r="DKF30" s="36">
        <f t="shared" si="49"/>
        <v>0</v>
      </c>
      <c r="DKG30" s="36">
        <f t="shared" si="49"/>
        <v>0</v>
      </c>
      <c r="DKH30" s="36">
        <f t="shared" si="49"/>
        <v>0</v>
      </c>
      <c r="DKI30" s="36">
        <f t="shared" si="49"/>
        <v>0</v>
      </c>
      <c r="DKJ30" s="36">
        <f t="shared" si="49"/>
        <v>0</v>
      </c>
      <c r="DKK30" s="36">
        <f t="shared" si="49"/>
        <v>0</v>
      </c>
      <c r="DKL30" s="36">
        <f t="shared" si="49"/>
        <v>0</v>
      </c>
      <c r="DKM30" s="36">
        <f t="shared" si="49"/>
        <v>0</v>
      </c>
      <c r="DKN30" s="36">
        <f t="shared" si="49"/>
        <v>0</v>
      </c>
      <c r="DKO30" s="36">
        <f t="shared" si="49"/>
        <v>0</v>
      </c>
      <c r="DKP30" s="36">
        <f t="shared" si="49"/>
        <v>0</v>
      </c>
      <c r="DKQ30" s="36">
        <f t="shared" si="49"/>
        <v>0</v>
      </c>
      <c r="DKR30" s="36">
        <f t="shared" si="49"/>
        <v>0</v>
      </c>
      <c r="DKS30" s="36">
        <f t="shared" si="49"/>
        <v>0</v>
      </c>
      <c r="DKT30" s="36">
        <f t="shared" si="49"/>
        <v>0</v>
      </c>
      <c r="DKU30" s="36">
        <f t="shared" si="49"/>
        <v>0</v>
      </c>
      <c r="DKV30" s="36">
        <f t="shared" si="49"/>
        <v>0</v>
      </c>
      <c r="DKW30" s="36">
        <f t="shared" si="49"/>
        <v>0</v>
      </c>
      <c r="DKX30" s="36">
        <f t="shared" si="49"/>
        <v>0</v>
      </c>
      <c r="DKY30" s="36">
        <f t="shared" si="49"/>
        <v>0</v>
      </c>
      <c r="DKZ30" s="36">
        <f t="shared" si="49"/>
        <v>0</v>
      </c>
      <c r="DLA30" s="36">
        <f t="shared" ref="DLA30:DNL30" si="50">SUM(DLA26:DLA29)</f>
        <v>0</v>
      </c>
      <c r="DLB30" s="36">
        <f t="shared" si="50"/>
        <v>0</v>
      </c>
      <c r="DLC30" s="36">
        <f t="shared" si="50"/>
        <v>0</v>
      </c>
      <c r="DLD30" s="36">
        <f t="shared" si="50"/>
        <v>0</v>
      </c>
      <c r="DLE30" s="36">
        <f t="shared" si="50"/>
        <v>0</v>
      </c>
      <c r="DLF30" s="36">
        <f t="shared" si="50"/>
        <v>0</v>
      </c>
      <c r="DLG30" s="36">
        <f t="shared" si="50"/>
        <v>0</v>
      </c>
      <c r="DLH30" s="36">
        <f t="shared" si="50"/>
        <v>0</v>
      </c>
      <c r="DLI30" s="36">
        <f t="shared" si="50"/>
        <v>0</v>
      </c>
      <c r="DLJ30" s="36">
        <f t="shared" si="50"/>
        <v>0</v>
      </c>
      <c r="DLK30" s="36">
        <f t="shared" si="50"/>
        <v>0</v>
      </c>
      <c r="DLL30" s="36">
        <f t="shared" si="50"/>
        <v>0</v>
      </c>
      <c r="DLM30" s="36">
        <f t="shared" si="50"/>
        <v>0</v>
      </c>
      <c r="DLN30" s="36">
        <f t="shared" si="50"/>
        <v>0</v>
      </c>
      <c r="DLO30" s="36">
        <f t="shared" si="50"/>
        <v>0</v>
      </c>
      <c r="DLP30" s="36">
        <f t="shared" si="50"/>
        <v>0</v>
      </c>
      <c r="DLQ30" s="36">
        <f t="shared" si="50"/>
        <v>0</v>
      </c>
      <c r="DLR30" s="36">
        <f t="shared" si="50"/>
        <v>0</v>
      </c>
      <c r="DLS30" s="36">
        <f t="shared" si="50"/>
        <v>0</v>
      </c>
      <c r="DLT30" s="36">
        <f t="shared" si="50"/>
        <v>0</v>
      </c>
      <c r="DLU30" s="36">
        <f t="shared" si="50"/>
        <v>0</v>
      </c>
      <c r="DLV30" s="36">
        <f t="shared" si="50"/>
        <v>0</v>
      </c>
      <c r="DLW30" s="36">
        <f t="shared" si="50"/>
        <v>0</v>
      </c>
      <c r="DLX30" s="36">
        <f t="shared" si="50"/>
        <v>0</v>
      </c>
      <c r="DLY30" s="36">
        <f t="shared" si="50"/>
        <v>0</v>
      </c>
      <c r="DLZ30" s="36">
        <f t="shared" si="50"/>
        <v>0</v>
      </c>
      <c r="DMA30" s="36">
        <f t="shared" si="50"/>
        <v>0</v>
      </c>
      <c r="DMB30" s="36">
        <f t="shared" si="50"/>
        <v>0</v>
      </c>
      <c r="DMC30" s="36">
        <f t="shared" si="50"/>
        <v>0</v>
      </c>
      <c r="DMD30" s="36">
        <f t="shared" si="50"/>
        <v>0</v>
      </c>
      <c r="DME30" s="36">
        <f t="shared" si="50"/>
        <v>0</v>
      </c>
      <c r="DMF30" s="36">
        <f t="shared" si="50"/>
        <v>0</v>
      </c>
      <c r="DMG30" s="36">
        <f t="shared" si="50"/>
        <v>0</v>
      </c>
      <c r="DMH30" s="36">
        <f t="shared" si="50"/>
        <v>0</v>
      </c>
      <c r="DMI30" s="36">
        <f t="shared" si="50"/>
        <v>0</v>
      </c>
      <c r="DMJ30" s="36">
        <f t="shared" si="50"/>
        <v>0</v>
      </c>
      <c r="DMK30" s="36">
        <f t="shared" si="50"/>
        <v>0</v>
      </c>
      <c r="DML30" s="36">
        <f t="shared" si="50"/>
        <v>0</v>
      </c>
      <c r="DMM30" s="36">
        <f t="shared" si="50"/>
        <v>0</v>
      </c>
      <c r="DMN30" s="36">
        <f t="shared" si="50"/>
        <v>0</v>
      </c>
      <c r="DMO30" s="36">
        <f t="shared" si="50"/>
        <v>0</v>
      </c>
      <c r="DMP30" s="36">
        <f t="shared" si="50"/>
        <v>0</v>
      </c>
      <c r="DMQ30" s="36">
        <f t="shared" si="50"/>
        <v>0</v>
      </c>
      <c r="DMR30" s="36">
        <f t="shared" si="50"/>
        <v>0</v>
      </c>
      <c r="DMS30" s="36">
        <f t="shared" si="50"/>
        <v>0</v>
      </c>
      <c r="DMT30" s="36">
        <f t="shared" si="50"/>
        <v>0</v>
      </c>
      <c r="DMU30" s="36">
        <f t="shared" si="50"/>
        <v>0</v>
      </c>
      <c r="DMV30" s="36">
        <f t="shared" si="50"/>
        <v>0</v>
      </c>
      <c r="DMW30" s="36">
        <f t="shared" si="50"/>
        <v>0</v>
      </c>
      <c r="DMX30" s="36">
        <f t="shared" si="50"/>
        <v>0</v>
      </c>
      <c r="DMY30" s="36">
        <f t="shared" si="50"/>
        <v>0</v>
      </c>
      <c r="DMZ30" s="36">
        <f t="shared" si="50"/>
        <v>0</v>
      </c>
      <c r="DNA30" s="36">
        <f t="shared" si="50"/>
        <v>0</v>
      </c>
      <c r="DNB30" s="36">
        <f t="shared" si="50"/>
        <v>0</v>
      </c>
      <c r="DNC30" s="36">
        <f t="shared" si="50"/>
        <v>0</v>
      </c>
      <c r="DND30" s="36">
        <f t="shared" si="50"/>
        <v>0</v>
      </c>
      <c r="DNE30" s="36">
        <f t="shared" si="50"/>
        <v>0</v>
      </c>
      <c r="DNF30" s="36">
        <f t="shared" si="50"/>
        <v>0</v>
      </c>
      <c r="DNG30" s="36">
        <f t="shared" si="50"/>
        <v>0</v>
      </c>
      <c r="DNH30" s="36">
        <f t="shared" si="50"/>
        <v>0</v>
      </c>
      <c r="DNI30" s="36">
        <f t="shared" si="50"/>
        <v>0</v>
      </c>
      <c r="DNJ30" s="36">
        <f t="shared" si="50"/>
        <v>0</v>
      </c>
      <c r="DNK30" s="36">
        <f t="shared" si="50"/>
        <v>0</v>
      </c>
      <c r="DNL30" s="36">
        <f t="shared" si="50"/>
        <v>0</v>
      </c>
      <c r="DNM30" s="36">
        <f t="shared" ref="DNM30:DPX30" si="51">SUM(DNM26:DNM29)</f>
        <v>0</v>
      </c>
      <c r="DNN30" s="36">
        <f t="shared" si="51"/>
        <v>0</v>
      </c>
      <c r="DNO30" s="36">
        <f t="shared" si="51"/>
        <v>0</v>
      </c>
      <c r="DNP30" s="36">
        <f t="shared" si="51"/>
        <v>0</v>
      </c>
      <c r="DNQ30" s="36">
        <f t="shared" si="51"/>
        <v>0</v>
      </c>
      <c r="DNR30" s="36">
        <f t="shared" si="51"/>
        <v>0</v>
      </c>
      <c r="DNS30" s="36">
        <f t="shared" si="51"/>
        <v>0</v>
      </c>
      <c r="DNT30" s="36">
        <f t="shared" si="51"/>
        <v>0</v>
      </c>
      <c r="DNU30" s="36">
        <f t="shared" si="51"/>
        <v>0</v>
      </c>
      <c r="DNV30" s="36">
        <f t="shared" si="51"/>
        <v>0</v>
      </c>
      <c r="DNW30" s="36">
        <f t="shared" si="51"/>
        <v>0</v>
      </c>
      <c r="DNX30" s="36">
        <f t="shared" si="51"/>
        <v>0</v>
      </c>
      <c r="DNY30" s="36">
        <f t="shared" si="51"/>
        <v>0</v>
      </c>
      <c r="DNZ30" s="36">
        <f t="shared" si="51"/>
        <v>0</v>
      </c>
      <c r="DOA30" s="36">
        <f t="shared" si="51"/>
        <v>0</v>
      </c>
      <c r="DOB30" s="36">
        <f t="shared" si="51"/>
        <v>0</v>
      </c>
      <c r="DOC30" s="36">
        <f t="shared" si="51"/>
        <v>0</v>
      </c>
      <c r="DOD30" s="36">
        <f t="shared" si="51"/>
        <v>0</v>
      </c>
      <c r="DOE30" s="36">
        <f t="shared" si="51"/>
        <v>0</v>
      </c>
      <c r="DOF30" s="36">
        <f t="shared" si="51"/>
        <v>0</v>
      </c>
      <c r="DOG30" s="36">
        <f t="shared" si="51"/>
        <v>0</v>
      </c>
      <c r="DOH30" s="36">
        <f t="shared" si="51"/>
        <v>0</v>
      </c>
      <c r="DOI30" s="36">
        <f t="shared" si="51"/>
        <v>0</v>
      </c>
      <c r="DOJ30" s="36">
        <f t="shared" si="51"/>
        <v>0</v>
      </c>
      <c r="DOK30" s="36">
        <f t="shared" si="51"/>
        <v>0</v>
      </c>
      <c r="DOL30" s="36">
        <f t="shared" si="51"/>
        <v>0</v>
      </c>
      <c r="DOM30" s="36">
        <f t="shared" si="51"/>
        <v>0</v>
      </c>
      <c r="DON30" s="36">
        <f t="shared" si="51"/>
        <v>0</v>
      </c>
      <c r="DOO30" s="36">
        <f t="shared" si="51"/>
        <v>0</v>
      </c>
      <c r="DOP30" s="36">
        <f t="shared" si="51"/>
        <v>0</v>
      </c>
      <c r="DOQ30" s="36">
        <f t="shared" si="51"/>
        <v>0</v>
      </c>
      <c r="DOR30" s="36">
        <f t="shared" si="51"/>
        <v>0</v>
      </c>
      <c r="DOS30" s="36">
        <f t="shared" si="51"/>
        <v>0</v>
      </c>
      <c r="DOT30" s="36">
        <f t="shared" si="51"/>
        <v>0</v>
      </c>
      <c r="DOU30" s="36">
        <f t="shared" si="51"/>
        <v>0</v>
      </c>
      <c r="DOV30" s="36">
        <f t="shared" si="51"/>
        <v>0</v>
      </c>
      <c r="DOW30" s="36">
        <f t="shared" si="51"/>
        <v>0</v>
      </c>
      <c r="DOX30" s="36">
        <f t="shared" si="51"/>
        <v>0</v>
      </c>
      <c r="DOY30" s="36">
        <f t="shared" si="51"/>
        <v>0</v>
      </c>
      <c r="DOZ30" s="36">
        <f t="shared" si="51"/>
        <v>0</v>
      </c>
      <c r="DPA30" s="36">
        <f t="shared" si="51"/>
        <v>0</v>
      </c>
      <c r="DPB30" s="36">
        <f t="shared" si="51"/>
        <v>0</v>
      </c>
      <c r="DPC30" s="36">
        <f t="shared" si="51"/>
        <v>0</v>
      </c>
      <c r="DPD30" s="36">
        <f t="shared" si="51"/>
        <v>0</v>
      </c>
      <c r="DPE30" s="36">
        <f t="shared" si="51"/>
        <v>0</v>
      </c>
      <c r="DPF30" s="36">
        <f t="shared" si="51"/>
        <v>0</v>
      </c>
      <c r="DPG30" s="36">
        <f t="shared" si="51"/>
        <v>0</v>
      </c>
      <c r="DPH30" s="36">
        <f t="shared" si="51"/>
        <v>0</v>
      </c>
      <c r="DPI30" s="36">
        <f t="shared" si="51"/>
        <v>0</v>
      </c>
      <c r="DPJ30" s="36">
        <f t="shared" si="51"/>
        <v>0</v>
      </c>
      <c r="DPK30" s="36">
        <f t="shared" si="51"/>
        <v>0</v>
      </c>
      <c r="DPL30" s="36">
        <f t="shared" si="51"/>
        <v>0</v>
      </c>
      <c r="DPM30" s="36">
        <f t="shared" si="51"/>
        <v>0</v>
      </c>
      <c r="DPN30" s="36">
        <f t="shared" si="51"/>
        <v>0</v>
      </c>
      <c r="DPO30" s="36">
        <f t="shared" si="51"/>
        <v>0</v>
      </c>
      <c r="DPP30" s="36">
        <f t="shared" si="51"/>
        <v>0</v>
      </c>
      <c r="DPQ30" s="36">
        <f t="shared" si="51"/>
        <v>0</v>
      </c>
      <c r="DPR30" s="36">
        <f t="shared" si="51"/>
        <v>0</v>
      </c>
      <c r="DPS30" s="36">
        <f t="shared" si="51"/>
        <v>0</v>
      </c>
      <c r="DPT30" s="36">
        <f t="shared" si="51"/>
        <v>0</v>
      </c>
      <c r="DPU30" s="36">
        <f t="shared" si="51"/>
        <v>0</v>
      </c>
      <c r="DPV30" s="36">
        <f t="shared" si="51"/>
        <v>0</v>
      </c>
      <c r="DPW30" s="36">
        <f t="shared" si="51"/>
        <v>0</v>
      </c>
      <c r="DPX30" s="36">
        <f t="shared" si="51"/>
        <v>0</v>
      </c>
      <c r="DPY30" s="36">
        <f t="shared" ref="DPY30:DSJ30" si="52">SUM(DPY26:DPY29)</f>
        <v>0</v>
      </c>
      <c r="DPZ30" s="36">
        <f t="shared" si="52"/>
        <v>0</v>
      </c>
      <c r="DQA30" s="36">
        <f t="shared" si="52"/>
        <v>0</v>
      </c>
      <c r="DQB30" s="36">
        <f t="shared" si="52"/>
        <v>0</v>
      </c>
      <c r="DQC30" s="36">
        <f t="shared" si="52"/>
        <v>0</v>
      </c>
      <c r="DQD30" s="36">
        <f t="shared" si="52"/>
        <v>0</v>
      </c>
      <c r="DQE30" s="36">
        <f t="shared" si="52"/>
        <v>0</v>
      </c>
      <c r="DQF30" s="36">
        <f t="shared" si="52"/>
        <v>0</v>
      </c>
      <c r="DQG30" s="36">
        <f t="shared" si="52"/>
        <v>0</v>
      </c>
      <c r="DQH30" s="36">
        <f t="shared" si="52"/>
        <v>0</v>
      </c>
      <c r="DQI30" s="36">
        <f t="shared" si="52"/>
        <v>0</v>
      </c>
      <c r="DQJ30" s="36">
        <f t="shared" si="52"/>
        <v>0</v>
      </c>
      <c r="DQK30" s="36">
        <f t="shared" si="52"/>
        <v>0</v>
      </c>
      <c r="DQL30" s="36">
        <f t="shared" si="52"/>
        <v>0</v>
      </c>
      <c r="DQM30" s="36">
        <f t="shared" si="52"/>
        <v>0</v>
      </c>
      <c r="DQN30" s="36">
        <f t="shared" si="52"/>
        <v>0</v>
      </c>
      <c r="DQO30" s="36">
        <f t="shared" si="52"/>
        <v>0</v>
      </c>
      <c r="DQP30" s="36">
        <f t="shared" si="52"/>
        <v>0</v>
      </c>
      <c r="DQQ30" s="36">
        <f t="shared" si="52"/>
        <v>0</v>
      </c>
      <c r="DQR30" s="36">
        <f t="shared" si="52"/>
        <v>0</v>
      </c>
      <c r="DQS30" s="36">
        <f t="shared" si="52"/>
        <v>0</v>
      </c>
      <c r="DQT30" s="36">
        <f t="shared" si="52"/>
        <v>0</v>
      </c>
      <c r="DQU30" s="36">
        <f t="shared" si="52"/>
        <v>0</v>
      </c>
      <c r="DQV30" s="36">
        <f t="shared" si="52"/>
        <v>0</v>
      </c>
      <c r="DQW30" s="36">
        <f t="shared" si="52"/>
        <v>0</v>
      </c>
      <c r="DQX30" s="36">
        <f t="shared" si="52"/>
        <v>0</v>
      </c>
      <c r="DQY30" s="36">
        <f t="shared" si="52"/>
        <v>0</v>
      </c>
      <c r="DQZ30" s="36">
        <f t="shared" si="52"/>
        <v>0</v>
      </c>
      <c r="DRA30" s="36">
        <f t="shared" si="52"/>
        <v>0</v>
      </c>
      <c r="DRB30" s="36">
        <f t="shared" si="52"/>
        <v>0</v>
      </c>
      <c r="DRC30" s="36">
        <f t="shared" si="52"/>
        <v>0</v>
      </c>
      <c r="DRD30" s="36">
        <f t="shared" si="52"/>
        <v>0</v>
      </c>
      <c r="DRE30" s="36">
        <f t="shared" si="52"/>
        <v>0</v>
      </c>
      <c r="DRF30" s="36">
        <f t="shared" si="52"/>
        <v>0</v>
      </c>
      <c r="DRG30" s="36">
        <f t="shared" si="52"/>
        <v>0</v>
      </c>
      <c r="DRH30" s="36">
        <f t="shared" si="52"/>
        <v>0</v>
      </c>
      <c r="DRI30" s="36">
        <f t="shared" si="52"/>
        <v>0</v>
      </c>
      <c r="DRJ30" s="36">
        <f t="shared" si="52"/>
        <v>0</v>
      </c>
      <c r="DRK30" s="36">
        <f t="shared" si="52"/>
        <v>0</v>
      </c>
      <c r="DRL30" s="36">
        <f t="shared" si="52"/>
        <v>0</v>
      </c>
      <c r="DRM30" s="36">
        <f t="shared" si="52"/>
        <v>0</v>
      </c>
      <c r="DRN30" s="36">
        <f t="shared" si="52"/>
        <v>0</v>
      </c>
      <c r="DRO30" s="36">
        <f t="shared" si="52"/>
        <v>0</v>
      </c>
      <c r="DRP30" s="36">
        <f t="shared" si="52"/>
        <v>0</v>
      </c>
      <c r="DRQ30" s="36">
        <f t="shared" si="52"/>
        <v>0</v>
      </c>
      <c r="DRR30" s="36">
        <f t="shared" si="52"/>
        <v>0</v>
      </c>
      <c r="DRS30" s="36">
        <f t="shared" si="52"/>
        <v>0</v>
      </c>
      <c r="DRT30" s="36">
        <f t="shared" si="52"/>
        <v>0</v>
      </c>
      <c r="DRU30" s="36">
        <f t="shared" si="52"/>
        <v>0</v>
      </c>
      <c r="DRV30" s="36">
        <f t="shared" si="52"/>
        <v>0</v>
      </c>
      <c r="DRW30" s="36">
        <f t="shared" si="52"/>
        <v>0</v>
      </c>
      <c r="DRX30" s="36">
        <f t="shared" si="52"/>
        <v>0</v>
      </c>
      <c r="DRY30" s="36">
        <f t="shared" si="52"/>
        <v>0</v>
      </c>
      <c r="DRZ30" s="36">
        <f t="shared" si="52"/>
        <v>0</v>
      </c>
      <c r="DSA30" s="36">
        <f t="shared" si="52"/>
        <v>0</v>
      </c>
      <c r="DSB30" s="36">
        <f t="shared" si="52"/>
        <v>0</v>
      </c>
      <c r="DSC30" s="36">
        <f t="shared" si="52"/>
        <v>0</v>
      </c>
      <c r="DSD30" s="36">
        <f t="shared" si="52"/>
        <v>0</v>
      </c>
      <c r="DSE30" s="36">
        <f t="shared" si="52"/>
        <v>0</v>
      </c>
      <c r="DSF30" s="36">
        <f t="shared" si="52"/>
        <v>0</v>
      </c>
      <c r="DSG30" s="36">
        <f t="shared" si="52"/>
        <v>0</v>
      </c>
      <c r="DSH30" s="36">
        <f t="shared" si="52"/>
        <v>0</v>
      </c>
      <c r="DSI30" s="36">
        <f t="shared" si="52"/>
        <v>0</v>
      </c>
      <c r="DSJ30" s="36">
        <f t="shared" si="52"/>
        <v>0</v>
      </c>
      <c r="DSK30" s="36">
        <f t="shared" ref="DSK30:DUV30" si="53">SUM(DSK26:DSK29)</f>
        <v>0</v>
      </c>
      <c r="DSL30" s="36">
        <f t="shared" si="53"/>
        <v>0</v>
      </c>
      <c r="DSM30" s="36">
        <f t="shared" si="53"/>
        <v>0</v>
      </c>
      <c r="DSN30" s="36">
        <f t="shared" si="53"/>
        <v>0</v>
      </c>
      <c r="DSO30" s="36">
        <f t="shared" si="53"/>
        <v>0</v>
      </c>
      <c r="DSP30" s="36">
        <f t="shared" si="53"/>
        <v>0</v>
      </c>
      <c r="DSQ30" s="36">
        <f t="shared" si="53"/>
        <v>0</v>
      </c>
      <c r="DSR30" s="36">
        <f t="shared" si="53"/>
        <v>0</v>
      </c>
      <c r="DSS30" s="36">
        <f t="shared" si="53"/>
        <v>0</v>
      </c>
      <c r="DST30" s="36">
        <f t="shared" si="53"/>
        <v>0</v>
      </c>
      <c r="DSU30" s="36">
        <f t="shared" si="53"/>
        <v>0</v>
      </c>
      <c r="DSV30" s="36">
        <f t="shared" si="53"/>
        <v>0</v>
      </c>
      <c r="DSW30" s="36">
        <f t="shared" si="53"/>
        <v>0</v>
      </c>
      <c r="DSX30" s="36">
        <f t="shared" si="53"/>
        <v>0</v>
      </c>
      <c r="DSY30" s="36">
        <f t="shared" si="53"/>
        <v>0</v>
      </c>
      <c r="DSZ30" s="36">
        <f t="shared" si="53"/>
        <v>0</v>
      </c>
      <c r="DTA30" s="36">
        <f t="shared" si="53"/>
        <v>0</v>
      </c>
      <c r="DTB30" s="36">
        <f t="shared" si="53"/>
        <v>0</v>
      </c>
      <c r="DTC30" s="36">
        <f t="shared" si="53"/>
        <v>0</v>
      </c>
      <c r="DTD30" s="36">
        <f t="shared" si="53"/>
        <v>0</v>
      </c>
      <c r="DTE30" s="36">
        <f t="shared" si="53"/>
        <v>0</v>
      </c>
      <c r="DTF30" s="36">
        <f t="shared" si="53"/>
        <v>0</v>
      </c>
      <c r="DTG30" s="36">
        <f t="shared" si="53"/>
        <v>0</v>
      </c>
      <c r="DTH30" s="36">
        <f t="shared" si="53"/>
        <v>0</v>
      </c>
      <c r="DTI30" s="36">
        <f t="shared" si="53"/>
        <v>0</v>
      </c>
      <c r="DTJ30" s="36">
        <f t="shared" si="53"/>
        <v>0</v>
      </c>
      <c r="DTK30" s="36">
        <f t="shared" si="53"/>
        <v>0</v>
      </c>
      <c r="DTL30" s="36">
        <f t="shared" si="53"/>
        <v>0</v>
      </c>
      <c r="DTM30" s="36">
        <f t="shared" si="53"/>
        <v>0</v>
      </c>
      <c r="DTN30" s="36">
        <f t="shared" si="53"/>
        <v>0</v>
      </c>
      <c r="DTO30" s="36">
        <f t="shared" si="53"/>
        <v>0</v>
      </c>
      <c r="DTP30" s="36">
        <f t="shared" si="53"/>
        <v>0</v>
      </c>
      <c r="DTQ30" s="36">
        <f t="shared" si="53"/>
        <v>0</v>
      </c>
      <c r="DTR30" s="36">
        <f t="shared" si="53"/>
        <v>0</v>
      </c>
      <c r="DTS30" s="36">
        <f t="shared" si="53"/>
        <v>0</v>
      </c>
      <c r="DTT30" s="36">
        <f t="shared" si="53"/>
        <v>0</v>
      </c>
      <c r="DTU30" s="36">
        <f t="shared" si="53"/>
        <v>0</v>
      </c>
      <c r="DTV30" s="36">
        <f t="shared" si="53"/>
        <v>0</v>
      </c>
      <c r="DTW30" s="36">
        <f t="shared" si="53"/>
        <v>0</v>
      </c>
      <c r="DTX30" s="36">
        <f t="shared" si="53"/>
        <v>0</v>
      </c>
      <c r="DTY30" s="36">
        <f t="shared" si="53"/>
        <v>0</v>
      </c>
      <c r="DTZ30" s="36">
        <f t="shared" si="53"/>
        <v>0</v>
      </c>
      <c r="DUA30" s="36">
        <f t="shared" si="53"/>
        <v>0</v>
      </c>
      <c r="DUB30" s="36">
        <f t="shared" si="53"/>
        <v>0</v>
      </c>
      <c r="DUC30" s="36">
        <f t="shared" si="53"/>
        <v>0</v>
      </c>
      <c r="DUD30" s="36">
        <f t="shared" si="53"/>
        <v>0</v>
      </c>
      <c r="DUE30" s="36">
        <f t="shared" si="53"/>
        <v>0</v>
      </c>
      <c r="DUF30" s="36">
        <f t="shared" si="53"/>
        <v>0</v>
      </c>
      <c r="DUG30" s="36">
        <f t="shared" si="53"/>
        <v>0</v>
      </c>
      <c r="DUH30" s="36">
        <f t="shared" si="53"/>
        <v>0</v>
      </c>
      <c r="DUI30" s="36">
        <f t="shared" si="53"/>
        <v>0</v>
      </c>
      <c r="DUJ30" s="36">
        <f t="shared" si="53"/>
        <v>0</v>
      </c>
      <c r="DUK30" s="36">
        <f t="shared" si="53"/>
        <v>0</v>
      </c>
      <c r="DUL30" s="36">
        <f t="shared" si="53"/>
        <v>0</v>
      </c>
      <c r="DUM30" s="36">
        <f t="shared" si="53"/>
        <v>0</v>
      </c>
      <c r="DUN30" s="36">
        <f t="shared" si="53"/>
        <v>0</v>
      </c>
      <c r="DUO30" s="36">
        <f t="shared" si="53"/>
        <v>0</v>
      </c>
      <c r="DUP30" s="36">
        <f t="shared" si="53"/>
        <v>0</v>
      </c>
      <c r="DUQ30" s="36">
        <f t="shared" si="53"/>
        <v>0</v>
      </c>
      <c r="DUR30" s="36">
        <f t="shared" si="53"/>
        <v>0</v>
      </c>
      <c r="DUS30" s="36">
        <f t="shared" si="53"/>
        <v>0</v>
      </c>
      <c r="DUT30" s="36">
        <f t="shared" si="53"/>
        <v>0</v>
      </c>
      <c r="DUU30" s="36">
        <f t="shared" si="53"/>
        <v>0</v>
      </c>
      <c r="DUV30" s="36">
        <f t="shared" si="53"/>
        <v>0</v>
      </c>
      <c r="DUW30" s="36">
        <f t="shared" ref="DUW30:DXH30" si="54">SUM(DUW26:DUW29)</f>
        <v>0</v>
      </c>
      <c r="DUX30" s="36">
        <f t="shared" si="54"/>
        <v>0</v>
      </c>
      <c r="DUY30" s="36">
        <f t="shared" si="54"/>
        <v>0</v>
      </c>
      <c r="DUZ30" s="36">
        <f t="shared" si="54"/>
        <v>0</v>
      </c>
      <c r="DVA30" s="36">
        <f t="shared" si="54"/>
        <v>0</v>
      </c>
      <c r="DVB30" s="36">
        <f t="shared" si="54"/>
        <v>0</v>
      </c>
      <c r="DVC30" s="36">
        <f t="shared" si="54"/>
        <v>0</v>
      </c>
      <c r="DVD30" s="36">
        <f t="shared" si="54"/>
        <v>0</v>
      </c>
      <c r="DVE30" s="36">
        <f t="shared" si="54"/>
        <v>0</v>
      </c>
      <c r="DVF30" s="36">
        <f t="shared" si="54"/>
        <v>0</v>
      </c>
      <c r="DVG30" s="36">
        <f t="shared" si="54"/>
        <v>0</v>
      </c>
      <c r="DVH30" s="36">
        <f t="shared" si="54"/>
        <v>0</v>
      </c>
      <c r="DVI30" s="36">
        <f t="shared" si="54"/>
        <v>0</v>
      </c>
      <c r="DVJ30" s="36">
        <f t="shared" si="54"/>
        <v>0</v>
      </c>
      <c r="DVK30" s="36">
        <f t="shared" si="54"/>
        <v>0</v>
      </c>
      <c r="DVL30" s="36">
        <f t="shared" si="54"/>
        <v>0</v>
      </c>
      <c r="DVM30" s="36">
        <f t="shared" si="54"/>
        <v>0</v>
      </c>
      <c r="DVN30" s="36">
        <f t="shared" si="54"/>
        <v>0</v>
      </c>
      <c r="DVO30" s="36">
        <f t="shared" si="54"/>
        <v>0</v>
      </c>
      <c r="DVP30" s="36">
        <f t="shared" si="54"/>
        <v>0</v>
      </c>
      <c r="DVQ30" s="36">
        <f t="shared" si="54"/>
        <v>0</v>
      </c>
      <c r="DVR30" s="36">
        <f t="shared" si="54"/>
        <v>0</v>
      </c>
      <c r="DVS30" s="36">
        <f t="shared" si="54"/>
        <v>0</v>
      </c>
      <c r="DVT30" s="36">
        <f t="shared" si="54"/>
        <v>0</v>
      </c>
      <c r="DVU30" s="36">
        <f t="shared" si="54"/>
        <v>0</v>
      </c>
      <c r="DVV30" s="36">
        <f t="shared" si="54"/>
        <v>0</v>
      </c>
      <c r="DVW30" s="36">
        <f t="shared" si="54"/>
        <v>0</v>
      </c>
      <c r="DVX30" s="36">
        <f t="shared" si="54"/>
        <v>0</v>
      </c>
      <c r="DVY30" s="36">
        <f t="shared" si="54"/>
        <v>0</v>
      </c>
      <c r="DVZ30" s="36">
        <f t="shared" si="54"/>
        <v>0</v>
      </c>
      <c r="DWA30" s="36">
        <f t="shared" si="54"/>
        <v>0</v>
      </c>
      <c r="DWB30" s="36">
        <f t="shared" si="54"/>
        <v>0</v>
      </c>
      <c r="DWC30" s="36">
        <f t="shared" si="54"/>
        <v>0</v>
      </c>
      <c r="DWD30" s="36">
        <f t="shared" si="54"/>
        <v>0</v>
      </c>
      <c r="DWE30" s="36">
        <f t="shared" si="54"/>
        <v>0</v>
      </c>
      <c r="DWF30" s="36">
        <f t="shared" si="54"/>
        <v>0</v>
      </c>
      <c r="DWG30" s="36">
        <f t="shared" si="54"/>
        <v>0</v>
      </c>
      <c r="DWH30" s="36">
        <f t="shared" si="54"/>
        <v>0</v>
      </c>
      <c r="DWI30" s="36">
        <f t="shared" si="54"/>
        <v>0</v>
      </c>
      <c r="DWJ30" s="36">
        <f t="shared" si="54"/>
        <v>0</v>
      </c>
      <c r="DWK30" s="36">
        <f t="shared" si="54"/>
        <v>0</v>
      </c>
      <c r="DWL30" s="36">
        <f t="shared" si="54"/>
        <v>0</v>
      </c>
      <c r="DWM30" s="36">
        <f t="shared" si="54"/>
        <v>0</v>
      </c>
      <c r="DWN30" s="36">
        <f t="shared" si="54"/>
        <v>0</v>
      </c>
      <c r="DWO30" s="36">
        <f t="shared" si="54"/>
        <v>0</v>
      </c>
      <c r="DWP30" s="36">
        <f t="shared" si="54"/>
        <v>0</v>
      </c>
      <c r="DWQ30" s="36">
        <f t="shared" si="54"/>
        <v>0</v>
      </c>
      <c r="DWR30" s="36">
        <f t="shared" si="54"/>
        <v>0</v>
      </c>
      <c r="DWS30" s="36">
        <f t="shared" si="54"/>
        <v>0</v>
      </c>
      <c r="DWT30" s="36">
        <f t="shared" si="54"/>
        <v>0</v>
      </c>
      <c r="DWU30" s="36">
        <f t="shared" si="54"/>
        <v>0</v>
      </c>
      <c r="DWV30" s="36">
        <f t="shared" si="54"/>
        <v>0</v>
      </c>
      <c r="DWW30" s="36">
        <f t="shared" si="54"/>
        <v>0</v>
      </c>
      <c r="DWX30" s="36">
        <f t="shared" si="54"/>
        <v>0</v>
      </c>
      <c r="DWY30" s="36">
        <f t="shared" si="54"/>
        <v>0</v>
      </c>
      <c r="DWZ30" s="36">
        <f t="shared" si="54"/>
        <v>0</v>
      </c>
      <c r="DXA30" s="36">
        <f t="shared" si="54"/>
        <v>0</v>
      </c>
      <c r="DXB30" s="36">
        <f t="shared" si="54"/>
        <v>0</v>
      </c>
      <c r="DXC30" s="36">
        <f t="shared" si="54"/>
        <v>0</v>
      </c>
      <c r="DXD30" s="36">
        <f t="shared" si="54"/>
        <v>0</v>
      </c>
      <c r="DXE30" s="36">
        <f t="shared" si="54"/>
        <v>0</v>
      </c>
      <c r="DXF30" s="36">
        <f t="shared" si="54"/>
        <v>0</v>
      </c>
      <c r="DXG30" s="36">
        <f t="shared" si="54"/>
        <v>0</v>
      </c>
      <c r="DXH30" s="36">
        <f t="shared" si="54"/>
        <v>0</v>
      </c>
      <c r="DXI30" s="36">
        <f t="shared" ref="DXI30:DZT30" si="55">SUM(DXI26:DXI29)</f>
        <v>0</v>
      </c>
      <c r="DXJ30" s="36">
        <f t="shared" si="55"/>
        <v>0</v>
      </c>
      <c r="DXK30" s="36">
        <f t="shared" si="55"/>
        <v>0</v>
      </c>
      <c r="DXL30" s="36">
        <f t="shared" si="55"/>
        <v>0</v>
      </c>
      <c r="DXM30" s="36">
        <f t="shared" si="55"/>
        <v>0</v>
      </c>
      <c r="DXN30" s="36">
        <f t="shared" si="55"/>
        <v>0</v>
      </c>
      <c r="DXO30" s="36">
        <f t="shared" si="55"/>
        <v>0</v>
      </c>
      <c r="DXP30" s="36">
        <f t="shared" si="55"/>
        <v>0</v>
      </c>
      <c r="DXQ30" s="36">
        <f t="shared" si="55"/>
        <v>0</v>
      </c>
      <c r="DXR30" s="36">
        <f t="shared" si="55"/>
        <v>0</v>
      </c>
      <c r="DXS30" s="36">
        <f t="shared" si="55"/>
        <v>0</v>
      </c>
      <c r="DXT30" s="36">
        <f t="shared" si="55"/>
        <v>0</v>
      </c>
      <c r="DXU30" s="36">
        <f t="shared" si="55"/>
        <v>0</v>
      </c>
      <c r="DXV30" s="36">
        <f t="shared" si="55"/>
        <v>0</v>
      </c>
      <c r="DXW30" s="36">
        <f t="shared" si="55"/>
        <v>0</v>
      </c>
      <c r="DXX30" s="36">
        <f t="shared" si="55"/>
        <v>0</v>
      </c>
      <c r="DXY30" s="36">
        <f t="shared" si="55"/>
        <v>0</v>
      </c>
      <c r="DXZ30" s="36">
        <f t="shared" si="55"/>
        <v>0</v>
      </c>
      <c r="DYA30" s="36">
        <f t="shared" si="55"/>
        <v>0</v>
      </c>
      <c r="DYB30" s="36">
        <f t="shared" si="55"/>
        <v>0</v>
      </c>
      <c r="DYC30" s="36">
        <f t="shared" si="55"/>
        <v>0</v>
      </c>
      <c r="DYD30" s="36">
        <f t="shared" si="55"/>
        <v>0</v>
      </c>
      <c r="DYE30" s="36">
        <f t="shared" si="55"/>
        <v>0</v>
      </c>
      <c r="DYF30" s="36">
        <f t="shared" si="55"/>
        <v>0</v>
      </c>
      <c r="DYG30" s="36">
        <f t="shared" si="55"/>
        <v>0</v>
      </c>
      <c r="DYH30" s="36">
        <f t="shared" si="55"/>
        <v>0</v>
      </c>
      <c r="DYI30" s="36">
        <f t="shared" si="55"/>
        <v>0</v>
      </c>
      <c r="DYJ30" s="36">
        <f t="shared" si="55"/>
        <v>0</v>
      </c>
      <c r="DYK30" s="36">
        <f t="shared" si="55"/>
        <v>0</v>
      </c>
      <c r="DYL30" s="36">
        <f t="shared" si="55"/>
        <v>0</v>
      </c>
      <c r="DYM30" s="36">
        <f t="shared" si="55"/>
        <v>0</v>
      </c>
      <c r="DYN30" s="36">
        <f t="shared" si="55"/>
        <v>0</v>
      </c>
      <c r="DYO30" s="36">
        <f t="shared" si="55"/>
        <v>0</v>
      </c>
      <c r="DYP30" s="36">
        <f t="shared" si="55"/>
        <v>0</v>
      </c>
      <c r="DYQ30" s="36">
        <f t="shared" si="55"/>
        <v>0</v>
      </c>
      <c r="DYR30" s="36">
        <f t="shared" si="55"/>
        <v>0</v>
      </c>
      <c r="DYS30" s="36">
        <f t="shared" si="55"/>
        <v>0</v>
      </c>
      <c r="DYT30" s="36">
        <f t="shared" si="55"/>
        <v>0</v>
      </c>
      <c r="DYU30" s="36">
        <f t="shared" si="55"/>
        <v>0</v>
      </c>
      <c r="DYV30" s="36">
        <f t="shared" si="55"/>
        <v>0</v>
      </c>
      <c r="DYW30" s="36">
        <f t="shared" si="55"/>
        <v>0</v>
      </c>
      <c r="DYX30" s="36">
        <f t="shared" si="55"/>
        <v>0</v>
      </c>
      <c r="DYY30" s="36">
        <f t="shared" si="55"/>
        <v>0</v>
      </c>
      <c r="DYZ30" s="36">
        <f t="shared" si="55"/>
        <v>0</v>
      </c>
      <c r="DZA30" s="36">
        <f t="shared" si="55"/>
        <v>0</v>
      </c>
      <c r="DZB30" s="36">
        <f t="shared" si="55"/>
        <v>0</v>
      </c>
      <c r="DZC30" s="36">
        <f t="shared" si="55"/>
        <v>0</v>
      </c>
      <c r="DZD30" s="36">
        <f t="shared" si="55"/>
        <v>0</v>
      </c>
      <c r="DZE30" s="36">
        <f t="shared" si="55"/>
        <v>0</v>
      </c>
      <c r="DZF30" s="36">
        <f t="shared" si="55"/>
        <v>0</v>
      </c>
      <c r="DZG30" s="36">
        <f t="shared" si="55"/>
        <v>0</v>
      </c>
      <c r="DZH30" s="36">
        <f t="shared" si="55"/>
        <v>0</v>
      </c>
      <c r="DZI30" s="36">
        <f t="shared" si="55"/>
        <v>0</v>
      </c>
      <c r="DZJ30" s="36">
        <f t="shared" si="55"/>
        <v>0</v>
      </c>
      <c r="DZK30" s="36">
        <f t="shared" si="55"/>
        <v>0</v>
      </c>
      <c r="DZL30" s="36">
        <f t="shared" si="55"/>
        <v>0</v>
      </c>
      <c r="DZM30" s="36">
        <f t="shared" si="55"/>
        <v>0</v>
      </c>
      <c r="DZN30" s="36">
        <f t="shared" si="55"/>
        <v>0</v>
      </c>
      <c r="DZO30" s="36">
        <f t="shared" si="55"/>
        <v>0</v>
      </c>
      <c r="DZP30" s="36">
        <f t="shared" si="55"/>
        <v>0</v>
      </c>
      <c r="DZQ30" s="36">
        <f t="shared" si="55"/>
        <v>0</v>
      </c>
      <c r="DZR30" s="36">
        <f t="shared" si="55"/>
        <v>0</v>
      </c>
      <c r="DZS30" s="36">
        <f t="shared" si="55"/>
        <v>0</v>
      </c>
      <c r="DZT30" s="36">
        <f t="shared" si="55"/>
        <v>0</v>
      </c>
      <c r="DZU30" s="36">
        <f t="shared" ref="DZU30:ECF30" si="56">SUM(DZU26:DZU29)</f>
        <v>0</v>
      </c>
      <c r="DZV30" s="36">
        <f t="shared" si="56"/>
        <v>0</v>
      </c>
      <c r="DZW30" s="36">
        <f t="shared" si="56"/>
        <v>0</v>
      </c>
      <c r="DZX30" s="36">
        <f t="shared" si="56"/>
        <v>0</v>
      </c>
      <c r="DZY30" s="36">
        <f t="shared" si="56"/>
        <v>0</v>
      </c>
      <c r="DZZ30" s="36">
        <f t="shared" si="56"/>
        <v>0</v>
      </c>
      <c r="EAA30" s="36">
        <f t="shared" si="56"/>
        <v>0</v>
      </c>
      <c r="EAB30" s="36">
        <f t="shared" si="56"/>
        <v>0</v>
      </c>
      <c r="EAC30" s="36">
        <f t="shared" si="56"/>
        <v>0</v>
      </c>
      <c r="EAD30" s="36">
        <f t="shared" si="56"/>
        <v>0</v>
      </c>
      <c r="EAE30" s="36">
        <f t="shared" si="56"/>
        <v>0</v>
      </c>
      <c r="EAF30" s="36">
        <f t="shared" si="56"/>
        <v>0</v>
      </c>
      <c r="EAG30" s="36">
        <f t="shared" si="56"/>
        <v>0</v>
      </c>
      <c r="EAH30" s="36">
        <f t="shared" si="56"/>
        <v>0</v>
      </c>
      <c r="EAI30" s="36">
        <f t="shared" si="56"/>
        <v>0</v>
      </c>
      <c r="EAJ30" s="36">
        <f t="shared" si="56"/>
        <v>0</v>
      </c>
      <c r="EAK30" s="36">
        <f t="shared" si="56"/>
        <v>0</v>
      </c>
      <c r="EAL30" s="36">
        <f t="shared" si="56"/>
        <v>0</v>
      </c>
      <c r="EAM30" s="36">
        <f t="shared" si="56"/>
        <v>0</v>
      </c>
      <c r="EAN30" s="36">
        <f t="shared" si="56"/>
        <v>0</v>
      </c>
      <c r="EAO30" s="36">
        <f t="shared" si="56"/>
        <v>0</v>
      </c>
      <c r="EAP30" s="36">
        <f t="shared" si="56"/>
        <v>0</v>
      </c>
      <c r="EAQ30" s="36">
        <f t="shared" si="56"/>
        <v>0</v>
      </c>
      <c r="EAR30" s="36">
        <f t="shared" si="56"/>
        <v>0</v>
      </c>
      <c r="EAS30" s="36">
        <f t="shared" si="56"/>
        <v>0</v>
      </c>
      <c r="EAT30" s="36">
        <f t="shared" si="56"/>
        <v>0</v>
      </c>
      <c r="EAU30" s="36">
        <f t="shared" si="56"/>
        <v>0</v>
      </c>
      <c r="EAV30" s="36">
        <f t="shared" si="56"/>
        <v>0</v>
      </c>
      <c r="EAW30" s="36">
        <f t="shared" si="56"/>
        <v>0</v>
      </c>
      <c r="EAX30" s="36">
        <f t="shared" si="56"/>
        <v>0</v>
      </c>
      <c r="EAY30" s="36">
        <f t="shared" si="56"/>
        <v>0</v>
      </c>
      <c r="EAZ30" s="36">
        <f t="shared" si="56"/>
        <v>0</v>
      </c>
      <c r="EBA30" s="36">
        <f t="shared" si="56"/>
        <v>0</v>
      </c>
      <c r="EBB30" s="36">
        <f t="shared" si="56"/>
        <v>0</v>
      </c>
      <c r="EBC30" s="36">
        <f t="shared" si="56"/>
        <v>0</v>
      </c>
      <c r="EBD30" s="36">
        <f t="shared" si="56"/>
        <v>0</v>
      </c>
      <c r="EBE30" s="36">
        <f t="shared" si="56"/>
        <v>0</v>
      </c>
      <c r="EBF30" s="36">
        <f t="shared" si="56"/>
        <v>0</v>
      </c>
      <c r="EBG30" s="36">
        <f t="shared" si="56"/>
        <v>0</v>
      </c>
      <c r="EBH30" s="36">
        <f t="shared" si="56"/>
        <v>0</v>
      </c>
      <c r="EBI30" s="36">
        <f t="shared" si="56"/>
        <v>0</v>
      </c>
      <c r="EBJ30" s="36">
        <f t="shared" si="56"/>
        <v>0</v>
      </c>
      <c r="EBK30" s="36">
        <f t="shared" si="56"/>
        <v>0</v>
      </c>
      <c r="EBL30" s="36">
        <f t="shared" si="56"/>
        <v>0</v>
      </c>
      <c r="EBM30" s="36">
        <f t="shared" si="56"/>
        <v>0</v>
      </c>
      <c r="EBN30" s="36">
        <f t="shared" si="56"/>
        <v>0</v>
      </c>
      <c r="EBO30" s="36">
        <f t="shared" si="56"/>
        <v>0</v>
      </c>
      <c r="EBP30" s="36">
        <f t="shared" si="56"/>
        <v>0</v>
      </c>
      <c r="EBQ30" s="36">
        <f t="shared" si="56"/>
        <v>0</v>
      </c>
      <c r="EBR30" s="36">
        <f t="shared" si="56"/>
        <v>0</v>
      </c>
      <c r="EBS30" s="36">
        <f t="shared" si="56"/>
        <v>0</v>
      </c>
      <c r="EBT30" s="36">
        <f t="shared" si="56"/>
        <v>0</v>
      </c>
      <c r="EBU30" s="36">
        <f t="shared" si="56"/>
        <v>0</v>
      </c>
      <c r="EBV30" s="36">
        <f t="shared" si="56"/>
        <v>0</v>
      </c>
      <c r="EBW30" s="36">
        <f t="shared" si="56"/>
        <v>0</v>
      </c>
      <c r="EBX30" s="36">
        <f t="shared" si="56"/>
        <v>0</v>
      </c>
      <c r="EBY30" s="36">
        <f t="shared" si="56"/>
        <v>0</v>
      </c>
      <c r="EBZ30" s="36">
        <f t="shared" si="56"/>
        <v>0</v>
      </c>
      <c r="ECA30" s="36">
        <f t="shared" si="56"/>
        <v>0</v>
      </c>
      <c r="ECB30" s="36">
        <f t="shared" si="56"/>
        <v>0</v>
      </c>
      <c r="ECC30" s="36">
        <f t="shared" si="56"/>
        <v>0</v>
      </c>
      <c r="ECD30" s="36">
        <f t="shared" si="56"/>
        <v>0</v>
      </c>
      <c r="ECE30" s="36">
        <f t="shared" si="56"/>
        <v>0</v>
      </c>
      <c r="ECF30" s="36">
        <f t="shared" si="56"/>
        <v>0</v>
      </c>
      <c r="ECG30" s="36">
        <f t="shared" ref="ECG30:EER30" si="57">SUM(ECG26:ECG29)</f>
        <v>0</v>
      </c>
      <c r="ECH30" s="36">
        <f t="shared" si="57"/>
        <v>0</v>
      </c>
      <c r="ECI30" s="36">
        <f t="shared" si="57"/>
        <v>0</v>
      </c>
      <c r="ECJ30" s="36">
        <f t="shared" si="57"/>
        <v>0</v>
      </c>
      <c r="ECK30" s="36">
        <f t="shared" si="57"/>
        <v>0</v>
      </c>
      <c r="ECL30" s="36">
        <f t="shared" si="57"/>
        <v>0</v>
      </c>
      <c r="ECM30" s="36">
        <f t="shared" si="57"/>
        <v>0</v>
      </c>
      <c r="ECN30" s="36">
        <f t="shared" si="57"/>
        <v>0</v>
      </c>
      <c r="ECO30" s="36">
        <f t="shared" si="57"/>
        <v>0</v>
      </c>
      <c r="ECP30" s="36">
        <f t="shared" si="57"/>
        <v>0</v>
      </c>
      <c r="ECQ30" s="36">
        <f t="shared" si="57"/>
        <v>0</v>
      </c>
      <c r="ECR30" s="36">
        <f t="shared" si="57"/>
        <v>0</v>
      </c>
      <c r="ECS30" s="36">
        <f t="shared" si="57"/>
        <v>0</v>
      </c>
      <c r="ECT30" s="36">
        <f t="shared" si="57"/>
        <v>0</v>
      </c>
      <c r="ECU30" s="36">
        <f t="shared" si="57"/>
        <v>0</v>
      </c>
      <c r="ECV30" s="36">
        <f t="shared" si="57"/>
        <v>0</v>
      </c>
      <c r="ECW30" s="36">
        <f t="shared" si="57"/>
        <v>0</v>
      </c>
      <c r="ECX30" s="36">
        <f t="shared" si="57"/>
        <v>0</v>
      </c>
      <c r="ECY30" s="36">
        <f t="shared" si="57"/>
        <v>0</v>
      </c>
      <c r="ECZ30" s="36">
        <f t="shared" si="57"/>
        <v>0</v>
      </c>
      <c r="EDA30" s="36">
        <f t="shared" si="57"/>
        <v>0</v>
      </c>
      <c r="EDB30" s="36">
        <f t="shared" si="57"/>
        <v>0</v>
      </c>
      <c r="EDC30" s="36">
        <f t="shared" si="57"/>
        <v>0</v>
      </c>
      <c r="EDD30" s="36">
        <f t="shared" si="57"/>
        <v>0</v>
      </c>
      <c r="EDE30" s="36">
        <f t="shared" si="57"/>
        <v>0</v>
      </c>
      <c r="EDF30" s="36">
        <f t="shared" si="57"/>
        <v>0</v>
      </c>
      <c r="EDG30" s="36">
        <f t="shared" si="57"/>
        <v>0</v>
      </c>
      <c r="EDH30" s="36">
        <f t="shared" si="57"/>
        <v>0</v>
      </c>
      <c r="EDI30" s="36">
        <f t="shared" si="57"/>
        <v>0</v>
      </c>
      <c r="EDJ30" s="36">
        <f t="shared" si="57"/>
        <v>0</v>
      </c>
      <c r="EDK30" s="36">
        <f t="shared" si="57"/>
        <v>0</v>
      </c>
      <c r="EDL30" s="36">
        <f t="shared" si="57"/>
        <v>0</v>
      </c>
      <c r="EDM30" s="36">
        <f t="shared" si="57"/>
        <v>0</v>
      </c>
      <c r="EDN30" s="36">
        <f t="shared" si="57"/>
        <v>0</v>
      </c>
      <c r="EDO30" s="36">
        <f t="shared" si="57"/>
        <v>0</v>
      </c>
      <c r="EDP30" s="36">
        <f t="shared" si="57"/>
        <v>0</v>
      </c>
      <c r="EDQ30" s="36">
        <f t="shared" si="57"/>
        <v>0</v>
      </c>
      <c r="EDR30" s="36">
        <f t="shared" si="57"/>
        <v>0</v>
      </c>
      <c r="EDS30" s="36">
        <f t="shared" si="57"/>
        <v>0</v>
      </c>
      <c r="EDT30" s="36">
        <f t="shared" si="57"/>
        <v>0</v>
      </c>
      <c r="EDU30" s="36">
        <f t="shared" si="57"/>
        <v>0</v>
      </c>
      <c r="EDV30" s="36">
        <f t="shared" si="57"/>
        <v>0</v>
      </c>
      <c r="EDW30" s="36">
        <f t="shared" si="57"/>
        <v>0</v>
      </c>
      <c r="EDX30" s="36">
        <f t="shared" si="57"/>
        <v>0</v>
      </c>
      <c r="EDY30" s="36">
        <f t="shared" si="57"/>
        <v>0</v>
      </c>
      <c r="EDZ30" s="36">
        <f t="shared" si="57"/>
        <v>0</v>
      </c>
      <c r="EEA30" s="36">
        <f t="shared" si="57"/>
        <v>0</v>
      </c>
      <c r="EEB30" s="36">
        <f t="shared" si="57"/>
        <v>0</v>
      </c>
      <c r="EEC30" s="36">
        <f t="shared" si="57"/>
        <v>0</v>
      </c>
      <c r="EED30" s="36">
        <f t="shared" si="57"/>
        <v>0</v>
      </c>
      <c r="EEE30" s="36">
        <f t="shared" si="57"/>
        <v>0</v>
      </c>
      <c r="EEF30" s="36">
        <f t="shared" si="57"/>
        <v>0</v>
      </c>
      <c r="EEG30" s="36">
        <f t="shared" si="57"/>
        <v>0</v>
      </c>
      <c r="EEH30" s="36">
        <f t="shared" si="57"/>
        <v>0</v>
      </c>
      <c r="EEI30" s="36">
        <f t="shared" si="57"/>
        <v>0</v>
      </c>
      <c r="EEJ30" s="36">
        <f t="shared" si="57"/>
        <v>0</v>
      </c>
      <c r="EEK30" s="36">
        <f t="shared" si="57"/>
        <v>0</v>
      </c>
      <c r="EEL30" s="36">
        <f t="shared" si="57"/>
        <v>0</v>
      </c>
      <c r="EEM30" s="36">
        <f t="shared" si="57"/>
        <v>0</v>
      </c>
      <c r="EEN30" s="36">
        <f t="shared" si="57"/>
        <v>0</v>
      </c>
      <c r="EEO30" s="36">
        <f t="shared" si="57"/>
        <v>0</v>
      </c>
      <c r="EEP30" s="36">
        <f t="shared" si="57"/>
        <v>0</v>
      </c>
      <c r="EEQ30" s="36">
        <f t="shared" si="57"/>
        <v>0</v>
      </c>
      <c r="EER30" s="36">
        <f t="shared" si="57"/>
        <v>0</v>
      </c>
      <c r="EES30" s="36">
        <f t="shared" ref="EES30:EHD30" si="58">SUM(EES26:EES29)</f>
        <v>0</v>
      </c>
      <c r="EET30" s="36">
        <f t="shared" si="58"/>
        <v>0</v>
      </c>
      <c r="EEU30" s="36">
        <f t="shared" si="58"/>
        <v>0</v>
      </c>
      <c r="EEV30" s="36">
        <f t="shared" si="58"/>
        <v>0</v>
      </c>
      <c r="EEW30" s="36">
        <f t="shared" si="58"/>
        <v>0</v>
      </c>
      <c r="EEX30" s="36">
        <f t="shared" si="58"/>
        <v>0</v>
      </c>
      <c r="EEY30" s="36">
        <f t="shared" si="58"/>
        <v>0</v>
      </c>
      <c r="EEZ30" s="36">
        <f t="shared" si="58"/>
        <v>0</v>
      </c>
      <c r="EFA30" s="36">
        <f t="shared" si="58"/>
        <v>0</v>
      </c>
      <c r="EFB30" s="36">
        <f t="shared" si="58"/>
        <v>0</v>
      </c>
      <c r="EFC30" s="36">
        <f t="shared" si="58"/>
        <v>0</v>
      </c>
      <c r="EFD30" s="36">
        <f t="shared" si="58"/>
        <v>0</v>
      </c>
      <c r="EFE30" s="36">
        <f t="shared" si="58"/>
        <v>0</v>
      </c>
      <c r="EFF30" s="36">
        <f t="shared" si="58"/>
        <v>0</v>
      </c>
      <c r="EFG30" s="36">
        <f t="shared" si="58"/>
        <v>0</v>
      </c>
      <c r="EFH30" s="36">
        <f t="shared" si="58"/>
        <v>0</v>
      </c>
      <c r="EFI30" s="36">
        <f t="shared" si="58"/>
        <v>0</v>
      </c>
      <c r="EFJ30" s="36">
        <f t="shared" si="58"/>
        <v>0</v>
      </c>
      <c r="EFK30" s="36">
        <f t="shared" si="58"/>
        <v>0</v>
      </c>
      <c r="EFL30" s="36">
        <f t="shared" si="58"/>
        <v>0</v>
      </c>
      <c r="EFM30" s="36">
        <f t="shared" si="58"/>
        <v>0</v>
      </c>
      <c r="EFN30" s="36">
        <f t="shared" si="58"/>
        <v>0</v>
      </c>
      <c r="EFO30" s="36">
        <f t="shared" si="58"/>
        <v>0</v>
      </c>
      <c r="EFP30" s="36">
        <f t="shared" si="58"/>
        <v>0</v>
      </c>
      <c r="EFQ30" s="36">
        <f t="shared" si="58"/>
        <v>0</v>
      </c>
      <c r="EFR30" s="36">
        <f t="shared" si="58"/>
        <v>0</v>
      </c>
      <c r="EFS30" s="36">
        <f t="shared" si="58"/>
        <v>0</v>
      </c>
      <c r="EFT30" s="36">
        <f t="shared" si="58"/>
        <v>0</v>
      </c>
      <c r="EFU30" s="36">
        <f t="shared" si="58"/>
        <v>0</v>
      </c>
      <c r="EFV30" s="36">
        <f t="shared" si="58"/>
        <v>0</v>
      </c>
      <c r="EFW30" s="36">
        <f t="shared" si="58"/>
        <v>0</v>
      </c>
      <c r="EFX30" s="36">
        <f t="shared" si="58"/>
        <v>0</v>
      </c>
      <c r="EFY30" s="36">
        <f t="shared" si="58"/>
        <v>0</v>
      </c>
      <c r="EFZ30" s="36">
        <f t="shared" si="58"/>
        <v>0</v>
      </c>
      <c r="EGA30" s="36">
        <f t="shared" si="58"/>
        <v>0</v>
      </c>
      <c r="EGB30" s="36">
        <f t="shared" si="58"/>
        <v>0</v>
      </c>
      <c r="EGC30" s="36">
        <f t="shared" si="58"/>
        <v>0</v>
      </c>
      <c r="EGD30" s="36">
        <f t="shared" si="58"/>
        <v>0</v>
      </c>
      <c r="EGE30" s="36">
        <f t="shared" si="58"/>
        <v>0</v>
      </c>
      <c r="EGF30" s="36">
        <f t="shared" si="58"/>
        <v>0</v>
      </c>
      <c r="EGG30" s="36">
        <f t="shared" si="58"/>
        <v>0</v>
      </c>
      <c r="EGH30" s="36">
        <f t="shared" si="58"/>
        <v>0</v>
      </c>
      <c r="EGI30" s="36">
        <f t="shared" si="58"/>
        <v>0</v>
      </c>
      <c r="EGJ30" s="36">
        <f t="shared" si="58"/>
        <v>0</v>
      </c>
      <c r="EGK30" s="36">
        <f t="shared" si="58"/>
        <v>0</v>
      </c>
      <c r="EGL30" s="36">
        <f t="shared" si="58"/>
        <v>0</v>
      </c>
      <c r="EGM30" s="36">
        <f t="shared" si="58"/>
        <v>0</v>
      </c>
      <c r="EGN30" s="36">
        <f t="shared" si="58"/>
        <v>0</v>
      </c>
      <c r="EGO30" s="36">
        <f t="shared" si="58"/>
        <v>0</v>
      </c>
      <c r="EGP30" s="36">
        <f t="shared" si="58"/>
        <v>0</v>
      </c>
      <c r="EGQ30" s="36">
        <f t="shared" si="58"/>
        <v>0</v>
      </c>
      <c r="EGR30" s="36">
        <f t="shared" si="58"/>
        <v>0</v>
      </c>
      <c r="EGS30" s="36">
        <f t="shared" si="58"/>
        <v>0</v>
      </c>
      <c r="EGT30" s="36">
        <f t="shared" si="58"/>
        <v>0</v>
      </c>
      <c r="EGU30" s="36">
        <f t="shared" si="58"/>
        <v>0</v>
      </c>
      <c r="EGV30" s="36">
        <f t="shared" si="58"/>
        <v>0</v>
      </c>
      <c r="EGW30" s="36">
        <f t="shared" si="58"/>
        <v>0</v>
      </c>
      <c r="EGX30" s="36">
        <f t="shared" si="58"/>
        <v>0</v>
      </c>
      <c r="EGY30" s="36">
        <f t="shared" si="58"/>
        <v>0</v>
      </c>
      <c r="EGZ30" s="36">
        <f t="shared" si="58"/>
        <v>0</v>
      </c>
      <c r="EHA30" s="36">
        <f t="shared" si="58"/>
        <v>0</v>
      </c>
      <c r="EHB30" s="36">
        <f t="shared" si="58"/>
        <v>0</v>
      </c>
      <c r="EHC30" s="36">
        <f t="shared" si="58"/>
        <v>0</v>
      </c>
      <c r="EHD30" s="36">
        <f t="shared" si="58"/>
        <v>0</v>
      </c>
      <c r="EHE30" s="36">
        <f t="shared" ref="EHE30:EJP30" si="59">SUM(EHE26:EHE29)</f>
        <v>0</v>
      </c>
      <c r="EHF30" s="36">
        <f t="shared" si="59"/>
        <v>0</v>
      </c>
      <c r="EHG30" s="36">
        <f t="shared" si="59"/>
        <v>0</v>
      </c>
      <c r="EHH30" s="36">
        <f t="shared" si="59"/>
        <v>0</v>
      </c>
      <c r="EHI30" s="36">
        <f t="shared" si="59"/>
        <v>0</v>
      </c>
      <c r="EHJ30" s="36">
        <f t="shared" si="59"/>
        <v>0</v>
      </c>
      <c r="EHK30" s="36">
        <f t="shared" si="59"/>
        <v>0</v>
      </c>
      <c r="EHL30" s="36">
        <f t="shared" si="59"/>
        <v>0</v>
      </c>
      <c r="EHM30" s="36">
        <f t="shared" si="59"/>
        <v>0</v>
      </c>
      <c r="EHN30" s="36">
        <f t="shared" si="59"/>
        <v>0</v>
      </c>
      <c r="EHO30" s="36">
        <f t="shared" si="59"/>
        <v>0</v>
      </c>
      <c r="EHP30" s="36">
        <f t="shared" si="59"/>
        <v>0</v>
      </c>
      <c r="EHQ30" s="36">
        <f t="shared" si="59"/>
        <v>0</v>
      </c>
      <c r="EHR30" s="36">
        <f t="shared" si="59"/>
        <v>0</v>
      </c>
      <c r="EHS30" s="36">
        <f t="shared" si="59"/>
        <v>0</v>
      </c>
      <c r="EHT30" s="36">
        <f t="shared" si="59"/>
        <v>0</v>
      </c>
      <c r="EHU30" s="36">
        <f t="shared" si="59"/>
        <v>0</v>
      </c>
      <c r="EHV30" s="36">
        <f t="shared" si="59"/>
        <v>0</v>
      </c>
      <c r="EHW30" s="36">
        <f t="shared" si="59"/>
        <v>0</v>
      </c>
      <c r="EHX30" s="36">
        <f t="shared" si="59"/>
        <v>0</v>
      </c>
      <c r="EHY30" s="36">
        <f t="shared" si="59"/>
        <v>0</v>
      </c>
      <c r="EHZ30" s="36">
        <f t="shared" si="59"/>
        <v>0</v>
      </c>
      <c r="EIA30" s="36">
        <f t="shared" si="59"/>
        <v>0</v>
      </c>
      <c r="EIB30" s="36">
        <f t="shared" si="59"/>
        <v>0</v>
      </c>
      <c r="EIC30" s="36">
        <f t="shared" si="59"/>
        <v>0</v>
      </c>
      <c r="EID30" s="36">
        <f t="shared" si="59"/>
        <v>0</v>
      </c>
      <c r="EIE30" s="36">
        <f t="shared" si="59"/>
        <v>0</v>
      </c>
      <c r="EIF30" s="36">
        <f t="shared" si="59"/>
        <v>0</v>
      </c>
      <c r="EIG30" s="36">
        <f t="shared" si="59"/>
        <v>0</v>
      </c>
      <c r="EIH30" s="36">
        <f t="shared" si="59"/>
        <v>0</v>
      </c>
      <c r="EII30" s="36">
        <f t="shared" si="59"/>
        <v>0</v>
      </c>
      <c r="EIJ30" s="36">
        <f t="shared" si="59"/>
        <v>0</v>
      </c>
      <c r="EIK30" s="36">
        <f t="shared" si="59"/>
        <v>0</v>
      </c>
      <c r="EIL30" s="36">
        <f t="shared" si="59"/>
        <v>0</v>
      </c>
      <c r="EIM30" s="36">
        <f t="shared" si="59"/>
        <v>0</v>
      </c>
      <c r="EIN30" s="36">
        <f t="shared" si="59"/>
        <v>0</v>
      </c>
      <c r="EIO30" s="36">
        <f t="shared" si="59"/>
        <v>0</v>
      </c>
      <c r="EIP30" s="36">
        <f t="shared" si="59"/>
        <v>0</v>
      </c>
      <c r="EIQ30" s="36">
        <f t="shared" si="59"/>
        <v>0</v>
      </c>
      <c r="EIR30" s="36">
        <f t="shared" si="59"/>
        <v>0</v>
      </c>
      <c r="EIS30" s="36">
        <f t="shared" si="59"/>
        <v>0</v>
      </c>
      <c r="EIT30" s="36">
        <f t="shared" si="59"/>
        <v>0</v>
      </c>
      <c r="EIU30" s="36">
        <f t="shared" si="59"/>
        <v>0</v>
      </c>
      <c r="EIV30" s="36">
        <f t="shared" si="59"/>
        <v>0</v>
      </c>
      <c r="EIW30" s="36">
        <f t="shared" si="59"/>
        <v>0</v>
      </c>
      <c r="EIX30" s="36">
        <f t="shared" si="59"/>
        <v>0</v>
      </c>
      <c r="EIY30" s="36">
        <f t="shared" si="59"/>
        <v>0</v>
      </c>
      <c r="EIZ30" s="36">
        <f t="shared" si="59"/>
        <v>0</v>
      </c>
      <c r="EJA30" s="36">
        <f t="shared" si="59"/>
        <v>0</v>
      </c>
      <c r="EJB30" s="36">
        <f t="shared" si="59"/>
        <v>0</v>
      </c>
      <c r="EJC30" s="36">
        <f t="shared" si="59"/>
        <v>0</v>
      </c>
      <c r="EJD30" s="36">
        <f t="shared" si="59"/>
        <v>0</v>
      </c>
      <c r="EJE30" s="36">
        <f t="shared" si="59"/>
        <v>0</v>
      </c>
      <c r="EJF30" s="36">
        <f t="shared" si="59"/>
        <v>0</v>
      </c>
      <c r="EJG30" s="36">
        <f t="shared" si="59"/>
        <v>0</v>
      </c>
      <c r="EJH30" s="36">
        <f t="shared" si="59"/>
        <v>0</v>
      </c>
      <c r="EJI30" s="36">
        <f t="shared" si="59"/>
        <v>0</v>
      </c>
      <c r="EJJ30" s="36">
        <f t="shared" si="59"/>
        <v>0</v>
      </c>
      <c r="EJK30" s="36">
        <f t="shared" si="59"/>
        <v>0</v>
      </c>
      <c r="EJL30" s="36">
        <f t="shared" si="59"/>
        <v>0</v>
      </c>
      <c r="EJM30" s="36">
        <f t="shared" si="59"/>
        <v>0</v>
      </c>
      <c r="EJN30" s="36">
        <f t="shared" si="59"/>
        <v>0</v>
      </c>
      <c r="EJO30" s="36">
        <f t="shared" si="59"/>
        <v>0</v>
      </c>
      <c r="EJP30" s="36">
        <f t="shared" si="59"/>
        <v>0</v>
      </c>
      <c r="EJQ30" s="36">
        <f t="shared" ref="EJQ30:EMB30" si="60">SUM(EJQ26:EJQ29)</f>
        <v>0</v>
      </c>
      <c r="EJR30" s="36">
        <f t="shared" si="60"/>
        <v>0</v>
      </c>
      <c r="EJS30" s="36">
        <f t="shared" si="60"/>
        <v>0</v>
      </c>
      <c r="EJT30" s="36">
        <f t="shared" si="60"/>
        <v>0</v>
      </c>
      <c r="EJU30" s="36">
        <f t="shared" si="60"/>
        <v>0</v>
      </c>
      <c r="EJV30" s="36">
        <f t="shared" si="60"/>
        <v>0</v>
      </c>
      <c r="EJW30" s="36">
        <f t="shared" si="60"/>
        <v>0</v>
      </c>
      <c r="EJX30" s="36">
        <f t="shared" si="60"/>
        <v>0</v>
      </c>
      <c r="EJY30" s="36">
        <f t="shared" si="60"/>
        <v>0</v>
      </c>
      <c r="EJZ30" s="36">
        <f t="shared" si="60"/>
        <v>0</v>
      </c>
      <c r="EKA30" s="36">
        <f t="shared" si="60"/>
        <v>0</v>
      </c>
      <c r="EKB30" s="36">
        <f t="shared" si="60"/>
        <v>0</v>
      </c>
      <c r="EKC30" s="36">
        <f t="shared" si="60"/>
        <v>0</v>
      </c>
      <c r="EKD30" s="36">
        <f t="shared" si="60"/>
        <v>0</v>
      </c>
      <c r="EKE30" s="36">
        <f t="shared" si="60"/>
        <v>0</v>
      </c>
      <c r="EKF30" s="36">
        <f t="shared" si="60"/>
        <v>0</v>
      </c>
      <c r="EKG30" s="36">
        <f t="shared" si="60"/>
        <v>0</v>
      </c>
      <c r="EKH30" s="36">
        <f t="shared" si="60"/>
        <v>0</v>
      </c>
      <c r="EKI30" s="36">
        <f t="shared" si="60"/>
        <v>0</v>
      </c>
      <c r="EKJ30" s="36">
        <f t="shared" si="60"/>
        <v>0</v>
      </c>
      <c r="EKK30" s="36">
        <f t="shared" si="60"/>
        <v>0</v>
      </c>
      <c r="EKL30" s="36">
        <f t="shared" si="60"/>
        <v>0</v>
      </c>
      <c r="EKM30" s="36">
        <f t="shared" si="60"/>
        <v>0</v>
      </c>
      <c r="EKN30" s="36">
        <f t="shared" si="60"/>
        <v>0</v>
      </c>
      <c r="EKO30" s="36">
        <f t="shared" si="60"/>
        <v>0</v>
      </c>
      <c r="EKP30" s="36">
        <f t="shared" si="60"/>
        <v>0</v>
      </c>
      <c r="EKQ30" s="36">
        <f t="shared" si="60"/>
        <v>0</v>
      </c>
      <c r="EKR30" s="36">
        <f t="shared" si="60"/>
        <v>0</v>
      </c>
      <c r="EKS30" s="36">
        <f t="shared" si="60"/>
        <v>0</v>
      </c>
      <c r="EKT30" s="36">
        <f t="shared" si="60"/>
        <v>0</v>
      </c>
      <c r="EKU30" s="36">
        <f t="shared" si="60"/>
        <v>0</v>
      </c>
      <c r="EKV30" s="36">
        <f t="shared" si="60"/>
        <v>0</v>
      </c>
      <c r="EKW30" s="36">
        <f t="shared" si="60"/>
        <v>0</v>
      </c>
      <c r="EKX30" s="36">
        <f t="shared" si="60"/>
        <v>0</v>
      </c>
      <c r="EKY30" s="36">
        <f t="shared" si="60"/>
        <v>0</v>
      </c>
      <c r="EKZ30" s="36">
        <f t="shared" si="60"/>
        <v>0</v>
      </c>
      <c r="ELA30" s="36">
        <f t="shared" si="60"/>
        <v>0</v>
      </c>
      <c r="ELB30" s="36">
        <f t="shared" si="60"/>
        <v>0</v>
      </c>
      <c r="ELC30" s="36">
        <f t="shared" si="60"/>
        <v>0</v>
      </c>
      <c r="ELD30" s="36">
        <f t="shared" si="60"/>
        <v>0</v>
      </c>
      <c r="ELE30" s="36">
        <f t="shared" si="60"/>
        <v>0</v>
      </c>
      <c r="ELF30" s="36">
        <f t="shared" si="60"/>
        <v>0</v>
      </c>
      <c r="ELG30" s="36">
        <f t="shared" si="60"/>
        <v>0</v>
      </c>
      <c r="ELH30" s="36">
        <f t="shared" si="60"/>
        <v>0</v>
      </c>
      <c r="ELI30" s="36">
        <f t="shared" si="60"/>
        <v>0</v>
      </c>
      <c r="ELJ30" s="36">
        <f t="shared" si="60"/>
        <v>0</v>
      </c>
      <c r="ELK30" s="36">
        <f t="shared" si="60"/>
        <v>0</v>
      </c>
      <c r="ELL30" s="36">
        <f t="shared" si="60"/>
        <v>0</v>
      </c>
      <c r="ELM30" s="36">
        <f t="shared" si="60"/>
        <v>0</v>
      </c>
      <c r="ELN30" s="36">
        <f t="shared" si="60"/>
        <v>0</v>
      </c>
      <c r="ELO30" s="36">
        <f t="shared" si="60"/>
        <v>0</v>
      </c>
      <c r="ELP30" s="36">
        <f t="shared" si="60"/>
        <v>0</v>
      </c>
      <c r="ELQ30" s="36">
        <f t="shared" si="60"/>
        <v>0</v>
      </c>
      <c r="ELR30" s="36">
        <f t="shared" si="60"/>
        <v>0</v>
      </c>
      <c r="ELS30" s="36">
        <f t="shared" si="60"/>
        <v>0</v>
      </c>
      <c r="ELT30" s="36">
        <f t="shared" si="60"/>
        <v>0</v>
      </c>
      <c r="ELU30" s="36">
        <f t="shared" si="60"/>
        <v>0</v>
      </c>
      <c r="ELV30" s="36">
        <f t="shared" si="60"/>
        <v>0</v>
      </c>
      <c r="ELW30" s="36">
        <f t="shared" si="60"/>
        <v>0</v>
      </c>
      <c r="ELX30" s="36">
        <f t="shared" si="60"/>
        <v>0</v>
      </c>
      <c r="ELY30" s="36">
        <f t="shared" si="60"/>
        <v>0</v>
      </c>
      <c r="ELZ30" s="36">
        <f t="shared" si="60"/>
        <v>0</v>
      </c>
      <c r="EMA30" s="36">
        <f t="shared" si="60"/>
        <v>0</v>
      </c>
      <c r="EMB30" s="36">
        <f t="shared" si="60"/>
        <v>0</v>
      </c>
      <c r="EMC30" s="36">
        <f t="shared" ref="EMC30:EON30" si="61">SUM(EMC26:EMC29)</f>
        <v>0</v>
      </c>
      <c r="EMD30" s="36">
        <f t="shared" si="61"/>
        <v>0</v>
      </c>
      <c r="EME30" s="36">
        <f t="shared" si="61"/>
        <v>0</v>
      </c>
      <c r="EMF30" s="36">
        <f t="shared" si="61"/>
        <v>0</v>
      </c>
      <c r="EMG30" s="36">
        <f t="shared" si="61"/>
        <v>0</v>
      </c>
      <c r="EMH30" s="36">
        <f t="shared" si="61"/>
        <v>0</v>
      </c>
      <c r="EMI30" s="36">
        <f t="shared" si="61"/>
        <v>0</v>
      </c>
      <c r="EMJ30" s="36">
        <f t="shared" si="61"/>
        <v>0</v>
      </c>
      <c r="EMK30" s="36">
        <f t="shared" si="61"/>
        <v>0</v>
      </c>
      <c r="EML30" s="36">
        <f t="shared" si="61"/>
        <v>0</v>
      </c>
      <c r="EMM30" s="36">
        <f t="shared" si="61"/>
        <v>0</v>
      </c>
      <c r="EMN30" s="36">
        <f t="shared" si="61"/>
        <v>0</v>
      </c>
      <c r="EMO30" s="36">
        <f t="shared" si="61"/>
        <v>0</v>
      </c>
      <c r="EMP30" s="36">
        <f t="shared" si="61"/>
        <v>0</v>
      </c>
      <c r="EMQ30" s="36">
        <f t="shared" si="61"/>
        <v>0</v>
      </c>
      <c r="EMR30" s="36">
        <f t="shared" si="61"/>
        <v>0</v>
      </c>
      <c r="EMS30" s="36">
        <f t="shared" si="61"/>
        <v>0</v>
      </c>
      <c r="EMT30" s="36">
        <f t="shared" si="61"/>
        <v>0</v>
      </c>
      <c r="EMU30" s="36">
        <f t="shared" si="61"/>
        <v>0</v>
      </c>
      <c r="EMV30" s="36">
        <f t="shared" si="61"/>
        <v>0</v>
      </c>
      <c r="EMW30" s="36">
        <f t="shared" si="61"/>
        <v>0</v>
      </c>
      <c r="EMX30" s="36">
        <f t="shared" si="61"/>
        <v>0</v>
      </c>
      <c r="EMY30" s="36">
        <f t="shared" si="61"/>
        <v>0</v>
      </c>
      <c r="EMZ30" s="36">
        <f t="shared" si="61"/>
        <v>0</v>
      </c>
      <c r="ENA30" s="36">
        <f t="shared" si="61"/>
        <v>0</v>
      </c>
      <c r="ENB30" s="36">
        <f t="shared" si="61"/>
        <v>0</v>
      </c>
      <c r="ENC30" s="36">
        <f t="shared" si="61"/>
        <v>0</v>
      </c>
      <c r="END30" s="36">
        <f t="shared" si="61"/>
        <v>0</v>
      </c>
      <c r="ENE30" s="36">
        <f t="shared" si="61"/>
        <v>0</v>
      </c>
      <c r="ENF30" s="36">
        <f t="shared" si="61"/>
        <v>0</v>
      </c>
      <c r="ENG30" s="36">
        <f t="shared" si="61"/>
        <v>0</v>
      </c>
      <c r="ENH30" s="36">
        <f t="shared" si="61"/>
        <v>0</v>
      </c>
      <c r="ENI30" s="36">
        <f t="shared" si="61"/>
        <v>0</v>
      </c>
      <c r="ENJ30" s="36">
        <f t="shared" si="61"/>
        <v>0</v>
      </c>
      <c r="ENK30" s="36">
        <f t="shared" si="61"/>
        <v>0</v>
      </c>
      <c r="ENL30" s="36">
        <f t="shared" si="61"/>
        <v>0</v>
      </c>
      <c r="ENM30" s="36">
        <f t="shared" si="61"/>
        <v>0</v>
      </c>
      <c r="ENN30" s="36">
        <f t="shared" si="61"/>
        <v>0</v>
      </c>
      <c r="ENO30" s="36">
        <f t="shared" si="61"/>
        <v>0</v>
      </c>
      <c r="ENP30" s="36">
        <f t="shared" si="61"/>
        <v>0</v>
      </c>
      <c r="ENQ30" s="36">
        <f t="shared" si="61"/>
        <v>0</v>
      </c>
      <c r="ENR30" s="36">
        <f t="shared" si="61"/>
        <v>0</v>
      </c>
      <c r="ENS30" s="36">
        <f t="shared" si="61"/>
        <v>0</v>
      </c>
      <c r="ENT30" s="36">
        <f t="shared" si="61"/>
        <v>0</v>
      </c>
      <c r="ENU30" s="36">
        <f t="shared" si="61"/>
        <v>0</v>
      </c>
      <c r="ENV30" s="36">
        <f t="shared" si="61"/>
        <v>0</v>
      </c>
      <c r="ENW30" s="36">
        <f t="shared" si="61"/>
        <v>0</v>
      </c>
      <c r="ENX30" s="36">
        <f t="shared" si="61"/>
        <v>0</v>
      </c>
      <c r="ENY30" s="36">
        <f t="shared" si="61"/>
        <v>0</v>
      </c>
      <c r="ENZ30" s="36">
        <f t="shared" si="61"/>
        <v>0</v>
      </c>
      <c r="EOA30" s="36">
        <f t="shared" si="61"/>
        <v>0</v>
      </c>
      <c r="EOB30" s="36">
        <f t="shared" si="61"/>
        <v>0</v>
      </c>
      <c r="EOC30" s="36">
        <f t="shared" si="61"/>
        <v>0</v>
      </c>
      <c r="EOD30" s="36">
        <f t="shared" si="61"/>
        <v>0</v>
      </c>
      <c r="EOE30" s="36">
        <f t="shared" si="61"/>
        <v>0</v>
      </c>
      <c r="EOF30" s="36">
        <f t="shared" si="61"/>
        <v>0</v>
      </c>
      <c r="EOG30" s="36">
        <f t="shared" si="61"/>
        <v>0</v>
      </c>
      <c r="EOH30" s="36">
        <f t="shared" si="61"/>
        <v>0</v>
      </c>
      <c r="EOI30" s="36">
        <f t="shared" si="61"/>
        <v>0</v>
      </c>
      <c r="EOJ30" s="36">
        <f t="shared" si="61"/>
        <v>0</v>
      </c>
      <c r="EOK30" s="36">
        <f t="shared" si="61"/>
        <v>0</v>
      </c>
      <c r="EOL30" s="36">
        <f t="shared" si="61"/>
        <v>0</v>
      </c>
      <c r="EOM30" s="36">
        <f t="shared" si="61"/>
        <v>0</v>
      </c>
      <c r="EON30" s="36">
        <f t="shared" si="61"/>
        <v>0</v>
      </c>
      <c r="EOO30" s="36">
        <f t="shared" ref="EOO30:EQZ30" si="62">SUM(EOO26:EOO29)</f>
        <v>0</v>
      </c>
      <c r="EOP30" s="36">
        <f t="shared" si="62"/>
        <v>0</v>
      </c>
      <c r="EOQ30" s="36">
        <f t="shared" si="62"/>
        <v>0</v>
      </c>
      <c r="EOR30" s="36">
        <f t="shared" si="62"/>
        <v>0</v>
      </c>
      <c r="EOS30" s="36">
        <f t="shared" si="62"/>
        <v>0</v>
      </c>
      <c r="EOT30" s="36">
        <f t="shared" si="62"/>
        <v>0</v>
      </c>
      <c r="EOU30" s="36">
        <f t="shared" si="62"/>
        <v>0</v>
      </c>
      <c r="EOV30" s="36">
        <f t="shared" si="62"/>
        <v>0</v>
      </c>
      <c r="EOW30" s="36">
        <f t="shared" si="62"/>
        <v>0</v>
      </c>
      <c r="EOX30" s="36">
        <f t="shared" si="62"/>
        <v>0</v>
      </c>
      <c r="EOY30" s="36">
        <f t="shared" si="62"/>
        <v>0</v>
      </c>
      <c r="EOZ30" s="36">
        <f t="shared" si="62"/>
        <v>0</v>
      </c>
      <c r="EPA30" s="36">
        <f t="shared" si="62"/>
        <v>0</v>
      </c>
      <c r="EPB30" s="36">
        <f t="shared" si="62"/>
        <v>0</v>
      </c>
      <c r="EPC30" s="36">
        <f t="shared" si="62"/>
        <v>0</v>
      </c>
      <c r="EPD30" s="36">
        <f t="shared" si="62"/>
        <v>0</v>
      </c>
      <c r="EPE30" s="36">
        <f t="shared" si="62"/>
        <v>0</v>
      </c>
      <c r="EPF30" s="36">
        <f t="shared" si="62"/>
        <v>0</v>
      </c>
      <c r="EPG30" s="36">
        <f t="shared" si="62"/>
        <v>0</v>
      </c>
      <c r="EPH30" s="36">
        <f t="shared" si="62"/>
        <v>0</v>
      </c>
      <c r="EPI30" s="36">
        <f t="shared" si="62"/>
        <v>0</v>
      </c>
      <c r="EPJ30" s="36">
        <f t="shared" si="62"/>
        <v>0</v>
      </c>
      <c r="EPK30" s="36">
        <f t="shared" si="62"/>
        <v>0</v>
      </c>
      <c r="EPL30" s="36">
        <f t="shared" si="62"/>
        <v>0</v>
      </c>
      <c r="EPM30" s="36">
        <f t="shared" si="62"/>
        <v>0</v>
      </c>
      <c r="EPN30" s="36">
        <f t="shared" si="62"/>
        <v>0</v>
      </c>
      <c r="EPO30" s="36">
        <f t="shared" si="62"/>
        <v>0</v>
      </c>
      <c r="EPP30" s="36">
        <f t="shared" si="62"/>
        <v>0</v>
      </c>
      <c r="EPQ30" s="36">
        <f t="shared" si="62"/>
        <v>0</v>
      </c>
      <c r="EPR30" s="36">
        <f t="shared" si="62"/>
        <v>0</v>
      </c>
      <c r="EPS30" s="36">
        <f t="shared" si="62"/>
        <v>0</v>
      </c>
      <c r="EPT30" s="36">
        <f t="shared" si="62"/>
        <v>0</v>
      </c>
      <c r="EPU30" s="36">
        <f t="shared" si="62"/>
        <v>0</v>
      </c>
      <c r="EPV30" s="36">
        <f t="shared" si="62"/>
        <v>0</v>
      </c>
      <c r="EPW30" s="36">
        <f t="shared" si="62"/>
        <v>0</v>
      </c>
      <c r="EPX30" s="36">
        <f t="shared" si="62"/>
        <v>0</v>
      </c>
      <c r="EPY30" s="36">
        <f t="shared" si="62"/>
        <v>0</v>
      </c>
      <c r="EPZ30" s="36">
        <f t="shared" si="62"/>
        <v>0</v>
      </c>
      <c r="EQA30" s="36">
        <f t="shared" si="62"/>
        <v>0</v>
      </c>
      <c r="EQB30" s="36">
        <f t="shared" si="62"/>
        <v>0</v>
      </c>
      <c r="EQC30" s="36">
        <f t="shared" si="62"/>
        <v>0</v>
      </c>
      <c r="EQD30" s="36">
        <f t="shared" si="62"/>
        <v>0</v>
      </c>
      <c r="EQE30" s="36">
        <f t="shared" si="62"/>
        <v>0</v>
      </c>
      <c r="EQF30" s="36">
        <f t="shared" si="62"/>
        <v>0</v>
      </c>
      <c r="EQG30" s="36">
        <f t="shared" si="62"/>
        <v>0</v>
      </c>
      <c r="EQH30" s="36">
        <f t="shared" si="62"/>
        <v>0</v>
      </c>
      <c r="EQI30" s="36">
        <f t="shared" si="62"/>
        <v>0</v>
      </c>
      <c r="EQJ30" s="36">
        <f t="shared" si="62"/>
        <v>0</v>
      </c>
      <c r="EQK30" s="36">
        <f t="shared" si="62"/>
        <v>0</v>
      </c>
      <c r="EQL30" s="36">
        <f t="shared" si="62"/>
        <v>0</v>
      </c>
      <c r="EQM30" s="36">
        <f t="shared" si="62"/>
        <v>0</v>
      </c>
      <c r="EQN30" s="36">
        <f t="shared" si="62"/>
        <v>0</v>
      </c>
      <c r="EQO30" s="36">
        <f t="shared" si="62"/>
        <v>0</v>
      </c>
      <c r="EQP30" s="36">
        <f t="shared" si="62"/>
        <v>0</v>
      </c>
      <c r="EQQ30" s="36">
        <f t="shared" si="62"/>
        <v>0</v>
      </c>
      <c r="EQR30" s="36">
        <f t="shared" si="62"/>
        <v>0</v>
      </c>
      <c r="EQS30" s="36">
        <f t="shared" si="62"/>
        <v>0</v>
      </c>
      <c r="EQT30" s="36">
        <f t="shared" si="62"/>
        <v>0</v>
      </c>
      <c r="EQU30" s="36">
        <f t="shared" si="62"/>
        <v>0</v>
      </c>
      <c r="EQV30" s="36">
        <f t="shared" si="62"/>
        <v>0</v>
      </c>
      <c r="EQW30" s="36">
        <f t="shared" si="62"/>
        <v>0</v>
      </c>
      <c r="EQX30" s="36">
        <f t="shared" si="62"/>
        <v>0</v>
      </c>
      <c r="EQY30" s="36">
        <f t="shared" si="62"/>
        <v>0</v>
      </c>
      <c r="EQZ30" s="36">
        <f t="shared" si="62"/>
        <v>0</v>
      </c>
      <c r="ERA30" s="36">
        <f t="shared" ref="ERA30:ETL30" si="63">SUM(ERA26:ERA29)</f>
        <v>0</v>
      </c>
      <c r="ERB30" s="36">
        <f t="shared" si="63"/>
        <v>0</v>
      </c>
      <c r="ERC30" s="36">
        <f t="shared" si="63"/>
        <v>0</v>
      </c>
      <c r="ERD30" s="36">
        <f t="shared" si="63"/>
        <v>0</v>
      </c>
      <c r="ERE30" s="36">
        <f t="shared" si="63"/>
        <v>0</v>
      </c>
      <c r="ERF30" s="36">
        <f t="shared" si="63"/>
        <v>0</v>
      </c>
      <c r="ERG30" s="36">
        <f t="shared" si="63"/>
        <v>0</v>
      </c>
      <c r="ERH30" s="36">
        <f t="shared" si="63"/>
        <v>0</v>
      </c>
      <c r="ERI30" s="36">
        <f t="shared" si="63"/>
        <v>0</v>
      </c>
      <c r="ERJ30" s="36">
        <f t="shared" si="63"/>
        <v>0</v>
      </c>
      <c r="ERK30" s="36">
        <f t="shared" si="63"/>
        <v>0</v>
      </c>
      <c r="ERL30" s="36">
        <f t="shared" si="63"/>
        <v>0</v>
      </c>
      <c r="ERM30" s="36">
        <f t="shared" si="63"/>
        <v>0</v>
      </c>
      <c r="ERN30" s="36">
        <f t="shared" si="63"/>
        <v>0</v>
      </c>
      <c r="ERO30" s="36">
        <f t="shared" si="63"/>
        <v>0</v>
      </c>
      <c r="ERP30" s="36">
        <f t="shared" si="63"/>
        <v>0</v>
      </c>
      <c r="ERQ30" s="36">
        <f t="shared" si="63"/>
        <v>0</v>
      </c>
      <c r="ERR30" s="36">
        <f t="shared" si="63"/>
        <v>0</v>
      </c>
      <c r="ERS30" s="36">
        <f t="shared" si="63"/>
        <v>0</v>
      </c>
      <c r="ERT30" s="36">
        <f t="shared" si="63"/>
        <v>0</v>
      </c>
      <c r="ERU30" s="36">
        <f t="shared" si="63"/>
        <v>0</v>
      </c>
      <c r="ERV30" s="36">
        <f t="shared" si="63"/>
        <v>0</v>
      </c>
      <c r="ERW30" s="36">
        <f t="shared" si="63"/>
        <v>0</v>
      </c>
      <c r="ERX30" s="36">
        <f t="shared" si="63"/>
        <v>0</v>
      </c>
      <c r="ERY30" s="36">
        <f t="shared" si="63"/>
        <v>0</v>
      </c>
      <c r="ERZ30" s="36">
        <f t="shared" si="63"/>
        <v>0</v>
      </c>
      <c r="ESA30" s="36">
        <f t="shared" si="63"/>
        <v>0</v>
      </c>
      <c r="ESB30" s="36">
        <f t="shared" si="63"/>
        <v>0</v>
      </c>
      <c r="ESC30" s="36">
        <f t="shared" si="63"/>
        <v>0</v>
      </c>
      <c r="ESD30" s="36">
        <f t="shared" si="63"/>
        <v>0</v>
      </c>
      <c r="ESE30" s="36">
        <f t="shared" si="63"/>
        <v>0</v>
      </c>
      <c r="ESF30" s="36">
        <f t="shared" si="63"/>
        <v>0</v>
      </c>
      <c r="ESG30" s="36">
        <f t="shared" si="63"/>
        <v>0</v>
      </c>
      <c r="ESH30" s="36">
        <f t="shared" si="63"/>
        <v>0</v>
      </c>
      <c r="ESI30" s="36">
        <f t="shared" si="63"/>
        <v>0</v>
      </c>
      <c r="ESJ30" s="36">
        <f t="shared" si="63"/>
        <v>0</v>
      </c>
      <c r="ESK30" s="36">
        <f t="shared" si="63"/>
        <v>0</v>
      </c>
      <c r="ESL30" s="36">
        <f t="shared" si="63"/>
        <v>0</v>
      </c>
      <c r="ESM30" s="36">
        <f t="shared" si="63"/>
        <v>0</v>
      </c>
      <c r="ESN30" s="36">
        <f t="shared" si="63"/>
        <v>0</v>
      </c>
      <c r="ESO30" s="36">
        <f t="shared" si="63"/>
        <v>0</v>
      </c>
      <c r="ESP30" s="36">
        <f t="shared" si="63"/>
        <v>0</v>
      </c>
      <c r="ESQ30" s="36">
        <f t="shared" si="63"/>
        <v>0</v>
      </c>
      <c r="ESR30" s="36">
        <f t="shared" si="63"/>
        <v>0</v>
      </c>
      <c r="ESS30" s="36">
        <f t="shared" si="63"/>
        <v>0</v>
      </c>
      <c r="EST30" s="36">
        <f t="shared" si="63"/>
        <v>0</v>
      </c>
      <c r="ESU30" s="36">
        <f t="shared" si="63"/>
        <v>0</v>
      </c>
      <c r="ESV30" s="36">
        <f t="shared" si="63"/>
        <v>0</v>
      </c>
      <c r="ESW30" s="36">
        <f t="shared" si="63"/>
        <v>0</v>
      </c>
      <c r="ESX30" s="36">
        <f t="shared" si="63"/>
        <v>0</v>
      </c>
      <c r="ESY30" s="36">
        <f t="shared" si="63"/>
        <v>0</v>
      </c>
      <c r="ESZ30" s="36">
        <f t="shared" si="63"/>
        <v>0</v>
      </c>
      <c r="ETA30" s="36">
        <f t="shared" si="63"/>
        <v>0</v>
      </c>
      <c r="ETB30" s="36">
        <f t="shared" si="63"/>
        <v>0</v>
      </c>
      <c r="ETC30" s="36">
        <f t="shared" si="63"/>
        <v>0</v>
      </c>
      <c r="ETD30" s="36">
        <f t="shared" si="63"/>
        <v>0</v>
      </c>
      <c r="ETE30" s="36">
        <f t="shared" si="63"/>
        <v>0</v>
      </c>
      <c r="ETF30" s="36">
        <f t="shared" si="63"/>
        <v>0</v>
      </c>
      <c r="ETG30" s="36">
        <f t="shared" si="63"/>
        <v>0</v>
      </c>
      <c r="ETH30" s="36">
        <f t="shared" si="63"/>
        <v>0</v>
      </c>
      <c r="ETI30" s="36">
        <f t="shared" si="63"/>
        <v>0</v>
      </c>
      <c r="ETJ30" s="36">
        <f t="shared" si="63"/>
        <v>0</v>
      </c>
      <c r="ETK30" s="36">
        <f t="shared" si="63"/>
        <v>0</v>
      </c>
      <c r="ETL30" s="36">
        <f t="shared" si="63"/>
        <v>0</v>
      </c>
      <c r="ETM30" s="36">
        <f t="shared" ref="ETM30:EVX30" si="64">SUM(ETM26:ETM29)</f>
        <v>0</v>
      </c>
      <c r="ETN30" s="36">
        <f t="shared" si="64"/>
        <v>0</v>
      </c>
      <c r="ETO30" s="36">
        <f t="shared" si="64"/>
        <v>0</v>
      </c>
      <c r="ETP30" s="36">
        <f t="shared" si="64"/>
        <v>0</v>
      </c>
      <c r="ETQ30" s="36">
        <f t="shared" si="64"/>
        <v>0</v>
      </c>
      <c r="ETR30" s="36">
        <f t="shared" si="64"/>
        <v>0</v>
      </c>
      <c r="ETS30" s="36">
        <f t="shared" si="64"/>
        <v>0</v>
      </c>
      <c r="ETT30" s="36">
        <f t="shared" si="64"/>
        <v>0</v>
      </c>
      <c r="ETU30" s="36">
        <f t="shared" si="64"/>
        <v>0</v>
      </c>
      <c r="ETV30" s="36">
        <f t="shared" si="64"/>
        <v>0</v>
      </c>
      <c r="ETW30" s="36">
        <f t="shared" si="64"/>
        <v>0</v>
      </c>
      <c r="ETX30" s="36">
        <f t="shared" si="64"/>
        <v>0</v>
      </c>
      <c r="ETY30" s="36">
        <f t="shared" si="64"/>
        <v>0</v>
      </c>
      <c r="ETZ30" s="36">
        <f t="shared" si="64"/>
        <v>0</v>
      </c>
      <c r="EUA30" s="36">
        <f t="shared" si="64"/>
        <v>0</v>
      </c>
      <c r="EUB30" s="36">
        <f t="shared" si="64"/>
        <v>0</v>
      </c>
      <c r="EUC30" s="36">
        <f t="shared" si="64"/>
        <v>0</v>
      </c>
      <c r="EUD30" s="36">
        <f t="shared" si="64"/>
        <v>0</v>
      </c>
      <c r="EUE30" s="36">
        <f t="shared" si="64"/>
        <v>0</v>
      </c>
      <c r="EUF30" s="36">
        <f t="shared" si="64"/>
        <v>0</v>
      </c>
      <c r="EUG30" s="36">
        <f t="shared" si="64"/>
        <v>0</v>
      </c>
      <c r="EUH30" s="36">
        <f t="shared" si="64"/>
        <v>0</v>
      </c>
      <c r="EUI30" s="36">
        <f t="shared" si="64"/>
        <v>0</v>
      </c>
      <c r="EUJ30" s="36">
        <f t="shared" si="64"/>
        <v>0</v>
      </c>
      <c r="EUK30" s="36">
        <f t="shared" si="64"/>
        <v>0</v>
      </c>
      <c r="EUL30" s="36">
        <f t="shared" si="64"/>
        <v>0</v>
      </c>
      <c r="EUM30" s="36">
        <f t="shared" si="64"/>
        <v>0</v>
      </c>
      <c r="EUN30" s="36">
        <f t="shared" si="64"/>
        <v>0</v>
      </c>
      <c r="EUO30" s="36">
        <f t="shared" si="64"/>
        <v>0</v>
      </c>
      <c r="EUP30" s="36">
        <f t="shared" si="64"/>
        <v>0</v>
      </c>
      <c r="EUQ30" s="36">
        <f t="shared" si="64"/>
        <v>0</v>
      </c>
      <c r="EUR30" s="36">
        <f t="shared" si="64"/>
        <v>0</v>
      </c>
      <c r="EUS30" s="36">
        <f t="shared" si="64"/>
        <v>0</v>
      </c>
      <c r="EUT30" s="36">
        <f t="shared" si="64"/>
        <v>0</v>
      </c>
      <c r="EUU30" s="36">
        <f t="shared" si="64"/>
        <v>0</v>
      </c>
      <c r="EUV30" s="36">
        <f t="shared" si="64"/>
        <v>0</v>
      </c>
      <c r="EUW30" s="36">
        <f t="shared" si="64"/>
        <v>0</v>
      </c>
      <c r="EUX30" s="36">
        <f t="shared" si="64"/>
        <v>0</v>
      </c>
      <c r="EUY30" s="36">
        <f t="shared" si="64"/>
        <v>0</v>
      </c>
      <c r="EUZ30" s="36">
        <f t="shared" si="64"/>
        <v>0</v>
      </c>
      <c r="EVA30" s="36">
        <f t="shared" si="64"/>
        <v>0</v>
      </c>
      <c r="EVB30" s="36">
        <f t="shared" si="64"/>
        <v>0</v>
      </c>
      <c r="EVC30" s="36">
        <f t="shared" si="64"/>
        <v>0</v>
      </c>
      <c r="EVD30" s="36">
        <f t="shared" si="64"/>
        <v>0</v>
      </c>
      <c r="EVE30" s="36">
        <f t="shared" si="64"/>
        <v>0</v>
      </c>
      <c r="EVF30" s="36">
        <f t="shared" si="64"/>
        <v>0</v>
      </c>
      <c r="EVG30" s="36">
        <f t="shared" si="64"/>
        <v>0</v>
      </c>
      <c r="EVH30" s="36">
        <f t="shared" si="64"/>
        <v>0</v>
      </c>
      <c r="EVI30" s="36">
        <f t="shared" si="64"/>
        <v>0</v>
      </c>
      <c r="EVJ30" s="36">
        <f t="shared" si="64"/>
        <v>0</v>
      </c>
      <c r="EVK30" s="36">
        <f t="shared" si="64"/>
        <v>0</v>
      </c>
      <c r="EVL30" s="36">
        <f t="shared" si="64"/>
        <v>0</v>
      </c>
      <c r="EVM30" s="36">
        <f t="shared" si="64"/>
        <v>0</v>
      </c>
      <c r="EVN30" s="36">
        <f t="shared" si="64"/>
        <v>0</v>
      </c>
      <c r="EVO30" s="36">
        <f t="shared" si="64"/>
        <v>0</v>
      </c>
      <c r="EVP30" s="36">
        <f t="shared" si="64"/>
        <v>0</v>
      </c>
      <c r="EVQ30" s="36">
        <f t="shared" si="64"/>
        <v>0</v>
      </c>
      <c r="EVR30" s="36">
        <f t="shared" si="64"/>
        <v>0</v>
      </c>
      <c r="EVS30" s="36">
        <f t="shared" si="64"/>
        <v>0</v>
      </c>
      <c r="EVT30" s="36">
        <f t="shared" si="64"/>
        <v>0</v>
      </c>
      <c r="EVU30" s="36">
        <f t="shared" si="64"/>
        <v>0</v>
      </c>
      <c r="EVV30" s="36">
        <f t="shared" si="64"/>
        <v>0</v>
      </c>
      <c r="EVW30" s="36">
        <f t="shared" si="64"/>
        <v>0</v>
      </c>
      <c r="EVX30" s="36">
        <f t="shared" si="64"/>
        <v>0</v>
      </c>
      <c r="EVY30" s="36">
        <f t="shared" ref="EVY30:EYJ30" si="65">SUM(EVY26:EVY29)</f>
        <v>0</v>
      </c>
      <c r="EVZ30" s="36">
        <f t="shared" si="65"/>
        <v>0</v>
      </c>
      <c r="EWA30" s="36">
        <f t="shared" si="65"/>
        <v>0</v>
      </c>
      <c r="EWB30" s="36">
        <f t="shared" si="65"/>
        <v>0</v>
      </c>
      <c r="EWC30" s="36">
        <f t="shared" si="65"/>
        <v>0</v>
      </c>
      <c r="EWD30" s="36">
        <f t="shared" si="65"/>
        <v>0</v>
      </c>
      <c r="EWE30" s="36">
        <f t="shared" si="65"/>
        <v>0</v>
      </c>
      <c r="EWF30" s="36">
        <f t="shared" si="65"/>
        <v>0</v>
      </c>
      <c r="EWG30" s="36">
        <f t="shared" si="65"/>
        <v>0</v>
      </c>
      <c r="EWH30" s="36">
        <f t="shared" si="65"/>
        <v>0</v>
      </c>
      <c r="EWI30" s="36">
        <f t="shared" si="65"/>
        <v>0</v>
      </c>
      <c r="EWJ30" s="36">
        <f t="shared" si="65"/>
        <v>0</v>
      </c>
      <c r="EWK30" s="36">
        <f t="shared" si="65"/>
        <v>0</v>
      </c>
      <c r="EWL30" s="36">
        <f t="shared" si="65"/>
        <v>0</v>
      </c>
      <c r="EWM30" s="36">
        <f t="shared" si="65"/>
        <v>0</v>
      </c>
      <c r="EWN30" s="36">
        <f t="shared" si="65"/>
        <v>0</v>
      </c>
      <c r="EWO30" s="36">
        <f t="shared" si="65"/>
        <v>0</v>
      </c>
      <c r="EWP30" s="36">
        <f t="shared" si="65"/>
        <v>0</v>
      </c>
      <c r="EWQ30" s="36">
        <f t="shared" si="65"/>
        <v>0</v>
      </c>
      <c r="EWR30" s="36">
        <f t="shared" si="65"/>
        <v>0</v>
      </c>
      <c r="EWS30" s="36">
        <f t="shared" si="65"/>
        <v>0</v>
      </c>
      <c r="EWT30" s="36">
        <f t="shared" si="65"/>
        <v>0</v>
      </c>
      <c r="EWU30" s="36">
        <f t="shared" si="65"/>
        <v>0</v>
      </c>
      <c r="EWV30" s="36">
        <f t="shared" si="65"/>
        <v>0</v>
      </c>
      <c r="EWW30" s="36">
        <f t="shared" si="65"/>
        <v>0</v>
      </c>
      <c r="EWX30" s="36">
        <f t="shared" si="65"/>
        <v>0</v>
      </c>
      <c r="EWY30" s="36">
        <f t="shared" si="65"/>
        <v>0</v>
      </c>
      <c r="EWZ30" s="36">
        <f t="shared" si="65"/>
        <v>0</v>
      </c>
      <c r="EXA30" s="36">
        <f t="shared" si="65"/>
        <v>0</v>
      </c>
      <c r="EXB30" s="36">
        <f t="shared" si="65"/>
        <v>0</v>
      </c>
      <c r="EXC30" s="36">
        <f t="shared" si="65"/>
        <v>0</v>
      </c>
      <c r="EXD30" s="36">
        <f t="shared" si="65"/>
        <v>0</v>
      </c>
      <c r="EXE30" s="36">
        <f t="shared" si="65"/>
        <v>0</v>
      </c>
      <c r="EXF30" s="36">
        <f t="shared" si="65"/>
        <v>0</v>
      </c>
      <c r="EXG30" s="36">
        <f t="shared" si="65"/>
        <v>0</v>
      </c>
      <c r="EXH30" s="36">
        <f t="shared" si="65"/>
        <v>0</v>
      </c>
      <c r="EXI30" s="36">
        <f t="shared" si="65"/>
        <v>0</v>
      </c>
      <c r="EXJ30" s="36">
        <f t="shared" si="65"/>
        <v>0</v>
      </c>
      <c r="EXK30" s="36">
        <f t="shared" si="65"/>
        <v>0</v>
      </c>
      <c r="EXL30" s="36">
        <f t="shared" si="65"/>
        <v>0</v>
      </c>
      <c r="EXM30" s="36">
        <f t="shared" si="65"/>
        <v>0</v>
      </c>
      <c r="EXN30" s="36">
        <f t="shared" si="65"/>
        <v>0</v>
      </c>
      <c r="EXO30" s="36">
        <f t="shared" si="65"/>
        <v>0</v>
      </c>
      <c r="EXP30" s="36">
        <f t="shared" si="65"/>
        <v>0</v>
      </c>
      <c r="EXQ30" s="36">
        <f t="shared" si="65"/>
        <v>0</v>
      </c>
      <c r="EXR30" s="36">
        <f t="shared" si="65"/>
        <v>0</v>
      </c>
      <c r="EXS30" s="36">
        <f t="shared" si="65"/>
        <v>0</v>
      </c>
      <c r="EXT30" s="36">
        <f t="shared" si="65"/>
        <v>0</v>
      </c>
      <c r="EXU30" s="36">
        <f t="shared" si="65"/>
        <v>0</v>
      </c>
      <c r="EXV30" s="36">
        <f t="shared" si="65"/>
        <v>0</v>
      </c>
      <c r="EXW30" s="36">
        <f t="shared" si="65"/>
        <v>0</v>
      </c>
      <c r="EXX30" s="36">
        <f t="shared" si="65"/>
        <v>0</v>
      </c>
      <c r="EXY30" s="36">
        <f t="shared" si="65"/>
        <v>0</v>
      </c>
      <c r="EXZ30" s="36">
        <f t="shared" si="65"/>
        <v>0</v>
      </c>
      <c r="EYA30" s="36">
        <f t="shared" si="65"/>
        <v>0</v>
      </c>
      <c r="EYB30" s="36">
        <f t="shared" si="65"/>
        <v>0</v>
      </c>
      <c r="EYC30" s="36">
        <f t="shared" si="65"/>
        <v>0</v>
      </c>
      <c r="EYD30" s="36">
        <f t="shared" si="65"/>
        <v>0</v>
      </c>
      <c r="EYE30" s="36">
        <f t="shared" si="65"/>
        <v>0</v>
      </c>
      <c r="EYF30" s="36">
        <f t="shared" si="65"/>
        <v>0</v>
      </c>
      <c r="EYG30" s="36">
        <f t="shared" si="65"/>
        <v>0</v>
      </c>
      <c r="EYH30" s="36">
        <f t="shared" si="65"/>
        <v>0</v>
      </c>
      <c r="EYI30" s="36">
        <f t="shared" si="65"/>
        <v>0</v>
      </c>
      <c r="EYJ30" s="36">
        <f t="shared" si="65"/>
        <v>0</v>
      </c>
      <c r="EYK30" s="36">
        <f t="shared" ref="EYK30:FAV30" si="66">SUM(EYK26:EYK29)</f>
        <v>0</v>
      </c>
      <c r="EYL30" s="36">
        <f t="shared" si="66"/>
        <v>0</v>
      </c>
      <c r="EYM30" s="36">
        <f t="shared" si="66"/>
        <v>0</v>
      </c>
      <c r="EYN30" s="36">
        <f t="shared" si="66"/>
        <v>0</v>
      </c>
      <c r="EYO30" s="36">
        <f t="shared" si="66"/>
        <v>0</v>
      </c>
      <c r="EYP30" s="36">
        <f t="shared" si="66"/>
        <v>0</v>
      </c>
      <c r="EYQ30" s="36">
        <f t="shared" si="66"/>
        <v>0</v>
      </c>
      <c r="EYR30" s="36">
        <f t="shared" si="66"/>
        <v>0</v>
      </c>
      <c r="EYS30" s="36">
        <f t="shared" si="66"/>
        <v>0</v>
      </c>
      <c r="EYT30" s="36">
        <f t="shared" si="66"/>
        <v>0</v>
      </c>
      <c r="EYU30" s="36">
        <f t="shared" si="66"/>
        <v>0</v>
      </c>
      <c r="EYV30" s="36">
        <f t="shared" si="66"/>
        <v>0</v>
      </c>
      <c r="EYW30" s="36">
        <f t="shared" si="66"/>
        <v>0</v>
      </c>
      <c r="EYX30" s="36">
        <f t="shared" si="66"/>
        <v>0</v>
      </c>
      <c r="EYY30" s="36">
        <f t="shared" si="66"/>
        <v>0</v>
      </c>
      <c r="EYZ30" s="36">
        <f t="shared" si="66"/>
        <v>0</v>
      </c>
      <c r="EZA30" s="36">
        <f t="shared" si="66"/>
        <v>0</v>
      </c>
      <c r="EZB30" s="36">
        <f t="shared" si="66"/>
        <v>0</v>
      </c>
      <c r="EZC30" s="36">
        <f t="shared" si="66"/>
        <v>0</v>
      </c>
      <c r="EZD30" s="36">
        <f t="shared" si="66"/>
        <v>0</v>
      </c>
      <c r="EZE30" s="36">
        <f t="shared" si="66"/>
        <v>0</v>
      </c>
      <c r="EZF30" s="36">
        <f t="shared" si="66"/>
        <v>0</v>
      </c>
      <c r="EZG30" s="36">
        <f t="shared" si="66"/>
        <v>0</v>
      </c>
      <c r="EZH30" s="36">
        <f t="shared" si="66"/>
        <v>0</v>
      </c>
      <c r="EZI30" s="36">
        <f t="shared" si="66"/>
        <v>0</v>
      </c>
      <c r="EZJ30" s="36">
        <f t="shared" si="66"/>
        <v>0</v>
      </c>
      <c r="EZK30" s="36">
        <f t="shared" si="66"/>
        <v>0</v>
      </c>
      <c r="EZL30" s="36">
        <f t="shared" si="66"/>
        <v>0</v>
      </c>
      <c r="EZM30" s="36">
        <f t="shared" si="66"/>
        <v>0</v>
      </c>
      <c r="EZN30" s="36">
        <f t="shared" si="66"/>
        <v>0</v>
      </c>
      <c r="EZO30" s="36">
        <f t="shared" si="66"/>
        <v>0</v>
      </c>
      <c r="EZP30" s="36">
        <f t="shared" si="66"/>
        <v>0</v>
      </c>
      <c r="EZQ30" s="36">
        <f t="shared" si="66"/>
        <v>0</v>
      </c>
      <c r="EZR30" s="36">
        <f t="shared" si="66"/>
        <v>0</v>
      </c>
      <c r="EZS30" s="36">
        <f t="shared" si="66"/>
        <v>0</v>
      </c>
      <c r="EZT30" s="36">
        <f t="shared" si="66"/>
        <v>0</v>
      </c>
      <c r="EZU30" s="36">
        <f t="shared" si="66"/>
        <v>0</v>
      </c>
      <c r="EZV30" s="36">
        <f t="shared" si="66"/>
        <v>0</v>
      </c>
      <c r="EZW30" s="36">
        <f t="shared" si="66"/>
        <v>0</v>
      </c>
      <c r="EZX30" s="36">
        <f t="shared" si="66"/>
        <v>0</v>
      </c>
      <c r="EZY30" s="36">
        <f t="shared" si="66"/>
        <v>0</v>
      </c>
      <c r="EZZ30" s="36">
        <f t="shared" si="66"/>
        <v>0</v>
      </c>
      <c r="FAA30" s="36">
        <f t="shared" si="66"/>
        <v>0</v>
      </c>
      <c r="FAB30" s="36">
        <f t="shared" si="66"/>
        <v>0</v>
      </c>
      <c r="FAC30" s="36">
        <f t="shared" si="66"/>
        <v>0</v>
      </c>
      <c r="FAD30" s="36">
        <f t="shared" si="66"/>
        <v>0</v>
      </c>
      <c r="FAE30" s="36">
        <f t="shared" si="66"/>
        <v>0</v>
      </c>
      <c r="FAF30" s="36">
        <f t="shared" si="66"/>
        <v>0</v>
      </c>
      <c r="FAG30" s="36">
        <f t="shared" si="66"/>
        <v>0</v>
      </c>
      <c r="FAH30" s="36">
        <f t="shared" si="66"/>
        <v>0</v>
      </c>
      <c r="FAI30" s="36">
        <f t="shared" si="66"/>
        <v>0</v>
      </c>
      <c r="FAJ30" s="36">
        <f t="shared" si="66"/>
        <v>0</v>
      </c>
      <c r="FAK30" s="36">
        <f t="shared" si="66"/>
        <v>0</v>
      </c>
      <c r="FAL30" s="36">
        <f t="shared" si="66"/>
        <v>0</v>
      </c>
      <c r="FAM30" s="36">
        <f t="shared" si="66"/>
        <v>0</v>
      </c>
      <c r="FAN30" s="36">
        <f t="shared" si="66"/>
        <v>0</v>
      </c>
      <c r="FAO30" s="36">
        <f t="shared" si="66"/>
        <v>0</v>
      </c>
      <c r="FAP30" s="36">
        <f t="shared" si="66"/>
        <v>0</v>
      </c>
      <c r="FAQ30" s="36">
        <f t="shared" si="66"/>
        <v>0</v>
      </c>
      <c r="FAR30" s="36">
        <f t="shared" si="66"/>
        <v>0</v>
      </c>
      <c r="FAS30" s="36">
        <f t="shared" si="66"/>
        <v>0</v>
      </c>
      <c r="FAT30" s="36">
        <f t="shared" si="66"/>
        <v>0</v>
      </c>
      <c r="FAU30" s="36">
        <f t="shared" si="66"/>
        <v>0</v>
      </c>
      <c r="FAV30" s="36">
        <f t="shared" si="66"/>
        <v>0</v>
      </c>
      <c r="FAW30" s="36">
        <f t="shared" ref="FAW30:FDH30" si="67">SUM(FAW26:FAW29)</f>
        <v>0</v>
      </c>
      <c r="FAX30" s="36">
        <f t="shared" si="67"/>
        <v>0</v>
      </c>
      <c r="FAY30" s="36">
        <f t="shared" si="67"/>
        <v>0</v>
      </c>
      <c r="FAZ30" s="36">
        <f t="shared" si="67"/>
        <v>0</v>
      </c>
      <c r="FBA30" s="36">
        <f t="shared" si="67"/>
        <v>0</v>
      </c>
      <c r="FBB30" s="36">
        <f t="shared" si="67"/>
        <v>0</v>
      </c>
      <c r="FBC30" s="36">
        <f t="shared" si="67"/>
        <v>0</v>
      </c>
      <c r="FBD30" s="36">
        <f t="shared" si="67"/>
        <v>0</v>
      </c>
      <c r="FBE30" s="36">
        <f t="shared" si="67"/>
        <v>0</v>
      </c>
      <c r="FBF30" s="36">
        <f t="shared" si="67"/>
        <v>0</v>
      </c>
      <c r="FBG30" s="36">
        <f t="shared" si="67"/>
        <v>0</v>
      </c>
      <c r="FBH30" s="36">
        <f t="shared" si="67"/>
        <v>0</v>
      </c>
      <c r="FBI30" s="36">
        <f t="shared" si="67"/>
        <v>0</v>
      </c>
      <c r="FBJ30" s="36">
        <f t="shared" si="67"/>
        <v>0</v>
      </c>
      <c r="FBK30" s="36">
        <f t="shared" si="67"/>
        <v>0</v>
      </c>
      <c r="FBL30" s="36">
        <f t="shared" si="67"/>
        <v>0</v>
      </c>
      <c r="FBM30" s="36">
        <f t="shared" si="67"/>
        <v>0</v>
      </c>
      <c r="FBN30" s="36">
        <f t="shared" si="67"/>
        <v>0</v>
      </c>
      <c r="FBO30" s="36">
        <f t="shared" si="67"/>
        <v>0</v>
      </c>
      <c r="FBP30" s="36">
        <f t="shared" si="67"/>
        <v>0</v>
      </c>
      <c r="FBQ30" s="36">
        <f t="shared" si="67"/>
        <v>0</v>
      </c>
      <c r="FBR30" s="36">
        <f t="shared" si="67"/>
        <v>0</v>
      </c>
      <c r="FBS30" s="36">
        <f t="shared" si="67"/>
        <v>0</v>
      </c>
      <c r="FBT30" s="36">
        <f t="shared" si="67"/>
        <v>0</v>
      </c>
      <c r="FBU30" s="36">
        <f t="shared" si="67"/>
        <v>0</v>
      </c>
      <c r="FBV30" s="36">
        <f t="shared" si="67"/>
        <v>0</v>
      </c>
      <c r="FBW30" s="36">
        <f t="shared" si="67"/>
        <v>0</v>
      </c>
      <c r="FBX30" s="36">
        <f t="shared" si="67"/>
        <v>0</v>
      </c>
      <c r="FBY30" s="36">
        <f t="shared" si="67"/>
        <v>0</v>
      </c>
      <c r="FBZ30" s="36">
        <f t="shared" si="67"/>
        <v>0</v>
      </c>
      <c r="FCA30" s="36">
        <f t="shared" si="67"/>
        <v>0</v>
      </c>
      <c r="FCB30" s="36">
        <f t="shared" si="67"/>
        <v>0</v>
      </c>
      <c r="FCC30" s="36">
        <f t="shared" si="67"/>
        <v>0</v>
      </c>
      <c r="FCD30" s="36">
        <f t="shared" si="67"/>
        <v>0</v>
      </c>
      <c r="FCE30" s="36">
        <f t="shared" si="67"/>
        <v>0</v>
      </c>
      <c r="FCF30" s="36">
        <f t="shared" si="67"/>
        <v>0</v>
      </c>
      <c r="FCG30" s="36">
        <f t="shared" si="67"/>
        <v>0</v>
      </c>
      <c r="FCH30" s="36">
        <f t="shared" si="67"/>
        <v>0</v>
      </c>
      <c r="FCI30" s="36">
        <f t="shared" si="67"/>
        <v>0</v>
      </c>
      <c r="FCJ30" s="36">
        <f t="shared" si="67"/>
        <v>0</v>
      </c>
      <c r="FCK30" s="36">
        <f t="shared" si="67"/>
        <v>0</v>
      </c>
      <c r="FCL30" s="36">
        <f t="shared" si="67"/>
        <v>0</v>
      </c>
      <c r="FCM30" s="36">
        <f t="shared" si="67"/>
        <v>0</v>
      </c>
      <c r="FCN30" s="36">
        <f t="shared" si="67"/>
        <v>0</v>
      </c>
      <c r="FCO30" s="36">
        <f t="shared" si="67"/>
        <v>0</v>
      </c>
      <c r="FCP30" s="36">
        <f t="shared" si="67"/>
        <v>0</v>
      </c>
      <c r="FCQ30" s="36">
        <f t="shared" si="67"/>
        <v>0</v>
      </c>
      <c r="FCR30" s="36">
        <f t="shared" si="67"/>
        <v>0</v>
      </c>
      <c r="FCS30" s="36">
        <f t="shared" si="67"/>
        <v>0</v>
      </c>
      <c r="FCT30" s="36">
        <f t="shared" si="67"/>
        <v>0</v>
      </c>
      <c r="FCU30" s="36">
        <f t="shared" si="67"/>
        <v>0</v>
      </c>
      <c r="FCV30" s="36">
        <f t="shared" si="67"/>
        <v>0</v>
      </c>
      <c r="FCW30" s="36">
        <f t="shared" si="67"/>
        <v>0</v>
      </c>
      <c r="FCX30" s="36">
        <f t="shared" si="67"/>
        <v>0</v>
      </c>
      <c r="FCY30" s="36">
        <f t="shared" si="67"/>
        <v>0</v>
      </c>
      <c r="FCZ30" s="36">
        <f t="shared" si="67"/>
        <v>0</v>
      </c>
      <c r="FDA30" s="36">
        <f t="shared" si="67"/>
        <v>0</v>
      </c>
      <c r="FDB30" s="36">
        <f t="shared" si="67"/>
        <v>0</v>
      </c>
      <c r="FDC30" s="36">
        <f t="shared" si="67"/>
        <v>0</v>
      </c>
      <c r="FDD30" s="36">
        <f t="shared" si="67"/>
        <v>0</v>
      </c>
      <c r="FDE30" s="36">
        <f t="shared" si="67"/>
        <v>0</v>
      </c>
      <c r="FDF30" s="36">
        <f t="shared" si="67"/>
        <v>0</v>
      </c>
      <c r="FDG30" s="36">
        <f t="shared" si="67"/>
        <v>0</v>
      </c>
      <c r="FDH30" s="36">
        <f t="shared" si="67"/>
        <v>0</v>
      </c>
      <c r="FDI30" s="36">
        <f t="shared" ref="FDI30:FFT30" si="68">SUM(FDI26:FDI29)</f>
        <v>0</v>
      </c>
      <c r="FDJ30" s="36">
        <f t="shared" si="68"/>
        <v>0</v>
      </c>
      <c r="FDK30" s="36">
        <f t="shared" si="68"/>
        <v>0</v>
      </c>
      <c r="FDL30" s="36">
        <f t="shared" si="68"/>
        <v>0</v>
      </c>
      <c r="FDM30" s="36">
        <f t="shared" si="68"/>
        <v>0</v>
      </c>
      <c r="FDN30" s="36">
        <f t="shared" si="68"/>
        <v>0</v>
      </c>
      <c r="FDO30" s="36">
        <f t="shared" si="68"/>
        <v>0</v>
      </c>
      <c r="FDP30" s="36">
        <f t="shared" si="68"/>
        <v>0</v>
      </c>
      <c r="FDQ30" s="36">
        <f t="shared" si="68"/>
        <v>0</v>
      </c>
      <c r="FDR30" s="36">
        <f t="shared" si="68"/>
        <v>0</v>
      </c>
      <c r="FDS30" s="36">
        <f t="shared" si="68"/>
        <v>0</v>
      </c>
      <c r="FDT30" s="36">
        <f t="shared" si="68"/>
        <v>0</v>
      </c>
      <c r="FDU30" s="36">
        <f t="shared" si="68"/>
        <v>0</v>
      </c>
      <c r="FDV30" s="36">
        <f t="shared" si="68"/>
        <v>0</v>
      </c>
      <c r="FDW30" s="36">
        <f t="shared" si="68"/>
        <v>0</v>
      </c>
      <c r="FDX30" s="36">
        <f t="shared" si="68"/>
        <v>0</v>
      </c>
      <c r="FDY30" s="36">
        <f t="shared" si="68"/>
        <v>0</v>
      </c>
      <c r="FDZ30" s="36">
        <f t="shared" si="68"/>
        <v>0</v>
      </c>
      <c r="FEA30" s="36">
        <f t="shared" si="68"/>
        <v>0</v>
      </c>
      <c r="FEB30" s="36">
        <f t="shared" si="68"/>
        <v>0</v>
      </c>
      <c r="FEC30" s="36">
        <f t="shared" si="68"/>
        <v>0</v>
      </c>
      <c r="FED30" s="36">
        <f t="shared" si="68"/>
        <v>0</v>
      </c>
      <c r="FEE30" s="36">
        <f t="shared" si="68"/>
        <v>0</v>
      </c>
      <c r="FEF30" s="36">
        <f t="shared" si="68"/>
        <v>0</v>
      </c>
      <c r="FEG30" s="36">
        <f t="shared" si="68"/>
        <v>0</v>
      </c>
      <c r="FEH30" s="36">
        <f t="shared" si="68"/>
        <v>0</v>
      </c>
      <c r="FEI30" s="36">
        <f t="shared" si="68"/>
        <v>0</v>
      </c>
      <c r="FEJ30" s="36">
        <f t="shared" si="68"/>
        <v>0</v>
      </c>
      <c r="FEK30" s="36">
        <f t="shared" si="68"/>
        <v>0</v>
      </c>
      <c r="FEL30" s="36">
        <f t="shared" si="68"/>
        <v>0</v>
      </c>
      <c r="FEM30" s="36">
        <f t="shared" si="68"/>
        <v>0</v>
      </c>
      <c r="FEN30" s="36">
        <f t="shared" si="68"/>
        <v>0</v>
      </c>
      <c r="FEO30" s="36">
        <f t="shared" si="68"/>
        <v>0</v>
      </c>
      <c r="FEP30" s="36">
        <f t="shared" si="68"/>
        <v>0</v>
      </c>
      <c r="FEQ30" s="36">
        <f t="shared" si="68"/>
        <v>0</v>
      </c>
      <c r="FER30" s="36">
        <f t="shared" si="68"/>
        <v>0</v>
      </c>
      <c r="FES30" s="36">
        <f t="shared" si="68"/>
        <v>0</v>
      </c>
      <c r="FET30" s="36">
        <f t="shared" si="68"/>
        <v>0</v>
      </c>
      <c r="FEU30" s="36">
        <f t="shared" si="68"/>
        <v>0</v>
      </c>
      <c r="FEV30" s="36">
        <f t="shared" si="68"/>
        <v>0</v>
      </c>
      <c r="FEW30" s="36">
        <f t="shared" si="68"/>
        <v>0</v>
      </c>
      <c r="FEX30" s="36">
        <f t="shared" si="68"/>
        <v>0</v>
      </c>
      <c r="FEY30" s="36">
        <f t="shared" si="68"/>
        <v>0</v>
      </c>
      <c r="FEZ30" s="36">
        <f t="shared" si="68"/>
        <v>0</v>
      </c>
      <c r="FFA30" s="36">
        <f t="shared" si="68"/>
        <v>0</v>
      </c>
      <c r="FFB30" s="36">
        <f t="shared" si="68"/>
        <v>0</v>
      </c>
      <c r="FFC30" s="36">
        <f t="shared" si="68"/>
        <v>0</v>
      </c>
      <c r="FFD30" s="36">
        <f t="shared" si="68"/>
        <v>0</v>
      </c>
      <c r="FFE30" s="36">
        <f t="shared" si="68"/>
        <v>0</v>
      </c>
      <c r="FFF30" s="36">
        <f t="shared" si="68"/>
        <v>0</v>
      </c>
      <c r="FFG30" s="36">
        <f t="shared" si="68"/>
        <v>0</v>
      </c>
      <c r="FFH30" s="36">
        <f t="shared" si="68"/>
        <v>0</v>
      </c>
      <c r="FFI30" s="36">
        <f t="shared" si="68"/>
        <v>0</v>
      </c>
      <c r="FFJ30" s="36">
        <f t="shared" si="68"/>
        <v>0</v>
      </c>
      <c r="FFK30" s="36">
        <f t="shared" si="68"/>
        <v>0</v>
      </c>
      <c r="FFL30" s="36">
        <f t="shared" si="68"/>
        <v>0</v>
      </c>
      <c r="FFM30" s="36">
        <f t="shared" si="68"/>
        <v>0</v>
      </c>
      <c r="FFN30" s="36">
        <f t="shared" si="68"/>
        <v>0</v>
      </c>
      <c r="FFO30" s="36">
        <f t="shared" si="68"/>
        <v>0</v>
      </c>
      <c r="FFP30" s="36">
        <f t="shared" si="68"/>
        <v>0</v>
      </c>
      <c r="FFQ30" s="36">
        <f t="shared" si="68"/>
        <v>0</v>
      </c>
      <c r="FFR30" s="36">
        <f t="shared" si="68"/>
        <v>0</v>
      </c>
      <c r="FFS30" s="36">
        <f t="shared" si="68"/>
        <v>0</v>
      </c>
      <c r="FFT30" s="36">
        <f t="shared" si="68"/>
        <v>0</v>
      </c>
      <c r="FFU30" s="36">
        <f t="shared" ref="FFU30:FIF30" si="69">SUM(FFU26:FFU29)</f>
        <v>0</v>
      </c>
      <c r="FFV30" s="36">
        <f t="shared" si="69"/>
        <v>0</v>
      </c>
      <c r="FFW30" s="36">
        <f t="shared" si="69"/>
        <v>0</v>
      </c>
      <c r="FFX30" s="36">
        <f t="shared" si="69"/>
        <v>0</v>
      </c>
      <c r="FFY30" s="36">
        <f t="shared" si="69"/>
        <v>0</v>
      </c>
      <c r="FFZ30" s="36">
        <f t="shared" si="69"/>
        <v>0</v>
      </c>
      <c r="FGA30" s="36">
        <f t="shared" si="69"/>
        <v>0</v>
      </c>
      <c r="FGB30" s="36">
        <f t="shared" si="69"/>
        <v>0</v>
      </c>
      <c r="FGC30" s="36">
        <f t="shared" si="69"/>
        <v>0</v>
      </c>
      <c r="FGD30" s="36">
        <f t="shared" si="69"/>
        <v>0</v>
      </c>
      <c r="FGE30" s="36">
        <f t="shared" si="69"/>
        <v>0</v>
      </c>
      <c r="FGF30" s="36">
        <f t="shared" si="69"/>
        <v>0</v>
      </c>
      <c r="FGG30" s="36">
        <f t="shared" si="69"/>
        <v>0</v>
      </c>
      <c r="FGH30" s="36">
        <f t="shared" si="69"/>
        <v>0</v>
      </c>
      <c r="FGI30" s="36">
        <f t="shared" si="69"/>
        <v>0</v>
      </c>
      <c r="FGJ30" s="36">
        <f t="shared" si="69"/>
        <v>0</v>
      </c>
      <c r="FGK30" s="36">
        <f t="shared" si="69"/>
        <v>0</v>
      </c>
      <c r="FGL30" s="36">
        <f t="shared" si="69"/>
        <v>0</v>
      </c>
      <c r="FGM30" s="36">
        <f t="shared" si="69"/>
        <v>0</v>
      </c>
      <c r="FGN30" s="36">
        <f t="shared" si="69"/>
        <v>0</v>
      </c>
      <c r="FGO30" s="36">
        <f t="shared" si="69"/>
        <v>0</v>
      </c>
      <c r="FGP30" s="36">
        <f t="shared" si="69"/>
        <v>0</v>
      </c>
      <c r="FGQ30" s="36">
        <f t="shared" si="69"/>
        <v>0</v>
      </c>
      <c r="FGR30" s="36">
        <f t="shared" si="69"/>
        <v>0</v>
      </c>
      <c r="FGS30" s="36">
        <f t="shared" si="69"/>
        <v>0</v>
      </c>
      <c r="FGT30" s="36">
        <f t="shared" si="69"/>
        <v>0</v>
      </c>
      <c r="FGU30" s="36">
        <f t="shared" si="69"/>
        <v>0</v>
      </c>
      <c r="FGV30" s="36">
        <f t="shared" si="69"/>
        <v>0</v>
      </c>
      <c r="FGW30" s="36">
        <f t="shared" si="69"/>
        <v>0</v>
      </c>
      <c r="FGX30" s="36">
        <f t="shared" si="69"/>
        <v>0</v>
      </c>
      <c r="FGY30" s="36">
        <f t="shared" si="69"/>
        <v>0</v>
      </c>
      <c r="FGZ30" s="36">
        <f t="shared" si="69"/>
        <v>0</v>
      </c>
      <c r="FHA30" s="36">
        <f t="shared" si="69"/>
        <v>0</v>
      </c>
      <c r="FHB30" s="36">
        <f t="shared" si="69"/>
        <v>0</v>
      </c>
      <c r="FHC30" s="36">
        <f t="shared" si="69"/>
        <v>0</v>
      </c>
      <c r="FHD30" s="36">
        <f t="shared" si="69"/>
        <v>0</v>
      </c>
      <c r="FHE30" s="36">
        <f t="shared" si="69"/>
        <v>0</v>
      </c>
      <c r="FHF30" s="36">
        <f t="shared" si="69"/>
        <v>0</v>
      </c>
      <c r="FHG30" s="36">
        <f t="shared" si="69"/>
        <v>0</v>
      </c>
      <c r="FHH30" s="36">
        <f t="shared" si="69"/>
        <v>0</v>
      </c>
      <c r="FHI30" s="36">
        <f t="shared" si="69"/>
        <v>0</v>
      </c>
      <c r="FHJ30" s="36">
        <f t="shared" si="69"/>
        <v>0</v>
      </c>
      <c r="FHK30" s="36">
        <f t="shared" si="69"/>
        <v>0</v>
      </c>
      <c r="FHL30" s="36">
        <f t="shared" si="69"/>
        <v>0</v>
      </c>
      <c r="FHM30" s="36">
        <f t="shared" si="69"/>
        <v>0</v>
      </c>
      <c r="FHN30" s="36">
        <f t="shared" si="69"/>
        <v>0</v>
      </c>
      <c r="FHO30" s="36">
        <f t="shared" si="69"/>
        <v>0</v>
      </c>
      <c r="FHP30" s="36">
        <f t="shared" si="69"/>
        <v>0</v>
      </c>
      <c r="FHQ30" s="36">
        <f t="shared" si="69"/>
        <v>0</v>
      </c>
      <c r="FHR30" s="36">
        <f t="shared" si="69"/>
        <v>0</v>
      </c>
      <c r="FHS30" s="36">
        <f t="shared" si="69"/>
        <v>0</v>
      </c>
      <c r="FHT30" s="36">
        <f t="shared" si="69"/>
        <v>0</v>
      </c>
      <c r="FHU30" s="36">
        <f t="shared" si="69"/>
        <v>0</v>
      </c>
      <c r="FHV30" s="36">
        <f t="shared" si="69"/>
        <v>0</v>
      </c>
      <c r="FHW30" s="36">
        <f t="shared" si="69"/>
        <v>0</v>
      </c>
      <c r="FHX30" s="36">
        <f t="shared" si="69"/>
        <v>0</v>
      </c>
      <c r="FHY30" s="36">
        <f t="shared" si="69"/>
        <v>0</v>
      </c>
      <c r="FHZ30" s="36">
        <f t="shared" si="69"/>
        <v>0</v>
      </c>
      <c r="FIA30" s="36">
        <f t="shared" si="69"/>
        <v>0</v>
      </c>
      <c r="FIB30" s="36">
        <f t="shared" si="69"/>
        <v>0</v>
      </c>
      <c r="FIC30" s="36">
        <f t="shared" si="69"/>
        <v>0</v>
      </c>
      <c r="FID30" s="36">
        <f t="shared" si="69"/>
        <v>0</v>
      </c>
      <c r="FIE30" s="36">
        <f t="shared" si="69"/>
        <v>0</v>
      </c>
      <c r="FIF30" s="36">
        <f t="shared" si="69"/>
        <v>0</v>
      </c>
      <c r="FIG30" s="36">
        <f t="shared" ref="FIG30:FKR30" si="70">SUM(FIG26:FIG29)</f>
        <v>0</v>
      </c>
      <c r="FIH30" s="36">
        <f t="shared" si="70"/>
        <v>0</v>
      </c>
      <c r="FII30" s="36">
        <f t="shared" si="70"/>
        <v>0</v>
      </c>
      <c r="FIJ30" s="36">
        <f t="shared" si="70"/>
        <v>0</v>
      </c>
      <c r="FIK30" s="36">
        <f t="shared" si="70"/>
        <v>0</v>
      </c>
      <c r="FIL30" s="36">
        <f t="shared" si="70"/>
        <v>0</v>
      </c>
      <c r="FIM30" s="36">
        <f t="shared" si="70"/>
        <v>0</v>
      </c>
      <c r="FIN30" s="36">
        <f t="shared" si="70"/>
        <v>0</v>
      </c>
      <c r="FIO30" s="36">
        <f t="shared" si="70"/>
        <v>0</v>
      </c>
      <c r="FIP30" s="36">
        <f t="shared" si="70"/>
        <v>0</v>
      </c>
      <c r="FIQ30" s="36">
        <f t="shared" si="70"/>
        <v>0</v>
      </c>
      <c r="FIR30" s="36">
        <f t="shared" si="70"/>
        <v>0</v>
      </c>
      <c r="FIS30" s="36">
        <f t="shared" si="70"/>
        <v>0</v>
      </c>
      <c r="FIT30" s="36">
        <f t="shared" si="70"/>
        <v>0</v>
      </c>
      <c r="FIU30" s="36">
        <f t="shared" si="70"/>
        <v>0</v>
      </c>
      <c r="FIV30" s="36">
        <f t="shared" si="70"/>
        <v>0</v>
      </c>
      <c r="FIW30" s="36">
        <f t="shared" si="70"/>
        <v>0</v>
      </c>
      <c r="FIX30" s="36">
        <f t="shared" si="70"/>
        <v>0</v>
      </c>
      <c r="FIY30" s="36">
        <f t="shared" si="70"/>
        <v>0</v>
      </c>
      <c r="FIZ30" s="36">
        <f t="shared" si="70"/>
        <v>0</v>
      </c>
      <c r="FJA30" s="36">
        <f t="shared" si="70"/>
        <v>0</v>
      </c>
      <c r="FJB30" s="36">
        <f t="shared" si="70"/>
        <v>0</v>
      </c>
      <c r="FJC30" s="36">
        <f t="shared" si="70"/>
        <v>0</v>
      </c>
      <c r="FJD30" s="36">
        <f t="shared" si="70"/>
        <v>0</v>
      </c>
      <c r="FJE30" s="36">
        <f t="shared" si="70"/>
        <v>0</v>
      </c>
      <c r="FJF30" s="36">
        <f t="shared" si="70"/>
        <v>0</v>
      </c>
      <c r="FJG30" s="36">
        <f t="shared" si="70"/>
        <v>0</v>
      </c>
      <c r="FJH30" s="36">
        <f t="shared" si="70"/>
        <v>0</v>
      </c>
      <c r="FJI30" s="36">
        <f t="shared" si="70"/>
        <v>0</v>
      </c>
      <c r="FJJ30" s="36">
        <f t="shared" si="70"/>
        <v>0</v>
      </c>
      <c r="FJK30" s="36">
        <f t="shared" si="70"/>
        <v>0</v>
      </c>
      <c r="FJL30" s="36">
        <f t="shared" si="70"/>
        <v>0</v>
      </c>
      <c r="FJM30" s="36">
        <f t="shared" si="70"/>
        <v>0</v>
      </c>
      <c r="FJN30" s="36">
        <f t="shared" si="70"/>
        <v>0</v>
      </c>
      <c r="FJO30" s="36">
        <f t="shared" si="70"/>
        <v>0</v>
      </c>
      <c r="FJP30" s="36">
        <f t="shared" si="70"/>
        <v>0</v>
      </c>
      <c r="FJQ30" s="36">
        <f t="shared" si="70"/>
        <v>0</v>
      </c>
      <c r="FJR30" s="36">
        <f t="shared" si="70"/>
        <v>0</v>
      </c>
      <c r="FJS30" s="36">
        <f t="shared" si="70"/>
        <v>0</v>
      </c>
      <c r="FJT30" s="36">
        <f t="shared" si="70"/>
        <v>0</v>
      </c>
      <c r="FJU30" s="36">
        <f t="shared" si="70"/>
        <v>0</v>
      </c>
      <c r="FJV30" s="36">
        <f t="shared" si="70"/>
        <v>0</v>
      </c>
      <c r="FJW30" s="36">
        <f t="shared" si="70"/>
        <v>0</v>
      </c>
      <c r="FJX30" s="36">
        <f t="shared" si="70"/>
        <v>0</v>
      </c>
      <c r="FJY30" s="36">
        <f t="shared" si="70"/>
        <v>0</v>
      </c>
      <c r="FJZ30" s="36">
        <f t="shared" si="70"/>
        <v>0</v>
      </c>
      <c r="FKA30" s="36">
        <f t="shared" si="70"/>
        <v>0</v>
      </c>
      <c r="FKB30" s="36">
        <f t="shared" si="70"/>
        <v>0</v>
      </c>
      <c r="FKC30" s="36">
        <f t="shared" si="70"/>
        <v>0</v>
      </c>
      <c r="FKD30" s="36">
        <f t="shared" si="70"/>
        <v>0</v>
      </c>
      <c r="FKE30" s="36">
        <f t="shared" si="70"/>
        <v>0</v>
      </c>
      <c r="FKF30" s="36">
        <f t="shared" si="70"/>
        <v>0</v>
      </c>
      <c r="FKG30" s="36">
        <f t="shared" si="70"/>
        <v>0</v>
      </c>
      <c r="FKH30" s="36">
        <f t="shared" si="70"/>
        <v>0</v>
      </c>
      <c r="FKI30" s="36">
        <f t="shared" si="70"/>
        <v>0</v>
      </c>
      <c r="FKJ30" s="36">
        <f t="shared" si="70"/>
        <v>0</v>
      </c>
      <c r="FKK30" s="36">
        <f t="shared" si="70"/>
        <v>0</v>
      </c>
      <c r="FKL30" s="36">
        <f t="shared" si="70"/>
        <v>0</v>
      </c>
      <c r="FKM30" s="36">
        <f t="shared" si="70"/>
        <v>0</v>
      </c>
      <c r="FKN30" s="36">
        <f t="shared" si="70"/>
        <v>0</v>
      </c>
      <c r="FKO30" s="36">
        <f t="shared" si="70"/>
        <v>0</v>
      </c>
      <c r="FKP30" s="36">
        <f t="shared" si="70"/>
        <v>0</v>
      </c>
      <c r="FKQ30" s="36">
        <f t="shared" si="70"/>
        <v>0</v>
      </c>
      <c r="FKR30" s="36">
        <f t="shared" si="70"/>
        <v>0</v>
      </c>
      <c r="FKS30" s="36">
        <f t="shared" ref="FKS30:FND30" si="71">SUM(FKS26:FKS29)</f>
        <v>0</v>
      </c>
      <c r="FKT30" s="36">
        <f t="shared" si="71"/>
        <v>0</v>
      </c>
      <c r="FKU30" s="36">
        <f t="shared" si="71"/>
        <v>0</v>
      </c>
      <c r="FKV30" s="36">
        <f t="shared" si="71"/>
        <v>0</v>
      </c>
      <c r="FKW30" s="36">
        <f t="shared" si="71"/>
        <v>0</v>
      </c>
      <c r="FKX30" s="36">
        <f t="shared" si="71"/>
        <v>0</v>
      </c>
      <c r="FKY30" s="36">
        <f t="shared" si="71"/>
        <v>0</v>
      </c>
      <c r="FKZ30" s="36">
        <f t="shared" si="71"/>
        <v>0</v>
      </c>
      <c r="FLA30" s="36">
        <f t="shared" si="71"/>
        <v>0</v>
      </c>
      <c r="FLB30" s="36">
        <f t="shared" si="71"/>
        <v>0</v>
      </c>
      <c r="FLC30" s="36">
        <f t="shared" si="71"/>
        <v>0</v>
      </c>
      <c r="FLD30" s="36">
        <f t="shared" si="71"/>
        <v>0</v>
      </c>
      <c r="FLE30" s="36">
        <f t="shared" si="71"/>
        <v>0</v>
      </c>
      <c r="FLF30" s="36">
        <f t="shared" si="71"/>
        <v>0</v>
      </c>
      <c r="FLG30" s="36">
        <f t="shared" si="71"/>
        <v>0</v>
      </c>
      <c r="FLH30" s="36">
        <f t="shared" si="71"/>
        <v>0</v>
      </c>
      <c r="FLI30" s="36">
        <f t="shared" si="71"/>
        <v>0</v>
      </c>
      <c r="FLJ30" s="36">
        <f t="shared" si="71"/>
        <v>0</v>
      </c>
      <c r="FLK30" s="36">
        <f t="shared" si="71"/>
        <v>0</v>
      </c>
      <c r="FLL30" s="36">
        <f t="shared" si="71"/>
        <v>0</v>
      </c>
      <c r="FLM30" s="36">
        <f t="shared" si="71"/>
        <v>0</v>
      </c>
      <c r="FLN30" s="36">
        <f t="shared" si="71"/>
        <v>0</v>
      </c>
      <c r="FLO30" s="36">
        <f t="shared" si="71"/>
        <v>0</v>
      </c>
      <c r="FLP30" s="36">
        <f t="shared" si="71"/>
        <v>0</v>
      </c>
      <c r="FLQ30" s="36">
        <f t="shared" si="71"/>
        <v>0</v>
      </c>
      <c r="FLR30" s="36">
        <f t="shared" si="71"/>
        <v>0</v>
      </c>
      <c r="FLS30" s="36">
        <f t="shared" si="71"/>
        <v>0</v>
      </c>
      <c r="FLT30" s="36">
        <f t="shared" si="71"/>
        <v>0</v>
      </c>
      <c r="FLU30" s="36">
        <f t="shared" si="71"/>
        <v>0</v>
      </c>
      <c r="FLV30" s="36">
        <f t="shared" si="71"/>
        <v>0</v>
      </c>
      <c r="FLW30" s="36">
        <f t="shared" si="71"/>
        <v>0</v>
      </c>
      <c r="FLX30" s="36">
        <f t="shared" si="71"/>
        <v>0</v>
      </c>
      <c r="FLY30" s="36">
        <f t="shared" si="71"/>
        <v>0</v>
      </c>
      <c r="FLZ30" s="36">
        <f t="shared" si="71"/>
        <v>0</v>
      </c>
      <c r="FMA30" s="36">
        <f t="shared" si="71"/>
        <v>0</v>
      </c>
      <c r="FMB30" s="36">
        <f t="shared" si="71"/>
        <v>0</v>
      </c>
      <c r="FMC30" s="36">
        <f t="shared" si="71"/>
        <v>0</v>
      </c>
      <c r="FMD30" s="36">
        <f t="shared" si="71"/>
        <v>0</v>
      </c>
      <c r="FME30" s="36">
        <f t="shared" si="71"/>
        <v>0</v>
      </c>
      <c r="FMF30" s="36">
        <f t="shared" si="71"/>
        <v>0</v>
      </c>
      <c r="FMG30" s="36">
        <f t="shared" si="71"/>
        <v>0</v>
      </c>
      <c r="FMH30" s="36">
        <f t="shared" si="71"/>
        <v>0</v>
      </c>
      <c r="FMI30" s="36">
        <f t="shared" si="71"/>
        <v>0</v>
      </c>
      <c r="FMJ30" s="36">
        <f t="shared" si="71"/>
        <v>0</v>
      </c>
      <c r="FMK30" s="36">
        <f t="shared" si="71"/>
        <v>0</v>
      </c>
      <c r="FML30" s="36">
        <f t="shared" si="71"/>
        <v>0</v>
      </c>
      <c r="FMM30" s="36">
        <f t="shared" si="71"/>
        <v>0</v>
      </c>
      <c r="FMN30" s="36">
        <f t="shared" si="71"/>
        <v>0</v>
      </c>
      <c r="FMO30" s="36">
        <f t="shared" si="71"/>
        <v>0</v>
      </c>
      <c r="FMP30" s="36">
        <f t="shared" si="71"/>
        <v>0</v>
      </c>
      <c r="FMQ30" s="36">
        <f t="shared" si="71"/>
        <v>0</v>
      </c>
      <c r="FMR30" s="36">
        <f t="shared" si="71"/>
        <v>0</v>
      </c>
      <c r="FMS30" s="36">
        <f t="shared" si="71"/>
        <v>0</v>
      </c>
      <c r="FMT30" s="36">
        <f t="shared" si="71"/>
        <v>0</v>
      </c>
      <c r="FMU30" s="36">
        <f t="shared" si="71"/>
        <v>0</v>
      </c>
      <c r="FMV30" s="36">
        <f t="shared" si="71"/>
        <v>0</v>
      </c>
      <c r="FMW30" s="36">
        <f t="shared" si="71"/>
        <v>0</v>
      </c>
      <c r="FMX30" s="36">
        <f t="shared" si="71"/>
        <v>0</v>
      </c>
      <c r="FMY30" s="36">
        <f t="shared" si="71"/>
        <v>0</v>
      </c>
      <c r="FMZ30" s="36">
        <f t="shared" si="71"/>
        <v>0</v>
      </c>
      <c r="FNA30" s="36">
        <f t="shared" si="71"/>
        <v>0</v>
      </c>
      <c r="FNB30" s="36">
        <f t="shared" si="71"/>
        <v>0</v>
      </c>
      <c r="FNC30" s="36">
        <f t="shared" si="71"/>
        <v>0</v>
      </c>
      <c r="FND30" s="36">
        <f t="shared" si="71"/>
        <v>0</v>
      </c>
      <c r="FNE30" s="36">
        <f t="shared" ref="FNE30:FPP30" si="72">SUM(FNE26:FNE29)</f>
        <v>0</v>
      </c>
      <c r="FNF30" s="36">
        <f t="shared" si="72"/>
        <v>0</v>
      </c>
      <c r="FNG30" s="36">
        <f t="shared" si="72"/>
        <v>0</v>
      </c>
      <c r="FNH30" s="36">
        <f t="shared" si="72"/>
        <v>0</v>
      </c>
      <c r="FNI30" s="36">
        <f t="shared" si="72"/>
        <v>0</v>
      </c>
      <c r="FNJ30" s="36">
        <f t="shared" si="72"/>
        <v>0</v>
      </c>
      <c r="FNK30" s="36">
        <f t="shared" si="72"/>
        <v>0</v>
      </c>
      <c r="FNL30" s="36">
        <f t="shared" si="72"/>
        <v>0</v>
      </c>
      <c r="FNM30" s="36">
        <f t="shared" si="72"/>
        <v>0</v>
      </c>
      <c r="FNN30" s="36">
        <f t="shared" si="72"/>
        <v>0</v>
      </c>
      <c r="FNO30" s="36">
        <f t="shared" si="72"/>
        <v>0</v>
      </c>
      <c r="FNP30" s="36">
        <f t="shared" si="72"/>
        <v>0</v>
      </c>
      <c r="FNQ30" s="36">
        <f t="shared" si="72"/>
        <v>0</v>
      </c>
      <c r="FNR30" s="36">
        <f t="shared" si="72"/>
        <v>0</v>
      </c>
      <c r="FNS30" s="36">
        <f t="shared" si="72"/>
        <v>0</v>
      </c>
      <c r="FNT30" s="36">
        <f t="shared" si="72"/>
        <v>0</v>
      </c>
      <c r="FNU30" s="36">
        <f t="shared" si="72"/>
        <v>0</v>
      </c>
      <c r="FNV30" s="36">
        <f t="shared" si="72"/>
        <v>0</v>
      </c>
      <c r="FNW30" s="36">
        <f t="shared" si="72"/>
        <v>0</v>
      </c>
      <c r="FNX30" s="36">
        <f t="shared" si="72"/>
        <v>0</v>
      </c>
      <c r="FNY30" s="36">
        <f t="shared" si="72"/>
        <v>0</v>
      </c>
      <c r="FNZ30" s="36">
        <f t="shared" si="72"/>
        <v>0</v>
      </c>
      <c r="FOA30" s="36">
        <f t="shared" si="72"/>
        <v>0</v>
      </c>
      <c r="FOB30" s="36">
        <f t="shared" si="72"/>
        <v>0</v>
      </c>
      <c r="FOC30" s="36">
        <f t="shared" si="72"/>
        <v>0</v>
      </c>
      <c r="FOD30" s="36">
        <f t="shared" si="72"/>
        <v>0</v>
      </c>
      <c r="FOE30" s="36">
        <f t="shared" si="72"/>
        <v>0</v>
      </c>
      <c r="FOF30" s="36">
        <f t="shared" si="72"/>
        <v>0</v>
      </c>
      <c r="FOG30" s="36">
        <f t="shared" si="72"/>
        <v>0</v>
      </c>
      <c r="FOH30" s="36">
        <f t="shared" si="72"/>
        <v>0</v>
      </c>
      <c r="FOI30" s="36">
        <f t="shared" si="72"/>
        <v>0</v>
      </c>
      <c r="FOJ30" s="36">
        <f t="shared" si="72"/>
        <v>0</v>
      </c>
      <c r="FOK30" s="36">
        <f t="shared" si="72"/>
        <v>0</v>
      </c>
      <c r="FOL30" s="36">
        <f t="shared" si="72"/>
        <v>0</v>
      </c>
      <c r="FOM30" s="36">
        <f t="shared" si="72"/>
        <v>0</v>
      </c>
      <c r="FON30" s="36">
        <f t="shared" si="72"/>
        <v>0</v>
      </c>
      <c r="FOO30" s="36">
        <f t="shared" si="72"/>
        <v>0</v>
      </c>
      <c r="FOP30" s="36">
        <f t="shared" si="72"/>
        <v>0</v>
      </c>
      <c r="FOQ30" s="36">
        <f t="shared" si="72"/>
        <v>0</v>
      </c>
      <c r="FOR30" s="36">
        <f t="shared" si="72"/>
        <v>0</v>
      </c>
      <c r="FOS30" s="36">
        <f t="shared" si="72"/>
        <v>0</v>
      </c>
      <c r="FOT30" s="36">
        <f t="shared" si="72"/>
        <v>0</v>
      </c>
      <c r="FOU30" s="36">
        <f t="shared" si="72"/>
        <v>0</v>
      </c>
      <c r="FOV30" s="36">
        <f t="shared" si="72"/>
        <v>0</v>
      </c>
      <c r="FOW30" s="36">
        <f t="shared" si="72"/>
        <v>0</v>
      </c>
      <c r="FOX30" s="36">
        <f t="shared" si="72"/>
        <v>0</v>
      </c>
      <c r="FOY30" s="36">
        <f t="shared" si="72"/>
        <v>0</v>
      </c>
      <c r="FOZ30" s="36">
        <f t="shared" si="72"/>
        <v>0</v>
      </c>
      <c r="FPA30" s="36">
        <f t="shared" si="72"/>
        <v>0</v>
      </c>
      <c r="FPB30" s="36">
        <f t="shared" si="72"/>
        <v>0</v>
      </c>
      <c r="FPC30" s="36">
        <f t="shared" si="72"/>
        <v>0</v>
      </c>
      <c r="FPD30" s="36">
        <f t="shared" si="72"/>
        <v>0</v>
      </c>
      <c r="FPE30" s="36">
        <f t="shared" si="72"/>
        <v>0</v>
      </c>
      <c r="FPF30" s="36">
        <f t="shared" si="72"/>
        <v>0</v>
      </c>
      <c r="FPG30" s="36">
        <f t="shared" si="72"/>
        <v>0</v>
      </c>
      <c r="FPH30" s="36">
        <f t="shared" si="72"/>
        <v>0</v>
      </c>
      <c r="FPI30" s="36">
        <f t="shared" si="72"/>
        <v>0</v>
      </c>
      <c r="FPJ30" s="36">
        <f t="shared" si="72"/>
        <v>0</v>
      </c>
      <c r="FPK30" s="36">
        <f t="shared" si="72"/>
        <v>0</v>
      </c>
      <c r="FPL30" s="36">
        <f t="shared" si="72"/>
        <v>0</v>
      </c>
      <c r="FPM30" s="36">
        <f t="shared" si="72"/>
        <v>0</v>
      </c>
      <c r="FPN30" s="36">
        <f t="shared" si="72"/>
        <v>0</v>
      </c>
      <c r="FPO30" s="36">
        <f t="shared" si="72"/>
        <v>0</v>
      </c>
      <c r="FPP30" s="36">
        <f t="shared" si="72"/>
        <v>0</v>
      </c>
      <c r="FPQ30" s="36">
        <f t="shared" ref="FPQ30:FSB30" si="73">SUM(FPQ26:FPQ29)</f>
        <v>0</v>
      </c>
      <c r="FPR30" s="36">
        <f t="shared" si="73"/>
        <v>0</v>
      </c>
      <c r="FPS30" s="36">
        <f t="shared" si="73"/>
        <v>0</v>
      </c>
      <c r="FPT30" s="36">
        <f t="shared" si="73"/>
        <v>0</v>
      </c>
      <c r="FPU30" s="36">
        <f t="shared" si="73"/>
        <v>0</v>
      </c>
      <c r="FPV30" s="36">
        <f t="shared" si="73"/>
        <v>0</v>
      </c>
      <c r="FPW30" s="36">
        <f t="shared" si="73"/>
        <v>0</v>
      </c>
      <c r="FPX30" s="36">
        <f t="shared" si="73"/>
        <v>0</v>
      </c>
      <c r="FPY30" s="36">
        <f t="shared" si="73"/>
        <v>0</v>
      </c>
      <c r="FPZ30" s="36">
        <f t="shared" si="73"/>
        <v>0</v>
      </c>
      <c r="FQA30" s="36">
        <f t="shared" si="73"/>
        <v>0</v>
      </c>
      <c r="FQB30" s="36">
        <f t="shared" si="73"/>
        <v>0</v>
      </c>
      <c r="FQC30" s="36">
        <f t="shared" si="73"/>
        <v>0</v>
      </c>
      <c r="FQD30" s="36">
        <f t="shared" si="73"/>
        <v>0</v>
      </c>
      <c r="FQE30" s="36">
        <f t="shared" si="73"/>
        <v>0</v>
      </c>
      <c r="FQF30" s="36">
        <f t="shared" si="73"/>
        <v>0</v>
      </c>
      <c r="FQG30" s="36">
        <f t="shared" si="73"/>
        <v>0</v>
      </c>
      <c r="FQH30" s="36">
        <f t="shared" si="73"/>
        <v>0</v>
      </c>
      <c r="FQI30" s="36">
        <f t="shared" si="73"/>
        <v>0</v>
      </c>
      <c r="FQJ30" s="36">
        <f t="shared" si="73"/>
        <v>0</v>
      </c>
      <c r="FQK30" s="36">
        <f t="shared" si="73"/>
        <v>0</v>
      </c>
      <c r="FQL30" s="36">
        <f t="shared" si="73"/>
        <v>0</v>
      </c>
      <c r="FQM30" s="36">
        <f t="shared" si="73"/>
        <v>0</v>
      </c>
      <c r="FQN30" s="36">
        <f t="shared" si="73"/>
        <v>0</v>
      </c>
      <c r="FQO30" s="36">
        <f t="shared" si="73"/>
        <v>0</v>
      </c>
      <c r="FQP30" s="36">
        <f t="shared" si="73"/>
        <v>0</v>
      </c>
      <c r="FQQ30" s="36">
        <f t="shared" si="73"/>
        <v>0</v>
      </c>
      <c r="FQR30" s="36">
        <f t="shared" si="73"/>
        <v>0</v>
      </c>
      <c r="FQS30" s="36">
        <f t="shared" si="73"/>
        <v>0</v>
      </c>
      <c r="FQT30" s="36">
        <f t="shared" si="73"/>
        <v>0</v>
      </c>
      <c r="FQU30" s="36">
        <f t="shared" si="73"/>
        <v>0</v>
      </c>
      <c r="FQV30" s="36">
        <f t="shared" si="73"/>
        <v>0</v>
      </c>
      <c r="FQW30" s="36">
        <f t="shared" si="73"/>
        <v>0</v>
      </c>
      <c r="FQX30" s="36">
        <f t="shared" si="73"/>
        <v>0</v>
      </c>
      <c r="FQY30" s="36">
        <f t="shared" si="73"/>
        <v>0</v>
      </c>
      <c r="FQZ30" s="36">
        <f t="shared" si="73"/>
        <v>0</v>
      </c>
      <c r="FRA30" s="36">
        <f t="shared" si="73"/>
        <v>0</v>
      </c>
      <c r="FRB30" s="36">
        <f t="shared" si="73"/>
        <v>0</v>
      </c>
      <c r="FRC30" s="36">
        <f t="shared" si="73"/>
        <v>0</v>
      </c>
      <c r="FRD30" s="36">
        <f t="shared" si="73"/>
        <v>0</v>
      </c>
      <c r="FRE30" s="36">
        <f t="shared" si="73"/>
        <v>0</v>
      </c>
      <c r="FRF30" s="36">
        <f t="shared" si="73"/>
        <v>0</v>
      </c>
      <c r="FRG30" s="36">
        <f t="shared" si="73"/>
        <v>0</v>
      </c>
      <c r="FRH30" s="36">
        <f t="shared" si="73"/>
        <v>0</v>
      </c>
      <c r="FRI30" s="36">
        <f t="shared" si="73"/>
        <v>0</v>
      </c>
      <c r="FRJ30" s="36">
        <f t="shared" si="73"/>
        <v>0</v>
      </c>
      <c r="FRK30" s="36">
        <f t="shared" si="73"/>
        <v>0</v>
      </c>
      <c r="FRL30" s="36">
        <f t="shared" si="73"/>
        <v>0</v>
      </c>
      <c r="FRM30" s="36">
        <f t="shared" si="73"/>
        <v>0</v>
      </c>
      <c r="FRN30" s="36">
        <f t="shared" si="73"/>
        <v>0</v>
      </c>
      <c r="FRO30" s="36">
        <f t="shared" si="73"/>
        <v>0</v>
      </c>
      <c r="FRP30" s="36">
        <f t="shared" si="73"/>
        <v>0</v>
      </c>
      <c r="FRQ30" s="36">
        <f t="shared" si="73"/>
        <v>0</v>
      </c>
      <c r="FRR30" s="36">
        <f t="shared" si="73"/>
        <v>0</v>
      </c>
      <c r="FRS30" s="36">
        <f t="shared" si="73"/>
        <v>0</v>
      </c>
      <c r="FRT30" s="36">
        <f t="shared" si="73"/>
        <v>0</v>
      </c>
      <c r="FRU30" s="36">
        <f t="shared" si="73"/>
        <v>0</v>
      </c>
      <c r="FRV30" s="36">
        <f t="shared" si="73"/>
        <v>0</v>
      </c>
      <c r="FRW30" s="36">
        <f t="shared" si="73"/>
        <v>0</v>
      </c>
      <c r="FRX30" s="36">
        <f t="shared" si="73"/>
        <v>0</v>
      </c>
      <c r="FRY30" s="36">
        <f t="shared" si="73"/>
        <v>0</v>
      </c>
      <c r="FRZ30" s="36">
        <f t="shared" si="73"/>
        <v>0</v>
      </c>
      <c r="FSA30" s="36">
        <f t="shared" si="73"/>
        <v>0</v>
      </c>
      <c r="FSB30" s="36">
        <f t="shared" si="73"/>
        <v>0</v>
      </c>
      <c r="FSC30" s="36">
        <f t="shared" ref="FSC30:FUN30" si="74">SUM(FSC26:FSC29)</f>
        <v>0</v>
      </c>
      <c r="FSD30" s="36">
        <f t="shared" si="74"/>
        <v>0</v>
      </c>
      <c r="FSE30" s="36">
        <f t="shared" si="74"/>
        <v>0</v>
      </c>
      <c r="FSF30" s="36">
        <f t="shared" si="74"/>
        <v>0</v>
      </c>
      <c r="FSG30" s="36">
        <f t="shared" si="74"/>
        <v>0</v>
      </c>
      <c r="FSH30" s="36">
        <f t="shared" si="74"/>
        <v>0</v>
      </c>
      <c r="FSI30" s="36">
        <f t="shared" si="74"/>
        <v>0</v>
      </c>
      <c r="FSJ30" s="36">
        <f t="shared" si="74"/>
        <v>0</v>
      </c>
      <c r="FSK30" s="36">
        <f t="shared" si="74"/>
        <v>0</v>
      </c>
      <c r="FSL30" s="36">
        <f t="shared" si="74"/>
        <v>0</v>
      </c>
      <c r="FSM30" s="36">
        <f t="shared" si="74"/>
        <v>0</v>
      </c>
      <c r="FSN30" s="36">
        <f t="shared" si="74"/>
        <v>0</v>
      </c>
      <c r="FSO30" s="36">
        <f t="shared" si="74"/>
        <v>0</v>
      </c>
      <c r="FSP30" s="36">
        <f t="shared" si="74"/>
        <v>0</v>
      </c>
      <c r="FSQ30" s="36">
        <f t="shared" si="74"/>
        <v>0</v>
      </c>
      <c r="FSR30" s="36">
        <f t="shared" si="74"/>
        <v>0</v>
      </c>
      <c r="FSS30" s="36">
        <f t="shared" si="74"/>
        <v>0</v>
      </c>
      <c r="FST30" s="36">
        <f t="shared" si="74"/>
        <v>0</v>
      </c>
      <c r="FSU30" s="36">
        <f t="shared" si="74"/>
        <v>0</v>
      </c>
      <c r="FSV30" s="36">
        <f t="shared" si="74"/>
        <v>0</v>
      </c>
      <c r="FSW30" s="36">
        <f t="shared" si="74"/>
        <v>0</v>
      </c>
      <c r="FSX30" s="36">
        <f t="shared" si="74"/>
        <v>0</v>
      </c>
      <c r="FSY30" s="36">
        <f t="shared" si="74"/>
        <v>0</v>
      </c>
      <c r="FSZ30" s="36">
        <f t="shared" si="74"/>
        <v>0</v>
      </c>
      <c r="FTA30" s="36">
        <f t="shared" si="74"/>
        <v>0</v>
      </c>
      <c r="FTB30" s="36">
        <f t="shared" si="74"/>
        <v>0</v>
      </c>
      <c r="FTC30" s="36">
        <f t="shared" si="74"/>
        <v>0</v>
      </c>
      <c r="FTD30" s="36">
        <f t="shared" si="74"/>
        <v>0</v>
      </c>
      <c r="FTE30" s="36">
        <f t="shared" si="74"/>
        <v>0</v>
      </c>
      <c r="FTF30" s="36">
        <f t="shared" si="74"/>
        <v>0</v>
      </c>
      <c r="FTG30" s="36">
        <f t="shared" si="74"/>
        <v>0</v>
      </c>
      <c r="FTH30" s="36">
        <f t="shared" si="74"/>
        <v>0</v>
      </c>
      <c r="FTI30" s="36">
        <f t="shared" si="74"/>
        <v>0</v>
      </c>
      <c r="FTJ30" s="36">
        <f t="shared" si="74"/>
        <v>0</v>
      </c>
      <c r="FTK30" s="36">
        <f t="shared" si="74"/>
        <v>0</v>
      </c>
      <c r="FTL30" s="36">
        <f t="shared" si="74"/>
        <v>0</v>
      </c>
      <c r="FTM30" s="36">
        <f t="shared" si="74"/>
        <v>0</v>
      </c>
      <c r="FTN30" s="36">
        <f t="shared" si="74"/>
        <v>0</v>
      </c>
      <c r="FTO30" s="36">
        <f t="shared" si="74"/>
        <v>0</v>
      </c>
      <c r="FTP30" s="36">
        <f t="shared" si="74"/>
        <v>0</v>
      </c>
      <c r="FTQ30" s="36">
        <f t="shared" si="74"/>
        <v>0</v>
      </c>
      <c r="FTR30" s="36">
        <f t="shared" si="74"/>
        <v>0</v>
      </c>
      <c r="FTS30" s="36">
        <f t="shared" si="74"/>
        <v>0</v>
      </c>
      <c r="FTT30" s="36">
        <f t="shared" si="74"/>
        <v>0</v>
      </c>
      <c r="FTU30" s="36">
        <f t="shared" si="74"/>
        <v>0</v>
      </c>
      <c r="FTV30" s="36">
        <f t="shared" si="74"/>
        <v>0</v>
      </c>
      <c r="FTW30" s="36">
        <f t="shared" si="74"/>
        <v>0</v>
      </c>
      <c r="FTX30" s="36">
        <f t="shared" si="74"/>
        <v>0</v>
      </c>
      <c r="FTY30" s="36">
        <f t="shared" si="74"/>
        <v>0</v>
      </c>
      <c r="FTZ30" s="36">
        <f t="shared" si="74"/>
        <v>0</v>
      </c>
      <c r="FUA30" s="36">
        <f t="shared" si="74"/>
        <v>0</v>
      </c>
      <c r="FUB30" s="36">
        <f t="shared" si="74"/>
        <v>0</v>
      </c>
      <c r="FUC30" s="36">
        <f t="shared" si="74"/>
        <v>0</v>
      </c>
      <c r="FUD30" s="36">
        <f t="shared" si="74"/>
        <v>0</v>
      </c>
      <c r="FUE30" s="36">
        <f t="shared" si="74"/>
        <v>0</v>
      </c>
      <c r="FUF30" s="36">
        <f t="shared" si="74"/>
        <v>0</v>
      </c>
      <c r="FUG30" s="36">
        <f t="shared" si="74"/>
        <v>0</v>
      </c>
      <c r="FUH30" s="36">
        <f t="shared" si="74"/>
        <v>0</v>
      </c>
      <c r="FUI30" s="36">
        <f t="shared" si="74"/>
        <v>0</v>
      </c>
      <c r="FUJ30" s="36">
        <f t="shared" si="74"/>
        <v>0</v>
      </c>
      <c r="FUK30" s="36">
        <f t="shared" si="74"/>
        <v>0</v>
      </c>
      <c r="FUL30" s="36">
        <f t="shared" si="74"/>
        <v>0</v>
      </c>
      <c r="FUM30" s="36">
        <f t="shared" si="74"/>
        <v>0</v>
      </c>
      <c r="FUN30" s="36">
        <f t="shared" si="74"/>
        <v>0</v>
      </c>
      <c r="FUO30" s="36">
        <f t="shared" ref="FUO30:FWZ30" si="75">SUM(FUO26:FUO29)</f>
        <v>0</v>
      </c>
      <c r="FUP30" s="36">
        <f t="shared" si="75"/>
        <v>0</v>
      </c>
      <c r="FUQ30" s="36">
        <f t="shared" si="75"/>
        <v>0</v>
      </c>
      <c r="FUR30" s="36">
        <f t="shared" si="75"/>
        <v>0</v>
      </c>
      <c r="FUS30" s="36">
        <f t="shared" si="75"/>
        <v>0</v>
      </c>
      <c r="FUT30" s="36">
        <f t="shared" si="75"/>
        <v>0</v>
      </c>
      <c r="FUU30" s="36">
        <f t="shared" si="75"/>
        <v>0</v>
      </c>
      <c r="FUV30" s="36">
        <f t="shared" si="75"/>
        <v>0</v>
      </c>
      <c r="FUW30" s="36">
        <f t="shared" si="75"/>
        <v>0</v>
      </c>
      <c r="FUX30" s="36">
        <f t="shared" si="75"/>
        <v>0</v>
      </c>
      <c r="FUY30" s="36">
        <f t="shared" si="75"/>
        <v>0</v>
      </c>
      <c r="FUZ30" s="36">
        <f t="shared" si="75"/>
        <v>0</v>
      </c>
      <c r="FVA30" s="36">
        <f t="shared" si="75"/>
        <v>0</v>
      </c>
      <c r="FVB30" s="36">
        <f t="shared" si="75"/>
        <v>0</v>
      </c>
      <c r="FVC30" s="36">
        <f t="shared" si="75"/>
        <v>0</v>
      </c>
      <c r="FVD30" s="36">
        <f t="shared" si="75"/>
        <v>0</v>
      </c>
      <c r="FVE30" s="36">
        <f t="shared" si="75"/>
        <v>0</v>
      </c>
      <c r="FVF30" s="36">
        <f t="shared" si="75"/>
        <v>0</v>
      </c>
      <c r="FVG30" s="36">
        <f t="shared" si="75"/>
        <v>0</v>
      </c>
      <c r="FVH30" s="36">
        <f t="shared" si="75"/>
        <v>0</v>
      </c>
      <c r="FVI30" s="36">
        <f t="shared" si="75"/>
        <v>0</v>
      </c>
      <c r="FVJ30" s="36">
        <f t="shared" si="75"/>
        <v>0</v>
      </c>
      <c r="FVK30" s="36">
        <f t="shared" si="75"/>
        <v>0</v>
      </c>
      <c r="FVL30" s="36">
        <f t="shared" si="75"/>
        <v>0</v>
      </c>
      <c r="FVM30" s="36">
        <f t="shared" si="75"/>
        <v>0</v>
      </c>
      <c r="FVN30" s="36">
        <f t="shared" si="75"/>
        <v>0</v>
      </c>
      <c r="FVO30" s="36">
        <f t="shared" si="75"/>
        <v>0</v>
      </c>
      <c r="FVP30" s="36">
        <f t="shared" si="75"/>
        <v>0</v>
      </c>
      <c r="FVQ30" s="36">
        <f t="shared" si="75"/>
        <v>0</v>
      </c>
      <c r="FVR30" s="36">
        <f t="shared" si="75"/>
        <v>0</v>
      </c>
      <c r="FVS30" s="36">
        <f t="shared" si="75"/>
        <v>0</v>
      </c>
      <c r="FVT30" s="36">
        <f t="shared" si="75"/>
        <v>0</v>
      </c>
      <c r="FVU30" s="36">
        <f t="shared" si="75"/>
        <v>0</v>
      </c>
      <c r="FVV30" s="36">
        <f t="shared" si="75"/>
        <v>0</v>
      </c>
      <c r="FVW30" s="36">
        <f t="shared" si="75"/>
        <v>0</v>
      </c>
      <c r="FVX30" s="36">
        <f t="shared" si="75"/>
        <v>0</v>
      </c>
      <c r="FVY30" s="36">
        <f t="shared" si="75"/>
        <v>0</v>
      </c>
      <c r="FVZ30" s="36">
        <f t="shared" si="75"/>
        <v>0</v>
      </c>
      <c r="FWA30" s="36">
        <f t="shared" si="75"/>
        <v>0</v>
      </c>
      <c r="FWB30" s="36">
        <f t="shared" si="75"/>
        <v>0</v>
      </c>
      <c r="FWC30" s="36">
        <f t="shared" si="75"/>
        <v>0</v>
      </c>
      <c r="FWD30" s="36">
        <f t="shared" si="75"/>
        <v>0</v>
      </c>
      <c r="FWE30" s="36">
        <f t="shared" si="75"/>
        <v>0</v>
      </c>
      <c r="FWF30" s="36">
        <f t="shared" si="75"/>
        <v>0</v>
      </c>
      <c r="FWG30" s="36">
        <f t="shared" si="75"/>
        <v>0</v>
      </c>
      <c r="FWH30" s="36">
        <f t="shared" si="75"/>
        <v>0</v>
      </c>
      <c r="FWI30" s="36">
        <f t="shared" si="75"/>
        <v>0</v>
      </c>
      <c r="FWJ30" s="36">
        <f t="shared" si="75"/>
        <v>0</v>
      </c>
      <c r="FWK30" s="36">
        <f t="shared" si="75"/>
        <v>0</v>
      </c>
      <c r="FWL30" s="36">
        <f t="shared" si="75"/>
        <v>0</v>
      </c>
      <c r="FWM30" s="36">
        <f t="shared" si="75"/>
        <v>0</v>
      </c>
      <c r="FWN30" s="36">
        <f t="shared" si="75"/>
        <v>0</v>
      </c>
      <c r="FWO30" s="36">
        <f t="shared" si="75"/>
        <v>0</v>
      </c>
      <c r="FWP30" s="36">
        <f t="shared" si="75"/>
        <v>0</v>
      </c>
      <c r="FWQ30" s="36">
        <f t="shared" si="75"/>
        <v>0</v>
      </c>
      <c r="FWR30" s="36">
        <f t="shared" si="75"/>
        <v>0</v>
      </c>
      <c r="FWS30" s="36">
        <f t="shared" si="75"/>
        <v>0</v>
      </c>
      <c r="FWT30" s="36">
        <f t="shared" si="75"/>
        <v>0</v>
      </c>
      <c r="FWU30" s="36">
        <f t="shared" si="75"/>
        <v>0</v>
      </c>
      <c r="FWV30" s="36">
        <f t="shared" si="75"/>
        <v>0</v>
      </c>
      <c r="FWW30" s="36">
        <f t="shared" si="75"/>
        <v>0</v>
      </c>
      <c r="FWX30" s="36">
        <f t="shared" si="75"/>
        <v>0</v>
      </c>
      <c r="FWY30" s="36">
        <f t="shared" si="75"/>
        <v>0</v>
      </c>
      <c r="FWZ30" s="36">
        <f t="shared" si="75"/>
        <v>0</v>
      </c>
      <c r="FXA30" s="36">
        <f t="shared" ref="FXA30:FZL30" si="76">SUM(FXA26:FXA29)</f>
        <v>0</v>
      </c>
      <c r="FXB30" s="36">
        <f t="shared" si="76"/>
        <v>0</v>
      </c>
      <c r="FXC30" s="36">
        <f t="shared" si="76"/>
        <v>0</v>
      </c>
      <c r="FXD30" s="36">
        <f t="shared" si="76"/>
        <v>0</v>
      </c>
      <c r="FXE30" s="36">
        <f t="shared" si="76"/>
        <v>0</v>
      </c>
      <c r="FXF30" s="36">
        <f t="shared" si="76"/>
        <v>0</v>
      </c>
      <c r="FXG30" s="36">
        <f t="shared" si="76"/>
        <v>0</v>
      </c>
      <c r="FXH30" s="36">
        <f t="shared" si="76"/>
        <v>0</v>
      </c>
      <c r="FXI30" s="36">
        <f t="shared" si="76"/>
        <v>0</v>
      </c>
      <c r="FXJ30" s="36">
        <f t="shared" si="76"/>
        <v>0</v>
      </c>
      <c r="FXK30" s="36">
        <f t="shared" si="76"/>
        <v>0</v>
      </c>
      <c r="FXL30" s="36">
        <f t="shared" si="76"/>
        <v>0</v>
      </c>
      <c r="FXM30" s="36">
        <f t="shared" si="76"/>
        <v>0</v>
      </c>
      <c r="FXN30" s="36">
        <f t="shared" si="76"/>
        <v>0</v>
      </c>
      <c r="FXO30" s="36">
        <f t="shared" si="76"/>
        <v>0</v>
      </c>
      <c r="FXP30" s="36">
        <f t="shared" si="76"/>
        <v>0</v>
      </c>
      <c r="FXQ30" s="36">
        <f t="shared" si="76"/>
        <v>0</v>
      </c>
      <c r="FXR30" s="36">
        <f t="shared" si="76"/>
        <v>0</v>
      </c>
      <c r="FXS30" s="36">
        <f t="shared" si="76"/>
        <v>0</v>
      </c>
      <c r="FXT30" s="36">
        <f t="shared" si="76"/>
        <v>0</v>
      </c>
      <c r="FXU30" s="36">
        <f t="shared" si="76"/>
        <v>0</v>
      </c>
      <c r="FXV30" s="36">
        <f t="shared" si="76"/>
        <v>0</v>
      </c>
      <c r="FXW30" s="36">
        <f t="shared" si="76"/>
        <v>0</v>
      </c>
      <c r="FXX30" s="36">
        <f t="shared" si="76"/>
        <v>0</v>
      </c>
      <c r="FXY30" s="36">
        <f t="shared" si="76"/>
        <v>0</v>
      </c>
      <c r="FXZ30" s="36">
        <f t="shared" si="76"/>
        <v>0</v>
      </c>
      <c r="FYA30" s="36">
        <f t="shared" si="76"/>
        <v>0</v>
      </c>
      <c r="FYB30" s="36">
        <f t="shared" si="76"/>
        <v>0</v>
      </c>
      <c r="FYC30" s="36">
        <f t="shared" si="76"/>
        <v>0</v>
      </c>
      <c r="FYD30" s="36">
        <f t="shared" si="76"/>
        <v>0</v>
      </c>
      <c r="FYE30" s="36">
        <f t="shared" si="76"/>
        <v>0</v>
      </c>
      <c r="FYF30" s="36">
        <f t="shared" si="76"/>
        <v>0</v>
      </c>
      <c r="FYG30" s="36">
        <f t="shared" si="76"/>
        <v>0</v>
      </c>
      <c r="FYH30" s="36">
        <f t="shared" si="76"/>
        <v>0</v>
      </c>
      <c r="FYI30" s="36">
        <f t="shared" si="76"/>
        <v>0</v>
      </c>
      <c r="FYJ30" s="36">
        <f t="shared" si="76"/>
        <v>0</v>
      </c>
      <c r="FYK30" s="36">
        <f t="shared" si="76"/>
        <v>0</v>
      </c>
      <c r="FYL30" s="36">
        <f t="shared" si="76"/>
        <v>0</v>
      </c>
      <c r="FYM30" s="36">
        <f t="shared" si="76"/>
        <v>0</v>
      </c>
      <c r="FYN30" s="36">
        <f t="shared" si="76"/>
        <v>0</v>
      </c>
      <c r="FYO30" s="36">
        <f t="shared" si="76"/>
        <v>0</v>
      </c>
      <c r="FYP30" s="36">
        <f t="shared" si="76"/>
        <v>0</v>
      </c>
      <c r="FYQ30" s="36">
        <f t="shared" si="76"/>
        <v>0</v>
      </c>
      <c r="FYR30" s="36">
        <f t="shared" si="76"/>
        <v>0</v>
      </c>
      <c r="FYS30" s="36">
        <f t="shared" si="76"/>
        <v>0</v>
      </c>
      <c r="FYT30" s="36">
        <f t="shared" si="76"/>
        <v>0</v>
      </c>
      <c r="FYU30" s="36">
        <f t="shared" si="76"/>
        <v>0</v>
      </c>
      <c r="FYV30" s="36">
        <f t="shared" si="76"/>
        <v>0</v>
      </c>
      <c r="FYW30" s="36">
        <f t="shared" si="76"/>
        <v>0</v>
      </c>
      <c r="FYX30" s="36">
        <f t="shared" si="76"/>
        <v>0</v>
      </c>
      <c r="FYY30" s="36">
        <f t="shared" si="76"/>
        <v>0</v>
      </c>
      <c r="FYZ30" s="36">
        <f t="shared" si="76"/>
        <v>0</v>
      </c>
      <c r="FZA30" s="36">
        <f t="shared" si="76"/>
        <v>0</v>
      </c>
      <c r="FZB30" s="36">
        <f t="shared" si="76"/>
        <v>0</v>
      </c>
      <c r="FZC30" s="36">
        <f t="shared" si="76"/>
        <v>0</v>
      </c>
      <c r="FZD30" s="36">
        <f t="shared" si="76"/>
        <v>0</v>
      </c>
      <c r="FZE30" s="36">
        <f t="shared" si="76"/>
        <v>0</v>
      </c>
      <c r="FZF30" s="36">
        <f t="shared" si="76"/>
        <v>0</v>
      </c>
      <c r="FZG30" s="36">
        <f t="shared" si="76"/>
        <v>0</v>
      </c>
      <c r="FZH30" s="36">
        <f t="shared" si="76"/>
        <v>0</v>
      </c>
      <c r="FZI30" s="36">
        <f t="shared" si="76"/>
        <v>0</v>
      </c>
      <c r="FZJ30" s="36">
        <f t="shared" si="76"/>
        <v>0</v>
      </c>
      <c r="FZK30" s="36">
        <f t="shared" si="76"/>
        <v>0</v>
      </c>
      <c r="FZL30" s="36">
        <f t="shared" si="76"/>
        <v>0</v>
      </c>
      <c r="FZM30" s="36">
        <f t="shared" ref="FZM30:GBX30" si="77">SUM(FZM26:FZM29)</f>
        <v>0</v>
      </c>
      <c r="FZN30" s="36">
        <f t="shared" si="77"/>
        <v>0</v>
      </c>
      <c r="FZO30" s="36">
        <f t="shared" si="77"/>
        <v>0</v>
      </c>
      <c r="FZP30" s="36">
        <f t="shared" si="77"/>
        <v>0</v>
      </c>
      <c r="FZQ30" s="36">
        <f t="shared" si="77"/>
        <v>0</v>
      </c>
      <c r="FZR30" s="36">
        <f t="shared" si="77"/>
        <v>0</v>
      </c>
      <c r="FZS30" s="36">
        <f t="shared" si="77"/>
        <v>0</v>
      </c>
      <c r="FZT30" s="36">
        <f t="shared" si="77"/>
        <v>0</v>
      </c>
      <c r="FZU30" s="36">
        <f t="shared" si="77"/>
        <v>0</v>
      </c>
      <c r="FZV30" s="36">
        <f t="shared" si="77"/>
        <v>0</v>
      </c>
      <c r="FZW30" s="36">
        <f t="shared" si="77"/>
        <v>0</v>
      </c>
      <c r="FZX30" s="36">
        <f t="shared" si="77"/>
        <v>0</v>
      </c>
      <c r="FZY30" s="36">
        <f t="shared" si="77"/>
        <v>0</v>
      </c>
      <c r="FZZ30" s="36">
        <f t="shared" si="77"/>
        <v>0</v>
      </c>
      <c r="GAA30" s="36">
        <f t="shared" si="77"/>
        <v>0</v>
      </c>
      <c r="GAB30" s="36">
        <f t="shared" si="77"/>
        <v>0</v>
      </c>
      <c r="GAC30" s="36">
        <f t="shared" si="77"/>
        <v>0</v>
      </c>
      <c r="GAD30" s="36">
        <f t="shared" si="77"/>
        <v>0</v>
      </c>
      <c r="GAE30" s="36">
        <f t="shared" si="77"/>
        <v>0</v>
      </c>
      <c r="GAF30" s="36">
        <f t="shared" si="77"/>
        <v>0</v>
      </c>
      <c r="GAG30" s="36">
        <f t="shared" si="77"/>
        <v>0</v>
      </c>
      <c r="GAH30" s="36">
        <f t="shared" si="77"/>
        <v>0</v>
      </c>
      <c r="GAI30" s="36">
        <f t="shared" si="77"/>
        <v>0</v>
      </c>
      <c r="GAJ30" s="36">
        <f t="shared" si="77"/>
        <v>0</v>
      </c>
      <c r="GAK30" s="36">
        <f t="shared" si="77"/>
        <v>0</v>
      </c>
      <c r="GAL30" s="36">
        <f t="shared" si="77"/>
        <v>0</v>
      </c>
      <c r="GAM30" s="36">
        <f t="shared" si="77"/>
        <v>0</v>
      </c>
      <c r="GAN30" s="36">
        <f t="shared" si="77"/>
        <v>0</v>
      </c>
      <c r="GAO30" s="36">
        <f t="shared" si="77"/>
        <v>0</v>
      </c>
      <c r="GAP30" s="36">
        <f t="shared" si="77"/>
        <v>0</v>
      </c>
      <c r="GAQ30" s="36">
        <f t="shared" si="77"/>
        <v>0</v>
      </c>
      <c r="GAR30" s="36">
        <f t="shared" si="77"/>
        <v>0</v>
      </c>
      <c r="GAS30" s="36">
        <f t="shared" si="77"/>
        <v>0</v>
      </c>
      <c r="GAT30" s="36">
        <f t="shared" si="77"/>
        <v>0</v>
      </c>
      <c r="GAU30" s="36">
        <f t="shared" si="77"/>
        <v>0</v>
      </c>
      <c r="GAV30" s="36">
        <f t="shared" si="77"/>
        <v>0</v>
      </c>
      <c r="GAW30" s="36">
        <f t="shared" si="77"/>
        <v>0</v>
      </c>
      <c r="GAX30" s="36">
        <f t="shared" si="77"/>
        <v>0</v>
      </c>
      <c r="GAY30" s="36">
        <f t="shared" si="77"/>
        <v>0</v>
      </c>
      <c r="GAZ30" s="36">
        <f t="shared" si="77"/>
        <v>0</v>
      </c>
      <c r="GBA30" s="36">
        <f t="shared" si="77"/>
        <v>0</v>
      </c>
      <c r="GBB30" s="36">
        <f t="shared" si="77"/>
        <v>0</v>
      </c>
      <c r="GBC30" s="36">
        <f t="shared" si="77"/>
        <v>0</v>
      </c>
      <c r="GBD30" s="36">
        <f t="shared" si="77"/>
        <v>0</v>
      </c>
      <c r="GBE30" s="36">
        <f t="shared" si="77"/>
        <v>0</v>
      </c>
      <c r="GBF30" s="36">
        <f t="shared" si="77"/>
        <v>0</v>
      </c>
      <c r="GBG30" s="36">
        <f t="shared" si="77"/>
        <v>0</v>
      </c>
      <c r="GBH30" s="36">
        <f t="shared" si="77"/>
        <v>0</v>
      </c>
      <c r="GBI30" s="36">
        <f t="shared" si="77"/>
        <v>0</v>
      </c>
      <c r="GBJ30" s="36">
        <f t="shared" si="77"/>
        <v>0</v>
      </c>
      <c r="GBK30" s="36">
        <f t="shared" si="77"/>
        <v>0</v>
      </c>
      <c r="GBL30" s="36">
        <f t="shared" si="77"/>
        <v>0</v>
      </c>
      <c r="GBM30" s="36">
        <f t="shared" si="77"/>
        <v>0</v>
      </c>
      <c r="GBN30" s="36">
        <f t="shared" si="77"/>
        <v>0</v>
      </c>
      <c r="GBO30" s="36">
        <f t="shared" si="77"/>
        <v>0</v>
      </c>
      <c r="GBP30" s="36">
        <f t="shared" si="77"/>
        <v>0</v>
      </c>
      <c r="GBQ30" s="36">
        <f t="shared" si="77"/>
        <v>0</v>
      </c>
      <c r="GBR30" s="36">
        <f t="shared" si="77"/>
        <v>0</v>
      </c>
      <c r="GBS30" s="36">
        <f t="shared" si="77"/>
        <v>0</v>
      </c>
      <c r="GBT30" s="36">
        <f t="shared" si="77"/>
        <v>0</v>
      </c>
      <c r="GBU30" s="36">
        <f t="shared" si="77"/>
        <v>0</v>
      </c>
      <c r="GBV30" s="36">
        <f t="shared" si="77"/>
        <v>0</v>
      </c>
      <c r="GBW30" s="36">
        <f t="shared" si="77"/>
        <v>0</v>
      </c>
      <c r="GBX30" s="36">
        <f t="shared" si="77"/>
        <v>0</v>
      </c>
      <c r="GBY30" s="36">
        <f t="shared" ref="GBY30:GEJ30" si="78">SUM(GBY26:GBY29)</f>
        <v>0</v>
      </c>
      <c r="GBZ30" s="36">
        <f t="shared" si="78"/>
        <v>0</v>
      </c>
      <c r="GCA30" s="36">
        <f t="shared" si="78"/>
        <v>0</v>
      </c>
      <c r="GCB30" s="36">
        <f t="shared" si="78"/>
        <v>0</v>
      </c>
      <c r="GCC30" s="36">
        <f t="shared" si="78"/>
        <v>0</v>
      </c>
      <c r="GCD30" s="36">
        <f t="shared" si="78"/>
        <v>0</v>
      </c>
      <c r="GCE30" s="36">
        <f t="shared" si="78"/>
        <v>0</v>
      </c>
      <c r="GCF30" s="36">
        <f t="shared" si="78"/>
        <v>0</v>
      </c>
      <c r="GCG30" s="36">
        <f t="shared" si="78"/>
        <v>0</v>
      </c>
      <c r="GCH30" s="36">
        <f t="shared" si="78"/>
        <v>0</v>
      </c>
      <c r="GCI30" s="36">
        <f t="shared" si="78"/>
        <v>0</v>
      </c>
      <c r="GCJ30" s="36">
        <f t="shared" si="78"/>
        <v>0</v>
      </c>
      <c r="GCK30" s="36">
        <f t="shared" si="78"/>
        <v>0</v>
      </c>
      <c r="GCL30" s="36">
        <f t="shared" si="78"/>
        <v>0</v>
      </c>
      <c r="GCM30" s="36">
        <f t="shared" si="78"/>
        <v>0</v>
      </c>
      <c r="GCN30" s="36">
        <f t="shared" si="78"/>
        <v>0</v>
      </c>
      <c r="GCO30" s="36">
        <f t="shared" si="78"/>
        <v>0</v>
      </c>
      <c r="GCP30" s="36">
        <f t="shared" si="78"/>
        <v>0</v>
      </c>
      <c r="GCQ30" s="36">
        <f t="shared" si="78"/>
        <v>0</v>
      </c>
      <c r="GCR30" s="36">
        <f t="shared" si="78"/>
        <v>0</v>
      </c>
      <c r="GCS30" s="36">
        <f t="shared" si="78"/>
        <v>0</v>
      </c>
      <c r="GCT30" s="36">
        <f t="shared" si="78"/>
        <v>0</v>
      </c>
      <c r="GCU30" s="36">
        <f t="shared" si="78"/>
        <v>0</v>
      </c>
      <c r="GCV30" s="36">
        <f t="shared" si="78"/>
        <v>0</v>
      </c>
      <c r="GCW30" s="36">
        <f t="shared" si="78"/>
        <v>0</v>
      </c>
      <c r="GCX30" s="36">
        <f t="shared" si="78"/>
        <v>0</v>
      </c>
      <c r="GCY30" s="36">
        <f t="shared" si="78"/>
        <v>0</v>
      </c>
      <c r="GCZ30" s="36">
        <f t="shared" si="78"/>
        <v>0</v>
      </c>
      <c r="GDA30" s="36">
        <f t="shared" si="78"/>
        <v>0</v>
      </c>
      <c r="GDB30" s="36">
        <f t="shared" si="78"/>
        <v>0</v>
      </c>
      <c r="GDC30" s="36">
        <f t="shared" si="78"/>
        <v>0</v>
      </c>
      <c r="GDD30" s="36">
        <f t="shared" si="78"/>
        <v>0</v>
      </c>
      <c r="GDE30" s="36">
        <f t="shared" si="78"/>
        <v>0</v>
      </c>
      <c r="GDF30" s="36">
        <f t="shared" si="78"/>
        <v>0</v>
      </c>
      <c r="GDG30" s="36">
        <f t="shared" si="78"/>
        <v>0</v>
      </c>
      <c r="GDH30" s="36">
        <f t="shared" si="78"/>
        <v>0</v>
      </c>
      <c r="GDI30" s="36">
        <f t="shared" si="78"/>
        <v>0</v>
      </c>
      <c r="GDJ30" s="36">
        <f t="shared" si="78"/>
        <v>0</v>
      </c>
      <c r="GDK30" s="36">
        <f t="shared" si="78"/>
        <v>0</v>
      </c>
      <c r="GDL30" s="36">
        <f t="shared" si="78"/>
        <v>0</v>
      </c>
      <c r="GDM30" s="36">
        <f t="shared" si="78"/>
        <v>0</v>
      </c>
      <c r="GDN30" s="36">
        <f t="shared" si="78"/>
        <v>0</v>
      </c>
      <c r="GDO30" s="36">
        <f t="shared" si="78"/>
        <v>0</v>
      </c>
      <c r="GDP30" s="36">
        <f t="shared" si="78"/>
        <v>0</v>
      </c>
      <c r="GDQ30" s="36">
        <f t="shared" si="78"/>
        <v>0</v>
      </c>
      <c r="GDR30" s="36">
        <f t="shared" si="78"/>
        <v>0</v>
      </c>
      <c r="GDS30" s="36">
        <f t="shared" si="78"/>
        <v>0</v>
      </c>
      <c r="GDT30" s="36">
        <f t="shared" si="78"/>
        <v>0</v>
      </c>
      <c r="GDU30" s="36">
        <f t="shared" si="78"/>
        <v>0</v>
      </c>
      <c r="GDV30" s="36">
        <f t="shared" si="78"/>
        <v>0</v>
      </c>
      <c r="GDW30" s="36">
        <f t="shared" si="78"/>
        <v>0</v>
      </c>
      <c r="GDX30" s="36">
        <f t="shared" si="78"/>
        <v>0</v>
      </c>
      <c r="GDY30" s="36">
        <f t="shared" si="78"/>
        <v>0</v>
      </c>
      <c r="GDZ30" s="36">
        <f t="shared" si="78"/>
        <v>0</v>
      </c>
      <c r="GEA30" s="36">
        <f t="shared" si="78"/>
        <v>0</v>
      </c>
      <c r="GEB30" s="36">
        <f t="shared" si="78"/>
        <v>0</v>
      </c>
      <c r="GEC30" s="36">
        <f t="shared" si="78"/>
        <v>0</v>
      </c>
      <c r="GED30" s="36">
        <f t="shared" si="78"/>
        <v>0</v>
      </c>
      <c r="GEE30" s="36">
        <f t="shared" si="78"/>
        <v>0</v>
      </c>
      <c r="GEF30" s="36">
        <f t="shared" si="78"/>
        <v>0</v>
      </c>
      <c r="GEG30" s="36">
        <f t="shared" si="78"/>
        <v>0</v>
      </c>
      <c r="GEH30" s="36">
        <f t="shared" si="78"/>
        <v>0</v>
      </c>
      <c r="GEI30" s="36">
        <f t="shared" si="78"/>
        <v>0</v>
      </c>
      <c r="GEJ30" s="36">
        <f t="shared" si="78"/>
        <v>0</v>
      </c>
      <c r="GEK30" s="36">
        <f t="shared" ref="GEK30:GGV30" si="79">SUM(GEK26:GEK29)</f>
        <v>0</v>
      </c>
      <c r="GEL30" s="36">
        <f t="shared" si="79"/>
        <v>0</v>
      </c>
      <c r="GEM30" s="36">
        <f t="shared" si="79"/>
        <v>0</v>
      </c>
      <c r="GEN30" s="36">
        <f t="shared" si="79"/>
        <v>0</v>
      </c>
      <c r="GEO30" s="36">
        <f t="shared" si="79"/>
        <v>0</v>
      </c>
      <c r="GEP30" s="36">
        <f t="shared" si="79"/>
        <v>0</v>
      </c>
      <c r="GEQ30" s="36">
        <f t="shared" si="79"/>
        <v>0</v>
      </c>
      <c r="GER30" s="36">
        <f t="shared" si="79"/>
        <v>0</v>
      </c>
      <c r="GES30" s="36">
        <f t="shared" si="79"/>
        <v>0</v>
      </c>
      <c r="GET30" s="36">
        <f t="shared" si="79"/>
        <v>0</v>
      </c>
      <c r="GEU30" s="36">
        <f t="shared" si="79"/>
        <v>0</v>
      </c>
      <c r="GEV30" s="36">
        <f t="shared" si="79"/>
        <v>0</v>
      </c>
      <c r="GEW30" s="36">
        <f t="shared" si="79"/>
        <v>0</v>
      </c>
      <c r="GEX30" s="36">
        <f t="shared" si="79"/>
        <v>0</v>
      </c>
      <c r="GEY30" s="36">
        <f t="shared" si="79"/>
        <v>0</v>
      </c>
      <c r="GEZ30" s="36">
        <f t="shared" si="79"/>
        <v>0</v>
      </c>
      <c r="GFA30" s="36">
        <f t="shared" si="79"/>
        <v>0</v>
      </c>
      <c r="GFB30" s="36">
        <f t="shared" si="79"/>
        <v>0</v>
      </c>
      <c r="GFC30" s="36">
        <f t="shared" si="79"/>
        <v>0</v>
      </c>
      <c r="GFD30" s="36">
        <f t="shared" si="79"/>
        <v>0</v>
      </c>
      <c r="GFE30" s="36">
        <f t="shared" si="79"/>
        <v>0</v>
      </c>
      <c r="GFF30" s="36">
        <f t="shared" si="79"/>
        <v>0</v>
      </c>
      <c r="GFG30" s="36">
        <f t="shared" si="79"/>
        <v>0</v>
      </c>
      <c r="GFH30" s="36">
        <f t="shared" si="79"/>
        <v>0</v>
      </c>
      <c r="GFI30" s="36">
        <f t="shared" si="79"/>
        <v>0</v>
      </c>
      <c r="GFJ30" s="36">
        <f t="shared" si="79"/>
        <v>0</v>
      </c>
      <c r="GFK30" s="36">
        <f t="shared" si="79"/>
        <v>0</v>
      </c>
      <c r="GFL30" s="36">
        <f t="shared" si="79"/>
        <v>0</v>
      </c>
      <c r="GFM30" s="36">
        <f t="shared" si="79"/>
        <v>0</v>
      </c>
      <c r="GFN30" s="36">
        <f t="shared" si="79"/>
        <v>0</v>
      </c>
      <c r="GFO30" s="36">
        <f t="shared" si="79"/>
        <v>0</v>
      </c>
      <c r="GFP30" s="36">
        <f t="shared" si="79"/>
        <v>0</v>
      </c>
      <c r="GFQ30" s="36">
        <f t="shared" si="79"/>
        <v>0</v>
      </c>
      <c r="GFR30" s="36">
        <f t="shared" si="79"/>
        <v>0</v>
      </c>
      <c r="GFS30" s="36">
        <f t="shared" si="79"/>
        <v>0</v>
      </c>
      <c r="GFT30" s="36">
        <f t="shared" si="79"/>
        <v>0</v>
      </c>
      <c r="GFU30" s="36">
        <f t="shared" si="79"/>
        <v>0</v>
      </c>
      <c r="GFV30" s="36">
        <f t="shared" si="79"/>
        <v>0</v>
      </c>
      <c r="GFW30" s="36">
        <f t="shared" si="79"/>
        <v>0</v>
      </c>
      <c r="GFX30" s="36">
        <f t="shared" si="79"/>
        <v>0</v>
      </c>
      <c r="GFY30" s="36">
        <f t="shared" si="79"/>
        <v>0</v>
      </c>
      <c r="GFZ30" s="36">
        <f t="shared" si="79"/>
        <v>0</v>
      </c>
      <c r="GGA30" s="36">
        <f t="shared" si="79"/>
        <v>0</v>
      </c>
      <c r="GGB30" s="36">
        <f t="shared" si="79"/>
        <v>0</v>
      </c>
      <c r="GGC30" s="36">
        <f t="shared" si="79"/>
        <v>0</v>
      </c>
      <c r="GGD30" s="36">
        <f t="shared" si="79"/>
        <v>0</v>
      </c>
      <c r="GGE30" s="36">
        <f t="shared" si="79"/>
        <v>0</v>
      </c>
      <c r="GGF30" s="36">
        <f t="shared" si="79"/>
        <v>0</v>
      </c>
      <c r="GGG30" s="36">
        <f t="shared" si="79"/>
        <v>0</v>
      </c>
      <c r="GGH30" s="36">
        <f t="shared" si="79"/>
        <v>0</v>
      </c>
      <c r="GGI30" s="36">
        <f t="shared" si="79"/>
        <v>0</v>
      </c>
      <c r="GGJ30" s="36">
        <f t="shared" si="79"/>
        <v>0</v>
      </c>
      <c r="GGK30" s="36">
        <f t="shared" si="79"/>
        <v>0</v>
      </c>
      <c r="GGL30" s="36">
        <f t="shared" si="79"/>
        <v>0</v>
      </c>
      <c r="GGM30" s="36">
        <f t="shared" si="79"/>
        <v>0</v>
      </c>
      <c r="GGN30" s="36">
        <f t="shared" si="79"/>
        <v>0</v>
      </c>
      <c r="GGO30" s="36">
        <f t="shared" si="79"/>
        <v>0</v>
      </c>
      <c r="GGP30" s="36">
        <f t="shared" si="79"/>
        <v>0</v>
      </c>
      <c r="GGQ30" s="36">
        <f t="shared" si="79"/>
        <v>0</v>
      </c>
      <c r="GGR30" s="36">
        <f t="shared" si="79"/>
        <v>0</v>
      </c>
      <c r="GGS30" s="36">
        <f t="shared" si="79"/>
        <v>0</v>
      </c>
      <c r="GGT30" s="36">
        <f t="shared" si="79"/>
        <v>0</v>
      </c>
      <c r="GGU30" s="36">
        <f t="shared" si="79"/>
        <v>0</v>
      </c>
      <c r="GGV30" s="36">
        <f t="shared" si="79"/>
        <v>0</v>
      </c>
      <c r="GGW30" s="36">
        <f t="shared" ref="GGW30:GJH30" si="80">SUM(GGW26:GGW29)</f>
        <v>0</v>
      </c>
      <c r="GGX30" s="36">
        <f t="shared" si="80"/>
        <v>0</v>
      </c>
      <c r="GGY30" s="36">
        <f t="shared" si="80"/>
        <v>0</v>
      </c>
      <c r="GGZ30" s="36">
        <f t="shared" si="80"/>
        <v>0</v>
      </c>
      <c r="GHA30" s="36">
        <f t="shared" si="80"/>
        <v>0</v>
      </c>
      <c r="GHB30" s="36">
        <f t="shared" si="80"/>
        <v>0</v>
      </c>
      <c r="GHC30" s="36">
        <f t="shared" si="80"/>
        <v>0</v>
      </c>
      <c r="GHD30" s="36">
        <f t="shared" si="80"/>
        <v>0</v>
      </c>
      <c r="GHE30" s="36">
        <f t="shared" si="80"/>
        <v>0</v>
      </c>
      <c r="GHF30" s="36">
        <f t="shared" si="80"/>
        <v>0</v>
      </c>
      <c r="GHG30" s="36">
        <f t="shared" si="80"/>
        <v>0</v>
      </c>
      <c r="GHH30" s="36">
        <f t="shared" si="80"/>
        <v>0</v>
      </c>
      <c r="GHI30" s="36">
        <f t="shared" si="80"/>
        <v>0</v>
      </c>
      <c r="GHJ30" s="36">
        <f t="shared" si="80"/>
        <v>0</v>
      </c>
      <c r="GHK30" s="36">
        <f t="shared" si="80"/>
        <v>0</v>
      </c>
      <c r="GHL30" s="36">
        <f t="shared" si="80"/>
        <v>0</v>
      </c>
      <c r="GHM30" s="36">
        <f t="shared" si="80"/>
        <v>0</v>
      </c>
      <c r="GHN30" s="36">
        <f t="shared" si="80"/>
        <v>0</v>
      </c>
      <c r="GHO30" s="36">
        <f t="shared" si="80"/>
        <v>0</v>
      </c>
      <c r="GHP30" s="36">
        <f t="shared" si="80"/>
        <v>0</v>
      </c>
      <c r="GHQ30" s="36">
        <f t="shared" si="80"/>
        <v>0</v>
      </c>
      <c r="GHR30" s="36">
        <f t="shared" si="80"/>
        <v>0</v>
      </c>
      <c r="GHS30" s="36">
        <f t="shared" si="80"/>
        <v>0</v>
      </c>
      <c r="GHT30" s="36">
        <f t="shared" si="80"/>
        <v>0</v>
      </c>
      <c r="GHU30" s="36">
        <f t="shared" si="80"/>
        <v>0</v>
      </c>
      <c r="GHV30" s="36">
        <f t="shared" si="80"/>
        <v>0</v>
      </c>
      <c r="GHW30" s="36">
        <f t="shared" si="80"/>
        <v>0</v>
      </c>
      <c r="GHX30" s="36">
        <f t="shared" si="80"/>
        <v>0</v>
      </c>
      <c r="GHY30" s="36">
        <f t="shared" si="80"/>
        <v>0</v>
      </c>
      <c r="GHZ30" s="36">
        <f t="shared" si="80"/>
        <v>0</v>
      </c>
      <c r="GIA30" s="36">
        <f t="shared" si="80"/>
        <v>0</v>
      </c>
      <c r="GIB30" s="36">
        <f t="shared" si="80"/>
        <v>0</v>
      </c>
      <c r="GIC30" s="36">
        <f t="shared" si="80"/>
        <v>0</v>
      </c>
      <c r="GID30" s="36">
        <f t="shared" si="80"/>
        <v>0</v>
      </c>
      <c r="GIE30" s="36">
        <f t="shared" si="80"/>
        <v>0</v>
      </c>
      <c r="GIF30" s="36">
        <f t="shared" si="80"/>
        <v>0</v>
      </c>
      <c r="GIG30" s="36">
        <f t="shared" si="80"/>
        <v>0</v>
      </c>
      <c r="GIH30" s="36">
        <f t="shared" si="80"/>
        <v>0</v>
      </c>
      <c r="GII30" s="36">
        <f t="shared" si="80"/>
        <v>0</v>
      </c>
      <c r="GIJ30" s="36">
        <f t="shared" si="80"/>
        <v>0</v>
      </c>
      <c r="GIK30" s="36">
        <f t="shared" si="80"/>
        <v>0</v>
      </c>
      <c r="GIL30" s="36">
        <f t="shared" si="80"/>
        <v>0</v>
      </c>
      <c r="GIM30" s="36">
        <f t="shared" si="80"/>
        <v>0</v>
      </c>
      <c r="GIN30" s="36">
        <f t="shared" si="80"/>
        <v>0</v>
      </c>
      <c r="GIO30" s="36">
        <f t="shared" si="80"/>
        <v>0</v>
      </c>
      <c r="GIP30" s="36">
        <f t="shared" si="80"/>
        <v>0</v>
      </c>
      <c r="GIQ30" s="36">
        <f t="shared" si="80"/>
        <v>0</v>
      </c>
      <c r="GIR30" s="36">
        <f t="shared" si="80"/>
        <v>0</v>
      </c>
      <c r="GIS30" s="36">
        <f t="shared" si="80"/>
        <v>0</v>
      </c>
      <c r="GIT30" s="36">
        <f t="shared" si="80"/>
        <v>0</v>
      </c>
      <c r="GIU30" s="36">
        <f t="shared" si="80"/>
        <v>0</v>
      </c>
      <c r="GIV30" s="36">
        <f t="shared" si="80"/>
        <v>0</v>
      </c>
      <c r="GIW30" s="36">
        <f t="shared" si="80"/>
        <v>0</v>
      </c>
      <c r="GIX30" s="36">
        <f t="shared" si="80"/>
        <v>0</v>
      </c>
      <c r="GIY30" s="36">
        <f t="shared" si="80"/>
        <v>0</v>
      </c>
      <c r="GIZ30" s="36">
        <f t="shared" si="80"/>
        <v>0</v>
      </c>
      <c r="GJA30" s="36">
        <f t="shared" si="80"/>
        <v>0</v>
      </c>
      <c r="GJB30" s="36">
        <f t="shared" si="80"/>
        <v>0</v>
      </c>
      <c r="GJC30" s="36">
        <f t="shared" si="80"/>
        <v>0</v>
      </c>
      <c r="GJD30" s="36">
        <f t="shared" si="80"/>
        <v>0</v>
      </c>
      <c r="GJE30" s="36">
        <f t="shared" si="80"/>
        <v>0</v>
      </c>
      <c r="GJF30" s="36">
        <f t="shared" si="80"/>
        <v>0</v>
      </c>
      <c r="GJG30" s="36">
        <f t="shared" si="80"/>
        <v>0</v>
      </c>
      <c r="GJH30" s="36">
        <f t="shared" si="80"/>
        <v>0</v>
      </c>
      <c r="GJI30" s="36">
        <f t="shared" ref="GJI30:GLT30" si="81">SUM(GJI26:GJI29)</f>
        <v>0</v>
      </c>
      <c r="GJJ30" s="36">
        <f t="shared" si="81"/>
        <v>0</v>
      </c>
      <c r="GJK30" s="36">
        <f t="shared" si="81"/>
        <v>0</v>
      </c>
      <c r="GJL30" s="36">
        <f t="shared" si="81"/>
        <v>0</v>
      </c>
      <c r="GJM30" s="36">
        <f t="shared" si="81"/>
        <v>0</v>
      </c>
      <c r="GJN30" s="36">
        <f t="shared" si="81"/>
        <v>0</v>
      </c>
      <c r="GJO30" s="36">
        <f t="shared" si="81"/>
        <v>0</v>
      </c>
      <c r="GJP30" s="36">
        <f t="shared" si="81"/>
        <v>0</v>
      </c>
      <c r="GJQ30" s="36">
        <f t="shared" si="81"/>
        <v>0</v>
      </c>
      <c r="GJR30" s="36">
        <f t="shared" si="81"/>
        <v>0</v>
      </c>
      <c r="GJS30" s="36">
        <f t="shared" si="81"/>
        <v>0</v>
      </c>
      <c r="GJT30" s="36">
        <f t="shared" si="81"/>
        <v>0</v>
      </c>
      <c r="GJU30" s="36">
        <f t="shared" si="81"/>
        <v>0</v>
      </c>
      <c r="GJV30" s="36">
        <f t="shared" si="81"/>
        <v>0</v>
      </c>
      <c r="GJW30" s="36">
        <f t="shared" si="81"/>
        <v>0</v>
      </c>
      <c r="GJX30" s="36">
        <f t="shared" si="81"/>
        <v>0</v>
      </c>
      <c r="GJY30" s="36">
        <f t="shared" si="81"/>
        <v>0</v>
      </c>
      <c r="GJZ30" s="36">
        <f t="shared" si="81"/>
        <v>0</v>
      </c>
      <c r="GKA30" s="36">
        <f t="shared" si="81"/>
        <v>0</v>
      </c>
      <c r="GKB30" s="36">
        <f t="shared" si="81"/>
        <v>0</v>
      </c>
      <c r="GKC30" s="36">
        <f t="shared" si="81"/>
        <v>0</v>
      </c>
      <c r="GKD30" s="36">
        <f t="shared" si="81"/>
        <v>0</v>
      </c>
      <c r="GKE30" s="36">
        <f t="shared" si="81"/>
        <v>0</v>
      </c>
      <c r="GKF30" s="36">
        <f t="shared" si="81"/>
        <v>0</v>
      </c>
      <c r="GKG30" s="36">
        <f t="shared" si="81"/>
        <v>0</v>
      </c>
      <c r="GKH30" s="36">
        <f t="shared" si="81"/>
        <v>0</v>
      </c>
      <c r="GKI30" s="36">
        <f t="shared" si="81"/>
        <v>0</v>
      </c>
      <c r="GKJ30" s="36">
        <f t="shared" si="81"/>
        <v>0</v>
      </c>
      <c r="GKK30" s="36">
        <f t="shared" si="81"/>
        <v>0</v>
      </c>
      <c r="GKL30" s="36">
        <f t="shared" si="81"/>
        <v>0</v>
      </c>
      <c r="GKM30" s="36">
        <f t="shared" si="81"/>
        <v>0</v>
      </c>
      <c r="GKN30" s="36">
        <f t="shared" si="81"/>
        <v>0</v>
      </c>
      <c r="GKO30" s="36">
        <f t="shared" si="81"/>
        <v>0</v>
      </c>
      <c r="GKP30" s="36">
        <f t="shared" si="81"/>
        <v>0</v>
      </c>
      <c r="GKQ30" s="36">
        <f t="shared" si="81"/>
        <v>0</v>
      </c>
      <c r="GKR30" s="36">
        <f t="shared" si="81"/>
        <v>0</v>
      </c>
      <c r="GKS30" s="36">
        <f t="shared" si="81"/>
        <v>0</v>
      </c>
      <c r="GKT30" s="36">
        <f t="shared" si="81"/>
        <v>0</v>
      </c>
      <c r="GKU30" s="36">
        <f t="shared" si="81"/>
        <v>0</v>
      </c>
      <c r="GKV30" s="36">
        <f t="shared" si="81"/>
        <v>0</v>
      </c>
      <c r="GKW30" s="36">
        <f t="shared" si="81"/>
        <v>0</v>
      </c>
      <c r="GKX30" s="36">
        <f t="shared" si="81"/>
        <v>0</v>
      </c>
      <c r="GKY30" s="36">
        <f t="shared" si="81"/>
        <v>0</v>
      </c>
      <c r="GKZ30" s="36">
        <f t="shared" si="81"/>
        <v>0</v>
      </c>
      <c r="GLA30" s="36">
        <f t="shared" si="81"/>
        <v>0</v>
      </c>
      <c r="GLB30" s="36">
        <f t="shared" si="81"/>
        <v>0</v>
      </c>
      <c r="GLC30" s="36">
        <f t="shared" si="81"/>
        <v>0</v>
      </c>
      <c r="GLD30" s="36">
        <f t="shared" si="81"/>
        <v>0</v>
      </c>
      <c r="GLE30" s="36">
        <f t="shared" si="81"/>
        <v>0</v>
      </c>
      <c r="GLF30" s="36">
        <f t="shared" si="81"/>
        <v>0</v>
      </c>
      <c r="GLG30" s="36">
        <f t="shared" si="81"/>
        <v>0</v>
      </c>
      <c r="GLH30" s="36">
        <f t="shared" si="81"/>
        <v>0</v>
      </c>
      <c r="GLI30" s="36">
        <f t="shared" si="81"/>
        <v>0</v>
      </c>
      <c r="GLJ30" s="36">
        <f t="shared" si="81"/>
        <v>0</v>
      </c>
      <c r="GLK30" s="36">
        <f t="shared" si="81"/>
        <v>0</v>
      </c>
      <c r="GLL30" s="36">
        <f t="shared" si="81"/>
        <v>0</v>
      </c>
      <c r="GLM30" s="36">
        <f t="shared" si="81"/>
        <v>0</v>
      </c>
      <c r="GLN30" s="36">
        <f t="shared" si="81"/>
        <v>0</v>
      </c>
      <c r="GLO30" s="36">
        <f t="shared" si="81"/>
        <v>0</v>
      </c>
      <c r="GLP30" s="36">
        <f t="shared" si="81"/>
        <v>0</v>
      </c>
      <c r="GLQ30" s="36">
        <f t="shared" si="81"/>
        <v>0</v>
      </c>
      <c r="GLR30" s="36">
        <f t="shared" si="81"/>
        <v>0</v>
      </c>
      <c r="GLS30" s="36">
        <f t="shared" si="81"/>
        <v>0</v>
      </c>
      <c r="GLT30" s="36">
        <f t="shared" si="81"/>
        <v>0</v>
      </c>
      <c r="GLU30" s="36">
        <f t="shared" ref="GLU30:GOF30" si="82">SUM(GLU26:GLU29)</f>
        <v>0</v>
      </c>
      <c r="GLV30" s="36">
        <f t="shared" si="82"/>
        <v>0</v>
      </c>
      <c r="GLW30" s="36">
        <f t="shared" si="82"/>
        <v>0</v>
      </c>
      <c r="GLX30" s="36">
        <f t="shared" si="82"/>
        <v>0</v>
      </c>
      <c r="GLY30" s="36">
        <f t="shared" si="82"/>
        <v>0</v>
      </c>
      <c r="GLZ30" s="36">
        <f t="shared" si="82"/>
        <v>0</v>
      </c>
      <c r="GMA30" s="36">
        <f t="shared" si="82"/>
        <v>0</v>
      </c>
      <c r="GMB30" s="36">
        <f t="shared" si="82"/>
        <v>0</v>
      </c>
      <c r="GMC30" s="36">
        <f t="shared" si="82"/>
        <v>0</v>
      </c>
      <c r="GMD30" s="36">
        <f t="shared" si="82"/>
        <v>0</v>
      </c>
      <c r="GME30" s="36">
        <f t="shared" si="82"/>
        <v>0</v>
      </c>
      <c r="GMF30" s="36">
        <f t="shared" si="82"/>
        <v>0</v>
      </c>
      <c r="GMG30" s="36">
        <f t="shared" si="82"/>
        <v>0</v>
      </c>
      <c r="GMH30" s="36">
        <f t="shared" si="82"/>
        <v>0</v>
      </c>
      <c r="GMI30" s="36">
        <f t="shared" si="82"/>
        <v>0</v>
      </c>
      <c r="GMJ30" s="36">
        <f t="shared" si="82"/>
        <v>0</v>
      </c>
      <c r="GMK30" s="36">
        <f t="shared" si="82"/>
        <v>0</v>
      </c>
      <c r="GML30" s="36">
        <f t="shared" si="82"/>
        <v>0</v>
      </c>
      <c r="GMM30" s="36">
        <f t="shared" si="82"/>
        <v>0</v>
      </c>
      <c r="GMN30" s="36">
        <f t="shared" si="82"/>
        <v>0</v>
      </c>
      <c r="GMO30" s="36">
        <f t="shared" si="82"/>
        <v>0</v>
      </c>
      <c r="GMP30" s="36">
        <f t="shared" si="82"/>
        <v>0</v>
      </c>
      <c r="GMQ30" s="36">
        <f t="shared" si="82"/>
        <v>0</v>
      </c>
      <c r="GMR30" s="36">
        <f t="shared" si="82"/>
        <v>0</v>
      </c>
      <c r="GMS30" s="36">
        <f t="shared" si="82"/>
        <v>0</v>
      </c>
      <c r="GMT30" s="36">
        <f t="shared" si="82"/>
        <v>0</v>
      </c>
      <c r="GMU30" s="36">
        <f t="shared" si="82"/>
        <v>0</v>
      </c>
      <c r="GMV30" s="36">
        <f t="shared" si="82"/>
        <v>0</v>
      </c>
      <c r="GMW30" s="36">
        <f t="shared" si="82"/>
        <v>0</v>
      </c>
      <c r="GMX30" s="36">
        <f t="shared" si="82"/>
        <v>0</v>
      </c>
      <c r="GMY30" s="36">
        <f t="shared" si="82"/>
        <v>0</v>
      </c>
      <c r="GMZ30" s="36">
        <f t="shared" si="82"/>
        <v>0</v>
      </c>
      <c r="GNA30" s="36">
        <f t="shared" si="82"/>
        <v>0</v>
      </c>
      <c r="GNB30" s="36">
        <f t="shared" si="82"/>
        <v>0</v>
      </c>
      <c r="GNC30" s="36">
        <f t="shared" si="82"/>
        <v>0</v>
      </c>
      <c r="GND30" s="36">
        <f t="shared" si="82"/>
        <v>0</v>
      </c>
      <c r="GNE30" s="36">
        <f t="shared" si="82"/>
        <v>0</v>
      </c>
      <c r="GNF30" s="36">
        <f t="shared" si="82"/>
        <v>0</v>
      </c>
      <c r="GNG30" s="36">
        <f t="shared" si="82"/>
        <v>0</v>
      </c>
      <c r="GNH30" s="36">
        <f t="shared" si="82"/>
        <v>0</v>
      </c>
      <c r="GNI30" s="36">
        <f t="shared" si="82"/>
        <v>0</v>
      </c>
      <c r="GNJ30" s="36">
        <f t="shared" si="82"/>
        <v>0</v>
      </c>
      <c r="GNK30" s="36">
        <f t="shared" si="82"/>
        <v>0</v>
      </c>
      <c r="GNL30" s="36">
        <f t="shared" si="82"/>
        <v>0</v>
      </c>
      <c r="GNM30" s="36">
        <f t="shared" si="82"/>
        <v>0</v>
      </c>
      <c r="GNN30" s="36">
        <f t="shared" si="82"/>
        <v>0</v>
      </c>
      <c r="GNO30" s="36">
        <f t="shared" si="82"/>
        <v>0</v>
      </c>
      <c r="GNP30" s="36">
        <f t="shared" si="82"/>
        <v>0</v>
      </c>
      <c r="GNQ30" s="36">
        <f t="shared" si="82"/>
        <v>0</v>
      </c>
      <c r="GNR30" s="36">
        <f t="shared" si="82"/>
        <v>0</v>
      </c>
      <c r="GNS30" s="36">
        <f t="shared" si="82"/>
        <v>0</v>
      </c>
      <c r="GNT30" s="36">
        <f t="shared" si="82"/>
        <v>0</v>
      </c>
      <c r="GNU30" s="36">
        <f t="shared" si="82"/>
        <v>0</v>
      </c>
      <c r="GNV30" s="36">
        <f t="shared" si="82"/>
        <v>0</v>
      </c>
      <c r="GNW30" s="36">
        <f t="shared" si="82"/>
        <v>0</v>
      </c>
      <c r="GNX30" s="36">
        <f t="shared" si="82"/>
        <v>0</v>
      </c>
      <c r="GNY30" s="36">
        <f t="shared" si="82"/>
        <v>0</v>
      </c>
      <c r="GNZ30" s="36">
        <f t="shared" si="82"/>
        <v>0</v>
      </c>
      <c r="GOA30" s="36">
        <f t="shared" si="82"/>
        <v>0</v>
      </c>
      <c r="GOB30" s="36">
        <f t="shared" si="82"/>
        <v>0</v>
      </c>
      <c r="GOC30" s="36">
        <f t="shared" si="82"/>
        <v>0</v>
      </c>
      <c r="GOD30" s="36">
        <f t="shared" si="82"/>
        <v>0</v>
      </c>
      <c r="GOE30" s="36">
        <f t="shared" si="82"/>
        <v>0</v>
      </c>
      <c r="GOF30" s="36">
        <f t="shared" si="82"/>
        <v>0</v>
      </c>
      <c r="GOG30" s="36">
        <f t="shared" ref="GOG30:GQR30" si="83">SUM(GOG26:GOG29)</f>
        <v>0</v>
      </c>
      <c r="GOH30" s="36">
        <f t="shared" si="83"/>
        <v>0</v>
      </c>
      <c r="GOI30" s="36">
        <f t="shared" si="83"/>
        <v>0</v>
      </c>
      <c r="GOJ30" s="36">
        <f t="shared" si="83"/>
        <v>0</v>
      </c>
      <c r="GOK30" s="36">
        <f t="shared" si="83"/>
        <v>0</v>
      </c>
      <c r="GOL30" s="36">
        <f t="shared" si="83"/>
        <v>0</v>
      </c>
      <c r="GOM30" s="36">
        <f t="shared" si="83"/>
        <v>0</v>
      </c>
      <c r="GON30" s="36">
        <f t="shared" si="83"/>
        <v>0</v>
      </c>
      <c r="GOO30" s="36">
        <f t="shared" si="83"/>
        <v>0</v>
      </c>
      <c r="GOP30" s="36">
        <f t="shared" si="83"/>
        <v>0</v>
      </c>
      <c r="GOQ30" s="36">
        <f t="shared" si="83"/>
        <v>0</v>
      </c>
      <c r="GOR30" s="36">
        <f t="shared" si="83"/>
        <v>0</v>
      </c>
      <c r="GOS30" s="36">
        <f t="shared" si="83"/>
        <v>0</v>
      </c>
      <c r="GOT30" s="36">
        <f t="shared" si="83"/>
        <v>0</v>
      </c>
      <c r="GOU30" s="36">
        <f t="shared" si="83"/>
        <v>0</v>
      </c>
      <c r="GOV30" s="36">
        <f t="shared" si="83"/>
        <v>0</v>
      </c>
      <c r="GOW30" s="36">
        <f t="shared" si="83"/>
        <v>0</v>
      </c>
      <c r="GOX30" s="36">
        <f t="shared" si="83"/>
        <v>0</v>
      </c>
      <c r="GOY30" s="36">
        <f t="shared" si="83"/>
        <v>0</v>
      </c>
      <c r="GOZ30" s="36">
        <f t="shared" si="83"/>
        <v>0</v>
      </c>
      <c r="GPA30" s="36">
        <f t="shared" si="83"/>
        <v>0</v>
      </c>
      <c r="GPB30" s="36">
        <f t="shared" si="83"/>
        <v>0</v>
      </c>
      <c r="GPC30" s="36">
        <f t="shared" si="83"/>
        <v>0</v>
      </c>
      <c r="GPD30" s="36">
        <f t="shared" si="83"/>
        <v>0</v>
      </c>
      <c r="GPE30" s="36">
        <f t="shared" si="83"/>
        <v>0</v>
      </c>
      <c r="GPF30" s="36">
        <f t="shared" si="83"/>
        <v>0</v>
      </c>
      <c r="GPG30" s="36">
        <f t="shared" si="83"/>
        <v>0</v>
      </c>
      <c r="GPH30" s="36">
        <f t="shared" si="83"/>
        <v>0</v>
      </c>
      <c r="GPI30" s="36">
        <f t="shared" si="83"/>
        <v>0</v>
      </c>
      <c r="GPJ30" s="36">
        <f t="shared" si="83"/>
        <v>0</v>
      </c>
      <c r="GPK30" s="36">
        <f t="shared" si="83"/>
        <v>0</v>
      </c>
      <c r="GPL30" s="36">
        <f t="shared" si="83"/>
        <v>0</v>
      </c>
      <c r="GPM30" s="36">
        <f t="shared" si="83"/>
        <v>0</v>
      </c>
      <c r="GPN30" s="36">
        <f t="shared" si="83"/>
        <v>0</v>
      </c>
      <c r="GPO30" s="36">
        <f t="shared" si="83"/>
        <v>0</v>
      </c>
      <c r="GPP30" s="36">
        <f t="shared" si="83"/>
        <v>0</v>
      </c>
      <c r="GPQ30" s="36">
        <f t="shared" si="83"/>
        <v>0</v>
      </c>
      <c r="GPR30" s="36">
        <f t="shared" si="83"/>
        <v>0</v>
      </c>
      <c r="GPS30" s="36">
        <f t="shared" si="83"/>
        <v>0</v>
      </c>
      <c r="GPT30" s="36">
        <f t="shared" si="83"/>
        <v>0</v>
      </c>
      <c r="GPU30" s="36">
        <f t="shared" si="83"/>
        <v>0</v>
      </c>
      <c r="GPV30" s="36">
        <f t="shared" si="83"/>
        <v>0</v>
      </c>
      <c r="GPW30" s="36">
        <f t="shared" si="83"/>
        <v>0</v>
      </c>
      <c r="GPX30" s="36">
        <f t="shared" si="83"/>
        <v>0</v>
      </c>
      <c r="GPY30" s="36">
        <f t="shared" si="83"/>
        <v>0</v>
      </c>
      <c r="GPZ30" s="36">
        <f t="shared" si="83"/>
        <v>0</v>
      </c>
      <c r="GQA30" s="36">
        <f t="shared" si="83"/>
        <v>0</v>
      </c>
      <c r="GQB30" s="36">
        <f t="shared" si="83"/>
        <v>0</v>
      </c>
      <c r="GQC30" s="36">
        <f t="shared" si="83"/>
        <v>0</v>
      </c>
      <c r="GQD30" s="36">
        <f t="shared" si="83"/>
        <v>0</v>
      </c>
      <c r="GQE30" s="36">
        <f t="shared" si="83"/>
        <v>0</v>
      </c>
      <c r="GQF30" s="36">
        <f t="shared" si="83"/>
        <v>0</v>
      </c>
      <c r="GQG30" s="36">
        <f t="shared" si="83"/>
        <v>0</v>
      </c>
      <c r="GQH30" s="36">
        <f t="shared" si="83"/>
        <v>0</v>
      </c>
      <c r="GQI30" s="36">
        <f t="shared" si="83"/>
        <v>0</v>
      </c>
      <c r="GQJ30" s="36">
        <f t="shared" si="83"/>
        <v>0</v>
      </c>
      <c r="GQK30" s="36">
        <f t="shared" si="83"/>
        <v>0</v>
      </c>
      <c r="GQL30" s="36">
        <f t="shared" si="83"/>
        <v>0</v>
      </c>
      <c r="GQM30" s="36">
        <f t="shared" si="83"/>
        <v>0</v>
      </c>
      <c r="GQN30" s="36">
        <f t="shared" si="83"/>
        <v>0</v>
      </c>
      <c r="GQO30" s="36">
        <f t="shared" si="83"/>
        <v>0</v>
      </c>
      <c r="GQP30" s="36">
        <f t="shared" si="83"/>
        <v>0</v>
      </c>
      <c r="GQQ30" s="36">
        <f t="shared" si="83"/>
        <v>0</v>
      </c>
      <c r="GQR30" s="36">
        <f t="shared" si="83"/>
        <v>0</v>
      </c>
      <c r="GQS30" s="36">
        <f t="shared" ref="GQS30:GTD30" si="84">SUM(GQS26:GQS29)</f>
        <v>0</v>
      </c>
      <c r="GQT30" s="36">
        <f t="shared" si="84"/>
        <v>0</v>
      </c>
      <c r="GQU30" s="36">
        <f t="shared" si="84"/>
        <v>0</v>
      </c>
      <c r="GQV30" s="36">
        <f t="shared" si="84"/>
        <v>0</v>
      </c>
      <c r="GQW30" s="36">
        <f t="shared" si="84"/>
        <v>0</v>
      </c>
      <c r="GQX30" s="36">
        <f t="shared" si="84"/>
        <v>0</v>
      </c>
      <c r="GQY30" s="36">
        <f t="shared" si="84"/>
        <v>0</v>
      </c>
      <c r="GQZ30" s="36">
        <f t="shared" si="84"/>
        <v>0</v>
      </c>
      <c r="GRA30" s="36">
        <f t="shared" si="84"/>
        <v>0</v>
      </c>
      <c r="GRB30" s="36">
        <f t="shared" si="84"/>
        <v>0</v>
      </c>
      <c r="GRC30" s="36">
        <f t="shared" si="84"/>
        <v>0</v>
      </c>
      <c r="GRD30" s="36">
        <f t="shared" si="84"/>
        <v>0</v>
      </c>
      <c r="GRE30" s="36">
        <f t="shared" si="84"/>
        <v>0</v>
      </c>
      <c r="GRF30" s="36">
        <f t="shared" si="84"/>
        <v>0</v>
      </c>
      <c r="GRG30" s="36">
        <f t="shared" si="84"/>
        <v>0</v>
      </c>
      <c r="GRH30" s="36">
        <f t="shared" si="84"/>
        <v>0</v>
      </c>
      <c r="GRI30" s="36">
        <f t="shared" si="84"/>
        <v>0</v>
      </c>
      <c r="GRJ30" s="36">
        <f t="shared" si="84"/>
        <v>0</v>
      </c>
      <c r="GRK30" s="36">
        <f t="shared" si="84"/>
        <v>0</v>
      </c>
      <c r="GRL30" s="36">
        <f t="shared" si="84"/>
        <v>0</v>
      </c>
      <c r="GRM30" s="36">
        <f t="shared" si="84"/>
        <v>0</v>
      </c>
      <c r="GRN30" s="36">
        <f t="shared" si="84"/>
        <v>0</v>
      </c>
      <c r="GRO30" s="36">
        <f t="shared" si="84"/>
        <v>0</v>
      </c>
      <c r="GRP30" s="36">
        <f t="shared" si="84"/>
        <v>0</v>
      </c>
      <c r="GRQ30" s="36">
        <f t="shared" si="84"/>
        <v>0</v>
      </c>
      <c r="GRR30" s="36">
        <f t="shared" si="84"/>
        <v>0</v>
      </c>
      <c r="GRS30" s="36">
        <f t="shared" si="84"/>
        <v>0</v>
      </c>
      <c r="GRT30" s="36">
        <f t="shared" si="84"/>
        <v>0</v>
      </c>
      <c r="GRU30" s="36">
        <f t="shared" si="84"/>
        <v>0</v>
      </c>
      <c r="GRV30" s="36">
        <f t="shared" si="84"/>
        <v>0</v>
      </c>
      <c r="GRW30" s="36">
        <f t="shared" si="84"/>
        <v>0</v>
      </c>
      <c r="GRX30" s="36">
        <f t="shared" si="84"/>
        <v>0</v>
      </c>
      <c r="GRY30" s="36">
        <f t="shared" si="84"/>
        <v>0</v>
      </c>
      <c r="GRZ30" s="36">
        <f t="shared" si="84"/>
        <v>0</v>
      </c>
      <c r="GSA30" s="36">
        <f t="shared" si="84"/>
        <v>0</v>
      </c>
      <c r="GSB30" s="36">
        <f t="shared" si="84"/>
        <v>0</v>
      </c>
      <c r="GSC30" s="36">
        <f t="shared" si="84"/>
        <v>0</v>
      </c>
      <c r="GSD30" s="36">
        <f t="shared" si="84"/>
        <v>0</v>
      </c>
      <c r="GSE30" s="36">
        <f t="shared" si="84"/>
        <v>0</v>
      </c>
      <c r="GSF30" s="36">
        <f t="shared" si="84"/>
        <v>0</v>
      </c>
      <c r="GSG30" s="36">
        <f t="shared" si="84"/>
        <v>0</v>
      </c>
      <c r="GSH30" s="36">
        <f t="shared" si="84"/>
        <v>0</v>
      </c>
      <c r="GSI30" s="36">
        <f t="shared" si="84"/>
        <v>0</v>
      </c>
      <c r="GSJ30" s="36">
        <f t="shared" si="84"/>
        <v>0</v>
      </c>
      <c r="GSK30" s="36">
        <f t="shared" si="84"/>
        <v>0</v>
      </c>
      <c r="GSL30" s="36">
        <f t="shared" si="84"/>
        <v>0</v>
      </c>
      <c r="GSM30" s="36">
        <f t="shared" si="84"/>
        <v>0</v>
      </c>
      <c r="GSN30" s="36">
        <f t="shared" si="84"/>
        <v>0</v>
      </c>
      <c r="GSO30" s="36">
        <f t="shared" si="84"/>
        <v>0</v>
      </c>
      <c r="GSP30" s="36">
        <f t="shared" si="84"/>
        <v>0</v>
      </c>
      <c r="GSQ30" s="36">
        <f t="shared" si="84"/>
        <v>0</v>
      </c>
      <c r="GSR30" s="36">
        <f t="shared" si="84"/>
        <v>0</v>
      </c>
      <c r="GSS30" s="36">
        <f t="shared" si="84"/>
        <v>0</v>
      </c>
      <c r="GST30" s="36">
        <f t="shared" si="84"/>
        <v>0</v>
      </c>
      <c r="GSU30" s="36">
        <f t="shared" si="84"/>
        <v>0</v>
      </c>
      <c r="GSV30" s="36">
        <f t="shared" si="84"/>
        <v>0</v>
      </c>
      <c r="GSW30" s="36">
        <f t="shared" si="84"/>
        <v>0</v>
      </c>
      <c r="GSX30" s="36">
        <f t="shared" si="84"/>
        <v>0</v>
      </c>
      <c r="GSY30" s="36">
        <f t="shared" si="84"/>
        <v>0</v>
      </c>
      <c r="GSZ30" s="36">
        <f t="shared" si="84"/>
        <v>0</v>
      </c>
      <c r="GTA30" s="36">
        <f t="shared" si="84"/>
        <v>0</v>
      </c>
      <c r="GTB30" s="36">
        <f t="shared" si="84"/>
        <v>0</v>
      </c>
      <c r="GTC30" s="36">
        <f t="shared" si="84"/>
        <v>0</v>
      </c>
      <c r="GTD30" s="36">
        <f t="shared" si="84"/>
        <v>0</v>
      </c>
      <c r="GTE30" s="36">
        <f t="shared" ref="GTE30:GVP30" si="85">SUM(GTE26:GTE29)</f>
        <v>0</v>
      </c>
      <c r="GTF30" s="36">
        <f t="shared" si="85"/>
        <v>0</v>
      </c>
      <c r="GTG30" s="36">
        <f t="shared" si="85"/>
        <v>0</v>
      </c>
      <c r="GTH30" s="36">
        <f t="shared" si="85"/>
        <v>0</v>
      </c>
      <c r="GTI30" s="36">
        <f t="shared" si="85"/>
        <v>0</v>
      </c>
      <c r="GTJ30" s="36">
        <f t="shared" si="85"/>
        <v>0</v>
      </c>
      <c r="GTK30" s="36">
        <f t="shared" si="85"/>
        <v>0</v>
      </c>
      <c r="GTL30" s="36">
        <f t="shared" si="85"/>
        <v>0</v>
      </c>
      <c r="GTM30" s="36">
        <f t="shared" si="85"/>
        <v>0</v>
      </c>
      <c r="GTN30" s="36">
        <f t="shared" si="85"/>
        <v>0</v>
      </c>
      <c r="GTO30" s="36">
        <f t="shared" si="85"/>
        <v>0</v>
      </c>
      <c r="GTP30" s="36">
        <f t="shared" si="85"/>
        <v>0</v>
      </c>
      <c r="GTQ30" s="36">
        <f t="shared" si="85"/>
        <v>0</v>
      </c>
      <c r="GTR30" s="36">
        <f t="shared" si="85"/>
        <v>0</v>
      </c>
      <c r="GTS30" s="36">
        <f t="shared" si="85"/>
        <v>0</v>
      </c>
      <c r="GTT30" s="36">
        <f t="shared" si="85"/>
        <v>0</v>
      </c>
      <c r="GTU30" s="36">
        <f t="shared" si="85"/>
        <v>0</v>
      </c>
      <c r="GTV30" s="36">
        <f t="shared" si="85"/>
        <v>0</v>
      </c>
      <c r="GTW30" s="36">
        <f t="shared" si="85"/>
        <v>0</v>
      </c>
      <c r="GTX30" s="36">
        <f t="shared" si="85"/>
        <v>0</v>
      </c>
      <c r="GTY30" s="36">
        <f t="shared" si="85"/>
        <v>0</v>
      </c>
      <c r="GTZ30" s="36">
        <f t="shared" si="85"/>
        <v>0</v>
      </c>
      <c r="GUA30" s="36">
        <f t="shared" si="85"/>
        <v>0</v>
      </c>
      <c r="GUB30" s="36">
        <f t="shared" si="85"/>
        <v>0</v>
      </c>
      <c r="GUC30" s="36">
        <f t="shared" si="85"/>
        <v>0</v>
      </c>
      <c r="GUD30" s="36">
        <f t="shared" si="85"/>
        <v>0</v>
      </c>
      <c r="GUE30" s="36">
        <f t="shared" si="85"/>
        <v>0</v>
      </c>
      <c r="GUF30" s="36">
        <f t="shared" si="85"/>
        <v>0</v>
      </c>
      <c r="GUG30" s="36">
        <f t="shared" si="85"/>
        <v>0</v>
      </c>
      <c r="GUH30" s="36">
        <f t="shared" si="85"/>
        <v>0</v>
      </c>
      <c r="GUI30" s="36">
        <f t="shared" si="85"/>
        <v>0</v>
      </c>
      <c r="GUJ30" s="36">
        <f t="shared" si="85"/>
        <v>0</v>
      </c>
      <c r="GUK30" s="36">
        <f t="shared" si="85"/>
        <v>0</v>
      </c>
      <c r="GUL30" s="36">
        <f t="shared" si="85"/>
        <v>0</v>
      </c>
      <c r="GUM30" s="36">
        <f t="shared" si="85"/>
        <v>0</v>
      </c>
      <c r="GUN30" s="36">
        <f t="shared" si="85"/>
        <v>0</v>
      </c>
      <c r="GUO30" s="36">
        <f t="shared" si="85"/>
        <v>0</v>
      </c>
      <c r="GUP30" s="36">
        <f t="shared" si="85"/>
        <v>0</v>
      </c>
      <c r="GUQ30" s="36">
        <f t="shared" si="85"/>
        <v>0</v>
      </c>
      <c r="GUR30" s="36">
        <f t="shared" si="85"/>
        <v>0</v>
      </c>
      <c r="GUS30" s="36">
        <f t="shared" si="85"/>
        <v>0</v>
      </c>
      <c r="GUT30" s="36">
        <f t="shared" si="85"/>
        <v>0</v>
      </c>
      <c r="GUU30" s="36">
        <f t="shared" si="85"/>
        <v>0</v>
      </c>
      <c r="GUV30" s="36">
        <f t="shared" si="85"/>
        <v>0</v>
      </c>
      <c r="GUW30" s="36">
        <f t="shared" si="85"/>
        <v>0</v>
      </c>
      <c r="GUX30" s="36">
        <f t="shared" si="85"/>
        <v>0</v>
      </c>
      <c r="GUY30" s="36">
        <f t="shared" si="85"/>
        <v>0</v>
      </c>
      <c r="GUZ30" s="36">
        <f t="shared" si="85"/>
        <v>0</v>
      </c>
      <c r="GVA30" s="36">
        <f t="shared" si="85"/>
        <v>0</v>
      </c>
      <c r="GVB30" s="36">
        <f t="shared" si="85"/>
        <v>0</v>
      </c>
      <c r="GVC30" s="36">
        <f t="shared" si="85"/>
        <v>0</v>
      </c>
      <c r="GVD30" s="36">
        <f t="shared" si="85"/>
        <v>0</v>
      </c>
      <c r="GVE30" s="36">
        <f t="shared" si="85"/>
        <v>0</v>
      </c>
      <c r="GVF30" s="36">
        <f t="shared" si="85"/>
        <v>0</v>
      </c>
      <c r="GVG30" s="36">
        <f t="shared" si="85"/>
        <v>0</v>
      </c>
      <c r="GVH30" s="36">
        <f t="shared" si="85"/>
        <v>0</v>
      </c>
      <c r="GVI30" s="36">
        <f t="shared" si="85"/>
        <v>0</v>
      </c>
      <c r="GVJ30" s="36">
        <f t="shared" si="85"/>
        <v>0</v>
      </c>
      <c r="GVK30" s="36">
        <f t="shared" si="85"/>
        <v>0</v>
      </c>
      <c r="GVL30" s="36">
        <f t="shared" si="85"/>
        <v>0</v>
      </c>
      <c r="GVM30" s="36">
        <f t="shared" si="85"/>
        <v>0</v>
      </c>
      <c r="GVN30" s="36">
        <f t="shared" si="85"/>
        <v>0</v>
      </c>
      <c r="GVO30" s="36">
        <f t="shared" si="85"/>
        <v>0</v>
      </c>
      <c r="GVP30" s="36">
        <f t="shared" si="85"/>
        <v>0</v>
      </c>
      <c r="GVQ30" s="36">
        <f t="shared" ref="GVQ30:GYB30" si="86">SUM(GVQ26:GVQ29)</f>
        <v>0</v>
      </c>
      <c r="GVR30" s="36">
        <f t="shared" si="86"/>
        <v>0</v>
      </c>
      <c r="GVS30" s="36">
        <f t="shared" si="86"/>
        <v>0</v>
      </c>
      <c r="GVT30" s="36">
        <f t="shared" si="86"/>
        <v>0</v>
      </c>
      <c r="GVU30" s="36">
        <f t="shared" si="86"/>
        <v>0</v>
      </c>
      <c r="GVV30" s="36">
        <f t="shared" si="86"/>
        <v>0</v>
      </c>
      <c r="GVW30" s="36">
        <f t="shared" si="86"/>
        <v>0</v>
      </c>
      <c r="GVX30" s="36">
        <f t="shared" si="86"/>
        <v>0</v>
      </c>
      <c r="GVY30" s="36">
        <f t="shared" si="86"/>
        <v>0</v>
      </c>
      <c r="GVZ30" s="36">
        <f t="shared" si="86"/>
        <v>0</v>
      </c>
      <c r="GWA30" s="36">
        <f t="shared" si="86"/>
        <v>0</v>
      </c>
      <c r="GWB30" s="36">
        <f t="shared" si="86"/>
        <v>0</v>
      </c>
      <c r="GWC30" s="36">
        <f t="shared" si="86"/>
        <v>0</v>
      </c>
      <c r="GWD30" s="36">
        <f t="shared" si="86"/>
        <v>0</v>
      </c>
      <c r="GWE30" s="36">
        <f t="shared" si="86"/>
        <v>0</v>
      </c>
      <c r="GWF30" s="36">
        <f t="shared" si="86"/>
        <v>0</v>
      </c>
      <c r="GWG30" s="36">
        <f t="shared" si="86"/>
        <v>0</v>
      </c>
      <c r="GWH30" s="36">
        <f t="shared" si="86"/>
        <v>0</v>
      </c>
      <c r="GWI30" s="36">
        <f t="shared" si="86"/>
        <v>0</v>
      </c>
      <c r="GWJ30" s="36">
        <f t="shared" si="86"/>
        <v>0</v>
      </c>
      <c r="GWK30" s="36">
        <f t="shared" si="86"/>
        <v>0</v>
      </c>
      <c r="GWL30" s="36">
        <f t="shared" si="86"/>
        <v>0</v>
      </c>
      <c r="GWM30" s="36">
        <f t="shared" si="86"/>
        <v>0</v>
      </c>
      <c r="GWN30" s="36">
        <f t="shared" si="86"/>
        <v>0</v>
      </c>
      <c r="GWO30" s="36">
        <f t="shared" si="86"/>
        <v>0</v>
      </c>
      <c r="GWP30" s="36">
        <f t="shared" si="86"/>
        <v>0</v>
      </c>
      <c r="GWQ30" s="36">
        <f t="shared" si="86"/>
        <v>0</v>
      </c>
      <c r="GWR30" s="36">
        <f t="shared" si="86"/>
        <v>0</v>
      </c>
      <c r="GWS30" s="36">
        <f t="shared" si="86"/>
        <v>0</v>
      </c>
      <c r="GWT30" s="36">
        <f t="shared" si="86"/>
        <v>0</v>
      </c>
      <c r="GWU30" s="36">
        <f t="shared" si="86"/>
        <v>0</v>
      </c>
      <c r="GWV30" s="36">
        <f t="shared" si="86"/>
        <v>0</v>
      </c>
      <c r="GWW30" s="36">
        <f t="shared" si="86"/>
        <v>0</v>
      </c>
      <c r="GWX30" s="36">
        <f t="shared" si="86"/>
        <v>0</v>
      </c>
      <c r="GWY30" s="36">
        <f t="shared" si="86"/>
        <v>0</v>
      </c>
      <c r="GWZ30" s="36">
        <f t="shared" si="86"/>
        <v>0</v>
      </c>
      <c r="GXA30" s="36">
        <f t="shared" si="86"/>
        <v>0</v>
      </c>
      <c r="GXB30" s="36">
        <f t="shared" si="86"/>
        <v>0</v>
      </c>
      <c r="GXC30" s="36">
        <f t="shared" si="86"/>
        <v>0</v>
      </c>
      <c r="GXD30" s="36">
        <f t="shared" si="86"/>
        <v>0</v>
      </c>
      <c r="GXE30" s="36">
        <f t="shared" si="86"/>
        <v>0</v>
      </c>
      <c r="GXF30" s="36">
        <f t="shared" si="86"/>
        <v>0</v>
      </c>
      <c r="GXG30" s="36">
        <f t="shared" si="86"/>
        <v>0</v>
      </c>
      <c r="GXH30" s="36">
        <f t="shared" si="86"/>
        <v>0</v>
      </c>
      <c r="GXI30" s="36">
        <f t="shared" si="86"/>
        <v>0</v>
      </c>
      <c r="GXJ30" s="36">
        <f t="shared" si="86"/>
        <v>0</v>
      </c>
      <c r="GXK30" s="36">
        <f t="shared" si="86"/>
        <v>0</v>
      </c>
      <c r="GXL30" s="36">
        <f t="shared" si="86"/>
        <v>0</v>
      </c>
      <c r="GXM30" s="36">
        <f t="shared" si="86"/>
        <v>0</v>
      </c>
      <c r="GXN30" s="36">
        <f t="shared" si="86"/>
        <v>0</v>
      </c>
      <c r="GXO30" s="36">
        <f t="shared" si="86"/>
        <v>0</v>
      </c>
      <c r="GXP30" s="36">
        <f t="shared" si="86"/>
        <v>0</v>
      </c>
      <c r="GXQ30" s="36">
        <f t="shared" si="86"/>
        <v>0</v>
      </c>
      <c r="GXR30" s="36">
        <f t="shared" si="86"/>
        <v>0</v>
      </c>
      <c r="GXS30" s="36">
        <f t="shared" si="86"/>
        <v>0</v>
      </c>
      <c r="GXT30" s="36">
        <f t="shared" si="86"/>
        <v>0</v>
      </c>
      <c r="GXU30" s="36">
        <f t="shared" si="86"/>
        <v>0</v>
      </c>
      <c r="GXV30" s="36">
        <f t="shared" si="86"/>
        <v>0</v>
      </c>
      <c r="GXW30" s="36">
        <f t="shared" si="86"/>
        <v>0</v>
      </c>
      <c r="GXX30" s="36">
        <f t="shared" si="86"/>
        <v>0</v>
      </c>
      <c r="GXY30" s="36">
        <f t="shared" si="86"/>
        <v>0</v>
      </c>
      <c r="GXZ30" s="36">
        <f t="shared" si="86"/>
        <v>0</v>
      </c>
      <c r="GYA30" s="36">
        <f t="shared" si="86"/>
        <v>0</v>
      </c>
      <c r="GYB30" s="36">
        <f t="shared" si="86"/>
        <v>0</v>
      </c>
      <c r="GYC30" s="36">
        <f t="shared" ref="GYC30:HAN30" si="87">SUM(GYC26:GYC29)</f>
        <v>0</v>
      </c>
      <c r="GYD30" s="36">
        <f t="shared" si="87"/>
        <v>0</v>
      </c>
      <c r="GYE30" s="36">
        <f t="shared" si="87"/>
        <v>0</v>
      </c>
      <c r="GYF30" s="36">
        <f t="shared" si="87"/>
        <v>0</v>
      </c>
      <c r="GYG30" s="36">
        <f t="shared" si="87"/>
        <v>0</v>
      </c>
      <c r="GYH30" s="36">
        <f t="shared" si="87"/>
        <v>0</v>
      </c>
      <c r="GYI30" s="36">
        <f t="shared" si="87"/>
        <v>0</v>
      </c>
      <c r="GYJ30" s="36">
        <f t="shared" si="87"/>
        <v>0</v>
      </c>
      <c r="GYK30" s="36">
        <f t="shared" si="87"/>
        <v>0</v>
      </c>
      <c r="GYL30" s="36">
        <f t="shared" si="87"/>
        <v>0</v>
      </c>
      <c r="GYM30" s="36">
        <f t="shared" si="87"/>
        <v>0</v>
      </c>
      <c r="GYN30" s="36">
        <f t="shared" si="87"/>
        <v>0</v>
      </c>
      <c r="GYO30" s="36">
        <f t="shared" si="87"/>
        <v>0</v>
      </c>
      <c r="GYP30" s="36">
        <f t="shared" si="87"/>
        <v>0</v>
      </c>
      <c r="GYQ30" s="36">
        <f t="shared" si="87"/>
        <v>0</v>
      </c>
      <c r="GYR30" s="36">
        <f t="shared" si="87"/>
        <v>0</v>
      </c>
      <c r="GYS30" s="36">
        <f t="shared" si="87"/>
        <v>0</v>
      </c>
      <c r="GYT30" s="36">
        <f t="shared" si="87"/>
        <v>0</v>
      </c>
      <c r="GYU30" s="36">
        <f t="shared" si="87"/>
        <v>0</v>
      </c>
      <c r="GYV30" s="36">
        <f t="shared" si="87"/>
        <v>0</v>
      </c>
      <c r="GYW30" s="36">
        <f t="shared" si="87"/>
        <v>0</v>
      </c>
      <c r="GYX30" s="36">
        <f t="shared" si="87"/>
        <v>0</v>
      </c>
      <c r="GYY30" s="36">
        <f t="shared" si="87"/>
        <v>0</v>
      </c>
      <c r="GYZ30" s="36">
        <f t="shared" si="87"/>
        <v>0</v>
      </c>
      <c r="GZA30" s="36">
        <f t="shared" si="87"/>
        <v>0</v>
      </c>
      <c r="GZB30" s="36">
        <f t="shared" si="87"/>
        <v>0</v>
      </c>
      <c r="GZC30" s="36">
        <f t="shared" si="87"/>
        <v>0</v>
      </c>
      <c r="GZD30" s="36">
        <f t="shared" si="87"/>
        <v>0</v>
      </c>
      <c r="GZE30" s="36">
        <f t="shared" si="87"/>
        <v>0</v>
      </c>
      <c r="GZF30" s="36">
        <f t="shared" si="87"/>
        <v>0</v>
      </c>
      <c r="GZG30" s="36">
        <f t="shared" si="87"/>
        <v>0</v>
      </c>
      <c r="GZH30" s="36">
        <f t="shared" si="87"/>
        <v>0</v>
      </c>
      <c r="GZI30" s="36">
        <f t="shared" si="87"/>
        <v>0</v>
      </c>
      <c r="GZJ30" s="36">
        <f t="shared" si="87"/>
        <v>0</v>
      </c>
      <c r="GZK30" s="36">
        <f t="shared" si="87"/>
        <v>0</v>
      </c>
      <c r="GZL30" s="36">
        <f t="shared" si="87"/>
        <v>0</v>
      </c>
      <c r="GZM30" s="36">
        <f t="shared" si="87"/>
        <v>0</v>
      </c>
      <c r="GZN30" s="36">
        <f t="shared" si="87"/>
        <v>0</v>
      </c>
      <c r="GZO30" s="36">
        <f t="shared" si="87"/>
        <v>0</v>
      </c>
      <c r="GZP30" s="36">
        <f t="shared" si="87"/>
        <v>0</v>
      </c>
      <c r="GZQ30" s="36">
        <f t="shared" si="87"/>
        <v>0</v>
      </c>
      <c r="GZR30" s="36">
        <f t="shared" si="87"/>
        <v>0</v>
      </c>
      <c r="GZS30" s="36">
        <f t="shared" si="87"/>
        <v>0</v>
      </c>
      <c r="GZT30" s="36">
        <f t="shared" si="87"/>
        <v>0</v>
      </c>
      <c r="GZU30" s="36">
        <f t="shared" si="87"/>
        <v>0</v>
      </c>
      <c r="GZV30" s="36">
        <f t="shared" si="87"/>
        <v>0</v>
      </c>
      <c r="GZW30" s="36">
        <f t="shared" si="87"/>
        <v>0</v>
      </c>
      <c r="GZX30" s="36">
        <f t="shared" si="87"/>
        <v>0</v>
      </c>
      <c r="GZY30" s="36">
        <f t="shared" si="87"/>
        <v>0</v>
      </c>
      <c r="GZZ30" s="36">
        <f t="shared" si="87"/>
        <v>0</v>
      </c>
      <c r="HAA30" s="36">
        <f t="shared" si="87"/>
        <v>0</v>
      </c>
      <c r="HAB30" s="36">
        <f t="shared" si="87"/>
        <v>0</v>
      </c>
      <c r="HAC30" s="36">
        <f t="shared" si="87"/>
        <v>0</v>
      </c>
      <c r="HAD30" s="36">
        <f t="shared" si="87"/>
        <v>0</v>
      </c>
      <c r="HAE30" s="36">
        <f t="shared" si="87"/>
        <v>0</v>
      </c>
      <c r="HAF30" s="36">
        <f t="shared" si="87"/>
        <v>0</v>
      </c>
      <c r="HAG30" s="36">
        <f t="shared" si="87"/>
        <v>0</v>
      </c>
      <c r="HAH30" s="36">
        <f t="shared" si="87"/>
        <v>0</v>
      </c>
      <c r="HAI30" s="36">
        <f t="shared" si="87"/>
        <v>0</v>
      </c>
      <c r="HAJ30" s="36">
        <f t="shared" si="87"/>
        <v>0</v>
      </c>
      <c r="HAK30" s="36">
        <f t="shared" si="87"/>
        <v>0</v>
      </c>
      <c r="HAL30" s="36">
        <f t="shared" si="87"/>
        <v>0</v>
      </c>
      <c r="HAM30" s="36">
        <f t="shared" si="87"/>
        <v>0</v>
      </c>
      <c r="HAN30" s="36">
        <f t="shared" si="87"/>
        <v>0</v>
      </c>
      <c r="HAO30" s="36">
        <f t="shared" ref="HAO30:HCZ30" si="88">SUM(HAO26:HAO29)</f>
        <v>0</v>
      </c>
      <c r="HAP30" s="36">
        <f t="shared" si="88"/>
        <v>0</v>
      </c>
      <c r="HAQ30" s="36">
        <f t="shared" si="88"/>
        <v>0</v>
      </c>
      <c r="HAR30" s="36">
        <f t="shared" si="88"/>
        <v>0</v>
      </c>
      <c r="HAS30" s="36">
        <f t="shared" si="88"/>
        <v>0</v>
      </c>
      <c r="HAT30" s="36">
        <f t="shared" si="88"/>
        <v>0</v>
      </c>
      <c r="HAU30" s="36">
        <f t="shared" si="88"/>
        <v>0</v>
      </c>
      <c r="HAV30" s="36">
        <f t="shared" si="88"/>
        <v>0</v>
      </c>
      <c r="HAW30" s="36">
        <f t="shared" si="88"/>
        <v>0</v>
      </c>
      <c r="HAX30" s="36">
        <f t="shared" si="88"/>
        <v>0</v>
      </c>
      <c r="HAY30" s="36">
        <f t="shared" si="88"/>
        <v>0</v>
      </c>
      <c r="HAZ30" s="36">
        <f t="shared" si="88"/>
        <v>0</v>
      </c>
      <c r="HBA30" s="36">
        <f t="shared" si="88"/>
        <v>0</v>
      </c>
      <c r="HBB30" s="36">
        <f t="shared" si="88"/>
        <v>0</v>
      </c>
      <c r="HBC30" s="36">
        <f t="shared" si="88"/>
        <v>0</v>
      </c>
      <c r="HBD30" s="36">
        <f t="shared" si="88"/>
        <v>0</v>
      </c>
      <c r="HBE30" s="36">
        <f t="shared" si="88"/>
        <v>0</v>
      </c>
      <c r="HBF30" s="36">
        <f t="shared" si="88"/>
        <v>0</v>
      </c>
      <c r="HBG30" s="36">
        <f t="shared" si="88"/>
        <v>0</v>
      </c>
      <c r="HBH30" s="36">
        <f t="shared" si="88"/>
        <v>0</v>
      </c>
      <c r="HBI30" s="36">
        <f t="shared" si="88"/>
        <v>0</v>
      </c>
      <c r="HBJ30" s="36">
        <f t="shared" si="88"/>
        <v>0</v>
      </c>
      <c r="HBK30" s="36">
        <f t="shared" si="88"/>
        <v>0</v>
      </c>
      <c r="HBL30" s="36">
        <f t="shared" si="88"/>
        <v>0</v>
      </c>
      <c r="HBM30" s="36">
        <f t="shared" si="88"/>
        <v>0</v>
      </c>
      <c r="HBN30" s="36">
        <f t="shared" si="88"/>
        <v>0</v>
      </c>
      <c r="HBO30" s="36">
        <f t="shared" si="88"/>
        <v>0</v>
      </c>
      <c r="HBP30" s="36">
        <f t="shared" si="88"/>
        <v>0</v>
      </c>
      <c r="HBQ30" s="36">
        <f t="shared" si="88"/>
        <v>0</v>
      </c>
      <c r="HBR30" s="36">
        <f t="shared" si="88"/>
        <v>0</v>
      </c>
      <c r="HBS30" s="36">
        <f t="shared" si="88"/>
        <v>0</v>
      </c>
      <c r="HBT30" s="36">
        <f t="shared" si="88"/>
        <v>0</v>
      </c>
      <c r="HBU30" s="36">
        <f t="shared" si="88"/>
        <v>0</v>
      </c>
      <c r="HBV30" s="36">
        <f t="shared" si="88"/>
        <v>0</v>
      </c>
      <c r="HBW30" s="36">
        <f t="shared" si="88"/>
        <v>0</v>
      </c>
      <c r="HBX30" s="36">
        <f t="shared" si="88"/>
        <v>0</v>
      </c>
      <c r="HBY30" s="36">
        <f t="shared" si="88"/>
        <v>0</v>
      </c>
      <c r="HBZ30" s="36">
        <f t="shared" si="88"/>
        <v>0</v>
      </c>
      <c r="HCA30" s="36">
        <f t="shared" si="88"/>
        <v>0</v>
      </c>
      <c r="HCB30" s="36">
        <f t="shared" si="88"/>
        <v>0</v>
      </c>
      <c r="HCC30" s="36">
        <f t="shared" si="88"/>
        <v>0</v>
      </c>
      <c r="HCD30" s="36">
        <f t="shared" si="88"/>
        <v>0</v>
      </c>
      <c r="HCE30" s="36">
        <f t="shared" si="88"/>
        <v>0</v>
      </c>
      <c r="HCF30" s="36">
        <f t="shared" si="88"/>
        <v>0</v>
      </c>
      <c r="HCG30" s="36">
        <f t="shared" si="88"/>
        <v>0</v>
      </c>
      <c r="HCH30" s="36">
        <f t="shared" si="88"/>
        <v>0</v>
      </c>
      <c r="HCI30" s="36">
        <f t="shared" si="88"/>
        <v>0</v>
      </c>
      <c r="HCJ30" s="36">
        <f t="shared" si="88"/>
        <v>0</v>
      </c>
      <c r="HCK30" s="36">
        <f t="shared" si="88"/>
        <v>0</v>
      </c>
      <c r="HCL30" s="36">
        <f t="shared" si="88"/>
        <v>0</v>
      </c>
      <c r="HCM30" s="36">
        <f t="shared" si="88"/>
        <v>0</v>
      </c>
      <c r="HCN30" s="36">
        <f t="shared" si="88"/>
        <v>0</v>
      </c>
      <c r="HCO30" s="36">
        <f t="shared" si="88"/>
        <v>0</v>
      </c>
      <c r="HCP30" s="36">
        <f t="shared" si="88"/>
        <v>0</v>
      </c>
      <c r="HCQ30" s="36">
        <f t="shared" si="88"/>
        <v>0</v>
      </c>
      <c r="HCR30" s="36">
        <f t="shared" si="88"/>
        <v>0</v>
      </c>
      <c r="HCS30" s="36">
        <f t="shared" si="88"/>
        <v>0</v>
      </c>
      <c r="HCT30" s="36">
        <f t="shared" si="88"/>
        <v>0</v>
      </c>
      <c r="HCU30" s="36">
        <f t="shared" si="88"/>
        <v>0</v>
      </c>
      <c r="HCV30" s="36">
        <f t="shared" si="88"/>
        <v>0</v>
      </c>
      <c r="HCW30" s="36">
        <f t="shared" si="88"/>
        <v>0</v>
      </c>
      <c r="HCX30" s="36">
        <f t="shared" si="88"/>
        <v>0</v>
      </c>
      <c r="HCY30" s="36">
        <f t="shared" si="88"/>
        <v>0</v>
      </c>
      <c r="HCZ30" s="36">
        <f t="shared" si="88"/>
        <v>0</v>
      </c>
      <c r="HDA30" s="36">
        <f t="shared" ref="HDA30:HFL30" si="89">SUM(HDA26:HDA29)</f>
        <v>0</v>
      </c>
      <c r="HDB30" s="36">
        <f t="shared" si="89"/>
        <v>0</v>
      </c>
      <c r="HDC30" s="36">
        <f t="shared" si="89"/>
        <v>0</v>
      </c>
      <c r="HDD30" s="36">
        <f t="shared" si="89"/>
        <v>0</v>
      </c>
      <c r="HDE30" s="36">
        <f t="shared" si="89"/>
        <v>0</v>
      </c>
      <c r="HDF30" s="36">
        <f t="shared" si="89"/>
        <v>0</v>
      </c>
      <c r="HDG30" s="36">
        <f t="shared" si="89"/>
        <v>0</v>
      </c>
      <c r="HDH30" s="36">
        <f t="shared" si="89"/>
        <v>0</v>
      </c>
      <c r="HDI30" s="36">
        <f t="shared" si="89"/>
        <v>0</v>
      </c>
      <c r="HDJ30" s="36">
        <f t="shared" si="89"/>
        <v>0</v>
      </c>
      <c r="HDK30" s="36">
        <f t="shared" si="89"/>
        <v>0</v>
      </c>
      <c r="HDL30" s="36">
        <f t="shared" si="89"/>
        <v>0</v>
      </c>
      <c r="HDM30" s="36">
        <f t="shared" si="89"/>
        <v>0</v>
      </c>
      <c r="HDN30" s="36">
        <f t="shared" si="89"/>
        <v>0</v>
      </c>
      <c r="HDO30" s="36">
        <f t="shared" si="89"/>
        <v>0</v>
      </c>
      <c r="HDP30" s="36">
        <f t="shared" si="89"/>
        <v>0</v>
      </c>
      <c r="HDQ30" s="36">
        <f t="shared" si="89"/>
        <v>0</v>
      </c>
      <c r="HDR30" s="36">
        <f t="shared" si="89"/>
        <v>0</v>
      </c>
      <c r="HDS30" s="36">
        <f t="shared" si="89"/>
        <v>0</v>
      </c>
      <c r="HDT30" s="36">
        <f t="shared" si="89"/>
        <v>0</v>
      </c>
      <c r="HDU30" s="36">
        <f t="shared" si="89"/>
        <v>0</v>
      </c>
      <c r="HDV30" s="36">
        <f t="shared" si="89"/>
        <v>0</v>
      </c>
      <c r="HDW30" s="36">
        <f t="shared" si="89"/>
        <v>0</v>
      </c>
      <c r="HDX30" s="36">
        <f t="shared" si="89"/>
        <v>0</v>
      </c>
      <c r="HDY30" s="36">
        <f t="shared" si="89"/>
        <v>0</v>
      </c>
      <c r="HDZ30" s="36">
        <f t="shared" si="89"/>
        <v>0</v>
      </c>
      <c r="HEA30" s="36">
        <f t="shared" si="89"/>
        <v>0</v>
      </c>
      <c r="HEB30" s="36">
        <f t="shared" si="89"/>
        <v>0</v>
      </c>
      <c r="HEC30" s="36">
        <f t="shared" si="89"/>
        <v>0</v>
      </c>
      <c r="HED30" s="36">
        <f t="shared" si="89"/>
        <v>0</v>
      </c>
      <c r="HEE30" s="36">
        <f t="shared" si="89"/>
        <v>0</v>
      </c>
      <c r="HEF30" s="36">
        <f t="shared" si="89"/>
        <v>0</v>
      </c>
      <c r="HEG30" s="36">
        <f t="shared" si="89"/>
        <v>0</v>
      </c>
      <c r="HEH30" s="36">
        <f t="shared" si="89"/>
        <v>0</v>
      </c>
      <c r="HEI30" s="36">
        <f t="shared" si="89"/>
        <v>0</v>
      </c>
      <c r="HEJ30" s="36">
        <f t="shared" si="89"/>
        <v>0</v>
      </c>
      <c r="HEK30" s="36">
        <f t="shared" si="89"/>
        <v>0</v>
      </c>
      <c r="HEL30" s="36">
        <f t="shared" si="89"/>
        <v>0</v>
      </c>
      <c r="HEM30" s="36">
        <f t="shared" si="89"/>
        <v>0</v>
      </c>
      <c r="HEN30" s="36">
        <f t="shared" si="89"/>
        <v>0</v>
      </c>
      <c r="HEO30" s="36">
        <f t="shared" si="89"/>
        <v>0</v>
      </c>
      <c r="HEP30" s="36">
        <f t="shared" si="89"/>
        <v>0</v>
      </c>
      <c r="HEQ30" s="36">
        <f t="shared" si="89"/>
        <v>0</v>
      </c>
      <c r="HER30" s="36">
        <f t="shared" si="89"/>
        <v>0</v>
      </c>
      <c r="HES30" s="36">
        <f t="shared" si="89"/>
        <v>0</v>
      </c>
      <c r="HET30" s="36">
        <f t="shared" si="89"/>
        <v>0</v>
      </c>
      <c r="HEU30" s="36">
        <f t="shared" si="89"/>
        <v>0</v>
      </c>
      <c r="HEV30" s="36">
        <f t="shared" si="89"/>
        <v>0</v>
      </c>
      <c r="HEW30" s="36">
        <f t="shared" si="89"/>
        <v>0</v>
      </c>
      <c r="HEX30" s="36">
        <f t="shared" si="89"/>
        <v>0</v>
      </c>
      <c r="HEY30" s="36">
        <f t="shared" si="89"/>
        <v>0</v>
      </c>
      <c r="HEZ30" s="36">
        <f t="shared" si="89"/>
        <v>0</v>
      </c>
      <c r="HFA30" s="36">
        <f t="shared" si="89"/>
        <v>0</v>
      </c>
      <c r="HFB30" s="36">
        <f t="shared" si="89"/>
        <v>0</v>
      </c>
      <c r="HFC30" s="36">
        <f t="shared" si="89"/>
        <v>0</v>
      </c>
      <c r="HFD30" s="36">
        <f t="shared" si="89"/>
        <v>0</v>
      </c>
      <c r="HFE30" s="36">
        <f t="shared" si="89"/>
        <v>0</v>
      </c>
      <c r="HFF30" s="36">
        <f t="shared" si="89"/>
        <v>0</v>
      </c>
      <c r="HFG30" s="36">
        <f t="shared" si="89"/>
        <v>0</v>
      </c>
      <c r="HFH30" s="36">
        <f t="shared" si="89"/>
        <v>0</v>
      </c>
      <c r="HFI30" s="36">
        <f t="shared" si="89"/>
        <v>0</v>
      </c>
      <c r="HFJ30" s="36">
        <f t="shared" si="89"/>
        <v>0</v>
      </c>
      <c r="HFK30" s="36">
        <f t="shared" si="89"/>
        <v>0</v>
      </c>
      <c r="HFL30" s="36">
        <f t="shared" si="89"/>
        <v>0</v>
      </c>
      <c r="HFM30" s="36">
        <f t="shared" ref="HFM30:HHX30" si="90">SUM(HFM26:HFM29)</f>
        <v>0</v>
      </c>
      <c r="HFN30" s="36">
        <f t="shared" si="90"/>
        <v>0</v>
      </c>
      <c r="HFO30" s="36">
        <f t="shared" si="90"/>
        <v>0</v>
      </c>
      <c r="HFP30" s="36">
        <f t="shared" si="90"/>
        <v>0</v>
      </c>
      <c r="HFQ30" s="36">
        <f t="shared" si="90"/>
        <v>0</v>
      </c>
      <c r="HFR30" s="36">
        <f t="shared" si="90"/>
        <v>0</v>
      </c>
      <c r="HFS30" s="36">
        <f t="shared" si="90"/>
        <v>0</v>
      </c>
      <c r="HFT30" s="36">
        <f t="shared" si="90"/>
        <v>0</v>
      </c>
      <c r="HFU30" s="36">
        <f t="shared" si="90"/>
        <v>0</v>
      </c>
      <c r="HFV30" s="36">
        <f t="shared" si="90"/>
        <v>0</v>
      </c>
      <c r="HFW30" s="36">
        <f t="shared" si="90"/>
        <v>0</v>
      </c>
      <c r="HFX30" s="36">
        <f t="shared" si="90"/>
        <v>0</v>
      </c>
      <c r="HFY30" s="36">
        <f t="shared" si="90"/>
        <v>0</v>
      </c>
      <c r="HFZ30" s="36">
        <f t="shared" si="90"/>
        <v>0</v>
      </c>
      <c r="HGA30" s="36">
        <f t="shared" si="90"/>
        <v>0</v>
      </c>
      <c r="HGB30" s="36">
        <f t="shared" si="90"/>
        <v>0</v>
      </c>
      <c r="HGC30" s="36">
        <f t="shared" si="90"/>
        <v>0</v>
      </c>
      <c r="HGD30" s="36">
        <f t="shared" si="90"/>
        <v>0</v>
      </c>
      <c r="HGE30" s="36">
        <f t="shared" si="90"/>
        <v>0</v>
      </c>
      <c r="HGF30" s="36">
        <f t="shared" si="90"/>
        <v>0</v>
      </c>
      <c r="HGG30" s="36">
        <f t="shared" si="90"/>
        <v>0</v>
      </c>
      <c r="HGH30" s="36">
        <f t="shared" si="90"/>
        <v>0</v>
      </c>
      <c r="HGI30" s="36">
        <f t="shared" si="90"/>
        <v>0</v>
      </c>
      <c r="HGJ30" s="36">
        <f t="shared" si="90"/>
        <v>0</v>
      </c>
      <c r="HGK30" s="36">
        <f t="shared" si="90"/>
        <v>0</v>
      </c>
      <c r="HGL30" s="36">
        <f t="shared" si="90"/>
        <v>0</v>
      </c>
      <c r="HGM30" s="36">
        <f t="shared" si="90"/>
        <v>0</v>
      </c>
      <c r="HGN30" s="36">
        <f t="shared" si="90"/>
        <v>0</v>
      </c>
      <c r="HGO30" s="36">
        <f t="shared" si="90"/>
        <v>0</v>
      </c>
      <c r="HGP30" s="36">
        <f t="shared" si="90"/>
        <v>0</v>
      </c>
      <c r="HGQ30" s="36">
        <f t="shared" si="90"/>
        <v>0</v>
      </c>
      <c r="HGR30" s="36">
        <f t="shared" si="90"/>
        <v>0</v>
      </c>
      <c r="HGS30" s="36">
        <f t="shared" si="90"/>
        <v>0</v>
      </c>
      <c r="HGT30" s="36">
        <f t="shared" si="90"/>
        <v>0</v>
      </c>
      <c r="HGU30" s="36">
        <f t="shared" si="90"/>
        <v>0</v>
      </c>
      <c r="HGV30" s="36">
        <f t="shared" si="90"/>
        <v>0</v>
      </c>
      <c r="HGW30" s="36">
        <f t="shared" si="90"/>
        <v>0</v>
      </c>
      <c r="HGX30" s="36">
        <f t="shared" si="90"/>
        <v>0</v>
      </c>
      <c r="HGY30" s="36">
        <f t="shared" si="90"/>
        <v>0</v>
      </c>
      <c r="HGZ30" s="36">
        <f t="shared" si="90"/>
        <v>0</v>
      </c>
      <c r="HHA30" s="36">
        <f t="shared" si="90"/>
        <v>0</v>
      </c>
      <c r="HHB30" s="36">
        <f t="shared" si="90"/>
        <v>0</v>
      </c>
      <c r="HHC30" s="36">
        <f t="shared" si="90"/>
        <v>0</v>
      </c>
      <c r="HHD30" s="36">
        <f t="shared" si="90"/>
        <v>0</v>
      </c>
      <c r="HHE30" s="36">
        <f t="shared" si="90"/>
        <v>0</v>
      </c>
      <c r="HHF30" s="36">
        <f t="shared" si="90"/>
        <v>0</v>
      </c>
      <c r="HHG30" s="36">
        <f t="shared" si="90"/>
        <v>0</v>
      </c>
      <c r="HHH30" s="36">
        <f t="shared" si="90"/>
        <v>0</v>
      </c>
      <c r="HHI30" s="36">
        <f t="shared" si="90"/>
        <v>0</v>
      </c>
      <c r="HHJ30" s="36">
        <f t="shared" si="90"/>
        <v>0</v>
      </c>
      <c r="HHK30" s="36">
        <f t="shared" si="90"/>
        <v>0</v>
      </c>
      <c r="HHL30" s="36">
        <f t="shared" si="90"/>
        <v>0</v>
      </c>
      <c r="HHM30" s="36">
        <f t="shared" si="90"/>
        <v>0</v>
      </c>
      <c r="HHN30" s="36">
        <f t="shared" si="90"/>
        <v>0</v>
      </c>
      <c r="HHO30" s="36">
        <f t="shared" si="90"/>
        <v>0</v>
      </c>
      <c r="HHP30" s="36">
        <f t="shared" si="90"/>
        <v>0</v>
      </c>
      <c r="HHQ30" s="36">
        <f t="shared" si="90"/>
        <v>0</v>
      </c>
      <c r="HHR30" s="36">
        <f t="shared" si="90"/>
        <v>0</v>
      </c>
      <c r="HHS30" s="36">
        <f t="shared" si="90"/>
        <v>0</v>
      </c>
      <c r="HHT30" s="36">
        <f t="shared" si="90"/>
        <v>0</v>
      </c>
      <c r="HHU30" s="36">
        <f t="shared" si="90"/>
        <v>0</v>
      </c>
      <c r="HHV30" s="36">
        <f t="shared" si="90"/>
        <v>0</v>
      </c>
      <c r="HHW30" s="36">
        <f t="shared" si="90"/>
        <v>0</v>
      </c>
      <c r="HHX30" s="36">
        <f t="shared" si="90"/>
        <v>0</v>
      </c>
      <c r="HHY30" s="36">
        <f t="shared" ref="HHY30:HKJ30" si="91">SUM(HHY26:HHY29)</f>
        <v>0</v>
      </c>
      <c r="HHZ30" s="36">
        <f t="shared" si="91"/>
        <v>0</v>
      </c>
      <c r="HIA30" s="36">
        <f t="shared" si="91"/>
        <v>0</v>
      </c>
      <c r="HIB30" s="36">
        <f t="shared" si="91"/>
        <v>0</v>
      </c>
      <c r="HIC30" s="36">
        <f t="shared" si="91"/>
        <v>0</v>
      </c>
      <c r="HID30" s="36">
        <f t="shared" si="91"/>
        <v>0</v>
      </c>
      <c r="HIE30" s="36">
        <f t="shared" si="91"/>
        <v>0</v>
      </c>
      <c r="HIF30" s="36">
        <f t="shared" si="91"/>
        <v>0</v>
      </c>
      <c r="HIG30" s="36">
        <f t="shared" si="91"/>
        <v>0</v>
      </c>
      <c r="HIH30" s="36">
        <f t="shared" si="91"/>
        <v>0</v>
      </c>
      <c r="HII30" s="36">
        <f t="shared" si="91"/>
        <v>0</v>
      </c>
      <c r="HIJ30" s="36">
        <f t="shared" si="91"/>
        <v>0</v>
      </c>
      <c r="HIK30" s="36">
        <f t="shared" si="91"/>
        <v>0</v>
      </c>
      <c r="HIL30" s="36">
        <f t="shared" si="91"/>
        <v>0</v>
      </c>
      <c r="HIM30" s="36">
        <f t="shared" si="91"/>
        <v>0</v>
      </c>
      <c r="HIN30" s="36">
        <f t="shared" si="91"/>
        <v>0</v>
      </c>
      <c r="HIO30" s="36">
        <f t="shared" si="91"/>
        <v>0</v>
      </c>
      <c r="HIP30" s="36">
        <f t="shared" si="91"/>
        <v>0</v>
      </c>
      <c r="HIQ30" s="36">
        <f t="shared" si="91"/>
        <v>0</v>
      </c>
      <c r="HIR30" s="36">
        <f t="shared" si="91"/>
        <v>0</v>
      </c>
      <c r="HIS30" s="36">
        <f t="shared" si="91"/>
        <v>0</v>
      </c>
      <c r="HIT30" s="36">
        <f t="shared" si="91"/>
        <v>0</v>
      </c>
      <c r="HIU30" s="36">
        <f t="shared" si="91"/>
        <v>0</v>
      </c>
      <c r="HIV30" s="36">
        <f t="shared" si="91"/>
        <v>0</v>
      </c>
      <c r="HIW30" s="36">
        <f t="shared" si="91"/>
        <v>0</v>
      </c>
      <c r="HIX30" s="36">
        <f t="shared" si="91"/>
        <v>0</v>
      </c>
      <c r="HIY30" s="36">
        <f t="shared" si="91"/>
        <v>0</v>
      </c>
      <c r="HIZ30" s="36">
        <f t="shared" si="91"/>
        <v>0</v>
      </c>
      <c r="HJA30" s="36">
        <f t="shared" si="91"/>
        <v>0</v>
      </c>
      <c r="HJB30" s="36">
        <f t="shared" si="91"/>
        <v>0</v>
      </c>
      <c r="HJC30" s="36">
        <f t="shared" si="91"/>
        <v>0</v>
      </c>
      <c r="HJD30" s="36">
        <f t="shared" si="91"/>
        <v>0</v>
      </c>
      <c r="HJE30" s="36">
        <f t="shared" si="91"/>
        <v>0</v>
      </c>
      <c r="HJF30" s="36">
        <f t="shared" si="91"/>
        <v>0</v>
      </c>
      <c r="HJG30" s="36">
        <f t="shared" si="91"/>
        <v>0</v>
      </c>
      <c r="HJH30" s="36">
        <f t="shared" si="91"/>
        <v>0</v>
      </c>
      <c r="HJI30" s="36">
        <f t="shared" si="91"/>
        <v>0</v>
      </c>
      <c r="HJJ30" s="36">
        <f t="shared" si="91"/>
        <v>0</v>
      </c>
      <c r="HJK30" s="36">
        <f t="shared" si="91"/>
        <v>0</v>
      </c>
      <c r="HJL30" s="36">
        <f t="shared" si="91"/>
        <v>0</v>
      </c>
      <c r="HJM30" s="36">
        <f t="shared" si="91"/>
        <v>0</v>
      </c>
      <c r="HJN30" s="36">
        <f t="shared" si="91"/>
        <v>0</v>
      </c>
      <c r="HJO30" s="36">
        <f t="shared" si="91"/>
        <v>0</v>
      </c>
      <c r="HJP30" s="36">
        <f t="shared" si="91"/>
        <v>0</v>
      </c>
      <c r="HJQ30" s="36">
        <f t="shared" si="91"/>
        <v>0</v>
      </c>
      <c r="HJR30" s="36">
        <f t="shared" si="91"/>
        <v>0</v>
      </c>
      <c r="HJS30" s="36">
        <f t="shared" si="91"/>
        <v>0</v>
      </c>
      <c r="HJT30" s="36">
        <f t="shared" si="91"/>
        <v>0</v>
      </c>
      <c r="HJU30" s="36">
        <f t="shared" si="91"/>
        <v>0</v>
      </c>
      <c r="HJV30" s="36">
        <f t="shared" si="91"/>
        <v>0</v>
      </c>
      <c r="HJW30" s="36">
        <f t="shared" si="91"/>
        <v>0</v>
      </c>
      <c r="HJX30" s="36">
        <f t="shared" si="91"/>
        <v>0</v>
      </c>
      <c r="HJY30" s="36">
        <f t="shared" si="91"/>
        <v>0</v>
      </c>
      <c r="HJZ30" s="36">
        <f t="shared" si="91"/>
        <v>0</v>
      </c>
      <c r="HKA30" s="36">
        <f t="shared" si="91"/>
        <v>0</v>
      </c>
      <c r="HKB30" s="36">
        <f t="shared" si="91"/>
        <v>0</v>
      </c>
      <c r="HKC30" s="36">
        <f t="shared" si="91"/>
        <v>0</v>
      </c>
      <c r="HKD30" s="36">
        <f t="shared" si="91"/>
        <v>0</v>
      </c>
      <c r="HKE30" s="36">
        <f t="shared" si="91"/>
        <v>0</v>
      </c>
      <c r="HKF30" s="36">
        <f t="shared" si="91"/>
        <v>0</v>
      </c>
      <c r="HKG30" s="36">
        <f t="shared" si="91"/>
        <v>0</v>
      </c>
      <c r="HKH30" s="36">
        <f t="shared" si="91"/>
        <v>0</v>
      </c>
      <c r="HKI30" s="36">
        <f t="shared" si="91"/>
        <v>0</v>
      </c>
      <c r="HKJ30" s="36">
        <f t="shared" si="91"/>
        <v>0</v>
      </c>
      <c r="HKK30" s="36">
        <f t="shared" ref="HKK30:HMV30" si="92">SUM(HKK26:HKK29)</f>
        <v>0</v>
      </c>
      <c r="HKL30" s="36">
        <f t="shared" si="92"/>
        <v>0</v>
      </c>
      <c r="HKM30" s="36">
        <f t="shared" si="92"/>
        <v>0</v>
      </c>
      <c r="HKN30" s="36">
        <f t="shared" si="92"/>
        <v>0</v>
      </c>
      <c r="HKO30" s="36">
        <f t="shared" si="92"/>
        <v>0</v>
      </c>
      <c r="HKP30" s="36">
        <f t="shared" si="92"/>
        <v>0</v>
      </c>
      <c r="HKQ30" s="36">
        <f t="shared" si="92"/>
        <v>0</v>
      </c>
      <c r="HKR30" s="36">
        <f t="shared" si="92"/>
        <v>0</v>
      </c>
      <c r="HKS30" s="36">
        <f t="shared" si="92"/>
        <v>0</v>
      </c>
      <c r="HKT30" s="36">
        <f t="shared" si="92"/>
        <v>0</v>
      </c>
      <c r="HKU30" s="36">
        <f t="shared" si="92"/>
        <v>0</v>
      </c>
      <c r="HKV30" s="36">
        <f t="shared" si="92"/>
        <v>0</v>
      </c>
      <c r="HKW30" s="36">
        <f t="shared" si="92"/>
        <v>0</v>
      </c>
      <c r="HKX30" s="36">
        <f t="shared" si="92"/>
        <v>0</v>
      </c>
      <c r="HKY30" s="36">
        <f t="shared" si="92"/>
        <v>0</v>
      </c>
      <c r="HKZ30" s="36">
        <f t="shared" si="92"/>
        <v>0</v>
      </c>
      <c r="HLA30" s="36">
        <f t="shared" si="92"/>
        <v>0</v>
      </c>
      <c r="HLB30" s="36">
        <f t="shared" si="92"/>
        <v>0</v>
      </c>
      <c r="HLC30" s="36">
        <f t="shared" si="92"/>
        <v>0</v>
      </c>
      <c r="HLD30" s="36">
        <f t="shared" si="92"/>
        <v>0</v>
      </c>
      <c r="HLE30" s="36">
        <f t="shared" si="92"/>
        <v>0</v>
      </c>
      <c r="HLF30" s="36">
        <f t="shared" si="92"/>
        <v>0</v>
      </c>
      <c r="HLG30" s="36">
        <f t="shared" si="92"/>
        <v>0</v>
      </c>
      <c r="HLH30" s="36">
        <f t="shared" si="92"/>
        <v>0</v>
      </c>
      <c r="HLI30" s="36">
        <f t="shared" si="92"/>
        <v>0</v>
      </c>
      <c r="HLJ30" s="36">
        <f t="shared" si="92"/>
        <v>0</v>
      </c>
      <c r="HLK30" s="36">
        <f t="shared" si="92"/>
        <v>0</v>
      </c>
      <c r="HLL30" s="36">
        <f t="shared" si="92"/>
        <v>0</v>
      </c>
      <c r="HLM30" s="36">
        <f t="shared" si="92"/>
        <v>0</v>
      </c>
      <c r="HLN30" s="36">
        <f t="shared" si="92"/>
        <v>0</v>
      </c>
      <c r="HLO30" s="36">
        <f t="shared" si="92"/>
        <v>0</v>
      </c>
      <c r="HLP30" s="36">
        <f t="shared" si="92"/>
        <v>0</v>
      </c>
      <c r="HLQ30" s="36">
        <f t="shared" si="92"/>
        <v>0</v>
      </c>
      <c r="HLR30" s="36">
        <f t="shared" si="92"/>
        <v>0</v>
      </c>
      <c r="HLS30" s="36">
        <f t="shared" si="92"/>
        <v>0</v>
      </c>
      <c r="HLT30" s="36">
        <f t="shared" si="92"/>
        <v>0</v>
      </c>
      <c r="HLU30" s="36">
        <f t="shared" si="92"/>
        <v>0</v>
      </c>
      <c r="HLV30" s="36">
        <f t="shared" si="92"/>
        <v>0</v>
      </c>
      <c r="HLW30" s="36">
        <f t="shared" si="92"/>
        <v>0</v>
      </c>
      <c r="HLX30" s="36">
        <f t="shared" si="92"/>
        <v>0</v>
      </c>
      <c r="HLY30" s="36">
        <f t="shared" si="92"/>
        <v>0</v>
      </c>
      <c r="HLZ30" s="36">
        <f t="shared" si="92"/>
        <v>0</v>
      </c>
      <c r="HMA30" s="36">
        <f t="shared" si="92"/>
        <v>0</v>
      </c>
      <c r="HMB30" s="36">
        <f t="shared" si="92"/>
        <v>0</v>
      </c>
      <c r="HMC30" s="36">
        <f t="shared" si="92"/>
        <v>0</v>
      </c>
      <c r="HMD30" s="36">
        <f t="shared" si="92"/>
        <v>0</v>
      </c>
      <c r="HME30" s="36">
        <f t="shared" si="92"/>
        <v>0</v>
      </c>
      <c r="HMF30" s="36">
        <f t="shared" si="92"/>
        <v>0</v>
      </c>
      <c r="HMG30" s="36">
        <f t="shared" si="92"/>
        <v>0</v>
      </c>
      <c r="HMH30" s="36">
        <f t="shared" si="92"/>
        <v>0</v>
      </c>
      <c r="HMI30" s="36">
        <f t="shared" si="92"/>
        <v>0</v>
      </c>
      <c r="HMJ30" s="36">
        <f t="shared" si="92"/>
        <v>0</v>
      </c>
      <c r="HMK30" s="36">
        <f t="shared" si="92"/>
        <v>0</v>
      </c>
      <c r="HML30" s="36">
        <f t="shared" si="92"/>
        <v>0</v>
      </c>
      <c r="HMM30" s="36">
        <f t="shared" si="92"/>
        <v>0</v>
      </c>
      <c r="HMN30" s="36">
        <f t="shared" si="92"/>
        <v>0</v>
      </c>
      <c r="HMO30" s="36">
        <f t="shared" si="92"/>
        <v>0</v>
      </c>
      <c r="HMP30" s="36">
        <f t="shared" si="92"/>
        <v>0</v>
      </c>
      <c r="HMQ30" s="36">
        <f t="shared" si="92"/>
        <v>0</v>
      </c>
      <c r="HMR30" s="36">
        <f t="shared" si="92"/>
        <v>0</v>
      </c>
      <c r="HMS30" s="36">
        <f t="shared" si="92"/>
        <v>0</v>
      </c>
      <c r="HMT30" s="36">
        <f t="shared" si="92"/>
        <v>0</v>
      </c>
      <c r="HMU30" s="36">
        <f t="shared" si="92"/>
        <v>0</v>
      </c>
      <c r="HMV30" s="36">
        <f t="shared" si="92"/>
        <v>0</v>
      </c>
      <c r="HMW30" s="36">
        <f t="shared" ref="HMW30:HPH30" si="93">SUM(HMW26:HMW29)</f>
        <v>0</v>
      </c>
      <c r="HMX30" s="36">
        <f t="shared" si="93"/>
        <v>0</v>
      </c>
      <c r="HMY30" s="36">
        <f t="shared" si="93"/>
        <v>0</v>
      </c>
      <c r="HMZ30" s="36">
        <f t="shared" si="93"/>
        <v>0</v>
      </c>
      <c r="HNA30" s="36">
        <f t="shared" si="93"/>
        <v>0</v>
      </c>
      <c r="HNB30" s="36">
        <f t="shared" si="93"/>
        <v>0</v>
      </c>
      <c r="HNC30" s="36">
        <f t="shared" si="93"/>
        <v>0</v>
      </c>
      <c r="HND30" s="36">
        <f t="shared" si="93"/>
        <v>0</v>
      </c>
      <c r="HNE30" s="36">
        <f t="shared" si="93"/>
        <v>0</v>
      </c>
      <c r="HNF30" s="36">
        <f t="shared" si="93"/>
        <v>0</v>
      </c>
      <c r="HNG30" s="36">
        <f t="shared" si="93"/>
        <v>0</v>
      </c>
      <c r="HNH30" s="36">
        <f t="shared" si="93"/>
        <v>0</v>
      </c>
      <c r="HNI30" s="36">
        <f t="shared" si="93"/>
        <v>0</v>
      </c>
      <c r="HNJ30" s="36">
        <f t="shared" si="93"/>
        <v>0</v>
      </c>
      <c r="HNK30" s="36">
        <f t="shared" si="93"/>
        <v>0</v>
      </c>
      <c r="HNL30" s="36">
        <f t="shared" si="93"/>
        <v>0</v>
      </c>
      <c r="HNM30" s="36">
        <f t="shared" si="93"/>
        <v>0</v>
      </c>
      <c r="HNN30" s="36">
        <f t="shared" si="93"/>
        <v>0</v>
      </c>
      <c r="HNO30" s="36">
        <f t="shared" si="93"/>
        <v>0</v>
      </c>
      <c r="HNP30" s="36">
        <f t="shared" si="93"/>
        <v>0</v>
      </c>
      <c r="HNQ30" s="36">
        <f t="shared" si="93"/>
        <v>0</v>
      </c>
      <c r="HNR30" s="36">
        <f t="shared" si="93"/>
        <v>0</v>
      </c>
      <c r="HNS30" s="36">
        <f t="shared" si="93"/>
        <v>0</v>
      </c>
      <c r="HNT30" s="36">
        <f t="shared" si="93"/>
        <v>0</v>
      </c>
      <c r="HNU30" s="36">
        <f t="shared" si="93"/>
        <v>0</v>
      </c>
      <c r="HNV30" s="36">
        <f t="shared" si="93"/>
        <v>0</v>
      </c>
      <c r="HNW30" s="36">
        <f t="shared" si="93"/>
        <v>0</v>
      </c>
      <c r="HNX30" s="36">
        <f t="shared" si="93"/>
        <v>0</v>
      </c>
      <c r="HNY30" s="36">
        <f t="shared" si="93"/>
        <v>0</v>
      </c>
      <c r="HNZ30" s="36">
        <f t="shared" si="93"/>
        <v>0</v>
      </c>
      <c r="HOA30" s="36">
        <f t="shared" si="93"/>
        <v>0</v>
      </c>
      <c r="HOB30" s="36">
        <f t="shared" si="93"/>
        <v>0</v>
      </c>
      <c r="HOC30" s="36">
        <f t="shared" si="93"/>
        <v>0</v>
      </c>
      <c r="HOD30" s="36">
        <f t="shared" si="93"/>
        <v>0</v>
      </c>
      <c r="HOE30" s="36">
        <f t="shared" si="93"/>
        <v>0</v>
      </c>
      <c r="HOF30" s="36">
        <f t="shared" si="93"/>
        <v>0</v>
      </c>
      <c r="HOG30" s="36">
        <f t="shared" si="93"/>
        <v>0</v>
      </c>
      <c r="HOH30" s="36">
        <f t="shared" si="93"/>
        <v>0</v>
      </c>
      <c r="HOI30" s="36">
        <f t="shared" si="93"/>
        <v>0</v>
      </c>
      <c r="HOJ30" s="36">
        <f t="shared" si="93"/>
        <v>0</v>
      </c>
      <c r="HOK30" s="36">
        <f t="shared" si="93"/>
        <v>0</v>
      </c>
      <c r="HOL30" s="36">
        <f t="shared" si="93"/>
        <v>0</v>
      </c>
      <c r="HOM30" s="36">
        <f t="shared" si="93"/>
        <v>0</v>
      </c>
      <c r="HON30" s="36">
        <f t="shared" si="93"/>
        <v>0</v>
      </c>
      <c r="HOO30" s="36">
        <f t="shared" si="93"/>
        <v>0</v>
      </c>
      <c r="HOP30" s="36">
        <f t="shared" si="93"/>
        <v>0</v>
      </c>
      <c r="HOQ30" s="36">
        <f t="shared" si="93"/>
        <v>0</v>
      </c>
      <c r="HOR30" s="36">
        <f t="shared" si="93"/>
        <v>0</v>
      </c>
      <c r="HOS30" s="36">
        <f t="shared" si="93"/>
        <v>0</v>
      </c>
      <c r="HOT30" s="36">
        <f t="shared" si="93"/>
        <v>0</v>
      </c>
      <c r="HOU30" s="36">
        <f t="shared" si="93"/>
        <v>0</v>
      </c>
      <c r="HOV30" s="36">
        <f t="shared" si="93"/>
        <v>0</v>
      </c>
      <c r="HOW30" s="36">
        <f t="shared" si="93"/>
        <v>0</v>
      </c>
      <c r="HOX30" s="36">
        <f t="shared" si="93"/>
        <v>0</v>
      </c>
      <c r="HOY30" s="36">
        <f t="shared" si="93"/>
        <v>0</v>
      </c>
      <c r="HOZ30" s="36">
        <f t="shared" si="93"/>
        <v>0</v>
      </c>
      <c r="HPA30" s="36">
        <f t="shared" si="93"/>
        <v>0</v>
      </c>
      <c r="HPB30" s="36">
        <f t="shared" si="93"/>
        <v>0</v>
      </c>
      <c r="HPC30" s="36">
        <f t="shared" si="93"/>
        <v>0</v>
      </c>
      <c r="HPD30" s="36">
        <f t="shared" si="93"/>
        <v>0</v>
      </c>
      <c r="HPE30" s="36">
        <f t="shared" si="93"/>
        <v>0</v>
      </c>
      <c r="HPF30" s="36">
        <f t="shared" si="93"/>
        <v>0</v>
      </c>
      <c r="HPG30" s="36">
        <f t="shared" si="93"/>
        <v>0</v>
      </c>
      <c r="HPH30" s="36">
        <f t="shared" si="93"/>
        <v>0</v>
      </c>
      <c r="HPI30" s="36">
        <f t="shared" ref="HPI30:HRT30" si="94">SUM(HPI26:HPI29)</f>
        <v>0</v>
      </c>
      <c r="HPJ30" s="36">
        <f t="shared" si="94"/>
        <v>0</v>
      </c>
      <c r="HPK30" s="36">
        <f t="shared" si="94"/>
        <v>0</v>
      </c>
      <c r="HPL30" s="36">
        <f t="shared" si="94"/>
        <v>0</v>
      </c>
      <c r="HPM30" s="36">
        <f t="shared" si="94"/>
        <v>0</v>
      </c>
      <c r="HPN30" s="36">
        <f t="shared" si="94"/>
        <v>0</v>
      </c>
      <c r="HPO30" s="36">
        <f t="shared" si="94"/>
        <v>0</v>
      </c>
      <c r="HPP30" s="36">
        <f t="shared" si="94"/>
        <v>0</v>
      </c>
      <c r="HPQ30" s="36">
        <f t="shared" si="94"/>
        <v>0</v>
      </c>
      <c r="HPR30" s="36">
        <f t="shared" si="94"/>
        <v>0</v>
      </c>
      <c r="HPS30" s="36">
        <f t="shared" si="94"/>
        <v>0</v>
      </c>
      <c r="HPT30" s="36">
        <f t="shared" si="94"/>
        <v>0</v>
      </c>
      <c r="HPU30" s="36">
        <f t="shared" si="94"/>
        <v>0</v>
      </c>
      <c r="HPV30" s="36">
        <f t="shared" si="94"/>
        <v>0</v>
      </c>
      <c r="HPW30" s="36">
        <f t="shared" si="94"/>
        <v>0</v>
      </c>
      <c r="HPX30" s="36">
        <f t="shared" si="94"/>
        <v>0</v>
      </c>
      <c r="HPY30" s="36">
        <f t="shared" si="94"/>
        <v>0</v>
      </c>
      <c r="HPZ30" s="36">
        <f t="shared" si="94"/>
        <v>0</v>
      </c>
      <c r="HQA30" s="36">
        <f t="shared" si="94"/>
        <v>0</v>
      </c>
      <c r="HQB30" s="36">
        <f t="shared" si="94"/>
        <v>0</v>
      </c>
      <c r="HQC30" s="36">
        <f t="shared" si="94"/>
        <v>0</v>
      </c>
      <c r="HQD30" s="36">
        <f t="shared" si="94"/>
        <v>0</v>
      </c>
      <c r="HQE30" s="36">
        <f t="shared" si="94"/>
        <v>0</v>
      </c>
      <c r="HQF30" s="36">
        <f t="shared" si="94"/>
        <v>0</v>
      </c>
      <c r="HQG30" s="36">
        <f t="shared" si="94"/>
        <v>0</v>
      </c>
      <c r="HQH30" s="36">
        <f t="shared" si="94"/>
        <v>0</v>
      </c>
      <c r="HQI30" s="36">
        <f t="shared" si="94"/>
        <v>0</v>
      </c>
      <c r="HQJ30" s="36">
        <f t="shared" si="94"/>
        <v>0</v>
      </c>
      <c r="HQK30" s="36">
        <f t="shared" si="94"/>
        <v>0</v>
      </c>
      <c r="HQL30" s="36">
        <f t="shared" si="94"/>
        <v>0</v>
      </c>
      <c r="HQM30" s="36">
        <f t="shared" si="94"/>
        <v>0</v>
      </c>
      <c r="HQN30" s="36">
        <f t="shared" si="94"/>
        <v>0</v>
      </c>
      <c r="HQO30" s="36">
        <f t="shared" si="94"/>
        <v>0</v>
      </c>
      <c r="HQP30" s="36">
        <f t="shared" si="94"/>
        <v>0</v>
      </c>
      <c r="HQQ30" s="36">
        <f t="shared" si="94"/>
        <v>0</v>
      </c>
      <c r="HQR30" s="36">
        <f t="shared" si="94"/>
        <v>0</v>
      </c>
      <c r="HQS30" s="36">
        <f t="shared" si="94"/>
        <v>0</v>
      </c>
      <c r="HQT30" s="36">
        <f t="shared" si="94"/>
        <v>0</v>
      </c>
      <c r="HQU30" s="36">
        <f t="shared" si="94"/>
        <v>0</v>
      </c>
      <c r="HQV30" s="36">
        <f t="shared" si="94"/>
        <v>0</v>
      </c>
      <c r="HQW30" s="36">
        <f t="shared" si="94"/>
        <v>0</v>
      </c>
      <c r="HQX30" s="36">
        <f t="shared" si="94"/>
        <v>0</v>
      </c>
      <c r="HQY30" s="36">
        <f t="shared" si="94"/>
        <v>0</v>
      </c>
      <c r="HQZ30" s="36">
        <f t="shared" si="94"/>
        <v>0</v>
      </c>
      <c r="HRA30" s="36">
        <f t="shared" si="94"/>
        <v>0</v>
      </c>
      <c r="HRB30" s="36">
        <f t="shared" si="94"/>
        <v>0</v>
      </c>
      <c r="HRC30" s="36">
        <f t="shared" si="94"/>
        <v>0</v>
      </c>
      <c r="HRD30" s="36">
        <f t="shared" si="94"/>
        <v>0</v>
      </c>
      <c r="HRE30" s="36">
        <f t="shared" si="94"/>
        <v>0</v>
      </c>
      <c r="HRF30" s="36">
        <f t="shared" si="94"/>
        <v>0</v>
      </c>
      <c r="HRG30" s="36">
        <f t="shared" si="94"/>
        <v>0</v>
      </c>
      <c r="HRH30" s="36">
        <f t="shared" si="94"/>
        <v>0</v>
      </c>
      <c r="HRI30" s="36">
        <f t="shared" si="94"/>
        <v>0</v>
      </c>
      <c r="HRJ30" s="36">
        <f t="shared" si="94"/>
        <v>0</v>
      </c>
      <c r="HRK30" s="36">
        <f t="shared" si="94"/>
        <v>0</v>
      </c>
      <c r="HRL30" s="36">
        <f t="shared" si="94"/>
        <v>0</v>
      </c>
      <c r="HRM30" s="36">
        <f t="shared" si="94"/>
        <v>0</v>
      </c>
      <c r="HRN30" s="36">
        <f t="shared" si="94"/>
        <v>0</v>
      </c>
      <c r="HRO30" s="36">
        <f t="shared" si="94"/>
        <v>0</v>
      </c>
      <c r="HRP30" s="36">
        <f t="shared" si="94"/>
        <v>0</v>
      </c>
      <c r="HRQ30" s="36">
        <f t="shared" si="94"/>
        <v>0</v>
      </c>
      <c r="HRR30" s="36">
        <f t="shared" si="94"/>
        <v>0</v>
      </c>
      <c r="HRS30" s="36">
        <f t="shared" si="94"/>
        <v>0</v>
      </c>
      <c r="HRT30" s="36">
        <f t="shared" si="94"/>
        <v>0</v>
      </c>
      <c r="HRU30" s="36">
        <f t="shared" ref="HRU30:HUF30" si="95">SUM(HRU26:HRU29)</f>
        <v>0</v>
      </c>
      <c r="HRV30" s="36">
        <f t="shared" si="95"/>
        <v>0</v>
      </c>
      <c r="HRW30" s="36">
        <f t="shared" si="95"/>
        <v>0</v>
      </c>
      <c r="HRX30" s="36">
        <f t="shared" si="95"/>
        <v>0</v>
      </c>
      <c r="HRY30" s="36">
        <f t="shared" si="95"/>
        <v>0</v>
      </c>
      <c r="HRZ30" s="36">
        <f t="shared" si="95"/>
        <v>0</v>
      </c>
      <c r="HSA30" s="36">
        <f t="shared" si="95"/>
        <v>0</v>
      </c>
      <c r="HSB30" s="36">
        <f t="shared" si="95"/>
        <v>0</v>
      </c>
      <c r="HSC30" s="36">
        <f t="shared" si="95"/>
        <v>0</v>
      </c>
      <c r="HSD30" s="36">
        <f t="shared" si="95"/>
        <v>0</v>
      </c>
      <c r="HSE30" s="36">
        <f t="shared" si="95"/>
        <v>0</v>
      </c>
      <c r="HSF30" s="36">
        <f t="shared" si="95"/>
        <v>0</v>
      </c>
      <c r="HSG30" s="36">
        <f t="shared" si="95"/>
        <v>0</v>
      </c>
      <c r="HSH30" s="36">
        <f t="shared" si="95"/>
        <v>0</v>
      </c>
      <c r="HSI30" s="36">
        <f t="shared" si="95"/>
        <v>0</v>
      </c>
      <c r="HSJ30" s="36">
        <f t="shared" si="95"/>
        <v>0</v>
      </c>
      <c r="HSK30" s="36">
        <f t="shared" si="95"/>
        <v>0</v>
      </c>
      <c r="HSL30" s="36">
        <f t="shared" si="95"/>
        <v>0</v>
      </c>
      <c r="HSM30" s="36">
        <f t="shared" si="95"/>
        <v>0</v>
      </c>
      <c r="HSN30" s="36">
        <f t="shared" si="95"/>
        <v>0</v>
      </c>
      <c r="HSO30" s="36">
        <f t="shared" si="95"/>
        <v>0</v>
      </c>
      <c r="HSP30" s="36">
        <f t="shared" si="95"/>
        <v>0</v>
      </c>
      <c r="HSQ30" s="36">
        <f t="shared" si="95"/>
        <v>0</v>
      </c>
      <c r="HSR30" s="36">
        <f t="shared" si="95"/>
        <v>0</v>
      </c>
      <c r="HSS30" s="36">
        <f t="shared" si="95"/>
        <v>0</v>
      </c>
      <c r="HST30" s="36">
        <f t="shared" si="95"/>
        <v>0</v>
      </c>
      <c r="HSU30" s="36">
        <f t="shared" si="95"/>
        <v>0</v>
      </c>
      <c r="HSV30" s="36">
        <f t="shared" si="95"/>
        <v>0</v>
      </c>
      <c r="HSW30" s="36">
        <f t="shared" si="95"/>
        <v>0</v>
      </c>
      <c r="HSX30" s="36">
        <f t="shared" si="95"/>
        <v>0</v>
      </c>
      <c r="HSY30" s="36">
        <f t="shared" si="95"/>
        <v>0</v>
      </c>
      <c r="HSZ30" s="36">
        <f t="shared" si="95"/>
        <v>0</v>
      </c>
      <c r="HTA30" s="36">
        <f t="shared" si="95"/>
        <v>0</v>
      </c>
      <c r="HTB30" s="36">
        <f t="shared" si="95"/>
        <v>0</v>
      </c>
      <c r="HTC30" s="36">
        <f t="shared" si="95"/>
        <v>0</v>
      </c>
      <c r="HTD30" s="36">
        <f t="shared" si="95"/>
        <v>0</v>
      </c>
      <c r="HTE30" s="36">
        <f t="shared" si="95"/>
        <v>0</v>
      </c>
      <c r="HTF30" s="36">
        <f t="shared" si="95"/>
        <v>0</v>
      </c>
      <c r="HTG30" s="36">
        <f t="shared" si="95"/>
        <v>0</v>
      </c>
      <c r="HTH30" s="36">
        <f t="shared" si="95"/>
        <v>0</v>
      </c>
      <c r="HTI30" s="36">
        <f t="shared" si="95"/>
        <v>0</v>
      </c>
      <c r="HTJ30" s="36">
        <f t="shared" si="95"/>
        <v>0</v>
      </c>
      <c r="HTK30" s="36">
        <f t="shared" si="95"/>
        <v>0</v>
      </c>
      <c r="HTL30" s="36">
        <f t="shared" si="95"/>
        <v>0</v>
      </c>
      <c r="HTM30" s="36">
        <f t="shared" si="95"/>
        <v>0</v>
      </c>
      <c r="HTN30" s="36">
        <f t="shared" si="95"/>
        <v>0</v>
      </c>
      <c r="HTO30" s="36">
        <f t="shared" si="95"/>
        <v>0</v>
      </c>
      <c r="HTP30" s="36">
        <f t="shared" si="95"/>
        <v>0</v>
      </c>
      <c r="HTQ30" s="36">
        <f t="shared" si="95"/>
        <v>0</v>
      </c>
      <c r="HTR30" s="36">
        <f t="shared" si="95"/>
        <v>0</v>
      </c>
      <c r="HTS30" s="36">
        <f t="shared" si="95"/>
        <v>0</v>
      </c>
      <c r="HTT30" s="36">
        <f t="shared" si="95"/>
        <v>0</v>
      </c>
      <c r="HTU30" s="36">
        <f t="shared" si="95"/>
        <v>0</v>
      </c>
      <c r="HTV30" s="36">
        <f t="shared" si="95"/>
        <v>0</v>
      </c>
      <c r="HTW30" s="36">
        <f t="shared" si="95"/>
        <v>0</v>
      </c>
      <c r="HTX30" s="36">
        <f t="shared" si="95"/>
        <v>0</v>
      </c>
      <c r="HTY30" s="36">
        <f t="shared" si="95"/>
        <v>0</v>
      </c>
      <c r="HTZ30" s="36">
        <f t="shared" si="95"/>
        <v>0</v>
      </c>
      <c r="HUA30" s="36">
        <f t="shared" si="95"/>
        <v>0</v>
      </c>
      <c r="HUB30" s="36">
        <f t="shared" si="95"/>
        <v>0</v>
      </c>
      <c r="HUC30" s="36">
        <f t="shared" si="95"/>
        <v>0</v>
      </c>
      <c r="HUD30" s="36">
        <f t="shared" si="95"/>
        <v>0</v>
      </c>
      <c r="HUE30" s="36">
        <f t="shared" si="95"/>
        <v>0</v>
      </c>
      <c r="HUF30" s="36">
        <f t="shared" si="95"/>
        <v>0</v>
      </c>
      <c r="HUG30" s="36">
        <f t="shared" ref="HUG30:HWR30" si="96">SUM(HUG26:HUG29)</f>
        <v>0</v>
      </c>
      <c r="HUH30" s="36">
        <f t="shared" si="96"/>
        <v>0</v>
      </c>
      <c r="HUI30" s="36">
        <f t="shared" si="96"/>
        <v>0</v>
      </c>
      <c r="HUJ30" s="36">
        <f t="shared" si="96"/>
        <v>0</v>
      </c>
      <c r="HUK30" s="36">
        <f t="shared" si="96"/>
        <v>0</v>
      </c>
      <c r="HUL30" s="36">
        <f t="shared" si="96"/>
        <v>0</v>
      </c>
      <c r="HUM30" s="36">
        <f t="shared" si="96"/>
        <v>0</v>
      </c>
      <c r="HUN30" s="36">
        <f t="shared" si="96"/>
        <v>0</v>
      </c>
      <c r="HUO30" s="36">
        <f t="shared" si="96"/>
        <v>0</v>
      </c>
      <c r="HUP30" s="36">
        <f t="shared" si="96"/>
        <v>0</v>
      </c>
      <c r="HUQ30" s="36">
        <f t="shared" si="96"/>
        <v>0</v>
      </c>
      <c r="HUR30" s="36">
        <f t="shared" si="96"/>
        <v>0</v>
      </c>
      <c r="HUS30" s="36">
        <f t="shared" si="96"/>
        <v>0</v>
      </c>
      <c r="HUT30" s="36">
        <f t="shared" si="96"/>
        <v>0</v>
      </c>
      <c r="HUU30" s="36">
        <f t="shared" si="96"/>
        <v>0</v>
      </c>
      <c r="HUV30" s="36">
        <f t="shared" si="96"/>
        <v>0</v>
      </c>
      <c r="HUW30" s="36">
        <f t="shared" si="96"/>
        <v>0</v>
      </c>
      <c r="HUX30" s="36">
        <f t="shared" si="96"/>
        <v>0</v>
      </c>
      <c r="HUY30" s="36">
        <f t="shared" si="96"/>
        <v>0</v>
      </c>
      <c r="HUZ30" s="36">
        <f t="shared" si="96"/>
        <v>0</v>
      </c>
      <c r="HVA30" s="36">
        <f t="shared" si="96"/>
        <v>0</v>
      </c>
      <c r="HVB30" s="36">
        <f t="shared" si="96"/>
        <v>0</v>
      </c>
      <c r="HVC30" s="36">
        <f t="shared" si="96"/>
        <v>0</v>
      </c>
      <c r="HVD30" s="36">
        <f t="shared" si="96"/>
        <v>0</v>
      </c>
      <c r="HVE30" s="36">
        <f t="shared" si="96"/>
        <v>0</v>
      </c>
      <c r="HVF30" s="36">
        <f t="shared" si="96"/>
        <v>0</v>
      </c>
      <c r="HVG30" s="36">
        <f t="shared" si="96"/>
        <v>0</v>
      </c>
      <c r="HVH30" s="36">
        <f t="shared" si="96"/>
        <v>0</v>
      </c>
      <c r="HVI30" s="36">
        <f t="shared" si="96"/>
        <v>0</v>
      </c>
      <c r="HVJ30" s="36">
        <f t="shared" si="96"/>
        <v>0</v>
      </c>
      <c r="HVK30" s="36">
        <f t="shared" si="96"/>
        <v>0</v>
      </c>
      <c r="HVL30" s="36">
        <f t="shared" si="96"/>
        <v>0</v>
      </c>
      <c r="HVM30" s="36">
        <f t="shared" si="96"/>
        <v>0</v>
      </c>
      <c r="HVN30" s="36">
        <f t="shared" si="96"/>
        <v>0</v>
      </c>
      <c r="HVO30" s="36">
        <f t="shared" si="96"/>
        <v>0</v>
      </c>
      <c r="HVP30" s="36">
        <f t="shared" si="96"/>
        <v>0</v>
      </c>
      <c r="HVQ30" s="36">
        <f t="shared" si="96"/>
        <v>0</v>
      </c>
      <c r="HVR30" s="36">
        <f t="shared" si="96"/>
        <v>0</v>
      </c>
      <c r="HVS30" s="36">
        <f t="shared" si="96"/>
        <v>0</v>
      </c>
      <c r="HVT30" s="36">
        <f t="shared" si="96"/>
        <v>0</v>
      </c>
      <c r="HVU30" s="36">
        <f t="shared" si="96"/>
        <v>0</v>
      </c>
      <c r="HVV30" s="36">
        <f t="shared" si="96"/>
        <v>0</v>
      </c>
      <c r="HVW30" s="36">
        <f t="shared" si="96"/>
        <v>0</v>
      </c>
      <c r="HVX30" s="36">
        <f t="shared" si="96"/>
        <v>0</v>
      </c>
      <c r="HVY30" s="36">
        <f t="shared" si="96"/>
        <v>0</v>
      </c>
      <c r="HVZ30" s="36">
        <f t="shared" si="96"/>
        <v>0</v>
      </c>
      <c r="HWA30" s="36">
        <f t="shared" si="96"/>
        <v>0</v>
      </c>
      <c r="HWB30" s="36">
        <f t="shared" si="96"/>
        <v>0</v>
      </c>
      <c r="HWC30" s="36">
        <f t="shared" si="96"/>
        <v>0</v>
      </c>
      <c r="HWD30" s="36">
        <f t="shared" si="96"/>
        <v>0</v>
      </c>
      <c r="HWE30" s="36">
        <f t="shared" si="96"/>
        <v>0</v>
      </c>
      <c r="HWF30" s="36">
        <f t="shared" si="96"/>
        <v>0</v>
      </c>
      <c r="HWG30" s="36">
        <f t="shared" si="96"/>
        <v>0</v>
      </c>
      <c r="HWH30" s="36">
        <f t="shared" si="96"/>
        <v>0</v>
      </c>
      <c r="HWI30" s="36">
        <f t="shared" si="96"/>
        <v>0</v>
      </c>
      <c r="HWJ30" s="36">
        <f t="shared" si="96"/>
        <v>0</v>
      </c>
      <c r="HWK30" s="36">
        <f t="shared" si="96"/>
        <v>0</v>
      </c>
      <c r="HWL30" s="36">
        <f t="shared" si="96"/>
        <v>0</v>
      </c>
      <c r="HWM30" s="36">
        <f t="shared" si="96"/>
        <v>0</v>
      </c>
      <c r="HWN30" s="36">
        <f t="shared" si="96"/>
        <v>0</v>
      </c>
      <c r="HWO30" s="36">
        <f t="shared" si="96"/>
        <v>0</v>
      </c>
      <c r="HWP30" s="36">
        <f t="shared" si="96"/>
        <v>0</v>
      </c>
      <c r="HWQ30" s="36">
        <f t="shared" si="96"/>
        <v>0</v>
      </c>
      <c r="HWR30" s="36">
        <f t="shared" si="96"/>
        <v>0</v>
      </c>
      <c r="HWS30" s="36">
        <f t="shared" ref="HWS30:HZD30" si="97">SUM(HWS26:HWS29)</f>
        <v>0</v>
      </c>
      <c r="HWT30" s="36">
        <f t="shared" si="97"/>
        <v>0</v>
      </c>
      <c r="HWU30" s="36">
        <f t="shared" si="97"/>
        <v>0</v>
      </c>
      <c r="HWV30" s="36">
        <f t="shared" si="97"/>
        <v>0</v>
      </c>
      <c r="HWW30" s="36">
        <f t="shared" si="97"/>
        <v>0</v>
      </c>
      <c r="HWX30" s="36">
        <f t="shared" si="97"/>
        <v>0</v>
      </c>
      <c r="HWY30" s="36">
        <f t="shared" si="97"/>
        <v>0</v>
      </c>
      <c r="HWZ30" s="36">
        <f t="shared" si="97"/>
        <v>0</v>
      </c>
      <c r="HXA30" s="36">
        <f t="shared" si="97"/>
        <v>0</v>
      </c>
      <c r="HXB30" s="36">
        <f t="shared" si="97"/>
        <v>0</v>
      </c>
      <c r="HXC30" s="36">
        <f t="shared" si="97"/>
        <v>0</v>
      </c>
      <c r="HXD30" s="36">
        <f t="shared" si="97"/>
        <v>0</v>
      </c>
      <c r="HXE30" s="36">
        <f t="shared" si="97"/>
        <v>0</v>
      </c>
      <c r="HXF30" s="36">
        <f t="shared" si="97"/>
        <v>0</v>
      </c>
      <c r="HXG30" s="36">
        <f t="shared" si="97"/>
        <v>0</v>
      </c>
      <c r="HXH30" s="36">
        <f t="shared" si="97"/>
        <v>0</v>
      </c>
      <c r="HXI30" s="36">
        <f t="shared" si="97"/>
        <v>0</v>
      </c>
      <c r="HXJ30" s="36">
        <f t="shared" si="97"/>
        <v>0</v>
      </c>
      <c r="HXK30" s="36">
        <f t="shared" si="97"/>
        <v>0</v>
      </c>
      <c r="HXL30" s="36">
        <f t="shared" si="97"/>
        <v>0</v>
      </c>
      <c r="HXM30" s="36">
        <f t="shared" si="97"/>
        <v>0</v>
      </c>
      <c r="HXN30" s="36">
        <f t="shared" si="97"/>
        <v>0</v>
      </c>
      <c r="HXO30" s="36">
        <f t="shared" si="97"/>
        <v>0</v>
      </c>
      <c r="HXP30" s="36">
        <f t="shared" si="97"/>
        <v>0</v>
      </c>
      <c r="HXQ30" s="36">
        <f t="shared" si="97"/>
        <v>0</v>
      </c>
      <c r="HXR30" s="36">
        <f t="shared" si="97"/>
        <v>0</v>
      </c>
      <c r="HXS30" s="36">
        <f t="shared" si="97"/>
        <v>0</v>
      </c>
      <c r="HXT30" s="36">
        <f t="shared" si="97"/>
        <v>0</v>
      </c>
      <c r="HXU30" s="36">
        <f t="shared" si="97"/>
        <v>0</v>
      </c>
      <c r="HXV30" s="36">
        <f t="shared" si="97"/>
        <v>0</v>
      </c>
      <c r="HXW30" s="36">
        <f t="shared" si="97"/>
        <v>0</v>
      </c>
      <c r="HXX30" s="36">
        <f t="shared" si="97"/>
        <v>0</v>
      </c>
      <c r="HXY30" s="36">
        <f t="shared" si="97"/>
        <v>0</v>
      </c>
      <c r="HXZ30" s="36">
        <f t="shared" si="97"/>
        <v>0</v>
      </c>
      <c r="HYA30" s="36">
        <f t="shared" si="97"/>
        <v>0</v>
      </c>
      <c r="HYB30" s="36">
        <f t="shared" si="97"/>
        <v>0</v>
      </c>
      <c r="HYC30" s="36">
        <f t="shared" si="97"/>
        <v>0</v>
      </c>
      <c r="HYD30" s="36">
        <f t="shared" si="97"/>
        <v>0</v>
      </c>
      <c r="HYE30" s="36">
        <f t="shared" si="97"/>
        <v>0</v>
      </c>
      <c r="HYF30" s="36">
        <f t="shared" si="97"/>
        <v>0</v>
      </c>
      <c r="HYG30" s="36">
        <f t="shared" si="97"/>
        <v>0</v>
      </c>
      <c r="HYH30" s="36">
        <f t="shared" si="97"/>
        <v>0</v>
      </c>
      <c r="HYI30" s="36">
        <f t="shared" si="97"/>
        <v>0</v>
      </c>
      <c r="HYJ30" s="36">
        <f t="shared" si="97"/>
        <v>0</v>
      </c>
      <c r="HYK30" s="36">
        <f t="shared" si="97"/>
        <v>0</v>
      </c>
      <c r="HYL30" s="36">
        <f t="shared" si="97"/>
        <v>0</v>
      </c>
      <c r="HYM30" s="36">
        <f t="shared" si="97"/>
        <v>0</v>
      </c>
      <c r="HYN30" s="36">
        <f t="shared" si="97"/>
        <v>0</v>
      </c>
      <c r="HYO30" s="36">
        <f t="shared" si="97"/>
        <v>0</v>
      </c>
      <c r="HYP30" s="36">
        <f t="shared" si="97"/>
        <v>0</v>
      </c>
      <c r="HYQ30" s="36">
        <f t="shared" si="97"/>
        <v>0</v>
      </c>
      <c r="HYR30" s="36">
        <f t="shared" si="97"/>
        <v>0</v>
      </c>
      <c r="HYS30" s="36">
        <f t="shared" si="97"/>
        <v>0</v>
      </c>
      <c r="HYT30" s="36">
        <f t="shared" si="97"/>
        <v>0</v>
      </c>
      <c r="HYU30" s="36">
        <f t="shared" si="97"/>
        <v>0</v>
      </c>
      <c r="HYV30" s="36">
        <f t="shared" si="97"/>
        <v>0</v>
      </c>
      <c r="HYW30" s="36">
        <f t="shared" si="97"/>
        <v>0</v>
      </c>
      <c r="HYX30" s="36">
        <f t="shared" si="97"/>
        <v>0</v>
      </c>
      <c r="HYY30" s="36">
        <f t="shared" si="97"/>
        <v>0</v>
      </c>
      <c r="HYZ30" s="36">
        <f t="shared" si="97"/>
        <v>0</v>
      </c>
      <c r="HZA30" s="36">
        <f t="shared" si="97"/>
        <v>0</v>
      </c>
      <c r="HZB30" s="36">
        <f t="shared" si="97"/>
        <v>0</v>
      </c>
      <c r="HZC30" s="36">
        <f t="shared" si="97"/>
        <v>0</v>
      </c>
      <c r="HZD30" s="36">
        <f t="shared" si="97"/>
        <v>0</v>
      </c>
      <c r="HZE30" s="36">
        <f t="shared" ref="HZE30:IBP30" si="98">SUM(HZE26:HZE29)</f>
        <v>0</v>
      </c>
      <c r="HZF30" s="36">
        <f t="shared" si="98"/>
        <v>0</v>
      </c>
      <c r="HZG30" s="36">
        <f t="shared" si="98"/>
        <v>0</v>
      </c>
      <c r="HZH30" s="36">
        <f t="shared" si="98"/>
        <v>0</v>
      </c>
      <c r="HZI30" s="36">
        <f t="shared" si="98"/>
        <v>0</v>
      </c>
      <c r="HZJ30" s="36">
        <f t="shared" si="98"/>
        <v>0</v>
      </c>
      <c r="HZK30" s="36">
        <f t="shared" si="98"/>
        <v>0</v>
      </c>
      <c r="HZL30" s="36">
        <f t="shared" si="98"/>
        <v>0</v>
      </c>
      <c r="HZM30" s="36">
        <f t="shared" si="98"/>
        <v>0</v>
      </c>
      <c r="HZN30" s="36">
        <f t="shared" si="98"/>
        <v>0</v>
      </c>
      <c r="HZO30" s="36">
        <f t="shared" si="98"/>
        <v>0</v>
      </c>
      <c r="HZP30" s="36">
        <f t="shared" si="98"/>
        <v>0</v>
      </c>
      <c r="HZQ30" s="36">
        <f t="shared" si="98"/>
        <v>0</v>
      </c>
      <c r="HZR30" s="36">
        <f t="shared" si="98"/>
        <v>0</v>
      </c>
      <c r="HZS30" s="36">
        <f t="shared" si="98"/>
        <v>0</v>
      </c>
      <c r="HZT30" s="36">
        <f t="shared" si="98"/>
        <v>0</v>
      </c>
      <c r="HZU30" s="36">
        <f t="shared" si="98"/>
        <v>0</v>
      </c>
      <c r="HZV30" s="36">
        <f t="shared" si="98"/>
        <v>0</v>
      </c>
      <c r="HZW30" s="36">
        <f t="shared" si="98"/>
        <v>0</v>
      </c>
      <c r="HZX30" s="36">
        <f t="shared" si="98"/>
        <v>0</v>
      </c>
      <c r="HZY30" s="36">
        <f t="shared" si="98"/>
        <v>0</v>
      </c>
      <c r="HZZ30" s="36">
        <f t="shared" si="98"/>
        <v>0</v>
      </c>
      <c r="IAA30" s="36">
        <f t="shared" si="98"/>
        <v>0</v>
      </c>
      <c r="IAB30" s="36">
        <f t="shared" si="98"/>
        <v>0</v>
      </c>
      <c r="IAC30" s="36">
        <f t="shared" si="98"/>
        <v>0</v>
      </c>
      <c r="IAD30" s="36">
        <f t="shared" si="98"/>
        <v>0</v>
      </c>
      <c r="IAE30" s="36">
        <f t="shared" si="98"/>
        <v>0</v>
      </c>
      <c r="IAF30" s="36">
        <f t="shared" si="98"/>
        <v>0</v>
      </c>
      <c r="IAG30" s="36">
        <f t="shared" si="98"/>
        <v>0</v>
      </c>
      <c r="IAH30" s="36">
        <f t="shared" si="98"/>
        <v>0</v>
      </c>
      <c r="IAI30" s="36">
        <f t="shared" si="98"/>
        <v>0</v>
      </c>
      <c r="IAJ30" s="36">
        <f t="shared" si="98"/>
        <v>0</v>
      </c>
      <c r="IAK30" s="36">
        <f t="shared" si="98"/>
        <v>0</v>
      </c>
      <c r="IAL30" s="36">
        <f t="shared" si="98"/>
        <v>0</v>
      </c>
      <c r="IAM30" s="36">
        <f t="shared" si="98"/>
        <v>0</v>
      </c>
      <c r="IAN30" s="36">
        <f t="shared" si="98"/>
        <v>0</v>
      </c>
      <c r="IAO30" s="36">
        <f t="shared" si="98"/>
        <v>0</v>
      </c>
      <c r="IAP30" s="36">
        <f t="shared" si="98"/>
        <v>0</v>
      </c>
      <c r="IAQ30" s="36">
        <f t="shared" si="98"/>
        <v>0</v>
      </c>
      <c r="IAR30" s="36">
        <f t="shared" si="98"/>
        <v>0</v>
      </c>
      <c r="IAS30" s="36">
        <f t="shared" si="98"/>
        <v>0</v>
      </c>
      <c r="IAT30" s="36">
        <f t="shared" si="98"/>
        <v>0</v>
      </c>
      <c r="IAU30" s="36">
        <f t="shared" si="98"/>
        <v>0</v>
      </c>
      <c r="IAV30" s="36">
        <f t="shared" si="98"/>
        <v>0</v>
      </c>
      <c r="IAW30" s="36">
        <f t="shared" si="98"/>
        <v>0</v>
      </c>
      <c r="IAX30" s="36">
        <f t="shared" si="98"/>
        <v>0</v>
      </c>
      <c r="IAY30" s="36">
        <f t="shared" si="98"/>
        <v>0</v>
      </c>
      <c r="IAZ30" s="36">
        <f t="shared" si="98"/>
        <v>0</v>
      </c>
      <c r="IBA30" s="36">
        <f t="shared" si="98"/>
        <v>0</v>
      </c>
      <c r="IBB30" s="36">
        <f t="shared" si="98"/>
        <v>0</v>
      </c>
      <c r="IBC30" s="36">
        <f t="shared" si="98"/>
        <v>0</v>
      </c>
      <c r="IBD30" s="36">
        <f t="shared" si="98"/>
        <v>0</v>
      </c>
      <c r="IBE30" s="36">
        <f t="shared" si="98"/>
        <v>0</v>
      </c>
      <c r="IBF30" s="36">
        <f t="shared" si="98"/>
        <v>0</v>
      </c>
      <c r="IBG30" s="36">
        <f t="shared" si="98"/>
        <v>0</v>
      </c>
      <c r="IBH30" s="36">
        <f t="shared" si="98"/>
        <v>0</v>
      </c>
      <c r="IBI30" s="36">
        <f t="shared" si="98"/>
        <v>0</v>
      </c>
      <c r="IBJ30" s="36">
        <f t="shared" si="98"/>
        <v>0</v>
      </c>
      <c r="IBK30" s="36">
        <f t="shared" si="98"/>
        <v>0</v>
      </c>
      <c r="IBL30" s="36">
        <f t="shared" si="98"/>
        <v>0</v>
      </c>
      <c r="IBM30" s="36">
        <f t="shared" si="98"/>
        <v>0</v>
      </c>
      <c r="IBN30" s="36">
        <f t="shared" si="98"/>
        <v>0</v>
      </c>
      <c r="IBO30" s="36">
        <f t="shared" si="98"/>
        <v>0</v>
      </c>
      <c r="IBP30" s="36">
        <f t="shared" si="98"/>
        <v>0</v>
      </c>
      <c r="IBQ30" s="36">
        <f t="shared" ref="IBQ30:IEB30" si="99">SUM(IBQ26:IBQ29)</f>
        <v>0</v>
      </c>
      <c r="IBR30" s="36">
        <f t="shared" si="99"/>
        <v>0</v>
      </c>
      <c r="IBS30" s="36">
        <f t="shared" si="99"/>
        <v>0</v>
      </c>
      <c r="IBT30" s="36">
        <f t="shared" si="99"/>
        <v>0</v>
      </c>
      <c r="IBU30" s="36">
        <f t="shared" si="99"/>
        <v>0</v>
      </c>
      <c r="IBV30" s="36">
        <f t="shared" si="99"/>
        <v>0</v>
      </c>
      <c r="IBW30" s="36">
        <f t="shared" si="99"/>
        <v>0</v>
      </c>
      <c r="IBX30" s="36">
        <f t="shared" si="99"/>
        <v>0</v>
      </c>
      <c r="IBY30" s="36">
        <f t="shared" si="99"/>
        <v>0</v>
      </c>
      <c r="IBZ30" s="36">
        <f t="shared" si="99"/>
        <v>0</v>
      </c>
      <c r="ICA30" s="36">
        <f t="shared" si="99"/>
        <v>0</v>
      </c>
      <c r="ICB30" s="36">
        <f t="shared" si="99"/>
        <v>0</v>
      </c>
      <c r="ICC30" s="36">
        <f t="shared" si="99"/>
        <v>0</v>
      </c>
      <c r="ICD30" s="36">
        <f t="shared" si="99"/>
        <v>0</v>
      </c>
      <c r="ICE30" s="36">
        <f t="shared" si="99"/>
        <v>0</v>
      </c>
      <c r="ICF30" s="36">
        <f t="shared" si="99"/>
        <v>0</v>
      </c>
      <c r="ICG30" s="36">
        <f t="shared" si="99"/>
        <v>0</v>
      </c>
      <c r="ICH30" s="36">
        <f t="shared" si="99"/>
        <v>0</v>
      </c>
      <c r="ICI30" s="36">
        <f t="shared" si="99"/>
        <v>0</v>
      </c>
      <c r="ICJ30" s="36">
        <f t="shared" si="99"/>
        <v>0</v>
      </c>
      <c r="ICK30" s="36">
        <f t="shared" si="99"/>
        <v>0</v>
      </c>
      <c r="ICL30" s="36">
        <f t="shared" si="99"/>
        <v>0</v>
      </c>
      <c r="ICM30" s="36">
        <f t="shared" si="99"/>
        <v>0</v>
      </c>
      <c r="ICN30" s="36">
        <f t="shared" si="99"/>
        <v>0</v>
      </c>
      <c r="ICO30" s="36">
        <f t="shared" si="99"/>
        <v>0</v>
      </c>
      <c r="ICP30" s="36">
        <f t="shared" si="99"/>
        <v>0</v>
      </c>
      <c r="ICQ30" s="36">
        <f t="shared" si="99"/>
        <v>0</v>
      </c>
      <c r="ICR30" s="36">
        <f t="shared" si="99"/>
        <v>0</v>
      </c>
      <c r="ICS30" s="36">
        <f t="shared" si="99"/>
        <v>0</v>
      </c>
      <c r="ICT30" s="36">
        <f t="shared" si="99"/>
        <v>0</v>
      </c>
      <c r="ICU30" s="36">
        <f t="shared" si="99"/>
        <v>0</v>
      </c>
      <c r="ICV30" s="36">
        <f t="shared" si="99"/>
        <v>0</v>
      </c>
      <c r="ICW30" s="36">
        <f t="shared" si="99"/>
        <v>0</v>
      </c>
      <c r="ICX30" s="36">
        <f t="shared" si="99"/>
        <v>0</v>
      </c>
      <c r="ICY30" s="36">
        <f t="shared" si="99"/>
        <v>0</v>
      </c>
      <c r="ICZ30" s="36">
        <f t="shared" si="99"/>
        <v>0</v>
      </c>
      <c r="IDA30" s="36">
        <f t="shared" si="99"/>
        <v>0</v>
      </c>
      <c r="IDB30" s="36">
        <f t="shared" si="99"/>
        <v>0</v>
      </c>
      <c r="IDC30" s="36">
        <f t="shared" si="99"/>
        <v>0</v>
      </c>
      <c r="IDD30" s="36">
        <f t="shared" si="99"/>
        <v>0</v>
      </c>
      <c r="IDE30" s="36">
        <f t="shared" si="99"/>
        <v>0</v>
      </c>
      <c r="IDF30" s="36">
        <f t="shared" si="99"/>
        <v>0</v>
      </c>
      <c r="IDG30" s="36">
        <f t="shared" si="99"/>
        <v>0</v>
      </c>
      <c r="IDH30" s="36">
        <f t="shared" si="99"/>
        <v>0</v>
      </c>
      <c r="IDI30" s="36">
        <f t="shared" si="99"/>
        <v>0</v>
      </c>
      <c r="IDJ30" s="36">
        <f t="shared" si="99"/>
        <v>0</v>
      </c>
      <c r="IDK30" s="36">
        <f t="shared" si="99"/>
        <v>0</v>
      </c>
      <c r="IDL30" s="36">
        <f t="shared" si="99"/>
        <v>0</v>
      </c>
      <c r="IDM30" s="36">
        <f t="shared" si="99"/>
        <v>0</v>
      </c>
      <c r="IDN30" s="36">
        <f t="shared" si="99"/>
        <v>0</v>
      </c>
      <c r="IDO30" s="36">
        <f t="shared" si="99"/>
        <v>0</v>
      </c>
      <c r="IDP30" s="36">
        <f t="shared" si="99"/>
        <v>0</v>
      </c>
      <c r="IDQ30" s="36">
        <f t="shared" si="99"/>
        <v>0</v>
      </c>
      <c r="IDR30" s="36">
        <f t="shared" si="99"/>
        <v>0</v>
      </c>
      <c r="IDS30" s="36">
        <f t="shared" si="99"/>
        <v>0</v>
      </c>
      <c r="IDT30" s="36">
        <f t="shared" si="99"/>
        <v>0</v>
      </c>
      <c r="IDU30" s="36">
        <f t="shared" si="99"/>
        <v>0</v>
      </c>
      <c r="IDV30" s="36">
        <f t="shared" si="99"/>
        <v>0</v>
      </c>
      <c r="IDW30" s="36">
        <f t="shared" si="99"/>
        <v>0</v>
      </c>
      <c r="IDX30" s="36">
        <f t="shared" si="99"/>
        <v>0</v>
      </c>
      <c r="IDY30" s="36">
        <f t="shared" si="99"/>
        <v>0</v>
      </c>
      <c r="IDZ30" s="36">
        <f t="shared" si="99"/>
        <v>0</v>
      </c>
      <c r="IEA30" s="36">
        <f t="shared" si="99"/>
        <v>0</v>
      </c>
      <c r="IEB30" s="36">
        <f t="shared" si="99"/>
        <v>0</v>
      </c>
      <c r="IEC30" s="36">
        <f t="shared" ref="IEC30:IGN30" si="100">SUM(IEC26:IEC29)</f>
        <v>0</v>
      </c>
      <c r="IED30" s="36">
        <f t="shared" si="100"/>
        <v>0</v>
      </c>
      <c r="IEE30" s="36">
        <f t="shared" si="100"/>
        <v>0</v>
      </c>
      <c r="IEF30" s="36">
        <f t="shared" si="100"/>
        <v>0</v>
      </c>
      <c r="IEG30" s="36">
        <f t="shared" si="100"/>
        <v>0</v>
      </c>
      <c r="IEH30" s="36">
        <f t="shared" si="100"/>
        <v>0</v>
      </c>
      <c r="IEI30" s="36">
        <f t="shared" si="100"/>
        <v>0</v>
      </c>
      <c r="IEJ30" s="36">
        <f t="shared" si="100"/>
        <v>0</v>
      </c>
      <c r="IEK30" s="36">
        <f t="shared" si="100"/>
        <v>0</v>
      </c>
      <c r="IEL30" s="36">
        <f t="shared" si="100"/>
        <v>0</v>
      </c>
      <c r="IEM30" s="36">
        <f t="shared" si="100"/>
        <v>0</v>
      </c>
      <c r="IEN30" s="36">
        <f t="shared" si="100"/>
        <v>0</v>
      </c>
      <c r="IEO30" s="36">
        <f t="shared" si="100"/>
        <v>0</v>
      </c>
      <c r="IEP30" s="36">
        <f t="shared" si="100"/>
        <v>0</v>
      </c>
      <c r="IEQ30" s="36">
        <f t="shared" si="100"/>
        <v>0</v>
      </c>
      <c r="IER30" s="36">
        <f t="shared" si="100"/>
        <v>0</v>
      </c>
      <c r="IES30" s="36">
        <f t="shared" si="100"/>
        <v>0</v>
      </c>
      <c r="IET30" s="36">
        <f t="shared" si="100"/>
        <v>0</v>
      </c>
      <c r="IEU30" s="36">
        <f t="shared" si="100"/>
        <v>0</v>
      </c>
      <c r="IEV30" s="36">
        <f t="shared" si="100"/>
        <v>0</v>
      </c>
      <c r="IEW30" s="36">
        <f t="shared" si="100"/>
        <v>0</v>
      </c>
      <c r="IEX30" s="36">
        <f t="shared" si="100"/>
        <v>0</v>
      </c>
      <c r="IEY30" s="36">
        <f t="shared" si="100"/>
        <v>0</v>
      </c>
      <c r="IEZ30" s="36">
        <f t="shared" si="100"/>
        <v>0</v>
      </c>
      <c r="IFA30" s="36">
        <f t="shared" si="100"/>
        <v>0</v>
      </c>
      <c r="IFB30" s="36">
        <f t="shared" si="100"/>
        <v>0</v>
      </c>
      <c r="IFC30" s="36">
        <f t="shared" si="100"/>
        <v>0</v>
      </c>
      <c r="IFD30" s="36">
        <f t="shared" si="100"/>
        <v>0</v>
      </c>
      <c r="IFE30" s="36">
        <f t="shared" si="100"/>
        <v>0</v>
      </c>
      <c r="IFF30" s="36">
        <f t="shared" si="100"/>
        <v>0</v>
      </c>
      <c r="IFG30" s="36">
        <f t="shared" si="100"/>
        <v>0</v>
      </c>
      <c r="IFH30" s="36">
        <f t="shared" si="100"/>
        <v>0</v>
      </c>
      <c r="IFI30" s="36">
        <f t="shared" si="100"/>
        <v>0</v>
      </c>
      <c r="IFJ30" s="36">
        <f t="shared" si="100"/>
        <v>0</v>
      </c>
      <c r="IFK30" s="36">
        <f t="shared" si="100"/>
        <v>0</v>
      </c>
      <c r="IFL30" s="36">
        <f t="shared" si="100"/>
        <v>0</v>
      </c>
      <c r="IFM30" s="36">
        <f t="shared" si="100"/>
        <v>0</v>
      </c>
      <c r="IFN30" s="36">
        <f t="shared" si="100"/>
        <v>0</v>
      </c>
      <c r="IFO30" s="36">
        <f t="shared" si="100"/>
        <v>0</v>
      </c>
      <c r="IFP30" s="36">
        <f t="shared" si="100"/>
        <v>0</v>
      </c>
      <c r="IFQ30" s="36">
        <f t="shared" si="100"/>
        <v>0</v>
      </c>
      <c r="IFR30" s="36">
        <f t="shared" si="100"/>
        <v>0</v>
      </c>
      <c r="IFS30" s="36">
        <f t="shared" si="100"/>
        <v>0</v>
      </c>
      <c r="IFT30" s="36">
        <f t="shared" si="100"/>
        <v>0</v>
      </c>
      <c r="IFU30" s="36">
        <f t="shared" si="100"/>
        <v>0</v>
      </c>
      <c r="IFV30" s="36">
        <f t="shared" si="100"/>
        <v>0</v>
      </c>
      <c r="IFW30" s="36">
        <f t="shared" si="100"/>
        <v>0</v>
      </c>
      <c r="IFX30" s="36">
        <f t="shared" si="100"/>
        <v>0</v>
      </c>
      <c r="IFY30" s="36">
        <f t="shared" si="100"/>
        <v>0</v>
      </c>
      <c r="IFZ30" s="36">
        <f t="shared" si="100"/>
        <v>0</v>
      </c>
      <c r="IGA30" s="36">
        <f t="shared" si="100"/>
        <v>0</v>
      </c>
      <c r="IGB30" s="36">
        <f t="shared" si="100"/>
        <v>0</v>
      </c>
      <c r="IGC30" s="36">
        <f t="shared" si="100"/>
        <v>0</v>
      </c>
      <c r="IGD30" s="36">
        <f t="shared" si="100"/>
        <v>0</v>
      </c>
      <c r="IGE30" s="36">
        <f t="shared" si="100"/>
        <v>0</v>
      </c>
      <c r="IGF30" s="36">
        <f t="shared" si="100"/>
        <v>0</v>
      </c>
      <c r="IGG30" s="36">
        <f t="shared" si="100"/>
        <v>0</v>
      </c>
      <c r="IGH30" s="36">
        <f t="shared" si="100"/>
        <v>0</v>
      </c>
      <c r="IGI30" s="36">
        <f t="shared" si="100"/>
        <v>0</v>
      </c>
      <c r="IGJ30" s="36">
        <f t="shared" si="100"/>
        <v>0</v>
      </c>
      <c r="IGK30" s="36">
        <f t="shared" si="100"/>
        <v>0</v>
      </c>
      <c r="IGL30" s="36">
        <f t="shared" si="100"/>
        <v>0</v>
      </c>
      <c r="IGM30" s="36">
        <f t="shared" si="100"/>
        <v>0</v>
      </c>
      <c r="IGN30" s="36">
        <f t="shared" si="100"/>
        <v>0</v>
      </c>
      <c r="IGO30" s="36">
        <f t="shared" ref="IGO30:IIZ30" si="101">SUM(IGO26:IGO29)</f>
        <v>0</v>
      </c>
      <c r="IGP30" s="36">
        <f t="shared" si="101"/>
        <v>0</v>
      </c>
      <c r="IGQ30" s="36">
        <f t="shared" si="101"/>
        <v>0</v>
      </c>
      <c r="IGR30" s="36">
        <f t="shared" si="101"/>
        <v>0</v>
      </c>
      <c r="IGS30" s="36">
        <f t="shared" si="101"/>
        <v>0</v>
      </c>
      <c r="IGT30" s="36">
        <f t="shared" si="101"/>
        <v>0</v>
      </c>
      <c r="IGU30" s="36">
        <f t="shared" si="101"/>
        <v>0</v>
      </c>
      <c r="IGV30" s="36">
        <f t="shared" si="101"/>
        <v>0</v>
      </c>
      <c r="IGW30" s="36">
        <f t="shared" si="101"/>
        <v>0</v>
      </c>
      <c r="IGX30" s="36">
        <f t="shared" si="101"/>
        <v>0</v>
      </c>
      <c r="IGY30" s="36">
        <f t="shared" si="101"/>
        <v>0</v>
      </c>
      <c r="IGZ30" s="36">
        <f t="shared" si="101"/>
        <v>0</v>
      </c>
      <c r="IHA30" s="36">
        <f t="shared" si="101"/>
        <v>0</v>
      </c>
      <c r="IHB30" s="36">
        <f t="shared" si="101"/>
        <v>0</v>
      </c>
      <c r="IHC30" s="36">
        <f t="shared" si="101"/>
        <v>0</v>
      </c>
      <c r="IHD30" s="36">
        <f t="shared" si="101"/>
        <v>0</v>
      </c>
      <c r="IHE30" s="36">
        <f t="shared" si="101"/>
        <v>0</v>
      </c>
      <c r="IHF30" s="36">
        <f t="shared" si="101"/>
        <v>0</v>
      </c>
      <c r="IHG30" s="36">
        <f t="shared" si="101"/>
        <v>0</v>
      </c>
      <c r="IHH30" s="36">
        <f t="shared" si="101"/>
        <v>0</v>
      </c>
      <c r="IHI30" s="36">
        <f t="shared" si="101"/>
        <v>0</v>
      </c>
      <c r="IHJ30" s="36">
        <f t="shared" si="101"/>
        <v>0</v>
      </c>
      <c r="IHK30" s="36">
        <f t="shared" si="101"/>
        <v>0</v>
      </c>
      <c r="IHL30" s="36">
        <f t="shared" si="101"/>
        <v>0</v>
      </c>
      <c r="IHM30" s="36">
        <f t="shared" si="101"/>
        <v>0</v>
      </c>
      <c r="IHN30" s="36">
        <f t="shared" si="101"/>
        <v>0</v>
      </c>
      <c r="IHO30" s="36">
        <f t="shared" si="101"/>
        <v>0</v>
      </c>
      <c r="IHP30" s="36">
        <f t="shared" si="101"/>
        <v>0</v>
      </c>
      <c r="IHQ30" s="36">
        <f t="shared" si="101"/>
        <v>0</v>
      </c>
      <c r="IHR30" s="36">
        <f t="shared" si="101"/>
        <v>0</v>
      </c>
      <c r="IHS30" s="36">
        <f t="shared" si="101"/>
        <v>0</v>
      </c>
      <c r="IHT30" s="36">
        <f t="shared" si="101"/>
        <v>0</v>
      </c>
      <c r="IHU30" s="36">
        <f t="shared" si="101"/>
        <v>0</v>
      </c>
      <c r="IHV30" s="36">
        <f t="shared" si="101"/>
        <v>0</v>
      </c>
      <c r="IHW30" s="36">
        <f t="shared" si="101"/>
        <v>0</v>
      </c>
      <c r="IHX30" s="36">
        <f t="shared" si="101"/>
        <v>0</v>
      </c>
      <c r="IHY30" s="36">
        <f t="shared" si="101"/>
        <v>0</v>
      </c>
      <c r="IHZ30" s="36">
        <f t="shared" si="101"/>
        <v>0</v>
      </c>
      <c r="IIA30" s="36">
        <f t="shared" si="101"/>
        <v>0</v>
      </c>
      <c r="IIB30" s="36">
        <f t="shared" si="101"/>
        <v>0</v>
      </c>
      <c r="IIC30" s="36">
        <f t="shared" si="101"/>
        <v>0</v>
      </c>
      <c r="IID30" s="36">
        <f t="shared" si="101"/>
        <v>0</v>
      </c>
      <c r="IIE30" s="36">
        <f t="shared" si="101"/>
        <v>0</v>
      </c>
      <c r="IIF30" s="36">
        <f t="shared" si="101"/>
        <v>0</v>
      </c>
      <c r="IIG30" s="36">
        <f t="shared" si="101"/>
        <v>0</v>
      </c>
      <c r="IIH30" s="36">
        <f t="shared" si="101"/>
        <v>0</v>
      </c>
      <c r="III30" s="36">
        <f t="shared" si="101"/>
        <v>0</v>
      </c>
      <c r="IIJ30" s="36">
        <f t="shared" si="101"/>
        <v>0</v>
      </c>
      <c r="IIK30" s="36">
        <f t="shared" si="101"/>
        <v>0</v>
      </c>
      <c r="IIL30" s="36">
        <f t="shared" si="101"/>
        <v>0</v>
      </c>
      <c r="IIM30" s="36">
        <f t="shared" si="101"/>
        <v>0</v>
      </c>
      <c r="IIN30" s="36">
        <f t="shared" si="101"/>
        <v>0</v>
      </c>
      <c r="IIO30" s="36">
        <f t="shared" si="101"/>
        <v>0</v>
      </c>
      <c r="IIP30" s="36">
        <f t="shared" si="101"/>
        <v>0</v>
      </c>
      <c r="IIQ30" s="36">
        <f t="shared" si="101"/>
        <v>0</v>
      </c>
      <c r="IIR30" s="36">
        <f t="shared" si="101"/>
        <v>0</v>
      </c>
      <c r="IIS30" s="36">
        <f t="shared" si="101"/>
        <v>0</v>
      </c>
      <c r="IIT30" s="36">
        <f t="shared" si="101"/>
        <v>0</v>
      </c>
      <c r="IIU30" s="36">
        <f t="shared" si="101"/>
        <v>0</v>
      </c>
      <c r="IIV30" s="36">
        <f t="shared" si="101"/>
        <v>0</v>
      </c>
      <c r="IIW30" s="36">
        <f t="shared" si="101"/>
        <v>0</v>
      </c>
      <c r="IIX30" s="36">
        <f t="shared" si="101"/>
        <v>0</v>
      </c>
      <c r="IIY30" s="36">
        <f t="shared" si="101"/>
        <v>0</v>
      </c>
      <c r="IIZ30" s="36">
        <f t="shared" si="101"/>
        <v>0</v>
      </c>
      <c r="IJA30" s="36">
        <f t="shared" ref="IJA30:ILL30" si="102">SUM(IJA26:IJA29)</f>
        <v>0</v>
      </c>
      <c r="IJB30" s="36">
        <f t="shared" si="102"/>
        <v>0</v>
      </c>
      <c r="IJC30" s="36">
        <f t="shared" si="102"/>
        <v>0</v>
      </c>
      <c r="IJD30" s="36">
        <f t="shared" si="102"/>
        <v>0</v>
      </c>
      <c r="IJE30" s="36">
        <f t="shared" si="102"/>
        <v>0</v>
      </c>
      <c r="IJF30" s="36">
        <f t="shared" si="102"/>
        <v>0</v>
      </c>
      <c r="IJG30" s="36">
        <f t="shared" si="102"/>
        <v>0</v>
      </c>
      <c r="IJH30" s="36">
        <f t="shared" si="102"/>
        <v>0</v>
      </c>
      <c r="IJI30" s="36">
        <f t="shared" si="102"/>
        <v>0</v>
      </c>
      <c r="IJJ30" s="36">
        <f t="shared" si="102"/>
        <v>0</v>
      </c>
      <c r="IJK30" s="36">
        <f t="shared" si="102"/>
        <v>0</v>
      </c>
      <c r="IJL30" s="36">
        <f t="shared" si="102"/>
        <v>0</v>
      </c>
      <c r="IJM30" s="36">
        <f t="shared" si="102"/>
        <v>0</v>
      </c>
      <c r="IJN30" s="36">
        <f t="shared" si="102"/>
        <v>0</v>
      </c>
      <c r="IJO30" s="36">
        <f t="shared" si="102"/>
        <v>0</v>
      </c>
      <c r="IJP30" s="36">
        <f t="shared" si="102"/>
        <v>0</v>
      </c>
      <c r="IJQ30" s="36">
        <f t="shared" si="102"/>
        <v>0</v>
      </c>
      <c r="IJR30" s="36">
        <f t="shared" si="102"/>
        <v>0</v>
      </c>
      <c r="IJS30" s="36">
        <f t="shared" si="102"/>
        <v>0</v>
      </c>
      <c r="IJT30" s="36">
        <f t="shared" si="102"/>
        <v>0</v>
      </c>
      <c r="IJU30" s="36">
        <f t="shared" si="102"/>
        <v>0</v>
      </c>
      <c r="IJV30" s="36">
        <f t="shared" si="102"/>
        <v>0</v>
      </c>
      <c r="IJW30" s="36">
        <f t="shared" si="102"/>
        <v>0</v>
      </c>
      <c r="IJX30" s="36">
        <f t="shared" si="102"/>
        <v>0</v>
      </c>
      <c r="IJY30" s="36">
        <f t="shared" si="102"/>
        <v>0</v>
      </c>
      <c r="IJZ30" s="36">
        <f t="shared" si="102"/>
        <v>0</v>
      </c>
      <c r="IKA30" s="36">
        <f t="shared" si="102"/>
        <v>0</v>
      </c>
      <c r="IKB30" s="36">
        <f t="shared" si="102"/>
        <v>0</v>
      </c>
      <c r="IKC30" s="36">
        <f t="shared" si="102"/>
        <v>0</v>
      </c>
      <c r="IKD30" s="36">
        <f t="shared" si="102"/>
        <v>0</v>
      </c>
      <c r="IKE30" s="36">
        <f t="shared" si="102"/>
        <v>0</v>
      </c>
      <c r="IKF30" s="36">
        <f t="shared" si="102"/>
        <v>0</v>
      </c>
      <c r="IKG30" s="36">
        <f t="shared" si="102"/>
        <v>0</v>
      </c>
      <c r="IKH30" s="36">
        <f t="shared" si="102"/>
        <v>0</v>
      </c>
      <c r="IKI30" s="36">
        <f t="shared" si="102"/>
        <v>0</v>
      </c>
      <c r="IKJ30" s="36">
        <f t="shared" si="102"/>
        <v>0</v>
      </c>
      <c r="IKK30" s="36">
        <f t="shared" si="102"/>
        <v>0</v>
      </c>
      <c r="IKL30" s="36">
        <f t="shared" si="102"/>
        <v>0</v>
      </c>
      <c r="IKM30" s="36">
        <f t="shared" si="102"/>
        <v>0</v>
      </c>
      <c r="IKN30" s="36">
        <f t="shared" si="102"/>
        <v>0</v>
      </c>
      <c r="IKO30" s="36">
        <f t="shared" si="102"/>
        <v>0</v>
      </c>
      <c r="IKP30" s="36">
        <f t="shared" si="102"/>
        <v>0</v>
      </c>
      <c r="IKQ30" s="36">
        <f t="shared" si="102"/>
        <v>0</v>
      </c>
      <c r="IKR30" s="36">
        <f t="shared" si="102"/>
        <v>0</v>
      </c>
      <c r="IKS30" s="36">
        <f t="shared" si="102"/>
        <v>0</v>
      </c>
      <c r="IKT30" s="36">
        <f t="shared" si="102"/>
        <v>0</v>
      </c>
      <c r="IKU30" s="36">
        <f t="shared" si="102"/>
        <v>0</v>
      </c>
      <c r="IKV30" s="36">
        <f t="shared" si="102"/>
        <v>0</v>
      </c>
      <c r="IKW30" s="36">
        <f t="shared" si="102"/>
        <v>0</v>
      </c>
      <c r="IKX30" s="36">
        <f t="shared" si="102"/>
        <v>0</v>
      </c>
      <c r="IKY30" s="36">
        <f t="shared" si="102"/>
        <v>0</v>
      </c>
      <c r="IKZ30" s="36">
        <f t="shared" si="102"/>
        <v>0</v>
      </c>
      <c r="ILA30" s="36">
        <f t="shared" si="102"/>
        <v>0</v>
      </c>
      <c r="ILB30" s="36">
        <f t="shared" si="102"/>
        <v>0</v>
      </c>
      <c r="ILC30" s="36">
        <f t="shared" si="102"/>
        <v>0</v>
      </c>
      <c r="ILD30" s="36">
        <f t="shared" si="102"/>
        <v>0</v>
      </c>
      <c r="ILE30" s="36">
        <f t="shared" si="102"/>
        <v>0</v>
      </c>
      <c r="ILF30" s="36">
        <f t="shared" si="102"/>
        <v>0</v>
      </c>
      <c r="ILG30" s="36">
        <f t="shared" si="102"/>
        <v>0</v>
      </c>
      <c r="ILH30" s="36">
        <f t="shared" si="102"/>
        <v>0</v>
      </c>
      <c r="ILI30" s="36">
        <f t="shared" si="102"/>
        <v>0</v>
      </c>
      <c r="ILJ30" s="36">
        <f t="shared" si="102"/>
        <v>0</v>
      </c>
      <c r="ILK30" s="36">
        <f t="shared" si="102"/>
        <v>0</v>
      </c>
      <c r="ILL30" s="36">
        <f t="shared" si="102"/>
        <v>0</v>
      </c>
      <c r="ILM30" s="36">
        <f t="shared" ref="ILM30:INX30" si="103">SUM(ILM26:ILM29)</f>
        <v>0</v>
      </c>
      <c r="ILN30" s="36">
        <f t="shared" si="103"/>
        <v>0</v>
      </c>
      <c r="ILO30" s="36">
        <f t="shared" si="103"/>
        <v>0</v>
      </c>
      <c r="ILP30" s="36">
        <f t="shared" si="103"/>
        <v>0</v>
      </c>
      <c r="ILQ30" s="36">
        <f t="shared" si="103"/>
        <v>0</v>
      </c>
      <c r="ILR30" s="36">
        <f t="shared" si="103"/>
        <v>0</v>
      </c>
      <c r="ILS30" s="36">
        <f t="shared" si="103"/>
        <v>0</v>
      </c>
      <c r="ILT30" s="36">
        <f t="shared" si="103"/>
        <v>0</v>
      </c>
      <c r="ILU30" s="36">
        <f t="shared" si="103"/>
        <v>0</v>
      </c>
      <c r="ILV30" s="36">
        <f t="shared" si="103"/>
        <v>0</v>
      </c>
      <c r="ILW30" s="36">
        <f t="shared" si="103"/>
        <v>0</v>
      </c>
      <c r="ILX30" s="36">
        <f t="shared" si="103"/>
        <v>0</v>
      </c>
      <c r="ILY30" s="36">
        <f t="shared" si="103"/>
        <v>0</v>
      </c>
      <c r="ILZ30" s="36">
        <f t="shared" si="103"/>
        <v>0</v>
      </c>
      <c r="IMA30" s="36">
        <f t="shared" si="103"/>
        <v>0</v>
      </c>
      <c r="IMB30" s="36">
        <f t="shared" si="103"/>
        <v>0</v>
      </c>
      <c r="IMC30" s="36">
        <f t="shared" si="103"/>
        <v>0</v>
      </c>
      <c r="IMD30" s="36">
        <f t="shared" si="103"/>
        <v>0</v>
      </c>
      <c r="IME30" s="36">
        <f t="shared" si="103"/>
        <v>0</v>
      </c>
      <c r="IMF30" s="36">
        <f t="shared" si="103"/>
        <v>0</v>
      </c>
      <c r="IMG30" s="36">
        <f t="shared" si="103"/>
        <v>0</v>
      </c>
      <c r="IMH30" s="36">
        <f t="shared" si="103"/>
        <v>0</v>
      </c>
      <c r="IMI30" s="36">
        <f t="shared" si="103"/>
        <v>0</v>
      </c>
      <c r="IMJ30" s="36">
        <f t="shared" si="103"/>
        <v>0</v>
      </c>
      <c r="IMK30" s="36">
        <f t="shared" si="103"/>
        <v>0</v>
      </c>
      <c r="IML30" s="36">
        <f t="shared" si="103"/>
        <v>0</v>
      </c>
      <c r="IMM30" s="36">
        <f t="shared" si="103"/>
        <v>0</v>
      </c>
      <c r="IMN30" s="36">
        <f t="shared" si="103"/>
        <v>0</v>
      </c>
      <c r="IMO30" s="36">
        <f t="shared" si="103"/>
        <v>0</v>
      </c>
      <c r="IMP30" s="36">
        <f t="shared" si="103"/>
        <v>0</v>
      </c>
      <c r="IMQ30" s="36">
        <f t="shared" si="103"/>
        <v>0</v>
      </c>
      <c r="IMR30" s="36">
        <f t="shared" si="103"/>
        <v>0</v>
      </c>
      <c r="IMS30" s="36">
        <f t="shared" si="103"/>
        <v>0</v>
      </c>
      <c r="IMT30" s="36">
        <f t="shared" si="103"/>
        <v>0</v>
      </c>
      <c r="IMU30" s="36">
        <f t="shared" si="103"/>
        <v>0</v>
      </c>
      <c r="IMV30" s="36">
        <f t="shared" si="103"/>
        <v>0</v>
      </c>
      <c r="IMW30" s="36">
        <f t="shared" si="103"/>
        <v>0</v>
      </c>
      <c r="IMX30" s="36">
        <f t="shared" si="103"/>
        <v>0</v>
      </c>
      <c r="IMY30" s="36">
        <f t="shared" si="103"/>
        <v>0</v>
      </c>
      <c r="IMZ30" s="36">
        <f t="shared" si="103"/>
        <v>0</v>
      </c>
      <c r="INA30" s="36">
        <f t="shared" si="103"/>
        <v>0</v>
      </c>
      <c r="INB30" s="36">
        <f t="shared" si="103"/>
        <v>0</v>
      </c>
      <c r="INC30" s="36">
        <f t="shared" si="103"/>
        <v>0</v>
      </c>
      <c r="IND30" s="36">
        <f t="shared" si="103"/>
        <v>0</v>
      </c>
      <c r="INE30" s="36">
        <f t="shared" si="103"/>
        <v>0</v>
      </c>
      <c r="INF30" s="36">
        <f t="shared" si="103"/>
        <v>0</v>
      </c>
      <c r="ING30" s="36">
        <f t="shared" si="103"/>
        <v>0</v>
      </c>
      <c r="INH30" s="36">
        <f t="shared" si="103"/>
        <v>0</v>
      </c>
      <c r="INI30" s="36">
        <f t="shared" si="103"/>
        <v>0</v>
      </c>
      <c r="INJ30" s="36">
        <f t="shared" si="103"/>
        <v>0</v>
      </c>
      <c r="INK30" s="36">
        <f t="shared" si="103"/>
        <v>0</v>
      </c>
      <c r="INL30" s="36">
        <f t="shared" si="103"/>
        <v>0</v>
      </c>
      <c r="INM30" s="36">
        <f t="shared" si="103"/>
        <v>0</v>
      </c>
      <c r="INN30" s="36">
        <f t="shared" si="103"/>
        <v>0</v>
      </c>
      <c r="INO30" s="36">
        <f t="shared" si="103"/>
        <v>0</v>
      </c>
      <c r="INP30" s="36">
        <f t="shared" si="103"/>
        <v>0</v>
      </c>
      <c r="INQ30" s="36">
        <f t="shared" si="103"/>
        <v>0</v>
      </c>
      <c r="INR30" s="36">
        <f t="shared" si="103"/>
        <v>0</v>
      </c>
      <c r="INS30" s="36">
        <f t="shared" si="103"/>
        <v>0</v>
      </c>
      <c r="INT30" s="36">
        <f t="shared" si="103"/>
        <v>0</v>
      </c>
      <c r="INU30" s="36">
        <f t="shared" si="103"/>
        <v>0</v>
      </c>
      <c r="INV30" s="36">
        <f t="shared" si="103"/>
        <v>0</v>
      </c>
      <c r="INW30" s="36">
        <f t="shared" si="103"/>
        <v>0</v>
      </c>
      <c r="INX30" s="36">
        <f t="shared" si="103"/>
        <v>0</v>
      </c>
      <c r="INY30" s="36">
        <f t="shared" ref="INY30:IQJ30" si="104">SUM(INY26:INY29)</f>
        <v>0</v>
      </c>
      <c r="INZ30" s="36">
        <f t="shared" si="104"/>
        <v>0</v>
      </c>
      <c r="IOA30" s="36">
        <f t="shared" si="104"/>
        <v>0</v>
      </c>
      <c r="IOB30" s="36">
        <f t="shared" si="104"/>
        <v>0</v>
      </c>
      <c r="IOC30" s="36">
        <f t="shared" si="104"/>
        <v>0</v>
      </c>
      <c r="IOD30" s="36">
        <f t="shared" si="104"/>
        <v>0</v>
      </c>
      <c r="IOE30" s="36">
        <f t="shared" si="104"/>
        <v>0</v>
      </c>
      <c r="IOF30" s="36">
        <f t="shared" si="104"/>
        <v>0</v>
      </c>
      <c r="IOG30" s="36">
        <f t="shared" si="104"/>
        <v>0</v>
      </c>
      <c r="IOH30" s="36">
        <f t="shared" si="104"/>
        <v>0</v>
      </c>
      <c r="IOI30" s="36">
        <f t="shared" si="104"/>
        <v>0</v>
      </c>
      <c r="IOJ30" s="36">
        <f t="shared" si="104"/>
        <v>0</v>
      </c>
      <c r="IOK30" s="36">
        <f t="shared" si="104"/>
        <v>0</v>
      </c>
      <c r="IOL30" s="36">
        <f t="shared" si="104"/>
        <v>0</v>
      </c>
      <c r="IOM30" s="36">
        <f t="shared" si="104"/>
        <v>0</v>
      </c>
      <c r="ION30" s="36">
        <f t="shared" si="104"/>
        <v>0</v>
      </c>
      <c r="IOO30" s="36">
        <f t="shared" si="104"/>
        <v>0</v>
      </c>
      <c r="IOP30" s="36">
        <f t="shared" si="104"/>
        <v>0</v>
      </c>
      <c r="IOQ30" s="36">
        <f t="shared" si="104"/>
        <v>0</v>
      </c>
      <c r="IOR30" s="36">
        <f t="shared" si="104"/>
        <v>0</v>
      </c>
      <c r="IOS30" s="36">
        <f t="shared" si="104"/>
        <v>0</v>
      </c>
      <c r="IOT30" s="36">
        <f t="shared" si="104"/>
        <v>0</v>
      </c>
      <c r="IOU30" s="36">
        <f t="shared" si="104"/>
        <v>0</v>
      </c>
      <c r="IOV30" s="36">
        <f t="shared" si="104"/>
        <v>0</v>
      </c>
      <c r="IOW30" s="36">
        <f t="shared" si="104"/>
        <v>0</v>
      </c>
      <c r="IOX30" s="36">
        <f t="shared" si="104"/>
        <v>0</v>
      </c>
      <c r="IOY30" s="36">
        <f t="shared" si="104"/>
        <v>0</v>
      </c>
      <c r="IOZ30" s="36">
        <f t="shared" si="104"/>
        <v>0</v>
      </c>
      <c r="IPA30" s="36">
        <f t="shared" si="104"/>
        <v>0</v>
      </c>
      <c r="IPB30" s="36">
        <f t="shared" si="104"/>
        <v>0</v>
      </c>
      <c r="IPC30" s="36">
        <f t="shared" si="104"/>
        <v>0</v>
      </c>
      <c r="IPD30" s="36">
        <f t="shared" si="104"/>
        <v>0</v>
      </c>
      <c r="IPE30" s="36">
        <f t="shared" si="104"/>
        <v>0</v>
      </c>
      <c r="IPF30" s="36">
        <f t="shared" si="104"/>
        <v>0</v>
      </c>
      <c r="IPG30" s="36">
        <f t="shared" si="104"/>
        <v>0</v>
      </c>
      <c r="IPH30" s="36">
        <f t="shared" si="104"/>
        <v>0</v>
      </c>
      <c r="IPI30" s="36">
        <f t="shared" si="104"/>
        <v>0</v>
      </c>
      <c r="IPJ30" s="36">
        <f t="shared" si="104"/>
        <v>0</v>
      </c>
      <c r="IPK30" s="36">
        <f t="shared" si="104"/>
        <v>0</v>
      </c>
      <c r="IPL30" s="36">
        <f t="shared" si="104"/>
        <v>0</v>
      </c>
      <c r="IPM30" s="36">
        <f t="shared" si="104"/>
        <v>0</v>
      </c>
      <c r="IPN30" s="36">
        <f t="shared" si="104"/>
        <v>0</v>
      </c>
      <c r="IPO30" s="36">
        <f t="shared" si="104"/>
        <v>0</v>
      </c>
      <c r="IPP30" s="36">
        <f t="shared" si="104"/>
        <v>0</v>
      </c>
      <c r="IPQ30" s="36">
        <f t="shared" si="104"/>
        <v>0</v>
      </c>
      <c r="IPR30" s="36">
        <f t="shared" si="104"/>
        <v>0</v>
      </c>
      <c r="IPS30" s="36">
        <f t="shared" si="104"/>
        <v>0</v>
      </c>
      <c r="IPT30" s="36">
        <f t="shared" si="104"/>
        <v>0</v>
      </c>
      <c r="IPU30" s="36">
        <f t="shared" si="104"/>
        <v>0</v>
      </c>
      <c r="IPV30" s="36">
        <f t="shared" si="104"/>
        <v>0</v>
      </c>
      <c r="IPW30" s="36">
        <f t="shared" si="104"/>
        <v>0</v>
      </c>
      <c r="IPX30" s="36">
        <f t="shared" si="104"/>
        <v>0</v>
      </c>
      <c r="IPY30" s="36">
        <f t="shared" si="104"/>
        <v>0</v>
      </c>
      <c r="IPZ30" s="36">
        <f t="shared" si="104"/>
        <v>0</v>
      </c>
      <c r="IQA30" s="36">
        <f t="shared" si="104"/>
        <v>0</v>
      </c>
      <c r="IQB30" s="36">
        <f t="shared" si="104"/>
        <v>0</v>
      </c>
      <c r="IQC30" s="36">
        <f t="shared" si="104"/>
        <v>0</v>
      </c>
      <c r="IQD30" s="36">
        <f t="shared" si="104"/>
        <v>0</v>
      </c>
      <c r="IQE30" s="36">
        <f t="shared" si="104"/>
        <v>0</v>
      </c>
      <c r="IQF30" s="36">
        <f t="shared" si="104"/>
        <v>0</v>
      </c>
      <c r="IQG30" s="36">
        <f t="shared" si="104"/>
        <v>0</v>
      </c>
      <c r="IQH30" s="36">
        <f t="shared" si="104"/>
        <v>0</v>
      </c>
      <c r="IQI30" s="36">
        <f t="shared" si="104"/>
        <v>0</v>
      </c>
      <c r="IQJ30" s="36">
        <f t="shared" si="104"/>
        <v>0</v>
      </c>
      <c r="IQK30" s="36">
        <f t="shared" ref="IQK30:ISV30" si="105">SUM(IQK26:IQK29)</f>
        <v>0</v>
      </c>
      <c r="IQL30" s="36">
        <f t="shared" si="105"/>
        <v>0</v>
      </c>
      <c r="IQM30" s="36">
        <f t="shared" si="105"/>
        <v>0</v>
      </c>
      <c r="IQN30" s="36">
        <f t="shared" si="105"/>
        <v>0</v>
      </c>
      <c r="IQO30" s="36">
        <f t="shared" si="105"/>
        <v>0</v>
      </c>
      <c r="IQP30" s="36">
        <f t="shared" si="105"/>
        <v>0</v>
      </c>
      <c r="IQQ30" s="36">
        <f t="shared" si="105"/>
        <v>0</v>
      </c>
      <c r="IQR30" s="36">
        <f t="shared" si="105"/>
        <v>0</v>
      </c>
      <c r="IQS30" s="36">
        <f t="shared" si="105"/>
        <v>0</v>
      </c>
      <c r="IQT30" s="36">
        <f t="shared" si="105"/>
        <v>0</v>
      </c>
      <c r="IQU30" s="36">
        <f t="shared" si="105"/>
        <v>0</v>
      </c>
      <c r="IQV30" s="36">
        <f t="shared" si="105"/>
        <v>0</v>
      </c>
      <c r="IQW30" s="36">
        <f t="shared" si="105"/>
        <v>0</v>
      </c>
      <c r="IQX30" s="36">
        <f t="shared" si="105"/>
        <v>0</v>
      </c>
      <c r="IQY30" s="36">
        <f t="shared" si="105"/>
        <v>0</v>
      </c>
      <c r="IQZ30" s="36">
        <f t="shared" si="105"/>
        <v>0</v>
      </c>
      <c r="IRA30" s="36">
        <f t="shared" si="105"/>
        <v>0</v>
      </c>
      <c r="IRB30" s="36">
        <f t="shared" si="105"/>
        <v>0</v>
      </c>
      <c r="IRC30" s="36">
        <f t="shared" si="105"/>
        <v>0</v>
      </c>
      <c r="IRD30" s="36">
        <f t="shared" si="105"/>
        <v>0</v>
      </c>
      <c r="IRE30" s="36">
        <f t="shared" si="105"/>
        <v>0</v>
      </c>
      <c r="IRF30" s="36">
        <f t="shared" si="105"/>
        <v>0</v>
      </c>
      <c r="IRG30" s="36">
        <f t="shared" si="105"/>
        <v>0</v>
      </c>
      <c r="IRH30" s="36">
        <f t="shared" si="105"/>
        <v>0</v>
      </c>
      <c r="IRI30" s="36">
        <f t="shared" si="105"/>
        <v>0</v>
      </c>
      <c r="IRJ30" s="36">
        <f t="shared" si="105"/>
        <v>0</v>
      </c>
      <c r="IRK30" s="36">
        <f t="shared" si="105"/>
        <v>0</v>
      </c>
      <c r="IRL30" s="36">
        <f t="shared" si="105"/>
        <v>0</v>
      </c>
      <c r="IRM30" s="36">
        <f t="shared" si="105"/>
        <v>0</v>
      </c>
      <c r="IRN30" s="36">
        <f t="shared" si="105"/>
        <v>0</v>
      </c>
      <c r="IRO30" s="36">
        <f t="shared" si="105"/>
        <v>0</v>
      </c>
      <c r="IRP30" s="36">
        <f t="shared" si="105"/>
        <v>0</v>
      </c>
      <c r="IRQ30" s="36">
        <f t="shared" si="105"/>
        <v>0</v>
      </c>
      <c r="IRR30" s="36">
        <f t="shared" si="105"/>
        <v>0</v>
      </c>
      <c r="IRS30" s="36">
        <f t="shared" si="105"/>
        <v>0</v>
      </c>
      <c r="IRT30" s="36">
        <f t="shared" si="105"/>
        <v>0</v>
      </c>
      <c r="IRU30" s="36">
        <f t="shared" si="105"/>
        <v>0</v>
      </c>
      <c r="IRV30" s="36">
        <f t="shared" si="105"/>
        <v>0</v>
      </c>
      <c r="IRW30" s="36">
        <f t="shared" si="105"/>
        <v>0</v>
      </c>
      <c r="IRX30" s="36">
        <f t="shared" si="105"/>
        <v>0</v>
      </c>
      <c r="IRY30" s="36">
        <f t="shared" si="105"/>
        <v>0</v>
      </c>
      <c r="IRZ30" s="36">
        <f t="shared" si="105"/>
        <v>0</v>
      </c>
      <c r="ISA30" s="36">
        <f t="shared" si="105"/>
        <v>0</v>
      </c>
      <c r="ISB30" s="36">
        <f t="shared" si="105"/>
        <v>0</v>
      </c>
      <c r="ISC30" s="36">
        <f t="shared" si="105"/>
        <v>0</v>
      </c>
      <c r="ISD30" s="36">
        <f t="shared" si="105"/>
        <v>0</v>
      </c>
      <c r="ISE30" s="36">
        <f t="shared" si="105"/>
        <v>0</v>
      </c>
      <c r="ISF30" s="36">
        <f t="shared" si="105"/>
        <v>0</v>
      </c>
      <c r="ISG30" s="36">
        <f t="shared" si="105"/>
        <v>0</v>
      </c>
      <c r="ISH30" s="36">
        <f t="shared" si="105"/>
        <v>0</v>
      </c>
      <c r="ISI30" s="36">
        <f t="shared" si="105"/>
        <v>0</v>
      </c>
      <c r="ISJ30" s="36">
        <f t="shared" si="105"/>
        <v>0</v>
      </c>
      <c r="ISK30" s="36">
        <f t="shared" si="105"/>
        <v>0</v>
      </c>
      <c r="ISL30" s="36">
        <f t="shared" si="105"/>
        <v>0</v>
      </c>
      <c r="ISM30" s="36">
        <f t="shared" si="105"/>
        <v>0</v>
      </c>
      <c r="ISN30" s="36">
        <f t="shared" si="105"/>
        <v>0</v>
      </c>
      <c r="ISO30" s="36">
        <f t="shared" si="105"/>
        <v>0</v>
      </c>
      <c r="ISP30" s="36">
        <f t="shared" si="105"/>
        <v>0</v>
      </c>
      <c r="ISQ30" s="36">
        <f t="shared" si="105"/>
        <v>0</v>
      </c>
      <c r="ISR30" s="36">
        <f t="shared" si="105"/>
        <v>0</v>
      </c>
      <c r="ISS30" s="36">
        <f t="shared" si="105"/>
        <v>0</v>
      </c>
      <c r="IST30" s="36">
        <f t="shared" si="105"/>
        <v>0</v>
      </c>
      <c r="ISU30" s="36">
        <f t="shared" si="105"/>
        <v>0</v>
      </c>
      <c r="ISV30" s="36">
        <f t="shared" si="105"/>
        <v>0</v>
      </c>
      <c r="ISW30" s="36">
        <f t="shared" ref="ISW30:IVH30" si="106">SUM(ISW26:ISW29)</f>
        <v>0</v>
      </c>
      <c r="ISX30" s="36">
        <f t="shared" si="106"/>
        <v>0</v>
      </c>
      <c r="ISY30" s="36">
        <f t="shared" si="106"/>
        <v>0</v>
      </c>
      <c r="ISZ30" s="36">
        <f t="shared" si="106"/>
        <v>0</v>
      </c>
      <c r="ITA30" s="36">
        <f t="shared" si="106"/>
        <v>0</v>
      </c>
      <c r="ITB30" s="36">
        <f t="shared" si="106"/>
        <v>0</v>
      </c>
      <c r="ITC30" s="36">
        <f t="shared" si="106"/>
        <v>0</v>
      </c>
      <c r="ITD30" s="36">
        <f t="shared" si="106"/>
        <v>0</v>
      </c>
      <c r="ITE30" s="36">
        <f t="shared" si="106"/>
        <v>0</v>
      </c>
      <c r="ITF30" s="36">
        <f t="shared" si="106"/>
        <v>0</v>
      </c>
      <c r="ITG30" s="36">
        <f t="shared" si="106"/>
        <v>0</v>
      </c>
      <c r="ITH30" s="36">
        <f t="shared" si="106"/>
        <v>0</v>
      </c>
      <c r="ITI30" s="36">
        <f t="shared" si="106"/>
        <v>0</v>
      </c>
      <c r="ITJ30" s="36">
        <f t="shared" si="106"/>
        <v>0</v>
      </c>
      <c r="ITK30" s="36">
        <f t="shared" si="106"/>
        <v>0</v>
      </c>
      <c r="ITL30" s="36">
        <f t="shared" si="106"/>
        <v>0</v>
      </c>
      <c r="ITM30" s="36">
        <f t="shared" si="106"/>
        <v>0</v>
      </c>
      <c r="ITN30" s="36">
        <f t="shared" si="106"/>
        <v>0</v>
      </c>
      <c r="ITO30" s="36">
        <f t="shared" si="106"/>
        <v>0</v>
      </c>
      <c r="ITP30" s="36">
        <f t="shared" si="106"/>
        <v>0</v>
      </c>
      <c r="ITQ30" s="36">
        <f t="shared" si="106"/>
        <v>0</v>
      </c>
      <c r="ITR30" s="36">
        <f t="shared" si="106"/>
        <v>0</v>
      </c>
      <c r="ITS30" s="36">
        <f t="shared" si="106"/>
        <v>0</v>
      </c>
      <c r="ITT30" s="36">
        <f t="shared" si="106"/>
        <v>0</v>
      </c>
      <c r="ITU30" s="36">
        <f t="shared" si="106"/>
        <v>0</v>
      </c>
      <c r="ITV30" s="36">
        <f t="shared" si="106"/>
        <v>0</v>
      </c>
      <c r="ITW30" s="36">
        <f t="shared" si="106"/>
        <v>0</v>
      </c>
      <c r="ITX30" s="36">
        <f t="shared" si="106"/>
        <v>0</v>
      </c>
      <c r="ITY30" s="36">
        <f t="shared" si="106"/>
        <v>0</v>
      </c>
      <c r="ITZ30" s="36">
        <f t="shared" si="106"/>
        <v>0</v>
      </c>
      <c r="IUA30" s="36">
        <f t="shared" si="106"/>
        <v>0</v>
      </c>
      <c r="IUB30" s="36">
        <f t="shared" si="106"/>
        <v>0</v>
      </c>
      <c r="IUC30" s="36">
        <f t="shared" si="106"/>
        <v>0</v>
      </c>
      <c r="IUD30" s="36">
        <f t="shared" si="106"/>
        <v>0</v>
      </c>
      <c r="IUE30" s="36">
        <f t="shared" si="106"/>
        <v>0</v>
      </c>
      <c r="IUF30" s="36">
        <f t="shared" si="106"/>
        <v>0</v>
      </c>
      <c r="IUG30" s="36">
        <f t="shared" si="106"/>
        <v>0</v>
      </c>
      <c r="IUH30" s="36">
        <f t="shared" si="106"/>
        <v>0</v>
      </c>
      <c r="IUI30" s="36">
        <f t="shared" si="106"/>
        <v>0</v>
      </c>
      <c r="IUJ30" s="36">
        <f t="shared" si="106"/>
        <v>0</v>
      </c>
      <c r="IUK30" s="36">
        <f t="shared" si="106"/>
        <v>0</v>
      </c>
      <c r="IUL30" s="36">
        <f t="shared" si="106"/>
        <v>0</v>
      </c>
      <c r="IUM30" s="36">
        <f t="shared" si="106"/>
        <v>0</v>
      </c>
      <c r="IUN30" s="36">
        <f t="shared" si="106"/>
        <v>0</v>
      </c>
      <c r="IUO30" s="36">
        <f t="shared" si="106"/>
        <v>0</v>
      </c>
      <c r="IUP30" s="36">
        <f t="shared" si="106"/>
        <v>0</v>
      </c>
      <c r="IUQ30" s="36">
        <f t="shared" si="106"/>
        <v>0</v>
      </c>
      <c r="IUR30" s="36">
        <f t="shared" si="106"/>
        <v>0</v>
      </c>
      <c r="IUS30" s="36">
        <f t="shared" si="106"/>
        <v>0</v>
      </c>
      <c r="IUT30" s="36">
        <f t="shared" si="106"/>
        <v>0</v>
      </c>
      <c r="IUU30" s="36">
        <f t="shared" si="106"/>
        <v>0</v>
      </c>
      <c r="IUV30" s="36">
        <f t="shared" si="106"/>
        <v>0</v>
      </c>
      <c r="IUW30" s="36">
        <f t="shared" si="106"/>
        <v>0</v>
      </c>
      <c r="IUX30" s="36">
        <f t="shared" si="106"/>
        <v>0</v>
      </c>
      <c r="IUY30" s="36">
        <f t="shared" si="106"/>
        <v>0</v>
      </c>
      <c r="IUZ30" s="36">
        <f t="shared" si="106"/>
        <v>0</v>
      </c>
      <c r="IVA30" s="36">
        <f t="shared" si="106"/>
        <v>0</v>
      </c>
      <c r="IVB30" s="36">
        <f t="shared" si="106"/>
        <v>0</v>
      </c>
      <c r="IVC30" s="36">
        <f t="shared" si="106"/>
        <v>0</v>
      </c>
      <c r="IVD30" s="36">
        <f t="shared" si="106"/>
        <v>0</v>
      </c>
      <c r="IVE30" s="36">
        <f t="shared" si="106"/>
        <v>0</v>
      </c>
      <c r="IVF30" s="36">
        <f t="shared" si="106"/>
        <v>0</v>
      </c>
      <c r="IVG30" s="36">
        <f t="shared" si="106"/>
        <v>0</v>
      </c>
      <c r="IVH30" s="36">
        <f t="shared" si="106"/>
        <v>0</v>
      </c>
      <c r="IVI30" s="36">
        <f t="shared" ref="IVI30:IXT30" si="107">SUM(IVI26:IVI29)</f>
        <v>0</v>
      </c>
      <c r="IVJ30" s="36">
        <f t="shared" si="107"/>
        <v>0</v>
      </c>
      <c r="IVK30" s="36">
        <f t="shared" si="107"/>
        <v>0</v>
      </c>
      <c r="IVL30" s="36">
        <f t="shared" si="107"/>
        <v>0</v>
      </c>
      <c r="IVM30" s="36">
        <f t="shared" si="107"/>
        <v>0</v>
      </c>
      <c r="IVN30" s="36">
        <f t="shared" si="107"/>
        <v>0</v>
      </c>
      <c r="IVO30" s="36">
        <f t="shared" si="107"/>
        <v>0</v>
      </c>
      <c r="IVP30" s="36">
        <f t="shared" si="107"/>
        <v>0</v>
      </c>
      <c r="IVQ30" s="36">
        <f t="shared" si="107"/>
        <v>0</v>
      </c>
      <c r="IVR30" s="36">
        <f t="shared" si="107"/>
        <v>0</v>
      </c>
      <c r="IVS30" s="36">
        <f t="shared" si="107"/>
        <v>0</v>
      </c>
      <c r="IVT30" s="36">
        <f t="shared" si="107"/>
        <v>0</v>
      </c>
      <c r="IVU30" s="36">
        <f t="shared" si="107"/>
        <v>0</v>
      </c>
      <c r="IVV30" s="36">
        <f t="shared" si="107"/>
        <v>0</v>
      </c>
      <c r="IVW30" s="36">
        <f t="shared" si="107"/>
        <v>0</v>
      </c>
      <c r="IVX30" s="36">
        <f t="shared" si="107"/>
        <v>0</v>
      </c>
      <c r="IVY30" s="36">
        <f t="shared" si="107"/>
        <v>0</v>
      </c>
      <c r="IVZ30" s="36">
        <f t="shared" si="107"/>
        <v>0</v>
      </c>
      <c r="IWA30" s="36">
        <f t="shared" si="107"/>
        <v>0</v>
      </c>
      <c r="IWB30" s="36">
        <f t="shared" si="107"/>
        <v>0</v>
      </c>
      <c r="IWC30" s="36">
        <f t="shared" si="107"/>
        <v>0</v>
      </c>
      <c r="IWD30" s="36">
        <f t="shared" si="107"/>
        <v>0</v>
      </c>
      <c r="IWE30" s="36">
        <f t="shared" si="107"/>
        <v>0</v>
      </c>
      <c r="IWF30" s="36">
        <f t="shared" si="107"/>
        <v>0</v>
      </c>
      <c r="IWG30" s="36">
        <f t="shared" si="107"/>
        <v>0</v>
      </c>
      <c r="IWH30" s="36">
        <f t="shared" si="107"/>
        <v>0</v>
      </c>
      <c r="IWI30" s="36">
        <f t="shared" si="107"/>
        <v>0</v>
      </c>
      <c r="IWJ30" s="36">
        <f t="shared" si="107"/>
        <v>0</v>
      </c>
      <c r="IWK30" s="36">
        <f t="shared" si="107"/>
        <v>0</v>
      </c>
      <c r="IWL30" s="36">
        <f t="shared" si="107"/>
        <v>0</v>
      </c>
      <c r="IWM30" s="36">
        <f t="shared" si="107"/>
        <v>0</v>
      </c>
      <c r="IWN30" s="36">
        <f t="shared" si="107"/>
        <v>0</v>
      </c>
      <c r="IWO30" s="36">
        <f t="shared" si="107"/>
        <v>0</v>
      </c>
      <c r="IWP30" s="36">
        <f t="shared" si="107"/>
        <v>0</v>
      </c>
      <c r="IWQ30" s="36">
        <f t="shared" si="107"/>
        <v>0</v>
      </c>
      <c r="IWR30" s="36">
        <f t="shared" si="107"/>
        <v>0</v>
      </c>
      <c r="IWS30" s="36">
        <f t="shared" si="107"/>
        <v>0</v>
      </c>
      <c r="IWT30" s="36">
        <f t="shared" si="107"/>
        <v>0</v>
      </c>
      <c r="IWU30" s="36">
        <f t="shared" si="107"/>
        <v>0</v>
      </c>
      <c r="IWV30" s="36">
        <f t="shared" si="107"/>
        <v>0</v>
      </c>
      <c r="IWW30" s="36">
        <f t="shared" si="107"/>
        <v>0</v>
      </c>
      <c r="IWX30" s="36">
        <f t="shared" si="107"/>
        <v>0</v>
      </c>
      <c r="IWY30" s="36">
        <f t="shared" si="107"/>
        <v>0</v>
      </c>
      <c r="IWZ30" s="36">
        <f t="shared" si="107"/>
        <v>0</v>
      </c>
      <c r="IXA30" s="36">
        <f t="shared" si="107"/>
        <v>0</v>
      </c>
      <c r="IXB30" s="36">
        <f t="shared" si="107"/>
        <v>0</v>
      </c>
      <c r="IXC30" s="36">
        <f t="shared" si="107"/>
        <v>0</v>
      </c>
      <c r="IXD30" s="36">
        <f t="shared" si="107"/>
        <v>0</v>
      </c>
      <c r="IXE30" s="36">
        <f t="shared" si="107"/>
        <v>0</v>
      </c>
      <c r="IXF30" s="36">
        <f t="shared" si="107"/>
        <v>0</v>
      </c>
      <c r="IXG30" s="36">
        <f t="shared" si="107"/>
        <v>0</v>
      </c>
      <c r="IXH30" s="36">
        <f t="shared" si="107"/>
        <v>0</v>
      </c>
      <c r="IXI30" s="36">
        <f t="shared" si="107"/>
        <v>0</v>
      </c>
      <c r="IXJ30" s="36">
        <f t="shared" si="107"/>
        <v>0</v>
      </c>
      <c r="IXK30" s="36">
        <f t="shared" si="107"/>
        <v>0</v>
      </c>
      <c r="IXL30" s="36">
        <f t="shared" si="107"/>
        <v>0</v>
      </c>
      <c r="IXM30" s="36">
        <f t="shared" si="107"/>
        <v>0</v>
      </c>
      <c r="IXN30" s="36">
        <f t="shared" si="107"/>
        <v>0</v>
      </c>
      <c r="IXO30" s="36">
        <f t="shared" si="107"/>
        <v>0</v>
      </c>
      <c r="IXP30" s="36">
        <f t="shared" si="107"/>
        <v>0</v>
      </c>
      <c r="IXQ30" s="36">
        <f t="shared" si="107"/>
        <v>0</v>
      </c>
      <c r="IXR30" s="36">
        <f t="shared" si="107"/>
        <v>0</v>
      </c>
      <c r="IXS30" s="36">
        <f t="shared" si="107"/>
        <v>0</v>
      </c>
      <c r="IXT30" s="36">
        <f t="shared" si="107"/>
        <v>0</v>
      </c>
      <c r="IXU30" s="36">
        <f t="shared" ref="IXU30:JAF30" si="108">SUM(IXU26:IXU29)</f>
        <v>0</v>
      </c>
      <c r="IXV30" s="36">
        <f t="shared" si="108"/>
        <v>0</v>
      </c>
      <c r="IXW30" s="36">
        <f t="shared" si="108"/>
        <v>0</v>
      </c>
      <c r="IXX30" s="36">
        <f t="shared" si="108"/>
        <v>0</v>
      </c>
      <c r="IXY30" s="36">
        <f t="shared" si="108"/>
        <v>0</v>
      </c>
      <c r="IXZ30" s="36">
        <f t="shared" si="108"/>
        <v>0</v>
      </c>
      <c r="IYA30" s="36">
        <f t="shared" si="108"/>
        <v>0</v>
      </c>
      <c r="IYB30" s="36">
        <f t="shared" si="108"/>
        <v>0</v>
      </c>
      <c r="IYC30" s="36">
        <f t="shared" si="108"/>
        <v>0</v>
      </c>
      <c r="IYD30" s="36">
        <f t="shared" si="108"/>
        <v>0</v>
      </c>
      <c r="IYE30" s="36">
        <f t="shared" si="108"/>
        <v>0</v>
      </c>
      <c r="IYF30" s="36">
        <f t="shared" si="108"/>
        <v>0</v>
      </c>
      <c r="IYG30" s="36">
        <f t="shared" si="108"/>
        <v>0</v>
      </c>
      <c r="IYH30" s="36">
        <f t="shared" si="108"/>
        <v>0</v>
      </c>
      <c r="IYI30" s="36">
        <f t="shared" si="108"/>
        <v>0</v>
      </c>
      <c r="IYJ30" s="36">
        <f t="shared" si="108"/>
        <v>0</v>
      </c>
      <c r="IYK30" s="36">
        <f t="shared" si="108"/>
        <v>0</v>
      </c>
      <c r="IYL30" s="36">
        <f t="shared" si="108"/>
        <v>0</v>
      </c>
      <c r="IYM30" s="36">
        <f t="shared" si="108"/>
        <v>0</v>
      </c>
      <c r="IYN30" s="36">
        <f t="shared" si="108"/>
        <v>0</v>
      </c>
      <c r="IYO30" s="36">
        <f t="shared" si="108"/>
        <v>0</v>
      </c>
      <c r="IYP30" s="36">
        <f t="shared" si="108"/>
        <v>0</v>
      </c>
      <c r="IYQ30" s="36">
        <f t="shared" si="108"/>
        <v>0</v>
      </c>
      <c r="IYR30" s="36">
        <f t="shared" si="108"/>
        <v>0</v>
      </c>
      <c r="IYS30" s="36">
        <f t="shared" si="108"/>
        <v>0</v>
      </c>
      <c r="IYT30" s="36">
        <f t="shared" si="108"/>
        <v>0</v>
      </c>
      <c r="IYU30" s="36">
        <f t="shared" si="108"/>
        <v>0</v>
      </c>
      <c r="IYV30" s="36">
        <f t="shared" si="108"/>
        <v>0</v>
      </c>
      <c r="IYW30" s="36">
        <f t="shared" si="108"/>
        <v>0</v>
      </c>
      <c r="IYX30" s="36">
        <f t="shared" si="108"/>
        <v>0</v>
      </c>
      <c r="IYY30" s="36">
        <f t="shared" si="108"/>
        <v>0</v>
      </c>
      <c r="IYZ30" s="36">
        <f t="shared" si="108"/>
        <v>0</v>
      </c>
      <c r="IZA30" s="36">
        <f t="shared" si="108"/>
        <v>0</v>
      </c>
      <c r="IZB30" s="36">
        <f t="shared" si="108"/>
        <v>0</v>
      </c>
      <c r="IZC30" s="36">
        <f t="shared" si="108"/>
        <v>0</v>
      </c>
      <c r="IZD30" s="36">
        <f t="shared" si="108"/>
        <v>0</v>
      </c>
      <c r="IZE30" s="36">
        <f t="shared" si="108"/>
        <v>0</v>
      </c>
      <c r="IZF30" s="36">
        <f t="shared" si="108"/>
        <v>0</v>
      </c>
      <c r="IZG30" s="36">
        <f t="shared" si="108"/>
        <v>0</v>
      </c>
      <c r="IZH30" s="36">
        <f t="shared" si="108"/>
        <v>0</v>
      </c>
      <c r="IZI30" s="36">
        <f t="shared" si="108"/>
        <v>0</v>
      </c>
      <c r="IZJ30" s="36">
        <f t="shared" si="108"/>
        <v>0</v>
      </c>
      <c r="IZK30" s="36">
        <f t="shared" si="108"/>
        <v>0</v>
      </c>
      <c r="IZL30" s="36">
        <f t="shared" si="108"/>
        <v>0</v>
      </c>
      <c r="IZM30" s="36">
        <f t="shared" si="108"/>
        <v>0</v>
      </c>
      <c r="IZN30" s="36">
        <f t="shared" si="108"/>
        <v>0</v>
      </c>
      <c r="IZO30" s="36">
        <f t="shared" si="108"/>
        <v>0</v>
      </c>
      <c r="IZP30" s="36">
        <f t="shared" si="108"/>
        <v>0</v>
      </c>
      <c r="IZQ30" s="36">
        <f t="shared" si="108"/>
        <v>0</v>
      </c>
      <c r="IZR30" s="36">
        <f t="shared" si="108"/>
        <v>0</v>
      </c>
      <c r="IZS30" s="36">
        <f t="shared" si="108"/>
        <v>0</v>
      </c>
      <c r="IZT30" s="36">
        <f t="shared" si="108"/>
        <v>0</v>
      </c>
      <c r="IZU30" s="36">
        <f t="shared" si="108"/>
        <v>0</v>
      </c>
      <c r="IZV30" s="36">
        <f t="shared" si="108"/>
        <v>0</v>
      </c>
      <c r="IZW30" s="36">
        <f t="shared" si="108"/>
        <v>0</v>
      </c>
      <c r="IZX30" s="36">
        <f t="shared" si="108"/>
        <v>0</v>
      </c>
      <c r="IZY30" s="36">
        <f t="shared" si="108"/>
        <v>0</v>
      </c>
      <c r="IZZ30" s="36">
        <f t="shared" si="108"/>
        <v>0</v>
      </c>
      <c r="JAA30" s="36">
        <f t="shared" si="108"/>
        <v>0</v>
      </c>
      <c r="JAB30" s="36">
        <f t="shared" si="108"/>
        <v>0</v>
      </c>
      <c r="JAC30" s="36">
        <f t="shared" si="108"/>
        <v>0</v>
      </c>
      <c r="JAD30" s="36">
        <f t="shared" si="108"/>
        <v>0</v>
      </c>
      <c r="JAE30" s="36">
        <f t="shared" si="108"/>
        <v>0</v>
      </c>
      <c r="JAF30" s="36">
        <f t="shared" si="108"/>
        <v>0</v>
      </c>
      <c r="JAG30" s="36">
        <f t="shared" ref="JAG30:JCR30" si="109">SUM(JAG26:JAG29)</f>
        <v>0</v>
      </c>
      <c r="JAH30" s="36">
        <f t="shared" si="109"/>
        <v>0</v>
      </c>
      <c r="JAI30" s="36">
        <f t="shared" si="109"/>
        <v>0</v>
      </c>
      <c r="JAJ30" s="36">
        <f t="shared" si="109"/>
        <v>0</v>
      </c>
      <c r="JAK30" s="36">
        <f t="shared" si="109"/>
        <v>0</v>
      </c>
      <c r="JAL30" s="36">
        <f t="shared" si="109"/>
        <v>0</v>
      </c>
      <c r="JAM30" s="36">
        <f t="shared" si="109"/>
        <v>0</v>
      </c>
      <c r="JAN30" s="36">
        <f t="shared" si="109"/>
        <v>0</v>
      </c>
      <c r="JAO30" s="36">
        <f t="shared" si="109"/>
        <v>0</v>
      </c>
      <c r="JAP30" s="36">
        <f t="shared" si="109"/>
        <v>0</v>
      </c>
      <c r="JAQ30" s="36">
        <f t="shared" si="109"/>
        <v>0</v>
      </c>
      <c r="JAR30" s="36">
        <f t="shared" si="109"/>
        <v>0</v>
      </c>
      <c r="JAS30" s="36">
        <f t="shared" si="109"/>
        <v>0</v>
      </c>
      <c r="JAT30" s="36">
        <f t="shared" si="109"/>
        <v>0</v>
      </c>
      <c r="JAU30" s="36">
        <f t="shared" si="109"/>
        <v>0</v>
      </c>
      <c r="JAV30" s="36">
        <f t="shared" si="109"/>
        <v>0</v>
      </c>
      <c r="JAW30" s="36">
        <f t="shared" si="109"/>
        <v>0</v>
      </c>
      <c r="JAX30" s="36">
        <f t="shared" si="109"/>
        <v>0</v>
      </c>
      <c r="JAY30" s="36">
        <f t="shared" si="109"/>
        <v>0</v>
      </c>
      <c r="JAZ30" s="36">
        <f t="shared" si="109"/>
        <v>0</v>
      </c>
      <c r="JBA30" s="36">
        <f t="shared" si="109"/>
        <v>0</v>
      </c>
      <c r="JBB30" s="36">
        <f t="shared" si="109"/>
        <v>0</v>
      </c>
      <c r="JBC30" s="36">
        <f t="shared" si="109"/>
        <v>0</v>
      </c>
      <c r="JBD30" s="36">
        <f t="shared" si="109"/>
        <v>0</v>
      </c>
      <c r="JBE30" s="36">
        <f t="shared" si="109"/>
        <v>0</v>
      </c>
      <c r="JBF30" s="36">
        <f t="shared" si="109"/>
        <v>0</v>
      </c>
      <c r="JBG30" s="36">
        <f t="shared" si="109"/>
        <v>0</v>
      </c>
      <c r="JBH30" s="36">
        <f t="shared" si="109"/>
        <v>0</v>
      </c>
      <c r="JBI30" s="36">
        <f t="shared" si="109"/>
        <v>0</v>
      </c>
      <c r="JBJ30" s="36">
        <f t="shared" si="109"/>
        <v>0</v>
      </c>
      <c r="JBK30" s="36">
        <f t="shared" si="109"/>
        <v>0</v>
      </c>
      <c r="JBL30" s="36">
        <f t="shared" si="109"/>
        <v>0</v>
      </c>
      <c r="JBM30" s="36">
        <f t="shared" si="109"/>
        <v>0</v>
      </c>
      <c r="JBN30" s="36">
        <f t="shared" si="109"/>
        <v>0</v>
      </c>
      <c r="JBO30" s="36">
        <f t="shared" si="109"/>
        <v>0</v>
      </c>
      <c r="JBP30" s="36">
        <f t="shared" si="109"/>
        <v>0</v>
      </c>
      <c r="JBQ30" s="36">
        <f t="shared" si="109"/>
        <v>0</v>
      </c>
      <c r="JBR30" s="36">
        <f t="shared" si="109"/>
        <v>0</v>
      </c>
      <c r="JBS30" s="36">
        <f t="shared" si="109"/>
        <v>0</v>
      </c>
      <c r="JBT30" s="36">
        <f t="shared" si="109"/>
        <v>0</v>
      </c>
      <c r="JBU30" s="36">
        <f t="shared" si="109"/>
        <v>0</v>
      </c>
      <c r="JBV30" s="36">
        <f t="shared" si="109"/>
        <v>0</v>
      </c>
      <c r="JBW30" s="36">
        <f t="shared" si="109"/>
        <v>0</v>
      </c>
      <c r="JBX30" s="36">
        <f t="shared" si="109"/>
        <v>0</v>
      </c>
      <c r="JBY30" s="36">
        <f t="shared" si="109"/>
        <v>0</v>
      </c>
      <c r="JBZ30" s="36">
        <f t="shared" si="109"/>
        <v>0</v>
      </c>
      <c r="JCA30" s="36">
        <f t="shared" si="109"/>
        <v>0</v>
      </c>
      <c r="JCB30" s="36">
        <f t="shared" si="109"/>
        <v>0</v>
      </c>
      <c r="JCC30" s="36">
        <f t="shared" si="109"/>
        <v>0</v>
      </c>
      <c r="JCD30" s="36">
        <f t="shared" si="109"/>
        <v>0</v>
      </c>
      <c r="JCE30" s="36">
        <f t="shared" si="109"/>
        <v>0</v>
      </c>
      <c r="JCF30" s="36">
        <f t="shared" si="109"/>
        <v>0</v>
      </c>
      <c r="JCG30" s="36">
        <f t="shared" si="109"/>
        <v>0</v>
      </c>
      <c r="JCH30" s="36">
        <f t="shared" si="109"/>
        <v>0</v>
      </c>
      <c r="JCI30" s="36">
        <f t="shared" si="109"/>
        <v>0</v>
      </c>
      <c r="JCJ30" s="36">
        <f t="shared" si="109"/>
        <v>0</v>
      </c>
      <c r="JCK30" s="36">
        <f t="shared" si="109"/>
        <v>0</v>
      </c>
      <c r="JCL30" s="36">
        <f t="shared" si="109"/>
        <v>0</v>
      </c>
      <c r="JCM30" s="36">
        <f t="shared" si="109"/>
        <v>0</v>
      </c>
      <c r="JCN30" s="36">
        <f t="shared" si="109"/>
        <v>0</v>
      </c>
      <c r="JCO30" s="36">
        <f t="shared" si="109"/>
        <v>0</v>
      </c>
      <c r="JCP30" s="36">
        <f t="shared" si="109"/>
        <v>0</v>
      </c>
      <c r="JCQ30" s="36">
        <f t="shared" si="109"/>
        <v>0</v>
      </c>
      <c r="JCR30" s="36">
        <f t="shared" si="109"/>
        <v>0</v>
      </c>
      <c r="JCS30" s="36">
        <f t="shared" ref="JCS30:JFD30" si="110">SUM(JCS26:JCS29)</f>
        <v>0</v>
      </c>
      <c r="JCT30" s="36">
        <f t="shared" si="110"/>
        <v>0</v>
      </c>
      <c r="JCU30" s="36">
        <f t="shared" si="110"/>
        <v>0</v>
      </c>
      <c r="JCV30" s="36">
        <f t="shared" si="110"/>
        <v>0</v>
      </c>
      <c r="JCW30" s="36">
        <f t="shared" si="110"/>
        <v>0</v>
      </c>
      <c r="JCX30" s="36">
        <f t="shared" si="110"/>
        <v>0</v>
      </c>
      <c r="JCY30" s="36">
        <f t="shared" si="110"/>
        <v>0</v>
      </c>
      <c r="JCZ30" s="36">
        <f t="shared" si="110"/>
        <v>0</v>
      </c>
      <c r="JDA30" s="36">
        <f t="shared" si="110"/>
        <v>0</v>
      </c>
      <c r="JDB30" s="36">
        <f t="shared" si="110"/>
        <v>0</v>
      </c>
      <c r="JDC30" s="36">
        <f t="shared" si="110"/>
        <v>0</v>
      </c>
      <c r="JDD30" s="36">
        <f t="shared" si="110"/>
        <v>0</v>
      </c>
      <c r="JDE30" s="36">
        <f t="shared" si="110"/>
        <v>0</v>
      </c>
      <c r="JDF30" s="36">
        <f t="shared" si="110"/>
        <v>0</v>
      </c>
      <c r="JDG30" s="36">
        <f t="shared" si="110"/>
        <v>0</v>
      </c>
      <c r="JDH30" s="36">
        <f t="shared" si="110"/>
        <v>0</v>
      </c>
      <c r="JDI30" s="36">
        <f t="shared" si="110"/>
        <v>0</v>
      </c>
      <c r="JDJ30" s="36">
        <f t="shared" si="110"/>
        <v>0</v>
      </c>
      <c r="JDK30" s="36">
        <f t="shared" si="110"/>
        <v>0</v>
      </c>
      <c r="JDL30" s="36">
        <f t="shared" si="110"/>
        <v>0</v>
      </c>
      <c r="JDM30" s="36">
        <f t="shared" si="110"/>
        <v>0</v>
      </c>
      <c r="JDN30" s="36">
        <f t="shared" si="110"/>
        <v>0</v>
      </c>
      <c r="JDO30" s="36">
        <f t="shared" si="110"/>
        <v>0</v>
      </c>
      <c r="JDP30" s="36">
        <f t="shared" si="110"/>
        <v>0</v>
      </c>
      <c r="JDQ30" s="36">
        <f t="shared" si="110"/>
        <v>0</v>
      </c>
      <c r="JDR30" s="36">
        <f t="shared" si="110"/>
        <v>0</v>
      </c>
      <c r="JDS30" s="36">
        <f t="shared" si="110"/>
        <v>0</v>
      </c>
      <c r="JDT30" s="36">
        <f t="shared" si="110"/>
        <v>0</v>
      </c>
      <c r="JDU30" s="36">
        <f t="shared" si="110"/>
        <v>0</v>
      </c>
      <c r="JDV30" s="36">
        <f t="shared" si="110"/>
        <v>0</v>
      </c>
      <c r="JDW30" s="36">
        <f t="shared" si="110"/>
        <v>0</v>
      </c>
      <c r="JDX30" s="36">
        <f t="shared" si="110"/>
        <v>0</v>
      </c>
      <c r="JDY30" s="36">
        <f t="shared" si="110"/>
        <v>0</v>
      </c>
      <c r="JDZ30" s="36">
        <f t="shared" si="110"/>
        <v>0</v>
      </c>
      <c r="JEA30" s="36">
        <f t="shared" si="110"/>
        <v>0</v>
      </c>
      <c r="JEB30" s="36">
        <f t="shared" si="110"/>
        <v>0</v>
      </c>
      <c r="JEC30" s="36">
        <f t="shared" si="110"/>
        <v>0</v>
      </c>
      <c r="JED30" s="36">
        <f t="shared" si="110"/>
        <v>0</v>
      </c>
      <c r="JEE30" s="36">
        <f t="shared" si="110"/>
        <v>0</v>
      </c>
      <c r="JEF30" s="36">
        <f t="shared" si="110"/>
        <v>0</v>
      </c>
      <c r="JEG30" s="36">
        <f t="shared" si="110"/>
        <v>0</v>
      </c>
      <c r="JEH30" s="36">
        <f t="shared" si="110"/>
        <v>0</v>
      </c>
      <c r="JEI30" s="36">
        <f t="shared" si="110"/>
        <v>0</v>
      </c>
      <c r="JEJ30" s="36">
        <f t="shared" si="110"/>
        <v>0</v>
      </c>
      <c r="JEK30" s="36">
        <f t="shared" si="110"/>
        <v>0</v>
      </c>
      <c r="JEL30" s="36">
        <f t="shared" si="110"/>
        <v>0</v>
      </c>
      <c r="JEM30" s="36">
        <f t="shared" si="110"/>
        <v>0</v>
      </c>
      <c r="JEN30" s="36">
        <f t="shared" si="110"/>
        <v>0</v>
      </c>
      <c r="JEO30" s="36">
        <f t="shared" si="110"/>
        <v>0</v>
      </c>
      <c r="JEP30" s="36">
        <f t="shared" si="110"/>
        <v>0</v>
      </c>
      <c r="JEQ30" s="36">
        <f t="shared" si="110"/>
        <v>0</v>
      </c>
      <c r="JER30" s="36">
        <f t="shared" si="110"/>
        <v>0</v>
      </c>
      <c r="JES30" s="36">
        <f t="shared" si="110"/>
        <v>0</v>
      </c>
      <c r="JET30" s="36">
        <f t="shared" si="110"/>
        <v>0</v>
      </c>
      <c r="JEU30" s="36">
        <f t="shared" si="110"/>
        <v>0</v>
      </c>
      <c r="JEV30" s="36">
        <f t="shared" si="110"/>
        <v>0</v>
      </c>
      <c r="JEW30" s="36">
        <f t="shared" si="110"/>
        <v>0</v>
      </c>
      <c r="JEX30" s="36">
        <f t="shared" si="110"/>
        <v>0</v>
      </c>
      <c r="JEY30" s="36">
        <f t="shared" si="110"/>
        <v>0</v>
      </c>
      <c r="JEZ30" s="36">
        <f t="shared" si="110"/>
        <v>0</v>
      </c>
      <c r="JFA30" s="36">
        <f t="shared" si="110"/>
        <v>0</v>
      </c>
      <c r="JFB30" s="36">
        <f t="shared" si="110"/>
        <v>0</v>
      </c>
      <c r="JFC30" s="36">
        <f t="shared" si="110"/>
        <v>0</v>
      </c>
      <c r="JFD30" s="36">
        <f t="shared" si="110"/>
        <v>0</v>
      </c>
      <c r="JFE30" s="36">
        <f t="shared" ref="JFE30:JHP30" si="111">SUM(JFE26:JFE29)</f>
        <v>0</v>
      </c>
      <c r="JFF30" s="36">
        <f t="shared" si="111"/>
        <v>0</v>
      </c>
      <c r="JFG30" s="36">
        <f t="shared" si="111"/>
        <v>0</v>
      </c>
      <c r="JFH30" s="36">
        <f t="shared" si="111"/>
        <v>0</v>
      </c>
      <c r="JFI30" s="36">
        <f t="shared" si="111"/>
        <v>0</v>
      </c>
      <c r="JFJ30" s="36">
        <f t="shared" si="111"/>
        <v>0</v>
      </c>
      <c r="JFK30" s="36">
        <f t="shared" si="111"/>
        <v>0</v>
      </c>
      <c r="JFL30" s="36">
        <f t="shared" si="111"/>
        <v>0</v>
      </c>
      <c r="JFM30" s="36">
        <f t="shared" si="111"/>
        <v>0</v>
      </c>
      <c r="JFN30" s="36">
        <f t="shared" si="111"/>
        <v>0</v>
      </c>
      <c r="JFO30" s="36">
        <f t="shared" si="111"/>
        <v>0</v>
      </c>
      <c r="JFP30" s="36">
        <f t="shared" si="111"/>
        <v>0</v>
      </c>
      <c r="JFQ30" s="36">
        <f t="shared" si="111"/>
        <v>0</v>
      </c>
      <c r="JFR30" s="36">
        <f t="shared" si="111"/>
        <v>0</v>
      </c>
      <c r="JFS30" s="36">
        <f t="shared" si="111"/>
        <v>0</v>
      </c>
      <c r="JFT30" s="36">
        <f t="shared" si="111"/>
        <v>0</v>
      </c>
      <c r="JFU30" s="36">
        <f t="shared" si="111"/>
        <v>0</v>
      </c>
      <c r="JFV30" s="36">
        <f t="shared" si="111"/>
        <v>0</v>
      </c>
      <c r="JFW30" s="36">
        <f t="shared" si="111"/>
        <v>0</v>
      </c>
      <c r="JFX30" s="36">
        <f t="shared" si="111"/>
        <v>0</v>
      </c>
      <c r="JFY30" s="36">
        <f t="shared" si="111"/>
        <v>0</v>
      </c>
      <c r="JFZ30" s="36">
        <f t="shared" si="111"/>
        <v>0</v>
      </c>
      <c r="JGA30" s="36">
        <f t="shared" si="111"/>
        <v>0</v>
      </c>
      <c r="JGB30" s="36">
        <f t="shared" si="111"/>
        <v>0</v>
      </c>
      <c r="JGC30" s="36">
        <f t="shared" si="111"/>
        <v>0</v>
      </c>
      <c r="JGD30" s="36">
        <f t="shared" si="111"/>
        <v>0</v>
      </c>
      <c r="JGE30" s="36">
        <f t="shared" si="111"/>
        <v>0</v>
      </c>
      <c r="JGF30" s="36">
        <f t="shared" si="111"/>
        <v>0</v>
      </c>
      <c r="JGG30" s="36">
        <f t="shared" si="111"/>
        <v>0</v>
      </c>
      <c r="JGH30" s="36">
        <f t="shared" si="111"/>
        <v>0</v>
      </c>
      <c r="JGI30" s="36">
        <f t="shared" si="111"/>
        <v>0</v>
      </c>
      <c r="JGJ30" s="36">
        <f t="shared" si="111"/>
        <v>0</v>
      </c>
      <c r="JGK30" s="36">
        <f t="shared" si="111"/>
        <v>0</v>
      </c>
      <c r="JGL30" s="36">
        <f t="shared" si="111"/>
        <v>0</v>
      </c>
      <c r="JGM30" s="36">
        <f t="shared" si="111"/>
        <v>0</v>
      </c>
      <c r="JGN30" s="36">
        <f t="shared" si="111"/>
        <v>0</v>
      </c>
      <c r="JGO30" s="36">
        <f t="shared" si="111"/>
        <v>0</v>
      </c>
      <c r="JGP30" s="36">
        <f t="shared" si="111"/>
        <v>0</v>
      </c>
      <c r="JGQ30" s="36">
        <f t="shared" si="111"/>
        <v>0</v>
      </c>
      <c r="JGR30" s="36">
        <f t="shared" si="111"/>
        <v>0</v>
      </c>
      <c r="JGS30" s="36">
        <f t="shared" si="111"/>
        <v>0</v>
      </c>
      <c r="JGT30" s="36">
        <f t="shared" si="111"/>
        <v>0</v>
      </c>
      <c r="JGU30" s="36">
        <f t="shared" si="111"/>
        <v>0</v>
      </c>
      <c r="JGV30" s="36">
        <f t="shared" si="111"/>
        <v>0</v>
      </c>
      <c r="JGW30" s="36">
        <f t="shared" si="111"/>
        <v>0</v>
      </c>
      <c r="JGX30" s="36">
        <f t="shared" si="111"/>
        <v>0</v>
      </c>
      <c r="JGY30" s="36">
        <f t="shared" si="111"/>
        <v>0</v>
      </c>
      <c r="JGZ30" s="36">
        <f t="shared" si="111"/>
        <v>0</v>
      </c>
      <c r="JHA30" s="36">
        <f t="shared" si="111"/>
        <v>0</v>
      </c>
      <c r="JHB30" s="36">
        <f t="shared" si="111"/>
        <v>0</v>
      </c>
      <c r="JHC30" s="36">
        <f t="shared" si="111"/>
        <v>0</v>
      </c>
      <c r="JHD30" s="36">
        <f t="shared" si="111"/>
        <v>0</v>
      </c>
      <c r="JHE30" s="36">
        <f t="shared" si="111"/>
        <v>0</v>
      </c>
      <c r="JHF30" s="36">
        <f t="shared" si="111"/>
        <v>0</v>
      </c>
      <c r="JHG30" s="36">
        <f t="shared" si="111"/>
        <v>0</v>
      </c>
      <c r="JHH30" s="36">
        <f t="shared" si="111"/>
        <v>0</v>
      </c>
      <c r="JHI30" s="36">
        <f t="shared" si="111"/>
        <v>0</v>
      </c>
      <c r="JHJ30" s="36">
        <f t="shared" si="111"/>
        <v>0</v>
      </c>
      <c r="JHK30" s="36">
        <f t="shared" si="111"/>
        <v>0</v>
      </c>
      <c r="JHL30" s="36">
        <f t="shared" si="111"/>
        <v>0</v>
      </c>
      <c r="JHM30" s="36">
        <f t="shared" si="111"/>
        <v>0</v>
      </c>
      <c r="JHN30" s="36">
        <f t="shared" si="111"/>
        <v>0</v>
      </c>
      <c r="JHO30" s="36">
        <f t="shared" si="111"/>
        <v>0</v>
      </c>
      <c r="JHP30" s="36">
        <f t="shared" si="111"/>
        <v>0</v>
      </c>
      <c r="JHQ30" s="36">
        <f t="shared" ref="JHQ30:JKB30" si="112">SUM(JHQ26:JHQ29)</f>
        <v>0</v>
      </c>
      <c r="JHR30" s="36">
        <f t="shared" si="112"/>
        <v>0</v>
      </c>
      <c r="JHS30" s="36">
        <f t="shared" si="112"/>
        <v>0</v>
      </c>
      <c r="JHT30" s="36">
        <f t="shared" si="112"/>
        <v>0</v>
      </c>
      <c r="JHU30" s="36">
        <f t="shared" si="112"/>
        <v>0</v>
      </c>
      <c r="JHV30" s="36">
        <f t="shared" si="112"/>
        <v>0</v>
      </c>
      <c r="JHW30" s="36">
        <f t="shared" si="112"/>
        <v>0</v>
      </c>
      <c r="JHX30" s="36">
        <f t="shared" si="112"/>
        <v>0</v>
      </c>
      <c r="JHY30" s="36">
        <f t="shared" si="112"/>
        <v>0</v>
      </c>
      <c r="JHZ30" s="36">
        <f t="shared" si="112"/>
        <v>0</v>
      </c>
      <c r="JIA30" s="36">
        <f t="shared" si="112"/>
        <v>0</v>
      </c>
      <c r="JIB30" s="36">
        <f t="shared" si="112"/>
        <v>0</v>
      </c>
      <c r="JIC30" s="36">
        <f t="shared" si="112"/>
        <v>0</v>
      </c>
      <c r="JID30" s="36">
        <f t="shared" si="112"/>
        <v>0</v>
      </c>
      <c r="JIE30" s="36">
        <f t="shared" si="112"/>
        <v>0</v>
      </c>
      <c r="JIF30" s="36">
        <f t="shared" si="112"/>
        <v>0</v>
      </c>
      <c r="JIG30" s="36">
        <f t="shared" si="112"/>
        <v>0</v>
      </c>
      <c r="JIH30" s="36">
        <f t="shared" si="112"/>
        <v>0</v>
      </c>
      <c r="JII30" s="36">
        <f t="shared" si="112"/>
        <v>0</v>
      </c>
      <c r="JIJ30" s="36">
        <f t="shared" si="112"/>
        <v>0</v>
      </c>
      <c r="JIK30" s="36">
        <f t="shared" si="112"/>
        <v>0</v>
      </c>
      <c r="JIL30" s="36">
        <f t="shared" si="112"/>
        <v>0</v>
      </c>
      <c r="JIM30" s="36">
        <f t="shared" si="112"/>
        <v>0</v>
      </c>
      <c r="JIN30" s="36">
        <f t="shared" si="112"/>
        <v>0</v>
      </c>
      <c r="JIO30" s="36">
        <f t="shared" si="112"/>
        <v>0</v>
      </c>
      <c r="JIP30" s="36">
        <f t="shared" si="112"/>
        <v>0</v>
      </c>
      <c r="JIQ30" s="36">
        <f t="shared" si="112"/>
        <v>0</v>
      </c>
      <c r="JIR30" s="36">
        <f t="shared" si="112"/>
        <v>0</v>
      </c>
      <c r="JIS30" s="36">
        <f t="shared" si="112"/>
        <v>0</v>
      </c>
      <c r="JIT30" s="36">
        <f t="shared" si="112"/>
        <v>0</v>
      </c>
      <c r="JIU30" s="36">
        <f t="shared" si="112"/>
        <v>0</v>
      </c>
      <c r="JIV30" s="36">
        <f t="shared" si="112"/>
        <v>0</v>
      </c>
      <c r="JIW30" s="36">
        <f t="shared" si="112"/>
        <v>0</v>
      </c>
      <c r="JIX30" s="36">
        <f t="shared" si="112"/>
        <v>0</v>
      </c>
      <c r="JIY30" s="36">
        <f t="shared" si="112"/>
        <v>0</v>
      </c>
      <c r="JIZ30" s="36">
        <f t="shared" si="112"/>
        <v>0</v>
      </c>
      <c r="JJA30" s="36">
        <f t="shared" si="112"/>
        <v>0</v>
      </c>
      <c r="JJB30" s="36">
        <f t="shared" si="112"/>
        <v>0</v>
      </c>
      <c r="JJC30" s="36">
        <f t="shared" si="112"/>
        <v>0</v>
      </c>
      <c r="JJD30" s="36">
        <f t="shared" si="112"/>
        <v>0</v>
      </c>
      <c r="JJE30" s="36">
        <f t="shared" si="112"/>
        <v>0</v>
      </c>
      <c r="JJF30" s="36">
        <f t="shared" si="112"/>
        <v>0</v>
      </c>
      <c r="JJG30" s="36">
        <f t="shared" si="112"/>
        <v>0</v>
      </c>
      <c r="JJH30" s="36">
        <f t="shared" si="112"/>
        <v>0</v>
      </c>
      <c r="JJI30" s="36">
        <f t="shared" si="112"/>
        <v>0</v>
      </c>
      <c r="JJJ30" s="36">
        <f t="shared" si="112"/>
        <v>0</v>
      </c>
      <c r="JJK30" s="36">
        <f t="shared" si="112"/>
        <v>0</v>
      </c>
      <c r="JJL30" s="36">
        <f t="shared" si="112"/>
        <v>0</v>
      </c>
      <c r="JJM30" s="36">
        <f t="shared" si="112"/>
        <v>0</v>
      </c>
      <c r="JJN30" s="36">
        <f t="shared" si="112"/>
        <v>0</v>
      </c>
      <c r="JJO30" s="36">
        <f t="shared" si="112"/>
        <v>0</v>
      </c>
      <c r="JJP30" s="36">
        <f t="shared" si="112"/>
        <v>0</v>
      </c>
      <c r="JJQ30" s="36">
        <f t="shared" si="112"/>
        <v>0</v>
      </c>
      <c r="JJR30" s="36">
        <f t="shared" si="112"/>
        <v>0</v>
      </c>
      <c r="JJS30" s="36">
        <f t="shared" si="112"/>
        <v>0</v>
      </c>
      <c r="JJT30" s="36">
        <f t="shared" si="112"/>
        <v>0</v>
      </c>
      <c r="JJU30" s="36">
        <f t="shared" si="112"/>
        <v>0</v>
      </c>
      <c r="JJV30" s="36">
        <f t="shared" si="112"/>
        <v>0</v>
      </c>
      <c r="JJW30" s="36">
        <f t="shared" si="112"/>
        <v>0</v>
      </c>
      <c r="JJX30" s="36">
        <f t="shared" si="112"/>
        <v>0</v>
      </c>
      <c r="JJY30" s="36">
        <f t="shared" si="112"/>
        <v>0</v>
      </c>
      <c r="JJZ30" s="36">
        <f t="shared" si="112"/>
        <v>0</v>
      </c>
      <c r="JKA30" s="36">
        <f t="shared" si="112"/>
        <v>0</v>
      </c>
      <c r="JKB30" s="36">
        <f t="shared" si="112"/>
        <v>0</v>
      </c>
      <c r="JKC30" s="36">
        <f t="shared" ref="JKC30:JMN30" si="113">SUM(JKC26:JKC29)</f>
        <v>0</v>
      </c>
      <c r="JKD30" s="36">
        <f t="shared" si="113"/>
        <v>0</v>
      </c>
      <c r="JKE30" s="36">
        <f t="shared" si="113"/>
        <v>0</v>
      </c>
      <c r="JKF30" s="36">
        <f t="shared" si="113"/>
        <v>0</v>
      </c>
      <c r="JKG30" s="36">
        <f t="shared" si="113"/>
        <v>0</v>
      </c>
      <c r="JKH30" s="36">
        <f t="shared" si="113"/>
        <v>0</v>
      </c>
      <c r="JKI30" s="36">
        <f t="shared" si="113"/>
        <v>0</v>
      </c>
      <c r="JKJ30" s="36">
        <f t="shared" si="113"/>
        <v>0</v>
      </c>
      <c r="JKK30" s="36">
        <f t="shared" si="113"/>
        <v>0</v>
      </c>
      <c r="JKL30" s="36">
        <f t="shared" si="113"/>
        <v>0</v>
      </c>
      <c r="JKM30" s="36">
        <f t="shared" si="113"/>
        <v>0</v>
      </c>
      <c r="JKN30" s="36">
        <f t="shared" si="113"/>
        <v>0</v>
      </c>
      <c r="JKO30" s="36">
        <f t="shared" si="113"/>
        <v>0</v>
      </c>
      <c r="JKP30" s="36">
        <f t="shared" si="113"/>
        <v>0</v>
      </c>
      <c r="JKQ30" s="36">
        <f t="shared" si="113"/>
        <v>0</v>
      </c>
      <c r="JKR30" s="36">
        <f t="shared" si="113"/>
        <v>0</v>
      </c>
      <c r="JKS30" s="36">
        <f t="shared" si="113"/>
        <v>0</v>
      </c>
      <c r="JKT30" s="36">
        <f t="shared" si="113"/>
        <v>0</v>
      </c>
      <c r="JKU30" s="36">
        <f t="shared" si="113"/>
        <v>0</v>
      </c>
      <c r="JKV30" s="36">
        <f t="shared" si="113"/>
        <v>0</v>
      </c>
      <c r="JKW30" s="36">
        <f t="shared" si="113"/>
        <v>0</v>
      </c>
      <c r="JKX30" s="36">
        <f t="shared" si="113"/>
        <v>0</v>
      </c>
      <c r="JKY30" s="36">
        <f t="shared" si="113"/>
        <v>0</v>
      </c>
      <c r="JKZ30" s="36">
        <f t="shared" si="113"/>
        <v>0</v>
      </c>
      <c r="JLA30" s="36">
        <f t="shared" si="113"/>
        <v>0</v>
      </c>
      <c r="JLB30" s="36">
        <f t="shared" si="113"/>
        <v>0</v>
      </c>
      <c r="JLC30" s="36">
        <f t="shared" si="113"/>
        <v>0</v>
      </c>
      <c r="JLD30" s="36">
        <f t="shared" si="113"/>
        <v>0</v>
      </c>
      <c r="JLE30" s="36">
        <f t="shared" si="113"/>
        <v>0</v>
      </c>
      <c r="JLF30" s="36">
        <f t="shared" si="113"/>
        <v>0</v>
      </c>
      <c r="JLG30" s="36">
        <f t="shared" si="113"/>
        <v>0</v>
      </c>
      <c r="JLH30" s="36">
        <f t="shared" si="113"/>
        <v>0</v>
      </c>
      <c r="JLI30" s="36">
        <f t="shared" si="113"/>
        <v>0</v>
      </c>
      <c r="JLJ30" s="36">
        <f t="shared" si="113"/>
        <v>0</v>
      </c>
      <c r="JLK30" s="36">
        <f t="shared" si="113"/>
        <v>0</v>
      </c>
      <c r="JLL30" s="36">
        <f t="shared" si="113"/>
        <v>0</v>
      </c>
      <c r="JLM30" s="36">
        <f t="shared" si="113"/>
        <v>0</v>
      </c>
      <c r="JLN30" s="36">
        <f t="shared" si="113"/>
        <v>0</v>
      </c>
      <c r="JLO30" s="36">
        <f t="shared" si="113"/>
        <v>0</v>
      </c>
      <c r="JLP30" s="36">
        <f t="shared" si="113"/>
        <v>0</v>
      </c>
      <c r="JLQ30" s="36">
        <f t="shared" si="113"/>
        <v>0</v>
      </c>
      <c r="JLR30" s="36">
        <f t="shared" si="113"/>
        <v>0</v>
      </c>
      <c r="JLS30" s="36">
        <f t="shared" si="113"/>
        <v>0</v>
      </c>
      <c r="JLT30" s="36">
        <f t="shared" si="113"/>
        <v>0</v>
      </c>
      <c r="JLU30" s="36">
        <f t="shared" si="113"/>
        <v>0</v>
      </c>
      <c r="JLV30" s="36">
        <f t="shared" si="113"/>
        <v>0</v>
      </c>
      <c r="JLW30" s="36">
        <f t="shared" si="113"/>
        <v>0</v>
      </c>
      <c r="JLX30" s="36">
        <f t="shared" si="113"/>
        <v>0</v>
      </c>
      <c r="JLY30" s="36">
        <f t="shared" si="113"/>
        <v>0</v>
      </c>
      <c r="JLZ30" s="36">
        <f t="shared" si="113"/>
        <v>0</v>
      </c>
      <c r="JMA30" s="36">
        <f t="shared" si="113"/>
        <v>0</v>
      </c>
      <c r="JMB30" s="36">
        <f t="shared" si="113"/>
        <v>0</v>
      </c>
      <c r="JMC30" s="36">
        <f t="shared" si="113"/>
        <v>0</v>
      </c>
      <c r="JMD30" s="36">
        <f t="shared" si="113"/>
        <v>0</v>
      </c>
      <c r="JME30" s="36">
        <f t="shared" si="113"/>
        <v>0</v>
      </c>
      <c r="JMF30" s="36">
        <f t="shared" si="113"/>
        <v>0</v>
      </c>
      <c r="JMG30" s="36">
        <f t="shared" si="113"/>
        <v>0</v>
      </c>
      <c r="JMH30" s="36">
        <f t="shared" si="113"/>
        <v>0</v>
      </c>
      <c r="JMI30" s="36">
        <f t="shared" si="113"/>
        <v>0</v>
      </c>
      <c r="JMJ30" s="36">
        <f t="shared" si="113"/>
        <v>0</v>
      </c>
      <c r="JMK30" s="36">
        <f t="shared" si="113"/>
        <v>0</v>
      </c>
      <c r="JML30" s="36">
        <f t="shared" si="113"/>
        <v>0</v>
      </c>
      <c r="JMM30" s="36">
        <f t="shared" si="113"/>
        <v>0</v>
      </c>
      <c r="JMN30" s="36">
        <f t="shared" si="113"/>
        <v>0</v>
      </c>
      <c r="JMO30" s="36">
        <f t="shared" ref="JMO30:JOZ30" si="114">SUM(JMO26:JMO29)</f>
        <v>0</v>
      </c>
      <c r="JMP30" s="36">
        <f t="shared" si="114"/>
        <v>0</v>
      </c>
      <c r="JMQ30" s="36">
        <f t="shared" si="114"/>
        <v>0</v>
      </c>
      <c r="JMR30" s="36">
        <f t="shared" si="114"/>
        <v>0</v>
      </c>
      <c r="JMS30" s="36">
        <f t="shared" si="114"/>
        <v>0</v>
      </c>
      <c r="JMT30" s="36">
        <f t="shared" si="114"/>
        <v>0</v>
      </c>
      <c r="JMU30" s="36">
        <f t="shared" si="114"/>
        <v>0</v>
      </c>
      <c r="JMV30" s="36">
        <f t="shared" si="114"/>
        <v>0</v>
      </c>
      <c r="JMW30" s="36">
        <f t="shared" si="114"/>
        <v>0</v>
      </c>
      <c r="JMX30" s="36">
        <f t="shared" si="114"/>
        <v>0</v>
      </c>
      <c r="JMY30" s="36">
        <f t="shared" si="114"/>
        <v>0</v>
      </c>
      <c r="JMZ30" s="36">
        <f t="shared" si="114"/>
        <v>0</v>
      </c>
      <c r="JNA30" s="36">
        <f t="shared" si="114"/>
        <v>0</v>
      </c>
      <c r="JNB30" s="36">
        <f t="shared" si="114"/>
        <v>0</v>
      </c>
      <c r="JNC30" s="36">
        <f t="shared" si="114"/>
        <v>0</v>
      </c>
      <c r="JND30" s="36">
        <f t="shared" si="114"/>
        <v>0</v>
      </c>
      <c r="JNE30" s="36">
        <f t="shared" si="114"/>
        <v>0</v>
      </c>
      <c r="JNF30" s="36">
        <f t="shared" si="114"/>
        <v>0</v>
      </c>
      <c r="JNG30" s="36">
        <f t="shared" si="114"/>
        <v>0</v>
      </c>
      <c r="JNH30" s="36">
        <f t="shared" si="114"/>
        <v>0</v>
      </c>
      <c r="JNI30" s="36">
        <f t="shared" si="114"/>
        <v>0</v>
      </c>
      <c r="JNJ30" s="36">
        <f t="shared" si="114"/>
        <v>0</v>
      </c>
      <c r="JNK30" s="36">
        <f t="shared" si="114"/>
        <v>0</v>
      </c>
      <c r="JNL30" s="36">
        <f t="shared" si="114"/>
        <v>0</v>
      </c>
      <c r="JNM30" s="36">
        <f t="shared" si="114"/>
        <v>0</v>
      </c>
      <c r="JNN30" s="36">
        <f t="shared" si="114"/>
        <v>0</v>
      </c>
      <c r="JNO30" s="36">
        <f t="shared" si="114"/>
        <v>0</v>
      </c>
      <c r="JNP30" s="36">
        <f t="shared" si="114"/>
        <v>0</v>
      </c>
      <c r="JNQ30" s="36">
        <f t="shared" si="114"/>
        <v>0</v>
      </c>
      <c r="JNR30" s="36">
        <f t="shared" si="114"/>
        <v>0</v>
      </c>
      <c r="JNS30" s="36">
        <f t="shared" si="114"/>
        <v>0</v>
      </c>
      <c r="JNT30" s="36">
        <f t="shared" si="114"/>
        <v>0</v>
      </c>
      <c r="JNU30" s="36">
        <f t="shared" si="114"/>
        <v>0</v>
      </c>
      <c r="JNV30" s="36">
        <f t="shared" si="114"/>
        <v>0</v>
      </c>
      <c r="JNW30" s="36">
        <f t="shared" si="114"/>
        <v>0</v>
      </c>
      <c r="JNX30" s="36">
        <f t="shared" si="114"/>
        <v>0</v>
      </c>
      <c r="JNY30" s="36">
        <f t="shared" si="114"/>
        <v>0</v>
      </c>
      <c r="JNZ30" s="36">
        <f t="shared" si="114"/>
        <v>0</v>
      </c>
      <c r="JOA30" s="36">
        <f t="shared" si="114"/>
        <v>0</v>
      </c>
      <c r="JOB30" s="36">
        <f t="shared" si="114"/>
        <v>0</v>
      </c>
      <c r="JOC30" s="36">
        <f t="shared" si="114"/>
        <v>0</v>
      </c>
      <c r="JOD30" s="36">
        <f t="shared" si="114"/>
        <v>0</v>
      </c>
      <c r="JOE30" s="36">
        <f t="shared" si="114"/>
        <v>0</v>
      </c>
      <c r="JOF30" s="36">
        <f t="shared" si="114"/>
        <v>0</v>
      </c>
      <c r="JOG30" s="36">
        <f t="shared" si="114"/>
        <v>0</v>
      </c>
      <c r="JOH30" s="36">
        <f t="shared" si="114"/>
        <v>0</v>
      </c>
      <c r="JOI30" s="36">
        <f t="shared" si="114"/>
        <v>0</v>
      </c>
      <c r="JOJ30" s="36">
        <f t="shared" si="114"/>
        <v>0</v>
      </c>
      <c r="JOK30" s="36">
        <f t="shared" si="114"/>
        <v>0</v>
      </c>
      <c r="JOL30" s="36">
        <f t="shared" si="114"/>
        <v>0</v>
      </c>
      <c r="JOM30" s="36">
        <f t="shared" si="114"/>
        <v>0</v>
      </c>
      <c r="JON30" s="36">
        <f t="shared" si="114"/>
        <v>0</v>
      </c>
      <c r="JOO30" s="36">
        <f t="shared" si="114"/>
        <v>0</v>
      </c>
      <c r="JOP30" s="36">
        <f t="shared" si="114"/>
        <v>0</v>
      </c>
      <c r="JOQ30" s="36">
        <f t="shared" si="114"/>
        <v>0</v>
      </c>
      <c r="JOR30" s="36">
        <f t="shared" si="114"/>
        <v>0</v>
      </c>
      <c r="JOS30" s="36">
        <f t="shared" si="114"/>
        <v>0</v>
      </c>
      <c r="JOT30" s="36">
        <f t="shared" si="114"/>
        <v>0</v>
      </c>
      <c r="JOU30" s="36">
        <f t="shared" si="114"/>
        <v>0</v>
      </c>
      <c r="JOV30" s="36">
        <f t="shared" si="114"/>
        <v>0</v>
      </c>
      <c r="JOW30" s="36">
        <f t="shared" si="114"/>
        <v>0</v>
      </c>
      <c r="JOX30" s="36">
        <f t="shared" si="114"/>
        <v>0</v>
      </c>
      <c r="JOY30" s="36">
        <f t="shared" si="114"/>
        <v>0</v>
      </c>
      <c r="JOZ30" s="36">
        <f t="shared" si="114"/>
        <v>0</v>
      </c>
      <c r="JPA30" s="36">
        <f t="shared" ref="JPA30:JRL30" si="115">SUM(JPA26:JPA29)</f>
        <v>0</v>
      </c>
      <c r="JPB30" s="36">
        <f t="shared" si="115"/>
        <v>0</v>
      </c>
      <c r="JPC30" s="36">
        <f t="shared" si="115"/>
        <v>0</v>
      </c>
      <c r="JPD30" s="36">
        <f t="shared" si="115"/>
        <v>0</v>
      </c>
      <c r="JPE30" s="36">
        <f t="shared" si="115"/>
        <v>0</v>
      </c>
      <c r="JPF30" s="36">
        <f t="shared" si="115"/>
        <v>0</v>
      </c>
      <c r="JPG30" s="36">
        <f t="shared" si="115"/>
        <v>0</v>
      </c>
      <c r="JPH30" s="36">
        <f t="shared" si="115"/>
        <v>0</v>
      </c>
      <c r="JPI30" s="36">
        <f t="shared" si="115"/>
        <v>0</v>
      </c>
      <c r="JPJ30" s="36">
        <f t="shared" si="115"/>
        <v>0</v>
      </c>
      <c r="JPK30" s="36">
        <f t="shared" si="115"/>
        <v>0</v>
      </c>
      <c r="JPL30" s="36">
        <f t="shared" si="115"/>
        <v>0</v>
      </c>
      <c r="JPM30" s="36">
        <f t="shared" si="115"/>
        <v>0</v>
      </c>
      <c r="JPN30" s="36">
        <f t="shared" si="115"/>
        <v>0</v>
      </c>
      <c r="JPO30" s="36">
        <f t="shared" si="115"/>
        <v>0</v>
      </c>
      <c r="JPP30" s="36">
        <f t="shared" si="115"/>
        <v>0</v>
      </c>
      <c r="JPQ30" s="36">
        <f t="shared" si="115"/>
        <v>0</v>
      </c>
      <c r="JPR30" s="36">
        <f t="shared" si="115"/>
        <v>0</v>
      </c>
      <c r="JPS30" s="36">
        <f t="shared" si="115"/>
        <v>0</v>
      </c>
      <c r="JPT30" s="36">
        <f t="shared" si="115"/>
        <v>0</v>
      </c>
      <c r="JPU30" s="36">
        <f t="shared" si="115"/>
        <v>0</v>
      </c>
      <c r="JPV30" s="36">
        <f t="shared" si="115"/>
        <v>0</v>
      </c>
      <c r="JPW30" s="36">
        <f t="shared" si="115"/>
        <v>0</v>
      </c>
      <c r="JPX30" s="36">
        <f t="shared" si="115"/>
        <v>0</v>
      </c>
      <c r="JPY30" s="36">
        <f t="shared" si="115"/>
        <v>0</v>
      </c>
      <c r="JPZ30" s="36">
        <f t="shared" si="115"/>
        <v>0</v>
      </c>
      <c r="JQA30" s="36">
        <f t="shared" si="115"/>
        <v>0</v>
      </c>
      <c r="JQB30" s="36">
        <f t="shared" si="115"/>
        <v>0</v>
      </c>
      <c r="JQC30" s="36">
        <f t="shared" si="115"/>
        <v>0</v>
      </c>
      <c r="JQD30" s="36">
        <f t="shared" si="115"/>
        <v>0</v>
      </c>
      <c r="JQE30" s="36">
        <f t="shared" si="115"/>
        <v>0</v>
      </c>
      <c r="JQF30" s="36">
        <f t="shared" si="115"/>
        <v>0</v>
      </c>
      <c r="JQG30" s="36">
        <f t="shared" si="115"/>
        <v>0</v>
      </c>
      <c r="JQH30" s="36">
        <f t="shared" si="115"/>
        <v>0</v>
      </c>
      <c r="JQI30" s="36">
        <f t="shared" si="115"/>
        <v>0</v>
      </c>
      <c r="JQJ30" s="36">
        <f t="shared" si="115"/>
        <v>0</v>
      </c>
      <c r="JQK30" s="36">
        <f t="shared" si="115"/>
        <v>0</v>
      </c>
      <c r="JQL30" s="36">
        <f t="shared" si="115"/>
        <v>0</v>
      </c>
      <c r="JQM30" s="36">
        <f t="shared" si="115"/>
        <v>0</v>
      </c>
      <c r="JQN30" s="36">
        <f t="shared" si="115"/>
        <v>0</v>
      </c>
      <c r="JQO30" s="36">
        <f t="shared" si="115"/>
        <v>0</v>
      </c>
      <c r="JQP30" s="36">
        <f t="shared" si="115"/>
        <v>0</v>
      </c>
      <c r="JQQ30" s="36">
        <f t="shared" si="115"/>
        <v>0</v>
      </c>
      <c r="JQR30" s="36">
        <f t="shared" si="115"/>
        <v>0</v>
      </c>
      <c r="JQS30" s="36">
        <f t="shared" si="115"/>
        <v>0</v>
      </c>
      <c r="JQT30" s="36">
        <f t="shared" si="115"/>
        <v>0</v>
      </c>
      <c r="JQU30" s="36">
        <f t="shared" si="115"/>
        <v>0</v>
      </c>
      <c r="JQV30" s="36">
        <f t="shared" si="115"/>
        <v>0</v>
      </c>
      <c r="JQW30" s="36">
        <f t="shared" si="115"/>
        <v>0</v>
      </c>
      <c r="JQX30" s="36">
        <f t="shared" si="115"/>
        <v>0</v>
      </c>
      <c r="JQY30" s="36">
        <f t="shared" si="115"/>
        <v>0</v>
      </c>
      <c r="JQZ30" s="36">
        <f t="shared" si="115"/>
        <v>0</v>
      </c>
      <c r="JRA30" s="36">
        <f t="shared" si="115"/>
        <v>0</v>
      </c>
      <c r="JRB30" s="36">
        <f t="shared" si="115"/>
        <v>0</v>
      </c>
      <c r="JRC30" s="36">
        <f t="shared" si="115"/>
        <v>0</v>
      </c>
      <c r="JRD30" s="36">
        <f t="shared" si="115"/>
        <v>0</v>
      </c>
      <c r="JRE30" s="36">
        <f t="shared" si="115"/>
        <v>0</v>
      </c>
      <c r="JRF30" s="36">
        <f t="shared" si="115"/>
        <v>0</v>
      </c>
      <c r="JRG30" s="36">
        <f t="shared" si="115"/>
        <v>0</v>
      </c>
      <c r="JRH30" s="36">
        <f t="shared" si="115"/>
        <v>0</v>
      </c>
      <c r="JRI30" s="36">
        <f t="shared" si="115"/>
        <v>0</v>
      </c>
      <c r="JRJ30" s="36">
        <f t="shared" si="115"/>
        <v>0</v>
      </c>
      <c r="JRK30" s="36">
        <f t="shared" si="115"/>
        <v>0</v>
      </c>
      <c r="JRL30" s="36">
        <f t="shared" si="115"/>
        <v>0</v>
      </c>
      <c r="JRM30" s="36">
        <f t="shared" ref="JRM30:JTX30" si="116">SUM(JRM26:JRM29)</f>
        <v>0</v>
      </c>
      <c r="JRN30" s="36">
        <f t="shared" si="116"/>
        <v>0</v>
      </c>
      <c r="JRO30" s="36">
        <f t="shared" si="116"/>
        <v>0</v>
      </c>
      <c r="JRP30" s="36">
        <f t="shared" si="116"/>
        <v>0</v>
      </c>
      <c r="JRQ30" s="36">
        <f t="shared" si="116"/>
        <v>0</v>
      </c>
      <c r="JRR30" s="36">
        <f t="shared" si="116"/>
        <v>0</v>
      </c>
      <c r="JRS30" s="36">
        <f t="shared" si="116"/>
        <v>0</v>
      </c>
      <c r="JRT30" s="36">
        <f t="shared" si="116"/>
        <v>0</v>
      </c>
      <c r="JRU30" s="36">
        <f t="shared" si="116"/>
        <v>0</v>
      </c>
      <c r="JRV30" s="36">
        <f t="shared" si="116"/>
        <v>0</v>
      </c>
      <c r="JRW30" s="36">
        <f t="shared" si="116"/>
        <v>0</v>
      </c>
      <c r="JRX30" s="36">
        <f t="shared" si="116"/>
        <v>0</v>
      </c>
      <c r="JRY30" s="36">
        <f t="shared" si="116"/>
        <v>0</v>
      </c>
      <c r="JRZ30" s="36">
        <f t="shared" si="116"/>
        <v>0</v>
      </c>
      <c r="JSA30" s="36">
        <f t="shared" si="116"/>
        <v>0</v>
      </c>
      <c r="JSB30" s="36">
        <f t="shared" si="116"/>
        <v>0</v>
      </c>
      <c r="JSC30" s="36">
        <f t="shared" si="116"/>
        <v>0</v>
      </c>
      <c r="JSD30" s="36">
        <f t="shared" si="116"/>
        <v>0</v>
      </c>
      <c r="JSE30" s="36">
        <f t="shared" si="116"/>
        <v>0</v>
      </c>
      <c r="JSF30" s="36">
        <f t="shared" si="116"/>
        <v>0</v>
      </c>
      <c r="JSG30" s="36">
        <f t="shared" si="116"/>
        <v>0</v>
      </c>
      <c r="JSH30" s="36">
        <f t="shared" si="116"/>
        <v>0</v>
      </c>
      <c r="JSI30" s="36">
        <f t="shared" si="116"/>
        <v>0</v>
      </c>
      <c r="JSJ30" s="36">
        <f t="shared" si="116"/>
        <v>0</v>
      </c>
      <c r="JSK30" s="36">
        <f t="shared" si="116"/>
        <v>0</v>
      </c>
      <c r="JSL30" s="36">
        <f t="shared" si="116"/>
        <v>0</v>
      </c>
      <c r="JSM30" s="36">
        <f t="shared" si="116"/>
        <v>0</v>
      </c>
      <c r="JSN30" s="36">
        <f t="shared" si="116"/>
        <v>0</v>
      </c>
      <c r="JSO30" s="36">
        <f t="shared" si="116"/>
        <v>0</v>
      </c>
      <c r="JSP30" s="36">
        <f t="shared" si="116"/>
        <v>0</v>
      </c>
      <c r="JSQ30" s="36">
        <f t="shared" si="116"/>
        <v>0</v>
      </c>
      <c r="JSR30" s="36">
        <f t="shared" si="116"/>
        <v>0</v>
      </c>
      <c r="JSS30" s="36">
        <f t="shared" si="116"/>
        <v>0</v>
      </c>
      <c r="JST30" s="36">
        <f t="shared" si="116"/>
        <v>0</v>
      </c>
      <c r="JSU30" s="36">
        <f t="shared" si="116"/>
        <v>0</v>
      </c>
      <c r="JSV30" s="36">
        <f t="shared" si="116"/>
        <v>0</v>
      </c>
      <c r="JSW30" s="36">
        <f t="shared" si="116"/>
        <v>0</v>
      </c>
      <c r="JSX30" s="36">
        <f t="shared" si="116"/>
        <v>0</v>
      </c>
      <c r="JSY30" s="36">
        <f t="shared" si="116"/>
        <v>0</v>
      </c>
      <c r="JSZ30" s="36">
        <f t="shared" si="116"/>
        <v>0</v>
      </c>
      <c r="JTA30" s="36">
        <f t="shared" si="116"/>
        <v>0</v>
      </c>
      <c r="JTB30" s="36">
        <f t="shared" si="116"/>
        <v>0</v>
      </c>
      <c r="JTC30" s="36">
        <f t="shared" si="116"/>
        <v>0</v>
      </c>
      <c r="JTD30" s="36">
        <f t="shared" si="116"/>
        <v>0</v>
      </c>
      <c r="JTE30" s="36">
        <f t="shared" si="116"/>
        <v>0</v>
      </c>
      <c r="JTF30" s="36">
        <f t="shared" si="116"/>
        <v>0</v>
      </c>
      <c r="JTG30" s="36">
        <f t="shared" si="116"/>
        <v>0</v>
      </c>
      <c r="JTH30" s="36">
        <f t="shared" si="116"/>
        <v>0</v>
      </c>
      <c r="JTI30" s="36">
        <f t="shared" si="116"/>
        <v>0</v>
      </c>
      <c r="JTJ30" s="36">
        <f t="shared" si="116"/>
        <v>0</v>
      </c>
      <c r="JTK30" s="36">
        <f t="shared" si="116"/>
        <v>0</v>
      </c>
      <c r="JTL30" s="36">
        <f t="shared" si="116"/>
        <v>0</v>
      </c>
      <c r="JTM30" s="36">
        <f t="shared" si="116"/>
        <v>0</v>
      </c>
      <c r="JTN30" s="36">
        <f t="shared" si="116"/>
        <v>0</v>
      </c>
      <c r="JTO30" s="36">
        <f t="shared" si="116"/>
        <v>0</v>
      </c>
      <c r="JTP30" s="36">
        <f t="shared" si="116"/>
        <v>0</v>
      </c>
      <c r="JTQ30" s="36">
        <f t="shared" si="116"/>
        <v>0</v>
      </c>
      <c r="JTR30" s="36">
        <f t="shared" si="116"/>
        <v>0</v>
      </c>
      <c r="JTS30" s="36">
        <f t="shared" si="116"/>
        <v>0</v>
      </c>
      <c r="JTT30" s="36">
        <f t="shared" si="116"/>
        <v>0</v>
      </c>
      <c r="JTU30" s="36">
        <f t="shared" si="116"/>
        <v>0</v>
      </c>
      <c r="JTV30" s="36">
        <f t="shared" si="116"/>
        <v>0</v>
      </c>
      <c r="JTW30" s="36">
        <f t="shared" si="116"/>
        <v>0</v>
      </c>
      <c r="JTX30" s="36">
        <f t="shared" si="116"/>
        <v>0</v>
      </c>
      <c r="JTY30" s="36">
        <f t="shared" ref="JTY30:JWJ30" si="117">SUM(JTY26:JTY29)</f>
        <v>0</v>
      </c>
      <c r="JTZ30" s="36">
        <f t="shared" si="117"/>
        <v>0</v>
      </c>
      <c r="JUA30" s="36">
        <f t="shared" si="117"/>
        <v>0</v>
      </c>
      <c r="JUB30" s="36">
        <f t="shared" si="117"/>
        <v>0</v>
      </c>
      <c r="JUC30" s="36">
        <f t="shared" si="117"/>
        <v>0</v>
      </c>
      <c r="JUD30" s="36">
        <f t="shared" si="117"/>
        <v>0</v>
      </c>
      <c r="JUE30" s="36">
        <f t="shared" si="117"/>
        <v>0</v>
      </c>
      <c r="JUF30" s="36">
        <f t="shared" si="117"/>
        <v>0</v>
      </c>
      <c r="JUG30" s="36">
        <f t="shared" si="117"/>
        <v>0</v>
      </c>
      <c r="JUH30" s="36">
        <f t="shared" si="117"/>
        <v>0</v>
      </c>
      <c r="JUI30" s="36">
        <f t="shared" si="117"/>
        <v>0</v>
      </c>
      <c r="JUJ30" s="36">
        <f t="shared" si="117"/>
        <v>0</v>
      </c>
      <c r="JUK30" s="36">
        <f t="shared" si="117"/>
        <v>0</v>
      </c>
      <c r="JUL30" s="36">
        <f t="shared" si="117"/>
        <v>0</v>
      </c>
      <c r="JUM30" s="36">
        <f t="shared" si="117"/>
        <v>0</v>
      </c>
      <c r="JUN30" s="36">
        <f t="shared" si="117"/>
        <v>0</v>
      </c>
      <c r="JUO30" s="36">
        <f t="shared" si="117"/>
        <v>0</v>
      </c>
      <c r="JUP30" s="36">
        <f t="shared" si="117"/>
        <v>0</v>
      </c>
      <c r="JUQ30" s="36">
        <f t="shared" si="117"/>
        <v>0</v>
      </c>
      <c r="JUR30" s="36">
        <f t="shared" si="117"/>
        <v>0</v>
      </c>
      <c r="JUS30" s="36">
        <f t="shared" si="117"/>
        <v>0</v>
      </c>
      <c r="JUT30" s="36">
        <f t="shared" si="117"/>
        <v>0</v>
      </c>
      <c r="JUU30" s="36">
        <f t="shared" si="117"/>
        <v>0</v>
      </c>
      <c r="JUV30" s="36">
        <f t="shared" si="117"/>
        <v>0</v>
      </c>
      <c r="JUW30" s="36">
        <f t="shared" si="117"/>
        <v>0</v>
      </c>
      <c r="JUX30" s="36">
        <f t="shared" si="117"/>
        <v>0</v>
      </c>
      <c r="JUY30" s="36">
        <f t="shared" si="117"/>
        <v>0</v>
      </c>
      <c r="JUZ30" s="36">
        <f t="shared" si="117"/>
        <v>0</v>
      </c>
      <c r="JVA30" s="36">
        <f t="shared" si="117"/>
        <v>0</v>
      </c>
      <c r="JVB30" s="36">
        <f t="shared" si="117"/>
        <v>0</v>
      </c>
      <c r="JVC30" s="36">
        <f t="shared" si="117"/>
        <v>0</v>
      </c>
      <c r="JVD30" s="36">
        <f t="shared" si="117"/>
        <v>0</v>
      </c>
      <c r="JVE30" s="36">
        <f t="shared" si="117"/>
        <v>0</v>
      </c>
      <c r="JVF30" s="36">
        <f t="shared" si="117"/>
        <v>0</v>
      </c>
      <c r="JVG30" s="36">
        <f t="shared" si="117"/>
        <v>0</v>
      </c>
      <c r="JVH30" s="36">
        <f t="shared" si="117"/>
        <v>0</v>
      </c>
      <c r="JVI30" s="36">
        <f t="shared" si="117"/>
        <v>0</v>
      </c>
      <c r="JVJ30" s="36">
        <f t="shared" si="117"/>
        <v>0</v>
      </c>
      <c r="JVK30" s="36">
        <f t="shared" si="117"/>
        <v>0</v>
      </c>
      <c r="JVL30" s="36">
        <f t="shared" si="117"/>
        <v>0</v>
      </c>
      <c r="JVM30" s="36">
        <f t="shared" si="117"/>
        <v>0</v>
      </c>
      <c r="JVN30" s="36">
        <f t="shared" si="117"/>
        <v>0</v>
      </c>
      <c r="JVO30" s="36">
        <f t="shared" si="117"/>
        <v>0</v>
      </c>
      <c r="JVP30" s="36">
        <f t="shared" si="117"/>
        <v>0</v>
      </c>
      <c r="JVQ30" s="36">
        <f t="shared" si="117"/>
        <v>0</v>
      </c>
      <c r="JVR30" s="36">
        <f t="shared" si="117"/>
        <v>0</v>
      </c>
      <c r="JVS30" s="36">
        <f t="shared" si="117"/>
        <v>0</v>
      </c>
      <c r="JVT30" s="36">
        <f t="shared" si="117"/>
        <v>0</v>
      </c>
      <c r="JVU30" s="36">
        <f t="shared" si="117"/>
        <v>0</v>
      </c>
      <c r="JVV30" s="36">
        <f t="shared" si="117"/>
        <v>0</v>
      </c>
      <c r="JVW30" s="36">
        <f t="shared" si="117"/>
        <v>0</v>
      </c>
      <c r="JVX30" s="36">
        <f t="shared" si="117"/>
        <v>0</v>
      </c>
      <c r="JVY30" s="36">
        <f t="shared" si="117"/>
        <v>0</v>
      </c>
      <c r="JVZ30" s="36">
        <f t="shared" si="117"/>
        <v>0</v>
      </c>
      <c r="JWA30" s="36">
        <f t="shared" si="117"/>
        <v>0</v>
      </c>
      <c r="JWB30" s="36">
        <f t="shared" si="117"/>
        <v>0</v>
      </c>
      <c r="JWC30" s="36">
        <f t="shared" si="117"/>
        <v>0</v>
      </c>
      <c r="JWD30" s="36">
        <f t="shared" si="117"/>
        <v>0</v>
      </c>
      <c r="JWE30" s="36">
        <f t="shared" si="117"/>
        <v>0</v>
      </c>
      <c r="JWF30" s="36">
        <f t="shared" si="117"/>
        <v>0</v>
      </c>
      <c r="JWG30" s="36">
        <f t="shared" si="117"/>
        <v>0</v>
      </c>
      <c r="JWH30" s="36">
        <f t="shared" si="117"/>
        <v>0</v>
      </c>
      <c r="JWI30" s="36">
        <f t="shared" si="117"/>
        <v>0</v>
      </c>
      <c r="JWJ30" s="36">
        <f t="shared" si="117"/>
        <v>0</v>
      </c>
      <c r="JWK30" s="36">
        <f t="shared" ref="JWK30:JYV30" si="118">SUM(JWK26:JWK29)</f>
        <v>0</v>
      </c>
      <c r="JWL30" s="36">
        <f t="shared" si="118"/>
        <v>0</v>
      </c>
      <c r="JWM30" s="36">
        <f t="shared" si="118"/>
        <v>0</v>
      </c>
      <c r="JWN30" s="36">
        <f t="shared" si="118"/>
        <v>0</v>
      </c>
      <c r="JWO30" s="36">
        <f t="shared" si="118"/>
        <v>0</v>
      </c>
      <c r="JWP30" s="36">
        <f t="shared" si="118"/>
        <v>0</v>
      </c>
      <c r="JWQ30" s="36">
        <f t="shared" si="118"/>
        <v>0</v>
      </c>
      <c r="JWR30" s="36">
        <f t="shared" si="118"/>
        <v>0</v>
      </c>
      <c r="JWS30" s="36">
        <f t="shared" si="118"/>
        <v>0</v>
      </c>
      <c r="JWT30" s="36">
        <f t="shared" si="118"/>
        <v>0</v>
      </c>
      <c r="JWU30" s="36">
        <f t="shared" si="118"/>
        <v>0</v>
      </c>
      <c r="JWV30" s="36">
        <f t="shared" si="118"/>
        <v>0</v>
      </c>
      <c r="JWW30" s="36">
        <f t="shared" si="118"/>
        <v>0</v>
      </c>
      <c r="JWX30" s="36">
        <f t="shared" si="118"/>
        <v>0</v>
      </c>
      <c r="JWY30" s="36">
        <f t="shared" si="118"/>
        <v>0</v>
      </c>
      <c r="JWZ30" s="36">
        <f t="shared" si="118"/>
        <v>0</v>
      </c>
      <c r="JXA30" s="36">
        <f t="shared" si="118"/>
        <v>0</v>
      </c>
      <c r="JXB30" s="36">
        <f t="shared" si="118"/>
        <v>0</v>
      </c>
      <c r="JXC30" s="36">
        <f t="shared" si="118"/>
        <v>0</v>
      </c>
      <c r="JXD30" s="36">
        <f t="shared" si="118"/>
        <v>0</v>
      </c>
      <c r="JXE30" s="36">
        <f t="shared" si="118"/>
        <v>0</v>
      </c>
      <c r="JXF30" s="36">
        <f t="shared" si="118"/>
        <v>0</v>
      </c>
      <c r="JXG30" s="36">
        <f t="shared" si="118"/>
        <v>0</v>
      </c>
      <c r="JXH30" s="36">
        <f t="shared" si="118"/>
        <v>0</v>
      </c>
      <c r="JXI30" s="36">
        <f t="shared" si="118"/>
        <v>0</v>
      </c>
      <c r="JXJ30" s="36">
        <f t="shared" si="118"/>
        <v>0</v>
      </c>
      <c r="JXK30" s="36">
        <f t="shared" si="118"/>
        <v>0</v>
      </c>
      <c r="JXL30" s="36">
        <f t="shared" si="118"/>
        <v>0</v>
      </c>
      <c r="JXM30" s="36">
        <f t="shared" si="118"/>
        <v>0</v>
      </c>
      <c r="JXN30" s="36">
        <f t="shared" si="118"/>
        <v>0</v>
      </c>
      <c r="JXO30" s="36">
        <f t="shared" si="118"/>
        <v>0</v>
      </c>
      <c r="JXP30" s="36">
        <f t="shared" si="118"/>
        <v>0</v>
      </c>
      <c r="JXQ30" s="36">
        <f t="shared" si="118"/>
        <v>0</v>
      </c>
      <c r="JXR30" s="36">
        <f t="shared" si="118"/>
        <v>0</v>
      </c>
      <c r="JXS30" s="36">
        <f t="shared" si="118"/>
        <v>0</v>
      </c>
      <c r="JXT30" s="36">
        <f t="shared" si="118"/>
        <v>0</v>
      </c>
      <c r="JXU30" s="36">
        <f t="shared" si="118"/>
        <v>0</v>
      </c>
      <c r="JXV30" s="36">
        <f t="shared" si="118"/>
        <v>0</v>
      </c>
      <c r="JXW30" s="36">
        <f t="shared" si="118"/>
        <v>0</v>
      </c>
      <c r="JXX30" s="36">
        <f t="shared" si="118"/>
        <v>0</v>
      </c>
      <c r="JXY30" s="36">
        <f t="shared" si="118"/>
        <v>0</v>
      </c>
      <c r="JXZ30" s="36">
        <f t="shared" si="118"/>
        <v>0</v>
      </c>
      <c r="JYA30" s="36">
        <f t="shared" si="118"/>
        <v>0</v>
      </c>
      <c r="JYB30" s="36">
        <f t="shared" si="118"/>
        <v>0</v>
      </c>
      <c r="JYC30" s="36">
        <f t="shared" si="118"/>
        <v>0</v>
      </c>
      <c r="JYD30" s="36">
        <f t="shared" si="118"/>
        <v>0</v>
      </c>
      <c r="JYE30" s="36">
        <f t="shared" si="118"/>
        <v>0</v>
      </c>
      <c r="JYF30" s="36">
        <f t="shared" si="118"/>
        <v>0</v>
      </c>
      <c r="JYG30" s="36">
        <f t="shared" si="118"/>
        <v>0</v>
      </c>
      <c r="JYH30" s="36">
        <f t="shared" si="118"/>
        <v>0</v>
      </c>
      <c r="JYI30" s="36">
        <f t="shared" si="118"/>
        <v>0</v>
      </c>
      <c r="JYJ30" s="36">
        <f t="shared" si="118"/>
        <v>0</v>
      </c>
      <c r="JYK30" s="36">
        <f t="shared" si="118"/>
        <v>0</v>
      </c>
      <c r="JYL30" s="36">
        <f t="shared" si="118"/>
        <v>0</v>
      </c>
      <c r="JYM30" s="36">
        <f t="shared" si="118"/>
        <v>0</v>
      </c>
      <c r="JYN30" s="36">
        <f t="shared" si="118"/>
        <v>0</v>
      </c>
      <c r="JYO30" s="36">
        <f t="shared" si="118"/>
        <v>0</v>
      </c>
      <c r="JYP30" s="36">
        <f t="shared" si="118"/>
        <v>0</v>
      </c>
      <c r="JYQ30" s="36">
        <f t="shared" si="118"/>
        <v>0</v>
      </c>
      <c r="JYR30" s="36">
        <f t="shared" si="118"/>
        <v>0</v>
      </c>
      <c r="JYS30" s="36">
        <f t="shared" si="118"/>
        <v>0</v>
      </c>
      <c r="JYT30" s="36">
        <f t="shared" si="118"/>
        <v>0</v>
      </c>
      <c r="JYU30" s="36">
        <f t="shared" si="118"/>
        <v>0</v>
      </c>
      <c r="JYV30" s="36">
        <f t="shared" si="118"/>
        <v>0</v>
      </c>
      <c r="JYW30" s="36">
        <f t="shared" ref="JYW30:KBH30" si="119">SUM(JYW26:JYW29)</f>
        <v>0</v>
      </c>
      <c r="JYX30" s="36">
        <f t="shared" si="119"/>
        <v>0</v>
      </c>
      <c r="JYY30" s="36">
        <f t="shared" si="119"/>
        <v>0</v>
      </c>
      <c r="JYZ30" s="36">
        <f t="shared" si="119"/>
        <v>0</v>
      </c>
      <c r="JZA30" s="36">
        <f t="shared" si="119"/>
        <v>0</v>
      </c>
      <c r="JZB30" s="36">
        <f t="shared" si="119"/>
        <v>0</v>
      </c>
      <c r="JZC30" s="36">
        <f t="shared" si="119"/>
        <v>0</v>
      </c>
      <c r="JZD30" s="36">
        <f t="shared" si="119"/>
        <v>0</v>
      </c>
      <c r="JZE30" s="36">
        <f t="shared" si="119"/>
        <v>0</v>
      </c>
      <c r="JZF30" s="36">
        <f t="shared" si="119"/>
        <v>0</v>
      </c>
      <c r="JZG30" s="36">
        <f t="shared" si="119"/>
        <v>0</v>
      </c>
      <c r="JZH30" s="36">
        <f t="shared" si="119"/>
        <v>0</v>
      </c>
      <c r="JZI30" s="36">
        <f t="shared" si="119"/>
        <v>0</v>
      </c>
      <c r="JZJ30" s="36">
        <f t="shared" si="119"/>
        <v>0</v>
      </c>
      <c r="JZK30" s="36">
        <f t="shared" si="119"/>
        <v>0</v>
      </c>
      <c r="JZL30" s="36">
        <f t="shared" si="119"/>
        <v>0</v>
      </c>
      <c r="JZM30" s="36">
        <f t="shared" si="119"/>
        <v>0</v>
      </c>
      <c r="JZN30" s="36">
        <f t="shared" si="119"/>
        <v>0</v>
      </c>
      <c r="JZO30" s="36">
        <f t="shared" si="119"/>
        <v>0</v>
      </c>
      <c r="JZP30" s="36">
        <f t="shared" si="119"/>
        <v>0</v>
      </c>
      <c r="JZQ30" s="36">
        <f t="shared" si="119"/>
        <v>0</v>
      </c>
      <c r="JZR30" s="36">
        <f t="shared" si="119"/>
        <v>0</v>
      </c>
      <c r="JZS30" s="36">
        <f t="shared" si="119"/>
        <v>0</v>
      </c>
      <c r="JZT30" s="36">
        <f t="shared" si="119"/>
        <v>0</v>
      </c>
      <c r="JZU30" s="36">
        <f t="shared" si="119"/>
        <v>0</v>
      </c>
      <c r="JZV30" s="36">
        <f t="shared" si="119"/>
        <v>0</v>
      </c>
      <c r="JZW30" s="36">
        <f t="shared" si="119"/>
        <v>0</v>
      </c>
      <c r="JZX30" s="36">
        <f t="shared" si="119"/>
        <v>0</v>
      </c>
      <c r="JZY30" s="36">
        <f t="shared" si="119"/>
        <v>0</v>
      </c>
      <c r="JZZ30" s="36">
        <f t="shared" si="119"/>
        <v>0</v>
      </c>
      <c r="KAA30" s="36">
        <f t="shared" si="119"/>
        <v>0</v>
      </c>
      <c r="KAB30" s="36">
        <f t="shared" si="119"/>
        <v>0</v>
      </c>
      <c r="KAC30" s="36">
        <f t="shared" si="119"/>
        <v>0</v>
      </c>
      <c r="KAD30" s="36">
        <f t="shared" si="119"/>
        <v>0</v>
      </c>
      <c r="KAE30" s="36">
        <f t="shared" si="119"/>
        <v>0</v>
      </c>
      <c r="KAF30" s="36">
        <f t="shared" si="119"/>
        <v>0</v>
      </c>
      <c r="KAG30" s="36">
        <f t="shared" si="119"/>
        <v>0</v>
      </c>
      <c r="KAH30" s="36">
        <f t="shared" si="119"/>
        <v>0</v>
      </c>
      <c r="KAI30" s="36">
        <f t="shared" si="119"/>
        <v>0</v>
      </c>
      <c r="KAJ30" s="36">
        <f t="shared" si="119"/>
        <v>0</v>
      </c>
      <c r="KAK30" s="36">
        <f t="shared" si="119"/>
        <v>0</v>
      </c>
      <c r="KAL30" s="36">
        <f t="shared" si="119"/>
        <v>0</v>
      </c>
      <c r="KAM30" s="36">
        <f t="shared" si="119"/>
        <v>0</v>
      </c>
      <c r="KAN30" s="36">
        <f t="shared" si="119"/>
        <v>0</v>
      </c>
      <c r="KAO30" s="36">
        <f t="shared" si="119"/>
        <v>0</v>
      </c>
      <c r="KAP30" s="36">
        <f t="shared" si="119"/>
        <v>0</v>
      </c>
      <c r="KAQ30" s="36">
        <f t="shared" si="119"/>
        <v>0</v>
      </c>
      <c r="KAR30" s="36">
        <f t="shared" si="119"/>
        <v>0</v>
      </c>
      <c r="KAS30" s="36">
        <f t="shared" si="119"/>
        <v>0</v>
      </c>
      <c r="KAT30" s="36">
        <f t="shared" si="119"/>
        <v>0</v>
      </c>
      <c r="KAU30" s="36">
        <f t="shared" si="119"/>
        <v>0</v>
      </c>
      <c r="KAV30" s="36">
        <f t="shared" si="119"/>
        <v>0</v>
      </c>
      <c r="KAW30" s="36">
        <f t="shared" si="119"/>
        <v>0</v>
      </c>
      <c r="KAX30" s="36">
        <f t="shared" si="119"/>
        <v>0</v>
      </c>
      <c r="KAY30" s="36">
        <f t="shared" si="119"/>
        <v>0</v>
      </c>
      <c r="KAZ30" s="36">
        <f t="shared" si="119"/>
        <v>0</v>
      </c>
      <c r="KBA30" s="36">
        <f t="shared" si="119"/>
        <v>0</v>
      </c>
      <c r="KBB30" s="36">
        <f t="shared" si="119"/>
        <v>0</v>
      </c>
      <c r="KBC30" s="36">
        <f t="shared" si="119"/>
        <v>0</v>
      </c>
      <c r="KBD30" s="36">
        <f t="shared" si="119"/>
        <v>0</v>
      </c>
      <c r="KBE30" s="36">
        <f t="shared" si="119"/>
        <v>0</v>
      </c>
      <c r="KBF30" s="36">
        <f t="shared" si="119"/>
        <v>0</v>
      </c>
      <c r="KBG30" s="36">
        <f t="shared" si="119"/>
        <v>0</v>
      </c>
      <c r="KBH30" s="36">
        <f t="shared" si="119"/>
        <v>0</v>
      </c>
      <c r="KBI30" s="36">
        <f t="shared" ref="KBI30:KDT30" si="120">SUM(KBI26:KBI29)</f>
        <v>0</v>
      </c>
      <c r="KBJ30" s="36">
        <f t="shared" si="120"/>
        <v>0</v>
      </c>
      <c r="KBK30" s="36">
        <f t="shared" si="120"/>
        <v>0</v>
      </c>
      <c r="KBL30" s="36">
        <f t="shared" si="120"/>
        <v>0</v>
      </c>
      <c r="KBM30" s="36">
        <f t="shared" si="120"/>
        <v>0</v>
      </c>
      <c r="KBN30" s="36">
        <f t="shared" si="120"/>
        <v>0</v>
      </c>
      <c r="KBO30" s="36">
        <f t="shared" si="120"/>
        <v>0</v>
      </c>
      <c r="KBP30" s="36">
        <f t="shared" si="120"/>
        <v>0</v>
      </c>
      <c r="KBQ30" s="36">
        <f t="shared" si="120"/>
        <v>0</v>
      </c>
      <c r="KBR30" s="36">
        <f t="shared" si="120"/>
        <v>0</v>
      </c>
      <c r="KBS30" s="36">
        <f t="shared" si="120"/>
        <v>0</v>
      </c>
      <c r="KBT30" s="36">
        <f t="shared" si="120"/>
        <v>0</v>
      </c>
      <c r="KBU30" s="36">
        <f t="shared" si="120"/>
        <v>0</v>
      </c>
      <c r="KBV30" s="36">
        <f t="shared" si="120"/>
        <v>0</v>
      </c>
      <c r="KBW30" s="36">
        <f t="shared" si="120"/>
        <v>0</v>
      </c>
      <c r="KBX30" s="36">
        <f t="shared" si="120"/>
        <v>0</v>
      </c>
      <c r="KBY30" s="36">
        <f t="shared" si="120"/>
        <v>0</v>
      </c>
      <c r="KBZ30" s="36">
        <f t="shared" si="120"/>
        <v>0</v>
      </c>
      <c r="KCA30" s="36">
        <f t="shared" si="120"/>
        <v>0</v>
      </c>
      <c r="KCB30" s="36">
        <f t="shared" si="120"/>
        <v>0</v>
      </c>
      <c r="KCC30" s="36">
        <f t="shared" si="120"/>
        <v>0</v>
      </c>
      <c r="KCD30" s="36">
        <f t="shared" si="120"/>
        <v>0</v>
      </c>
      <c r="KCE30" s="36">
        <f t="shared" si="120"/>
        <v>0</v>
      </c>
      <c r="KCF30" s="36">
        <f t="shared" si="120"/>
        <v>0</v>
      </c>
      <c r="KCG30" s="36">
        <f t="shared" si="120"/>
        <v>0</v>
      </c>
      <c r="KCH30" s="36">
        <f t="shared" si="120"/>
        <v>0</v>
      </c>
      <c r="KCI30" s="36">
        <f t="shared" si="120"/>
        <v>0</v>
      </c>
      <c r="KCJ30" s="36">
        <f t="shared" si="120"/>
        <v>0</v>
      </c>
      <c r="KCK30" s="36">
        <f t="shared" si="120"/>
        <v>0</v>
      </c>
      <c r="KCL30" s="36">
        <f t="shared" si="120"/>
        <v>0</v>
      </c>
      <c r="KCM30" s="36">
        <f t="shared" si="120"/>
        <v>0</v>
      </c>
      <c r="KCN30" s="36">
        <f t="shared" si="120"/>
        <v>0</v>
      </c>
      <c r="KCO30" s="36">
        <f t="shared" si="120"/>
        <v>0</v>
      </c>
      <c r="KCP30" s="36">
        <f t="shared" si="120"/>
        <v>0</v>
      </c>
      <c r="KCQ30" s="36">
        <f t="shared" si="120"/>
        <v>0</v>
      </c>
      <c r="KCR30" s="36">
        <f t="shared" si="120"/>
        <v>0</v>
      </c>
      <c r="KCS30" s="36">
        <f t="shared" si="120"/>
        <v>0</v>
      </c>
      <c r="KCT30" s="36">
        <f t="shared" si="120"/>
        <v>0</v>
      </c>
      <c r="KCU30" s="36">
        <f t="shared" si="120"/>
        <v>0</v>
      </c>
      <c r="KCV30" s="36">
        <f t="shared" si="120"/>
        <v>0</v>
      </c>
      <c r="KCW30" s="36">
        <f t="shared" si="120"/>
        <v>0</v>
      </c>
      <c r="KCX30" s="36">
        <f t="shared" si="120"/>
        <v>0</v>
      </c>
      <c r="KCY30" s="36">
        <f t="shared" si="120"/>
        <v>0</v>
      </c>
      <c r="KCZ30" s="36">
        <f t="shared" si="120"/>
        <v>0</v>
      </c>
      <c r="KDA30" s="36">
        <f t="shared" si="120"/>
        <v>0</v>
      </c>
      <c r="KDB30" s="36">
        <f t="shared" si="120"/>
        <v>0</v>
      </c>
      <c r="KDC30" s="36">
        <f t="shared" si="120"/>
        <v>0</v>
      </c>
      <c r="KDD30" s="36">
        <f t="shared" si="120"/>
        <v>0</v>
      </c>
      <c r="KDE30" s="36">
        <f t="shared" si="120"/>
        <v>0</v>
      </c>
      <c r="KDF30" s="36">
        <f t="shared" si="120"/>
        <v>0</v>
      </c>
      <c r="KDG30" s="36">
        <f t="shared" si="120"/>
        <v>0</v>
      </c>
      <c r="KDH30" s="36">
        <f t="shared" si="120"/>
        <v>0</v>
      </c>
      <c r="KDI30" s="36">
        <f t="shared" si="120"/>
        <v>0</v>
      </c>
      <c r="KDJ30" s="36">
        <f t="shared" si="120"/>
        <v>0</v>
      </c>
      <c r="KDK30" s="36">
        <f t="shared" si="120"/>
        <v>0</v>
      </c>
      <c r="KDL30" s="36">
        <f t="shared" si="120"/>
        <v>0</v>
      </c>
      <c r="KDM30" s="36">
        <f t="shared" si="120"/>
        <v>0</v>
      </c>
      <c r="KDN30" s="36">
        <f t="shared" si="120"/>
        <v>0</v>
      </c>
      <c r="KDO30" s="36">
        <f t="shared" si="120"/>
        <v>0</v>
      </c>
      <c r="KDP30" s="36">
        <f t="shared" si="120"/>
        <v>0</v>
      </c>
      <c r="KDQ30" s="36">
        <f t="shared" si="120"/>
        <v>0</v>
      </c>
      <c r="KDR30" s="36">
        <f t="shared" si="120"/>
        <v>0</v>
      </c>
      <c r="KDS30" s="36">
        <f t="shared" si="120"/>
        <v>0</v>
      </c>
      <c r="KDT30" s="36">
        <f t="shared" si="120"/>
        <v>0</v>
      </c>
      <c r="KDU30" s="36">
        <f t="shared" ref="KDU30:KGF30" si="121">SUM(KDU26:KDU29)</f>
        <v>0</v>
      </c>
      <c r="KDV30" s="36">
        <f t="shared" si="121"/>
        <v>0</v>
      </c>
      <c r="KDW30" s="36">
        <f t="shared" si="121"/>
        <v>0</v>
      </c>
      <c r="KDX30" s="36">
        <f t="shared" si="121"/>
        <v>0</v>
      </c>
      <c r="KDY30" s="36">
        <f t="shared" si="121"/>
        <v>0</v>
      </c>
      <c r="KDZ30" s="36">
        <f t="shared" si="121"/>
        <v>0</v>
      </c>
      <c r="KEA30" s="36">
        <f t="shared" si="121"/>
        <v>0</v>
      </c>
      <c r="KEB30" s="36">
        <f t="shared" si="121"/>
        <v>0</v>
      </c>
      <c r="KEC30" s="36">
        <f t="shared" si="121"/>
        <v>0</v>
      </c>
      <c r="KED30" s="36">
        <f t="shared" si="121"/>
        <v>0</v>
      </c>
      <c r="KEE30" s="36">
        <f t="shared" si="121"/>
        <v>0</v>
      </c>
      <c r="KEF30" s="36">
        <f t="shared" si="121"/>
        <v>0</v>
      </c>
      <c r="KEG30" s="36">
        <f t="shared" si="121"/>
        <v>0</v>
      </c>
      <c r="KEH30" s="36">
        <f t="shared" si="121"/>
        <v>0</v>
      </c>
      <c r="KEI30" s="36">
        <f t="shared" si="121"/>
        <v>0</v>
      </c>
      <c r="KEJ30" s="36">
        <f t="shared" si="121"/>
        <v>0</v>
      </c>
      <c r="KEK30" s="36">
        <f t="shared" si="121"/>
        <v>0</v>
      </c>
      <c r="KEL30" s="36">
        <f t="shared" si="121"/>
        <v>0</v>
      </c>
      <c r="KEM30" s="36">
        <f t="shared" si="121"/>
        <v>0</v>
      </c>
      <c r="KEN30" s="36">
        <f t="shared" si="121"/>
        <v>0</v>
      </c>
      <c r="KEO30" s="36">
        <f t="shared" si="121"/>
        <v>0</v>
      </c>
      <c r="KEP30" s="36">
        <f t="shared" si="121"/>
        <v>0</v>
      </c>
      <c r="KEQ30" s="36">
        <f t="shared" si="121"/>
        <v>0</v>
      </c>
      <c r="KER30" s="36">
        <f t="shared" si="121"/>
        <v>0</v>
      </c>
      <c r="KES30" s="36">
        <f t="shared" si="121"/>
        <v>0</v>
      </c>
      <c r="KET30" s="36">
        <f t="shared" si="121"/>
        <v>0</v>
      </c>
      <c r="KEU30" s="36">
        <f t="shared" si="121"/>
        <v>0</v>
      </c>
      <c r="KEV30" s="36">
        <f t="shared" si="121"/>
        <v>0</v>
      </c>
      <c r="KEW30" s="36">
        <f t="shared" si="121"/>
        <v>0</v>
      </c>
      <c r="KEX30" s="36">
        <f t="shared" si="121"/>
        <v>0</v>
      </c>
      <c r="KEY30" s="36">
        <f t="shared" si="121"/>
        <v>0</v>
      </c>
      <c r="KEZ30" s="36">
        <f t="shared" si="121"/>
        <v>0</v>
      </c>
      <c r="KFA30" s="36">
        <f t="shared" si="121"/>
        <v>0</v>
      </c>
      <c r="KFB30" s="36">
        <f t="shared" si="121"/>
        <v>0</v>
      </c>
      <c r="KFC30" s="36">
        <f t="shared" si="121"/>
        <v>0</v>
      </c>
      <c r="KFD30" s="36">
        <f t="shared" si="121"/>
        <v>0</v>
      </c>
      <c r="KFE30" s="36">
        <f t="shared" si="121"/>
        <v>0</v>
      </c>
      <c r="KFF30" s="36">
        <f t="shared" si="121"/>
        <v>0</v>
      </c>
      <c r="KFG30" s="36">
        <f t="shared" si="121"/>
        <v>0</v>
      </c>
      <c r="KFH30" s="36">
        <f t="shared" si="121"/>
        <v>0</v>
      </c>
      <c r="KFI30" s="36">
        <f t="shared" si="121"/>
        <v>0</v>
      </c>
      <c r="KFJ30" s="36">
        <f t="shared" si="121"/>
        <v>0</v>
      </c>
      <c r="KFK30" s="36">
        <f t="shared" si="121"/>
        <v>0</v>
      </c>
      <c r="KFL30" s="36">
        <f t="shared" si="121"/>
        <v>0</v>
      </c>
      <c r="KFM30" s="36">
        <f t="shared" si="121"/>
        <v>0</v>
      </c>
      <c r="KFN30" s="36">
        <f t="shared" si="121"/>
        <v>0</v>
      </c>
      <c r="KFO30" s="36">
        <f t="shared" si="121"/>
        <v>0</v>
      </c>
      <c r="KFP30" s="36">
        <f t="shared" si="121"/>
        <v>0</v>
      </c>
      <c r="KFQ30" s="36">
        <f t="shared" si="121"/>
        <v>0</v>
      </c>
      <c r="KFR30" s="36">
        <f t="shared" si="121"/>
        <v>0</v>
      </c>
      <c r="KFS30" s="36">
        <f t="shared" si="121"/>
        <v>0</v>
      </c>
      <c r="KFT30" s="36">
        <f t="shared" si="121"/>
        <v>0</v>
      </c>
      <c r="KFU30" s="36">
        <f t="shared" si="121"/>
        <v>0</v>
      </c>
      <c r="KFV30" s="36">
        <f t="shared" si="121"/>
        <v>0</v>
      </c>
      <c r="KFW30" s="36">
        <f t="shared" si="121"/>
        <v>0</v>
      </c>
      <c r="KFX30" s="36">
        <f t="shared" si="121"/>
        <v>0</v>
      </c>
      <c r="KFY30" s="36">
        <f t="shared" si="121"/>
        <v>0</v>
      </c>
      <c r="KFZ30" s="36">
        <f t="shared" si="121"/>
        <v>0</v>
      </c>
      <c r="KGA30" s="36">
        <f t="shared" si="121"/>
        <v>0</v>
      </c>
      <c r="KGB30" s="36">
        <f t="shared" si="121"/>
        <v>0</v>
      </c>
      <c r="KGC30" s="36">
        <f t="shared" si="121"/>
        <v>0</v>
      </c>
      <c r="KGD30" s="36">
        <f t="shared" si="121"/>
        <v>0</v>
      </c>
      <c r="KGE30" s="36">
        <f t="shared" si="121"/>
        <v>0</v>
      </c>
      <c r="KGF30" s="36">
        <f t="shared" si="121"/>
        <v>0</v>
      </c>
      <c r="KGG30" s="36">
        <f t="shared" ref="KGG30:KIR30" si="122">SUM(KGG26:KGG29)</f>
        <v>0</v>
      </c>
      <c r="KGH30" s="36">
        <f t="shared" si="122"/>
        <v>0</v>
      </c>
      <c r="KGI30" s="36">
        <f t="shared" si="122"/>
        <v>0</v>
      </c>
      <c r="KGJ30" s="36">
        <f t="shared" si="122"/>
        <v>0</v>
      </c>
      <c r="KGK30" s="36">
        <f t="shared" si="122"/>
        <v>0</v>
      </c>
      <c r="KGL30" s="36">
        <f t="shared" si="122"/>
        <v>0</v>
      </c>
      <c r="KGM30" s="36">
        <f t="shared" si="122"/>
        <v>0</v>
      </c>
      <c r="KGN30" s="36">
        <f t="shared" si="122"/>
        <v>0</v>
      </c>
      <c r="KGO30" s="36">
        <f t="shared" si="122"/>
        <v>0</v>
      </c>
      <c r="KGP30" s="36">
        <f t="shared" si="122"/>
        <v>0</v>
      </c>
      <c r="KGQ30" s="36">
        <f t="shared" si="122"/>
        <v>0</v>
      </c>
      <c r="KGR30" s="36">
        <f t="shared" si="122"/>
        <v>0</v>
      </c>
      <c r="KGS30" s="36">
        <f t="shared" si="122"/>
        <v>0</v>
      </c>
      <c r="KGT30" s="36">
        <f t="shared" si="122"/>
        <v>0</v>
      </c>
      <c r="KGU30" s="36">
        <f t="shared" si="122"/>
        <v>0</v>
      </c>
      <c r="KGV30" s="36">
        <f t="shared" si="122"/>
        <v>0</v>
      </c>
      <c r="KGW30" s="36">
        <f t="shared" si="122"/>
        <v>0</v>
      </c>
      <c r="KGX30" s="36">
        <f t="shared" si="122"/>
        <v>0</v>
      </c>
      <c r="KGY30" s="36">
        <f t="shared" si="122"/>
        <v>0</v>
      </c>
      <c r="KGZ30" s="36">
        <f t="shared" si="122"/>
        <v>0</v>
      </c>
      <c r="KHA30" s="36">
        <f t="shared" si="122"/>
        <v>0</v>
      </c>
      <c r="KHB30" s="36">
        <f t="shared" si="122"/>
        <v>0</v>
      </c>
      <c r="KHC30" s="36">
        <f t="shared" si="122"/>
        <v>0</v>
      </c>
      <c r="KHD30" s="36">
        <f t="shared" si="122"/>
        <v>0</v>
      </c>
      <c r="KHE30" s="36">
        <f t="shared" si="122"/>
        <v>0</v>
      </c>
      <c r="KHF30" s="36">
        <f t="shared" si="122"/>
        <v>0</v>
      </c>
      <c r="KHG30" s="36">
        <f t="shared" si="122"/>
        <v>0</v>
      </c>
      <c r="KHH30" s="36">
        <f t="shared" si="122"/>
        <v>0</v>
      </c>
      <c r="KHI30" s="36">
        <f t="shared" si="122"/>
        <v>0</v>
      </c>
      <c r="KHJ30" s="36">
        <f t="shared" si="122"/>
        <v>0</v>
      </c>
      <c r="KHK30" s="36">
        <f t="shared" si="122"/>
        <v>0</v>
      </c>
      <c r="KHL30" s="36">
        <f t="shared" si="122"/>
        <v>0</v>
      </c>
      <c r="KHM30" s="36">
        <f t="shared" si="122"/>
        <v>0</v>
      </c>
      <c r="KHN30" s="36">
        <f t="shared" si="122"/>
        <v>0</v>
      </c>
      <c r="KHO30" s="36">
        <f t="shared" si="122"/>
        <v>0</v>
      </c>
      <c r="KHP30" s="36">
        <f t="shared" si="122"/>
        <v>0</v>
      </c>
      <c r="KHQ30" s="36">
        <f t="shared" si="122"/>
        <v>0</v>
      </c>
      <c r="KHR30" s="36">
        <f t="shared" si="122"/>
        <v>0</v>
      </c>
      <c r="KHS30" s="36">
        <f t="shared" si="122"/>
        <v>0</v>
      </c>
      <c r="KHT30" s="36">
        <f t="shared" si="122"/>
        <v>0</v>
      </c>
      <c r="KHU30" s="36">
        <f t="shared" si="122"/>
        <v>0</v>
      </c>
      <c r="KHV30" s="36">
        <f t="shared" si="122"/>
        <v>0</v>
      </c>
      <c r="KHW30" s="36">
        <f t="shared" si="122"/>
        <v>0</v>
      </c>
      <c r="KHX30" s="36">
        <f t="shared" si="122"/>
        <v>0</v>
      </c>
      <c r="KHY30" s="36">
        <f t="shared" si="122"/>
        <v>0</v>
      </c>
      <c r="KHZ30" s="36">
        <f t="shared" si="122"/>
        <v>0</v>
      </c>
      <c r="KIA30" s="36">
        <f t="shared" si="122"/>
        <v>0</v>
      </c>
      <c r="KIB30" s="36">
        <f t="shared" si="122"/>
        <v>0</v>
      </c>
      <c r="KIC30" s="36">
        <f t="shared" si="122"/>
        <v>0</v>
      </c>
      <c r="KID30" s="36">
        <f t="shared" si="122"/>
        <v>0</v>
      </c>
      <c r="KIE30" s="36">
        <f t="shared" si="122"/>
        <v>0</v>
      </c>
      <c r="KIF30" s="36">
        <f t="shared" si="122"/>
        <v>0</v>
      </c>
      <c r="KIG30" s="36">
        <f t="shared" si="122"/>
        <v>0</v>
      </c>
      <c r="KIH30" s="36">
        <f t="shared" si="122"/>
        <v>0</v>
      </c>
      <c r="KII30" s="36">
        <f t="shared" si="122"/>
        <v>0</v>
      </c>
      <c r="KIJ30" s="36">
        <f t="shared" si="122"/>
        <v>0</v>
      </c>
      <c r="KIK30" s="36">
        <f t="shared" si="122"/>
        <v>0</v>
      </c>
      <c r="KIL30" s="36">
        <f t="shared" si="122"/>
        <v>0</v>
      </c>
      <c r="KIM30" s="36">
        <f t="shared" si="122"/>
        <v>0</v>
      </c>
      <c r="KIN30" s="36">
        <f t="shared" si="122"/>
        <v>0</v>
      </c>
      <c r="KIO30" s="36">
        <f t="shared" si="122"/>
        <v>0</v>
      </c>
      <c r="KIP30" s="36">
        <f t="shared" si="122"/>
        <v>0</v>
      </c>
      <c r="KIQ30" s="36">
        <f t="shared" si="122"/>
        <v>0</v>
      </c>
      <c r="KIR30" s="36">
        <f t="shared" si="122"/>
        <v>0</v>
      </c>
      <c r="KIS30" s="36">
        <f t="shared" ref="KIS30:KLD30" si="123">SUM(KIS26:KIS29)</f>
        <v>0</v>
      </c>
      <c r="KIT30" s="36">
        <f t="shared" si="123"/>
        <v>0</v>
      </c>
      <c r="KIU30" s="36">
        <f t="shared" si="123"/>
        <v>0</v>
      </c>
      <c r="KIV30" s="36">
        <f t="shared" si="123"/>
        <v>0</v>
      </c>
      <c r="KIW30" s="36">
        <f t="shared" si="123"/>
        <v>0</v>
      </c>
      <c r="KIX30" s="36">
        <f t="shared" si="123"/>
        <v>0</v>
      </c>
      <c r="KIY30" s="36">
        <f t="shared" si="123"/>
        <v>0</v>
      </c>
      <c r="KIZ30" s="36">
        <f t="shared" si="123"/>
        <v>0</v>
      </c>
      <c r="KJA30" s="36">
        <f t="shared" si="123"/>
        <v>0</v>
      </c>
      <c r="KJB30" s="36">
        <f t="shared" si="123"/>
        <v>0</v>
      </c>
      <c r="KJC30" s="36">
        <f t="shared" si="123"/>
        <v>0</v>
      </c>
      <c r="KJD30" s="36">
        <f t="shared" si="123"/>
        <v>0</v>
      </c>
      <c r="KJE30" s="36">
        <f t="shared" si="123"/>
        <v>0</v>
      </c>
      <c r="KJF30" s="36">
        <f t="shared" si="123"/>
        <v>0</v>
      </c>
      <c r="KJG30" s="36">
        <f t="shared" si="123"/>
        <v>0</v>
      </c>
      <c r="KJH30" s="36">
        <f t="shared" si="123"/>
        <v>0</v>
      </c>
      <c r="KJI30" s="36">
        <f t="shared" si="123"/>
        <v>0</v>
      </c>
      <c r="KJJ30" s="36">
        <f t="shared" si="123"/>
        <v>0</v>
      </c>
      <c r="KJK30" s="36">
        <f t="shared" si="123"/>
        <v>0</v>
      </c>
      <c r="KJL30" s="36">
        <f t="shared" si="123"/>
        <v>0</v>
      </c>
      <c r="KJM30" s="36">
        <f t="shared" si="123"/>
        <v>0</v>
      </c>
      <c r="KJN30" s="36">
        <f t="shared" si="123"/>
        <v>0</v>
      </c>
      <c r="KJO30" s="36">
        <f t="shared" si="123"/>
        <v>0</v>
      </c>
      <c r="KJP30" s="36">
        <f t="shared" si="123"/>
        <v>0</v>
      </c>
      <c r="KJQ30" s="36">
        <f t="shared" si="123"/>
        <v>0</v>
      </c>
      <c r="KJR30" s="36">
        <f t="shared" si="123"/>
        <v>0</v>
      </c>
      <c r="KJS30" s="36">
        <f t="shared" si="123"/>
        <v>0</v>
      </c>
      <c r="KJT30" s="36">
        <f t="shared" si="123"/>
        <v>0</v>
      </c>
      <c r="KJU30" s="36">
        <f t="shared" si="123"/>
        <v>0</v>
      </c>
      <c r="KJV30" s="36">
        <f t="shared" si="123"/>
        <v>0</v>
      </c>
      <c r="KJW30" s="36">
        <f t="shared" si="123"/>
        <v>0</v>
      </c>
      <c r="KJX30" s="36">
        <f t="shared" si="123"/>
        <v>0</v>
      </c>
      <c r="KJY30" s="36">
        <f t="shared" si="123"/>
        <v>0</v>
      </c>
      <c r="KJZ30" s="36">
        <f t="shared" si="123"/>
        <v>0</v>
      </c>
      <c r="KKA30" s="36">
        <f t="shared" si="123"/>
        <v>0</v>
      </c>
      <c r="KKB30" s="36">
        <f t="shared" si="123"/>
        <v>0</v>
      </c>
      <c r="KKC30" s="36">
        <f t="shared" si="123"/>
        <v>0</v>
      </c>
      <c r="KKD30" s="36">
        <f t="shared" si="123"/>
        <v>0</v>
      </c>
      <c r="KKE30" s="36">
        <f t="shared" si="123"/>
        <v>0</v>
      </c>
      <c r="KKF30" s="36">
        <f t="shared" si="123"/>
        <v>0</v>
      </c>
      <c r="KKG30" s="36">
        <f t="shared" si="123"/>
        <v>0</v>
      </c>
      <c r="KKH30" s="36">
        <f t="shared" si="123"/>
        <v>0</v>
      </c>
      <c r="KKI30" s="36">
        <f t="shared" si="123"/>
        <v>0</v>
      </c>
      <c r="KKJ30" s="36">
        <f t="shared" si="123"/>
        <v>0</v>
      </c>
      <c r="KKK30" s="36">
        <f t="shared" si="123"/>
        <v>0</v>
      </c>
      <c r="KKL30" s="36">
        <f t="shared" si="123"/>
        <v>0</v>
      </c>
      <c r="KKM30" s="36">
        <f t="shared" si="123"/>
        <v>0</v>
      </c>
      <c r="KKN30" s="36">
        <f t="shared" si="123"/>
        <v>0</v>
      </c>
      <c r="KKO30" s="36">
        <f t="shared" si="123"/>
        <v>0</v>
      </c>
      <c r="KKP30" s="36">
        <f t="shared" si="123"/>
        <v>0</v>
      </c>
      <c r="KKQ30" s="36">
        <f t="shared" si="123"/>
        <v>0</v>
      </c>
      <c r="KKR30" s="36">
        <f t="shared" si="123"/>
        <v>0</v>
      </c>
      <c r="KKS30" s="36">
        <f t="shared" si="123"/>
        <v>0</v>
      </c>
      <c r="KKT30" s="36">
        <f t="shared" si="123"/>
        <v>0</v>
      </c>
      <c r="KKU30" s="36">
        <f t="shared" si="123"/>
        <v>0</v>
      </c>
      <c r="KKV30" s="36">
        <f t="shared" si="123"/>
        <v>0</v>
      </c>
      <c r="KKW30" s="36">
        <f t="shared" si="123"/>
        <v>0</v>
      </c>
      <c r="KKX30" s="36">
        <f t="shared" si="123"/>
        <v>0</v>
      </c>
      <c r="KKY30" s="36">
        <f t="shared" si="123"/>
        <v>0</v>
      </c>
      <c r="KKZ30" s="36">
        <f t="shared" si="123"/>
        <v>0</v>
      </c>
      <c r="KLA30" s="36">
        <f t="shared" si="123"/>
        <v>0</v>
      </c>
      <c r="KLB30" s="36">
        <f t="shared" si="123"/>
        <v>0</v>
      </c>
      <c r="KLC30" s="36">
        <f t="shared" si="123"/>
        <v>0</v>
      </c>
      <c r="KLD30" s="36">
        <f t="shared" si="123"/>
        <v>0</v>
      </c>
      <c r="KLE30" s="36">
        <f t="shared" ref="KLE30:KNP30" si="124">SUM(KLE26:KLE29)</f>
        <v>0</v>
      </c>
      <c r="KLF30" s="36">
        <f t="shared" si="124"/>
        <v>0</v>
      </c>
      <c r="KLG30" s="36">
        <f t="shared" si="124"/>
        <v>0</v>
      </c>
      <c r="KLH30" s="36">
        <f t="shared" si="124"/>
        <v>0</v>
      </c>
      <c r="KLI30" s="36">
        <f t="shared" si="124"/>
        <v>0</v>
      </c>
      <c r="KLJ30" s="36">
        <f t="shared" si="124"/>
        <v>0</v>
      </c>
      <c r="KLK30" s="36">
        <f t="shared" si="124"/>
        <v>0</v>
      </c>
      <c r="KLL30" s="36">
        <f t="shared" si="124"/>
        <v>0</v>
      </c>
      <c r="KLM30" s="36">
        <f t="shared" si="124"/>
        <v>0</v>
      </c>
      <c r="KLN30" s="36">
        <f t="shared" si="124"/>
        <v>0</v>
      </c>
      <c r="KLO30" s="36">
        <f t="shared" si="124"/>
        <v>0</v>
      </c>
      <c r="KLP30" s="36">
        <f t="shared" si="124"/>
        <v>0</v>
      </c>
      <c r="KLQ30" s="36">
        <f t="shared" si="124"/>
        <v>0</v>
      </c>
      <c r="KLR30" s="36">
        <f t="shared" si="124"/>
        <v>0</v>
      </c>
      <c r="KLS30" s="36">
        <f t="shared" si="124"/>
        <v>0</v>
      </c>
      <c r="KLT30" s="36">
        <f t="shared" si="124"/>
        <v>0</v>
      </c>
      <c r="KLU30" s="36">
        <f t="shared" si="124"/>
        <v>0</v>
      </c>
      <c r="KLV30" s="36">
        <f t="shared" si="124"/>
        <v>0</v>
      </c>
      <c r="KLW30" s="36">
        <f t="shared" si="124"/>
        <v>0</v>
      </c>
      <c r="KLX30" s="36">
        <f t="shared" si="124"/>
        <v>0</v>
      </c>
      <c r="KLY30" s="36">
        <f t="shared" si="124"/>
        <v>0</v>
      </c>
      <c r="KLZ30" s="36">
        <f t="shared" si="124"/>
        <v>0</v>
      </c>
      <c r="KMA30" s="36">
        <f t="shared" si="124"/>
        <v>0</v>
      </c>
      <c r="KMB30" s="36">
        <f t="shared" si="124"/>
        <v>0</v>
      </c>
      <c r="KMC30" s="36">
        <f t="shared" si="124"/>
        <v>0</v>
      </c>
      <c r="KMD30" s="36">
        <f t="shared" si="124"/>
        <v>0</v>
      </c>
      <c r="KME30" s="36">
        <f t="shared" si="124"/>
        <v>0</v>
      </c>
      <c r="KMF30" s="36">
        <f t="shared" si="124"/>
        <v>0</v>
      </c>
      <c r="KMG30" s="36">
        <f t="shared" si="124"/>
        <v>0</v>
      </c>
      <c r="KMH30" s="36">
        <f t="shared" si="124"/>
        <v>0</v>
      </c>
      <c r="KMI30" s="36">
        <f t="shared" si="124"/>
        <v>0</v>
      </c>
      <c r="KMJ30" s="36">
        <f t="shared" si="124"/>
        <v>0</v>
      </c>
      <c r="KMK30" s="36">
        <f t="shared" si="124"/>
        <v>0</v>
      </c>
      <c r="KML30" s="36">
        <f t="shared" si="124"/>
        <v>0</v>
      </c>
      <c r="KMM30" s="36">
        <f t="shared" si="124"/>
        <v>0</v>
      </c>
      <c r="KMN30" s="36">
        <f t="shared" si="124"/>
        <v>0</v>
      </c>
      <c r="KMO30" s="36">
        <f t="shared" si="124"/>
        <v>0</v>
      </c>
      <c r="KMP30" s="36">
        <f t="shared" si="124"/>
        <v>0</v>
      </c>
      <c r="KMQ30" s="36">
        <f t="shared" si="124"/>
        <v>0</v>
      </c>
      <c r="KMR30" s="36">
        <f t="shared" si="124"/>
        <v>0</v>
      </c>
      <c r="KMS30" s="36">
        <f t="shared" si="124"/>
        <v>0</v>
      </c>
      <c r="KMT30" s="36">
        <f t="shared" si="124"/>
        <v>0</v>
      </c>
      <c r="KMU30" s="36">
        <f t="shared" si="124"/>
        <v>0</v>
      </c>
      <c r="KMV30" s="36">
        <f t="shared" si="124"/>
        <v>0</v>
      </c>
      <c r="KMW30" s="36">
        <f t="shared" si="124"/>
        <v>0</v>
      </c>
      <c r="KMX30" s="36">
        <f t="shared" si="124"/>
        <v>0</v>
      </c>
      <c r="KMY30" s="36">
        <f t="shared" si="124"/>
        <v>0</v>
      </c>
      <c r="KMZ30" s="36">
        <f t="shared" si="124"/>
        <v>0</v>
      </c>
      <c r="KNA30" s="36">
        <f t="shared" si="124"/>
        <v>0</v>
      </c>
      <c r="KNB30" s="36">
        <f t="shared" si="124"/>
        <v>0</v>
      </c>
      <c r="KNC30" s="36">
        <f t="shared" si="124"/>
        <v>0</v>
      </c>
      <c r="KND30" s="36">
        <f t="shared" si="124"/>
        <v>0</v>
      </c>
      <c r="KNE30" s="36">
        <f t="shared" si="124"/>
        <v>0</v>
      </c>
      <c r="KNF30" s="36">
        <f t="shared" si="124"/>
        <v>0</v>
      </c>
      <c r="KNG30" s="36">
        <f t="shared" si="124"/>
        <v>0</v>
      </c>
      <c r="KNH30" s="36">
        <f t="shared" si="124"/>
        <v>0</v>
      </c>
      <c r="KNI30" s="36">
        <f t="shared" si="124"/>
        <v>0</v>
      </c>
      <c r="KNJ30" s="36">
        <f t="shared" si="124"/>
        <v>0</v>
      </c>
      <c r="KNK30" s="36">
        <f t="shared" si="124"/>
        <v>0</v>
      </c>
      <c r="KNL30" s="36">
        <f t="shared" si="124"/>
        <v>0</v>
      </c>
      <c r="KNM30" s="36">
        <f t="shared" si="124"/>
        <v>0</v>
      </c>
      <c r="KNN30" s="36">
        <f t="shared" si="124"/>
        <v>0</v>
      </c>
      <c r="KNO30" s="36">
        <f t="shared" si="124"/>
        <v>0</v>
      </c>
      <c r="KNP30" s="36">
        <f t="shared" si="124"/>
        <v>0</v>
      </c>
      <c r="KNQ30" s="36">
        <f t="shared" ref="KNQ30:KQB30" si="125">SUM(KNQ26:KNQ29)</f>
        <v>0</v>
      </c>
      <c r="KNR30" s="36">
        <f t="shared" si="125"/>
        <v>0</v>
      </c>
      <c r="KNS30" s="36">
        <f t="shared" si="125"/>
        <v>0</v>
      </c>
      <c r="KNT30" s="36">
        <f t="shared" si="125"/>
        <v>0</v>
      </c>
      <c r="KNU30" s="36">
        <f t="shared" si="125"/>
        <v>0</v>
      </c>
      <c r="KNV30" s="36">
        <f t="shared" si="125"/>
        <v>0</v>
      </c>
      <c r="KNW30" s="36">
        <f t="shared" si="125"/>
        <v>0</v>
      </c>
      <c r="KNX30" s="36">
        <f t="shared" si="125"/>
        <v>0</v>
      </c>
      <c r="KNY30" s="36">
        <f t="shared" si="125"/>
        <v>0</v>
      </c>
      <c r="KNZ30" s="36">
        <f t="shared" si="125"/>
        <v>0</v>
      </c>
      <c r="KOA30" s="36">
        <f t="shared" si="125"/>
        <v>0</v>
      </c>
      <c r="KOB30" s="36">
        <f t="shared" si="125"/>
        <v>0</v>
      </c>
      <c r="KOC30" s="36">
        <f t="shared" si="125"/>
        <v>0</v>
      </c>
      <c r="KOD30" s="36">
        <f t="shared" si="125"/>
        <v>0</v>
      </c>
      <c r="KOE30" s="36">
        <f t="shared" si="125"/>
        <v>0</v>
      </c>
      <c r="KOF30" s="36">
        <f t="shared" si="125"/>
        <v>0</v>
      </c>
      <c r="KOG30" s="36">
        <f t="shared" si="125"/>
        <v>0</v>
      </c>
      <c r="KOH30" s="36">
        <f t="shared" si="125"/>
        <v>0</v>
      </c>
      <c r="KOI30" s="36">
        <f t="shared" si="125"/>
        <v>0</v>
      </c>
      <c r="KOJ30" s="36">
        <f t="shared" si="125"/>
        <v>0</v>
      </c>
      <c r="KOK30" s="36">
        <f t="shared" si="125"/>
        <v>0</v>
      </c>
      <c r="KOL30" s="36">
        <f t="shared" si="125"/>
        <v>0</v>
      </c>
      <c r="KOM30" s="36">
        <f t="shared" si="125"/>
        <v>0</v>
      </c>
      <c r="KON30" s="36">
        <f t="shared" si="125"/>
        <v>0</v>
      </c>
      <c r="KOO30" s="36">
        <f t="shared" si="125"/>
        <v>0</v>
      </c>
      <c r="KOP30" s="36">
        <f t="shared" si="125"/>
        <v>0</v>
      </c>
      <c r="KOQ30" s="36">
        <f t="shared" si="125"/>
        <v>0</v>
      </c>
      <c r="KOR30" s="36">
        <f t="shared" si="125"/>
        <v>0</v>
      </c>
      <c r="KOS30" s="36">
        <f t="shared" si="125"/>
        <v>0</v>
      </c>
      <c r="KOT30" s="36">
        <f t="shared" si="125"/>
        <v>0</v>
      </c>
      <c r="KOU30" s="36">
        <f t="shared" si="125"/>
        <v>0</v>
      </c>
      <c r="KOV30" s="36">
        <f t="shared" si="125"/>
        <v>0</v>
      </c>
      <c r="KOW30" s="36">
        <f t="shared" si="125"/>
        <v>0</v>
      </c>
      <c r="KOX30" s="36">
        <f t="shared" si="125"/>
        <v>0</v>
      </c>
      <c r="KOY30" s="36">
        <f t="shared" si="125"/>
        <v>0</v>
      </c>
      <c r="KOZ30" s="36">
        <f t="shared" si="125"/>
        <v>0</v>
      </c>
      <c r="KPA30" s="36">
        <f t="shared" si="125"/>
        <v>0</v>
      </c>
      <c r="KPB30" s="36">
        <f t="shared" si="125"/>
        <v>0</v>
      </c>
      <c r="KPC30" s="36">
        <f t="shared" si="125"/>
        <v>0</v>
      </c>
      <c r="KPD30" s="36">
        <f t="shared" si="125"/>
        <v>0</v>
      </c>
      <c r="KPE30" s="36">
        <f t="shared" si="125"/>
        <v>0</v>
      </c>
      <c r="KPF30" s="36">
        <f t="shared" si="125"/>
        <v>0</v>
      </c>
      <c r="KPG30" s="36">
        <f t="shared" si="125"/>
        <v>0</v>
      </c>
      <c r="KPH30" s="36">
        <f t="shared" si="125"/>
        <v>0</v>
      </c>
      <c r="KPI30" s="36">
        <f t="shared" si="125"/>
        <v>0</v>
      </c>
      <c r="KPJ30" s="36">
        <f t="shared" si="125"/>
        <v>0</v>
      </c>
      <c r="KPK30" s="36">
        <f t="shared" si="125"/>
        <v>0</v>
      </c>
      <c r="KPL30" s="36">
        <f t="shared" si="125"/>
        <v>0</v>
      </c>
      <c r="KPM30" s="36">
        <f t="shared" si="125"/>
        <v>0</v>
      </c>
      <c r="KPN30" s="36">
        <f t="shared" si="125"/>
        <v>0</v>
      </c>
      <c r="KPO30" s="36">
        <f t="shared" si="125"/>
        <v>0</v>
      </c>
      <c r="KPP30" s="36">
        <f t="shared" si="125"/>
        <v>0</v>
      </c>
      <c r="KPQ30" s="36">
        <f t="shared" si="125"/>
        <v>0</v>
      </c>
      <c r="KPR30" s="36">
        <f t="shared" si="125"/>
        <v>0</v>
      </c>
      <c r="KPS30" s="36">
        <f t="shared" si="125"/>
        <v>0</v>
      </c>
      <c r="KPT30" s="36">
        <f t="shared" si="125"/>
        <v>0</v>
      </c>
      <c r="KPU30" s="36">
        <f t="shared" si="125"/>
        <v>0</v>
      </c>
      <c r="KPV30" s="36">
        <f t="shared" si="125"/>
        <v>0</v>
      </c>
      <c r="KPW30" s="36">
        <f t="shared" si="125"/>
        <v>0</v>
      </c>
      <c r="KPX30" s="36">
        <f t="shared" si="125"/>
        <v>0</v>
      </c>
      <c r="KPY30" s="36">
        <f t="shared" si="125"/>
        <v>0</v>
      </c>
      <c r="KPZ30" s="36">
        <f t="shared" si="125"/>
        <v>0</v>
      </c>
      <c r="KQA30" s="36">
        <f t="shared" si="125"/>
        <v>0</v>
      </c>
      <c r="KQB30" s="36">
        <f t="shared" si="125"/>
        <v>0</v>
      </c>
      <c r="KQC30" s="36">
        <f t="shared" ref="KQC30:KSN30" si="126">SUM(KQC26:KQC29)</f>
        <v>0</v>
      </c>
      <c r="KQD30" s="36">
        <f t="shared" si="126"/>
        <v>0</v>
      </c>
      <c r="KQE30" s="36">
        <f t="shared" si="126"/>
        <v>0</v>
      </c>
      <c r="KQF30" s="36">
        <f t="shared" si="126"/>
        <v>0</v>
      </c>
      <c r="KQG30" s="36">
        <f t="shared" si="126"/>
        <v>0</v>
      </c>
      <c r="KQH30" s="36">
        <f t="shared" si="126"/>
        <v>0</v>
      </c>
      <c r="KQI30" s="36">
        <f t="shared" si="126"/>
        <v>0</v>
      </c>
      <c r="KQJ30" s="36">
        <f t="shared" si="126"/>
        <v>0</v>
      </c>
      <c r="KQK30" s="36">
        <f t="shared" si="126"/>
        <v>0</v>
      </c>
      <c r="KQL30" s="36">
        <f t="shared" si="126"/>
        <v>0</v>
      </c>
      <c r="KQM30" s="36">
        <f t="shared" si="126"/>
        <v>0</v>
      </c>
      <c r="KQN30" s="36">
        <f t="shared" si="126"/>
        <v>0</v>
      </c>
      <c r="KQO30" s="36">
        <f t="shared" si="126"/>
        <v>0</v>
      </c>
      <c r="KQP30" s="36">
        <f t="shared" si="126"/>
        <v>0</v>
      </c>
      <c r="KQQ30" s="36">
        <f t="shared" si="126"/>
        <v>0</v>
      </c>
      <c r="KQR30" s="36">
        <f t="shared" si="126"/>
        <v>0</v>
      </c>
      <c r="KQS30" s="36">
        <f t="shared" si="126"/>
        <v>0</v>
      </c>
      <c r="KQT30" s="36">
        <f t="shared" si="126"/>
        <v>0</v>
      </c>
      <c r="KQU30" s="36">
        <f t="shared" si="126"/>
        <v>0</v>
      </c>
      <c r="KQV30" s="36">
        <f t="shared" si="126"/>
        <v>0</v>
      </c>
      <c r="KQW30" s="36">
        <f t="shared" si="126"/>
        <v>0</v>
      </c>
      <c r="KQX30" s="36">
        <f t="shared" si="126"/>
        <v>0</v>
      </c>
      <c r="KQY30" s="36">
        <f t="shared" si="126"/>
        <v>0</v>
      </c>
      <c r="KQZ30" s="36">
        <f t="shared" si="126"/>
        <v>0</v>
      </c>
      <c r="KRA30" s="36">
        <f t="shared" si="126"/>
        <v>0</v>
      </c>
      <c r="KRB30" s="36">
        <f t="shared" si="126"/>
        <v>0</v>
      </c>
      <c r="KRC30" s="36">
        <f t="shared" si="126"/>
        <v>0</v>
      </c>
      <c r="KRD30" s="36">
        <f t="shared" si="126"/>
        <v>0</v>
      </c>
      <c r="KRE30" s="36">
        <f t="shared" si="126"/>
        <v>0</v>
      </c>
      <c r="KRF30" s="36">
        <f t="shared" si="126"/>
        <v>0</v>
      </c>
      <c r="KRG30" s="36">
        <f t="shared" si="126"/>
        <v>0</v>
      </c>
      <c r="KRH30" s="36">
        <f t="shared" si="126"/>
        <v>0</v>
      </c>
      <c r="KRI30" s="36">
        <f t="shared" si="126"/>
        <v>0</v>
      </c>
      <c r="KRJ30" s="36">
        <f t="shared" si="126"/>
        <v>0</v>
      </c>
      <c r="KRK30" s="36">
        <f t="shared" si="126"/>
        <v>0</v>
      </c>
      <c r="KRL30" s="36">
        <f t="shared" si="126"/>
        <v>0</v>
      </c>
      <c r="KRM30" s="36">
        <f t="shared" si="126"/>
        <v>0</v>
      </c>
      <c r="KRN30" s="36">
        <f t="shared" si="126"/>
        <v>0</v>
      </c>
      <c r="KRO30" s="36">
        <f t="shared" si="126"/>
        <v>0</v>
      </c>
      <c r="KRP30" s="36">
        <f t="shared" si="126"/>
        <v>0</v>
      </c>
      <c r="KRQ30" s="36">
        <f t="shared" si="126"/>
        <v>0</v>
      </c>
      <c r="KRR30" s="36">
        <f t="shared" si="126"/>
        <v>0</v>
      </c>
      <c r="KRS30" s="36">
        <f t="shared" si="126"/>
        <v>0</v>
      </c>
      <c r="KRT30" s="36">
        <f t="shared" si="126"/>
        <v>0</v>
      </c>
      <c r="KRU30" s="36">
        <f t="shared" si="126"/>
        <v>0</v>
      </c>
      <c r="KRV30" s="36">
        <f t="shared" si="126"/>
        <v>0</v>
      </c>
      <c r="KRW30" s="36">
        <f t="shared" si="126"/>
        <v>0</v>
      </c>
      <c r="KRX30" s="36">
        <f t="shared" si="126"/>
        <v>0</v>
      </c>
      <c r="KRY30" s="36">
        <f t="shared" si="126"/>
        <v>0</v>
      </c>
      <c r="KRZ30" s="36">
        <f t="shared" si="126"/>
        <v>0</v>
      </c>
      <c r="KSA30" s="36">
        <f t="shared" si="126"/>
        <v>0</v>
      </c>
      <c r="KSB30" s="36">
        <f t="shared" si="126"/>
        <v>0</v>
      </c>
      <c r="KSC30" s="36">
        <f t="shared" si="126"/>
        <v>0</v>
      </c>
      <c r="KSD30" s="36">
        <f t="shared" si="126"/>
        <v>0</v>
      </c>
      <c r="KSE30" s="36">
        <f t="shared" si="126"/>
        <v>0</v>
      </c>
      <c r="KSF30" s="36">
        <f t="shared" si="126"/>
        <v>0</v>
      </c>
      <c r="KSG30" s="36">
        <f t="shared" si="126"/>
        <v>0</v>
      </c>
      <c r="KSH30" s="36">
        <f t="shared" si="126"/>
        <v>0</v>
      </c>
      <c r="KSI30" s="36">
        <f t="shared" si="126"/>
        <v>0</v>
      </c>
      <c r="KSJ30" s="36">
        <f t="shared" si="126"/>
        <v>0</v>
      </c>
      <c r="KSK30" s="36">
        <f t="shared" si="126"/>
        <v>0</v>
      </c>
      <c r="KSL30" s="36">
        <f t="shared" si="126"/>
        <v>0</v>
      </c>
      <c r="KSM30" s="36">
        <f t="shared" si="126"/>
        <v>0</v>
      </c>
      <c r="KSN30" s="36">
        <f t="shared" si="126"/>
        <v>0</v>
      </c>
      <c r="KSO30" s="36">
        <f t="shared" ref="KSO30:KUZ30" si="127">SUM(KSO26:KSO29)</f>
        <v>0</v>
      </c>
      <c r="KSP30" s="36">
        <f t="shared" si="127"/>
        <v>0</v>
      </c>
      <c r="KSQ30" s="36">
        <f t="shared" si="127"/>
        <v>0</v>
      </c>
      <c r="KSR30" s="36">
        <f t="shared" si="127"/>
        <v>0</v>
      </c>
      <c r="KSS30" s="36">
        <f t="shared" si="127"/>
        <v>0</v>
      </c>
      <c r="KST30" s="36">
        <f t="shared" si="127"/>
        <v>0</v>
      </c>
      <c r="KSU30" s="36">
        <f t="shared" si="127"/>
        <v>0</v>
      </c>
      <c r="KSV30" s="36">
        <f t="shared" si="127"/>
        <v>0</v>
      </c>
      <c r="KSW30" s="36">
        <f t="shared" si="127"/>
        <v>0</v>
      </c>
      <c r="KSX30" s="36">
        <f t="shared" si="127"/>
        <v>0</v>
      </c>
      <c r="KSY30" s="36">
        <f t="shared" si="127"/>
        <v>0</v>
      </c>
      <c r="KSZ30" s="36">
        <f t="shared" si="127"/>
        <v>0</v>
      </c>
      <c r="KTA30" s="36">
        <f t="shared" si="127"/>
        <v>0</v>
      </c>
      <c r="KTB30" s="36">
        <f t="shared" si="127"/>
        <v>0</v>
      </c>
      <c r="KTC30" s="36">
        <f t="shared" si="127"/>
        <v>0</v>
      </c>
      <c r="KTD30" s="36">
        <f t="shared" si="127"/>
        <v>0</v>
      </c>
      <c r="KTE30" s="36">
        <f t="shared" si="127"/>
        <v>0</v>
      </c>
      <c r="KTF30" s="36">
        <f t="shared" si="127"/>
        <v>0</v>
      </c>
      <c r="KTG30" s="36">
        <f t="shared" si="127"/>
        <v>0</v>
      </c>
      <c r="KTH30" s="36">
        <f t="shared" si="127"/>
        <v>0</v>
      </c>
      <c r="KTI30" s="36">
        <f t="shared" si="127"/>
        <v>0</v>
      </c>
      <c r="KTJ30" s="36">
        <f t="shared" si="127"/>
        <v>0</v>
      </c>
      <c r="KTK30" s="36">
        <f t="shared" si="127"/>
        <v>0</v>
      </c>
      <c r="KTL30" s="36">
        <f t="shared" si="127"/>
        <v>0</v>
      </c>
      <c r="KTM30" s="36">
        <f t="shared" si="127"/>
        <v>0</v>
      </c>
      <c r="KTN30" s="36">
        <f t="shared" si="127"/>
        <v>0</v>
      </c>
      <c r="KTO30" s="36">
        <f t="shared" si="127"/>
        <v>0</v>
      </c>
      <c r="KTP30" s="36">
        <f t="shared" si="127"/>
        <v>0</v>
      </c>
      <c r="KTQ30" s="36">
        <f t="shared" si="127"/>
        <v>0</v>
      </c>
      <c r="KTR30" s="36">
        <f t="shared" si="127"/>
        <v>0</v>
      </c>
      <c r="KTS30" s="36">
        <f t="shared" si="127"/>
        <v>0</v>
      </c>
      <c r="KTT30" s="36">
        <f t="shared" si="127"/>
        <v>0</v>
      </c>
      <c r="KTU30" s="36">
        <f t="shared" si="127"/>
        <v>0</v>
      </c>
      <c r="KTV30" s="36">
        <f t="shared" si="127"/>
        <v>0</v>
      </c>
      <c r="KTW30" s="36">
        <f t="shared" si="127"/>
        <v>0</v>
      </c>
      <c r="KTX30" s="36">
        <f t="shared" si="127"/>
        <v>0</v>
      </c>
      <c r="KTY30" s="36">
        <f t="shared" si="127"/>
        <v>0</v>
      </c>
      <c r="KTZ30" s="36">
        <f t="shared" si="127"/>
        <v>0</v>
      </c>
      <c r="KUA30" s="36">
        <f t="shared" si="127"/>
        <v>0</v>
      </c>
      <c r="KUB30" s="36">
        <f t="shared" si="127"/>
        <v>0</v>
      </c>
      <c r="KUC30" s="36">
        <f t="shared" si="127"/>
        <v>0</v>
      </c>
      <c r="KUD30" s="36">
        <f t="shared" si="127"/>
        <v>0</v>
      </c>
      <c r="KUE30" s="36">
        <f t="shared" si="127"/>
        <v>0</v>
      </c>
      <c r="KUF30" s="36">
        <f t="shared" si="127"/>
        <v>0</v>
      </c>
      <c r="KUG30" s="36">
        <f t="shared" si="127"/>
        <v>0</v>
      </c>
      <c r="KUH30" s="36">
        <f t="shared" si="127"/>
        <v>0</v>
      </c>
      <c r="KUI30" s="36">
        <f t="shared" si="127"/>
        <v>0</v>
      </c>
      <c r="KUJ30" s="36">
        <f t="shared" si="127"/>
        <v>0</v>
      </c>
      <c r="KUK30" s="36">
        <f t="shared" si="127"/>
        <v>0</v>
      </c>
      <c r="KUL30" s="36">
        <f t="shared" si="127"/>
        <v>0</v>
      </c>
      <c r="KUM30" s="36">
        <f t="shared" si="127"/>
        <v>0</v>
      </c>
      <c r="KUN30" s="36">
        <f t="shared" si="127"/>
        <v>0</v>
      </c>
      <c r="KUO30" s="36">
        <f t="shared" si="127"/>
        <v>0</v>
      </c>
      <c r="KUP30" s="36">
        <f t="shared" si="127"/>
        <v>0</v>
      </c>
      <c r="KUQ30" s="36">
        <f t="shared" si="127"/>
        <v>0</v>
      </c>
      <c r="KUR30" s="36">
        <f t="shared" si="127"/>
        <v>0</v>
      </c>
      <c r="KUS30" s="36">
        <f t="shared" si="127"/>
        <v>0</v>
      </c>
      <c r="KUT30" s="36">
        <f t="shared" si="127"/>
        <v>0</v>
      </c>
      <c r="KUU30" s="36">
        <f t="shared" si="127"/>
        <v>0</v>
      </c>
      <c r="KUV30" s="36">
        <f t="shared" si="127"/>
        <v>0</v>
      </c>
      <c r="KUW30" s="36">
        <f t="shared" si="127"/>
        <v>0</v>
      </c>
      <c r="KUX30" s="36">
        <f t="shared" si="127"/>
        <v>0</v>
      </c>
      <c r="KUY30" s="36">
        <f t="shared" si="127"/>
        <v>0</v>
      </c>
      <c r="KUZ30" s="36">
        <f t="shared" si="127"/>
        <v>0</v>
      </c>
      <c r="KVA30" s="36">
        <f t="shared" ref="KVA30:KXL30" si="128">SUM(KVA26:KVA29)</f>
        <v>0</v>
      </c>
      <c r="KVB30" s="36">
        <f t="shared" si="128"/>
        <v>0</v>
      </c>
      <c r="KVC30" s="36">
        <f t="shared" si="128"/>
        <v>0</v>
      </c>
      <c r="KVD30" s="36">
        <f t="shared" si="128"/>
        <v>0</v>
      </c>
      <c r="KVE30" s="36">
        <f t="shared" si="128"/>
        <v>0</v>
      </c>
      <c r="KVF30" s="36">
        <f t="shared" si="128"/>
        <v>0</v>
      </c>
      <c r="KVG30" s="36">
        <f t="shared" si="128"/>
        <v>0</v>
      </c>
      <c r="KVH30" s="36">
        <f t="shared" si="128"/>
        <v>0</v>
      </c>
      <c r="KVI30" s="36">
        <f t="shared" si="128"/>
        <v>0</v>
      </c>
      <c r="KVJ30" s="36">
        <f t="shared" si="128"/>
        <v>0</v>
      </c>
      <c r="KVK30" s="36">
        <f t="shared" si="128"/>
        <v>0</v>
      </c>
      <c r="KVL30" s="36">
        <f t="shared" si="128"/>
        <v>0</v>
      </c>
      <c r="KVM30" s="36">
        <f t="shared" si="128"/>
        <v>0</v>
      </c>
      <c r="KVN30" s="36">
        <f t="shared" si="128"/>
        <v>0</v>
      </c>
      <c r="KVO30" s="36">
        <f t="shared" si="128"/>
        <v>0</v>
      </c>
      <c r="KVP30" s="36">
        <f t="shared" si="128"/>
        <v>0</v>
      </c>
      <c r="KVQ30" s="36">
        <f t="shared" si="128"/>
        <v>0</v>
      </c>
      <c r="KVR30" s="36">
        <f t="shared" si="128"/>
        <v>0</v>
      </c>
      <c r="KVS30" s="36">
        <f t="shared" si="128"/>
        <v>0</v>
      </c>
      <c r="KVT30" s="36">
        <f t="shared" si="128"/>
        <v>0</v>
      </c>
      <c r="KVU30" s="36">
        <f t="shared" si="128"/>
        <v>0</v>
      </c>
      <c r="KVV30" s="36">
        <f t="shared" si="128"/>
        <v>0</v>
      </c>
      <c r="KVW30" s="36">
        <f t="shared" si="128"/>
        <v>0</v>
      </c>
      <c r="KVX30" s="36">
        <f t="shared" si="128"/>
        <v>0</v>
      </c>
      <c r="KVY30" s="36">
        <f t="shared" si="128"/>
        <v>0</v>
      </c>
      <c r="KVZ30" s="36">
        <f t="shared" si="128"/>
        <v>0</v>
      </c>
      <c r="KWA30" s="36">
        <f t="shared" si="128"/>
        <v>0</v>
      </c>
      <c r="KWB30" s="36">
        <f t="shared" si="128"/>
        <v>0</v>
      </c>
      <c r="KWC30" s="36">
        <f t="shared" si="128"/>
        <v>0</v>
      </c>
      <c r="KWD30" s="36">
        <f t="shared" si="128"/>
        <v>0</v>
      </c>
      <c r="KWE30" s="36">
        <f t="shared" si="128"/>
        <v>0</v>
      </c>
      <c r="KWF30" s="36">
        <f t="shared" si="128"/>
        <v>0</v>
      </c>
      <c r="KWG30" s="36">
        <f t="shared" si="128"/>
        <v>0</v>
      </c>
      <c r="KWH30" s="36">
        <f t="shared" si="128"/>
        <v>0</v>
      </c>
      <c r="KWI30" s="36">
        <f t="shared" si="128"/>
        <v>0</v>
      </c>
      <c r="KWJ30" s="36">
        <f t="shared" si="128"/>
        <v>0</v>
      </c>
      <c r="KWK30" s="36">
        <f t="shared" si="128"/>
        <v>0</v>
      </c>
      <c r="KWL30" s="36">
        <f t="shared" si="128"/>
        <v>0</v>
      </c>
      <c r="KWM30" s="36">
        <f t="shared" si="128"/>
        <v>0</v>
      </c>
      <c r="KWN30" s="36">
        <f t="shared" si="128"/>
        <v>0</v>
      </c>
      <c r="KWO30" s="36">
        <f t="shared" si="128"/>
        <v>0</v>
      </c>
      <c r="KWP30" s="36">
        <f t="shared" si="128"/>
        <v>0</v>
      </c>
      <c r="KWQ30" s="36">
        <f t="shared" si="128"/>
        <v>0</v>
      </c>
      <c r="KWR30" s="36">
        <f t="shared" si="128"/>
        <v>0</v>
      </c>
      <c r="KWS30" s="36">
        <f t="shared" si="128"/>
        <v>0</v>
      </c>
      <c r="KWT30" s="36">
        <f t="shared" si="128"/>
        <v>0</v>
      </c>
      <c r="KWU30" s="36">
        <f t="shared" si="128"/>
        <v>0</v>
      </c>
      <c r="KWV30" s="36">
        <f t="shared" si="128"/>
        <v>0</v>
      </c>
      <c r="KWW30" s="36">
        <f t="shared" si="128"/>
        <v>0</v>
      </c>
      <c r="KWX30" s="36">
        <f t="shared" si="128"/>
        <v>0</v>
      </c>
      <c r="KWY30" s="36">
        <f t="shared" si="128"/>
        <v>0</v>
      </c>
      <c r="KWZ30" s="36">
        <f t="shared" si="128"/>
        <v>0</v>
      </c>
      <c r="KXA30" s="36">
        <f t="shared" si="128"/>
        <v>0</v>
      </c>
      <c r="KXB30" s="36">
        <f t="shared" si="128"/>
        <v>0</v>
      </c>
      <c r="KXC30" s="36">
        <f t="shared" si="128"/>
        <v>0</v>
      </c>
      <c r="KXD30" s="36">
        <f t="shared" si="128"/>
        <v>0</v>
      </c>
      <c r="KXE30" s="36">
        <f t="shared" si="128"/>
        <v>0</v>
      </c>
      <c r="KXF30" s="36">
        <f t="shared" si="128"/>
        <v>0</v>
      </c>
      <c r="KXG30" s="36">
        <f t="shared" si="128"/>
        <v>0</v>
      </c>
      <c r="KXH30" s="36">
        <f t="shared" si="128"/>
        <v>0</v>
      </c>
      <c r="KXI30" s="36">
        <f t="shared" si="128"/>
        <v>0</v>
      </c>
      <c r="KXJ30" s="36">
        <f t="shared" si="128"/>
        <v>0</v>
      </c>
      <c r="KXK30" s="36">
        <f t="shared" si="128"/>
        <v>0</v>
      </c>
      <c r="KXL30" s="36">
        <f t="shared" si="128"/>
        <v>0</v>
      </c>
      <c r="KXM30" s="36">
        <f t="shared" ref="KXM30:KZX30" si="129">SUM(KXM26:KXM29)</f>
        <v>0</v>
      </c>
      <c r="KXN30" s="36">
        <f t="shared" si="129"/>
        <v>0</v>
      </c>
      <c r="KXO30" s="36">
        <f t="shared" si="129"/>
        <v>0</v>
      </c>
      <c r="KXP30" s="36">
        <f t="shared" si="129"/>
        <v>0</v>
      </c>
      <c r="KXQ30" s="36">
        <f t="shared" si="129"/>
        <v>0</v>
      </c>
      <c r="KXR30" s="36">
        <f t="shared" si="129"/>
        <v>0</v>
      </c>
      <c r="KXS30" s="36">
        <f t="shared" si="129"/>
        <v>0</v>
      </c>
      <c r="KXT30" s="36">
        <f t="shared" si="129"/>
        <v>0</v>
      </c>
      <c r="KXU30" s="36">
        <f t="shared" si="129"/>
        <v>0</v>
      </c>
      <c r="KXV30" s="36">
        <f t="shared" si="129"/>
        <v>0</v>
      </c>
      <c r="KXW30" s="36">
        <f t="shared" si="129"/>
        <v>0</v>
      </c>
      <c r="KXX30" s="36">
        <f t="shared" si="129"/>
        <v>0</v>
      </c>
      <c r="KXY30" s="36">
        <f t="shared" si="129"/>
        <v>0</v>
      </c>
      <c r="KXZ30" s="36">
        <f t="shared" si="129"/>
        <v>0</v>
      </c>
      <c r="KYA30" s="36">
        <f t="shared" si="129"/>
        <v>0</v>
      </c>
      <c r="KYB30" s="36">
        <f t="shared" si="129"/>
        <v>0</v>
      </c>
      <c r="KYC30" s="36">
        <f t="shared" si="129"/>
        <v>0</v>
      </c>
      <c r="KYD30" s="36">
        <f t="shared" si="129"/>
        <v>0</v>
      </c>
      <c r="KYE30" s="36">
        <f t="shared" si="129"/>
        <v>0</v>
      </c>
      <c r="KYF30" s="36">
        <f t="shared" si="129"/>
        <v>0</v>
      </c>
      <c r="KYG30" s="36">
        <f t="shared" si="129"/>
        <v>0</v>
      </c>
      <c r="KYH30" s="36">
        <f t="shared" si="129"/>
        <v>0</v>
      </c>
      <c r="KYI30" s="36">
        <f t="shared" si="129"/>
        <v>0</v>
      </c>
      <c r="KYJ30" s="36">
        <f t="shared" si="129"/>
        <v>0</v>
      </c>
      <c r="KYK30" s="36">
        <f t="shared" si="129"/>
        <v>0</v>
      </c>
      <c r="KYL30" s="36">
        <f t="shared" si="129"/>
        <v>0</v>
      </c>
      <c r="KYM30" s="36">
        <f t="shared" si="129"/>
        <v>0</v>
      </c>
      <c r="KYN30" s="36">
        <f t="shared" si="129"/>
        <v>0</v>
      </c>
      <c r="KYO30" s="36">
        <f t="shared" si="129"/>
        <v>0</v>
      </c>
      <c r="KYP30" s="36">
        <f t="shared" si="129"/>
        <v>0</v>
      </c>
      <c r="KYQ30" s="36">
        <f t="shared" si="129"/>
        <v>0</v>
      </c>
      <c r="KYR30" s="36">
        <f t="shared" si="129"/>
        <v>0</v>
      </c>
      <c r="KYS30" s="36">
        <f t="shared" si="129"/>
        <v>0</v>
      </c>
      <c r="KYT30" s="36">
        <f t="shared" si="129"/>
        <v>0</v>
      </c>
      <c r="KYU30" s="36">
        <f t="shared" si="129"/>
        <v>0</v>
      </c>
      <c r="KYV30" s="36">
        <f t="shared" si="129"/>
        <v>0</v>
      </c>
      <c r="KYW30" s="36">
        <f t="shared" si="129"/>
        <v>0</v>
      </c>
      <c r="KYX30" s="36">
        <f t="shared" si="129"/>
        <v>0</v>
      </c>
      <c r="KYY30" s="36">
        <f t="shared" si="129"/>
        <v>0</v>
      </c>
      <c r="KYZ30" s="36">
        <f t="shared" si="129"/>
        <v>0</v>
      </c>
      <c r="KZA30" s="36">
        <f t="shared" si="129"/>
        <v>0</v>
      </c>
      <c r="KZB30" s="36">
        <f t="shared" si="129"/>
        <v>0</v>
      </c>
      <c r="KZC30" s="36">
        <f t="shared" si="129"/>
        <v>0</v>
      </c>
      <c r="KZD30" s="36">
        <f t="shared" si="129"/>
        <v>0</v>
      </c>
      <c r="KZE30" s="36">
        <f t="shared" si="129"/>
        <v>0</v>
      </c>
      <c r="KZF30" s="36">
        <f t="shared" si="129"/>
        <v>0</v>
      </c>
      <c r="KZG30" s="36">
        <f t="shared" si="129"/>
        <v>0</v>
      </c>
      <c r="KZH30" s="36">
        <f t="shared" si="129"/>
        <v>0</v>
      </c>
      <c r="KZI30" s="36">
        <f t="shared" si="129"/>
        <v>0</v>
      </c>
      <c r="KZJ30" s="36">
        <f t="shared" si="129"/>
        <v>0</v>
      </c>
      <c r="KZK30" s="36">
        <f t="shared" si="129"/>
        <v>0</v>
      </c>
      <c r="KZL30" s="36">
        <f t="shared" si="129"/>
        <v>0</v>
      </c>
      <c r="KZM30" s="36">
        <f t="shared" si="129"/>
        <v>0</v>
      </c>
      <c r="KZN30" s="36">
        <f t="shared" si="129"/>
        <v>0</v>
      </c>
      <c r="KZO30" s="36">
        <f t="shared" si="129"/>
        <v>0</v>
      </c>
      <c r="KZP30" s="36">
        <f t="shared" si="129"/>
        <v>0</v>
      </c>
      <c r="KZQ30" s="36">
        <f t="shared" si="129"/>
        <v>0</v>
      </c>
      <c r="KZR30" s="36">
        <f t="shared" si="129"/>
        <v>0</v>
      </c>
      <c r="KZS30" s="36">
        <f t="shared" si="129"/>
        <v>0</v>
      </c>
      <c r="KZT30" s="36">
        <f t="shared" si="129"/>
        <v>0</v>
      </c>
      <c r="KZU30" s="36">
        <f t="shared" si="129"/>
        <v>0</v>
      </c>
      <c r="KZV30" s="36">
        <f t="shared" si="129"/>
        <v>0</v>
      </c>
      <c r="KZW30" s="36">
        <f t="shared" si="129"/>
        <v>0</v>
      </c>
      <c r="KZX30" s="36">
        <f t="shared" si="129"/>
        <v>0</v>
      </c>
      <c r="KZY30" s="36">
        <f t="shared" ref="KZY30:LCJ30" si="130">SUM(KZY26:KZY29)</f>
        <v>0</v>
      </c>
      <c r="KZZ30" s="36">
        <f t="shared" si="130"/>
        <v>0</v>
      </c>
      <c r="LAA30" s="36">
        <f t="shared" si="130"/>
        <v>0</v>
      </c>
      <c r="LAB30" s="36">
        <f t="shared" si="130"/>
        <v>0</v>
      </c>
      <c r="LAC30" s="36">
        <f t="shared" si="130"/>
        <v>0</v>
      </c>
      <c r="LAD30" s="36">
        <f t="shared" si="130"/>
        <v>0</v>
      </c>
      <c r="LAE30" s="36">
        <f t="shared" si="130"/>
        <v>0</v>
      </c>
      <c r="LAF30" s="36">
        <f t="shared" si="130"/>
        <v>0</v>
      </c>
      <c r="LAG30" s="36">
        <f t="shared" si="130"/>
        <v>0</v>
      </c>
      <c r="LAH30" s="36">
        <f t="shared" si="130"/>
        <v>0</v>
      </c>
      <c r="LAI30" s="36">
        <f t="shared" si="130"/>
        <v>0</v>
      </c>
      <c r="LAJ30" s="36">
        <f t="shared" si="130"/>
        <v>0</v>
      </c>
      <c r="LAK30" s="36">
        <f t="shared" si="130"/>
        <v>0</v>
      </c>
      <c r="LAL30" s="36">
        <f t="shared" si="130"/>
        <v>0</v>
      </c>
      <c r="LAM30" s="36">
        <f t="shared" si="130"/>
        <v>0</v>
      </c>
      <c r="LAN30" s="36">
        <f t="shared" si="130"/>
        <v>0</v>
      </c>
      <c r="LAO30" s="36">
        <f t="shared" si="130"/>
        <v>0</v>
      </c>
      <c r="LAP30" s="36">
        <f t="shared" si="130"/>
        <v>0</v>
      </c>
      <c r="LAQ30" s="36">
        <f t="shared" si="130"/>
        <v>0</v>
      </c>
      <c r="LAR30" s="36">
        <f t="shared" si="130"/>
        <v>0</v>
      </c>
      <c r="LAS30" s="36">
        <f t="shared" si="130"/>
        <v>0</v>
      </c>
      <c r="LAT30" s="36">
        <f t="shared" si="130"/>
        <v>0</v>
      </c>
      <c r="LAU30" s="36">
        <f t="shared" si="130"/>
        <v>0</v>
      </c>
      <c r="LAV30" s="36">
        <f t="shared" si="130"/>
        <v>0</v>
      </c>
      <c r="LAW30" s="36">
        <f t="shared" si="130"/>
        <v>0</v>
      </c>
      <c r="LAX30" s="36">
        <f t="shared" si="130"/>
        <v>0</v>
      </c>
      <c r="LAY30" s="36">
        <f t="shared" si="130"/>
        <v>0</v>
      </c>
      <c r="LAZ30" s="36">
        <f t="shared" si="130"/>
        <v>0</v>
      </c>
      <c r="LBA30" s="36">
        <f t="shared" si="130"/>
        <v>0</v>
      </c>
      <c r="LBB30" s="36">
        <f t="shared" si="130"/>
        <v>0</v>
      </c>
      <c r="LBC30" s="36">
        <f t="shared" si="130"/>
        <v>0</v>
      </c>
      <c r="LBD30" s="36">
        <f t="shared" si="130"/>
        <v>0</v>
      </c>
      <c r="LBE30" s="36">
        <f t="shared" si="130"/>
        <v>0</v>
      </c>
      <c r="LBF30" s="36">
        <f t="shared" si="130"/>
        <v>0</v>
      </c>
      <c r="LBG30" s="36">
        <f t="shared" si="130"/>
        <v>0</v>
      </c>
      <c r="LBH30" s="36">
        <f t="shared" si="130"/>
        <v>0</v>
      </c>
      <c r="LBI30" s="36">
        <f t="shared" si="130"/>
        <v>0</v>
      </c>
      <c r="LBJ30" s="36">
        <f t="shared" si="130"/>
        <v>0</v>
      </c>
      <c r="LBK30" s="36">
        <f t="shared" si="130"/>
        <v>0</v>
      </c>
      <c r="LBL30" s="36">
        <f t="shared" si="130"/>
        <v>0</v>
      </c>
      <c r="LBM30" s="36">
        <f t="shared" si="130"/>
        <v>0</v>
      </c>
      <c r="LBN30" s="36">
        <f t="shared" si="130"/>
        <v>0</v>
      </c>
      <c r="LBO30" s="36">
        <f t="shared" si="130"/>
        <v>0</v>
      </c>
      <c r="LBP30" s="36">
        <f t="shared" si="130"/>
        <v>0</v>
      </c>
      <c r="LBQ30" s="36">
        <f t="shared" si="130"/>
        <v>0</v>
      </c>
      <c r="LBR30" s="36">
        <f t="shared" si="130"/>
        <v>0</v>
      </c>
      <c r="LBS30" s="36">
        <f t="shared" si="130"/>
        <v>0</v>
      </c>
      <c r="LBT30" s="36">
        <f t="shared" si="130"/>
        <v>0</v>
      </c>
      <c r="LBU30" s="36">
        <f t="shared" si="130"/>
        <v>0</v>
      </c>
      <c r="LBV30" s="36">
        <f t="shared" si="130"/>
        <v>0</v>
      </c>
      <c r="LBW30" s="36">
        <f t="shared" si="130"/>
        <v>0</v>
      </c>
      <c r="LBX30" s="36">
        <f t="shared" si="130"/>
        <v>0</v>
      </c>
      <c r="LBY30" s="36">
        <f t="shared" si="130"/>
        <v>0</v>
      </c>
      <c r="LBZ30" s="36">
        <f t="shared" si="130"/>
        <v>0</v>
      </c>
      <c r="LCA30" s="36">
        <f t="shared" si="130"/>
        <v>0</v>
      </c>
      <c r="LCB30" s="36">
        <f t="shared" si="130"/>
        <v>0</v>
      </c>
      <c r="LCC30" s="36">
        <f t="shared" si="130"/>
        <v>0</v>
      </c>
      <c r="LCD30" s="36">
        <f t="shared" si="130"/>
        <v>0</v>
      </c>
      <c r="LCE30" s="36">
        <f t="shared" si="130"/>
        <v>0</v>
      </c>
      <c r="LCF30" s="36">
        <f t="shared" si="130"/>
        <v>0</v>
      </c>
      <c r="LCG30" s="36">
        <f t="shared" si="130"/>
        <v>0</v>
      </c>
      <c r="LCH30" s="36">
        <f t="shared" si="130"/>
        <v>0</v>
      </c>
      <c r="LCI30" s="36">
        <f t="shared" si="130"/>
        <v>0</v>
      </c>
      <c r="LCJ30" s="36">
        <f t="shared" si="130"/>
        <v>0</v>
      </c>
      <c r="LCK30" s="36">
        <f t="shared" ref="LCK30:LEV30" si="131">SUM(LCK26:LCK29)</f>
        <v>0</v>
      </c>
      <c r="LCL30" s="36">
        <f t="shared" si="131"/>
        <v>0</v>
      </c>
      <c r="LCM30" s="36">
        <f t="shared" si="131"/>
        <v>0</v>
      </c>
      <c r="LCN30" s="36">
        <f t="shared" si="131"/>
        <v>0</v>
      </c>
      <c r="LCO30" s="36">
        <f t="shared" si="131"/>
        <v>0</v>
      </c>
      <c r="LCP30" s="36">
        <f t="shared" si="131"/>
        <v>0</v>
      </c>
      <c r="LCQ30" s="36">
        <f t="shared" si="131"/>
        <v>0</v>
      </c>
      <c r="LCR30" s="36">
        <f t="shared" si="131"/>
        <v>0</v>
      </c>
      <c r="LCS30" s="36">
        <f t="shared" si="131"/>
        <v>0</v>
      </c>
      <c r="LCT30" s="36">
        <f t="shared" si="131"/>
        <v>0</v>
      </c>
      <c r="LCU30" s="36">
        <f t="shared" si="131"/>
        <v>0</v>
      </c>
      <c r="LCV30" s="36">
        <f t="shared" si="131"/>
        <v>0</v>
      </c>
      <c r="LCW30" s="36">
        <f t="shared" si="131"/>
        <v>0</v>
      </c>
      <c r="LCX30" s="36">
        <f t="shared" si="131"/>
        <v>0</v>
      </c>
      <c r="LCY30" s="36">
        <f t="shared" si="131"/>
        <v>0</v>
      </c>
      <c r="LCZ30" s="36">
        <f t="shared" si="131"/>
        <v>0</v>
      </c>
      <c r="LDA30" s="36">
        <f t="shared" si="131"/>
        <v>0</v>
      </c>
      <c r="LDB30" s="36">
        <f t="shared" si="131"/>
        <v>0</v>
      </c>
      <c r="LDC30" s="36">
        <f t="shared" si="131"/>
        <v>0</v>
      </c>
      <c r="LDD30" s="36">
        <f t="shared" si="131"/>
        <v>0</v>
      </c>
      <c r="LDE30" s="36">
        <f t="shared" si="131"/>
        <v>0</v>
      </c>
      <c r="LDF30" s="36">
        <f t="shared" si="131"/>
        <v>0</v>
      </c>
      <c r="LDG30" s="36">
        <f t="shared" si="131"/>
        <v>0</v>
      </c>
      <c r="LDH30" s="36">
        <f t="shared" si="131"/>
        <v>0</v>
      </c>
      <c r="LDI30" s="36">
        <f t="shared" si="131"/>
        <v>0</v>
      </c>
      <c r="LDJ30" s="36">
        <f t="shared" si="131"/>
        <v>0</v>
      </c>
      <c r="LDK30" s="36">
        <f t="shared" si="131"/>
        <v>0</v>
      </c>
      <c r="LDL30" s="36">
        <f t="shared" si="131"/>
        <v>0</v>
      </c>
      <c r="LDM30" s="36">
        <f t="shared" si="131"/>
        <v>0</v>
      </c>
      <c r="LDN30" s="36">
        <f t="shared" si="131"/>
        <v>0</v>
      </c>
      <c r="LDO30" s="36">
        <f t="shared" si="131"/>
        <v>0</v>
      </c>
      <c r="LDP30" s="36">
        <f t="shared" si="131"/>
        <v>0</v>
      </c>
      <c r="LDQ30" s="36">
        <f t="shared" si="131"/>
        <v>0</v>
      </c>
      <c r="LDR30" s="36">
        <f t="shared" si="131"/>
        <v>0</v>
      </c>
      <c r="LDS30" s="36">
        <f t="shared" si="131"/>
        <v>0</v>
      </c>
      <c r="LDT30" s="36">
        <f t="shared" si="131"/>
        <v>0</v>
      </c>
      <c r="LDU30" s="36">
        <f t="shared" si="131"/>
        <v>0</v>
      </c>
      <c r="LDV30" s="36">
        <f t="shared" si="131"/>
        <v>0</v>
      </c>
      <c r="LDW30" s="36">
        <f t="shared" si="131"/>
        <v>0</v>
      </c>
      <c r="LDX30" s="36">
        <f t="shared" si="131"/>
        <v>0</v>
      </c>
      <c r="LDY30" s="36">
        <f t="shared" si="131"/>
        <v>0</v>
      </c>
      <c r="LDZ30" s="36">
        <f t="shared" si="131"/>
        <v>0</v>
      </c>
      <c r="LEA30" s="36">
        <f t="shared" si="131"/>
        <v>0</v>
      </c>
      <c r="LEB30" s="36">
        <f t="shared" si="131"/>
        <v>0</v>
      </c>
      <c r="LEC30" s="36">
        <f t="shared" si="131"/>
        <v>0</v>
      </c>
      <c r="LED30" s="36">
        <f t="shared" si="131"/>
        <v>0</v>
      </c>
      <c r="LEE30" s="36">
        <f t="shared" si="131"/>
        <v>0</v>
      </c>
      <c r="LEF30" s="36">
        <f t="shared" si="131"/>
        <v>0</v>
      </c>
      <c r="LEG30" s="36">
        <f t="shared" si="131"/>
        <v>0</v>
      </c>
      <c r="LEH30" s="36">
        <f t="shared" si="131"/>
        <v>0</v>
      </c>
      <c r="LEI30" s="36">
        <f t="shared" si="131"/>
        <v>0</v>
      </c>
      <c r="LEJ30" s="36">
        <f t="shared" si="131"/>
        <v>0</v>
      </c>
      <c r="LEK30" s="36">
        <f t="shared" si="131"/>
        <v>0</v>
      </c>
      <c r="LEL30" s="36">
        <f t="shared" si="131"/>
        <v>0</v>
      </c>
      <c r="LEM30" s="36">
        <f t="shared" si="131"/>
        <v>0</v>
      </c>
      <c r="LEN30" s="36">
        <f t="shared" si="131"/>
        <v>0</v>
      </c>
      <c r="LEO30" s="36">
        <f t="shared" si="131"/>
        <v>0</v>
      </c>
      <c r="LEP30" s="36">
        <f t="shared" si="131"/>
        <v>0</v>
      </c>
      <c r="LEQ30" s="36">
        <f t="shared" si="131"/>
        <v>0</v>
      </c>
      <c r="LER30" s="36">
        <f t="shared" si="131"/>
        <v>0</v>
      </c>
      <c r="LES30" s="36">
        <f t="shared" si="131"/>
        <v>0</v>
      </c>
      <c r="LET30" s="36">
        <f t="shared" si="131"/>
        <v>0</v>
      </c>
      <c r="LEU30" s="36">
        <f t="shared" si="131"/>
        <v>0</v>
      </c>
      <c r="LEV30" s="36">
        <f t="shared" si="131"/>
        <v>0</v>
      </c>
      <c r="LEW30" s="36">
        <f t="shared" ref="LEW30:LHH30" si="132">SUM(LEW26:LEW29)</f>
        <v>0</v>
      </c>
      <c r="LEX30" s="36">
        <f t="shared" si="132"/>
        <v>0</v>
      </c>
      <c r="LEY30" s="36">
        <f t="shared" si="132"/>
        <v>0</v>
      </c>
      <c r="LEZ30" s="36">
        <f t="shared" si="132"/>
        <v>0</v>
      </c>
      <c r="LFA30" s="36">
        <f t="shared" si="132"/>
        <v>0</v>
      </c>
      <c r="LFB30" s="36">
        <f t="shared" si="132"/>
        <v>0</v>
      </c>
      <c r="LFC30" s="36">
        <f t="shared" si="132"/>
        <v>0</v>
      </c>
      <c r="LFD30" s="36">
        <f t="shared" si="132"/>
        <v>0</v>
      </c>
      <c r="LFE30" s="36">
        <f t="shared" si="132"/>
        <v>0</v>
      </c>
      <c r="LFF30" s="36">
        <f t="shared" si="132"/>
        <v>0</v>
      </c>
      <c r="LFG30" s="36">
        <f t="shared" si="132"/>
        <v>0</v>
      </c>
      <c r="LFH30" s="36">
        <f t="shared" si="132"/>
        <v>0</v>
      </c>
      <c r="LFI30" s="36">
        <f t="shared" si="132"/>
        <v>0</v>
      </c>
      <c r="LFJ30" s="36">
        <f t="shared" si="132"/>
        <v>0</v>
      </c>
      <c r="LFK30" s="36">
        <f t="shared" si="132"/>
        <v>0</v>
      </c>
      <c r="LFL30" s="36">
        <f t="shared" si="132"/>
        <v>0</v>
      </c>
      <c r="LFM30" s="36">
        <f t="shared" si="132"/>
        <v>0</v>
      </c>
      <c r="LFN30" s="36">
        <f t="shared" si="132"/>
        <v>0</v>
      </c>
      <c r="LFO30" s="36">
        <f t="shared" si="132"/>
        <v>0</v>
      </c>
      <c r="LFP30" s="36">
        <f t="shared" si="132"/>
        <v>0</v>
      </c>
      <c r="LFQ30" s="36">
        <f t="shared" si="132"/>
        <v>0</v>
      </c>
      <c r="LFR30" s="36">
        <f t="shared" si="132"/>
        <v>0</v>
      </c>
      <c r="LFS30" s="36">
        <f t="shared" si="132"/>
        <v>0</v>
      </c>
      <c r="LFT30" s="36">
        <f t="shared" si="132"/>
        <v>0</v>
      </c>
      <c r="LFU30" s="36">
        <f t="shared" si="132"/>
        <v>0</v>
      </c>
      <c r="LFV30" s="36">
        <f t="shared" si="132"/>
        <v>0</v>
      </c>
      <c r="LFW30" s="36">
        <f t="shared" si="132"/>
        <v>0</v>
      </c>
      <c r="LFX30" s="36">
        <f t="shared" si="132"/>
        <v>0</v>
      </c>
      <c r="LFY30" s="36">
        <f t="shared" si="132"/>
        <v>0</v>
      </c>
      <c r="LFZ30" s="36">
        <f t="shared" si="132"/>
        <v>0</v>
      </c>
      <c r="LGA30" s="36">
        <f t="shared" si="132"/>
        <v>0</v>
      </c>
      <c r="LGB30" s="36">
        <f t="shared" si="132"/>
        <v>0</v>
      </c>
      <c r="LGC30" s="36">
        <f t="shared" si="132"/>
        <v>0</v>
      </c>
      <c r="LGD30" s="36">
        <f t="shared" si="132"/>
        <v>0</v>
      </c>
      <c r="LGE30" s="36">
        <f t="shared" si="132"/>
        <v>0</v>
      </c>
      <c r="LGF30" s="36">
        <f t="shared" si="132"/>
        <v>0</v>
      </c>
      <c r="LGG30" s="36">
        <f t="shared" si="132"/>
        <v>0</v>
      </c>
      <c r="LGH30" s="36">
        <f t="shared" si="132"/>
        <v>0</v>
      </c>
      <c r="LGI30" s="36">
        <f t="shared" si="132"/>
        <v>0</v>
      </c>
      <c r="LGJ30" s="36">
        <f t="shared" si="132"/>
        <v>0</v>
      </c>
      <c r="LGK30" s="36">
        <f t="shared" si="132"/>
        <v>0</v>
      </c>
      <c r="LGL30" s="36">
        <f t="shared" si="132"/>
        <v>0</v>
      </c>
      <c r="LGM30" s="36">
        <f t="shared" si="132"/>
        <v>0</v>
      </c>
      <c r="LGN30" s="36">
        <f t="shared" si="132"/>
        <v>0</v>
      </c>
      <c r="LGO30" s="36">
        <f t="shared" si="132"/>
        <v>0</v>
      </c>
      <c r="LGP30" s="36">
        <f t="shared" si="132"/>
        <v>0</v>
      </c>
      <c r="LGQ30" s="36">
        <f t="shared" si="132"/>
        <v>0</v>
      </c>
      <c r="LGR30" s="36">
        <f t="shared" si="132"/>
        <v>0</v>
      </c>
      <c r="LGS30" s="36">
        <f t="shared" si="132"/>
        <v>0</v>
      </c>
      <c r="LGT30" s="36">
        <f t="shared" si="132"/>
        <v>0</v>
      </c>
      <c r="LGU30" s="36">
        <f t="shared" si="132"/>
        <v>0</v>
      </c>
      <c r="LGV30" s="36">
        <f t="shared" si="132"/>
        <v>0</v>
      </c>
      <c r="LGW30" s="36">
        <f t="shared" si="132"/>
        <v>0</v>
      </c>
      <c r="LGX30" s="36">
        <f t="shared" si="132"/>
        <v>0</v>
      </c>
      <c r="LGY30" s="36">
        <f t="shared" si="132"/>
        <v>0</v>
      </c>
      <c r="LGZ30" s="36">
        <f t="shared" si="132"/>
        <v>0</v>
      </c>
      <c r="LHA30" s="36">
        <f t="shared" si="132"/>
        <v>0</v>
      </c>
      <c r="LHB30" s="36">
        <f t="shared" si="132"/>
        <v>0</v>
      </c>
      <c r="LHC30" s="36">
        <f t="shared" si="132"/>
        <v>0</v>
      </c>
      <c r="LHD30" s="36">
        <f t="shared" si="132"/>
        <v>0</v>
      </c>
      <c r="LHE30" s="36">
        <f t="shared" si="132"/>
        <v>0</v>
      </c>
      <c r="LHF30" s="36">
        <f t="shared" si="132"/>
        <v>0</v>
      </c>
      <c r="LHG30" s="36">
        <f t="shared" si="132"/>
        <v>0</v>
      </c>
      <c r="LHH30" s="36">
        <f t="shared" si="132"/>
        <v>0</v>
      </c>
      <c r="LHI30" s="36">
        <f t="shared" ref="LHI30:LJT30" si="133">SUM(LHI26:LHI29)</f>
        <v>0</v>
      </c>
      <c r="LHJ30" s="36">
        <f t="shared" si="133"/>
        <v>0</v>
      </c>
      <c r="LHK30" s="36">
        <f t="shared" si="133"/>
        <v>0</v>
      </c>
      <c r="LHL30" s="36">
        <f t="shared" si="133"/>
        <v>0</v>
      </c>
      <c r="LHM30" s="36">
        <f t="shared" si="133"/>
        <v>0</v>
      </c>
      <c r="LHN30" s="36">
        <f t="shared" si="133"/>
        <v>0</v>
      </c>
      <c r="LHO30" s="36">
        <f t="shared" si="133"/>
        <v>0</v>
      </c>
      <c r="LHP30" s="36">
        <f t="shared" si="133"/>
        <v>0</v>
      </c>
      <c r="LHQ30" s="36">
        <f t="shared" si="133"/>
        <v>0</v>
      </c>
      <c r="LHR30" s="36">
        <f t="shared" si="133"/>
        <v>0</v>
      </c>
      <c r="LHS30" s="36">
        <f t="shared" si="133"/>
        <v>0</v>
      </c>
      <c r="LHT30" s="36">
        <f t="shared" si="133"/>
        <v>0</v>
      </c>
      <c r="LHU30" s="36">
        <f t="shared" si="133"/>
        <v>0</v>
      </c>
      <c r="LHV30" s="36">
        <f t="shared" si="133"/>
        <v>0</v>
      </c>
      <c r="LHW30" s="36">
        <f t="shared" si="133"/>
        <v>0</v>
      </c>
      <c r="LHX30" s="36">
        <f t="shared" si="133"/>
        <v>0</v>
      </c>
      <c r="LHY30" s="36">
        <f t="shared" si="133"/>
        <v>0</v>
      </c>
      <c r="LHZ30" s="36">
        <f t="shared" si="133"/>
        <v>0</v>
      </c>
      <c r="LIA30" s="36">
        <f t="shared" si="133"/>
        <v>0</v>
      </c>
      <c r="LIB30" s="36">
        <f t="shared" si="133"/>
        <v>0</v>
      </c>
      <c r="LIC30" s="36">
        <f t="shared" si="133"/>
        <v>0</v>
      </c>
      <c r="LID30" s="36">
        <f t="shared" si="133"/>
        <v>0</v>
      </c>
      <c r="LIE30" s="36">
        <f t="shared" si="133"/>
        <v>0</v>
      </c>
      <c r="LIF30" s="36">
        <f t="shared" si="133"/>
        <v>0</v>
      </c>
      <c r="LIG30" s="36">
        <f t="shared" si="133"/>
        <v>0</v>
      </c>
      <c r="LIH30" s="36">
        <f t="shared" si="133"/>
        <v>0</v>
      </c>
      <c r="LII30" s="36">
        <f t="shared" si="133"/>
        <v>0</v>
      </c>
      <c r="LIJ30" s="36">
        <f t="shared" si="133"/>
        <v>0</v>
      </c>
      <c r="LIK30" s="36">
        <f t="shared" si="133"/>
        <v>0</v>
      </c>
      <c r="LIL30" s="36">
        <f t="shared" si="133"/>
        <v>0</v>
      </c>
      <c r="LIM30" s="36">
        <f t="shared" si="133"/>
        <v>0</v>
      </c>
      <c r="LIN30" s="36">
        <f t="shared" si="133"/>
        <v>0</v>
      </c>
      <c r="LIO30" s="36">
        <f t="shared" si="133"/>
        <v>0</v>
      </c>
      <c r="LIP30" s="36">
        <f t="shared" si="133"/>
        <v>0</v>
      </c>
      <c r="LIQ30" s="36">
        <f t="shared" si="133"/>
        <v>0</v>
      </c>
      <c r="LIR30" s="36">
        <f t="shared" si="133"/>
        <v>0</v>
      </c>
      <c r="LIS30" s="36">
        <f t="shared" si="133"/>
        <v>0</v>
      </c>
      <c r="LIT30" s="36">
        <f t="shared" si="133"/>
        <v>0</v>
      </c>
      <c r="LIU30" s="36">
        <f t="shared" si="133"/>
        <v>0</v>
      </c>
      <c r="LIV30" s="36">
        <f t="shared" si="133"/>
        <v>0</v>
      </c>
      <c r="LIW30" s="36">
        <f t="shared" si="133"/>
        <v>0</v>
      </c>
      <c r="LIX30" s="36">
        <f t="shared" si="133"/>
        <v>0</v>
      </c>
      <c r="LIY30" s="36">
        <f t="shared" si="133"/>
        <v>0</v>
      </c>
      <c r="LIZ30" s="36">
        <f t="shared" si="133"/>
        <v>0</v>
      </c>
      <c r="LJA30" s="36">
        <f t="shared" si="133"/>
        <v>0</v>
      </c>
      <c r="LJB30" s="36">
        <f t="shared" si="133"/>
        <v>0</v>
      </c>
      <c r="LJC30" s="36">
        <f t="shared" si="133"/>
        <v>0</v>
      </c>
      <c r="LJD30" s="36">
        <f t="shared" si="133"/>
        <v>0</v>
      </c>
      <c r="LJE30" s="36">
        <f t="shared" si="133"/>
        <v>0</v>
      </c>
      <c r="LJF30" s="36">
        <f t="shared" si="133"/>
        <v>0</v>
      </c>
      <c r="LJG30" s="36">
        <f t="shared" si="133"/>
        <v>0</v>
      </c>
      <c r="LJH30" s="36">
        <f t="shared" si="133"/>
        <v>0</v>
      </c>
      <c r="LJI30" s="36">
        <f t="shared" si="133"/>
        <v>0</v>
      </c>
      <c r="LJJ30" s="36">
        <f t="shared" si="133"/>
        <v>0</v>
      </c>
      <c r="LJK30" s="36">
        <f t="shared" si="133"/>
        <v>0</v>
      </c>
      <c r="LJL30" s="36">
        <f t="shared" si="133"/>
        <v>0</v>
      </c>
      <c r="LJM30" s="36">
        <f t="shared" si="133"/>
        <v>0</v>
      </c>
      <c r="LJN30" s="36">
        <f t="shared" si="133"/>
        <v>0</v>
      </c>
      <c r="LJO30" s="36">
        <f t="shared" si="133"/>
        <v>0</v>
      </c>
      <c r="LJP30" s="36">
        <f t="shared" si="133"/>
        <v>0</v>
      </c>
      <c r="LJQ30" s="36">
        <f t="shared" si="133"/>
        <v>0</v>
      </c>
      <c r="LJR30" s="36">
        <f t="shared" si="133"/>
        <v>0</v>
      </c>
      <c r="LJS30" s="36">
        <f t="shared" si="133"/>
        <v>0</v>
      </c>
      <c r="LJT30" s="36">
        <f t="shared" si="133"/>
        <v>0</v>
      </c>
      <c r="LJU30" s="36">
        <f t="shared" ref="LJU30:LMF30" si="134">SUM(LJU26:LJU29)</f>
        <v>0</v>
      </c>
      <c r="LJV30" s="36">
        <f t="shared" si="134"/>
        <v>0</v>
      </c>
      <c r="LJW30" s="36">
        <f t="shared" si="134"/>
        <v>0</v>
      </c>
      <c r="LJX30" s="36">
        <f t="shared" si="134"/>
        <v>0</v>
      </c>
      <c r="LJY30" s="36">
        <f t="shared" si="134"/>
        <v>0</v>
      </c>
      <c r="LJZ30" s="36">
        <f t="shared" si="134"/>
        <v>0</v>
      </c>
      <c r="LKA30" s="36">
        <f t="shared" si="134"/>
        <v>0</v>
      </c>
      <c r="LKB30" s="36">
        <f t="shared" si="134"/>
        <v>0</v>
      </c>
      <c r="LKC30" s="36">
        <f t="shared" si="134"/>
        <v>0</v>
      </c>
      <c r="LKD30" s="36">
        <f t="shared" si="134"/>
        <v>0</v>
      </c>
      <c r="LKE30" s="36">
        <f t="shared" si="134"/>
        <v>0</v>
      </c>
      <c r="LKF30" s="36">
        <f t="shared" si="134"/>
        <v>0</v>
      </c>
      <c r="LKG30" s="36">
        <f t="shared" si="134"/>
        <v>0</v>
      </c>
      <c r="LKH30" s="36">
        <f t="shared" si="134"/>
        <v>0</v>
      </c>
      <c r="LKI30" s="36">
        <f t="shared" si="134"/>
        <v>0</v>
      </c>
      <c r="LKJ30" s="36">
        <f t="shared" si="134"/>
        <v>0</v>
      </c>
      <c r="LKK30" s="36">
        <f t="shared" si="134"/>
        <v>0</v>
      </c>
      <c r="LKL30" s="36">
        <f t="shared" si="134"/>
        <v>0</v>
      </c>
      <c r="LKM30" s="36">
        <f t="shared" si="134"/>
        <v>0</v>
      </c>
      <c r="LKN30" s="36">
        <f t="shared" si="134"/>
        <v>0</v>
      </c>
      <c r="LKO30" s="36">
        <f t="shared" si="134"/>
        <v>0</v>
      </c>
      <c r="LKP30" s="36">
        <f t="shared" si="134"/>
        <v>0</v>
      </c>
      <c r="LKQ30" s="36">
        <f t="shared" si="134"/>
        <v>0</v>
      </c>
      <c r="LKR30" s="36">
        <f t="shared" si="134"/>
        <v>0</v>
      </c>
      <c r="LKS30" s="36">
        <f t="shared" si="134"/>
        <v>0</v>
      </c>
      <c r="LKT30" s="36">
        <f t="shared" si="134"/>
        <v>0</v>
      </c>
      <c r="LKU30" s="36">
        <f t="shared" si="134"/>
        <v>0</v>
      </c>
      <c r="LKV30" s="36">
        <f t="shared" si="134"/>
        <v>0</v>
      </c>
      <c r="LKW30" s="36">
        <f t="shared" si="134"/>
        <v>0</v>
      </c>
      <c r="LKX30" s="36">
        <f t="shared" si="134"/>
        <v>0</v>
      </c>
      <c r="LKY30" s="36">
        <f t="shared" si="134"/>
        <v>0</v>
      </c>
      <c r="LKZ30" s="36">
        <f t="shared" si="134"/>
        <v>0</v>
      </c>
      <c r="LLA30" s="36">
        <f t="shared" si="134"/>
        <v>0</v>
      </c>
      <c r="LLB30" s="36">
        <f t="shared" si="134"/>
        <v>0</v>
      </c>
      <c r="LLC30" s="36">
        <f t="shared" si="134"/>
        <v>0</v>
      </c>
      <c r="LLD30" s="36">
        <f t="shared" si="134"/>
        <v>0</v>
      </c>
      <c r="LLE30" s="36">
        <f t="shared" si="134"/>
        <v>0</v>
      </c>
      <c r="LLF30" s="36">
        <f t="shared" si="134"/>
        <v>0</v>
      </c>
      <c r="LLG30" s="36">
        <f t="shared" si="134"/>
        <v>0</v>
      </c>
      <c r="LLH30" s="36">
        <f t="shared" si="134"/>
        <v>0</v>
      </c>
      <c r="LLI30" s="36">
        <f t="shared" si="134"/>
        <v>0</v>
      </c>
      <c r="LLJ30" s="36">
        <f t="shared" si="134"/>
        <v>0</v>
      </c>
      <c r="LLK30" s="36">
        <f t="shared" si="134"/>
        <v>0</v>
      </c>
      <c r="LLL30" s="36">
        <f t="shared" si="134"/>
        <v>0</v>
      </c>
      <c r="LLM30" s="36">
        <f t="shared" si="134"/>
        <v>0</v>
      </c>
      <c r="LLN30" s="36">
        <f t="shared" si="134"/>
        <v>0</v>
      </c>
      <c r="LLO30" s="36">
        <f t="shared" si="134"/>
        <v>0</v>
      </c>
      <c r="LLP30" s="36">
        <f t="shared" si="134"/>
        <v>0</v>
      </c>
      <c r="LLQ30" s="36">
        <f t="shared" si="134"/>
        <v>0</v>
      </c>
      <c r="LLR30" s="36">
        <f t="shared" si="134"/>
        <v>0</v>
      </c>
      <c r="LLS30" s="36">
        <f t="shared" si="134"/>
        <v>0</v>
      </c>
      <c r="LLT30" s="36">
        <f t="shared" si="134"/>
        <v>0</v>
      </c>
      <c r="LLU30" s="36">
        <f t="shared" si="134"/>
        <v>0</v>
      </c>
      <c r="LLV30" s="36">
        <f t="shared" si="134"/>
        <v>0</v>
      </c>
      <c r="LLW30" s="36">
        <f t="shared" si="134"/>
        <v>0</v>
      </c>
      <c r="LLX30" s="36">
        <f t="shared" si="134"/>
        <v>0</v>
      </c>
      <c r="LLY30" s="36">
        <f t="shared" si="134"/>
        <v>0</v>
      </c>
      <c r="LLZ30" s="36">
        <f t="shared" si="134"/>
        <v>0</v>
      </c>
      <c r="LMA30" s="36">
        <f t="shared" si="134"/>
        <v>0</v>
      </c>
      <c r="LMB30" s="36">
        <f t="shared" si="134"/>
        <v>0</v>
      </c>
      <c r="LMC30" s="36">
        <f t="shared" si="134"/>
        <v>0</v>
      </c>
      <c r="LMD30" s="36">
        <f t="shared" si="134"/>
        <v>0</v>
      </c>
      <c r="LME30" s="36">
        <f t="shared" si="134"/>
        <v>0</v>
      </c>
      <c r="LMF30" s="36">
        <f t="shared" si="134"/>
        <v>0</v>
      </c>
      <c r="LMG30" s="36">
        <f t="shared" ref="LMG30:LOR30" si="135">SUM(LMG26:LMG29)</f>
        <v>0</v>
      </c>
      <c r="LMH30" s="36">
        <f t="shared" si="135"/>
        <v>0</v>
      </c>
      <c r="LMI30" s="36">
        <f t="shared" si="135"/>
        <v>0</v>
      </c>
      <c r="LMJ30" s="36">
        <f t="shared" si="135"/>
        <v>0</v>
      </c>
      <c r="LMK30" s="36">
        <f t="shared" si="135"/>
        <v>0</v>
      </c>
      <c r="LML30" s="36">
        <f t="shared" si="135"/>
        <v>0</v>
      </c>
      <c r="LMM30" s="36">
        <f t="shared" si="135"/>
        <v>0</v>
      </c>
      <c r="LMN30" s="36">
        <f t="shared" si="135"/>
        <v>0</v>
      </c>
      <c r="LMO30" s="36">
        <f t="shared" si="135"/>
        <v>0</v>
      </c>
      <c r="LMP30" s="36">
        <f t="shared" si="135"/>
        <v>0</v>
      </c>
      <c r="LMQ30" s="36">
        <f t="shared" si="135"/>
        <v>0</v>
      </c>
      <c r="LMR30" s="36">
        <f t="shared" si="135"/>
        <v>0</v>
      </c>
      <c r="LMS30" s="36">
        <f t="shared" si="135"/>
        <v>0</v>
      </c>
      <c r="LMT30" s="36">
        <f t="shared" si="135"/>
        <v>0</v>
      </c>
      <c r="LMU30" s="36">
        <f t="shared" si="135"/>
        <v>0</v>
      </c>
      <c r="LMV30" s="36">
        <f t="shared" si="135"/>
        <v>0</v>
      </c>
      <c r="LMW30" s="36">
        <f t="shared" si="135"/>
        <v>0</v>
      </c>
      <c r="LMX30" s="36">
        <f t="shared" si="135"/>
        <v>0</v>
      </c>
      <c r="LMY30" s="36">
        <f t="shared" si="135"/>
        <v>0</v>
      </c>
      <c r="LMZ30" s="36">
        <f t="shared" si="135"/>
        <v>0</v>
      </c>
      <c r="LNA30" s="36">
        <f t="shared" si="135"/>
        <v>0</v>
      </c>
      <c r="LNB30" s="36">
        <f t="shared" si="135"/>
        <v>0</v>
      </c>
      <c r="LNC30" s="36">
        <f t="shared" si="135"/>
        <v>0</v>
      </c>
      <c r="LND30" s="36">
        <f t="shared" si="135"/>
        <v>0</v>
      </c>
      <c r="LNE30" s="36">
        <f t="shared" si="135"/>
        <v>0</v>
      </c>
      <c r="LNF30" s="36">
        <f t="shared" si="135"/>
        <v>0</v>
      </c>
      <c r="LNG30" s="36">
        <f t="shared" si="135"/>
        <v>0</v>
      </c>
      <c r="LNH30" s="36">
        <f t="shared" si="135"/>
        <v>0</v>
      </c>
      <c r="LNI30" s="36">
        <f t="shared" si="135"/>
        <v>0</v>
      </c>
      <c r="LNJ30" s="36">
        <f t="shared" si="135"/>
        <v>0</v>
      </c>
      <c r="LNK30" s="36">
        <f t="shared" si="135"/>
        <v>0</v>
      </c>
      <c r="LNL30" s="36">
        <f t="shared" si="135"/>
        <v>0</v>
      </c>
      <c r="LNM30" s="36">
        <f t="shared" si="135"/>
        <v>0</v>
      </c>
      <c r="LNN30" s="36">
        <f t="shared" si="135"/>
        <v>0</v>
      </c>
      <c r="LNO30" s="36">
        <f t="shared" si="135"/>
        <v>0</v>
      </c>
      <c r="LNP30" s="36">
        <f t="shared" si="135"/>
        <v>0</v>
      </c>
      <c r="LNQ30" s="36">
        <f t="shared" si="135"/>
        <v>0</v>
      </c>
      <c r="LNR30" s="36">
        <f t="shared" si="135"/>
        <v>0</v>
      </c>
      <c r="LNS30" s="36">
        <f t="shared" si="135"/>
        <v>0</v>
      </c>
      <c r="LNT30" s="36">
        <f t="shared" si="135"/>
        <v>0</v>
      </c>
      <c r="LNU30" s="36">
        <f t="shared" si="135"/>
        <v>0</v>
      </c>
      <c r="LNV30" s="36">
        <f t="shared" si="135"/>
        <v>0</v>
      </c>
      <c r="LNW30" s="36">
        <f t="shared" si="135"/>
        <v>0</v>
      </c>
      <c r="LNX30" s="36">
        <f t="shared" si="135"/>
        <v>0</v>
      </c>
      <c r="LNY30" s="36">
        <f t="shared" si="135"/>
        <v>0</v>
      </c>
      <c r="LNZ30" s="36">
        <f t="shared" si="135"/>
        <v>0</v>
      </c>
      <c r="LOA30" s="36">
        <f t="shared" si="135"/>
        <v>0</v>
      </c>
      <c r="LOB30" s="36">
        <f t="shared" si="135"/>
        <v>0</v>
      </c>
      <c r="LOC30" s="36">
        <f t="shared" si="135"/>
        <v>0</v>
      </c>
      <c r="LOD30" s="36">
        <f t="shared" si="135"/>
        <v>0</v>
      </c>
      <c r="LOE30" s="36">
        <f t="shared" si="135"/>
        <v>0</v>
      </c>
      <c r="LOF30" s="36">
        <f t="shared" si="135"/>
        <v>0</v>
      </c>
      <c r="LOG30" s="36">
        <f t="shared" si="135"/>
        <v>0</v>
      </c>
      <c r="LOH30" s="36">
        <f t="shared" si="135"/>
        <v>0</v>
      </c>
      <c r="LOI30" s="36">
        <f t="shared" si="135"/>
        <v>0</v>
      </c>
      <c r="LOJ30" s="36">
        <f t="shared" si="135"/>
        <v>0</v>
      </c>
      <c r="LOK30" s="36">
        <f t="shared" si="135"/>
        <v>0</v>
      </c>
      <c r="LOL30" s="36">
        <f t="shared" si="135"/>
        <v>0</v>
      </c>
      <c r="LOM30" s="36">
        <f t="shared" si="135"/>
        <v>0</v>
      </c>
      <c r="LON30" s="36">
        <f t="shared" si="135"/>
        <v>0</v>
      </c>
      <c r="LOO30" s="36">
        <f t="shared" si="135"/>
        <v>0</v>
      </c>
      <c r="LOP30" s="36">
        <f t="shared" si="135"/>
        <v>0</v>
      </c>
      <c r="LOQ30" s="36">
        <f t="shared" si="135"/>
        <v>0</v>
      </c>
      <c r="LOR30" s="36">
        <f t="shared" si="135"/>
        <v>0</v>
      </c>
      <c r="LOS30" s="36">
        <f t="shared" ref="LOS30:LRD30" si="136">SUM(LOS26:LOS29)</f>
        <v>0</v>
      </c>
      <c r="LOT30" s="36">
        <f t="shared" si="136"/>
        <v>0</v>
      </c>
      <c r="LOU30" s="36">
        <f t="shared" si="136"/>
        <v>0</v>
      </c>
      <c r="LOV30" s="36">
        <f t="shared" si="136"/>
        <v>0</v>
      </c>
      <c r="LOW30" s="36">
        <f t="shared" si="136"/>
        <v>0</v>
      </c>
      <c r="LOX30" s="36">
        <f t="shared" si="136"/>
        <v>0</v>
      </c>
      <c r="LOY30" s="36">
        <f t="shared" si="136"/>
        <v>0</v>
      </c>
      <c r="LOZ30" s="36">
        <f t="shared" si="136"/>
        <v>0</v>
      </c>
      <c r="LPA30" s="36">
        <f t="shared" si="136"/>
        <v>0</v>
      </c>
      <c r="LPB30" s="36">
        <f t="shared" si="136"/>
        <v>0</v>
      </c>
      <c r="LPC30" s="36">
        <f t="shared" si="136"/>
        <v>0</v>
      </c>
      <c r="LPD30" s="36">
        <f t="shared" si="136"/>
        <v>0</v>
      </c>
      <c r="LPE30" s="36">
        <f t="shared" si="136"/>
        <v>0</v>
      </c>
      <c r="LPF30" s="36">
        <f t="shared" si="136"/>
        <v>0</v>
      </c>
      <c r="LPG30" s="36">
        <f t="shared" si="136"/>
        <v>0</v>
      </c>
      <c r="LPH30" s="36">
        <f t="shared" si="136"/>
        <v>0</v>
      </c>
      <c r="LPI30" s="36">
        <f t="shared" si="136"/>
        <v>0</v>
      </c>
      <c r="LPJ30" s="36">
        <f t="shared" si="136"/>
        <v>0</v>
      </c>
      <c r="LPK30" s="36">
        <f t="shared" si="136"/>
        <v>0</v>
      </c>
      <c r="LPL30" s="36">
        <f t="shared" si="136"/>
        <v>0</v>
      </c>
      <c r="LPM30" s="36">
        <f t="shared" si="136"/>
        <v>0</v>
      </c>
      <c r="LPN30" s="36">
        <f t="shared" si="136"/>
        <v>0</v>
      </c>
      <c r="LPO30" s="36">
        <f t="shared" si="136"/>
        <v>0</v>
      </c>
      <c r="LPP30" s="36">
        <f t="shared" si="136"/>
        <v>0</v>
      </c>
      <c r="LPQ30" s="36">
        <f t="shared" si="136"/>
        <v>0</v>
      </c>
      <c r="LPR30" s="36">
        <f t="shared" si="136"/>
        <v>0</v>
      </c>
      <c r="LPS30" s="36">
        <f t="shared" si="136"/>
        <v>0</v>
      </c>
      <c r="LPT30" s="36">
        <f t="shared" si="136"/>
        <v>0</v>
      </c>
      <c r="LPU30" s="36">
        <f t="shared" si="136"/>
        <v>0</v>
      </c>
      <c r="LPV30" s="36">
        <f t="shared" si="136"/>
        <v>0</v>
      </c>
      <c r="LPW30" s="36">
        <f t="shared" si="136"/>
        <v>0</v>
      </c>
      <c r="LPX30" s="36">
        <f t="shared" si="136"/>
        <v>0</v>
      </c>
      <c r="LPY30" s="36">
        <f t="shared" si="136"/>
        <v>0</v>
      </c>
      <c r="LPZ30" s="36">
        <f t="shared" si="136"/>
        <v>0</v>
      </c>
      <c r="LQA30" s="36">
        <f t="shared" si="136"/>
        <v>0</v>
      </c>
      <c r="LQB30" s="36">
        <f t="shared" si="136"/>
        <v>0</v>
      </c>
      <c r="LQC30" s="36">
        <f t="shared" si="136"/>
        <v>0</v>
      </c>
      <c r="LQD30" s="36">
        <f t="shared" si="136"/>
        <v>0</v>
      </c>
      <c r="LQE30" s="36">
        <f t="shared" si="136"/>
        <v>0</v>
      </c>
      <c r="LQF30" s="36">
        <f t="shared" si="136"/>
        <v>0</v>
      </c>
      <c r="LQG30" s="36">
        <f t="shared" si="136"/>
        <v>0</v>
      </c>
      <c r="LQH30" s="36">
        <f t="shared" si="136"/>
        <v>0</v>
      </c>
      <c r="LQI30" s="36">
        <f t="shared" si="136"/>
        <v>0</v>
      </c>
      <c r="LQJ30" s="36">
        <f t="shared" si="136"/>
        <v>0</v>
      </c>
      <c r="LQK30" s="36">
        <f t="shared" si="136"/>
        <v>0</v>
      </c>
      <c r="LQL30" s="36">
        <f t="shared" si="136"/>
        <v>0</v>
      </c>
      <c r="LQM30" s="36">
        <f t="shared" si="136"/>
        <v>0</v>
      </c>
      <c r="LQN30" s="36">
        <f t="shared" si="136"/>
        <v>0</v>
      </c>
      <c r="LQO30" s="36">
        <f t="shared" si="136"/>
        <v>0</v>
      </c>
      <c r="LQP30" s="36">
        <f t="shared" si="136"/>
        <v>0</v>
      </c>
      <c r="LQQ30" s="36">
        <f t="shared" si="136"/>
        <v>0</v>
      </c>
      <c r="LQR30" s="36">
        <f t="shared" si="136"/>
        <v>0</v>
      </c>
      <c r="LQS30" s="36">
        <f t="shared" si="136"/>
        <v>0</v>
      </c>
      <c r="LQT30" s="36">
        <f t="shared" si="136"/>
        <v>0</v>
      </c>
      <c r="LQU30" s="36">
        <f t="shared" si="136"/>
        <v>0</v>
      </c>
      <c r="LQV30" s="36">
        <f t="shared" si="136"/>
        <v>0</v>
      </c>
      <c r="LQW30" s="36">
        <f t="shared" si="136"/>
        <v>0</v>
      </c>
      <c r="LQX30" s="36">
        <f t="shared" si="136"/>
        <v>0</v>
      </c>
      <c r="LQY30" s="36">
        <f t="shared" si="136"/>
        <v>0</v>
      </c>
      <c r="LQZ30" s="36">
        <f t="shared" si="136"/>
        <v>0</v>
      </c>
      <c r="LRA30" s="36">
        <f t="shared" si="136"/>
        <v>0</v>
      </c>
      <c r="LRB30" s="36">
        <f t="shared" si="136"/>
        <v>0</v>
      </c>
      <c r="LRC30" s="36">
        <f t="shared" si="136"/>
        <v>0</v>
      </c>
      <c r="LRD30" s="36">
        <f t="shared" si="136"/>
        <v>0</v>
      </c>
      <c r="LRE30" s="36">
        <f t="shared" ref="LRE30:LTP30" si="137">SUM(LRE26:LRE29)</f>
        <v>0</v>
      </c>
      <c r="LRF30" s="36">
        <f t="shared" si="137"/>
        <v>0</v>
      </c>
      <c r="LRG30" s="36">
        <f t="shared" si="137"/>
        <v>0</v>
      </c>
      <c r="LRH30" s="36">
        <f t="shared" si="137"/>
        <v>0</v>
      </c>
      <c r="LRI30" s="36">
        <f t="shared" si="137"/>
        <v>0</v>
      </c>
      <c r="LRJ30" s="36">
        <f t="shared" si="137"/>
        <v>0</v>
      </c>
      <c r="LRK30" s="36">
        <f t="shared" si="137"/>
        <v>0</v>
      </c>
      <c r="LRL30" s="36">
        <f t="shared" si="137"/>
        <v>0</v>
      </c>
      <c r="LRM30" s="36">
        <f t="shared" si="137"/>
        <v>0</v>
      </c>
      <c r="LRN30" s="36">
        <f t="shared" si="137"/>
        <v>0</v>
      </c>
      <c r="LRO30" s="36">
        <f t="shared" si="137"/>
        <v>0</v>
      </c>
      <c r="LRP30" s="36">
        <f t="shared" si="137"/>
        <v>0</v>
      </c>
      <c r="LRQ30" s="36">
        <f t="shared" si="137"/>
        <v>0</v>
      </c>
      <c r="LRR30" s="36">
        <f t="shared" si="137"/>
        <v>0</v>
      </c>
      <c r="LRS30" s="36">
        <f t="shared" si="137"/>
        <v>0</v>
      </c>
      <c r="LRT30" s="36">
        <f t="shared" si="137"/>
        <v>0</v>
      </c>
      <c r="LRU30" s="36">
        <f t="shared" si="137"/>
        <v>0</v>
      </c>
      <c r="LRV30" s="36">
        <f t="shared" si="137"/>
        <v>0</v>
      </c>
      <c r="LRW30" s="36">
        <f t="shared" si="137"/>
        <v>0</v>
      </c>
      <c r="LRX30" s="36">
        <f t="shared" si="137"/>
        <v>0</v>
      </c>
      <c r="LRY30" s="36">
        <f t="shared" si="137"/>
        <v>0</v>
      </c>
      <c r="LRZ30" s="36">
        <f t="shared" si="137"/>
        <v>0</v>
      </c>
      <c r="LSA30" s="36">
        <f t="shared" si="137"/>
        <v>0</v>
      </c>
      <c r="LSB30" s="36">
        <f t="shared" si="137"/>
        <v>0</v>
      </c>
      <c r="LSC30" s="36">
        <f t="shared" si="137"/>
        <v>0</v>
      </c>
      <c r="LSD30" s="36">
        <f t="shared" si="137"/>
        <v>0</v>
      </c>
      <c r="LSE30" s="36">
        <f t="shared" si="137"/>
        <v>0</v>
      </c>
      <c r="LSF30" s="36">
        <f t="shared" si="137"/>
        <v>0</v>
      </c>
      <c r="LSG30" s="36">
        <f t="shared" si="137"/>
        <v>0</v>
      </c>
      <c r="LSH30" s="36">
        <f t="shared" si="137"/>
        <v>0</v>
      </c>
      <c r="LSI30" s="36">
        <f t="shared" si="137"/>
        <v>0</v>
      </c>
      <c r="LSJ30" s="36">
        <f t="shared" si="137"/>
        <v>0</v>
      </c>
      <c r="LSK30" s="36">
        <f t="shared" si="137"/>
        <v>0</v>
      </c>
      <c r="LSL30" s="36">
        <f t="shared" si="137"/>
        <v>0</v>
      </c>
      <c r="LSM30" s="36">
        <f t="shared" si="137"/>
        <v>0</v>
      </c>
      <c r="LSN30" s="36">
        <f t="shared" si="137"/>
        <v>0</v>
      </c>
      <c r="LSO30" s="36">
        <f t="shared" si="137"/>
        <v>0</v>
      </c>
      <c r="LSP30" s="36">
        <f t="shared" si="137"/>
        <v>0</v>
      </c>
      <c r="LSQ30" s="36">
        <f t="shared" si="137"/>
        <v>0</v>
      </c>
      <c r="LSR30" s="36">
        <f t="shared" si="137"/>
        <v>0</v>
      </c>
      <c r="LSS30" s="36">
        <f t="shared" si="137"/>
        <v>0</v>
      </c>
      <c r="LST30" s="36">
        <f t="shared" si="137"/>
        <v>0</v>
      </c>
      <c r="LSU30" s="36">
        <f t="shared" si="137"/>
        <v>0</v>
      </c>
      <c r="LSV30" s="36">
        <f t="shared" si="137"/>
        <v>0</v>
      </c>
      <c r="LSW30" s="36">
        <f t="shared" si="137"/>
        <v>0</v>
      </c>
      <c r="LSX30" s="36">
        <f t="shared" si="137"/>
        <v>0</v>
      </c>
      <c r="LSY30" s="36">
        <f t="shared" si="137"/>
        <v>0</v>
      </c>
      <c r="LSZ30" s="36">
        <f t="shared" si="137"/>
        <v>0</v>
      </c>
      <c r="LTA30" s="36">
        <f t="shared" si="137"/>
        <v>0</v>
      </c>
      <c r="LTB30" s="36">
        <f t="shared" si="137"/>
        <v>0</v>
      </c>
      <c r="LTC30" s="36">
        <f t="shared" si="137"/>
        <v>0</v>
      </c>
      <c r="LTD30" s="36">
        <f t="shared" si="137"/>
        <v>0</v>
      </c>
      <c r="LTE30" s="36">
        <f t="shared" si="137"/>
        <v>0</v>
      </c>
      <c r="LTF30" s="36">
        <f t="shared" si="137"/>
        <v>0</v>
      </c>
      <c r="LTG30" s="36">
        <f t="shared" si="137"/>
        <v>0</v>
      </c>
      <c r="LTH30" s="36">
        <f t="shared" si="137"/>
        <v>0</v>
      </c>
      <c r="LTI30" s="36">
        <f t="shared" si="137"/>
        <v>0</v>
      </c>
      <c r="LTJ30" s="36">
        <f t="shared" si="137"/>
        <v>0</v>
      </c>
      <c r="LTK30" s="36">
        <f t="shared" si="137"/>
        <v>0</v>
      </c>
      <c r="LTL30" s="36">
        <f t="shared" si="137"/>
        <v>0</v>
      </c>
      <c r="LTM30" s="36">
        <f t="shared" si="137"/>
        <v>0</v>
      </c>
      <c r="LTN30" s="36">
        <f t="shared" si="137"/>
        <v>0</v>
      </c>
      <c r="LTO30" s="36">
        <f t="shared" si="137"/>
        <v>0</v>
      </c>
      <c r="LTP30" s="36">
        <f t="shared" si="137"/>
        <v>0</v>
      </c>
      <c r="LTQ30" s="36">
        <f t="shared" ref="LTQ30:LWB30" si="138">SUM(LTQ26:LTQ29)</f>
        <v>0</v>
      </c>
      <c r="LTR30" s="36">
        <f t="shared" si="138"/>
        <v>0</v>
      </c>
      <c r="LTS30" s="36">
        <f t="shared" si="138"/>
        <v>0</v>
      </c>
      <c r="LTT30" s="36">
        <f t="shared" si="138"/>
        <v>0</v>
      </c>
      <c r="LTU30" s="36">
        <f t="shared" si="138"/>
        <v>0</v>
      </c>
      <c r="LTV30" s="36">
        <f t="shared" si="138"/>
        <v>0</v>
      </c>
      <c r="LTW30" s="36">
        <f t="shared" si="138"/>
        <v>0</v>
      </c>
      <c r="LTX30" s="36">
        <f t="shared" si="138"/>
        <v>0</v>
      </c>
      <c r="LTY30" s="36">
        <f t="shared" si="138"/>
        <v>0</v>
      </c>
      <c r="LTZ30" s="36">
        <f t="shared" si="138"/>
        <v>0</v>
      </c>
      <c r="LUA30" s="36">
        <f t="shared" si="138"/>
        <v>0</v>
      </c>
      <c r="LUB30" s="36">
        <f t="shared" si="138"/>
        <v>0</v>
      </c>
      <c r="LUC30" s="36">
        <f t="shared" si="138"/>
        <v>0</v>
      </c>
      <c r="LUD30" s="36">
        <f t="shared" si="138"/>
        <v>0</v>
      </c>
      <c r="LUE30" s="36">
        <f t="shared" si="138"/>
        <v>0</v>
      </c>
      <c r="LUF30" s="36">
        <f t="shared" si="138"/>
        <v>0</v>
      </c>
      <c r="LUG30" s="36">
        <f t="shared" si="138"/>
        <v>0</v>
      </c>
      <c r="LUH30" s="36">
        <f t="shared" si="138"/>
        <v>0</v>
      </c>
      <c r="LUI30" s="36">
        <f t="shared" si="138"/>
        <v>0</v>
      </c>
      <c r="LUJ30" s="36">
        <f t="shared" si="138"/>
        <v>0</v>
      </c>
      <c r="LUK30" s="36">
        <f t="shared" si="138"/>
        <v>0</v>
      </c>
      <c r="LUL30" s="36">
        <f t="shared" si="138"/>
        <v>0</v>
      </c>
      <c r="LUM30" s="36">
        <f t="shared" si="138"/>
        <v>0</v>
      </c>
      <c r="LUN30" s="36">
        <f t="shared" si="138"/>
        <v>0</v>
      </c>
      <c r="LUO30" s="36">
        <f t="shared" si="138"/>
        <v>0</v>
      </c>
      <c r="LUP30" s="36">
        <f t="shared" si="138"/>
        <v>0</v>
      </c>
      <c r="LUQ30" s="36">
        <f t="shared" si="138"/>
        <v>0</v>
      </c>
      <c r="LUR30" s="36">
        <f t="shared" si="138"/>
        <v>0</v>
      </c>
      <c r="LUS30" s="36">
        <f t="shared" si="138"/>
        <v>0</v>
      </c>
      <c r="LUT30" s="36">
        <f t="shared" si="138"/>
        <v>0</v>
      </c>
      <c r="LUU30" s="36">
        <f t="shared" si="138"/>
        <v>0</v>
      </c>
      <c r="LUV30" s="36">
        <f t="shared" si="138"/>
        <v>0</v>
      </c>
      <c r="LUW30" s="36">
        <f t="shared" si="138"/>
        <v>0</v>
      </c>
      <c r="LUX30" s="36">
        <f t="shared" si="138"/>
        <v>0</v>
      </c>
      <c r="LUY30" s="36">
        <f t="shared" si="138"/>
        <v>0</v>
      </c>
      <c r="LUZ30" s="36">
        <f t="shared" si="138"/>
        <v>0</v>
      </c>
      <c r="LVA30" s="36">
        <f t="shared" si="138"/>
        <v>0</v>
      </c>
      <c r="LVB30" s="36">
        <f t="shared" si="138"/>
        <v>0</v>
      </c>
      <c r="LVC30" s="36">
        <f t="shared" si="138"/>
        <v>0</v>
      </c>
      <c r="LVD30" s="36">
        <f t="shared" si="138"/>
        <v>0</v>
      </c>
      <c r="LVE30" s="36">
        <f t="shared" si="138"/>
        <v>0</v>
      </c>
      <c r="LVF30" s="36">
        <f t="shared" si="138"/>
        <v>0</v>
      </c>
      <c r="LVG30" s="36">
        <f t="shared" si="138"/>
        <v>0</v>
      </c>
      <c r="LVH30" s="36">
        <f t="shared" si="138"/>
        <v>0</v>
      </c>
      <c r="LVI30" s="36">
        <f t="shared" si="138"/>
        <v>0</v>
      </c>
      <c r="LVJ30" s="36">
        <f t="shared" si="138"/>
        <v>0</v>
      </c>
      <c r="LVK30" s="36">
        <f t="shared" si="138"/>
        <v>0</v>
      </c>
      <c r="LVL30" s="36">
        <f t="shared" si="138"/>
        <v>0</v>
      </c>
      <c r="LVM30" s="36">
        <f t="shared" si="138"/>
        <v>0</v>
      </c>
      <c r="LVN30" s="36">
        <f t="shared" si="138"/>
        <v>0</v>
      </c>
      <c r="LVO30" s="36">
        <f t="shared" si="138"/>
        <v>0</v>
      </c>
      <c r="LVP30" s="36">
        <f t="shared" si="138"/>
        <v>0</v>
      </c>
      <c r="LVQ30" s="36">
        <f t="shared" si="138"/>
        <v>0</v>
      </c>
      <c r="LVR30" s="36">
        <f t="shared" si="138"/>
        <v>0</v>
      </c>
      <c r="LVS30" s="36">
        <f t="shared" si="138"/>
        <v>0</v>
      </c>
      <c r="LVT30" s="36">
        <f t="shared" si="138"/>
        <v>0</v>
      </c>
      <c r="LVU30" s="36">
        <f t="shared" si="138"/>
        <v>0</v>
      </c>
      <c r="LVV30" s="36">
        <f t="shared" si="138"/>
        <v>0</v>
      </c>
      <c r="LVW30" s="36">
        <f t="shared" si="138"/>
        <v>0</v>
      </c>
      <c r="LVX30" s="36">
        <f t="shared" si="138"/>
        <v>0</v>
      </c>
      <c r="LVY30" s="36">
        <f t="shared" si="138"/>
        <v>0</v>
      </c>
      <c r="LVZ30" s="36">
        <f t="shared" si="138"/>
        <v>0</v>
      </c>
      <c r="LWA30" s="36">
        <f t="shared" si="138"/>
        <v>0</v>
      </c>
      <c r="LWB30" s="36">
        <f t="shared" si="138"/>
        <v>0</v>
      </c>
      <c r="LWC30" s="36">
        <f t="shared" ref="LWC30:LYN30" si="139">SUM(LWC26:LWC29)</f>
        <v>0</v>
      </c>
      <c r="LWD30" s="36">
        <f t="shared" si="139"/>
        <v>0</v>
      </c>
      <c r="LWE30" s="36">
        <f t="shared" si="139"/>
        <v>0</v>
      </c>
      <c r="LWF30" s="36">
        <f t="shared" si="139"/>
        <v>0</v>
      </c>
      <c r="LWG30" s="36">
        <f t="shared" si="139"/>
        <v>0</v>
      </c>
      <c r="LWH30" s="36">
        <f t="shared" si="139"/>
        <v>0</v>
      </c>
      <c r="LWI30" s="36">
        <f t="shared" si="139"/>
        <v>0</v>
      </c>
      <c r="LWJ30" s="36">
        <f t="shared" si="139"/>
        <v>0</v>
      </c>
      <c r="LWK30" s="36">
        <f t="shared" si="139"/>
        <v>0</v>
      </c>
      <c r="LWL30" s="36">
        <f t="shared" si="139"/>
        <v>0</v>
      </c>
      <c r="LWM30" s="36">
        <f t="shared" si="139"/>
        <v>0</v>
      </c>
      <c r="LWN30" s="36">
        <f t="shared" si="139"/>
        <v>0</v>
      </c>
      <c r="LWO30" s="36">
        <f t="shared" si="139"/>
        <v>0</v>
      </c>
      <c r="LWP30" s="36">
        <f t="shared" si="139"/>
        <v>0</v>
      </c>
      <c r="LWQ30" s="36">
        <f t="shared" si="139"/>
        <v>0</v>
      </c>
      <c r="LWR30" s="36">
        <f t="shared" si="139"/>
        <v>0</v>
      </c>
      <c r="LWS30" s="36">
        <f t="shared" si="139"/>
        <v>0</v>
      </c>
      <c r="LWT30" s="36">
        <f t="shared" si="139"/>
        <v>0</v>
      </c>
      <c r="LWU30" s="36">
        <f t="shared" si="139"/>
        <v>0</v>
      </c>
      <c r="LWV30" s="36">
        <f t="shared" si="139"/>
        <v>0</v>
      </c>
      <c r="LWW30" s="36">
        <f t="shared" si="139"/>
        <v>0</v>
      </c>
      <c r="LWX30" s="36">
        <f t="shared" si="139"/>
        <v>0</v>
      </c>
      <c r="LWY30" s="36">
        <f t="shared" si="139"/>
        <v>0</v>
      </c>
      <c r="LWZ30" s="36">
        <f t="shared" si="139"/>
        <v>0</v>
      </c>
      <c r="LXA30" s="36">
        <f t="shared" si="139"/>
        <v>0</v>
      </c>
      <c r="LXB30" s="36">
        <f t="shared" si="139"/>
        <v>0</v>
      </c>
      <c r="LXC30" s="36">
        <f t="shared" si="139"/>
        <v>0</v>
      </c>
      <c r="LXD30" s="36">
        <f t="shared" si="139"/>
        <v>0</v>
      </c>
      <c r="LXE30" s="36">
        <f t="shared" si="139"/>
        <v>0</v>
      </c>
      <c r="LXF30" s="36">
        <f t="shared" si="139"/>
        <v>0</v>
      </c>
      <c r="LXG30" s="36">
        <f t="shared" si="139"/>
        <v>0</v>
      </c>
      <c r="LXH30" s="36">
        <f t="shared" si="139"/>
        <v>0</v>
      </c>
      <c r="LXI30" s="36">
        <f t="shared" si="139"/>
        <v>0</v>
      </c>
      <c r="LXJ30" s="36">
        <f t="shared" si="139"/>
        <v>0</v>
      </c>
      <c r="LXK30" s="36">
        <f t="shared" si="139"/>
        <v>0</v>
      </c>
      <c r="LXL30" s="36">
        <f t="shared" si="139"/>
        <v>0</v>
      </c>
      <c r="LXM30" s="36">
        <f t="shared" si="139"/>
        <v>0</v>
      </c>
      <c r="LXN30" s="36">
        <f t="shared" si="139"/>
        <v>0</v>
      </c>
      <c r="LXO30" s="36">
        <f t="shared" si="139"/>
        <v>0</v>
      </c>
      <c r="LXP30" s="36">
        <f t="shared" si="139"/>
        <v>0</v>
      </c>
      <c r="LXQ30" s="36">
        <f t="shared" si="139"/>
        <v>0</v>
      </c>
      <c r="LXR30" s="36">
        <f t="shared" si="139"/>
        <v>0</v>
      </c>
      <c r="LXS30" s="36">
        <f t="shared" si="139"/>
        <v>0</v>
      </c>
      <c r="LXT30" s="36">
        <f t="shared" si="139"/>
        <v>0</v>
      </c>
      <c r="LXU30" s="36">
        <f t="shared" si="139"/>
        <v>0</v>
      </c>
      <c r="LXV30" s="36">
        <f t="shared" si="139"/>
        <v>0</v>
      </c>
      <c r="LXW30" s="36">
        <f t="shared" si="139"/>
        <v>0</v>
      </c>
      <c r="LXX30" s="36">
        <f t="shared" si="139"/>
        <v>0</v>
      </c>
      <c r="LXY30" s="36">
        <f t="shared" si="139"/>
        <v>0</v>
      </c>
      <c r="LXZ30" s="36">
        <f t="shared" si="139"/>
        <v>0</v>
      </c>
      <c r="LYA30" s="36">
        <f t="shared" si="139"/>
        <v>0</v>
      </c>
      <c r="LYB30" s="36">
        <f t="shared" si="139"/>
        <v>0</v>
      </c>
      <c r="LYC30" s="36">
        <f t="shared" si="139"/>
        <v>0</v>
      </c>
      <c r="LYD30" s="36">
        <f t="shared" si="139"/>
        <v>0</v>
      </c>
      <c r="LYE30" s="36">
        <f t="shared" si="139"/>
        <v>0</v>
      </c>
      <c r="LYF30" s="36">
        <f t="shared" si="139"/>
        <v>0</v>
      </c>
      <c r="LYG30" s="36">
        <f t="shared" si="139"/>
        <v>0</v>
      </c>
      <c r="LYH30" s="36">
        <f t="shared" si="139"/>
        <v>0</v>
      </c>
      <c r="LYI30" s="36">
        <f t="shared" si="139"/>
        <v>0</v>
      </c>
      <c r="LYJ30" s="36">
        <f t="shared" si="139"/>
        <v>0</v>
      </c>
      <c r="LYK30" s="36">
        <f t="shared" si="139"/>
        <v>0</v>
      </c>
      <c r="LYL30" s="36">
        <f t="shared" si="139"/>
        <v>0</v>
      </c>
      <c r="LYM30" s="36">
        <f t="shared" si="139"/>
        <v>0</v>
      </c>
      <c r="LYN30" s="36">
        <f t="shared" si="139"/>
        <v>0</v>
      </c>
      <c r="LYO30" s="36">
        <f t="shared" ref="LYO30:MAZ30" si="140">SUM(LYO26:LYO29)</f>
        <v>0</v>
      </c>
      <c r="LYP30" s="36">
        <f t="shared" si="140"/>
        <v>0</v>
      </c>
      <c r="LYQ30" s="36">
        <f t="shared" si="140"/>
        <v>0</v>
      </c>
      <c r="LYR30" s="36">
        <f t="shared" si="140"/>
        <v>0</v>
      </c>
      <c r="LYS30" s="36">
        <f t="shared" si="140"/>
        <v>0</v>
      </c>
      <c r="LYT30" s="36">
        <f t="shared" si="140"/>
        <v>0</v>
      </c>
      <c r="LYU30" s="36">
        <f t="shared" si="140"/>
        <v>0</v>
      </c>
      <c r="LYV30" s="36">
        <f t="shared" si="140"/>
        <v>0</v>
      </c>
      <c r="LYW30" s="36">
        <f t="shared" si="140"/>
        <v>0</v>
      </c>
      <c r="LYX30" s="36">
        <f t="shared" si="140"/>
        <v>0</v>
      </c>
      <c r="LYY30" s="36">
        <f t="shared" si="140"/>
        <v>0</v>
      </c>
      <c r="LYZ30" s="36">
        <f t="shared" si="140"/>
        <v>0</v>
      </c>
      <c r="LZA30" s="36">
        <f t="shared" si="140"/>
        <v>0</v>
      </c>
      <c r="LZB30" s="36">
        <f t="shared" si="140"/>
        <v>0</v>
      </c>
      <c r="LZC30" s="36">
        <f t="shared" si="140"/>
        <v>0</v>
      </c>
      <c r="LZD30" s="36">
        <f t="shared" si="140"/>
        <v>0</v>
      </c>
      <c r="LZE30" s="36">
        <f t="shared" si="140"/>
        <v>0</v>
      </c>
      <c r="LZF30" s="36">
        <f t="shared" si="140"/>
        <v>0</v>
      </c>
      <c r="LZG30" s="36">
        <f t="shared" si="140"/>
        <v>0</v>
      </c>
      <c r="LZH30" s="36">
        <f t="shared" si="140"/>
        <v>0</v>
      </c>
      <c r="LZI30" s="36">
        <f t="shared" si="140"/>
        <v>0</v>
      </c>
      <c r="LZJ30" s="36">
        <f t="shared" si="140"/>
        <v>0</v>
      </c>
      <c r="LZK30" s="36">
        <f t="shared" si="140"/>
        <v>0</v>
      </c>
      <c r="LZL30" s="36">
        <f t="shared" si="140"/>
        <v>0</v>
      </c>
      <c r="LZM30" s="36">
        <f t="shared" si="140"/>
        <v>0</v>
      </c>
      <c r="LZN30" s="36">
        <f t="shared" si="140"/>
        <v>0</v>
      </c>
      <c r="LZO30" s="36">
        <f t="shared" si="140"/>
        <v>0</v>
      </c>
      <c r="LZP30" s="36">
        <f t="shared" si="140"/>
        <v>0</v>
      </c>
      <c r="LZQ30" s="36">
        <f t="shared" si="140"/>
        <v>0</v>
      </c>
      <c r="LZR30" s="36">
        <f t="shared" si="140"/>
        <v>0</v>
      </c>
      <c r="LZS30" s="36">
        <f t="shared" si="140"/>
        <v>0</v>
      </c>
      <c r="LZT30" s="36">
        <f t="shared" si="140"/>
        <v>0</v>
      </c>
      <c r="LZU30" s="36">
        <f t="shared" si="140"/>
        <v>0</v>
      </c>
      <c r="LZV30" s="36">
        <f t="shared" si="140"/>
        <v>0</v>
      </c>
      <c r="LZW30" s="36">
        <f t="shared" si="140"/>
        <v>0</v>
      </c>
      <c r="LZX30" s="36">
        <f t="shared" si="140"/>
        <v>0</v>
      </c>
      <c r="LZY30" s="36">
        <f t="shared" si="140"/>
        <v>0</v>
      </c>
      <c r="LZZ30" s="36">
        <f t="shared" si="140"/>
        <v>0</v>
      </c>
      <c r="MAA30" s="36">
        <f t="shared" si="140"/>
        <v>0</v>
      </c>
      <c r="MAB30" s="36">
        <f t="shared" si="140"/>
        <v>0</v>
      </c>
      <c r="MAC30" s="36">
        <f t="shared" si="140"/>
        <v>0</v>
      </c>
      <c r="MAD30" s="36">
        <f t="shared" si="140"/>
        <v>0</v>
      </c>
      <c r="MAE30" s="36">
        <f t="shared" si="140"/>
        <v>0</v>
      </c>
      <c r="MAF30" s="36">
        <f t="shared" si="140"/>
        <v>0</v>
      </c>
      <c r="MAG30" s="36">
        <f t="shared" si="140"/>
        <v>0</v>
      </c>
      <c r="MAH30" s="36">
        <f t="shared" si="140"/>
        <v>0</v>
      </c>
      <c r="MAI30" s="36">
        <f t="shared" si="140"/>
        <v>0</v>
      </c>
      <c r="MAJ30" s="36">
        <f t="shared" si="140"/>
        <v>0</v>
      </c>
      <c r="MAK30" s="36">
        <f t="shared" si="140"/>
        <v>0</v>
      </c>
      <c r="MAL30" s="36">
        <f t="shared" si="140"/>
        <v>0</v>
      </c>
      <c r="MAM30" s="36">
        <f t="shared" si="140"/>
        <v>0</v>
      </c>
      <c r="MAN30" s="36">
        <f t="shared" si="140"/>
        <v>0</v>
      </c>
      <c r="MAO30" s="36">
        <f t="shared" si="140"/>
        <v>0</v>
      </c>
      <c r="MAP30" s="36">
        <f t="shared" si="140"/>
        <v>0</v>
      </c>
      <c r="MAQ30" s="36">
        <f t="shared" si="140"/>
        <v>0</v>
      </c>
      <c r="MAR30" s="36">
        <f t="shared" si="140"/>
        <v>0</v>
      </c>
      <c r="MAS30" s="36">
        <f t="shared" si="140"/>
        <v>0</v>
      </c>
      <c r="MAT30" s="36">
        <f t="shared" si="140"/>
        <v>0</v>
      </c>
      <c r="MAU30" s="36">
        <f t="shared" si="140"/>
        <v>0</v>
      </c>
      <c r="MAV30" s="36">
        <f t="shared" si="140"/>
        <v>0</v>
      </c>
      <c r="MAW30" s="36">
        <f t="shared" si="140"/>
        <v>0</v>
      </c>
      <c r="MAX30" s="36">
        <f t="shared" si="140"/>
        <v>0</v>
      </c>
      <c r="MAY30" s="36">
        <f t="shared" si="140"/>
        <v>0</v>
      </c>
      <c r="MAZ30" s="36">
        <f t="shared" si="140"/>
        <v>0</v>
      </c>
      <c r="MBA30" s="36">
        <f t="shared" ref="MBA30:MDL30" si="141">SUM(MBA26:MBA29)</f>
        <v>0</v>
      </c>
      <c r="MBB30" s="36">
        <f t="shared" si="141"/>
        <v>0</v>
      </c>
      <c r="MBC30" s="36">
        <f t="shared" si="141"/>
        <v>0</v>
      </c>
      <c r="MBD30" s="36">
        <f t="shared" si="141"/>
        <v>0</v>
      </c>
      <c r="MBE30" s="36">
        <f t="shared" si="141"/>
        <v>0</v>
      </c>
      <c r="MBF30" s="36">
        <f t="shared" si="141"/>
        <v>0</v>
      </c>
      <c r="MBG30" s="36">
        <f t="shared" si="141"/>
        <v>0</v>
      </c>
      <c r="MBH30" s="36">
        <f t="shared" si="141"/>
        <v>0</v>
      </c>
      <c r="MBI30" s="36">
        <f t="shared" si="141"/>
        <v>0</v>
      </c>
      <c r="MBJ30" s="36">
        <f t="shared" si="141"/>
        <v>0</v>
      </c>
      <c r="MBK30" s="36">
        <f t="shared" si="141"/>
        <v>0</v>
      </c>
      <c r="MBL30" s="36">
        <f t="shared" si="141"/>
        <v>0</v>
      </c>
      <c r="MBM30" s="36">
        <f t="shared" si="141"/>
        <v>0</v>
      </c>
      <c r="MBN30" s="36">
        <f t="shared" si="141"/>
        <v>0</v>
      </c>
      <c r="MBO30" s="36">
        <f t="shared" si="141"/>
        <v>0</v>
      </c>
      <c r="MBP30" s="36">
        <f t="shared" si="141"/>
        <v>0</v>
      </c>
      <c r="MBQ30" s="36">
        <f t="shared" si="141"/>
        <v>0</v>
      </c>
      <c r="MBR30" s="36">
        <f t="shared" si="141"/>
        <v>0</v>
      </c>
      <c r="MBS30" s="36">
        <f t="shared" si="141"/>
        <v>0</v>
      </c>
      <c r="MBT30" s="36">
        <f t="shared" si="141"/>
        <v>0</v>
      </c>
      <c r="MBU30" s="36">
        <f t="shared" si="141"/>
        <v>0</v>
      </c>
      <c r="MBV30" s="36">
        <f t="shared" si="141"/>
        <v>0</v>
      </c>
      <c r="MBW30" s="36">
        <f t="shared" si="141"/>
        <v>0</v>
      </c>
      <c r="MBX30" s="36">
        <f t="shared" si="141"/>
        <v>0</v>
      </c>
      <c r="MBY30" s="36">
        <f t="shared" si="141"/>
        <v>0</v>
      </c>
      <c r="MBZ30" s="36">
        <f t="shared" si="141"/>
        <v>0</v>
      </c>
      <c r="MCA30" s="36">
        <f t="shared" si="141"/>
        <v>0</v>
      </c>
      <c r="MCB30" s="36">
        <f t="shared" si="141"/>
        <v>0</v>
      </c>
      <c r="MCC30" s="36">
        <f t="shared" si="141"/>
        <v>0</v>
      </c>
      <c r="MCD30" s="36">
        <f t="shared" si="141"/>
        <v>0</v>
      </c>
      <c r="MCE30" s="36">
        <f t="shared" si="141"/>
        <v>0</v>
      </c>
      <c r="MCF30" s="36">
        <f t="shared" si="141"/>
        <v>0</v>
      </c>
      <c r="MCG30" s="36">
        <f t="shared" si="141"/>
        <v>0</v>
      </c>
      <c r="MCH30" s="36">
        <f t="shared" si="141"/>
        <v>0</v>
      </c>
      <c r="MCI30" s="36">
        <f t="shared" si="141"/>
        <v>0</v>
      </c>
      <c r="MCJ30" s="36">
        <f t="shared" si="141"/>
        <v>0</v>
      </c>
      <c r="MCK30" s="36">
        <f t="shared" si="141"/>
        <v>0</v>
      </c>
      <c r="MCL30" s="36">
        <f t="shared" si="141"/>
        <v>0</v>
      </c>
      <c r="MCM30" s="36">
        <f t="shared" si="141"/>
        <v>0</v>
      </c>
      <c r="MCN30" s="36">
        <f t="shared" si="141"/>
        <v>0</v>
      </c>
      <c r="MCO30" s="36">
        <f t="shared" si="141"/>
        <v>0</v>
      </c>
      <c r="MCP30" s="36">
        <f t="shared" si="141"/>
        <v>0</v>
      </c>
      <c r="MCQ30" s="36">
        <f t="shared" si="141"/>
        <v>0</v>
      </c>
      <c r="MCR30" s="36">
        <f t="shared" si="141"/>
        <v>0</v>
      </c>
      <c r="MCS30" s="36">
        <f t="shared" si="141"/>
        <v>0</v>
      </c>
      <c r="MCT30" s="36">
        <f t="shared" si="141"/>
        <v>0</v>
      </c>
      <c r="MCU30" s="36">
        <f t="shared" si="141"/>
        <v>0</v>
      </c>
      <c r="MCV30" s="36">
        <f t="shared" si="141"/>
        <v>0</v>
      </c>
      <c r="MCW30" s="36">
        <f t="shared" si="141"/>
        <v>0</v>
      </c>
      <c r="MCX30" s="36">
        <f t="shared" si="141"/>
        <v>0</v>
      </c>
      <c r="MCY30" s="36">
        <f t="shared" si="141"/>
        <v>0</v>
      </c>
      <c r="MCZ30" s="36">
        <f t="shared" si="141"/>
        <v>0</v>
      </c>
      <c r="MDA30" s="36">
        <f t="shared" si="141"/>
        <v>0</v>
      </c>
      <c r="MDB30" s="36">
        <f t="shared" si="141"/>
        <v>0</v>
      </c>
      <c r="MDC30" s="36">
        <f t="shared" si="141"/>
        <v>0</v>
      </c>
      <c r="MDD30" s="36">
        <f t="shared" si="141"/>
        <v>0</v>
      </c>
      <c r="MDE30" s="36">
        <f t="shared" si="141"/>
        <v>0</v>
      </c>
      <c r="MDF30" s="36">
        <f t="shared" si="141"/>
        <v>0</v>
      </c>
      <c r="MDG30" s="36">
        <f t="shared" si="141"/>
        <v>0</v>
      </c>
      <c r="MDH30" s="36">
        <f t="shared" si="141"/>
        <v>0</v>
      </c>
      <c r="MDI30" s="36">
        <f t="shared" si="141"/>
        <v>0</v>
      </c>
      <c r="MDJ30" s="36">
        <f t="shared" si="141"/>
        <v>0</v>
      </c>
      <c r="MDK30" s="36">
        <f t="shared" si="141"/>
        <v>0</v>
      </c>
      <c r="MDL30" s="36">
        <f t="shared" si="141"/>
        <v>0</v>
      </c>
      <c r="MDM30" s="36">
        <f t="shared" ref="MDM30:MFX30" si="142">SUM(MDM26:MDM29)</f>
        <v>0</v>
      </c>
      <c r="MDN30" s="36">
        <f t="shared" si="142"/>
        <v>0</v>
      </c>
      <c r="MDO30" s="36">
        <f t="shared" si="142"/>
        <v>0</v>
      </c>
      <c r="MDP30" s="36">
        <f t="shared" si="142"/>
        <v>0</v>
      </c>
      <c r="MDQ30" s="36">
        <f t="shared" si="142"/>
        <v>0</v>
      </c>
      <c r="MDR30" s="36">
        <f t="shared" si="142"/>
        <v>0</v>
      </c>
      <c r="MDS30" s="36">
        <f t="shared" si="142"/>
        <v>0</v>
      </c>
      <c r="MDT30" s="36">
        <f t="shared" si="142"/>
        <v>0</v>
      </c>
      <c r="MDU30" s="36">
        <f t="shared" si="142"/>
        <v>0</v>
      </c>
      <c r="MDV30" s="36">
        <f t="shared" si="142"/>
        <v>0</v>
      </c>
      <c r="MDW30" s="36">
        <f t="shared" si="142"/>
        <v>0</v>
      </c>
      <c r="MDX30" s="36">
        <f t="shared" si="142"/>
        <v>0</v>
      </c>
      <c r="MDY30" s="36">
        <f t="shared" si="142"/>
        <v>0</v>
      </c>
      <c r="MDZ30" s="36">
        <f t="shared" si="142"/>
        <v>0</v>
      </c>
      <c r="MEA30" s="36">
        <f t="shared" si="142"/>
        <v>0</v>
      </c>
      <c r="MEB30" s="36">
        <f t="shared" si="142"/>
        <v>0</v>
      </c>
      <c r="MEC30" s="36">
        <f t="shared" si="142"/>
        <v>0</v>
      </c>
      <c r="MED30" s="36">
        <f t="shared" si="142"/>
        <v>0</v>
      </c>
      <c r="MEE30" s="36">
        <f t="shared" si="142"/>
        <v>0</v>
      </c>
      <c r="MEF30" s="36">
        <f t="shared" si="142"/>
        <v>0</v>
      </c>
      <c r="MEG30" s="36">
        <f t="shared" si="142"/>
        <v>0</v>
      </c>
      <c r="MEH30" s="36">
        <f t="shared" si="142"/>
        <v>0</v>
      </c>
      <c r="MEI30" s="36">
        <f t="shared" si="142"/>
        <v>0</v>
      </c>
      <c r="MEJ30" s="36">
        <f t="shared" si="142"/>
        <v>0</v>
      </c>
      <c r="MEK30" s="36">
        <f t="shared" si="142"/>
        <v>0</v>
      </c>
      <c r="MEL30" s="36">
        <f t="shared" si="142"/>
        <v>0</v>
      </c>
      <c r="MEM30" s="36">
        <f t="shared" si="142"/>
        <v>0</v>
      </c>
      <c r="MEN30" s="36">
        <f t="shared" si="142"/>
        <v>0</v>
      </c>
      <c r="MEO30" s="36">
        <f t="shared" si="142"/>
        <v>0</v>
      </c>
      <c r="MEP30" s="36">
        <f t="shared" si="142"/>
        <v>0</v>
      </c>
      <c r="MEQ30" s="36">
        <f t="shared" si="142"/>
        <v>0</v>
      </c>
      <c r="MER30" s="36">
        <f t="shared" si="142"/>
        <v>0</v>
      </c>
      <c r="MES30" s="36">
        <f t="shared" si="142"/>
        <v>0</v>
      </c>
      <c r="MET30" s="36">
        <f t="shared" si="142"/>
        <v>0</v>
      </c>
      <c r="MEU30" s="36">
        <f t="shared" si="142"/>
        <v>0</v>
      </c>
      <c r="MEV30" s="36">
        <f t="shared" si="142"/>
        <v>0</v>
      </c>
      <c r="MEW30" s="36">
        <f t="shared" si="142"/>
        <v>0</v>
      </c>
      <c r="MEX30" s="36">
        <f t="shared" si="142"/>
        <v>0</v>
      </c>
      <c r="MEY30" s="36">
        <f t="shared" si="142"/>
        <v>0</v>
      </c>
      <c r="MEZ30" s="36">
        <f t="shared" si="142"/>
        <v>0</v>
      </c>
      <c r="MFA30" s="36">
        <f t="shared" si="142"/>
        <v>0</v>
      </c>
      <c r="MFB30" s="36">
        <f t="shared" si="142"/>
        <v>0</v>
      </c>
      <c r="MFC30" s="36">
        <f t="shared" si="142"/>
        <v>0</v>
      </c>
      <c r="MFD30" s="36">
        <f t="shared" si="142"/>
        <v>0</v>
      </c>
      <c r="MFE30" s="36">
        <f t="shared" si="142"/>
        <v>0</v>
      </c>
      <c r="MFF30" s="36">
        <f t="shared" si="142"/>
        <v>0</v>
      </c>
      <c r="MFG30" s="36">
        <f t="shared" si="142"/>
        <v>0</v>
      </c>
      <c r="MFH30" s="36">
        <f t="shared" si="142"/>
        <v>0</v>
      </c>
      <c r="MFI30" s="36">
        <f t="shared" si="142"/>
        <v>0</v>
      </c>
      <c r="MFJ30" s="36">
        <f t="shared" si="142"/>
        <v>0</v>
      </c>
      <c r="MFK30" s="36">
        <f t="shared" si="142"/>
        <v>0</v>
      </c>
      <c r="MFL30" s="36">
        <f t="shared" si="142"/>
        <v>0</v>
      </c>
      <c r="MFM30" s="36">
        <f t="shared" si="142"/>
        <v>0</v>
      </c>
      <c r="MFN30" s="36">
        <f t="shared" si="142"/>
        <v>0</v>
      </c>
      <c r="MFO30" s="36">
        <f t="shared" si="142"/>
        <v>0</v>
      </c>
      <c r="MFP30" s="36">
        <f t="shared" si="142"/>
        <v>0</v>
      </c>
      <c r="MFQ30" s="36">
        <f t="shared" si="142"/>
        <v>0</v>
      </c>
      <c r="MFR30" s="36">
        <f t="shared" si="142"/>
        <v>0</v>
      </c>
      <c r="MFS30" s="36">
        <f t="shared" si="142"/>
        <v>0</v>
      </c>
      <c r="MFT30" s="36">
        <f t="shared" si="142"/>
        <v>0</v>
      </c>
      <c r="MFU30" s="36">
        <f t="shared" si="142"/>
        <v>0</v>
      </c>
      <c r="MFV30" s="36">
        <f t="shared" si="142"/>
        <v>0</v>
      </c>
      <c r="MFW30" s="36">
        <f t="shared" si="142"/>
        <v>0</v>
      </c>
      <c r="MFX30" s="36">
        <f t="shared" si="142"/>
        <v>0</v>
      </c>
      <c r="MFY30" s="36">
        <f t="shared" ref="MFY30:MIJ30" si="143">SUM(MFY26:MFY29)</f>
        <v>0</v>
      </c>
      <c r="MFZ30" s="36">
        <f t="shared" si="143"/>
        <v>0</v>
      </c>
      <c r="MGA30" s="36">
        <f t="shared" si="143"/>
        <v>0</v>
      </c>
      <c r="MGB30" s="36">
        <f t="shared" si="143"/>
        <v>0</v>
      </c>
      <c r="MGC30" s="36">
        <f t="shared" si="143"/>
        <v>0</v>
      </c>
      <c r="MGD30" s="36">
        <f t="shared" si="143"/>
        <v>0</v>
      </c>
      <c r="MGE30" s="36">
        <f t="shared" si="143"/>
        <v>0</v>
      </c>
      <c r="MGF30" s="36">
        <f t="shared" si="143"/>
        <v>0</v>
      </c>
      <c r="MGG30" s="36">
        <f t="shared" si="143"/>
        <v>0</v>
      </c>
      <c r="MGH30" s="36">
        <f t="shared" si="143"/>
        <v>0</v>
      </c>
      <c r="MGI30" s="36">
        <f t="shared" si="143"/>
        <v>0</v>
      </c>
      <c r="MGJ30" s="36">
        <f t="shared" si="143"/>
        <v>0</v>
      </c>
      <c r="MGK30" s="36">
        <f t="shared" si="143"/>
        <v>0</v>
      </c>
      <c r="MGL30" s="36">
        <f t="shared" si="143"/>
        <v>0</v>
      </c>
      <c r="MGM30" s="36">
        <f t="shared" si="143"/>
        <v>0</v>
      </c>
      <c r="MGN30" s="36">
        <f t="shared" si="143"/>
        <v>0</v>
      </c>
      <c r="MGO30" s="36">
        <f t="shared" si="143"/>
        <v>0</v>
      </c>
      <c r="MGP30" s="36">
        <f t="shared" si="143"/>
        <v>0</v>
      </c>
      <c r="MGQ30" s="36">
        <f t="shared" si="143"/>
        <v>0</v>
      </c>
      <c r="MGR30" s="36">
        <f t="shared" si="143"/>
        <v>0</v>
      </c>
      <c r="MGS30" s="36">
        <f t="shared" si="143"/>
        <v>0</v>
      </c>
      <c r="MGT30" s="36">
        <f t="shared" si="143"/>
        <v>0</v>
      </c>
      <c r="MGU30" s="36">
        <f t="shared" si="143"/>
        <v>0</v>
      </c>
      <c r="MGV30" s="36">
        <f t="shared" si="143"/>
        <v>0</v>
      </c>
      <c r="MGW30" s="36">
        <f t="shared" si="143"/>
        <v>0</v>
      </c>
      <c r="MGX30" s="36">
        <f t="shared" si="143"/>
        <v>0</v>
      </c>
      <c r="MGY30" s="36">
        <f t="shared" si="143"/>
        <v>0</v>
      </c>
      <c r="MGZ30" s="36">
        <f t="shared" si="143"/>
        <v>0</v>
      </c>
      <c r="MHA30" s="36">
        <f t="shared" si="143"/>
        <v>0</v>
      </c>
      <c r="MHB30" s="36">
        <f t="shared" si="143"/>
        <v>0</v>
      </c>
      <c r="MHC30" s="36">
        <f t="shared" si="143"/>
        <v>0</v>
      </c>
      <c r="MHD30" s="36">
        <f t="shared" si="143"/>
        <v>0</v>
      </c>
      <c r="MHE30" s="36">
        <f t="shared" si="143"/>
        <v>0</v>
      </c>
      <c r="MHF30" s="36">
        <f t="shared" si="143"/>
        <v>0</v>
      </c>
      <c r="MHG30" s="36">
        <f t="shared" si="143"/>
        <v>0</v>
      </c>
      <c r="MHH30" s="36">
        <f t="shared" si="143"/>
        <v>0</v>
      </c>
      <c r="MHI30" s="36">
        <f t="shared" si="143"/>
        <v>0</v>
      </c>
      <c r="MHJ30" s="36">
        <f t="shared" si="143"/>
        <v>0</v>
      </c>
      <c r="MHK30" s="36">
        <f t="shared" si="143"/>
        <v>0</v>
      </c>
      <c r="MHL30" s="36">
        <f t="shared" si="143"/>
        <v>0</v>
      </c>
      <c r="MHM30" s="36">
        <f t="shared" si="143"/>
        <v>0</v>
      </c>
      <c r="MHN30" s="36">
        <f t="shared" si="143"/>
        <v>0</v>
      </c>
      <c r="MHO30" s="36">
        <f t="shared" si="143"/>
        <v>0</v>
      </c>
      <c r="MHP30" s="36">
        <f t="shared" si="143"/>
        <v>0</v>
      </c>
      <c r="MHQ30" s="36">
        <f t="shared" si="143"/>
        <v>0</v>
      </c>
      <c r="MHR30" s="36">
        <f t="shared" si="143"/>
        <v>0</v>
      </c>
      <c r="MHS30" s="36">
        <f t="shared" si="143"/>
        <v>0</v>
      </c>
      <c r="MHT30" s="36">
        <f t="shared" si="143"/>
        <v>0</v>
      </c>
      <c r="MHU30" s="36">
        <f t="shared" si="143"/>
        <v>0</v>
      </c>
      <c r="MHV30" s="36">
        <f t="shared" si="143"/>
        <v>0</v>
      </c>
      <c r="MHW30" s="36">
        <f t="shared" si="143"/>
        <v>0</v>
      </c>
      <c r="MHX30" s="36">
        <f t="shared" si="143"/>
        <v>0</v>
      </c>
      <c r="MHY30" s="36">
        <f t="shared" si="143"/>
        <v>0</v>
      </c>
      <c r="MHZ30" s="36">
        <f t="shared" si="143"/>
        <v>0</v>
      </c>
      <c r="MIA30" s="36">
        <f t="shared" si="143"/>
        <v>0</v>
      </c>
      <c r="MIB30" s="36">
        <f t="shared" si="143"/>
        <v>0</v>
      </c>
      <c r="MIC30" s="36">
        <f t="shared" si="143"/>
        <v>0</v>
      </c>
      <c r="MID30" s="36">
        <f t="shared" si="143"/>
        <v>0</v>
      </c>
      <c r="MIE30" s="36">
        <f t="shared" si="143"/>
        <v>0</v>
      </c>
      <c r="MIF30" s="36">
        <f t="shared" si="143"/>
        <v>0</v>
      </c>
      <c r="MIG30" s="36">
        <f t="shared" si="143"/>
        <v>0</v>
      </c>
      <c r="MIH30" s="36">
        <f t="shared" si="143"/>
        <v>0</v>
      </c>
      <c r="MII30" s="36">
        <f t="shared" si="143"/>
        <v>0</v>
      </c>
      <c r="MIJ30" s="36">
        <f t="shared" si="143"/>
        <v>0</v>
      </c>
      <c r="MIK30" s="36">
        <f t="shared" ref="MIK30:MKV30" si="144">SUM(MIK26:MIK29)</f>
        <v>0</v>
      </c>
      <c r="MIL30" s="36">
        <f t="shared" si="144"/>
        <v>0</v>
      </c>
      <c r="MIM30" s="36">
        <f t="shared" si="144"/>
        <v>0</v>
      </c>
      <c r="MIN30" s="36">
        <f t="shared" si="144"/>
        <v>0</v>
      </c>
      <c r="MIO30" s="36">
        <f t="shared" si="144"/>
        <v>0</v>
      </c>
      <c r="MIP30" s="36">
        <f t="shared" si="144"/>
        <v>0</v>
      </c>
      <c r="MIQ30" s="36">
        <f t="shared" si="144"/>
        <v>0</v>
      </c>
      <c r="MIR30" s="36">
        <f t="shared" si="144"/>
        <v>0</v>
      </c>
      <c r="MIS30" s="36">
        <f t="shared" si="144"/>
        <v>0</v>
      </c>
      <c r="MIT30" s="36">
        <f t="shared" si="144"/>
        <v>0</v>
      </c>
      <c r="MIU30" s="36">
        <f t="shared" si="144"/>
        <v>0</v>
      </c>
      <c r="MIV30" s="36">
        <f t="shared" si="144"/>
        <v>0</v>
      </c>
      <c r="MIW30" s="36">
        <f t="shared" si="144"/>
        <v>0</v>
      </c>
      <c r="MIX30" s="36">
        <f t="shared" si="144"/>
        <v>0</v>
      </c>
      <c r="MIY30" s="36">
        <f t="shared" si="144"/>
        <v>0</v>
      </c>
      <c r="MIZ30" s="36">
        <f t="shared" si="144"/>
        <v>0</v>
      </c>
      <c r="MJA30" s="36">
        <f t="shared" si="144"/>
        <v>0</v>
      </c>
      <c r="MJB30" s="36">
        <f t="shared" si="144"/>
        <v>0</v>
      </c>
      <c r="MJC30" s="36">
        <f t="shared" si="144"/>
        <v>0</v>
      </c>
      <c r="MJD30" s="36">
        <f t="shared" si="144"/>
        <v>0</v>
      </c>
      <c r="MJE30" s="36">
        <f t="shared" si="144"/>
        <v>0</v>
      </c>
      <c r="MJF30" s="36">
        <f t="shared" si="144"/>
        <v>0</v>
      </c>
      <c r="MJG30" s="36">
        <f t="shared" si="144"/>
        <v>0</v>
      </c>
      <c r="MJH30" s="36">
        <f t="shared" si="144"/>
        <v>0</v>
      </c>
      <c r="MJI30" s="36">
        <f t="shared" si="144"/>
        <v>0</v>
      </c>
      <c r="MJJ30" s="36">
        <f t="shared" si="144"/>
        <v>0</v>
      </c>
      <c r="MJK30" s="36">
        <f t="shared" si="144"/>
        <v>0</v>
      </c>
      <c r="MJL30" s="36">
        <f t="shared" si="144"/>
        <v>0</v>
      </c>
      <c r="MJM30" s="36">
        <f t="shared" si="144"/>
        <v>0</v>
      </c>
      <c r="MJN30" s="36">
        <f t="shared" si="144"/>
        <v>0</v>
      </c>
      <c r="MJO30" s="36">
        <f t="shared" si="144"/>
        <v>0</v>
      </c>
      <c r="MJP30" s="36">
        <f t="shared" si="144"/>
        <v>0</v>
      </c>
      <c r="MJQ30" s="36">
        <f t="shared" si="144"/>
        <v>0</v>
      </c>
      <c r="MJR30" s="36">
        <f t="shared" si="144"/>
        <v>0</v>
      </c>
      <c r="MJS30" s="36">
        <f t="shared" si="144"/>
        <v>0</v>
      </c>
      <c r="MJT30" s="36">
        <f t="shared" si="144"/>
        <v>0</v>
      </c>
      <c r="MJU30" s="36">
        <f t="shared" si="144"/>
        <v>0</v>
      </c>
      <c r="MJV30" s="36">
        <f t="shared" si="144"/>
        <v>0</v>
      </c>
      <c r="MJW30" s="36">
        <f t="shared" si="144"/>
        <v>0</v>
      </c>
      <c r="MJX30" s="36">
        <f t="shared" si="144"/>
        <v>0</v>
      </c>
      <c r="MJY30" s="36">
        <f t="shared" si="144"/>
        <v>0</v>
      </c>
      <c r="MJZ30" s="36">
        <f t="shared" si="144"/>
        <v>0</v>
      </c>
      <c r="MKA30" s="36">
        <f t="shared" si="144"/>
        <v>0</v>
      </c>
      <c r="MKB30" s="36">
        <f t="shared" si="144"/>
        <v>0</v>
      </c>
      <c r="MKC30" s="36">
        <f t="shared" si="144"/>
        <v>0</v>
      </c>
      <c r="MKD30" s="36">
        <f t="shared" si="144"/>
        <v>0</v>
      </c>
      <c r="MKE30" s="36">
        <f t="shared" si="144"/>
        <v>0</v>
      </c>
      <c r="MKF30" s="36">
        <f t="shared" si="144"/>
        <v>0</v>
      </c>
      <c r="MKG30" s="36">
        <f t="shared" si="144"/>
        <v>0</v>
      </c>
      <c r="MKH30" s="36">
        <f t="shared" si="144"/>
        <v>0</v>
      </c>
      <c r="MKI30" s="36">
        <f t="shared" si="144"/>
        <v>0</v>
      </c>
      <c r="MKJ30" s="36">
        <f t="shared" si="144"/>
        <v>0</v>
      </c>
      <c r="MKK30" s="36">
        <f t="shared" si="144"/>
        <v>0</v>
      </c>
      <c r="MKL30" s="36">
        <f t="shared" si="144"/>
        <v>0</v>
      </c>
      <c r="MKM30" s="36">
        <f t="shared" si="144"/>
        <v>0</v>
      </c>
      <c r="MKN30" s="36">
        <f t="shared" si="144"/>
        <v>0</v>
      </c>
      <c r="MKO30" s="36">
        <f t="shared" si="144"/>
        <v>0</v>
      </c>
      <c r="MKP30" s="36">
        <f t="shared" si="144"/>
        <v>0</v>
      </c>
      <c r="MKQ30" s="36">
        <f t="shared" si="144"/>
        <v>0</v>
      </c>
      <c r="MKR30" s="36">
        <f t="shared" si="144"/>
        <v>0</v>
      </c>
      <c r="MKS30" s="36">
        <f t="shared" si="144"/>
        <v>0</v>
      </c>
      <c r="MKT30" s="36">
        <f t="shared" si="144"/>
        <v>0</v>
      </c>
      <c r="MKU30" s="36">
        <f t="shared" si="144"/>
        <v>0</v>
      </c>
      <c r="MKV30" s="36">
        <f t="shared" si="144"/>
        <v>0</v>
      </c>
      <c r="MKW30" s="36">
        <f t="shared" ref="MKW30:MNH30" si="145">SUM(MKW26:MKW29)</f>
        <v>0</v>
      </c>
      <c r="MKX30" s="36">
        <f t="shared" si="145"/>
        <v>0</v>
      </c>
      <c r="MKY30" s="36">
        <f t="shared" si="145"/>
        <v>0</v>
      </c>
      <c r="MKZ30" s="36">
        <f t="shared" si="145"/>
        <v>0</v>
      </c>
      <c r="MLA30" s="36">
        <f t="shared" si="145"/>
        <v>0</v>
      </c>
      <c r="MLB30" s="36">
        <f t="shared" si="145"/>
        <v>0</v>
      </c>
      <c r="MLC30" s="36">
        <f t="shared" si="145"/>
        <v>0</v>
      </c>
      <c r="MLD30" s="36">
        <f t="shared" si="145"/>
        <v>0</v>
      </c>
      <c r="MLE30" s="36">
        <f t="shared" si="145"/>
        <v>0</v>
      </c>
      <c r="MLF30" s="36">
        <f t="shared" si="145"/>
        <v>0</v>
      </c>
      <c r="MLG30" s="36">
        <f t="shared" si="145"/>
        <v>0</v>
      </c>
      <c r="MLH30" s="36">
        <f t="shared" si="145"/>
        <v>0</v>
      </c>
      <c r="MLI30" s="36">
        <f t="shared" si="145"/>
        <v>0</v>
      </c>
      <c r="MLJ30" s="36">
        <f t="shared" si="145"/>
        <v>0</v>
      </c>
      <c r="MLK30" s="36">
        <f t="shared" si="145"/>
        <v>0</v>
      </c>
      <c r="MLL30" s="36">
        <f t="shared" si="145"/>
        <v>0</v>
      </c>
      <c r="MLM30" s="36">
        <f t="shared" si="145"/>
        <v>0</v>
      </c>
      <c r="MLN30" s="36">
        <f t="shared" si="145"/>
        <v>0</v>
      </c>
      <c r="MLO30" s="36">
        <f t="shared" si="145"/>
        <v>0</v>
      </c>
      <c r="MLP30" s="36">
        <f t="shared" si="145"/>
        <v>0</v>
      </c>
      <c r="MLQ30" s="36">
        <f t="shared" si="145"/>
        <v>0</v>
      </c>
      <c r="MLR30" s="36">
        <f t="shared" si="145"/>
        <v>0</v>
      </c>
      <c r="MLS30" s="36">
        <f t="shared" si="145"/>
        <v>0</v>
      </c>
      <c r="MLT30" s="36">
        <f t="shared" si="145"/>
        <v>0</v>
      </c>
      <c r="MLU30" s="36">
        <f t="shared" si="145"/>
        <v>0</v>
      </c>
      <c r="MLV30" s="36">
        <f t="shared" si="145"/>
        <v>0</v>
      </c>
      <c r="MLW30" s="36">
        <f t="shared" si="145"/>
        <v>0</v>
      </c>
      <c r="MLX30" s="36">
        <f t="shared" si="145"/>
        <v>0</v>
      </c>
      <c r="MLY30" s="36">
        <f t="shared" si="145"/>
        <v>0</v>
      </c>
      <c r="MLZ30" s="36">
        <f t="shared" si="145"/>
        <v>0</v>
      </c>
      <c r="MMA30" s="36">
        <f t="shared" si="145"/>
        <v>0</v>
      </c>
      <c r="MMB30" s="36">
        <f t="shared" si="145"/>
        <v>0</v>
      </c>
      <c r="MMC30" s="36">
        <f t="shared" si="145"/>
        <v>0</v>
      </c>
      <c r="MMD30" s="36">
        <f t="shared" si="145"/>
        <v>0</v>
      </c>
      <c r="MME30" s="36">
        <f t="shared" si="145"/>
        <v>0</v>
      </c>
      <c r="MMF30" s="36">
        <f t="shared" si="145"/>
        <v>0</v>
      </c>
      <c r="MMG30" s="36">
        <f t="shared" si="145"/>
        <v>0</v>
      </c>
      <c r="MMH30" s="36">
        <f t="shared" si="145"/>
        <v>0</v>
      </c>
      <c r="MMI30" s="36">
        <f t="shared" si="145"/>
        <v>0</v>
      </c>
      <c r="MMJ30" s="36">
        <f t="shared" si="145"/>
        <v>0</v>
      </c>
      <c r="MMK30" s="36">
        <f t="shared" si="145"/>
        <v>0</v>
      </c>
      <c r="MML30" s="36">
        <f t="shared" si="145"/>
        <v>0</v>
      </c>
      <c r="MMM30" s="36">
        <f t="shared" si="145"/>
        <v>0</v>
      </c>
      <c r="MMN30" s="36">
        <f t="shared" si="145"/>
        <v>0</v>
      </c>
      <c r="MMO30" s="36">
        <f t="shared" si="145"/>
        <v>0</v>
      </c>
      <c r="MMP30" s="36">
        <f t="shared" si="145"/>
        <v>0</v>
      </c>
      <c r="MMQ30" s="36">
        <f t="shared" si="145"/>
        <v>0</v>
      </c>
      <c r="MMR30" s="36">
        <f t="shared" si="145"/>
        <v>0</v>
      </c>
      <c r="MMS30" s="36">
        <f t="shared" si="145"/>
        <v>0</v>
      </c>
      <c r="MMT30" s="36">
        <f t="shared" si="145"/>
        <v>0</v>
      </c>
      <c r="MMU30" s="36">
        <f t="shared" si="145"/>
        <v>0</v>
      </c>
      <c r="MMV30" s="36">
        <f t="shared" si="145"/>
        <v>0</v>
      </c>
      <c r="MMW30" s="36">
        <f t="shared" si="145"/>
        <v>0</v>
      </c>
      <c r="MMX30" s="36">
        <f t="shared" si="145"/>
        <v>0</v>
      </c>
      <c r="MMY30" s="36">
        <f t="shared" si="145"/>
        <v>0</v>
      </c>
      <c r="MMZ30" s="36">
        <f t="shared" si="145"/>
        <v>0</v>
      </c>
      <c r="MNA30" s="36">
        <f t="shared" si="145"/>
        <v>0</v>
      </c>
      <c r="MNB30" s="36">
        <f t="shared" si="145"/>
        <v>0</v>
      </c>
      <c r="MNC30" s="36">
        <f t="shared" si="145"/>
        <v>0</v>
      </c>
      <c r="MND30" s="36">
        <f t="shared" si="145"/>
        <v>0</v>
      </c>
      <c r="MNE30" s="36">
        <f t="shared" si="145"/>
        <v>0</v>
      </c>
      <c r="MNF30" s="36">
        <f t="shared" si="145"/>
        <v>0</v>
      </c>
      <c r="MNG30" s="36">
        <f t="shared" si="145"/>
        <v>0</v>
      </c>
      <c r="MNH30" s="36">
        <f t="shared" si="145"/>
        <v>0</v>
      </c>
      <c r="MNI30" s="36">
        <f t="shared" ref="MNI30:MPT30" si="146">SUM(MNI26:MNI29)</f>
        <v>0</v>
      </c>
      <c r="MNJ30" s="36">
        <f t="shared" si="146"/>
        <v>0</v>
      </c>
      <c r="MNK30" s="36">
        <f t="shared" si="146"/>
        <v>0</v>
      </c>
      <c r="MNL30" s="36">
        <f t="shared" si="146"/>
        <v>0</v>
      </c>
      <c r="MNM30" s="36">
        <f t="shared" si="146"/>
        <v>0</v>
      </c>
      <c r="MNN30" s="36">
        <f t="shared" si="146"/>
        <v>0</v>
      </c>
      <c r="MNO30" s="36">
        <f t="shared" si="146"/>
        <v>0</v>
      </c>
      <c r="MNP30" s="36">
        <f t="shared" si="146"/>
        <v>0</v>
      </c>
      <c r="MNQ30" s="36">
        <f t="shared" si="146"/>
        <v>0</v>
      </c>
      <c r="MNR30" s="36">
        <f t="shared" si="146"/>
        <v>0</v>
      </c>
      <c r="MNS30" s="36">
        <f t="shared" si="146"/>
        <v>0</v>
      </c>
      <c r="MNT30" s="36">
        <f t="shared" si="146"/>
        <v>0</v>
      </c>
      <c r="MNU30" s="36">
        <f t="shared" si="146"/>
        <v>0</v>
      </c>
      <c r="MNV30" s="36">
        <f t="shared" si="146"/>
        <v>0</v>
      </c>
      <c r="MNW30" s="36">
        <f t="shared" si="146"/>
        <v>0</v>
      </c>
      <c r="MNX30" s="36">
        <f t="shared" si="146"/>
        <v>0</v>
      </c>
      <c r="MNY30" s="36">
        <f t="shared" si="146"/>
        <v>0</v>
      </c>
      <c r="MNZ30" s="36">
        <f t="shared" si="146"/>
        <v>0</v>
      </c>
      <c r="MOA30" s="36">
        <f t="shared" si="146"/>
        <v>0</v>
      </c>
      <c r="MOB30" s="36">
        <f t="shared" si="146"/>
        <v>0</v>
      </c>
      <c r="MOC30" s="36">
        <f t="shared" si="146"/>
        <v>0</v>
      </c>
      <c r="MOD30" s="36">
        <f t="shared" si="146"/>
        <v>0</v>
      </c>
      <c r="MOE30" s="36">
        <f t="shared" si="146"/>
        <v>0</v>
      </c>
      <c r="MOF30" s="36">
        <f t="shared" si="146"/>
        <v>0</v>
      </c>
      <c r="MOG30" s="36">
        <f t="shared" si="146"/>
        <v>0</v>
      </c>
      <c r="MOH30" s="36">
        <f t="shared" si="146"/>
        <v>0</v>
      </c>
      <c r="MOI30" s="36">
        <f t="shared" si="146"/>
        <v>0</v>
      </c>
      <c r="MOJ30" s="36">
        <f t="shared" si="146"/>
        <v>0</v>
      </c>
      <c r="MOK30" s="36">
        <f t="shared" si="146"/>
        <v>0</v>
      </c>
      <c r="MOL30" s="36">
        <f t="shared" si="146"/>
        <v>0</v>
      </c>
      <c r="MOM30" s="36">
        <f t="shared" si="146"/>
        <v>0</v>
      </c>
      <c r="MON30" s="36">
        <f t="shared" si="146"/>
        <v>0</v>
      </c>
      <c r="MOO30" s="36">
        <f t="shared" si="146"/>
        <v>0</v>
      </c>
      <c r="MOP30" s="36">
        <f t="shared" si="146"/>
        <v>0</v>
      </c>
      <c r="MOQ30" s="36">
        <f t="shared" si="146"/>
        <v>0</v>
      </c>
      <c r="MOR30" s="36">
        <f t="shared" si="146"/>
        <v>0</v>
      </c>
      <c r="MOS30" s="36">
        <f t="shared" si="146"/>
        <v>0</v>
      </c>
      <c r="MOT30" s="36">
        <f t="shared" si="146"/>
        <v>0</v>
      </c>
      <c r="MOU30" s="36">
        <f t="shared" si="146"/>
        <v>0</v>
      </c>
      <c r="MOV30" s="36">
        <f t="shared" si="146"/>
        <v>0</v>
      </c>
      <c r="MOW30" s="36">
        <f t="shared" si="146"/>
        <v>0</v>
      </c>
      <c r="MOX30" s="36">
        <f t="shared" si="146"/>
        <v>0</v>
      </c>
      <c r="MOY30" s="36">
        <f t="shared" si="146"/>
        <v>0</v>
      </c>
      <c r="MOZ30" s="36">
        <f t="shared" si="146"/>
        <v>0</v>
      </c>
      <c r="MPA30" s="36">
        <f t="shared" si="146"/>
        <v>0</v>
      </c>
      <c r="MPB30" s="36">
        <f t="shared" si="146"/>
        <v>0</v>
      </c>
      <c r="MPC30" s="36">
        <f t="shared" si="146"/>
        <v>0</v>
      </c>
      <c r="MPD30" s="36">
        <f t="shared" si="146"/>
        <v>0</v>
      </c>
      <c r="MPE30" s="36">
        <f t="shared" si="146"/>
        <v>0</v>
      </c>
      <c r="MPF30" s="36">
        <f t="shared" si="146"/>
        <v>0</v>
      </c>
      <c r="MPG30" s="36">
        <f t="shared" si="146"/>
        <v>0</v>
      </c>
      <c r="MPH30" s="36">
        <f t="shared" si="146"/>
        <v>0</v>
      </c>
      <c r="MPI30" s="36">
        <f t="shared" si="146"/>
        <v>0</v>
      </c>
      <c r="MPJ30" s="36">
        <f t="shared" si="146"/>
        <v>0</v>
      </c>
      <c r="MPK30" s="36">
        <f t="shared" si="146"/>
        <v>0</v>
      </c>
      <c r="MPL30" s="36">
        <f t="shared" si="146"/>
        <v>0</v>
      </c>
      <c r="MPM30" s="36">
        <f t="shared" si="146"/>
        <v>0</v>
      </c>
      <c r="MPN30" s="36">
        <f t="shared" si="146"/>
        <v>0</v>
      </c>
      <c r="MPO30" s="36">
        <f t="shared" si="146"/>
        <v>0</v>
      </c>
      <c r="MPP30" s="36">
        <f t="shared" si="146"/>
        <v>0</v>
      </c>
      <c r="MPQ30" s="36">
        <f t="shared" si="146"/>
        <v>0</v>
      </c>
      <c r="MPR30" s="36">
        <f t="shared" si="146"/>
        <v>0</v>
      </c>
      <c r="MPS30" s="36">
        <f t="shared" si="146"/>
        <v>0</v>
      </c>
      <c r="MPT30" s="36">
        <f t="shared" si="146"/>
        <v>0</v>
      </c>
      <c r="MPU30" s="36">
        <f t="shared" ref="MPU30:MSF30" si="147">SUM(MPU26:MPU29)</f>
        <v>0</v>
      </c>
      <c r="MPV30" s="36">
        <f t="shared" si="147"/>
        <v>0</v>
      </c>
      <c r="MPW30" s="36">
        <f t="shared" si="147"/>
        <v>0</v>
      </c>
      <c r="MPX30" s="36">
        <f t="shared" si="147"/>
        <v>0</v>
      </c>
      <c r="MPY30" s="36">
        <f t="shared" si="147"/>
        <v>0</v>
      </c>
      <c r="MPZ30" s="36">
        <f t="shared" si="147"/>
        <v>0</v>
      </c>
      <c r="MQA30" s="36">
        <f t="shared" si="147"/>
        <v>0</v>
      </c>
      <c r="MQB30" s="36">
        <f t="shared" si="147"/>
        <v>0</v>
      </c>
      <c r="MQC30" s="36">
        <f t="shared" si="147"/>
        <v>0</v>
      </c>
      <c r="MQD30" s="36">
        <f t="shared" si="147"/>
        <v>0</v>
      </c>
      <c r="MQE30" s="36">
        <f t="shared" si="147"/>
        <v>0</v>
      </c>
      <c r="MQF30" s="36">
        <f t="shared" si="147"/>
        <v>0</v>
      </c>
      <c r="MQG30" s="36">
        <f t="shared" si="147"/>
        <v>0</v>
      </c>
      <c r="MQH30" s="36">
        <f t="shared" si="147"/>
        <v>0</v>
      </c>
      <c r="MQI30" s="36">
        <f t="shared" si="147"/>
        <v>0</v>
      </c>
      <c r="MQJ30" s="36">
        <f t="shared" si="147"/>
        <v>0</v>
      </c>
      <c r="MQK30" s="36">
        <f t="shared" si="147"/>
        <v>0</v>
      </c>
      <c r="MQL30" s="36">
        <f t="shared" si="147"/>
        <v>0</v>
      </c>
      <c r="MQM30" s="36">
        <f t="shared" si="147"/>
        <v>0</v>
      </c>
      <c r="MQN30" s="36">
        <f t="shared" si="147"/>
        <v>0</v>
      </c>
      <c r="MQO30" s="36">
        <f t="shared" si="147"/>
        <v>0</v>
      </c>
      <c r="MQP30" s="36">
        <f t="shared" si="147"/>
        <v>0</v>
      </c>
      <c r="MQQ30" s="36">
        <f t="shared" si="147"/>
        <v>0</v>
      </c>
      <c r="MQR30" s="36">
        <f t="shared" si="147"/>
        <v>0</v>
      </c>
      <c r="MQS30" s="36">
        <f t="shared" si="147"/>
        <v>0</v>
      </c>
      <c r="MQT30" s="36">
        <f t="shared" si="147"/>
        <v>0</v>
      </c>
      <c r="MQU30" s="36">
        <f t="shared" si="147"/>
        <v>0</v>
      </c>
      <c r="MQV30" s="36">
        <f t="shared" si="147"/>
        <v>0</v>
      </c>
      <c r="MQW30" s="36">
        <f t="shared" si="147"/>
        <v>0</v>
      </c>
      <c r="MQX30" s="36">
        <f t="shared" si="147"/>
        <v>0</v>
      </c>
      <c r="MQY30" s="36">
        <f t="shared" si="147"/>
        <v>0</v>
      </c>
      <c r="MQZ30" s="36">
        <f t="shared" si="147"/>
        <v>0</v>
      </c>
      <c r="MRA30" s="36">
        <f t="shared" si="147"/>
        <v>0</v>
      </c>
      <c r="MRB30" s="36">
        <f t="shared" si="147"/>
        <v>0</v>
      </c>
      <c r="MRC30" s="36">
        <f t="shared" si="147"/>
        <v>0</v>
      </c>
      <c r="MRD30" s="36">
        <f t="shared" si="147"/>
        <v>0</v>
      </c>
      <c r="MRE30" s="36">
        <f t="shared" si="147"/>
        <v>0</v>
      </c>
      <c r="MRF30" s="36">
        <f t="shared" si="147"/>
        <v>0</v>
      </c>
      <c r="MRG30" s="36">
        <f t="shared" si="147"/>
        <v>0</v>
      </c>
      <c r="MRH30" s="36">
        <f t="shared" si="147"/>
        <v>0</v>
      </c>
      <c r="MRI30" s="36">
        <f t="shared" si="147"/>
        <v>0</v>
      </c>
      <c r="MRJ30" s="36">
        <f t="shared" si="147"/>
        <v>0</v>
      </c>
      <c r="MRK30" s="36">
        <f t="shared" si="147"/>
        <v>0</v>
      </c>
      <c r="MRL30" s="36">
        <f t="shared" si="147"/>
        <v>0</v>
      </c>
      <c r="MRM30" s="36">
        <f t="shared" si="147"/>
        <v>0</v>
      </c>
      <c r="MRN30" s="36">
        <f t="shared" si="147"/>
        <v>0</v>
      </c>
      <c r="MRO30" s="36">
        <f t="shared" si="147"/>
        <v>0</v>
      </c>
      <c r="MRP30" s="36">
        <f t="shared" si="147"/>
        <v>0</v>
      </c>
      <c r="MRQ30" s="36">
        <f t="shared" si="147"/>
        <v>0</v>
      </c>
      <c r="MRR30" s="36">
        <f t="shared" si="147"/>
        <v>0</v>
      </c>
      <c r="MRS30" s="36">
        <f t="shared" si="147"/>
        <v>0</v>
      </c>
      <c r="MRT30" s="36">
        <f t="shared" si="147"/>
        <v>0</v>
      </c>
      <c r="MRU30" s="36">
        <f t="shared" si="147"/>
        <v>0</v>
      </c>
      <c r="MRV30" s="36">
        <f t="shared" si="147"/>
        <v>0</v>
      </c>
      <c r="MRW30" s="36">
        <f t="shared" si="147"/>
        <v>0</v>
      </c>
      <c r="MRX30" s="36">
        <f t="shared" si="147"/>
        <v>0</v>
      </c>
      <c r="MRY30" s="36">
        <f t="shared" si="147"/>
        <v>0</v>
      </c>
      <c r="MRZ30" s="36">
        <f t="shared" si="147"/>
        <v>0</v>
      </c>
      <c r="MSA30" s="36">
        <f t="shared" si="147"/>
        <v>0</v>
      </c>
      <c r="MSB30" s="36">
        <f t="shared" si="147"/>
        <v>0</v>
      </c>
      <c r="MSC30" s="36">
        <f t="shared" si="147"/>
        <v>0</v>
      </c>
      <c r="MSD30" s="36">
        <f t="shared" si="147"/>
        <v>0</v>
      </c>
      <c r="MSE30" s="36">
        <f t="shared" si="147"/>
        <v>0</v>
      </c>
      <c r="MSF30" s="36">
        <f t="shared" si="147"/>
        <v>0</v>
      </c>
      <c r="MSG30" s="36">
        <f t="shared" ref="MSG30:MUR30" si="148">SUM(MSG26:MSG29)</f>
        <v>0</v>
      </c>
      <c r="MSH30" s="36">
        <f t="shared" si="148"/>
        <v>0</v>
      </c>
      <c r="MSI30" s="36">
        <f t="shared" si="148"/>
        <v>0</v>
      </c>
      <c r="MSJ30" s="36">
        <f t="shared" si="148"/>
        <v>0</v>
      </c>
      <c r="MSK30" s="36">
        <f t="shared" si="148"/>
        <v>0</v>
      </c>
      <c r="MSL30" s="36">
        <f t="shared" si="148"/>
        <v>0</v>
      </c>
      <c r="MSM30" s="36">
        <f t="shared" si="148"/>
        <v>0</v>
      </c>
      <c r="MSN30" s="36">
        <f t="shared" si="148"/>
        <v>0</v>
      </c>
      <c r="MSO30" s="36">
        <f t="shared" si="148"/>
        <v>0</v>
      </c>
      <c r="MSP30" s="36">
        <f t="shared" si="148"/>
        <v>0</v>
      </c>
      <c r="MSQ30" s="36">
        <f t="shared" si="148"/>
        <v>0</v>
      </c>
      <c r="MSR30" s="36">
        <f t="shared" si="148"/>
        <v>0</v>
      </c>
      <c r="MSS30" s="36">
        <f t="shared" si="148"/>
        <v>0</v>
      </c>
      <c r="MST30" s="36">
        <f t="shared" si="148"/>
        <v>0</v>
      </c>
      <c r="MSU30" s="36">
        <f t="shared" si="148"/>
        <v>0</v>
      </c>
      <c r="MSV30" s="36">
        <f t="shared" si="148"/>
        <v>0</v>
      </c>
      <c r="MSW30" s="36">
        <f t="shared" si="148"/>
        <v>0</v>
      </c>
      <c r="MSX30" s="36">
        <f t="shared" si="148"/>
        <v>0</v>
      </c>
      <c r="MSY30" s="36">
        <f t="shared" si="148"/>
        <v>0</v>
      </c>
      <c r="MSZ30" s="36">
        <f t="shared" si="148"/>
        <v>0</v>
      </c>
      <c r="MTA30" s="36">
        <f t="shared" si="148"/>
        <v>0</v>
      </c>
      <c r="MTB30" s="36">
        <f t="shared" si="148"/>
        <v>0</v>
      </c>
      <c r="MTC30" s="36">
        <f t="shared" si="148"/>
        <v>0</v>
      </c>
      <c r="MTD30" s="36">
        <f t="shared" si="148"/>
        <v>0</v>
      </c>
      <c r="MTE30" s="36">
        <f t="shared" si="148"/>
        <v>0</v>
      </c>
      <c r="MTF30" s="36">
        <f t="shared" si="148"/>
        <v>0</v>
      </c>
      <c r="MTG30" s="36">
        <f t="shared" si="148"/>
        <v>0</v>
      </c>
      <c r="MTH30" s="36">
        <f t="shared" si="148"/>
        <v>0</v>
      </c>
      <c r="MTI30" s="36">
        <f t="shared" si="148"/>
        <v>0</v>
      </c>
      <c r="MTJ30" s="36">
        <f t="shared" si="148"/>
        <v>0</v>
      </c>
      <c r="MTK30" s="36">
        <f t="shared" si="148"/>
        <v>0</v>
      </c>
      <c r="MTL30" s="36">
        <f t="shared" si="148"/>
        <v>0</v>
      </c>
      <c r="MTM30" s="36">
        <f t="shared" si="148"/>
        <v>0</v>
      </c>
      <c r="MTN30" s="36">
        <f t="shared" si="148"/>
        <v>0</v>
      </c>
      <c r="MTO30" s="36">
        <f t="shared" si="148"/>
        <v>0</v>
      </c>
      <c r="MTP30" s="36">
        <f t="shared" si="148"/>
        <v>0</v>
      </c>
      <c r="MTQ30" s="36">
        <f t="shared" si="148"/>
        <v>0</v>
      </c>
      <c r="MTR30" s="36">
        <f t="shared" si="148"/>
        <v>0</v>
      </c>
      <c r="MTS30" s="36">
        <f t="shared" si="148"/>
        <v>0</v>
      </c>
      <c r="MTT30" s="36">
        <f t="shared" si="148"/>
        <v>0</v>
      </c>
      <c r="MTU30" s="36">
        <f t="shared" si="148"/>
        <v>0</v>
      </c>
      <c r="MTV30" s="36">
        <f t="shared" si="148"/>
        <v>0</v>
      </c>
      <c r="MTW30" s="36">
        <f t="shared" si="148"/>
        <v>0</v>
      </c>
      <c r="MTX30" s="36">
        <f t="shared" si="148"/>
        <v>0</v>
      </c>
      <c r="MTY30" s="36">
        <f t="shared" si="148"/>
        <v>0</v>
      </c>
      <c r="MTZ30" s="36">
        <f t="shared" si="148"/>
        <v>0</v>
      </c>
      <c r="MUA30" s="36">
        <f t="shared" si="148"/>
        <v>0</v>
      </c>
      <c r="MUB30" s="36">
        <f t="shared" si="148"/>
        <v>0</v>
      </c>
      <c r="MUC30" s="36">
        <f t="shared" si="148"/>
        <v>0</v>
      </c>
      <c r="MUD30" s="36">
        <f t="shared" si="148"/>
        <v>0</v>
      </c>
      <c r="MUE30" s="36">
        <f t="shared" si="148"/>
        <v>0</v>
      </c>
      <c r="MUF30" s="36">
        <f t="shared" si="148"/>
        <v>0</v>
      </c>
      <c r="MUG30" s="36">
        <f t="shared" si="148"/>
        <v>0</v>
      </c>
      <c r="MUH30" s="36">
        <f t="shared" si="148"/>
        <v>0</v>
      </c>
      <c r="MUI30" s="36">
        <f t="shared" si="148"/>
        <v>0</v>
      </c>
      <c r="MUJ30" s="36">
        <f t="shared" si="148"/>
        <v>0</v>
      </c>
      <c r="MUK30" s="36">
        <f t="shared" si="148"/>
        <v>0</v>
      </c>
      <c r="MUL30" s="36">
        <f t="shared" si="148"/>
        <v>0</v>
      </c>
      <c r="MUM30" s="36">
        <f t="shared" si="148"/>
        <v>0</v>
      </c>
      <c r="MUN30" s="36">
        <f t="shared" si="148"/>
        <v>0</v>
      </c>
      <c r="MUO30" s="36">
        <f t="shared" si="148"/>
        <v>0</v>
      </c>
      <c r="MUP30" s="36">
        <f t="shared" si="148"/>
        <v>0</v>
      </c>
      <c r="MUQ30" s="36">
        <f t="shared" si="148"/>
        <v>0</v>
      </c>
      <c r="MUR30" s="36">
        <f t="shared" si="148"/>
        <v>0</v>
      </c>
      <c r="MUS30" s="36">
        <f t="shared" ref="MUS30:MXD30" si="149">SUM(MUS26:MUS29)</f>
        <v>0</v>
      </c>
      <c r="MUT30" s="36">
        <f t="shared" si="149"/>
        <v>0</v>
      </c>
      <c r="MUU30" s="36">
        <f t="shared" si="149"/>
        <v>0</v>
      </c>
      <c r="MUV30" s="36">
        <f t="shared" si="149"/>
        <v>0</v>
      </c>
      <c r="MUW30" s="36">
        <f t="shared" si="149"/>
        <v>0</v>
      </c>
      <c r="MUX30" s="36">
        <f t="shared" si="149"/>
        <v>0</v>
      </c>
      <c r="MUY30" s="36">
        <f t="shared" si="149"/>
        <v>0</v>
      </c>
      <c r="MUZ30" s="36">
        <f t="shared" si="149"/>
        <v>0</v>
      </c>
      <c r="MVA30" s="36">
        <f t="shared" si="149"/>
        <v>0</v>
      </c>
      <c r="MVB30" s="36">
        <f t="shared" si="149"/>
        <v>0</v>
      </c>
      <c r="MVC30" s="36">
        <f t="shared" si="149"/>
        <v>0</v>
      </c>
      <c r="MVD30" s="36">
        <f t="shared" si="149"/>
        <v>0</v>
      </c>
      <c r="MVE30" s="36">
        <f t="shared" si="149"/>
        <v>0</v>
      </c>
      <c r="MVF30" s="36">
        <f t="shared" si="149"/>
        <v>0</v>
      </c>
      <c r="MVG30" s="36">
        <f t="shared" si="149"/>
        <v>0</v>
      </c>
      <c r="MVH30" s="36">
        <f t="shared" si="149"/>
        <v>0</v>
      </c>
      <c r="MVI30" s="36">
        <f t="shared" si="149"/>
        <v>0</v>
      </c>
      <c r="MVJ30" s="36">
        <f t="shared" si="149"/>
        <v>0</v>
      </c>
      <c r="MVK30" s="36">
        <f t="shared" si="149"/>
        <v>0</v>
      </c>
      <c r="MVL30" s="36">
        <f t="shared" si="149"/>
        <v>0</v>
      </c>
      <c r="MVM30" s="36">
        <f t="shared" si="149"/>
        <v>0</v>
      </c>
      <c r="MVN30" s="36">
        <f t="shared" si="149"/>
        <v>0</v>
      </c>
      <c r="MVO30" s="36">
        <f t="shared" si="149"/>
        <v>0</v>
      </c>
      <c r="MVP30" s="36">
        <f t="shared" si="149"/>
        <v>0</v>
      </c>
      <c r="MVQ30" s="36">
        <f t="shared" si="149"/>
        <v>0</v>
      </c>
      <c r="MVR30" s="36">
        <f t="shared" si="149"/>
        <v>0</v>
      </c>
      <c r="MVS30" s="36">
        <f t="shared" si="149"/>
        <v>0</v>
      </c>
      <c r="MVT30" s="36">
        <f t="shared" si="149"/>
        <v>0</v>
      </c>
      <c r="MVU30" s="36">
        <f t="shared" si="149"/>
        <v>0</v>
      </c>
      <c r="MVV30" s="36">
        <f t="shared" si="149"/>
        <v>0</v>
      </c>
      <c r="MVW30" s="36">
        <f t="shared" si="149"/>
        <v>0</v>
      </c>
      <c r="MVX30" s="36">
        <f t="shared" si="149"/>
        <v>0</v>
      </c>
      <c r="MVY30" s="36">
        <f t="shared" si="149"/>
        <v>0</v>
      </c>
      <c r="MVZ30" s="36">
        <f t="shared" si="149"/>
        <v>0</v>
      </c>
      <c r="MWA30" s="36">
        <f t="shared" si="149"/>
        <v>0</v>
      </c>
      <c r="MWB30" s="36">
        <f t="shared" si="149"/>
        <v>0</v>
      </c>
      <c r="MWC30" s="36">
        <f t="shared" si="149"/>
        <v>0</v>
      </c>
      <c r="MWD30" s="36">
        <f t="shared" si="149"/>
        <v>0</v>
      </c>
      <c r="MWE30" s="36">
        <f t="shared" si="149"/>
        <v>0</v>
      </c>
      <c r="MWF30" s="36">
        <f t="shared" si="149"/>
        <v>0</v>
      </c>
      <c r="MWG30" s="36">
        <f t="shared" si="149"/>
        <v>0</v>
      </c>
      <c r="MWH30" s="36">
        <f t="shared" si="149"/>
        <v>0</v>
      </c>
      <c r="MWI30" s="36">
        <f t="shared" si="149"/>
        <v>0</v>
      </c>
      <c r="MWJ30" s="36">
        <f t="shared" si="149"/>
        <v>0</v>
      </c>
      <c r="MWK30" s="36">
        <f t="shared" si="149"/>
        <v>0</v>
      </c>
      <c r="MWL30" s="36">
        <f t="shared" si="149"/>
        <v>0</v>
      </c>
      <c r="MWM30" s="36">
        <f t="shared" si="149"/>
        <v>0</v>
      </c>
      <c r="MWN30" s="36">
        <f t="shared" si="149"/>
        <v>0</v>
      </c>
      <c r="MWO30" s="36">
        <f t="shared" si="149"/>
        <v>0</v>
      </c>
      <c r="MWP30" s="36">
        <f t="shared" si="149"/>
        <v>0</v>
      </c>
      <c r="MWQ30" s="36">
        <f t="shared" si="149"/>
        <v>0</v>
      </c>
      <c r="MWR30" s="36">
        <f t="shared" si="149"/>
        <v>0</v>
      </c>
      <c r="MWS30" s="36">
        <f t="shared" si="149"/>
        <v>0</v>
      </c>
      <c r="MWT30" s="36">
        <f t="shared" si="149"/>
        <v>0</v>
      </c>
      <c r="MWU30" s="36">
        <f t="shared" si="149"/>
        <v>0</v>
      </c>
      <c r="MWV30" s="36">
        <f t="shared" si="149"/>
        <v>0</v>
      </c>
      <c r="MWW30" s="36">
        <f t="shared" si="149"/>
        <v>0</v>
      </c>
      <c r="MWX30" s="36">
        <f t="shared" si="149"/>
        <v>0</v>
      </c>
      <c r="MWY30" s="36">
        <f t="shared" si="149"/>
        <v>0</v>
      </c>
      <c r="MWZ30" s="36">
        <f t="shared" si="149"/>
        <v>0</v>
      </c>
      <c r="MXA30" s="36">
        <f t="shared" si="149"/>
        <v>0</v>
      </c>
      <c r="MXB30" s="36">
        <f t="shared" si="149"/>
        <v>0</v>
      </c>
      <c r="MXC30" s="36">
        <f t="shared" si="149"/>
        <v>0</v>
      </c>
      <c r="MXD30" s="36">
        <f t="shared" si="149"/>
        <v>0</v>
      </c>
      <c r="MXE30" s="36">
        <f t="shared" ref="MXE30:MZP30" si="150">SUM(MXE26:MXE29)</f>
        <v>0</v>
      </c>
      <c r="MXF30" s="36">
        <f t="shared" si="150"/>
        <v>0</v>
      </c>
      <c r="MXG30" s="36">
        <f t="shared" si="150"/>
        <v>0</v>
      </c>
      <c r="MXH30" s="36">
        <f t="shared" si="150"/>
        <v>0</v>
      </c>
      <c r="MXI30" s="36">
        <f t="shared" si="150"/>
        <v>0</v>
      </c>
      <c r="MXJ30" s="36">
        <f t="shared" si="150"/>
        <v>0</v>
      </c>
      <c r="MXK30" s="36">
        <f t="shared" si="150"/>
        <v>0</v>
      </c>
      <c r="MXL30" s="36">
        <f t="shared" si="150"/>
        <v>0</v>
      </c>
      <c r="MXM30" s="36">
        <f t="shared" si="150"/>
        <v>0</v>
      </c>
      <c r="MXN30" s="36">
        <f t="shared" si="150"/>
        <v>0</v>
      </c>
      <c r="MXO30" s="36">
        <f t="shared" si="150"/>
        <v>0</v>
      </c>
      <c r="MXP30" s="36">
        <f t="shared" si="150"/>
        <v>0</v>
      </c>
      <c r="MXQ30" s="36">
        <f t="shared" si="150"/>
        <v>0</v>
      </c>
      <c r="MXR30" s="36">
        <f t="shared" si="150"/>
        <v>0</v>
      </c>
      <c r="MXS30" s="36">
        <f t="shared" si="150"/>
        <v>0</v>
      </c>
      <c r="MXT30" s="36">
        <f t="shared" si="150"/>
        <v>0</v>
      </c>
      <c r="MXU30" s="36">
        <f t="shared" si="150"/>
        <v>0</v>
      </c>
      <c r="MXV30" s="36">
        <f t="shared" si="150"/>
        <v>0</v>
      </c>
      <c r="MXW30" s="36">
        <f t="shared" si="150"/>
        <v>0</v>
      </c>
      <c r="MXX30" s="36">
        <f t="shared" si="150"/>
        <v>0</v>
      </c>
      <c r="MXY30" s="36">
        <f t="shared" si="150"/>
        <v>0</v>
      </c>
      <c r="MXZ30" s="36">
        <f t="shared" si="150"/>
        <v>0</v>
      </c>
      <c r="MYA30" s="36">
        <f t="shared" si="150"/>
        <v>0</v>
      </c>
      <c r="MYB30" s="36">
        <f t="shared" si="150"/>
        <v>0</v>
      </c>
      <c r="MYC30" s="36">
        <f t="shared" si="150"/>
        <v>0</v>
      </c>
      <c r="MYD30" s="36">
        <f t="shared" si="150"/>
        <v>0</v>
      </c>
      <c r="MYE30" s="36">
        <f t="shared" si="150"/>
        <v>0</v>
      </c>
      <c r="MYF30" s="36">
        <f t="shared" si="150"/>
        <v>0</v>
      </c>
      <c r="MYG30" s="36">
        <f t="shared" si="150"/>
        <v>0</v>
      </c>
      <c r="MYH30" s="36">
        <f t="shared" si="150"/>
        <v>0</v>
      </c>
      <c r="MYI30" s="36">
        <f t="shared" si="150"/>
        <v>0</v>
      </c>
      <c r="MYJ30" s="36">
        <f t="shared" si="150"/>
        <v>0</v>
      </c>
      <c r="MYK30" s="36">
        <f t="shared" si="150"/>
        <v>0</v>
      </c>
      <c r="MYL30" s="36">
        <f t="shared" si="150"/>
        <v>0</v>
      </c>
      <c r="MYM30" s="36">
        <f t="shared" si="150"/>
        <v>0</v>
      </c>
      <c r="MYN30" s="36">
        <f t="shared" si="150"/>
        <v>0</v>
      </c>
      <c r="MYO30" s="36">
        <f t="shared" si="150"/>
        <v>0</v>
      </c>
      <c r="MYP30" s="36">
        <f t="shared" si="150"/>
        <v>0</v>
      </c>
      <c r="MYQ30" s="36">
        <f t="shared" si="150"/>
        <v>0</v>
      </c>
      <c r="MYR30" s="36">
        <f t="shared" si="150"/>
        <v>0</v>
      </c>
      <c r="MYS30" s="36">
        <f t="shared" si="150"/>
        <v>0</v>
      </c>
      <c r="MYT30" s="36">
        <f t="shared" si="150"/>
        <v>0</v>
      </c>
      <c r="MYU30" s="36">
        <f t="shared" si="150"/>
        <v>0</v>
      </c>
      <c r="MYV30" s="36">
        <f t="shared" si="150"/>
        <v>0</v>
      </c>
      <c r="MYW30" s="36">
        <f t="shared" si="150"/>
        <v>0</v>
      </c>
      <c r="MYX30" s="36">
        <f t="shared" si="150"/>
        <v>0</v>
      </c>
      <c r="MYY30" s="36">
        <f t="shared" si="150"/>
        <v>0</v>
      </c>
      <c r="MYZ30" s="36">
        <f t="shared" si="150"/>
        <v>0</v>
      </c>
      <c r="MZA30" s="36">
        <f t="shared" si="150"/>
        <v>0</v>
      </c>
      <c r="MZB30" s="36">
        <f t="shared" si="150"/>
        <v>0</v>
      </c>
      <c r="MZC30" s="36">
        <f t="shared" si="150"/>
        <v>0</v>
      </c>
      <c r="MZD30" s="36">
        <f t="shared" si="150"/>
        <v>0</v>
      </c>
      <c r="MZE30" s="36">
        <f t="shared" si="150"/>
        <v>0</v>
      </c>
      <c r="MZF30" s="36">
        <f t="shared" si="150"/>
        <v>0</v>
      </c>
      <c r="MZG30" s="36">
        <f t="shared" si="150"/>
        <v>0</v>
      </c>
      <c r="MZH30" s="36">
        <f t="shared" si="150"/>
        <v>0</v>
      </c>
      <c r="MZI30" s="36">
        <f t="shared" si="150"/>
        <v>0</v>
      </c>
      <c r="MZJ30" s="36">
        <f t="shared" si="150"/>
        <v>0</v>
      </c>
      <c r="MZK30" s="36">
        <f t="shared" si="150"/>
        <v>0</v>
      </c>
      <c r="MZL30" s="36">
        <f t="shared" si="150"/>
        <v>0</v>
      </c>
      <c r="MZM30" s="36">
        <f t="shared" si="150"/>
        <v>0</v>
      </c>
      <c r="MZN30" s="36">
        <f t="shared" si="150"/>
        <v>0</v>
      </c>
      <c r="MZO30" s="36">
        <f t="shared" si="150"/>
        <v>0</v>
      </c>
      <c r="MZP30" s="36">
        <f t="shared" si="150"/>
        <v>0</v>
      </c>
      <c r="MZQ30" s="36">
        <f t="shared" ref="MZQ30:NCB30" si="151">SUM(MZQ26:MZQ29)</f>
        <v>0</v>
      </c>
      <c r="MZR30" s="36">
        <f t="shared" si="151"/>
        <v>0</v>
      </c>
      <c r="MZS30" s="36">
        <f t="shared" si="151"/>
        <v>0</v>
      </c>
      <c r="MZT30" s="36">
        <f t="shared" si="151"/>
        <v>0</v>
      </c>
      <c r="MZU30" s="36">
        <f t="shared" si="151"/>
        <v>0</v>
      </c>
      <c r="MZV30" s="36">
        <f t="shared" si="151"/>
        <v>0</v>
      </c>
      <c r="MZW30" s="36">
        <f t="shared" si="151"/>
        <v>0</v>
      </c>
      <c r="MZX30" s="36">
        <f t="shared" si="151"/>
        <v>0</v>
      </c>
      <c r="MZY30" s="36">
        <f t="shared" si="151"/>
        <v>0</v>
      </c>
      <c r="MZZ30" s="36">
        <f t="shared" si="151"/>
        <v>0</v>
      </c>
      <c r="NAA30" s="36">
        <f t="shared" si="151"/>
        <v>0</v>
      </c>
      <c r="NAB30" s="36">
        <f t="shared" si="151"/>
        <v>0</v>
      </c>
      <c r="NAC30" s="36">
        <f t="shared" si="151"/>
        <v>0</v>
      </c>
      <c r="NAD30" s="36">
        <f t="shared" si="151"/>
        <v>0</v>
      </c>
      <c r="NAE30" s="36">
        <f t="shared" si="151"/>
        <v>0</v>
      </c>
      <c r="NAF30" s="36">
        <f t="shared" si="151"/>
        <v>0</v>
      </c>
      <c r="NAG30" s="36">
        <f t="shared" si="151"/>
        <v>0</v>
      </c>
      <c r="NAH30" s="36">
        <f t="shared" si="151"/>
        <v>0</v>
      </c>
      <c r="NAI30" s="36">
        <f t="shared" si="151"/>
        <v>0</v>
      </c>
      <c r="NAJ30" s="36">
        <f t="shared" si="151"/>
        <v>0</v>
      </c>
      <c r="NAK30" s="36">
        <f t="shared" si="151"/>
        <v>0</v>
      </c>
      <c r="NAL30" s="36">
        <f t="shared" si="151"/>
        <v>0</v>
      </c>
      <c r="NAM30" s="36">
        <f t="shared" si="151"/>
        <v>0</v>
      </c>
      <c r="NAN30" s="36">
        <f t="shared" si="151"/>
        <v>0</v>
      </c>
      <c r="NAO30" s="36">
        <f t="shared" si="151"/>
        <v>0</v>
      </c>
      <c r="NAP30" s="36">
        <f t="shared" si="151"/>
        <v>0</v>
      </c>
      <c r="NAQ30" s="36">
        <f t="shared" si="151"/>
        <v>0</v>
      </c>
      <c r="NAR30" s="36">
        <f t="shared" si="151"/>
        <v>0</v>
      </c>
      <c r="NAS30" s="36">
        <f t="shared" si="151"/>
        <v>0</v>
      </c>
      <c r="NAT30" s="36">
        <f t="shared" si="151"/>
        <v>0</v>
      </c>
      <c r="NAU30" s="36">
        <f t="shared" si="151"/>
        <v>0</v>
      </c>
      <c r="NAV30" s="36">
        <f t="shared" si="151"/>
        <v>0</v>
      </c>
      <c r="NAW30" s="36">
        <f t="shared" si="151"/>
        <v>0</v>
      </c>
      <c r="NAX30" s="36">
        <f t="shared" si="151"/>
        <v>0</v>
      </c>
      <c r="NAY30" s="36">
        <f t="shared" si="151"/>
        <v>0</v>
      </c>
      <c r="NAZ30" s="36">
        <f t="shared" si="151"/>
        <v>0</v>
      </c>
      <c r="NBA30" s="36">
        <f t="shared" si="151"/>
        <v>0</v>
      </c>
      <c r="NBB30" s="36">
        <f t="shared" si="151"/>
        <v>0</v>
      </c>
      <c r="NBC30" s="36">
        <f t="shared" si="151"/>
        <v>0</v>
      </c>
      <c r="NBD30" s="36">
        <f t="shared" si="151"/>
        <v>0</v>
      </c>
      <c r="NBE30" s="36">
        <f t="shared" si="151"/>
        <v>0</v>
      </c>
      <c r="NBF30" s="36">
        <f t="shared" si="151"/>
        <v>0</v>
      </c>
      <c r="NBG30" s="36">
        <f t="shared" si="151"/>
        <v>0</v>
      </c>
      <c r="NBH30" s="36">
        <f t="shared" si="151"/>
        <v>0</v>
      </c>
      <c r="NBI30" s="36">
        <f t="shared" si="151"/>
        <v>0</v>
      </c>
      <c r="NBJ30" s="36">
        <f t="shared" si="151"/>
        <v>0</v>
      </c>
      <c r="NBK30" s="36">
        <f t="shared" si="151"/>
        <v>0</v>
      </c>
      <c r="NBL30" s="36">
        <f t="shared" si="151"/>
        <v>0</v>
      </c>
      <c r="NBM30" s="36">
        <f t="shared" si="151"/>
        <v>0</v>
      </c>
      <c r="NBN30" s="36">
        <f t="shared" si="151"/>
        <v>0</v>
      </c>
      <c r="NBO30" s="36">
        <f t="shared" si="151"/>
        <v>0</v>
      </c>
      <c r="NBP30" s="36">
        <f t="shared" si="151"/>
        <v>0</v>
      </c>
      <c r="NBQ30" s="36">
        <f t="shared" si="151"/>
        <v>0</v>
      </c>
      <c r="NBR30" s="36">
        <f t="shared" si="151"/>
        <v>0</v>
      </c>
      <c r="NBS30" s="36">
        <f t="shared" si="151"/>
        <v>0</v>
      </c>
      <c r="NBT30" s="36">
        <f t="shared" si="151"/>
        <v>0</v>
      </c>
      <c r="NBU30" s="36">
        <f t="shared" si="151"/>
        <v>0</v>
      </c>
      <c r="NBV30" s="36">
        <f t="shared" si="151"/>
        <v>0</v>
      </c>
      <c r="NBW30" s="36">
        <f t="shared" si="151"/>
        <v>0</v>
      </c>
      <c r="NBX30" s="36">
        <f t="shared" si="151"/>
        <v>0</v>
      </c>
      <c r="NBY30" s="36">
        <f t="shared" si="151"/>
        <v>0</v>
      </c>
      <c r="NBZ30" s="36">
        <f t="shared" si="151"/>
        <v>0</v>
      </c>
      <c r="NCA30" s="36">
        <f t="shared" si="151"/>
        <v>0</v>
      </c>
      <c r="NCB30" s="36">
        <f t="shared" si="151"/>
        <v>0</v>
      </c>
      <c r="NCC30" s="36">
        <f t="shared" ref="NCC30:NEN30" si="152">SUM(NCC26:NCC29)</f>
        <v>0</v>
      </c>
      <c r="NCD30" s="36">
        <f t="shared" si="152"/>
        <v>0</v>
      </c>
      <c r="NCE30" s="36">
        <f t="shared" si="152"/>
        <v>0</v>
      </c>
      <c r="NCF30" s="36">
        <f t="shared" si="152"/>
        <v>0</v>
      </c>
      <c r="NCG30" s="36">
        <f t="shared" si="152"/>
        <v>0</v>
      </c>
      <c r="NCH30" s="36">
        <f t="shared" si="152"/>
        <v>0</v>
      </c>
      <c r="NCI30" s="36">
        <f t="shared" si="152"/>
        <v>0</v>
      </c>
      <c r="NCJ30" s="36">
        <f t="shared" si="152"/>
        <v>0</v>
      </c>
      <c r="NCK30" s="36">
        <f t="shared" si="152"/>
        <v>0</v>
      </c>
      <c r="NCL30" s="36">
        <f t="shared" si="152"/>
        <v>0</v>
      </c>
      <c r="NCM30" s="36">
        <f t="shared" si="152"/>
        <v>0</v>
      </c>
      <c r="NCN30" s="36">
        <f t="shared" si="152"/>
        <v>0</v>
      </c>
      <c r="NCO30" s="36">
        <f t="shared" si="152"/>
        <v>0</v>
      </c>
      <c r="NCP30" s="36">
        <f t="shared" si="152"/>
        <v>0</v>
      </c>
      <c r="NCQ30" s="36">
        <f t="shared" si="152"/>
        <v>0</v>
      </c>
      <c r="NCR30" s="36">
        <f t="shared" si="152"/>
        <v>0</v>
      </c>
      <c r="NCS30" s="36">
        <f t="shared" si="152"/>
        <v>0</v>
      </c>
      <c r="NCT30" s="36">
        <f t="shared" si="152"/>
        <v>0</v>
      </c>
      <c r="NCU30" s="36">
        <f t="shared" si="152"/>
        <v>0</v>
      </c>
      <c r="NCV30" s="36">
        <f t="shared" si="152"/>
        <v>0</v>
      </c>
      <c r="NCW30" s="36">
        <f t="shared" si="152"/>
        <v>0</v>
      </c>
      <c r="NCX30" s="36">
        <f t="shared" si="152"/>
        <v>0</v>
      </c>
      <c r="NCY30" s="36">
        <f t="shared" si="152"/>
        <v>0</v>
      </c>
      <c r="NCZ30" s="36">
        <f t="shared" si="152"/>
        <v>0</v>
      </c>
      <c r="NDA30" s="36">
        <f t="shared" si="152"/>
        <v>0</v>
      </c>
      <c r="NDB30" s="36">
        <f t="shared" si="152"/>
        <v>0</v>
      </c>
      <c r="NDC30" s="36">
        <f t="shared" si="152"/>
        <v>0</v>
      </c>
      <c r="NDD30" s="36">
        <f t="shared" si="152"/>
        <v>0</v>
      </c>
      <c r="NDE30" s="36">
        <f t="shared" si="152"/>
        <v>0</v>
      </c>
      <c r="NDF30" s="36">
        <f t="shared" si="152"/>
        <v>0</v>
      </c>
      <c r="NDG30" s="36">
        <f t="shared" si="152"/>
        <v>0</v>
      </c>
      <c r="NDH30" s="36">
        <f t="shared" si="152"/>
        <v>0</v>
      </c>
      <c r="NDI30" s="36">
        <f t="shared" si="152"/>
        <v>0</v>
      </c>
      <c r="NDJ30" s="36">
        <f t="shared" si="152"/>
        <v>0</v>
      </c>
      <c r="NDK30" s="36">
        <f t="shared" si="152"/>
        <v>0</v>
      </c>
      <c r="NDL30" s="36">
        <f t="shared" si="152"/>
        <v>0</v>
      </c>
      <c r="NDM30" s="36">
        <f t="shared" si="152"/>
        <v>0</v>
      </c>
      <c r="NDN30" s="36">
        <f t="shared" si="152"/>
        <v>0</v>
      </c>
      <c r="NDO30" s="36">
        <f t="shared" si="152"/>
        <v>0</v>
      </c>
      <c r="NDP30" s="36">
        <f t="shared" si="152"/>
        <v>0</v>
      </c>
      <c r="NDQ30" s="36">
        <f t="shared" si="152"/>
        <v>0</v>
      </c>
      <c r="NDR30" s="36">
        <f t="shared" si="152"/>
        <v>0</v>
      </c>
      <c r="NDS30" s="36">
        <f t="shared" si="152"/>
        <v>0</v>
      </c>
      <c r="NDT30" s="36">
        <f t="shared" si="152"/>
        <v>0</v>
      </c>
      <c r="NDU30" s="36">
        <f t="shared" si="152"/>
        <v>0</v>
      </c>
      <c r="NDV30" s="36">
        <f t="shared" si="152"/>
        <v>0</v>
      </c>
      <c r="NDW30" s="36">
        <f t="shared" si="152"/>
        <v>0</v>
      </c>
      <c r="NDX30" s="36">
        <f t="shared" si="152"/>
        <v>0</v>
      </c>
      <c r="NDY30" s="36">
        <f t="shared" si="152"/>
        <v>0</v>
      </c>
      <c r="NDZ30" s="36">
        <f t="shared" si="152"/>
        <v>0</v>
      </c>
      <c r="NEA30" s="36">
        <f t="shared" si="152"/>
        <v>0</v>
      </c>
      <c r="NEB30" s="36">
        <f t="shared" si="152"/>
        <v>0</v>
      </c>
      <c r="NEC30" s="36">
        <f t="shared" si="152"/>
        <v>0</v>
      </c>
      <c r="NED30" s="36">
        <f t="shared" si="152"/>
        <v>0</v>
      </c>
      <c r="NEE30" s="36">
        <f t="shared" si="152"/>
        <v>0</v>
      </c>
      <c r="NEF30" s="36">
        <f t="shared" si="152"/>
        <v>0</v>
      </c>
      <c r="NEG30" s="36">
        <f t="shared" si="152"/>
        <v>0</v>
      </c>
      <c r="NEH30" s="36">
        <f t="shared" si="152"/>
        <v>0</v>
      </c>
      <c r="NEI30" s="36">
        <f t="shared" si="152"/>
        <v>0</v>
      </c>
      <c r="NEJ30" s="36">
        <f t="shared" si="152"/>
        <v>0</v>
      </c>
      <c r="NEK30" s="36">
        <f t="shared" si="152"/>
        <v>0</v>
      </c>
      <c r="NEL30" s="36">
        <f t="shared" si="152"/>
        <v>0</v>
      </c>
      <c r="NEM30" s="36">
        <f t="shared" si="152"/>
        <v>0</v>
      </c>
      <c r="NEN30" s="36">
        <f t="shared" si="152"/>
        <v>0</v>
      </c>
      <c r="NEO30" s="36">
        <f t="shared" ref="NEO30:NGZ30" si="153">SUM(NEO26:NEO29)</f>
        <v>0</v>
      </c>
      <c r="NEP30" s="36">
        <f t="shared" si="153"/>
        <v>0</v>
      </c>
      <c r="NEQ30" s="36">
        <f t="shared" si="153"/>
        <v>0</v>
      </c>
      <c r="NER30" s="36">
        <f t="shared" si="153"/>
        <v>0</v>
      </c>
      <c r="NES30" s="36">
        <f t="shared" si="153"/>
        <v>0</v>
      </c>
      <c r="NET30" s="36">
        <f t="shared" si="153"/>
        <v>0</v>
      </c>
      <c r="NEU30" s="36">
        <f t="shared" si="153"/>
        <v>0</v>
      </c>
      <c r="NEV30" s="36">
        <f t="shared" si="153"/>
        <v>0</v>
      </c>
      <c r="NEW30" s="36">
        <f t="shared" si="153"/>
        <v>0</v>
      </c>
      <c r="NEX30" s="36">
        <f t="shared" si="153"/>
        <v>0</v>
      </c>
      <c r="NEY30" s="36">
        <f t="shared" si="153"/>
        <v>0</v>
      </c>
      <c r="NEZ30" s="36">
        <f t="shared" si="153"/>
        <v>0</v>
      </c>
      <c r="NFA30" s="36">
        <f t="shared" si="153"/>
        <v>0</v>
      </c>
      <c r="NFB30" s="36">
        <f t="shared" si="153"/>
        <v>0</v>
      </c>
      <c r="NFC30" s="36">
        <f t="shared" si="153"/>
        <v>0</v>
      </c>
      <c r="NFD30" s="36">
        <f t="shared" si="153"/>
        <v>0</v>
      </c>
      <c r="NFE30" s="36">
        <f t="shared" si="153"/>
        <v>0</v>
      </c>
      <c r="NFF30" s="36">
        <f t="shared" si="153"/>
        <v>0</v>
      </c>
      <c r="NFG30" s="36">
        <f t="shared" si="153"/>
        <v>0</v>
      </c>
      <c r="NFH30" s="36">
        <f t="shared" si="153"/>
        <v>0</v>
      </c>
      <c r="NFI30" s="36">
        <f t="shared" si="153"/>
        <v>0</v>
      </c>
      <c r="NFJ30" s="36">
        <f t="shared" si="153"/>
        <v>0</v>
      </c>
      <c r="NFK30" s="36">
        <f t="shared" si="153"/>
        <v>0</v>
      </c>
      <c r="NFL30" s="36">
        <f t="shared" si="153"/>
        <v>0</v>
      </c>
      <c r="NFM30" s="36">
        <f t="shared" si="153"/>
        <v>0</v>
      </c>
      <c r="NFN30" s="36">
        <f t="shared" si="153"/>
        <v>0</v>
      </c>
      <c r="NFO30" s="36">
        <f t="shared" si="153"/>
        <v>0</v>
      </c>
      <c r="NFP30" s="36">
        <f t="shared" si="153"/>
        <v>0</v>
      </c>
      <c r="NFQ30" s="36">
        <f t="shared" si="153"/>
        <v>0</v>
      </c>
      <c r="NFR30" s="36">
        <f t="shared" si="153"/>
        <v>0</v>
      </c>
      <c r="NFS30" s="36">
        <f t="shared" si="153"/>
        <v>0</v>
      </c>
      <c r="NFT30" s="36">
        <f t="shared" si="153"/>
        <v>0</v>
      </c>
      <c r="NFU30" s="36">
        <f t="shared" si="153"/>
        <v>0</v>
      </c>
      <c r="NFV30" s="36">
        <f t="shared" si="153"/>
        <v>0</v>
      </c>
      <c r="NFW30" s="36">
        <f t="shared" si="153"/>
        <v>0</v>
      </c>
      <c r="NFX30" s="36">
        <f t="shared" si="153"/>
        <v>0</v>
      </c>
      <c r="NFY30" s="36">
        <f t="shared" si="153"/>
        <v>0</v>
      </c>
      <c r="NFZ30" s="36">
        <f t="shared" si="153"/>
        <v>0</v>
      </c>
      <c r="NGA30" s="36">
        <f t="shared" si="153"/>
        <v>0</v>
      </c>
      <c r="NGB30" s="36">
        <f t="shared" si="153"/>
        <v>0</v>
      </c>
      <c r="NGC30" s="36">
        <f t="shared" si="153"/>
        <v>0</v>
      </c>
      <c r="NGD30" s="36">
        <f t="shared" si="153"/>
        <v>0</v>
      </c>
      <c r="NGE30" s="36">
        <f t="shared" si="153"/>
        <v>0</v>
      </c>
      <c r="NGF30" s="36">
        <f t="shared" si="153"/>
        <v>0</v>
      </c>
      <c r="NGG30" s="36">
        <f t="shared" si="153"/>
        <v>0</v>
      </c>
      <c r="NGH30" s="36">
        <f t="shared" si="153"/>
        <v>0</v>
      </c>
      <c r="NGI30" s="36">
        <f t="shared" si="153"/>
        <v>0</v>
      </c>
      <c r="NGJ30" s="36">
        <f t="shared" si="153"/>
        <v>0</v>
      </c>
      <c r="NGK30" s="36">
        <f t="shared" si="153"/>
        <v>0</v>
      </c>
      <c r="NGL30" s="36">
        <f t="shared" si="153"/>
        <v>0</v>
      </c>
      <c r="NGM30" s="36">
        <f t="shared" si="153"/>
        <v>0</v>
      </c>
      <c r="NGN30" s="36">
        <f t="shared" si="153"/>
        <v>0</v>
      </c>
      <c r="NGO30" s="36">
        <f t="shared" si="153"/>
        <v>0</v>
      </c>
      <c r="NGP30" s="36">
        <f t="shared" si="153"/>
        <v>0</v>
      </c>
      <c r="NGQ30" s="36">
        <f t="shared" si="153"/>
        <v>0</v>
      </c>
      <c r="NGR30" s="36">
        <f t="shared" si="153"/>
        <v>0</v>
      </c>
      <c r="NGS30" s="36">
        <f t="shared" si="153"/>
        <v>0</v>
      </c>
      <c r="NGT30" s="36">
        <f t="shared" si="153"/>
        <v>0</v>
      </c>
      <c r="NGU30" s="36">
        <f t="shared" si="153"/>
        <v>0</v>
      </c>
      <c r="NGV30" s="36">
        <f t="shared" si="153"/>
        <v>0</v>
      </c>
      <c r="NGW30" s="36">
        <f t="shared" si="153"/>
        <v>0</v>
      </c>
      <c r="NGX30" s="36">
        <f t="shared" si="153"/>
        <v>0</v>
      </c>
      <c r="NGY30" s="36">
        <f t="shared" si="153"/>
        <v>0</v>
      </c>
      <c r="NGZ30" s="36">
        <f t="shared" si="153"/>
        <v>0</v>
      </c>
      <c r="NHA30" s="36">
        <f t="shared" ref="NHA30:NJL30" si="154">SUM(NHA26:NHA29)</f>
        <v>0</v>
      </c>
      <c r="NHB30" s="36">
        <f t="shared" si="154"/>
        <v>0</v>
      </c>
      <c r="NHC30" s="36">
        <f t="shared" si="154"/>
        <v>0</v>
      </c>
      <c r="NHD30" s="36">
        <f t="shared" si="154"/>
        <v>0</v>
      </c>
      <c r="NHE30" s="36">
        <f t="shared" si="154"/>
        <v>0</v>
      </c>
      <c r="NHF30" s="36">
        <f t="shared" si="154"/>
        <v>0</v>
      </c>
      <c r="NHG30" s="36">
        <f t="shared" si="154"/>
        <v>0</v>
      </c>
      <c r="NHH30" s="36">
        <f t="shared" si="154"/>
        <v>0</v>
      </c>
      <c r="NHI30" s="36">
        <f t="shared" si="154"/>
        <v>0</v>
      </c>
      <c r="NHJ30" s="36">
        <f t="shared" si="154"/>
        <v>0</v>
      </c>
      <c r="NHK30" s="36">
        <f t="shared" si="154"/>
        <v>0</v>
      </c>
      <c r="NHL30" s="36">
        <f t="shared" si="154"/>
        <v>0</v>
      </c>
      <c r="NHM30" s="36">
        <f t="shared" si="154"/>
        <v>0</v>
      </c>
      <c r="NHN30" s="36">
        <f t="shared" si="154"/>
        <v>0</v>
      </c>
      <c r="NHO30" s="36">
        <f t="shared" si="154"/>
        <v>0</v>
      </c>
      <c r="NHP30" s="36">
        <f t="shared" si="154"/>
        <v>0</v>
      </c>
      <c r="NHQ30" s="36">
        <f t="shared" si="154"/>
        <v>0</v>
      </c>
      <c r="NHR30" s="36">
        <f t="shared" si="154"/>
        <v>0</v>
      </c>
      <c r="NHS30" s="36">
        <f t="shared" si="154"/>
        <v>0</v>
      </c>
      <c r="NHT30" s="36">
        <f t="shared" si="154"/>
        <v>0</v>
      </c>
      <c r="NHU30" s="36">
        <f t="shared" si="154"/>
        <v>0</v>
      </c>
      <c r="NHV30" s="36">
        <f t="shared" si="154"/>
        <v>0</v>
      </c>
      <c r="NHW30" s="36">
        <f t="shared" si="154"/>
        <v>0</v>
      </c>
      <c r="NHX30" s="36">
        <f t="shared" si="154"/>
        <v>0</v>
      </c>
      <c r="NHY30" s="36">
        <f t="shared" si="154"/>
        <v>0</v>
      </c>
      <c r="NHZ30" s="36">
        <f t="shared" si="154"/>
        <v>0</v>
      </c>
      <c r="NIA30" s="36">
        <f t="shared" si="154"/>
        <v>0</v>
      </c>
      <c r="NIB30" s="36">
        <f t="shared" si="154"/>
        <v>0</v>
      </c>
      <c r="NIC30" s="36">
        <f t="shared" si="154"/>
        <v>0</v>
      </c>
      <c r="NID30" s="36">
        <f t="shared" si="154"/>
        <v>0</v>
      </c>
      <c r="NIE30" s="36">
        <f t="shared" si="154"/>
        <v>0</v>
      </c>
      <c r="NIF30" s="36">
        <f t="shared" si="154"/>
        <v>0</v>
      </c>
      <c r="NIG30" s="36">
        <f t="shared" si="154"/>
        <v>0</v>
      </c>
      <c r="NIH30" s="36">
        <f t="shared" si="154"/>
        <v>0</v>
      </c>
      <c r="NII30" s="36">
        <f t="shared" si="154"/>
        <v>0</v>
      </c>
      <c r="NIJ30" s="36">
        <f t="shared" si="154"/>
        <v>0</v>
      </c>
      <c r="NIK30" s="36">
        <f t="shared" si="154"/>
        <v>0</v>
      </c>
      <c r="NIL30" s="36">
        <f t="shared" si="154"/>
        <v>0</v>
      </c>
      <c r="NIM30" s="36">
        <f t="shared" si="154"/>
        <v>0</v>
      </c>
      <c r="NIN30" s="36">
        <f t="shared" si="154"/>
        <v>0</v>
      </c>
      <c r="NIO30" s="36">
        <f t="shared" si="154"/>
        <v>0</v>
      </c>
      <c r="NIP30" s="36">
        <f t="shared" si="154"/>
        <v>0</v>
      </c>
      <c r="NIQ30" s="36">
        <f t="shared" si="154"/>
        <v>0</v>
      </c>
      <c r="NIR30" s="36">
        <f t="shared" si="154"/>
        <v>0</v>
      </c>
      <c r="NIS30" s="36">
        <f t="shared" si="154"/>
        <v>0</v>
      </c>
      <c r="NIT30" s="36">
        <f t="shared" si="154"/>
        <v>0</v>
      </c>
      <c r="NIU30" s="36">
        <f t="shared" si="154"/>
        <v>0</v>
      </c>
      <c r="NIV30" s="36">
        <f t="shared" si="154"/>
        <v>0</v>
      </c>
      <c r="NIW30" s="36">
        <f t="shared" si="154"/>
        <v>0</v>
      </c>
      <c r="NIX30" s="36">
        <f t="shared" si="154"/>
        <v>0</v>
      </c>
      <c r="NIY30" s="36">
        <f t="shared" si="154"/>
        <v>0</v>
      </c>
      <c r="NIZ30" s="36">
        <f t="shared" si="154"/>
        <v>0</v>
      </c>
      <c r="NJA30" s="36">
        <f t="shared" si="154"/>
        <v>0</v>
      </c>
      <c r="NJB30" s="36">
        <f t="shared" si="154"/>
        <v>0</v>
      </c>
      <c r="NJC30" s="36">
        <f t="shared" si="154"/>
        <v>0</v>
      </c>
      <c r="NJD30" s="36">
        <f t="shared" si="154"/>
        <v>0</v>
      </c>
      <c r="NJE30" s="36">
        <f t="shared" si="154"/>
        <v>0</v>
      </c>
      <c r="NJF30" s="36">
        <f t="shared" si="154"/>
        <v>0</v>
      </c>
      <c r="NJG30" s="36">
        <f t="shared" si="154"/>
        <v>0</v>
      </c>
      <c r="NJH30" s="36">
        <f t="shared" si="154"/>
        <v>0</v>
      </c>
      <c r="NJI30" s="36">
        <f t="shared" si="154"/>
        <v>0</v>
      </c>
      <c r="NJJ30" s="36">
        <f t="shared" si="154"/>
        <v>0</v>
      </c>
      <c r="NJK30" s="36">
        <f t="shared" si="154"/>
        <v>0</v>
      </c>
      <c r="NJL30" s="36">
        <f t="shared" si="154"/>
        <v>0</v>
      </c>
      <c r="NJM30" s="36">
        <f t="shared" ref="NJM30:NLX30" si="155">SUM(NJM26:NJM29)</f>
        <v>0</v>
      </c>
      <c r="NJN30" s="36">
        <f t="shared" si="155"/>
        <v>0</v>
      </c>
      <c r="NJO30" s="36">
        <f t="shared" si="155"/>
        <v>0</v>
      </c>
      <c r="NJP30" s="36">
        <f t="shared" si="155"/>
        <v>0</v>
      </c>
      <c r="NJQ30" s="36">
        <f t="shared" si="155"/>
        <v>0</v>
      </c>
      <c r="NJR30" s="36">
        <f t="shared" si="155"/>
        <v>0</v>
      </c>
      <c r="NJS30" s="36">
        <f t="shared" si="155"/>
        <v>0</v>
      </c>
      <c r="NJT30" s="36">
        <f t="shared" si="155"/>
        <v>0</v>
      </c>
      <c r="NJU30" s="36">
        <f t="shared" si="155"/>
        <v>0</v>
      </c>
      <c r="NJV30" s="36">
        <f t="shared" si="155"/>
        <v>0</v>
      </c>
      <c r="NJW30" s="36">
        <f t="shared" si="155"/>
        <v>0</v>
      </c>
      <c r="NJX30" s="36">
        <f t="shared" si="155"/>
        <v>0</v>
      </c>
      <c r="NJY30" s="36">
        <f t="shared" si="155"/>
        <v>0</v>
      </c>
      <c r="NJZ30" s="36">
        <f t="shared" si="155"/>
        <v>0</v>
      </c>
      <c r="NKA30" s="36">
        <f t="shared" si="155"/>
        <v>0</v>
      </c>
      <c r="NKB30" s="36">
        <f t="shared" si="155"/>
        <v>0</v>
      </c>
      <c r="NKC30" s="36">
        <f t="shared" si="155"/>
        <v>0</v>
      </c>
      <c r="NKD30" s="36">
        <f t="shared" si="155"/>
        <v>0</v>
      </c>
      <c r="NKE30" s="36">
        <f t="shared" si="155"/>
        <v>0</v>
      </c>
      <c r="NKF30" s="36">
        <f t="shared" si="155"/>
        <v>0</v>
      </c>
      <c r="NKG30" s="36">
        <f t="shared" si="155"/>
        <v>0</v>
      </c>
      <c r="NKH30" s="36">
        <f t="shared" si="155"/>
        <v>0</v>
      </c>
      <c r="NKI30" s="36">
        <f t="shared" si="155"/>
        <v>0</v>
      </c>
      <c r="NKJ30" s="36">
        <f t="shared" si="155"/>
        <v>0</v>
      </c>
      <c r="NKK30" s="36">
        <f t="shared" si="155"/>
        <v>0</v>
      </c>
      <c r="NKL30" s="36">
        <f t="shared" si="155"/>
        <v>0</v>
      </c>
      <c r="NKM30" s="36">
        <f t="shared" si="155"/>
        <v>0</v>
      </c>
      <c r="NKN30" s="36">
        <f t="shared" si="155"/>
        <v>0</v>
      </c>
      <c r="NKO30" s="36">
        <f t="shared" si="155"/>
        <v>0</v>
      </c>
      <c r="NKP30" s="36">
        <f t="shared" si="155"/>
        <v>0</v>
      </c>
      <c r="NKQ30" s="36">
        <f t="shared" si="155"/>
        <v>0</v>
      </c>
      <c r="NKR30" s="36">
        <f t="shared" si="155"/>
        <v>0</v>
      </c>
      <c r="NKS30" s="36">
        <f t="shared" si="155"/>
        <v>0</v>
      </c>
      <c r="NKT30" s="36">
        <f t="shared" si="155"/>
        <v>0</v>
      </c>
      <c r="NKU30" s="36">
        <f t="shared" si="155"/>
        <v>0</v>
      </c>
      <c r="NKV30" s="36">
        <f t="shared" si="155"/>
        <v>0</v>
      </c>
      <c r="NKW30" s="36">
        <f t="shared" si="155"/>
        <v>0</v>
      </c>
      <c r="NKX30" s="36">
        <f t="shared" si="155"/>
        <v>0</v>
      </c>
      <c r="NKY30" s="36">
        <f t="shared" si="155"/>
        <v>0</v>
      </c>
      <c r="NKZ30" s="36">
        <f t="shared" si="155"/>
        <v>0</v>
      </c>
      <c r="NLA30" s="36">
        <f t="shared" si="155"/>
        <v>0</v>
      </c>
      <c r="NLB30" s="36">
        <f t="shared" si="155"/>
        <v>0</v>
      </c>
      <c r="NLC30" s="36">
        <f t="shared" si="155"/>
        <v>0</v>
      </c>
      <c r="NLD30" s="36">
        <f t="shared" si="155"/>
        <v>0</v>
      </c>
      <c r="NLE30" s="36">
        <f t="shared" si="155"/>
        <v>0</v>
      </c>
      <c r="NLF30" s="36">
        <f t="shared" si="155"/>
        <v>0</v>
      </c>
      <c r="NLG30" s="36">
        <f t="shared" si="155"/>
        <v>0</v>
      </c>
      <c r="NLH30" s="36">
        <f t="shared" si="155"/>
        <v>0</v>
      </c>
      <c r="NLI30" s="36">
        <f t="shared" si="155"/>
        <v>0</v>
      </c>
      <c r="NLJ30" s="36">
        <f t="shared" si="155"/>
        <v>0</v>
      </c>
      <c r="NLK30" s="36">
        <f t="shared" si="155"/>
        <v>0</v>
      </c>
      <c r="NLL30" s="36">
        <f t="shared" si="155"/>
        <v>0</v>
      </c>
      <c r="NLM30" s="36">
        <f t="shared" si="155"/>
        <v>0</v>
      </c>
      <c r="NLN30" s="36">
        <f t="shared" si="155"/>
        <v>0</v>
      </c>
      <c r="NLO30" s="36">
        <f t="shared" si="155"/>
        <v>0</v>
      </c>
      <c r="NLP30" s="36">
        <f t="shared" si="155"/>
        <v>0</v>
      </c>
      <c r="NLQ30" s="36">
        <f t="shared" si="155"/>
        <v>0</v>
      </c>
      <c r="NLR30" s="36">
        <f t="shared" si="155"/>
        <v>0</v>
      </c>
      <c r="NLS30" s="36">
        <f t="shared" si="155"/>
        <v>0</v>
      </c>
      <c r="NLT30" s="36">
        <f t="shared" si="155"/>
        <v>0</v>
      </c>
      <c r="NLU30" s="36">
        <f t="shared" si="155"/>
        <v>0</v>
      </c>
      <c r="NLV30" s="36">
        <f t="shared" si="155"/>
        <v>0</v>
      </c>
      <c r="NLW30" s="36">
        <f t="shared" si="155"/>
        <v>0</v>
      </c>
      <c r="NLX30" s="36">
        <f t="shared" si="155"/>
        <v>0</v>
      </c>
      <c r="NLY30" s="36">
        <f t="shared" ref="NLY30:NOJ30" si="156">SUM(NLY26:NLY29)</f>
        <v>0</v>
      </c>
      <c r="NLZ30" s="36">
        <f t="shared" si="156"/>
        <v>0</v>
      </c>
      <c r="NMA30" s="36">
        <f t="shared" si="156"/>
        <v>0</v>
      </c>
      <c r="NMB30" s="36">
        <f t="shared" si="156"/>
        <v>0</v>
      </c>
      <c r="NMC30" s="36">
        <f t="shared" si="156"/>
        <v>0</v>
      </c>
      <c r="NMD30" s="36">
        <f t="shared" si="156"/>
        <v>0</v>
      </c>
      <c r="NME30" s="36">
        <f t="shared" si="156"/>
        <v>0</v>
      </c>
      <c r="NMF30" s="36">
        <f t="shared" si="156"/>
        <v>0</v>
      </c>
      <c r="NMG30" s="36">
        <f t="shared" si="156"/>
        <v>0</v>
      </c>
      <c r="NMH30" s="36">
        <f t="shared" si="156"/>
        <v>0</v>
      </c>
      <c r="NMI30" s="36">
        <f t="shared" si="156"/>
        <v>0</v>
      </c>
      <c r="NMJ30" s="36">
        <f t="shared" si="156"/>
        <v>0</v>
      </c>
      <c r="NMK30" s="36">
        <f t="shared" si="156"/>
        <v>0</v>
      </c>
      <c r="NML30" s="36">
        <f t="shared" si="156"/>
        <v>0</v>
      </c>
      <c r="NMM30" s="36">
        <f t="shared" si="156"/>
        <v>0</v>
      </c>
      <c r="NMN30" s="36">
        <f t="shared" si="156"/>
        <v>0</v>
      </c>
      <c r="NMO30" s="36">
        <f t="shared" si="156"/>
        <v>0</v>
      </c>
      <c r="NMP30" s="36">
        <f t="shared" si="156"/>
        <v>0</v>
      </c>
      <c r="NMQ30" s="36">
        <f t="shared" si="156"/>
        <v>0</v>
      </c>
      <c r="NMR30" s="36">
        <f t="shared" si="156"/>
        <v>0</v>
      </c>
      <c r="NMS30" s="36">
        <f t="shared" si="156"/>
        <v>0</v>
      </c>
      <c r="NMT30" s="36">
        <f t="shared" si="156"/>
        <v>0</v>
      </c>
      <c r="NMU30" s="36">
        <f t="shared" si="156"/>
        <v>0</v>
      </c>
      <c r="NMV30" s="36">
        <f t="shared" si="156"/>
        <v>0</v>
      </c>
      <c r="NMW30" s="36">
        <f t="shared" si="156"/>
        <v>0</v>
      </c>
      <c r="NMX30" s="36">
        <f t="shared" si="156"/>
        <v>0</v>
      </c>
      <c r="NMY30" s="36">
        <f t="shared" si="156"/>
        <v>0</v>
      </c>
      <c r="NMZ30" s="36">
        <f t="shared" si="156"/>
        <v>0</v>
      </c>
      <c r="NNA30" s="36">
        <f t="shared" si="156"/>
        <v>0</v>
      </c>
      <c r="NNB30" s="36">
        <f t="shared" si="156"/>
        <v>0</v>
      </c>
      <c r="NNC30" s="36">
        <f t="shared" si="156"/>
        <v>0</v>
      </c>
      <c r="NND30" s="36">
        <f t="shared" si="156"/>
        <v>0</v>
      </c>
      <c r="NNE30" s="36">
        <f t="shared" si="156"/>
        <v>0</v>
      </c>
      <c r="NNF30" s="36">
        <f t="shared" si="156"/>
        <v>0</v>
      </c>
      <c r="NNG30" s="36">
        <f t="shared" si="156"/>
        <v>0</v>
      </c>
      <c r="NNH30" s="36">
        <f t="shared" si="156"/>
        <v>0</v>
      </c>
      <c r="NNI30" s="36">
        <f t="shared" si="156"/>
        <v>0</v>
      </c>
      <c r="NNJ30" s="36">
        <f t="shared" si="156"/>
        <v>0</v>
      </c>
      <c r="NNK30" s="36">
        <f t="shared" si="156"/>
        <v>0</v>
      </c>
      <c r="NNL30" s="36">
        <f t="shared" si="156"/>
        <v>0</v>
      </c>
      <c r="NNM30" s="36">
        <f t="shared" si="156"/>
        <v>0</v>
      </c>
      <c r="NNN30" s="36">
        <f t="shared" si="156"/>
        <v>0</v>
      </c>
      <c r="NNO30" s="36">
        <f t="shared" si="156"/>
        <v>0</v>
      </c>
      <c r="NNP30" s="36">
        <f t="shared" si="156"/>
        <v>0</v>
      </c>
      <c r="NNQ30" s="36">
        <f t="shared" si="156"/>
        <v>0</v>
      </c>
      <c r="NNR30" s="36">
        <f t="shared" si="156"/>
        <v>0</v>
      </c>
      <c r="NNS30" s="36">
        <f t="shared" si="156"/>
        <v>0</v>
      </c>
      <c r="NNT30" s="36">
        <f t="shared" si="156"/>
        <v>0</v>
      </c>
      <c r="NNU30" s="36">
        <f t="shared" si="156"/>
        <v>0</v>
      </c>
      <c r="NNV30" s="36">
        <f t="shared" si="156"/>
        <v>0</v>
      </c>
      <c r="NNW30" s="36">
        <f t="shared" si="156"/>
        <v>0</v>
      </c>
      <c r="NNX30" s="36">
        <f t="shared" si="156"/>
        <v>0</v>
      </c>
      <c r="NNY30" s="36">
        <f t="shared" si="156"/>
        <v>0</v>
      </c>
      <c r="NNZ30" s="36">
        <f t="shared" si="156"/>
        <v>0</v>
      </c>
      <c r="NOA30" s="36">
        <f t="shared" si="156"/>
        <v>0</v>
      </c>
      <c r="NOB30" s="36">
        <f t="shared" si="156"/>
        <v>0</v>
      </c>
      <c r="NOC30" s="36">
        <f t="shared" si="156"/>
        <v>0</v>
      </c>
      <c r="NOD30" s="36">
        <f t="shared" si="156"/>
        <v>0</v>
      </c>
      <c r="NOE30" s="36">
        <f t="shared" si="156"/>
        <v>0</v>
      </c>
      <c r="NOF30" s="36">
        <f t="shared" si="156"/>
        <v>0</v>
      </c>
      <c r="NOG30" s="36">
        <f t="shared" si="156"/>
        <v>0</v>
      </c>
      <c r="NOH30" s="36">
        <f t="shared" si="156"/>
        <v>0</v>
      </c>
      <c r="NOI30" s="36">
        <f t="shared" si="156"/>
        <v>0</v>
      </c>
      <c r="NOJ30" s="36">
        <f t="shared" si="156"/>
        <v>0</v>
      </c>
      <c r="NOK30" s="36">
        <f t="shared" ref="NOK30:NQV30" si="157">SUM(NOK26:NOK29)</f>
        <v>0</v>
      </c>
      <c r="NOL30" s="36">
        <f t="shared" si="157"/>
        <v>0</v>
      </c>
      <c r="NOM30" s="36">
        <f t="shared" si="157"/>
        <v>0</v>
      </c>
      <c r="NON30" s="36">
        <f t="shared" si="157"/>
        <v>0</v>
      </c>
      <c r="NOO30" s="36">
        <f t="shared" si="157"/>
        <v>0</v>
      </c>
      <c r="NOP30" s="36">
        <f t="shared" si="157"/>
        <v>0</v>
      </c>
      <c r="NOQ30" s="36">
        <f t="shared" si="157"/>
        <v>0</v>
      </c>
      <c r="NOR30" s="36">
        <f t="shared" si="157"/>
        <v>0</v>
      </c>
      <c r="NOS30" s="36">
        <f t="shared" si="157"/>
        <v>0</v>
      </c>
      <c r="NOT30" s="36">
        <f t="shared" si="157"/>
        <v>0</v>
      </c>
      <c r="NOU30" s="36">
        <f t="shared" si="157"/>
        <v>0</v>
      </c>
      <c r="NOV30" s="36">
        <f t="shared" si="157"/>
        <v>0</v>
      </c>
      <c r="NOW30" s="36">
        <f t="shared" si="157"/>
        <v>0</v>
      </c>
      <c r="NOX30" s="36">
        <f t="shared" si="157"/>
        <v>0</v>
      </c>
      <c r="NOY30" s="36">
        <f t="shared" si="157"/>
        <v>0</v>
      </c>
      <c r="NOZ30" s="36">
        <f t="shared" si="157"/>
        <v>0</v>
      </c>
      <c r="NPA30" s="36">
        <f t="shared" si="157"/>
        <v>0</v>
      </c>
      <c r="NPB30" s="36">
        <f t="shared" si="157"/>
        <v>0</v>
      </c>
      <c r="NPC30" s="36">
        <f t="shared" si="157"/>
        <v>0</v>
      </c>
      <c r="NPD30" s="36">
        <f t="shared" si="157"/>
        <v>0</v>
      </c>
      <c r="NPE30" s="36">
        <f t="shared" si="157"/>
        <v>0</v>
      </c>
      <c r="NPF30" s="36">
        <f t="shared" si="157"/>
        <v>0</v>
      </c>
      <c r="NPG30" s="36">
        <f t="shared" si="157"/>
        <v>0</v>
      </c>
      <c r="NPH30" s="36">
        <f t="shared" si="157"/>
        <v>0</v>
      </c>
      <c r="NPI30" s="36">
        <f t="shared" si="157"/>
        <v>0</v>
      </c>
      <c r="NPJ30" s="36">
        <f t="shared" si="157"/>
        <v>0</v>
      </c>
      <c r="NPK30" s="36">
        <f t="shared" si="157"/>
        <v>0</v>
      </c>
      <c r="NPL30" s="36">
        <f t="shared" si="157"/>
        <v>0</v>
      </c>
      <c r="NPM30" s="36">
        <f t="shared" si="157"/>
        <v>0</v>
      </c>
      <c r="NPN30" s="36">
        <f t="shared" si="157"/>
        <v>0</v>
      </c>
      <c r="NPO30" s="36">
        <f t="shared" si="157"/>
        <v>0</v>
      </c>
      <c r="NPP30" s="36">
        <f t="shared" si="157"/>
        <v>0</v>
      </c>
      <c r="NPQ30" s="36">
        <f t="shared" si="157"/>
        <v>0</v>
      </c>
      <c r="NPR30" s="36">
        <f t="shared" si="157"/>
        <v>0</v>
      </c>
      <c r="NPS30" s="36">
        <f t="shared" si="157"/>
        <v>0</v>
      </c>
      <c r="NPT30" s="36">
        <f t="shared" si="157"/>
        <v>0</v>
      </c>
      <c r="NPU30" s="36">
        <f t="shared" si="157"/>
        <v>0</v>
      </c>
      <c r="NPV30" s="36">
        <f t="shared" si="157"/>
        <v>0</v>
      </c>
      <c r="NPW30" s="36">
        <f t="shared" si="157"/>
        <v>0</v>
      </c>
      <c r="NPX30" s="36">
        <f t="shared" si="157"/>
        <v>0</v>
      </c>
      <c r="NPY30" s="36">
        <f t="shared" si="157"/>
        <v>0</v>
      </c>
      <c r="NPZ30" s="36">
        <f t="shared" si="157"/>
        <v>0</v>
      </c>
      <c r="NQA30" s="36">
        <f t="shared" si="157"/>
        <v>0</v>
      </c>
      <c r="NQB30" s="36">
        <f t="shared" si="157"/>
        <v>0</v>
      </c>
      <c r="NQC30" s="36">
        <f t="shared" si="157"/>
        <v>0</v>
      </c>
      <c r="NQD30" s="36">
        <f t="shared" si="157"/>
        <v>0</v>
      </c>
      <c r="NQE30" s="36">
        <f t="shared" si="157"/>
        <v>0</v>
      </c>
      <c r="NQF30" s="36">
        <f t="shared" si="157"/>
        <v>0</v>
      </c>
      <c r="NQG30" s="36">
        <f t="shared" si="157"/>
        <v>0</v>
      </c>
      <c r="NQH30" s="36">
        <f t="shared" si="157"/>
        <v>0</v>
      </c>
      <c r="NQI30" s="36">
        <f t="shared" si="157"/>
        <v>0</v>
      </c>
      <c r="NQJ30" s="36">
        <f t="shared" si="157"/>
        <v>0</v>
      </c>
      <c r="NQK30" s="36">
        <f t="shared" si="157"/>
        <v>0</v>
      </c>
      <c r="NQL30" s="36">
        <f t="shared" si="157"/>
        <v>0</v>
      </c>
      <c r="NQM30" s="36">
        <f t="shared" si="157"/>
        <v>0</v>
      </c>
      <c r="NQN30" s="36">
        <f t="shared" si="157"/>
        <v>0</v>
      </c>
      <c r="NQO30" s="36">
        <f t="shared" si="157"/>
        <v>0</v>
      </c>
      <c r="NQP30" s="36">
        <f t="shared" si="157"/>
        <v>0</v>
      </c>
      <c r="NQQ30" s="36">
        <f t="shared" si="157"/>
        <v>0</v>
      </c>
      <c r="NQR30" s="36">
        <f t="shared" si="157"/>
        <v>0</v>
      </c>
      <c r="NQS30" s="36">
        <f t="shared" si="157"/>
        <v>0</v>
      </c>
      <c r="NQT30" s="36">
        <f t="shared" si="157"/>
        <v>0</v>
      </c>
      <c r="NQU30" s="36">
        <f t="shared" si="157"/>
        <v>0</v>
      </c>
      <c r="NQV30" s="36">
        <f t="shared" si="157"/>
        <v>0</v>
      </c>
      <c r="NQW30" s="36">
        <f t="shared" ref="NQW30:NTH30" si="158">SUM(NQW26:NQW29)</f>
        <v>0</v>
      </c>
      <c r="NQX30" s="36">
        <f t="shared" si="158"/>
        <v>0</v>
      </c>
      <c r="NQY30" s="36">
        <f t="shared" si="158"/>
        <v>0</v>
      </c>
      <c r="NQZ30" s="36">
        <f t="shared" si="158"/>
        <v>0</v>
      </c>
      <c r="NRA30" s="36">
        <f t="shared" si="158"/>
        <v>0</v>
      </c>
      <c r="NRB30" s="36">
        <f t="shared" si="158"/>
        <v>0</v>
      </c>
      <c r="NRC30" s="36">
        <f t="shared" si="158"/>
        <v>0</v>
      </c>
      <c r="NRD30" s="36">
        <f t="shared" si="158"/>
        <v>0</v>
      </c>
      <c r="NRE30" s="36">
        <f t="shared" si="158"/>
        <v>0</v>
      </c>
      <c r="NRF30" s="36">
        <f t="shared" si="158"/>
        <v>0</v>
      </c>
      <c r="NRG30" s="36">
        <f t="shared" si="158"/>
        <v>0</v>
      </c>
      <c r="NRH30" s="36">
        <f t="shared" si="158"/>
        <v>0</v>
      </c>
      <c r="NRI30" s="36">
        <f t="shared" si="158"/>
        <v>0</v>
      </c>
      <c r="NRJ30" s="36">
        <f t="shared" si="158"/>
        <v>0</v>
      </c>
      <c r="NRK30" s="36">
        <f t="shared" si="158"/>
        <v>0</v>
      </c>
      <c r="NRL30" s="36">
        <f t="shared" si="158"/>
        <v>0</v>
      </c>
      <c r="NRM30" s="36">
        <f t="shared" si="158"/>
        <v>0</v>
      </c>
      <c r="NRN30" s="36">
        <f t="shared" si="158"/>
        <v>0</v>
      </c>
      <c r="NRO30" s="36">
        <f t="shared" si="158"/>
        <v>0</v>
      </c>
      <c r="NRP30" s="36">
        <f t="shared" si="158"/>
        <v>0</v>
      </c>
      <c r="NRQ30" s="36">
        <f t="shared" si="158"/>
        <v>0</v>
      </c>
      <c r="NRR30" s="36">
        <f t="shared" si="158"/>
        <v>0</v>
      </c>
      <c r="NRS30" s="36">
        <f t="shared" si="158"/>
        <v>0</v>
      </c>
      <c r="NRT30" s="36">
        <f t="shared" si="158"/>
        <v>0</v>
      </c>
      <c r="NRU30" s="36">
        <f t="shared" si="158"/>
        <v>0</v>
      </c>
      <c r="NRV30" s="36">
        <f t="shared" si="158"/>
        <v>0</v>
      </c>
      <c r="NRW30" s="36">
        <f t="shared" si="158"/>
        <v>0</v>
      </c>
      <c r="NRX30" s="36">
        <f t="shared" si="158"/>
        <v>0</v>
      </c>
      <c r="NRY30" s="36">
        <f t="shared" si="158"/>
        <v>0</v>
      </c>
      <c r="NRZ30" s="36">
        <f t="shared" si="158"/>
        <v>0</v>
      </c>
      <c r="NSA30" s="36">
        <f t="shared" si="158"/>
        <v>0</v>
      </c>
      <c r="NSB30" s="36">
        <f t="shared" si="158"/>
        <v>0</v>
      </c>
      <c r="NSC30" s="36">
        <f t="shared" si="158"/>
        <v>0</v>
      </c>
      <c r="NSD30" s="36">
        <f t="shared" si="158"/>
        <v>0</v>
      </c>
      <c r="NSE30" s="36">
        <f t="shared" si="158"/>
        <v>0</v>
      </c>
      <c r="NSF30" s="36">
        <f t="shared" si="158"/>
        <v>0</v>
      </c>
      <c r="NSG30" s="36">
        <f t="shared" si="158"/>
        <v>0</v>
      </c>
      <c r="NSH30" s="36">
        <f t="shared" si="158"/>
        <v>0</v>
      </c>
      <c r="NSI30" s="36">
        <f t="shared" si="158"/>
        <v>0</v>
      </c>
      <c r="NSJ30" s="36">
        <f t="shared" si="158"/>
        <v>0</v>
      </c>
      <c r="NSK30" s="36">
        <f t="shared" si="158"/>
        <v>0</v>
      </c>
      <c r="NSL30" s="36">
        <f t="shared" si="158"/>
        <v>0</v>
      </c>
      <c r="NSM30" s="36">
        <f t="shared" si="158"/>
        <v>0</v>
      </c>
      <c r="NSN30" s="36">
        <f t="shared" si="158"/>
        <v>0</v>
      </c>
      <c r="NSO30" s="36">
        <f t="shared" si="158"/>
        <v>0</v>
      </c>
      <c r="NSP30" s="36">
        <f t="shared" si="158"/>
        <v>0</v>
      </c>
      <c r="NSQ30" s="36">
        <f t="shared" si="158"/>
        <v>0</v>
      </c>
      <c r="NSR30" s="36">
        <f t="shared" si="158"/>
        <v>0</v>
      </c>
      <c r="NSS30" s="36">
        <f t="shared" si="158"/>
        <v>0</v>
      </c>
      <c r="NST30" s="36">
        <f t="shared" si="158"/>
        <v>0</v>
      </c>
      <c r="NSU30" s="36">
        <f t="shared" si="158"/>
        <v>0</v>
      </c>
      <c r="NSV30" s="36">
        <f t="shared" si="158"/>
        <v>0</v>
      </c>
      <c r="NSW30" s="36">
        <f t="shared" si="158"/>
        <v>0</v>
      </c>
      <c r="NSX30" s="36">
        <f t="shared" si="158"/>
        <v>0</v>
      </c>
      <c r="NSY30" s="36">
        <f t="shared" si="158"/>
        <v>0</v>
      </c>
      <c r="NSZ30" s="36">
        <f t="shared" si="158"/>
        <v>0</v>
      </c>
      <c r="NTA30" s="36">
        <f t="shared" si="158"/>
        <v>0</v>
      </c>
      <c r="NTB30" s="36">
        <f t="shared" si="158"/>
        <v>0</v>
      </c>
      <c r="NTC30" s="36">
        <f t="shared" si="158"/>
        <v>0</v>
      </c>
      <c r="NTD30" s="36">
        <f t="shared" si="158"/>
        <v>0</v>
      </c>
      <c r="NTE30" s="36">
        <f t="shared" si="158"/>
        <v>0</v>
      </c>
      <c r="NTF30" s="36">
        <f t="shared" si="158"/>
        <v>0</v>
      </c>
      <c r="NTG30" s="36">
        <f t="shared" si="158"/>
        <v>0</v>
      </c>
      <c r="NTH30" s="36">
        <f t="shared" si="158"/>
        <v>0</v>
      </c>
      <c r="NTI30" s="36">
        <f t="shared" ref="NTI30:NVT30" si="159">SUM(NTI26:NTI29)</f>
        <v>0</v>
      </c>
      <c r="NTJ30" s="36">
        <f t="shared" si="159"/>
        <v>0</v>
      </c>
      <c r="NTK30" s="36">
        <f t="shared" si="159"/>
        <v>0</v>
      </c>
      <c r="NTL30" s="36">
        <f t="shared" si="159"/>
        <v>0</v>
      </c>
      <c r="NTM30" s="36">
        <f t="shared" si="159"/>
        <v>0</v>
      </c>
      <c r="NTN30" s="36">
        <f t="shared" si="159"/>
        <v>0</v>
      </c>
      <c r="NTO30" s="36">
        <f t="shared" si="159"/>
        <v>0</v>
      </c>
      <c r="NTP30" s="36">
        <f t="shared" si="159"/>
        <v>0</v>
      </c>
      <c r="NTQ30" s="36">
        <f t="shared" si="159"/>
        <v>0</v>
      </c>
      <c r="NTR30" s="36">
        <f t="shared" si="159"/>
        <v>0</v>
      </c>
      <c r="NTS30" s="36">
        <f t="shared" si="159"/>
        <v>0</v>
      </c>
      <c r="NTT30" s="36">
        <f t="shared" si="159"/>
        <v>0</v>
      </c>
      <c r="NTU30" s="36">
        <f t="shared" si="159"/>
        <v>0</v>
      </c>
      <c r="NTV30" s="36">
        <f t="shared" si="159"/>
        <v>0</v>
      </c>
      <c r="NTW30" s="36">
        <f t="shared" si="159"/>
        <v>0</v>
      </c>
      <c r="NTX30" s="36">
        <f t="shared" si="159"/>
        <v>0</v>
      </c>
      <c r="NTY30" s="36">
        <f t="shared" si="159"/>
        <v>0</v>
      </c>
      <c r="NTZ30" s="36">
        <f t="shared" si="159"/>
        <v>0</v>
      </c>
      <c r="NUA30" s="36">
        <f t="shared" si="159"/>
        <v>0</v>
      </c>
      <c r="NUB30" s="36">
        <f t="shared" si="159"/>
        <v>0</v>
      </c>
      <c r="NUC30" s="36">
        <f t="shared" si="159"/>
        <v>0</v>
      </c>
      <c r="NUD30" s="36">
        <f t="shared" si="159"/>
        <v>0</v>
      </c>
      <c r="NUE30" s="36">
        <f t="shared" si="159"/>
        <v>0</v>
      </c>
      <c r="NUF30" s="36">
        <f t="shared" si="159"/>
        <v>0</v>
      </c>
      <c r="NUG30" s="36">
        <f t="shared" si="159"/>
        <v>0</v>
      </c>
      <c r="NUH30" s="36">
        <f t="shared" si="159"/>
        <v>0</v>
      </c>
      <c r="NUI30" s="36">
        <f t="shared" si="159"/>
        <v>0</v>
      </c>
      <c r="NUJ30" s="36">
        <f t="shared" si="159"/>
        <v>0</v>
      </c>
      <c r="NUK30" s="36">
        <f t="shared" si="159"/>
        <v>0</v>
      </c>
      <c r="NUL30" s="36">
        <f t="shared" si="159"/>
        <v>0</v>
      </c>
      <c r="NUM30" s="36">
        <f t="shared" si="159"/>
        <v>0</v>
      </c>
      <c r="NUN30" s="36">
        <f t="shared" si="159"/>
        <v>0</v>
      </c>
      <c r="NUO30" s="36">
        <f t="shared" si="159"/>
        <v>0</v>
      </c>
      <c r="NUP30" s="36">
        <f t="shared" si="159"/>
        <v>0</v>
      </c>
      <c r="NUQ30" s="36">
        <f t="shared" si="159"/>
        <v>0</v>
      </c>
      <c r="NUR30" s="36">
        <f t="shared" si="159"/>
        <v>0</v>
      </c>
      <c r="NUS30" s="36">
        <f t="shared" si="159"/>
        <v>0</v>
      </c>
      <c r="NUT30" s="36">
        <f t="shared" si="159"/>
        <v>0</v>
      </c>
      <c r="NUU30" s="36">
        <f t="shared" si="159"/>
        <v>0</v>
      </c>
      <c r="NUV30" s="36">
        <f t="shared" si="159"/>
        <v>0</v>
      </c>
      <c r="NUW30" s="36">
        <f t="shared" si="159"/>
        <v>0</v>
      </c>
      <c r="NUX30" s="36">
        <f t="shared" si="159"/>
        <v>0</v>
      </c>
      <c r="NUY30" s="36">
        <f t="shared" si="159"/>
        <v>0</v>
      </c>
      <c r="NUZ30" s="36">
        <f t="shared" si="159"/>
        <v>0</v>
      </c>
      <c r="NVA30" s="36">
        <f t="shared" si="159"/>
        <v>0</v>
      </c>
      <c r="NVB30" s="36">
        <f t="shared" si="159"/>
        <v>0</v>
      </c>
      <c r="NVC30" s="36">
        <f t="shared" si="159"/>
        <v>0</v>
      </c>
      <c r="NVD30" s="36">
        <f t="shared" si="159"/>
        <v>0</v>
      </c>
      <c r="NVE30" s="36">
        <f t="shared" si="159"/>
        <v>0</v>
      </c>
      <c r="NVF30" s="36">
        <f t="shared" si="159"/>
        <v>0</v>
      </c>
      <c r="NVG30" s="36">
        <f t="shared" si="159"/>
        <v>0</v>
      </c>
      <c r="NVH30" s="36">
        <f t="shared" si="159"/>
        <v>0</v>
      </c>
      <c r="NVI30" s="36">
        <f t="shared" si="159"/>
        <v>0</v>
      </c>
      <c r="NVJ30" s="36">
        <f t="shared" si="159"/>
        <v>0</v>
      </c>
      <c r="NVK30" s="36">
        <f t="shared" si="159"/>
        <v>0</v>
      </c>
      <c r="NVL30" s="36">
        <f t="shared" si="159"/>
        <v>0</v>
      </c>
      <c r="NVM30" s="36">
        <f t="shared" si="159"/>
        <v>0</v>
      </c>
      <c r="NVN30" s="36">
        <f t="shared" si="159"/>
        <v>0</v>
      </c>
      <c r="NVO30" s="36">
        <f t="shared" si="159"/>
        <v>0</v>
      </c>
      <c r="NVP30" s="36">
        <f t="shared" si="159"/>
        <v>0</v>
      </c>
      <c r="NVQ30" s="36">
        <f t="shared" si="159"/>
        <v>0</v>
      </c>
      <c r="NVR30" s="36">
        <f t="shared" si="159"/>
        <v>0</v>
      </c>
      <c r="NVS30" s="36">
        <f t="shared" si="159"/>
        <v>0</v>
      </c>
      <c r="NVT30" s="36">
        <f t="shared" si="159"/>
        <v>0</v>
      </c>
      <c r="NVU30" s="36">
        <f t="shared" ref="NVU30:NYF30" si="160">SUM(NVU26:NVU29)</f>
        <v>0</v>
      </c>
      <c r="NVV30" s="36">
        <f t="shared" si="160"/>
        <v>0</v>
      </c>
      <c r="NVW30" s="36">
        <f t="shared" si="160"/>
        <v>0</v>
      </c>
      <c r="NVX30" s="36">
        <f t="shared" si="160"/>
        <v>0</v>
      </c>
      <c r="NVY30" s="36">
        <f t="shared" si="160"/>
        <v>0</v>
      </c>
      <c r="NVZ30" s="36">
        <f t="shared" si="160"/>
        <v>0</v>
      </c>
      <c r="NWA30" s="36">
        <f t="shared" si="160"/>
        <v>0</v>
      </c>
      <c r="NWB30" s="36">
        <f t="shared" si="160"/>
        <v>0</v>
      </c>
      <c r="NWC30" s="36">
        <f t="shared" si="160"/>
        <v>0</v>
      </c>
      <c r="NWD30" s="36">
        <f t="shared" si="160"/>
        <v>0</v>
      </c>
      <c r="NWE30" s="36">
        <f t="shared" si="160"/>
        <v>0</v>
      </c>
      <c r="NWF30" s="36">
        <f t="shared" si="160"/>
        <v>0</v>
      </c>
      <c r="NWG30" s="36">
        <f t="shared" si="160"/>
        <v>0</v>
      </c>
      <c r="NWH30" s="36">
        <f t="shared" si="160"/>
        <v>0</v>
      </c>
      <c r="NWI30" s="36">
        <f t="shared" si="160"/>
        <v>0</v>
      </c>
      <c r="NWJ30" s="36">
        <f t="shared" si="160"/>
        <v>0</v>
      </c>
      <c r="NWK30" s="36">
        <f t="shared" si="160"/>
        <v>0</v>
      </c>
      <c r="NWL30" s="36">
        <f t="shared" si="160"/>
        <v>0</v>
      </c>
      <c r="NWM30" s="36">
        <f t="shared" si="160"/>
        <v>0</v>
      </c>
      <c r="NWN30" s="36">
        <f t="shared" si="160"/>
        <v>0</v>
      </c>
      <c r="NWO30" s="36">
        <f t="shared" si="160"/>
        <v>0</v>
      </c>
      <c r="NWP30" s="36">
        <f t="shared" si="160"/>
        <v>0</v>
      </c>
      <c r="NWQ30" s="36">
        <f t="shared" si="160"/>
        <v>0</v>
      </c>
      <c r="NWR30" s="36">
        <f t="shared" si="160"/>
        <v>0</v>
      </c>
      <c r="NWS30" s="36">
        <f t="shared" si="160"/>
        <v>0</v>
      </c>
      <c r="NWT30" s="36">
        <f t="shared" si="160"/>
        <v>0</v>
      </c>
      <c r="NWU30" s="36">
        <f t="shared" si="160"/>
        <v>0</v>
      </c>
      <c r="NWV30" s="36">
        <f t="shared" si="160"/>
        <v>0</v>
      </c>
      <c r="NWW30" s="36">
        <f t="shared" si="160"/>
        <v>0</v>
      </c>
      <c r="NWX30" s="36">
        <f t="shared" si="160"/>
        <v>0</v>
      </c>
      <c r="NWY30" s="36">
        <f t="shared" si="160"/>
        <v>0</v>
      </c>
      <c r="NWZ30" s="36">
        <f t="shared" si="160"/>
        <v>0</v>
      </c>
      <c r="NXA30" s="36">
        <f t="shared" si="160"/>
        <v>0</v>
      </c>
      <c r="NXB30" s="36">
        <f t="shared" si="160"/>
        <v>0</v>
      </c>
      <c r="NXC30" s="36">
        <f t="shared" si="160"/>
        <v>0</v>
      </c>
      <c r="NXD30" s="36">
        <f t="shared" si="160"/>
        <v>0</v>
      </c>
      <c r="NXE30" s="36">
        <f t="shared" si="160"/>
        <v>0</v>
      </c>
      <c r="NXF30" s="36">
        <f t="shared" si="160"/>
        <v>0</v>
      </c>
      <c r="NXG30" s="36">
        <f t="shared" si="160"/>
        <v>0</v>
      </c>
      <c r="NXH30" s="36">
        <f t="shared" si="160"/>
        <v>0</v>
      </c>
      <c r="NXI30" s="36">
        <f t="shared" si="160"/>
        <v>0</v>
      </c>
      <c r="NXJ30" s="36">
        <f t="shared" si="160"/>
        <v>0</v>
      </c>
      <c r="NXK30" s="36">
        <f t="shared" si="160"/>
        <v>0</v>
      </c>
      <c r="NXL30" s="36">
        <f t="shared" si="160"/>
        <v>0</v>
      </c>
      <c r="NXM30" s="36">
        <f t="shared" si="160"/>
        <v>0</v>
      </c>
      <c r="NXN30" s="36">
        <f t="shared" si="160"/>
        <v>0</v>
      </c>
      <c r="NXO30" s="36">
        <f t="shared" si="160"/>
        <v>0</v>
      </c>
      <c r="NXP30" s="36">
        <f t="shared" si="160"/>
        <v>0</v>
      </c>
      <c r="NXQ30" s="36">
        <f t="shared" si="160"/>
        <v>0</v>
      </c>
      <c r="NXR30" s="36">
        <f t="shared" si="160"/>
        <v>0</v>
      </c>
      <c r="NXS30" s="36">
        <f t="shared" si="160"/>
        <v>0</v>
      </c>
      <c r="NXT30" s="36">
        <f t="shared" si="160"/>
        <v>0</v>
      </c>
      <c r="NXU30" s="36">
        <f t="shared" si="160"/>
        <v>0</v>
      </c>
      <c r="NXV30" s="36">
        <f t="shared" si="160"/>
        <v>0</v>
      </c>
      <c r="NXW30" s="36">
        <f t="shared" si="160"/>
        <v>0</v>
      </c>
      <c r="NXX30" s="36">
        <f t="shared" si="160"/>
        <v>0</v>
      </c>
      <c r="NXY30" s="36">
        <f t="shared" si="160"/>
        <v>0</v>
      </c>
      <c r="NXZ30" s="36">
        <f t="shared" si="160"/>
        <v>0</v>
      </c>
      <c r="NYA30" s="36">
        <f t="shared" si="160"/>
        <v>0</v>
      </c>
      <c r="NYB30" s="36">
        <f t="shared" si="160"/>
        <v>0</v>
      </c>
      <c r="NYC30" s="36">
        <f t="shared" si="160"/>
        <v>0</v>
      </c>
      <c r="NYD30" s="36">
        <f t="shared" si="160"/>
        <v>0</v>
      </c>
      <c r="NYE30" s="36">
        <f t="shared" si="160"/>
        <v>0</v>
      </c>
      <c r="NYF30" s="36">
        <f t="shared" si="160"/>
        <v>0</v>
      </c>
      <c r="NYG30" s="36">
        <f t="shared" ref="NYG30:OAR30" si="161">SUM(NYG26:NYG29)</f>
        <v>0</v>
      </c>
      <c r="NYH30" s="36">
        <f t="shared" si="161"/>
        <v>0</v>
      </c>
      <c r="NYI30" s="36">
        <f t="shared" si="161"/>
        <v>0</v>
      </c>
      <c r="NYJ30" s="36">
        <f t="shared" si="161"/>
        <v>0</v>
      </c>
      <c r="NYK30" s="36">
        <f t="shared" si="161"/>
        <v>0</v>
      </c>
      <c r="NYL30" s="36">
        <f t="shared" si="161"/>
        <v>0</v>
      </c>
      <c r="NYM30" s="36">
        <f t="shared" si="161"/>
        <v>0</v>
      </c>
      <c r="NYN30" s="36">
        <f t="shared" si="161"/>
        <v>0</v>
      </c>
      <c r="NYO30" s="36">
        <f t="shared" si="161"/>
        <v>0</v>
      </c>
      <c r="NYP30" s="36">
        <f t="shared" si="161"/>
        <v>0</v>
      </c>
      <c r="NYQ30" s="36">
        <f t="shared" si="161"/>
        <v>0</v>
      </c>
      <c r="NYR30" s="36">
        <f t="shared" si="161"/>
        <v>0</v>
      </c>
      <c r="NYS30" s="36">
        <f t="shared" si="161"/>
        <v>0</v>
      </c>
      <c r="NYT30" s="36">
        <f t="shared" si="161"/>
        <v>0</v>
      </c>
      <c r="NYU30" s="36">
        <f t="shared" si="161"/>
        <v>0</v>
      </c>
      <c r="NYV30" s="36">
        <f t="shared" si="161"/>
        <v>0</v>
      </c>
      <c r="NYW30" s="36">
        <f t="shared" si="161"/>
        <v>0</v>
      </c>
      <c r="NYX30" s="36">
        <f t="shared" si="161"/>
        <v>0</v>
      </c>
      <c r="NYY30" s="36">
        <f t="shared" si="161"/>
        <v>0</v>
      </c>
      <c r="NYZ30" s="36">
        <f t="shared" si="161"/>
        <v>0</v>
      </c>
      <c r="NZA30" s="36">
        <f t="shared" si="161"/>
        <v>0</v>
      </c>
      <c r="NZB30" s="36">
        <f t="shared" si="161"/>
        <v>0</v>
      </c>
      <c r="NZC30" s="36">
        <f t="shared" si="161"/>
        <v>0</v>
      </c>
      <c r="NZD30" s="36">
        <f t="shared" si="161"/>
        <v>0</v>
      </c>
      <c r="NZE30" s="36">
        <f t="shared" si="161"/>
        <v>0</v>
      </c>
      <c r="NZF30" s="36">
        <f t="shared" si="161"/>
        <v>0</v>
      </c>
      <c r="NZG30" s="36">
        <f t="shared" si="161"/>
        <v>0</v>
      </c>
      <c r="NZH30" s="36">
        <f t="shared" si="161"/>
        <v>0</v>
      </c>
      <c r="NZI30" s="36">
        <f t="shared" si="161"/>
        <v>0</v>
      </c>
      <c r="NZJ30" s="36">
        <f t="shared" si="161"/>
        <v>0</v>
      </c>
      <c r="NZK30" s="36">
        <f t="shared" si="161"/>
        <v>0</v>
      </c>
      <c r="NZL30" s="36">
        <f t="shared" si="161"/>
        <v>0</v>
      </c>
      <c r="NZM30" s="36">
        <f t="shared" si="161"/>
        <v>0</v>
      </c>
      <c r="NZN30" s="36">
        <f t="shared" si="161"/>
        <v>0</v>
      </c>
      <c r="NZO30" s="36">
        <f t="shared" si="161"/>
        <v>0</v>
      </c>
      <c r="NZP30" s="36">
        <f t="shared" si="161"/>
        <v>0</v>
      </c>
      <c r="NZQ30" s="36">
        <f t="shared" si="161"/>
        <v>0</v>
      </c>
      <c r="NZR30" s="36">
        <f t="shared" si="161"/>
        <v>0</v>
      </c>
      <c r="NZS30" s="36">
        <f t="shared" si="161"/>
        <v>0</v>
      </c>
      <c r="NZT30" s="36">
        <f t="shared" si="161"/>
        <v>0</v>
      </c>
      <c r="NZU30" s="36">
        <f t="shared" si="161"/>
        <v>0</v>
      </c>
      <c r="NZV30" s="36">
        <f t="shared" si="161"/>
        <v>0</v>
      </c>
      <c r="NZW30" s="36">
        <f t="shared" si="161"/>
        <v>0</v>
      </c>
      <c r="NZX30" s="36">
        <f t="shared" si="161"/>
        <v>0</v>
      </c>
      <c r="NZY30" s="36">
        <f t="shared" si="161"/>
        <v>0</v>
      </c>
      <c r="NZZ30" s="36">
        <f t="shared" si="161"/>
        <v>0</v>
      </c>
      <c r="OAA30" s="36">
        <f t="shared" si="161"/>
        <v>0</v>
      </c>
      <c r="OAB30" s="36">
        <f t="shared" si="161"/>
        <v>0</v>
      </c>
      <c r="OAC30" s="36">
        <f t="shared" si="161"/>
        <v>0</v>
      </c>
      <c r="OAD30" s="36">
        <f t="shared" si="161"/>
        <v>0</v>
      </c>
      <c r="OAE30" s="36">
        <f t="shared" si="161"/>
        <v>0</v>
      </c>
      <c r="OAF30" s="36">
        <f t="shared" si="161"/>
        <v>0</v>
      </c>
      <c r="OAG30" s="36">
        <f t="shared" si="161"/>
        <v>0</v>
      </c>
      <c r="OAH30" s="36">
        <f t="shared" si="161"/>
        <v>0</v>
      </c>
      <c r="OAI30" s="36">
        <f t="shared" si="161"/>
        <v>0</v>
      </c>
      <c r="OAJ30" s="36">
        <f t="shared" si="161"/>
        <v>0</v>
      </c>
      <c r="OAK30" s="36">
        <f t="shared" si="161"/>
        <v>0</v>
      </c>
      <c r="OAL30" s="36">
        <f t="shared" si="161"/>
        <v>0</v>
      </c>
      <c r="OAM30" s="36">
        <f t="shared" si="161"/>
        <v>0</v>
      </c>
      <c r="OAN30" s="36">
        <f t="shared" si="161"/>
        <v>0</v>
      </c>
      <c r="OAO30" s="36">
        <f t="shared" si="161"/>
        <v>0</v>
      </c>
      <c r="OAP30" s="36">
        <f t="shared" si="161"/>
        <v>0</v>
      </c>
      <c r="OAQ30" s="36">
        <f t="shared" si="161"/>
        <v>0</v>
      </c>
      <c r="OAR30" s="36">
        <f t="shared" si="161"/>
        <v>0</v>
      </c>
      <c r="OAS30" s="36">
        <f t="shared" ref="OAS30:ODD30" si="162">SUM(OAS26:OAS29)</f>
        <v>0</v>
      </c>
      <c r="OAT30" s="36">
        <f t="shared" si="162"/>
        <v>0</v>
      </c>
      <c r="OAU30" s="36">
        <f t="shared" si="162"/>
        <v>0</v>
      </c>
      <c r="OAV30" s="36">
        <f t="shared" si="162"/>
        <v>0</v>
      </c>
      <c r="OAW30" s="36">
        <f t="shared" si="162"/>
        <v>0</v>
      </c>
      <c r="OAX30" s="36">
        <f t="shared" si="162"/>
        <v>0</v>
      </c>
      <c r="OAY30" s="36">
        <f t="shared" si="162"/>
        <v>0</v>
      </c>
      <c r="OAZ30" s="36">
        <f t="shared" si="162"/>
        <v>0</v>
      </c>
      <c r="OBA30" s="36">
        <f t="shared" si="162"/>
        <v>0</v>
      </c>
      <c r="OBB30" s="36">
        <f t="shared" si="162"/>
        <v>0</v>
      </c>
      <c r="OBC30" s="36">
        <f t="shared" si="162"/>
        <v>0</v>
      </c>
      <c r="OBD30" s="36">
        <f t="shared" si="162"/>
        <v>0</v>
      </c>
      <c r="OBE30" s="36">
        <f t="shared" si="162"/>
        <v>0</v>
      </c>
      <c r="OBF30" s="36">
        <f t="shared" si="162"/>
        <v>0</v>
      </c>
      <c r="OBG30" s="36">
        <f t="shared" si="162"/>
        <v>0</v>
      </c>
      <c r="OBH30" s="36">
        <f t="shared" si="162"/>
        <v>0</v>
      </c>
      <c r="OBI30" s="36">
        <f t="shared" si="162"/>
        <v>0</v>
      </c>
      <c r="OBJ30" s="36">
        <f t="shared" si="162"/>
        <v>0</v>
      </c>
      <c r="OBK30" s="36">
        <f t="shared" si="162"/>
        <v>0</v>
      </c>
      <c r="OBL30" s="36">
        <f t="shared" si="162"/>
        <v>0</v>
      </c>
      <c r="OBM30" s="36">
        <f t="shared" si="162"/>
        <v>0</v>
      </c>
      <c r="OBN30" s="36">
        <f t="shared" si="162"/>
        <v>0</v>
      </c>
      <c r="OBO30" s="36">
        <f t="shared" si="162"/>
        <v>0</v>
      </c>
      <c r="OBP30" s="36">
        <f t="shared" si="162"/>
        <v>0</v>
      </c>
      <c r="OBQ30" s="36">
        <f t="shared" si="162"/>
        <v>0</v>
      </c>
      <c r="OBR30" s="36">
        <f t="shared" si="162"/>
        <v>0</v>
      </c>
      <c r="OBS30" s="36">
        <f t="shared" si="162"/>
        <v>0</v>
      </c>
      <c r="OBT30" s="36">
        <f t="shared" si="162"/>
        <v>0</v>
      </c>
      <c r="OBU30" s="36">
        <f t="shared" si="162"/>
        <v>0</v>
      </c>
      <c r="OBV30" s="36">
        <f t="shared" si="162"/>
        <v>0</v>
      </c>
      <c r="OBW30" s="36">
        <f t="shared" si="162"/>
        <v>0</v>
      </c>
      <c r="OBX30" s="36">
        <f t="shared" si="162"/>
        <v>0</v>
      </c>
      <c r="OBY30" s="36">
        <f t="shared" si="162"/>
        <v>0</v>
      </c>
      <c r="OBZ30" s="36">
        <f t="shared" si="162"/>
        <v>0</v>
      </c>
      <c r="OCA30" s="36">
        <f t="shared" si="162"/>
        <v>0</v>
      </c>
      <c r="OCB30" s="36">
        <f t="shared" si="162"/>
        <v>0</v>
      </c>
      <c r="OCC30" s="36">
        <f t="shared" si="162"/>
        <v>0</v>
      </c>
      <c r="OCD30" s="36">
        <f t="shared" si="162"/>
        <v>0</v>
      </c>
      <c r="OCE30" s="36">
        <f t="shared" si="162"/>
        <v>0</v>
      </c>
      <c r="OCF30" s="36">
        <f t="shared" si="162"/>
        <v>0</v>
      </c>
      <c r="OCG30" s="36">
        <f t="shared" si="162"/>
        <v>0</v>
      </c>
      <c r="OCH30" s="36">
        <f t="shared" si="162"/>
        <v>0</v>
      </c>
      <c r="OCI30" s="36">
        <f t="shared" si="162"/>
        <v>0</v>
      </c>
      <c r="OCJ30" s="36">
        <f t="shared" si="162"/>
        <v>0</v>
      </c>
      <c r="OCK30" s="36">
        <f t="shared" si="162"/>
        <v>0</v>
      </c>
      <c r="OCL30" s="36">
        <f t="shared" si="162"/>
        <v>0</v>
      </c>
      <c r="OCM30" s="36">
        <f t="shared" si="162"/>
        <v>0</v>
      </c>
      <c r="OCN30" s="36">
        <f t="shared" si="162"/>
        <v>0</v>
      </c>
      <c r="OCO30" s="36">
        <f t="shared" si="162"/>
        <v>0</v>
      </c>
      <c r="OCP30" s="36">
        <f t="shared" si="162"/>
        <v>0</v>
      </c>
      <c r="OCQ30" s="36">
        <f t="shared" si="162"/>
        <v>0</v>
      </c>
      <c r="OCR30" s="36">
        <f t="shared" si="162"/>
        <v>0</v>
      </c>
      <c r="OCS30" s="36">
        <f t="shared" si="162"/>
        <v>0</v>
      </c>
      <c r="OCT30" s="36">
        <f t="shared" si="162"/>
        <v>0</v>
      </c>
      <c r="OCU30" s="36">
        <f t="shared" si="162"/>
        <v>0</v>
      </c>
      <c r="OCV30" s="36">
        <f t="shared" si="162"/>
        <v>0</v>
      </c>
      <c r="OCW30" s="36">
        <f t="shared" si="162"/>
        <v>0</v>
      </c>
      <c r="OCX30" s="36">
        <f t="shared" si="162"/>
        <v>0</v>
      </c>
      <c r="OCY30" s="36">
        <f t="shared" si="162"/>
        <v>0</v>
      </c>
      <c r="OCZ30" s="36">
        <f t="shared" si="162"/>
        <v>0</v>
      </c>
      <c r="ODA30" s="36">
        <f t="shared" si="162"/>
        <v>0</v>
      </c>
      <c r="ODB30" s="36">
        <f t="shared" si="162"/>
        <v>0</v>
      </c>
      <c r="ODC30" s="36">
        <f t="shared" si="162"/>
        <v>0</v>
      </c>
      <c r="ODD30" s="36">
        <f t="shared" si="162"/>
        <v>0</v>
      </c>
      <c r="ODE30" s="36">
        <f t="shared" ref="ODE30:OFP30" si="163">SUM(ODE26:ODE29)</f>
        <v>0</v>
      </c>
      <c r="ODF30" s="36">
        <f t="shared" si="163"/>
        <v>0</v>
      </c>
      <c r="ODG30" s="36">
        <f t="shared" si="163"/>
        <v>0</v>
      </c>
      <c r="ODH30" s="36">
        <f t="shared" si="163"/>
        <v>0</v>
      </c>
      <c r="ODI30" s="36">
        <f t="shared" si="163"/>
        <v>0</v>
      </c>
      <c r="ODJ30" s="36">
        <f t="shared" si="163"/>
        <v>0</v>
      </c>
      <c r="ODK30" s="36">
        <f t="shared" si="163"/>
        <v>0</v>
      </c>
      <c r="ODL30" s="36">
        <f t="shared" si="163"/>
        <v>0</v>
      </c>
      <c r="ODM30" s="36">
        <f t="shared" si="163"/>
        <v>0</v>
      </c>
      <c r="ODN30" s="36">
        <f t="shared" si="163"/>
        <v>0</v>
      </c>
      <c r="ODO30" s="36">
        <f t="shared" si="163"/>
        <v>0</v>
      </c>
      <c r="ODP30" s="36">
        <f t="shared" si="163"/>
        <v>0</v>
      </c>
      <c r="ODQ30" s="36">
        <f t="shared" si="163"/>
        <v>0</v>
      </c>
      <c r="ODR30" s="36">
        <f t="shared" si="163"/>
        <v>0</v>
      </c>
      <c r="ODS30" s="36">
        <f t="shared" si="163"/>
        <v>0</v>
      </c>
      <c r="ODT30" s="36">
        <f t="shared" si="163"/>
        <v>0</v>
      </c>
      <c r="ODU30" s="36">
        <f t="shared" si="163"/>
        <v>0</v>
      </c>
      <c r="ODV30" s="36">
        <f t="shared" si="163"/>
        <v>0</v>
      </c>
      <c r="ODW30" s="36">
        <f t="shared" si="163"/>
        <v>0</v>
      </c>
      <c r="ODX30" s="36">
        <f t="shared" si="163"/>
        <v>0</v>
      </c>
      <c r="ODY30" s="36">
        <f t="shared" si="163"/>
        <v>0</v>
      </c>
      <c r="ODZ30" s="36">
        <f t="shared" si="163"/>
        <v>0</v>
      </c>
      <c r="OEA30" s="36">
        <f t="shared" si="163"/>
        <v>0</v>
      </c>
      <c r="OEB30" s="36">
        <f t="shared" si="163"/>
        <v>0</v>
      </c>
      <c r="OEC30" s="36">
        <f t="shared" si="163"/>
        <v>0</v>
      </c>
      <c r="OED30" s="36">
        <f t="shared" si="163"/>
        <v>0</v>
      </c>
      <c r="OEE30" s="36">
        <f t="shared" si="163"/>
        <v>0</v>
      </c>
      <c r="OEF30" s="36">
        <f t="shared" si="163"/>
        <v>0</v>
      </c>
      <c r="OEG30" s="36">
        <f t="shared" si="163"/>
        <v>0</v>
      </c>
      <c r="OEH30" s="36">
        <f t="shared" si="163"/>
        <v>0</v>
      </c>
      <c r="OEI30" s="36">
        <f t="shared" si="163"/>
        <v>0</v>
      </c>
      <c r="OEJ30" s="36">
        <f t="shared" si="163"/>
        <v>0</v>
      </c>
      <c r="OEK30" s="36">
        <f t="shared" si="163"/>
        <v>0</v>
      </c>
      <c r="OEL30" s="36">
        <f t="shared" si="163"/>
        <v>0</v>
      </c>
      <c r="OEM30" s="36">
        <f t="shared" si="163"/>
        <v>0</v>
      </c>
      <c r="OEN30" s="36">
        <f t="shared" si="163"/>
        <v>0</v>
      </c>
      <c r="OEO30" s="36">
        <f t="shared" si="163"/>
        <v>0</v>
      </c>
      <c r="OEP30" s="36">
        <f t="shared" si="163"/>
        <v>0</v>
      </c>
      <c r="OEQ30" s="36">
        <f t="shared" si="163"/>
        <v>0</v>
      </c>
      <c r="OER30" s="36">
        <f t="shared" si="163"/>
        <v>0</v>
      </c>
      <c r="OES30" s="36">
        <f t="shared" si="163"/>
        <v>0</v>
      </c>
      <c r="OET30" s="36">
        <f t="shared" si="163"/>
        <v>0</v>
      </c>
      <c r="OEU30" s="36">
        <f t="shared" si="163"/>
        <v>0</v>
      </c>
      <c r="OEV30" s="36">
        <f t="shared" si="163"/>
        <v>0</v>
      </c>
      <c r="OEW30" s="36">
        <f t="shared" si="163"/>
        <v>0</v>
      </c>
      <c r="OEX30" s="36">
        <f t="shared" si="163"/>
        <v>0</v>
      </c>
      <c r="OEY30" s="36">
        <f t="shared" si="163"/>
        <v>0</v>
      </c>
      <c r="OEZ30" s="36">
        <f t="shared" si="163"/>
        <v>0</v>
      </c>
      <c r="OFA30" s="36">
        <f t="shared" si="163"/>
        <v>0</v>
      </c>
      <c r="OFB30" s="36">
        <f t="shared" si="163"/>
        <v>0</v>
      </c>
      <c r="OFC30" s="36">
        <f t="shared" si="163"/>
        <v>0</v>
      </c>
      <c r="OFD30" s="36">
        <f t="shared" si="163"/>
        <v>0</v>
      </c>
      <c r="OFE30" s="36">
        <f t="shared" si="163"/>
        <v>0</v>
      </c>
      <c r="OFF30" s="36">
        <f t="shared" si="163"/>
        <v>0</v>
      </c>
      <c r="OFG30" s="36">
        <f t="shared" si="163"/>
        <v>0</v>
      </c>
      <c r="OFH30" s="36">
        <f t="shared" si="163"/>
        <v>0</v>
      </c>
      <c r="OFI30" s="36">
        <f t="shared" si="163"/>
        <v>0</v>
      </c>
      <c r="OFJ30" s="36">
        <f t="shared" si="163"/>
        <v>0</v>
      </c>
      <c r="OFK30" s="36">
        <f t="shared" si="163"/>
        <v>0</v>
      </c>
      <c r="OFL30" s="36">
        <f t="shared" si="163"/>
        <v>0</v>
      </c>
      <c r="OFM30" s="36">
        <f t="shared" si="163"/>
        <v>0</v>
      </c>
      <c r="OFN30" s="36">
        <f t="shared" si="163"/>
        <v>0</v>
      </c>
      <c r="OFO30" s="36">
        <f t="shared" si="163"/>
        <v>0</v>
      </c>
      <c r="OFP30" s="36">
        <f t="shared" si="163"/>
        <v>0</v>
      </c>
      <c r="OFQ30" s="36">
        <f t="shared" ref="OFQ30:OIB30" si="164">SUM(OFQ26:OFQ29)</f>
        <v>0</v>
      </c>
      <c r="OFR30" s="36">
        <f t="shared" si="164"/>
        <v>0</v>
      </c>
      <c r="OFS30" s="36">
        <f t="shared" si="164"/>
        <v>0</v>
      </c>
      <c r="OFT30" s="36">
        <f t="shared" si="164"/>
        <v>0</v>
      </c>
      <c r="OFU30" s="36">
        <f t="shared" si="164"/>
        <v>0</v>
      </c>
      <c r="OFV30" s="36">
        <f t="shared" si="164"/>
        <v>0</v>
      </c>
      <c r="OFW30" s="36">
        <f t="shared" si="164"/>
        <v>0</v>
      </c>
      <c r="OFX30" s="36">
        <f t="shared" si="164"/>
        <v>0</v>
      </c>
      <c r="OFY30" s="36">
        <f t="shared" si="164"/>
        <v>0</v>
      </c>
      <c r="OFZ30" s="36">
        <f t="shared" si="164"/>
        <v>0</v>
      </c>
      <c r="OGA30" s="36">
        <f t="shared" si="164"/>
        <v>0</v>
      </c>
      <c r="OGB30" s="36">
        <f t="shared" si="164"/>
        <v>0</v>
      </c>
      <c r="OGC30" s="36">
        <f t="shared" si="164"/>
        <v>0</v>
      </c>
      <c r="OGD30" s="36">
        <f t="shared" si="164"/>
        <v>0</v>
      </c>
      <c r="OGE30" s="36">
        <f t="shared" si="164"/>
        <v>0</v>
      </c>
      <c r="OGF30" s="36">
        <f t="shared" si="164"/>
        <v>0</v>
      </c>
      <c r="OGG30" s="36">
        <f t="shared" si="164"/>
        <v>0</v>
      </c>
      <c r="OGH30" s="36">
        <f t="shared" si="164"/>
        <v>0</v>
      </c>
      <c r="OGI30" s="36">
        <f t="shared" si="164"/>
        <v>0</v>
      </c>
      <c r="OGJ30" s="36">
        <f t="shared" si="164"/>
        <v>0</v>
      </c>
      <c r="OGK30" s="36">
        <f t="shared" si="164"/>
        <v>0</v>
      </c>
      <c r="OGL30" s="36">
        <f t="shared" si="164"/>
        <v>0</v>
      </c>
      <c r="OGM30" s="36">
        <f t="shared" si="164"/>
        <v>0</v>
      </c>
      <c r="OGN30" s="36">
        <f t="shared" si="164"/>
        <v>0</v>
      </c>
      <c r="OGO30" s="36">
        <f t="shared" si="164"/>
        <v>0</v>
      </c>
      <c r="OGP30" s="36">
        <f t="shared" si="164"/>
        <v>0</v>
      </c>
      <c r="OGQ30" s="36">
        <f t="shared" si="164"/>
        <v>0</v>
      </c>
      <c r="OGR30" s="36">
        <f t="shared" si="164"/>
        <v>0</v>
      </c>
      <c r="OGS30" s="36">
        <f t="shared" si="164"/>
        <v>0</v>
      </c>
      <c r="OGT30" s="36">
        <f t="shared" si="164"/>
        <v>0</v>
      </c>
      <c r="OGU30" s="36">
        <f t="shared" si="164"/>
        <v>0</v>
      </c>
      <c r="OGV30" s="36">
        <f t="shared" si="164"/>
        <v>0</v>
      </c>
      <c r="OGW30" s="36">
        <f t="shared" si="164"/>
        <v>0</v>
      </c>
      <c r="OGX30" s="36">
        <f t="shared" si="164"/>
        <v>0</v>
      </c>
      <c r="OGY30" s="36">
        <f t="shared" si="164"/>
        <v>0</v>
      </c>
      <c r="OGZ30" s="36">
        <f t="shared" si="164"/>
        <v>0</v>
      </c>
      <c r="OHA30" s="36">
        <f t="shared" si="164"/>
        <v>0</v>
      </c>
      <c r="OHB30" s="36">
        <f t="shared" si="164"/>
        <v>0</v>
      </c>
      <c r="OHC30" s="36">
        <f t="shared" si="164"/>
        <v>0</v>
      </c>
      <c r="OHD30" s="36">
        <f t="shared" si="164"/>
        <v>0</v>
      </c>
      <c r="OHE30" s="36">
        <f t="shared" si="164"/>
        <v>0</v>
      </c>
      <c r="OHF30" s="36">
        <f t="shared" si="164"/>
        <v>0</v>
      </c>
      <c r="OHG30" s="36">
        <f t="shared" si="164"/>
        <v>0</v>
      </c>
      <c r="OHH30" s="36">
        <f t="shared" si="164"/>
        <v>0</v>
      </c>
      <c r="OHI30" s="36">
        <f t="shared" si="164"/>
        <v>0</v>
      </c>
      <c r="OHJ30" s="36">
        <f t="shared" si="164"/>
        <v>0</v>
      </c>
      <c r="OHK30" s="36">
        <f t="shared" si="164"/>
        <v>0</v>
      </c>
      <c r="OHL30" s="36">
        <f t="shared" si="164"/>
        <v>0</v>
      </c>
      <c r="OHM30" s="36">
        <f t="shared" si="164"/>
        <v>0</v>
      </c>
      <c r="OHN30" s="36">
        <f t="shared" si="164"/>
        <v>0</v>
      </c>
      <c r="OHO30" s="36">
        <f t="shared" si="164"/>
        <v>0</v>
      </c>
      <c r="OHP30" s="36">
        <f t="shared" si="164"/>
        <v>0</v>
      </c>
      <c r="OHQ30" s="36">
        <f t="shared" si="164"/>
        <v>0</v>
      </c>
      <c r="OHR30" s="36">
        <f t="shared" si="164"/>
        <v>0</v>
      </c>
      <c r="OHS30" s="36">
        <f t="shared" si="164"/>
        <v>0</v>
      </c>
      <c r="OHT30" s="36">
        <f t="shared" si="164"/>
        <v>0</v>
      </c>
      <c r="OHU30" s="36">
        <f t="shared" si="164"/>
        <v>0</v>
      </c>
      <c r="OHV30" s="36">
        <f t="shared" si="164"/>
        <v>0</v>
      </c>
      <c r="OHW30" s="36">
        <f t="shared" si="164"/>
        <v>0</v>
      </c>
      <c r="OHX30" s="36">
        <f t="shared" si="164"/>
        <v>0</v>
      </c>
      <c r="OHY30" s="36">
        <f t="shared" si="164"/>
        <v>0</v>
      </c>
      <c r="OHZ30" s="36">
        <f t="shared" si="164"/>
        <v>0</v>
      </c>
      <c r="OIA30" s="36">
        <f t="shared" si="164"/>
        <v>0</v>
      </c>
      <c r="OIB30" s="36">
        <f t="shared" si="164"/>
        <v>0</v>
      </c>
      <c r="OIC30" s="36">
        <f t="shared" ref="OIC30:OKN30" si="165">SUM(OIC26:OIC29)</f>
        <v>0</v>
      </c>
      <c r="OID30" s="36">
        <f t="shared" si="165"/>
        <v>0</v>
      </c>
      <c r="OIE30" s="36">
        <f t="shared" si="165"/>
        <v>0</v>
      </c>
      <c r="OIF30" s="36">
        <f t="shared" si="165"/>
        <v>0</v>
      </c>
      <c r="OIG30" s="36">
        <f t="shared" si="165"/>
        <v>0</v>
      </c>
      <c r="OIH30" s="36">
        <f t="shared" si="165"/>
        <v>0</v>
      </c>
      <c r="OII30" s="36">
        <f t="shared" si="165"/>
        <v>0</v>
      </c>
      <c r="OIJ30" s="36">
        <f t="shared" si="165"/>
        <v>0</v>
      </c>
      <c r="OIK30" s="36">
        <f t="shared" si="165"/>
        <v>0</v>
      </c>
      <c r="OIL30" s="36">
        <f t="shared" si="165"/>
        <v>0</v>
      </c>
      <c r="OIM30" s="36">
        <f t="shared" si="165"/>
        <v>0</v>
      </c>
      <c r="OIN30" s="36">
        <f t="shared" si="165"/>
        <v>0</v>
      </c>
      <c r="OIO30" s="36">
        <f t="shared" si="165"/>
        <v>0</v>
      </c>
      <c r="OIP30" s="36">
        <f t="shared" si="165"/>
        <v>0</v>
      </c>
      <c r="OIQ30" s="36">
        <f t="shared" si="165"/>
        <v>0</v>
      </c>
      <c r="OIR30" s="36">
        <f t="shared" si="165"/>
        <v>0</v>
      </c>
      <c r="OIS30" s="36">
        <f t="shared" si="165"/>
        <v>0</v>
      </c>
      <c r="OIT30" s="36">
        <f t="shared" si="165"/>
        <v>0</v>
      </c>
      <c r="OIU30" s="36">
        <f t="shared" si="165"/>
        <v>0</v>
      </c>
      <c r="OIV30" s="36">
        <f t="shared" si="165"/>
        <v>0</v>
      </c>
      <c r="OIW30" s="36">
        <f t="shared" si="165"/>
        <v>0</v>
      </c>
      <c r="OIX30" s="36">
        <f t="shared" si="165"/>
        <v>0</v>
      </c>
      <c r="OIY30" s="36">
        <f t="shared" si="165"/>
        <v>0</v>
      </c>
      <c r="OIZ30" s="36">
        <f t="shared" si="165"/>
        <v>0</v>
      </c>
      <c r="OJA30" s="36">
        <f t="shared" si="165"/>
        <v>0</v>
      </c>
      <c r="OJB30" s="36">
        <f t="shared" si="165"/>
        <v>0</v>
      </c>
      <c r="OJC30" s="36">
        <f t="shared" si="165"/>
        <v>0</v>
      </c>
      <c r="OJD30" s="36">
        <f t="shared" si="165"/>
        <v>0</v>
      </c>
      <c r="OJE30" s="36">
        <f t="shared" si="165"/>
        <v>0</v>
      </c>
      <c r="OJF30" s="36">
        <f t="shared" si="165"/>
        <v>0</v>
      </c>
      <c r="OJG30" s="36">
        <f t="shared" si="165"/>
        <v>0</v>
      </c>
      <c r="OJH30" s="36">
        <f t="shared" si="165"/>
        <v>0</v>
      </c>
      <c r="OJI30" s="36">
        <f t="shared" si="165"/>
        <v>0</v>
      </c>
      <c r="OJJ30" s="36">
        <f t="shared" si="165"/>
        <v>0</v>
      </c>
      <c r="OJK30" s="36">
        <f t="shared" si="165"/>
        <v>0</v>
      </c>
      <c r="OJL30" s="36">
        <f t="shared" si="165"/>
        <v>0</v>
      </c>
      <c r="OJM30" s="36">
        <f t="shared" si="165"/>
        <v>0</v>
      </c>
      <c r="OJN30" s="36">
        <f t="shared" si="165"/>
        <v>0</v>
      </c>
      <c r="OJO30" s="36">
        <f t="shared" si="165"/>
        <v>0</v>
      </c>
      <c r="OJP30" s="36">
        <f t="shared" si="165"/>
        <v>0</v>
      </c>
      <c r="OJQ30" s="36">
        <f t="shared" si="165"/>
        <v>0</v>
      </c>
      <c r="OJR30" s="36">
        <f t="shared" si="165"/>
        <v>0</v>
      </c>
      <c r="OJS30" s="36">
        <f t="shared" si="165"/>
        <v>0</v>
      </c>
      <c r="OJT30" s="36">
        <f t="shared" si="165"/>
        <v>0</v>
      </c>
      <c r="OJU30" s="36">
        <f t="shared" si="165"/>
        <v>0</v>
      </c>
      <c r="OJV30" s="36">
        <f t="shared" si="165"/>
        <v>0</v>
      </c>
      <c r="OJW30" s="36">
        <f t="shared" si="165"/>
        <v>0</v>
      </c>
      <c r="OJX30" s="36">
        <f t="shared" si="165"/>
        <v>0</v>
      </c>
      <c r="OJY30" s="36">
        <f t="shared" si="165"/>
        <v>0</v>
      </c>
      <c r="OJZ30" s="36">
        <f t="shared" si="165"/>
        <v>0</v>
      </c>
      <c r="OKA30" s="36">
        <f t="shared" si="165"/>
        <v>0</v>
      </c>
      <c r="OKB30" s="36">
        <f t="shared" si="165"/>
        <v>0</v>
      </c>
      <c r="OKC30" s="36">
        <f t="shared" si="165"/>
        <v>0</v>
      </c>
      <c r="OKD30" s="36">
        <f t="shared" si="165"/>
        <v>0</v>
      </c>
      <c r="OKE30" s="36">
        <f t="shared" si="165"/>
        <v>0</v>
      </c>
      <c r="OKF30" s="36">
        <f t="shared" si="165"/>
        <v>0</v>
      </c>
      <c r="OKG30" s="36">
        <f t="shared" si="165"/>
        <v>0</v>
      </c>
      <c r="OKH30" s="36">
        <f t="shared" si="165"/>
        <v>0</v>
      </c>
      <c r="OKI30" s="36">
        <f t="shared" si="165"/>
        <v>0</v>
      </c>
      <c r="OKJ30" s="36">
        <f t="shared" si="165"/>
        <v>0</v>
      </c>
      <c r="OKK30" s="36">
        <f t="shared" si="165"/>
        <v>0</v>
      </c>
      <c r="OKL30" s="36">
        <f t="shared" si="165"/>
        <v>0</v>
      </c>
      <c r="OKM30" s="36">
        <f t="shared" si="165"/>
        <v>0</v>
      </c>
      <c r="OKN30" s="36">
        <f t="shared" si="165"/>
        <v>0</v>
      </c>
      <c r="OKO30" s="36">
        <f t="shared" ref="OKO30:OMZ30" si="166">SUM(OKO26:OKO29)</f>
        <v>0</v>
      </c>
      <c r="OKP30" s="36">
        <f t="shared" si="166"/>
        <v>0</v>
      </c>
      <c r="OKQ30" s="36">
        <f t="shared" si="166"/>
        <v>0</v>
      </c>
      <c r="OKR30" s="36">
        <f t="shared" si="166"/>
        <v>0</v>
      </c>
      <c r="OKS30" s="36">
        <f t="shared" si="166"/>
        <v>0</v>
      </c>
      <c r="OKT30" s="36">
        <f t="shared" si="166"/>
        <v>0</v>
      </c>
      <c r="OKU30" s="36">
        <f t="shared" si="166"/>
        <v>0</v>
      </c>
      <c r="OKV30" s="36">
        <f t="shared" si="166"/>
        <v>0</v>
      </c>
      <c r="OKW30" s="36">
        <f t="shared" si="166"/>
        <v>0</v>
      </c>
      <c r="OKX30" s="36">
        <f t="shared" si="166"/>
        <v>0</v>
      </c>
      <c r="OKY30" s="36">
        <f t="shared" si="166"/>
        <v>0</v>
      </c>
      <c r="OKZ30" s="36">
        <f t="shared" si="166"/>
        <v>0</v>
      </c>
      <c r="OLA30" s="36">
        <f t="shared" si="166"/>
        <v>0</v>
      </c>
      <c r="OLB30" s="36">
        <f t="shared" si="166"/>
        <v>0</v>
      </c>
      <c r="OLC30" s="36">
        <f t="shared" si="166"/>
        <v>0</v>
      </c>
      <c r="OLD30" s="36">
        <f t="shared" si="166"/>
        <v>0</v>
      </c>
      <c r="OLE30" s="36">
        <f t="shared" si="166"/>
        <v>0</v>
      </c>
      <c r="OLF30" s="36">
        <f t="shared" si="166"/>
        <v>0</v>
      </c>
      <c r="OLG30" s="36">
        <f t="shared" si="166"/>
        <v>0</v>
      </c>
      <c r="OLH30" s="36">
        <f t="shared" si="166"/>
        <v>0</v>
      </c>
      <c r="OLI30" s="36">
        <f t="shared" si="166"/>
        <v>0</v>
      </c>
      <c r="OLJ30" s="36">
        <f t="shared" si="166"/>
        <v>0</v>
      </c>
      <c r="OLK30" s="36">
        <f t="shared" si="166"/>
        <v>0</v>
      </c>
      <c r="OLL30" s="36">
        <f t="shared" si="166"/>
        <v>0</v>
      </c>
      <c r="OLM30" s="36">
        <f t="shared" si="166"/>
        <v>0</v>
      </c>
      <c r="OLN30" s="36">
        <f t="shared" si="166"/>
        <v>0</v>
      </c>
      <c r="OLO30" s="36">
        <f t="shared" si="166"/>
        <v>0</v>
      </c>
      <c r="OLP30" s="36">
        <f t="shared" si="166"/>
        <v>0</v>
      </c>
      <c r="OLQ30" s="36">
        <f t="shared" si="166"/>
        <v>0</v>
      </c>
      <c r="OLR30" s="36">
        <f t="shared" si="166"/>
        <v>0</v>
      </c>
      <c r="OLS30" s="36">
        <f t="shared" si="166"/>
        <v>0</v>
      </c>
      <c r="OLT30" s="36">
        <f t="shared" si="166"/>
        <v>0</v>
      </c>
      <c r="OLU30" s="36">
        <f t="shared" si="166"/>
        <v>0</v>
      </c>
      <c r="OLV30" s="36">
        <f t="shared" si="166"/>
        <v>0</v>
      </c>
      <c r="OLW30" s="36">
        <f t="shared" si="166"/>
        <v>0</v>
      </c>
      <c r="OLX30" s="36">
        <f t="shared" si="166"/>
        <v>0</v>
      </c>
      <c r="OLY30" s="36">
        <f t="shared" si="166"/>
        <v>0</v>
      </c>
      <c r="OLZ30" s="36">
        <f t="shared" si="166"/>
        <v>0</v>
      </c>
      <c r="OMA30" s="36">
        <f t="shared" si="166"/>
        <v>0</v>
      </c>
      <c r="OMB30" s="36">
        <f t="shared" si="166"/>
        <v>0</v>
      </c>
      <c r="OMC30" s="36">
        <f t="shared" si="166"/>
        <v>0</v>
      </c>
      <c r="OMD30" s="36">
        <f t="shared" si="166"/>
        <v>0</v>
      </c>
      <c r="OME30" s="36">
        <f t="shared" si="166"/>
        <v>0</v>
      </c>
      <c r="OMF30" s="36">
        <f t="shared" si="166"/>
        <v>0</v>
      </c>
      <c r="OMG30" s="36">
        <f t="shared" si="166"/>
        <v>0</v>
      </c>
      <c r="OMH30" s="36">
        <f t="shared" si="166"/>
        <v>0</v>
      </c>
      <c r="OMI30" s="36">
        <f t="shared" si="166"/>
        <v>0</v>
      </c>
      <c r="OMJ30" s="36">
        <f t="shared" si="166"/>
        <v>0</v>
      </c>
      <c r="OMK30" s="36">
        <f t="shared" si="166"/>
        <v>0</v>
      </c>
      <c r="OML30" s="36">
        <f t="shared" si="166"/>
        <v>0</v>
      </c>
      <c r="OMM30" s="36">
        <f t="shared" si="166"/>
        <v>0</v>
      </c>
      <c r="OMN30" s="36">
        <f t="shared" si="166"/>
        <v>0</v>
      </c>
      <c r="OMO30" s="36">
        <f t="shared" si="166"/>
        <v>0</v>
      </c>
      <c r="OMP30" s="36">
        <f t="shared" si="166"/>
        <v>0</v>
      </c>
      <c r="OMQ30" s="36">
        <f t="shared" si="166"/>
        <v>0</v>
      </c>
      <c r="OMR30" s="36">
        <f t="shared" si="166"/>
        <v>0</v>
      </c>
      <c r="OMS30" s="36">
        <f t="shared" si="166"/>
        <v>0</v>
      </c>
      <c r="OMT30" s="36">
        <f t="shared" si="166"/>
        <v>0</v>
      </c>
      <c r="OMU30" s="36">
        <f t="shared" si="166"/>
        <v>0</v>
      </c>
      <c r="OMV30" s="36">
        <f t="shared" si="166"/>
        <v>0</v>
      </c>
      <c r="OMW30" s="36">
        <f t="shared" si="166"/>
        <v>0</v>
      </c>
      <c r="OMX30" s="36">
        <f t="shared" si="166"/>
        <v>0</v>
      </c>
      <c r="OMY30" s="36">
        <f t="shared" si="166"/>
        <v>0</v>
      </c>
      <c r="OMZ30" s="36">
        <f t="shared" si="166"/>
        <v>0</v>
      </c>
      <c r="ONA30" s="36">
        <f t="shared" ref="ONA30:OPL30" si="167">SUM(ONA26:ONA29)</f>
        <v>0</v>
      </c>
      <c r="ONB30" s="36">
        <f t="shared" si="167"/>
        <v>0</v>
      </c>
      <c r="ONC30" s="36">
        <f t="shared" si="167"/>
        <v>0</v>
      </c>
      <c r="OND30" s="36">
        <f t="shared" si="167"/>
        <v>0</v>
      </c>
      <c r="ONE30" s="36">
        <f t="shared" si="167"/>
        <v>0</v>
      </c>
      <c r="ONF30" s="36">
        <f t="shared" si="167"/>
        <v>0</v>
      </c>
      <c r="ONG30" s="36">
        <f t="shared" si="167"/>
        <v>0</v>
      </c>
      <c r="ONH30" s="36">
        <f t="shared" si="167"/>
        <v>0</v>
      </c>
      <c r="ONI30" s="36">
        <f t="shared" si="167"/>
        <v>0</v>
      </c>
      <c r="ONJ30" s="36">
        <f t="shared" si="167"/>
        <v>0</v>
      </c>
      <c r="ONK30" s="36">
        <f t="shared" si="167"/>
        <v>0</v>
      </c>
      <c r="ONL30" s="36">
        <f t="shared" si="167"/>
        <v>0</v>
      </c>
      <c r="ONM30" s="36">
        <f t="shared" si="167"/>
        <v>0</v>
      </c>
      <c r="ONN30" s="36">
        <f t="shared" si="167"/>
        <v>0</v>
      </c>
      <c r="ONO30" s="36">
        <f t="shared" si="167"/>
        <v>0</v>
      </c>
      <c r="ONP30" s="36">
        <f t="shared" si="167"/>
        <v>0</v>
      </c>
      <c r="ONQ30" s="36">
        <f t="shared" si="167"/>
        <v>0</v>
      </c>
      <c r="ONR30" s="36">
        <f t="shared" si="167"/>
        <v>0</v>
      </c>
      <c r="ONS30" s="36">
        <f t="shared" si="167"/>
        <v>0</v>
      </c>
      <c r="ONT30" s="36">
        <f t="shared" si="167"/>
        <v>0</v>
      </c>
      <c r="ONU30" s="36">
        <f t="shared" si="167"/>
        <v>0</v>
      </c>
      <c r="ONV30" s="36">
        <f t="shared" si="167"/>
        <v>0</v>
      </c>
      <c r="ONW30" s="36">
        <f t="shared" si="167"/>
        <v>0</v>
      </c>
      <c r="ONX30" s="36">
        <f t="shared" si="167"/>
        <v>0</v>
      </c>
      <c r="ONY30" s="36">
        <f t="shared" si="167"/>
        <v>0</v>
      </c>
      <c r="ONZ30" s="36">
        <f t="shared" si="167"/>
        <v>0</v>
      </c>
      <c r="OOA30" s="36">
        <f t="shared" si="167"/>
        <v>0</v>
      </c>
      <c r="OOB30" s="36">
        <f t="shared" si="167"/>
        <v>0</v>
      </c>
      <c r="OOC30" s="36">
        <f t="shared" si="167"/>
        <v>0</v>
      </c>
      <c r="OOD30" s="36">
        <f t="shared" si="167"/>
        <v>0</v>
      </c>
      <c r="OOE30" s="36">
        <f t="shared" si="167"/>
        <v>0</v>
      </c>
      <c r="OOF30" s="36">
        <f t="shared" si="167"/>
        <v>0</v>
      </c>
      <c r="OOG30" s="36">
        <f t="shared" si="167"/>
        <v>0</v>
      </c>
      <c r="OOH30" s="36">
        <f t="shared" si="167"/>
        <v>0</v>
      </c>
      <c r="OOI30" s="36">
        <f t="shared" si="167"/>
        <v>0</v>
      </c>
      <c r="OOJ30" s="36">
        <f t="shared" si="167"/>
        <v>0</v>
      </c>
      <c r="OOK30" s="36">
        <f t="shared" si="167"/>
        <v>0</v>
      </c>
      <c r="OOL30" s="36">
        <f t="shared" si="167"/>
        <v>0</v>
      </c>
      <c r="OOM30" s="36">
        <f t="shared" si="167"/>
        <v>0</v>
      </c>
      <c r="OON30" s="36">
        <f t="shared" si="167"/>
        <v>0</v>
      </c>
      <c r="OOO30" s="36">
        <f t="shared" si="167"/>
        <v>0</v>
      </c>
      <c r="OOP30" s="36">
        <f t="shared" si="167"/>
        <v>0</v>
      </c>
      <c r="OOQ30" s="36">
        <f t="shared" si="167"/>
        <v>0</v>
      </c>
      <c r="OOR30" s="36">
        <f t="shared" si="167"/>
        <v>0</v>
      </c>
      <c r="OOS30" s="36">
        <f t="shared" si="167"/>
        <v>0</v>
      </c>
      <c r="OOT30" s="36">
        <f t="shared" si="167"/>
        <v>0</v>
      </c>
      <c r="OOU30" s="36">
        <f t="shared" si="167"/>
        <v>0</v>
      </c>
      <c r="OOV30" s="36">
        <f t="shared" si="167"/>
        <v>0</v>
      </c>
      <c r="OOW30" s="36">
        <f t="shared" si="167"/>
        <v>0</v>
      </c>
      <c r="OOX30" s="36">
        <f t="shared" si="167"/>
        <v>0</v>
      </c>
      <c r="OOY30" s="36">
        <f t="shared" si="167"/>
        <v>0</v>
      </c>
      <c r="OOZ30" s="36">
        <f t="shared" si="167"/>
        <v>0</v>
      </c>
      <c r="OPA30" s="36">
        <f t="shared" si="167"/>
        <v>0</v>
      </c>
      <c r="OPB30" s="36">
        <f t="shared" si="167"/>
        <v>0</v>
      </c>
      <c r="OPC30" s="36">
        <f t="shared" si="167"/>
        <v>0</v>
      </c>
      <c r="OPD30" s="36">
        <f t="shared" si="167"/>
        <v>0</v>
      </c>
      <c r="OPE30" s="36">
        <f t="shared" si="167"/>
        <v>0</v>
      </c>
      <c r="OPF30" s="36">
        <f t="shared" si="167"/>
        <v>0</v>
      </c>
      <c r="OPG30" s="36">
        <f t="shared" si="167"/>
        <v>0</v>
      </c>
      <c r="OPH30" s="36">
        <f t="shared" si="167"/>
        <v>0</v>
      </c>
      <c r="OPI30" s="36">
        <f t="shared" si="167"/>
        <v>0</v>
      </c>
      <c r="OPJ30" s="36">
        <f t="shared" si="167"/>
        <v>0</v>
      </c>
      <c r="OPK30" s="36">
        <f t="shared" si="167"/>
        <v>0</v>
      </c>
      <c r="OPL30" s="36">
        <f t="shared" si="167"/>
        <v>0</v>
      </c>
      <c r="OPM30" s="36">
        <f t="shared" ref="OPM30:ORX30" si="168">SUM(OPM26:OPM29)</f>
        <v>0</v>
      </c>
      <c r="OPN30" s="36">
        <f t="shared" si="168"/>
        <v>0</v>
      </c>
      <c r="OPO30" s="36">
        <f t="shared" si="168"/>
        <v>0</v>
      </c>
      <c r="OPP30" s="36">
        <f t="shared" si="168"/>
        <v>0</v>
      </c>
      <c r="OPQ30" s="36">
        <f t="shared" si="168"/>
        <v>0</v>
      </c>
      <c r="OPR30" s="36">
        <f t="shared" si="168"/>
        <v>0</v>
      </c>
      <c r="OPS30" s="36">
        <f t="shared" si="168"/>
        <v>0</v>
      </c>
      <c r="OPT30" s="36">
        <f t="shared" si="168"/>
        <v>0</v>
      </c>
      <c r="OPU30" s="36">
        <f t="shared" si="168"/>
        <v>0</v>
      </c>
      <c r="OPV30" s="36">
        <f t="shared" si="168"/>
        <v>0</v>
      </c>
      <c r="OPW30" s="36">
        <f t="shared" si="168"/>
        <v>0</v>
      </c>
      <c r="OPX30" s="36">
        <f t="shared" si="168"/>
        <v>0</v>
      </c>
      <c r="OPY30" s="36">
        <f t="shared" si="168"/>
        <v>0</v>
      </c>
      <c r="OPZ30" s="36">
        <f t="shared" si="168"/>
        <v>0</v>
      </c>
      <c r="OQA30" s="36">
        <f t="shared" si="168"/>
        <v>0</v>
      </c>
      <c r="OQB30" s="36">
        <f t="shared" si="168"/>
        <v>0</v>
      </c>
      <c r="OQC30" s="36">
        <f t="shared" si="168"/>
        <v>0</v>
      </c>
      <c r="OQD30" s="36">
        <f t="shared" si="168"/>
        <v>0</v>
      </c>
      <c r="OQE30" s="36">
        <f t="shared" si="168"/>
        <v>0</v>
      </c>
      <c r="OQF30" s="36">
        <f t="shared" si="168"/>
        <v>0</v>
      </c>
      <c r="OQG30" s="36">
        <f t="shared" si="168"/>
        <v>0</v>
      </c>
      <c r="OQH30" s="36">
        <f t="shared" si="168"/>
        <v>0</v>
      </c>
      <c r="OQI30" s="36">
        <f t="shared" si="168"/>
        <v>0</v>
      </c>
      <c r="OQJ30" s="36">
        <f t="shared" si="168"/>
        <v>0</v>
      </c>
      <c r="OQK30" s="36">
        <f t="shared" si="168"/>
        <v>0</v>
      </c>
      <c r="OQL30" s="36">
        <f t="shared" si="168"/>
        <v>0</v>
      </c>
      <c r="OQM30" s="36">
        <f t="shared" si="168"/>
        <v>0</v>
      </c>
      <c r="OQN30" s="36">
        <f t="shared" si="168"/>
        <v>0</v>
      </c>
      <c r="OQO30" s="36">
        <f t="shared" si="168"/>
        <v>0</v>
      </c>
      <c r="OQP30" s="36">
        <f t="shared" si="168"/>
        <v>0</v>
      </c>
      <c r="OQQ30" s="36">
        <f t="shared" si="168"/>
        <v>0</v>
      </c>
      <c r="OQR30" s="36">
        <f t="shared" si="168"/>
        <v>0</v>
      </c>
      <c r="OQS30" s="36">
        <f t="shared" si="168"/>
        <v>0</v>
      </c>
      <c r="OQT30" s="36">
        <f t="shared" si="168"/>
        <v>0</v>
      </c>
      <c r="OQU30" s="36">
        <f t="shared" si="168"/>
        <v>0</v>
      </c>
      <c r="OQV30" s="36">
        <f t="shared" si="168"/>
        <v>0</v>
      </c>
      <c r="OQW30" s="36">
        <f t="shared" si="168"/>
        <v>0</v>
      </c>
      <c r="OQX30" s="36">
        <f t="shared" si="168"/>
        <v>0</v>
      </c>
      <c r="OQY30" s="36">
        <f t="shared" si="168"/>
        <v>0</v>
      </c>
      <c r="OQZ30" s="36">
        <f t="shared" si="168"/>
        <v>0</v>
      </c>
      <c r="ORA30" s="36">
        <f t="shared" si="168"/>
        <v>0</v>
      </c>
      <c r="ORB30" s="36">
        <f t="shared" si="168"/>
        <v>0</v>
      </c>
      <c r="ORC30" s="36">
        <f t="shared" si="168"/>
        <v>0</v>
      </c>
      <c r="ORD30" s="36">
        <f t="shared" si="168"/>
        <v>0</v>
      </c>
      <c r="ORE30" s="36">
        <f t="shared" si="168"/>
        <v>0</v>
      </c>
      <c r="ORF30" s="36">
        <f t="shared" si="168"/>
        <v>0</v>
      </c>
      <c r="ORG30" s="36">
        <f t="shared" si="168"/>
        <v>0</v>
      </c>
      <c r="ORH30" s="36">
        <f t="shared" si="168"/>
        <v>0</v>
      </c>
      <c r="ORI30" s="36">
        <f t="shared" si="168"/>
        <v>0</v>
      </c>
      <c r="ORJ30" s="36">
        <f t="shared" si="168"/>
        <v>0</v>
      </c>
      <c r="ORK30" s="36">
        <f t="shared" si="168"/>
        <v>0</v>
      </c>
      <c r="ORL30" s="36">
        <f t="shared" si="168"/>
        <v>0</v>
      </c>
      <c r="ORM30" s="36">
        <f t="shared" si="168"/>
        <v>0</v>
      </c>
      <c r="ORN30" s="36">
        <f t="shared" si="168"/>
        <v>0</v>
      </c>
      <c r="ORO30" s="36">
        <f t="shared" si="168"/>
        <v>0</v>
      </c>
      <c r="ORP30" s="36">
        <f t="shared" si="168"/>
        <v>0</v>
      </c>
      <c r="ORQ30" s="36">
        <f t="shared" si="168"/>
        <v>0</v>
      </c>
      <c r="ORR30" s="36">
        <f t="shared" si="168"/>
        <v>0</v>
      </c>
      <c r="ORS30" s="36">
        <f t="shared" si="168"/>
        <v>0</v>
      </c>
      <c r="ORT30" s="36">
        <f t="shared" si="168"/>
        <v>0</v>
      </c>
      <c r="ORU30" s="36">
        <f t="shared" si="168"/>
        <v>0</v>
      </c>
      <c r="ORV30" s="36">
        <f t="shared" si="168"/>
        <v>0</v>
      </c>
      <c r="ORW30" s="36">
        <f t="shared" si="168"/>
        <v>0</v>
      </c>
      <c r="ORX30" s="36">
        <f t="shared" si="168"/>
        <v>0</v>
      </c>
      <c r="ORY30" s="36">
        <f t="shared" ref="ORY30:OUJ30" si="169">SUM(ORY26:ORY29)</f>
        <v>0</v>
      </c>
      <c r="ORZ30" s="36">
        <f t="shared" si="169"/>
        <v>0</v>
      </c>
      <c r="OSA30" s="36">
        <f t="shared" si="169"/>
        <v>0</v>
      </c>
      <c r="OSB30" s="36">
        <f t="shared" si="169"/>
        <v>0</v>
      </c>
      <c r="OSC30" s="36">
        <f t="shared" si="169"/>
        <v>0</v>
      </c>
      <c r="OSD30" s="36">
        <f t="shared" si="169"/>
        <v>0</v>
      </c>
      <c r="OSE30" s="36">
        <f t="shared" si="169"/>
        <v>0</v>
      </c>
      <c r="OSF30" s="36">
        <f t="shared" si="169"/>
        <v>0</v>
      </c>
      <c r="OSG30" s="36">
        <f t="shared" si="169"/>
        <v>0</v>
      </c>
      <c r="OSH30" s="36">
        <f t="shared" si="169"/>
        <v>0</v>
      </c>
      <c r="OSI30" s="36">
        <f t="shared" si="169"/>
        <v>0</v>
      </c>
      <c r="OSJ30" s="36">
        <f t="shared" si="169"/>
        <v>0</v>
      </c>
      <c r="OSK30" s="36">
        <f t="shared" si="169"/>
        <v>0</v>
      </c>
      <c r="OSL30" s="36">
        <f t="shared" si="169"/>
        <v>0</v>
      </c>
      <c r="OSM30" s="36">
        <f t="shared" si="169"/>
        <v>0</v>
      </c>
      <c r="OSN30" s="36">
        <f t="shared" si="169"/>
        <v>0</v>
      </c>
      <c r="OSO30" s="36">
        <f t="shared" si="169"/>
        <v>0</v>
      </c>
      <c r="OSP30" s="36">
        <f t="shared" si="169"/>
        <v>0</v>
      </c>
      <c r="OSQ30" s="36">
        <f t="shared" si="169"/>
        <v>0</v>
      </c>
      <c r="OSR30" s="36">
        <f t="shared" si="169"/>
        <v>0</v>
      </c>
      <c r="OSS30" s="36">
        <f t="shared" si="169"/>
        <v>0</v>
      </c>
      <c r="OST30" s="36">
        <f t="shared" si="169"/>
        <v>0</v>
      </c>
      <c r="OSU30" s="36">
        <f t="shared" si="169"/>
        <v>0</v>
      </c>
      <c r="OSV30" s="36">
        <f t="shared" si="169"/>
        <v>0</v>
      </c>
      <c r="OSW30" s="36">
        <f t="shared" si="169"/>
        <v>0</v>
      </c>
      <c r="OSX30" s="36">
        <f t="shared" si="169"/>
        <v>0</v>
      </c>
      <c r="OSY30" s="36">
        <f t="shared" si="169"/>
        <v>0</v>
      </c>
      <c r="OSZ30" s="36">
        <f t="shared" si="169"/>
        <v>0</v>
      </c>
      <c r="OTA30" s="36">
        <f t="shared" si="169"/>
        <v>0</v>
      </c>
      <c r="OTB30" s="36">
        <f t="shared" si="169"/>
        <v>0</v>
      </c>
      <c r="OTC30" s="36">
        <f t="shared" si="169"/>
        <v>0</v>
      </c>
      <c r="OTD30" s="36">
        <f t="shared" si="169"/>
        <v>0</v>
      </c>
      <c r="OTE30" s="36">
        <f t="shared" si="169"/>
        <v>0</v>
      </c>
      <c r="OTF30" s="36">
        <f t="shared" si="169"/>
        <v>0</v>
      </c>
      <c r="OTG30" s="36">
        <f t="shared" si="169"/>
        <v>0</v>
      </c>
      <c r="OTH30" s="36">
        <f t="shared" si="169"/>
        <v>0</v>
      </c>
      <c r="OTI30" s="36">
        <f t="shared" si="169"/>
        <v>0</v>
      </c>
      <c r="OTJ30" s="36">
        <f t="shared" si="169"/>
        <v>0</v>
      </c>
      <c r="OTK30" s="36">
        <f t="shared" si="169"/>
        <v>0</v>
      </c>
      <c r="OTL30" s="36">
        <f t="shared" si="169"/>
        <v>0</v>
      </c>
      <c r="OTM30" s="36">
        <f t="shared" si="169"/>
        <v>0</v>
      </c>
      <c r="OTN30" s="36">
        <f t="shared" si="169"/>
        <v>0</v>
      </c>
      <c r="OTO30" s="36">
        <f t="shared" si="169"/>
        <v>0</v>
      </c>
      <c r="OTP30" s="36">
        <f t="shared" si="169"/>
        <v>0</v>
      </c>
      <c r="OTQ30" s="36">
        <f t="shared" si="169"/>
        <v>0</v>
      </c>
      <c r="OTR30" s="36">
        <f t="shared" si="169"/>
        <v>0</v>
      </c>
      <c r="OTS30" s="36">
        <f t="shared" si="169"/>
        <v>0</v>
      </c>
      <c r="OTT30" s="36">
        <f t="shared" si="169"/>
        <v>0</v>
      </c>
      <c r="OTU30" s="36">
        <f t="shared" si="169"/>
        <v>0</v>
      </c>
      <c r="OTV30" s="36">
        <f t="shared" si="169"/>
        <v>0</v>
      </c>
      <c r="OTW30" s="36">
        <f t="shared" si="169"/>
        <v>0</v>
      </c>
      <c r="OTX30" s="36">
        <f t="shared" si="169"/>
        <v>0</v>
      </c>
      <c r="OTY30" s="36">
        <f t="shared" si="169"/>
        <v>0</v>
      </c>
      <c r="OTZ30" s="36">
        <f t="shared" si="169"/>
        <v>0</v>
      </c>
      <c r="OUA30" s="36">
        <f t="shared" si="169"/>
        <v>0</v>
      </c>
      <c r="OUB30" s="36">
        <f t="shared" si="169"/>
        <v>0</v>
      </c>
      <c r="OUC30" s="36">
        <f t="shared" si="169"/>
        <v>0</v>
      </c>
      <c r="OUD30" s="36">
        <f t="shared" si="169"/>
        <v>0</v>
      </c>
      <c r="OUE30" s="36">
        <f t="shared" si="169"/>
        <v>0</v>
      </c>
      <c r="OUF30" s="36">
        <f t="shared" si="169"/>
        <v>0</v>
      </c>
      <c r="OUG30" s="36">
        <f t="shared" si="169"/>
        <v>0</v>
      </c>
      <c r="OUH30" s="36">
        <f t="shared" si="169"/>
        <v>0</v>
      </c>
      <c r="OUI30" s="36">
        <f t="shared" si="169"/>
        <v>0</v>
      </c>
      <c r="OUJ30" s="36">
        <f t="shared" si="169"/>
        <v>0</v>
      </c>
      <c r="OUK30" s="36">
        <f t="shared" ref="OUK30:OWV30" si="170">SUM(OUK26:OUK29)</f>
        <v>0</v>
      </c>
      <c r="OUL30" s="36">
        <f t="shared" si="170"/>
        <v>0</v>
      </c>
      <c r="OUM30" s="36">
        <f t="shared" si="170"/>
        <v>0</v>
      </c>
      <c r="OUN30" s="36">
        <f t="shared" si="170"/>
        <v>0</v>
      </c>
      <c r="OUO30" s="36">
        <f t="shared" si="170"/>
        <v>0</v>
      </c>
      <c r="OUP30" s="36">
        <f t="shared" si="170"/>
        <v>0</v>
      </c>
      <c r="OUQ30" s="36">
        <f t="shared" si="170"/>
        <v>0</v>
      </c>
      <c r="OUR30" s="36">
        <f t="shared" si="170"/>
        <v>0</v>
      </c>
      <c r="OUS30" s="36">
        <f t="shared" si="170"/>
        <v>0</v>
      </c>
      <c r="OUT30" s="36">
        <f t="shared" si="170"/>
        <v>0</v>
      </c>
      <c r="OUU30" s="36">
        <f t="shared" si="170"/>
        <v>0</v>
      </c>
      <c r="OUV30" s="36">
        <f t="shared" si="170"/>
        <v>0</v>
      </c>
      <c r="OUW30" s="36">
        <f t="shared" si="170"/>
        <v>0</v>
      </c>
      <c r="OUX30" s="36">
        <f t="shared" si="170"/>
        <v>0</v>
      </c>
      <c r="OUY30" s="36">
        <f t="shared" si="170"/>
        <v>0</v>
      </c>
      <c r="OUZ30" s="36">
        <f t="shared" si="170"/>
        <v>0</v>
      </c>
      <c r="OVA30" s="36">
        <f t="shared" si="170"/>
        <v>0</v>
      </c>
      <c r="OVB30" s="36">
        <f t="shared" si="170"/>
        <v>0</v>
      </c>
      <c r="OVC30" s="36">
        <f t="shared" si="170"/>
        <v>0</v>
      </c>
      <c r="OVD30" s="36">
        <f t="shared" si="170"/>
        <v>0</v>
      </c>
      <c r="OVE30" s="36">
        <f t="shared" si="170"/>
        <v>0</v>
      </c>
      <c r="OVF30" s="36">
        <f t="shared" si="170"/>
        <v>0</v>
      </c>
      <c r="OVG30" s="36">
        <f t="shared" si="170"/>
        <v>0</v>
      </c>
      <c r="OVH30" s="36">
        <f t="shared" si="170"/>
        <v>0</v>
      </c>
      <c r="OVI30" s="36">
        <f t="shared" si="170"/>
        <v>0</v>
      </c>
      <c r="OVJ30" s="36">
        <f t="shared" si="170"/>
        <v>0</v>
      </c>
      <c r="OVK30" s="36">
        <f t="shared" si="170"/>
        <v>0</v>
      </c>
      <c r="OVL30" s="36">
        <f t="shared" si="170"/>
        <v>0</v>
      </c>
      <c r="OVM30" s="36">
        <f t="shared" si="170"/>
        <v>0</v>
      </c>
      <c r="OVN30" s="36">
        <f t="shared" si="170"/>
        <v>0</v>
      </c>
      <c r="OVO30" s="36">
        <f t="shared" si="170"/>
        <v>0</v>
      </c>
      <c r="OVP30" s="36">
        <f t="shared" si="170"/>
        <v>0</v>
      </c>
      <c r="OVQ30" s="36">
        <f t="shared" si="170"/>
        <v>0</v>
      </c>
      <c r="OVR30" s="36">
        <f t="shared" si="170"/>
        <v>0</v>
      </c>
      <c r="OVS30" s="36">
        <f t="shared" si="170"/>
        <v>0</v>
      </c>
      <c r="OVT30" s="36">
        <f t="shared" si="170"/>
        <v>0</v>
      </c>
      <c r="OVU30" s="36">
        <f t="shared" si="170"/>
        <v>0</v>
      </c>
      <c r="OVV30" s="36">
        <f t="shared" si="170"/>
        <v>0</v>
      </c>
      <c r="OVW30" s="36">
        <f t="shared" si="170"/>
        <v>0</v>
      </c>
      <c r="OVX30" s="36">
        <f t="shared" si="170"/>
        <v>0</v>
      </c>
      <c r="OVY30" s="36">
        <f t="shared" si="170"/>
        <v>0</v>
      </c>
      <c r="OVZ30" s="36">
        <f t="shared" si="170"/>
        <v>0</v>
      </c>
      <c r="OWA30" s="36">
        <f t="shared" si="170"/>
        <v>0</v>
      </c>
      <c r="OWB30" s="36">
        <f t="shared" si="170"/>
        <v>0</v>
      </c>
      <c r="OWC30" s="36">
        <f t="shared" si="170"/>
        <v>0</v>
      </c>
      <c r="OWD30" s="36">
        <f t="shared" si="170"/>
        <v>0</v>
      </c>
      <c r="OWE30" s="36">
        <f t="shared" si="170"/>
        <v>0</v>
      </c>
      <c r="OWF30" s="36">
        <f t="shared" si="170"/>
        <v>0</v>
      </c>
      <c r="OWG30" s="36">
        <f t="shared" si="170"/>
        <v>0</v>
      </c>
      <c r="OWH30" s="36">
        <f t="shared" si="170"/>
        <v>0</v>
      </c>
      <c r="OWI30" s="36">
        <f t="shared" si="170"/>
        <v>0</v>
      </c>
      <c r="OWJ30" s="36">
        <f t="shared" si="170"/>
        <v>0</v>
      </c>
      <c r="OWK30" s="36">
        <f t="shared" si="170"/>
        <v>0</v>
      </c>
      <c r="OWL30" s="36">
        <f t="shared" si="170"/>
        <v>0</v>
      </c>
      <c r="OWM30" s="36">
        <f t="shared" si="170"/>
        <v>0</v>
      </c>
      <c r="OWN30" s="36">
        <f t="shared" si="170"/>
        <v>0</v>
      </c>
      <c r="OWO30" s="36">
        <f t="shared" si="170"/>
        <v>0</v>
      </c>
      <c r="OWP30" s="36">
        <f t="shared" si="170"/>
        <v>0</v>
      </c>
      <c r="OWQ30" s="36">
        <f t="shared" si="170"/>
        <v>0</v>
      </c>
      <c r="OWR30" s="36">
        <f t="shared" si="170"/>
        <v>0</v>
      </c>
      <c r="OWS30" s="36">
        <f t="shared" si="170"/>
        <v>0</v>
      </c>
      <c r="OWT30" s="36">
        <f t="shared" si="170"/>
        <v>0</v>
      </c>
      <c r="OWU30" s="36">
        <f t="shared" si="170"/>
        <v>0</v>
      </c>
      <c r="OWV30" s="36">
        <f t="shared" si="170"/>
        <v>0</v>
      </c>
      <c r="OWW30" s="36">
        <f t="shared" ref="OWW30:OZH30" si="171">SUM(OWW26:OWW29)</f>
        <v>0</v>
      </c>
      <c r="OWX30" s="36">
        <f t="shared" si="171"/>
        <v>0</v>
      </c>
      <c r="OWY30" s="36">
        <f t="shared" si="171"/>
        <v>0</v>
      </c>
      <c r="OWZ30" s="36">
        <f t="shared" si="171"/>
        <v>0</v>
      </c>
      <c r="OXA30" s="36">
        <f t="shared" si="171"/>
        <v>0</v>
      </c>
      <c r="OXB30" s="36">
        <f t="shared" si="171"/>
        <v>0</v>
      </c>
      <c r="OXC30" s="36">
        <f t="shared" si="171"/>
        <v>0</v>
      </c>
      <c r="OXD30" s="36">
        <f t="shared" si="171"/>
        <v>0</v>
      </c>
      <c r="OXE30" s="36">
        <f t="shared" si="171"/>
        <v>0</v>
      </c>
      <c r="OXF30" s="36">
        <f t="shared" si="171"/>
        <v>0</v>
      </c>
      <c r="OXG30" s="36">
        <f t="shared" si="171"/>
        <v>0</v>
      </c>
      <c r="OXH30" s="36">
        <f t="shared" si="171"/>
        <v>0</v>
      </c>
      <c r="OXI30" s="36">
        <f t="shared" si="171"/>
        <v>0</v>
      </c>
      <c r="OXJ30" s="36">
        <f t="shared" si="171"/>
        <v>0</v>
      </c>
      <c r="OXK30" s="36">
        <f t="shared" si="171"/>
        <v>0</v>
      </c>
      <c r="OXL30" s="36">
        <f t="shared" si="171"/>
        <v>0</v>
      </c>
      <c r="OXM30" s="36">
        <f t="shared" si="171"/>
        <v>0</v>
      </c>
      <c r="OXN30" s="36">
        <f t="shared" si="171"/>
        <v>0</v>
      </c>
      <c r="OXO30" s="36">
        <f t="shared" si="171"/>
        <v>0</v>
      </c>
      <c r="OXP30" s="36">
        <f t="shared" si="171"/>
        <v>0</v>
      </c>
      <c r="OXQ30" s="36">
        <f t="shared" si="171"/>
        <v>0</v>
      </c>
      <c r="OXR30" s="36">
        <f t="shared" si="171"/>
        <v>0</v>
      </c>
      <c r="OXS30" s="36">
        <f t="shared" si="171"/>
        <v>0</v>
      </c>
      <c r="OXT30" s="36">
        <f t="shared" si="171"/>
        <v>0</v>
      </c>
      <c r="OXU30" s="36">
        <f t="shared" si="171"/>
        <v>0</v>
      </c>
      <c r="OXV30" s="36">
        <f t="shared" si="171"/>
        <v>0</v>
      </c>
      <c r="OXW30" s="36">
        <f t="shared" si="171"/>
        <v>0</v>
      </c>
      <c r="OXX30" s="36">
        <f t="shared" si="171"/>
        <v>0</v>
      </c>
      <c r="OXY30" s="36">
        <f t="shared" si="171"/>
        <v>0</v>
      </c>
      <c r="OXZ30" s="36">
        <f t="shared" si="171"/>
        <v>0</v>
      </c>
      <c r="OYA30" s="36">
        <f t="shared" si="171"/>
        <v>0</v>
      </c>
      <c r="OYB30" s="36">
        <f t="shared" si="171"/>
        <v>0</v>
      </c>
      <c r="OYC30" s="36">
        <f t="shared" si="171"/>
        <v>0</v>
      </c>
      <c r="OYD30" s="36">
        <f t="shared" si="171"/>
        <v>0</v>
      </c>
      <c r="OYE30" s="36">
        <f t="shared" si="171"/>
        <v>0</v>
      </c>
      <c r="OYF30" s="36">
        <f t="shared" si="171"/>
        <v>0</v>
      </c>
      <c r="OYG30" s="36">
        <f t="shared" si="171"/>
        <v>0</v>
      </c>
      <c r="OYH30" s="36">
        <f t="shared" si="171"/>
        <v>0</v>
      </c>
      <c r="OYI30" s="36">
        <f t="shared" si="171"/>
        <v>0</v>
      </c>
      <c r="OYJ30" s="36">
        <f t="shared" si="171"/>
        <v>0</v>
      </c>
      <c r="OYK30" s="36">
        <f t="shared" si="171"/>
        <v>0</v>
      </c>
      <c r="OYL30" s="36">
        <f t="shared" si="171"/>
        <v>0</v>
      </c>
      <c r="OYM30" s="36">
        <f t="shared" si="171"/>
        <v>0</v>
      </c>
      <c r="OYN30" s="36">
        <f t="shared" si="171"/>
        <v>0</v>
      </c>
      <c r="OYO30" s="36">
        <f t="shared" si="171"/>
        <v>0</v>
      </c>
      <c r="OYP30" s="36">
        <f t="shared" si="171"/>
        <v>0</v>
      </c>
      <c r="OYQ30" s="36">
        <f t="shared" si="171"/>
        <v>0</v>
      </c>
      <c r="OYR30" s="36">
        <f t="shared" si="171"/>
        <v>0</v>
      </c>
      <c r="OYS30" s="36">
        <f t="shared" si="171"/>
        <v>0</v>
      </c>
      <c r="OYT30" s="36">
        <f t="shared" si="171"/>
        <v>0</v>
      </c>
      <c r="OYU30" s="36">
        <f t="shared" si="171"/>
        <v>0</v>
      </c>
      <c r="OYV30" s="36">
        <f t="shared" si="171"/>
        <v>0</v>
      </c>
      <c r="OYW30" s="36">
        <f t="shared" si="171"/>
        <v>0</v>
      </c>
      <c r="OYX30" s="36">
        <f t="shared" si="171"/>
        <v>0</v>
      </c>
      <c r="OYY30" s="36">
        <f t="shared" si="171"/>
        <v>0</v>
      </c>
      <c r="OYZ30" s="36">
        <f t="shared" si="171"/>
        <v>0</v>
      </c>
      <c r="OZA30" s="36">
        <f t="shared" si="171"/>
        <v>0</v>
      </c>
      <c r="OZB30" s="36">
        <f t="shared" si="171"/>
        <v>0</v>
      </c>
      <c r="OZC30" s="36">
        <f t="shared" si="171"/>
        <v>0</v>
      </c>
      <c r="OZD30" s="36">
        <f t="shared" si="171"/>
        <v>0</v>
      </c>
      <c r="OZE30" s="36">
        <f t="shared" si="171"/>
        <v>0</v>
      </c>
      <c r="OZF30" s="36">
        <f t="shared" si="171"/>
        <v>0</v>
      </c>
      <c r="OZG30" s="36">
        <f t="shared" si="171"/>
        <v>0</v>
      </c>
      <c r="OZH30" s="36">
        <f t="shared" si="171"/>
        <v>0</v>
      </c>
      <c r="OZI30" s="36">
        <f t="shared" ref="OZI30:PBT30" si="172">SUM(OZI26:OZI29)</f>
        <v>0</v>
      </c>
      <c r="OZJ30" s="36">
        <f t="shared" si="172"/>
        <v>0</v>
      </c>
      <c r="OZK30" s="36">
        <f t="shared" si="172"/>
        <v>0</v>
      </c>
      <c r="OZL30" s="36">
        <f t="shared" si="172"/>
        <v>0</v>
      </c>
      <c r="OZM30" s="36">
        <f t="shared" si="172"/>
        <v>0</v>
      </c>
      <c r="OZN30" s="36">
        <f t="shared" si="172"/>
        <v>0</v>
      </c>
      <c r="OZO30" s="36">
        <f t="shared" si="172"/>
        <v>0</v>
      </c>
      <c r="OZP30" s="36">
        <f t="shared" si="172"/>
        <v>0</v>
      </c>
      <c r="OZQ30" s="36">
        <f t="shared" si="172"/>
        <v>0</v>
      </c>
      <c r="OZR30" s="36">
        <f t="shared" si="172"/>
        <v>0</v>
      </c>
      <c r="OZS30" s="36">
        <f t="shared" si="172"/>
        <v>0</v>
      </c>
      <c r="OZT30" s="36">
        <f t="shared" si="172"/>
        <v>0</v>
      </c>
      <c r="OZU30" s="36">
        <f t="shared" si="172"/>
        <v>0</v>
      </c>
      <c r="OZV30" s="36">
        <f t="shared" si="172"/>
        <v>0</v>
      </c>
      <c r="OZW30" s="36">
        <f t="shared" si="172"/>
        <v>0</v>
      </c>
      <c r="OZX30" s="36">
        <f t="shared" si="172"/>
        <v>0</v>
      </c>
      <c r="OZY30" s="36">
        <f t="shared" si="172"/>
        <v>0</v>
      </c>
      <c r="OZZ30" s="36">
        <f t="shared" si="172"/>
        <v>0</v>
      </c>
      <c r="PAA30" s="36">
        <f t="shared" si="172"/>
        <v>0</v>
      </c>
      <c r="PAB30" s="36">
        <f t="shared" si="172"/>
        <v>0</v>
      </c>
      <c r="PAC30" s="36">
        <f t="shared" si="172"/>
        <v>0</v>
      </c>
      <c r="PAD30" s="36">
        <f t="shared" si="172"/>
        <v>0</v>
      </c>
      <c r="PAE30" s="36">
        <f t="shared" si="172"/>
        <v>0</v>
      </c>
      <c r="PAF30" s="36">
        <f t="shared" si="172"/>
        <v>0</v>
      </c>
      <c r="PAG30" s="36">
        <f t="shared" si="172"/>
        <v>0</v>
      </c>
      <c r="PAH30" s="36">
        <f t="shared" si="172"/>
        <v>0</v>
      </c>
      <c r="PAI30" s="36">
        <f t="shared" si="172"/>
        <v>0</v>
      </c>
      <c r="PAJ30" s="36">
        <f t="shared" si="172"/>
        <v>0</v>
      </c>
      <c r="PAK30" s="36">
        <f t="shared" si="172"/>
        <v>0</v>
      </c>
      <c r="PAL30" s="36">
        <f t="shared" si="172"/>
        <v>0</v>
      </c>
      <c r="PAM30" s="36">
        <f t="shared" si="172"/>
        <v>0</v>
      </c>
      <c r="PAN30" s="36">
        <f t="shared" si="172"/>
        <v>0</v>
      </c>
      <c r="PAO30" s="36">
        <f t="shared" si="172"/>
        <v>0</v>
      </c>
      <c r="PAP30" s="36">
        <f t="shared" si="172"/>
        <v>0</v>
      </c>
      <c r="PAQ30" s="36">
        <f t="shared" si="172"/>
        <v>0</v>
      </c>
      <c r="PAR30" s="36">
        <f t="shared" si="172"/>
        <v>0</v>
      </c>
      <c r="PAS30" s="36">
        <f t="shared" si="172"/>
        <v>0</v>
      </c>
      <c r="PAT30" s="36">
        <f t="shared" si="172"/>
        <v>0</v>
      </c>
      <c r="PAU30" s="36">
        <f t="shared" si="172"/>
        <v>0</v>
      </c>
      <c r="PAV30" s="36">
        <f t="shared" si="172"/>
        <v>0</v>
      </c>
      <c r="PAW30" s="36">
        <f t="shared" si="172"/>
        <v>0</v>
      </c>
      <c r="PAX30" s="36">
        <f t="shared" si="172"/>
        <v>0</v>
      </c>
      <c r="PAY30" s="36">
        <f t="shared" si="172"/>
        <v>0</v>
      </c>
      <c r="PAZ30" s="36">
        <f t="shared" si="172"/>
        <v>0</v>
      </c>
      <c r="PBA30" s="36">
        <f t="shared" si="172"/>
        <v>0</v>
      </c>
      <c r="PBB30" s="36">
        <f t="shared" si="172"/>
        <v>0</v>
      </c>
      <c r="PBC30" s="36">
        <f t="shared" si="172"/>
        <v>0</v>
      </c>
      <c r="PBD30" s="36">
        <f t="shared" si="172"/>
        <v>0</v>
      </c>
      <c r="PBE30" s="36">
        <f t="shared" si="172"/>
        <v>0</v>
      </c>
      <c r="PBF30" s="36">
        <f t="shared" si="172"/>
        <v>0</v>
      </c>
      <c r="PBG30" s="36">
        <f t="shared" si="172"/>
        <v>0</v>
      </c>
      <c r="PBH30" s="36">
        <f t="shared" si="172"/>
        <v>0</v>
      </c>
      <c r="PBI30" s="36">
        <f t="shared" si="172"/>
        <v>0</v>
      </c>
      <c r="PBJ30" s="36">
        <f t="shared" si="172"/>
        <v>0</v>
      </c>
      <c r="PBK30" s="36">
        <f t="shared" si="172"/>
        <v>0</v>
      </c>
      <c r="PBL30" s="36">
        <f t="shared" si="172"/>
        <v>0</v>
      </c>
      <c r="PBM30" s="36">
        <f t="shared" si="172"/>
        <v>0</v>
      </c>
      <c r="PBN30" s="36">
        <f t="shared" si="172"/>
        <v>0</v>
      </c>
      <c r="PBO30" s="36">
        <f t="shared" si="172"/>
        <v>0</v>
      </c>
      <c r="PBP30" s="36">
        <f t="shared" si="172"/>
        <v>0</v>
      </c>
      <c r="PBQ30" s="36">
        <f t="shared" si="172"/>
        <v>0</v>
      </c>
      <c r="PBR30" s="36">
        <f t="shared" si="172"/>
        <v>0</v>
      </c>
      <c r="PBS30" s="36">
        <f t="shared" si="172"/>
        <v>0</v>
      </c>
      <c r="PBT30" s="36">
        <f t="shared" si="172"/>
        <v>0</v>
      </c>
      <c r="PBU30" s="36">
        <f t="shared" ref="PBU30:PEF30" si="173">SUM(PBU26:PBU29)</f>
        <v>0</v>
      </c>
      <c r="PBV30" s="36">
        <f t="shared" si="173"/>
        <v>0</v>
      </c>
      <c r="PBW30" s="36">
        <f t="shared" si="173"/>
        <v>0</v>
      </c>
      <c r="PBX30" s="36">
        <f t="shared" si="173"/>
        <v>0</v>
      </c>
      <c r="PBY30" s="36">
        <f t="shared" si="173"/>
        <v>0</v>
      </c>
      <c r="PBZ30" s="36">
        <f t="shared" si="173"/>
        <v>0</v>
      </c>
      <c r="PCA30" s="36">
        <f t="shared" si="173"/>
        <v>0</v>
      </c>
      <c r="PCB30" s="36">
        <f t="shared" si="173"/>
        <v>0</v>
      </c>
      <c r="PCC30" s="36">
        <f t="shared" si="173"/>
        <v>0</v>
      </c>
      <c r="PCD30" s="36">
        <f t="shared" si="173"/>
        <v>0</v>
      </c>
      <c r="PCE30" s="36">
        <f t="shared" si="173"/>
        <v>0</v>
      </c>
      <c r="PCF30" s="36">
        <f t="shared" si="173"/>
        <v>0</v>
      </c>
      <c r="PCG30" s="36">
        <f t="shared" si="173"/>
        <v>0</v>
      </c>
      <c r="PCH30" s="36">
        <f t="shared" si="173"/>
        <v>0</v>
      </c>
      <c r="PCI30" s="36">
        <f t="shared" si="173"/>
        <v>0</v>
      </c>
      <c r="PCJ30" s="36">
        <f t="shared" si="173"/>
        <v>0</v>
      </c>
      <c r="PCK30" s="36">
        <f t="shared" si="173"/>
        <v>0</v>
      </c>
      <c r="PCL30" s="36">
        <f t="shared" si="173"/>
        <v>0</v>
      </c>
      <c r="PCM30" s="36">
        <f t="shared" si="173"/>
        <v>0</v>
      </c>
      <c r="PCN30" s="36">
        <f t="shared" si="173"/>
        <v>0</v>
      </c>
      <c r="PCO30" s="36">
        <f t="shared" si="173"/>
        <v>0</v>
      </c>
      <c r="PCP30" s="36">
        <f t="shared" si="173"/>
        <v>0</v>
      </c>
      <c r="PCQ30" s="36">
        <f t="shared" si="173"/>
        <v>0</v>
      </c>
      <c r="PCR30" s="36">
        <f t="shared" si="173"/>
        <v>0</v>
      </c>
      <c r="PCS30" s="36">
        <f t="shared" si="173"/>
        <v>0</v>
      </c>
      <c r="PCT30" s="36">
        <f t="shared" si="173"/>
        <v>0</v>
      </c>
      <c r="PCU30" s="36">
        <f t="shared" si="173"/>
        <v>0</v>
      </c>
      <c r="PCV30" s="36">
        <f t="shared" si="173"/>
        <v>0</v>
      </c>
      <c r="PCW30" s="36">
        <f t="shared" si="173"/>
        <v>0</v>
      </c>
      <c r="PCX30" s="36">
        <f t="shared" si="173"/>
        <v>0</v>
      </c>
      <c r="PCY30" s="36">
        <f t="shared" si="173"/>
        <v>0</v>
      </c>
      <c r="PCZ30" s="36">
        <f t="shared" si="173"/>
        <v>0</v>
      </c>
      <c r="PDA30" s="36">
        <f t="shared" si="173"/>
        <v>0</v>
      </c>
      <c r="PDB30" s="36">
        <f t="shared" si="173"/>
        <v>0</v>
      </c>
      <c r="PDC30" s="36">
        <f t="shared" si="173"/>
        <v>0</v>
      </c>
      <c r="PDD30" s="36">
        <f t="shared" si="173"/>
        <v>0</v>
      </c>
      <c r="PDE30" s="36">
        <f t="shared" si="173"/>
        <v>0</v>
      </c>
      <c r="PDF30" s="36">
        <f t="shared" si="173"/>
        <v>0</v>
      </c>
      <c r="PDG30" s="36">
        <f t="shared" si="173"/>
        <v>0</v>
      </c>
      <c r="PDH30" s="36">
        <f t="shared" si="173"/>
        <v>0</v>
      </c>
      <c r="PDI30" s="36">
        <f t="shared" si="173"/>
        <v>0</v>
      </c>
      <c r="PDJ30" s="36">
        <f t="shared" si="173"/>
        <v>0</v>
      </c>
      <c r="PDK30" s="36">
        <f t="shared" si="173"/>
        <v>0</v>
      </c>
      <c r="PDL30" s="36">
        <f t="shared" si="173"/>
        <v>0</v>
      </c>
      <c r="PDM30" s="36">
        <f t="shared" si="173"/>
        <v>0</v>
      </c>
      <c r="PDN30" s="36">
        <f t="shared" si="173"/>
        <v>0</v>
      </c>
      <c r="PDO30" s="36">
        <f t="shared" si="173"/>
        <v>0</v>
      </c>
      <c r="PDP30" s="36">
        <f t="shared" si="173"/>
        <v>0</v>
      </c>
      <c r="PDQ30" s="36">
        <f t="shared" si="173"/>
        <v>0</v>
      </c>
      <c r="PDR30" s="36">
        <f t="shared" si="173"/>
        <v>0</v>
      </c>
      <c r="PDS30" s="36">
        <f t="shared" si="173"/>
        <v>0</v>
      </c>
      <c r="PDT30" s="36">
        <f t="shared" si="173"/>
        <v>0</v>
      </c>
      <c r="PDU30" s="36">
        <f t="shared" si="173"/>
        <v>0</v>
      </c>
      <c r="PDV30" s="36">
        <f t="shared" si="173"/>
        <v>0</v>
      </c>
      <c r="PDW30" s="36">
        <f t="shared" si="173"/>
        <v>0</v>
      </c>
      <c r="PDX30" s="36">
        <f t="shared" si="173"/>
        <v>0</v>
      </c>
      <c r="PDY30" s="36">
        <f t="shared" si="173"/>
        <v>0</v>
      </c>
      <c r="PDZ30" s="36">
        <f t="shared" si="173"/>
        <v>0</v>
      </c>
      <c r="PEA30" s="36">
        <f t="shared" si="173"/>
        <v>0</v>
      </c>
      <c r="PEB30" s="36">
        <f t="shared" si="173"/>
        <v>0</v>
      </c>
      <c r="PEC30" s="36">
        <f t="shared" si="173"/>
        <v>0</v>
      </c>
      <c r="PED30" s="36">
        <f t="shared" si="173"/>
        <v>0</v>
      </c>
      <c r="PEE30" s="36">
        <f t="shared" si="173"/>
        <v>0</v>
      </c>
      <c r="PEF30" s="36">
        <f t="shared" si="173"/>
        <v>0</v>
      </c>
      <c r="PEG30" s="36">
        <f t="shared" ref="PEG30:PGR30" si="174">SUM(PEG26:PEG29)</f>
        <v>0</v>
      </c>
      <c r="PEH30" s="36">
        <f t="shared" si="174"/>
        <v>0</v>
      </c>
      <c r="PEI30" s="36">
        <f t="shared" si="174"/>
        <v>0</v>
      </c>
      <c r="PEJ30" s="36">
        <f t="shared" si="174"/>
        <v>0</v>
      </c>
      <c r="PEK30" s="36">
        <f t="shared" si="174"/>
        <v>0</v>
      </c>
      <c r="PEL30" s="36">
        <f t="shared" si="174"/>
        <v>0</v>
      </c>
      <c r="PEM30" s="36">
        <f t="shared" si="174"/>
        <v>0</v>
      </c>
      <c r="PEN30" s="36">
        <f t="shared" si="174"/>
        <v>0</v>
      </c>
      <c r="PEO30" s="36">
        <f t="shared" si="174"/>
        <v>0</v>
      </c>
      <c r="PEP30" s="36">
        <f t="shared" si="174"/>
        <v>0</v>
      </c>
      <c r="PEQ30" s="36">
        <f t="shared" si="174"/>
        <v>0</v>
      </c>
      <c r="PER30" s="36">
        <f t="shared" si="174"/>
        <v>0</v>
      </c>
      <c r="PES30" s="36">
        <f t="shared" si="174"/>
        <v>0</v>
      </c>
      <c r="PET30" s="36">
        <f t="shared" si="174"/>
        <v>0</v>
      </c>
      <c r="PEU30" s="36">
        <f t="shared" si="174"/>
        <v>0</v>
      </c>
      <c r="PEV30" s="36">
        <f t="shared" si="174"/>
        <v>0</v>
      </c>
      <c r="PEW30" s="36">
        <f t="shared" si="174"/>
        <v>0</v>
      </c>
      <c r="PEX30" s="36">
        <f t="shared" si="174"/>
        <v>0</v>
      </c>
      <c r="PEY30" s="36">
        <f t="shared" si="174"/>
        <v>0</v>
      </c>
      <c r="PEZ30" s="36">
        <f t="shared" si="174"/>
        <v>0</v>
      </c>
      <c r="PFA30" s="36">
        <f t="shared" si="174"/>
        <v>0</v>
      </c>
      <c r="PFB30" s="36">
        <f t="shared" si="174"/>
        <v>0</v>
      </c>
      <c r="PFC30" s="36">
        <f t="shared" si="174"/>
        <v>0</v>
      </c>
      <c r="PFD30" s="36">
        <f t="shared" si="174"/>
        <v>0</v>
      </c>
      <c r="PFE30" s="36">
        <f t="shared" si="174"/>
        <v>0</v>
      </c>
      <c r="PFF30" s="36">
        <f t="shared" si="174"/>
        <v>0</v>
      </c>
      <c r="PFG30" s="36">
        <f t="shared" si="174"/>
        <v>0</v>
      </c>
      <c r="PFH30" s="36">
        <f t="shared" si="174"/>
        <v>0</v>
      </c>
      <c r="PFI30" s="36">
        <f t="shared" si="174"/>
        <v>0</v>
      </c>
      <c r="PFJ30" s="36">
        <f t="shared" si="174"/>
        <v>0</v>
      </c>
      <c r="PFK30" s="36">
        <f t="shared" si="174"/>
        <v>0</v>
      </c>
      <c r="PFL30" s="36">
        <f t="shared" si="174"/>
        <v>0</v>
      </c>
      <c r="PFM30" s="36">
        <f t="shared" si="174"/>
        <v>0</v>
      </c>
      <c r="PFN30" s="36">
        <f t="shared" si="174"/>
        <v>0</v>
      </c>
      <c r="PFO30" s="36">
        <f t="shared" si="174"/>
        <v>0</v>
      </c>
      <c r="PFP30" s="36">
        <f t="shared" si="174"/>
        <v>0</v>
      </c>
      <c r="PFQ30" s="36">
        <f t="shared" si="174"/>
        <v>0</v>
      </c>
      <c r="PFR30" s="36">
        <f t="shared" si="174"/>
        <v>0</v>
      </c>
      <c r="PFS30" s="36">
        <f t="shared" si="174"/>
        <v>0</v>
      </c>
      <c r="PFT30" s="36">
        <f t="shared" si="174"/>
        <v>0</v>
      </c>
      <c r="PFU30" s="36">
        <f t="shared" si="174"/>
        <v>0</v>
      </c>
      <c r="PFV30" s="36">
        <f t="shared" si="174"/>
        <v>0</v>
      </c>
      <c r="PFW30" s="36">
        <f t="shared" si="174"/>
        <v>0</v>
      </c>
      <c r="PFX30" s="36">
        <f t="shared" si="174"/>
        <v>0</v>
      </c>
      <c r="PFY30" s="36">
        <f t="shared" si="174"/>
        <v>0</v>
      </c>
      <c r="PFZ30" s="36">
        <f t="shared" si="174"/>
        <v>0</v>
      </c>
      <c r="PGA30" s="36">
        <f t="shared" si="174"/>
        <v>0</v>
      </c>
      <c r="PGB30" s="36">
        <f t="shared" si="174"/>
        <v>0</v>
      </c>
      <c r="PGC30" s="36">
        <f t="shared" si="174"/>
        <v>0</v>
      </c>
      <c r="PGD30" s="36">
        <f t="shared" si="174"/>
        <v>0</v>
      </c>
      <c r="PGE30" s="36">
        <f t="shared" si="174"/>
        <v>0</v>
      </c>
      <c r="PGF30" s="36">
        <f t="shared" si="174"/>
        <v>0</v>
      </c>
      <c r="PGG30" s="36">
        <f t="shared" si="174"/>
        <v>0</v>
      </c>
      <c r="PGH30" s="36">
        <f t="shared" si="174"/>
        <v>0</v>
      </c>
      <c r="PGI30" s="36">
        <f t="shared" si="174"/>
        <v>0</v>
      </c>
      <c r="PGJ30" s="36">
        <f t="shared" si="174"/>
        <v>0</v>
      </c>
      <c r="PGK30" s="36">
        <f t="shared" si="174"/>
        <v>0</v>
      </c>
      <c r="PGL30" s="36">
        <f t="shared" si="174"/>
        <v>0</v>
      </c>
      <c r="PGM30" s="36">
        <f t="shared" si="174"/>
        <v>0</v>
      </c>
      <c r="PGN30" s="36">
        <f t="shared" si="174"/>
        <v>0</v>
      </c>
      <c r="PGO30" s="36">
        <f t="shared" si="174"/>
        <v>0</v>
      </c>
      <c r="PGP30" s="36">
        <f t="shared" si="174"/>
        <v>0</v>
      </c>
      <c r="PGQ30" s="36">
        <f t="shared" si="174"/>
        <v>0</v>
      </c>
      <c r="PGR30" s="36">
        <f t="shared" si="174"/>
        <v>0</v>
      </c>
      <c r="PGS30" s="36">
        <f t="shared" ref="PGS30:PJD30" si="175">SUM(PGS26:PGS29)</f>
        <v>0</v>
      </c>
      <c r="PGT30" s="36">
        <f t="shared" si="175"/>
        <v>0</v>
      </c>
      <c r="PGU30" s="36">
        <f t="shared" si="175"/>
        <v>0</v>
      </c>
      <c r="PGV30" s="36">
        <f t="shared" si="175"/>
        <v>0</v>
      </c>
      <c r="PGW30" s="36">
        <f t="shared" si="175"/>
        <v>0</v>
      </c>
      <c r="PGX30" s="36">
        <f t="shared" si="175"/>
        <v>0</v>
      </c>
      <c r="PGY30" s="36">
        <f t="shared" si="175"/>
        <v>0</v>
      </c>
      <c r="PGZ30" s="36">
        <f t="shared" si="175"/>
        <v>0</v>
      </c>
      <c r="PHA30" s="36">
        <f t="shared" si="175"/>
        <v>0</v>
      </c>
      <c r="PHB30" s="36">
        <f t="shared" si="175"/>
        <v>0</v>
      </c>
      <c r="PHC30" s="36">
        <f t="shared" si="175"/>
        <v>0</v>
      </c>
      <c r="PHD30" s="36">
        <f t="shared" si="175"/>
        <v>0</v>
      </c>
      <c r="PHE30" s="36">
        <f t="shared" si="175"/>
        <v>0</v>
      </c>
      <c r="PHF30" s="36">
        <f t="shared" si="175"/>
        <v>0</v>
      </c>
      <c r="PHG30" s="36">
        <f t="shared" si="175"/>
        <v>0</v>
      </c>
      <c r="PHH30" s="36">
        <f t="shared" si="175"/>
        <v>0</v>
      </c>
      <c r="PHI30" s="36">
        <f t="shared" si="175"/>
        <v>0</v>
      </c>
      <c r="PHJ30" s="36">
        <f t="shared" si="175"/>
        <v>0</v>
      </c>
      <c r="PHK30" s="36">
        <f t="shared" si="175"/>
        <v>0</v>
      </c>
      <c r="PHL30" s="36">
        <f t="shared" si="175"/>
        <v>0</v>
      </c>
      <c r="PHM30" s="36">
        <f t="shared" si="175"/>
        <v>0</v>
      </c>
      <c r="PHN30" s="36">
        <f t="shared" si="175"/>
        <v>0</v>
      </c>
      <c r="PHO30" s="36">
        <f t="shared" si="175"/>
        <v>0</v>
      </c>
      <c r="PHP30" s="36">
        <f t="shared" si="175"/>
        <v>0</v>
      </c>
      <c r="PHQ30" s="36">
        <f t="shared" si="175"/>
        <v>0</v>
      </c>
      <c r="PHR30" s="36">
        <f t="shared" si="175"/>
        <v>0</v>
      </c>
      <c r="PHS30" s="36">
        <f t="shared" si="175"/>
        <v>0</v>
      </c>
      <c r="PHT30" s="36">
        <f t="shared" si="175"/>
        <v>0</v>
      </c>
      <c r="PHU30" s="36">
        <f t="shared" si="175"/>
        <v>0</v>
      </c>
      <c r="PHV30" s="36">
        <f t="shared" si="175"/>
        <v>0</v>
      </c>
      <c r="PHW30" s="36">
        <f t="shared" si="175"/>
        <v>0</v>
      </c>
      <c r="PHX30" s="36">
        <f t="shared" si="175"/>
        <v>0</v>
      </c>
      <c r="PHY30" s="36">
        <f t="shared" si="175"/>
        <v>0</v>
      </c>
      <c r="PHZ30" s="36">
        <f t="shared" si="175"/>
        <v>0</v>
      </c>
      <c r="PIA30" s="36">
        <f t="shared" si="175"/>
        <v>0</v>
      </c>
      <c r="PIB30" s="36">
        <f t="shared" si="175"/>
        <v>0</v>
      </c>
      <c r="PIC30" s="36">
        <f t="shared" si="175"/>
        <v>0</v>
      </c>
      <c r="PID30" s="36">
        <f t="shared" si="175"/>
        <v>0</v>
      </c>
      <c r="PIE30" s="36">
        <f t="shared" si="175"/>
        <v>0</v>
      </c>
      <c r="PIF30" s="36">
        <f t="shared" si="175"/>
        <v>0</v>
      </c>
      <c r="PIG30" s="36">
        <f t="shared" si="175"/>
        <v>0</v>
      </c>
      <c r="PIH30" s="36">
        <f t="shared" si="175"/>
        <v>0</v>
      </c>
      <c r="PII30" s="36">
        <f t="shared" si="175"/>
        <v>0</v>
      </c>
      <c r="PIJ30" s="36">
        <f t="shared" si="175"/>
        <v>0</v>
      </c>
      <c r="PIK30" s="36">
        <f t="shared" si="175"/>
        <v>0</v>
      </c>
      <c r="PIL30" s="36">
        <f t="shared" si="175"/>
        <v>0</v>
      </c>
      <c r="PIM30" s="36">
        <f t="shared" si="175"/>
        <v>0</v>
      </c>
      <c r="PIN30" s="36">
        <f t="shared" si="175"/>
        <v>0</v>
      </c>
      <c r="PIO30" s="36">
        <f t="shared" si="175"/>
        <v>0</v>
      </c>
      <c r="PIP30" s="36">
        <f t="shared" si="175"/>
        <v>0</v>
      </c>
      <c r="PIQ30" s="36">
        <f t="shared" si="175"/>
        <v>0</v>
      </c>
      <c r="PIR30" s="36">
        <f t="shared" si="175"/>
        <v>0</v>
      </c>
      <c r="PIS30" s="36">
        <f t="shared" si="175"/>
        <v>0</v>
      </c>
      <c r="PIT30" s="36">
        <f t="shared" si="175"/>
        <v>0</v>
      </c>
      <c r="PIU30" s="36">
        <f t="shared" si="175"/>
        <v>0</v>
      </c>
      <c r="PIV30" s="36">
        <f t="shared" si="175"/>
        <v>0</v>
      </c>
      <c r="PIW30" s="36">
        <f t="shared" si="175"/>
        <v>0</v>
      </c>
      <c r="PIX30" s="36">
        <f t="shared" si="175"/>
        <v>0</v>
      </c>
      <c r="PIY30" s="36">
        <f t="shared" si="175"/>
        <v>0</v>
      </c>
      <c r="PIZ30" s="36">
        <f t="shared" si="175"/>
        <v>0</v>
      </c>
      <c r="PJA30" s="36">
        <f t="shared" si="175"/>
        <v>0</v>
      </c>
      <c r="PJB30" s="36">
        <f t="shared" si="175"/>
        <v>0</v>
      </c>
      <c r="PJC30" s="36">
        <f t="shared" si="175"/>
        <v>0</v>
      </c>
      <c r="PJD30" s="36">
        <f t="shared" si="175"/>
        <v>0</v>
      </c>
      <c r="PJE30" s="36">
        <f t="shared" ref="PJE30:PLP30" si="176">SUM(PJE26:PJE29)</f>
        <v>0</v>
      </c>
      <c r="PJF30" s="36">
        <f t="shared" si="176"/>
        <v>0</v>
      </c>
      <c r="PJG30" s="36">
        <f t="shared" si="176"/>
        <v>0</v>
      </c>
      <c r="PJH30" s="36">
        <f t="shared" si="176"/>
        <v>0</v>
      </c>
      <c r="PJI30" s="36">
        <f t="shared" si="176"/>
        <v>0</v>
      </c>
      <c r="PJJ30" s="36">
        <f t="shared" si="176"/>
        <v>0</v>
      </c>
      <c r="PJK30" s="36">
        <f t="shared" si="176"/>
        <v>0</v>
      </c>
      <c r="PJL30" s="36">
        <f t="shared" si="176"/>
        <v>0</v>
      </c>
      <c r="PJM30" s="36">
        <f t="shared" si="176"/>
        <v>0</v>
      </c>
      <c r="PJN30" s="36">
        <f t="shared" si="176"/>
        <v>0</v>
      </c>
      <c r="PJO30" s="36">
        <f t="shared" si="176"/>
        <v>0</v>
      </c>
      <c r="PJP30" s="36">
        <f t="shared" si="176"/>
        <v>0</v>
      </c>
      <c r="PJQ30" s="36">
        <f t="shared" si="176"/>
        <v>0</v>
      </c>
      <c r="PJR30" s="36">
        <f t="shared" si="176"/>
        <v>0</v>
      </c>
      <c r="PJS30" s="36">
        <f t="shared" si="176"/>
        <v>0</v>
      </c>
      <c r="PJT30" s="36">
        <f t="shared" si="176"/>
        <v>0</v>
      </c>
      <c r="PJU30" s="36">
        <f t="shared" si="176"/>
        <v>0</v>
      </c>
      <c r="PJV30" s="36">
        <f t="shared" si="176"/>
        <v>0</v>
      </c>
      <c r="PJW30" s="36">
        <f t="shared" si="176"/>
        <v>0</v>
      </c>
      <c r="PJX30" s="36">
        <f t="shared" si="176"/>
        <v>0</v>
      </c>
      <c r="PJY30" s="36">
        <f t="shared" si="176"/>
        <v>0</v>
      </c>
      <c r="PJZ30" s="36">
        <f t="shared" si="176"/>
        <v>0</v>
      </c>
      <c r="PKA30" s="36">
        <f t="shared" si="176"/>
        <v>0</v>
      </c>
      <c r="PKB30" s="36">
        <f t="shared" si="176"/>
        <v>0</v>
      </c>
      <c r="PKC30" s="36">
        <f t="shared" si="176"/>
        <v>0</v>
      </c>
      <c r="PKD30" s="36">
        <f t="shared" si="176"/>
        <v>0</v>
      </c>
      <c r="PKE30" s="36">
        <f t="shared" si="176"/>
        <v>0</v>
      </c>
      <c r="PKF30" s="36">
        <f t="shared" si="176"/>
        <v>0</v>
      </c>
      <c r="PKG30" s="36">
        <f t="shared" si="176"/>
        <v>0</v>
      </c>
      <c r="PKH30" s="36">
        <f t="shared" si="176"/>
        <v>0</v>
      </c>
      <c r="PKI30" s="36">
        <f t="shared" si="176"/>
        <v>0</v>
      </c>
      <c r="PKJ30" s="36">
        <f t="shared" si="176"/>
        <v>0</v>
      </c>
      <c r="PKK30" s="36">
        <f t="shared" si="176"/>
        <v>0</v>
      </c>
      <c r="PKL30" s="36">
        <f t="shared" si="176"/>
        <v>0</v>
      </c>
      <c r="PKM30" s="36">
        <f t="shared" si="176"/>
        <v>0</v>
      </c>
      <c r="PKN30" s="36">
        <f t="shared" si="176"/>
        <v>0</v>
      </c>
      <c r="PKO30" s="36">
        <f t="shared" si="176"/>
        <v>0</v>
      </c>
      <c r="PKP30" s="36">
        <f t="shared" si="176"/>
        <v>0</v>
      </c>
      <c r="PKQ30" s="36">
        <f t="shared" si="176"/>
        <v>0</v>
      </c>
      <c r="PKR30" s="36">
        <f t="shared" si="176"/>
        <v>0</v>
      </c>
      <c r="PKS30" s="36">
        <f t="shared" si="176"/>
        <v>0</v>
      </c>
      <c r="PKT30" s="36">
        <f t="shared" si="176"/>
        <v>0</v>
      </c>
      <c r="PKU30" s="36">
        <f t="shared" si="176"/>
        <v>0</v>
      </c>
      <c r="PKV30" s="36">
        <f t="shared" si="176"/>
        <v>0</v>
      </c>
      <c r="PKW30" s="36">
        <f t="shared" si="176"/>
        <v>0</v>
      </c>
      <c r="PKX30" s="36">
        <f t="shared" si="176"/>
        <v>0</v>
      </c>
      <c r="PKY30" s="36">
        <f t="shared" si="176"/>
        <v>0</v>
      </c>
      <c r="PKZ30" s="36">
        <f t="shared" si="176"/>
        <v>0</v>
      </c>
      <c r="PLA30" s="36">
        <f t="shared" si="176"/>
        <v>0</v>
      </c>
      <c r="PLB30" s="36">
        <f t="shared" si="176"/>
        <v>0</v>
      </c>
      <c r="PLC30" s="36">
        <f t="shared" si="176"/>
        <v>0</v>
      </c>
      <c r="PLD30" s="36">
        <f t="shared" si="176"/>
        <v>0</v>
      </c>
      <c r="PLE30" s="36">
        <f t="shared" si="176"/>
        <v>0</v>
      </c>
      <c r="PLF30" s="36">
        <f t="shared" si="176"/>
        <v>0</v>
      </c>
      <c r="PLG30" s="36">
        <f t="shared" si="176"/>
        <v>0</v>
      </c>
      <c r="PLH30" s="36">
        <f t="shared" si="176"/>
        <v>0</v>
      </c>
      <c r="PLI30" s="36">
        <f t="shared" si="176"/>
        <v>0</v>
      </c>
      <c r="PLJ30" s="36">
        <f t="shared" si="176"/>
        <v>0</v>
      </c>
      <c r="PLK30" s="36">
        <f t="shared" si="176"/>
        <v>0</v>
      </c>
      <c r="PLL30" s="36">
        <f t="shared" si="176"/>
        <v>0</v>
      </c>
      <c r="PLM30" s="36">
        <f t="shared" si="176"/>
        <v>0</v>
      </c>
      <c r="PLN30" s="36">
        <f t="shared" si="176"/>
        <v>0</v>
      </c>
      <c r="PLO30" s="36">
        <f t="shared" si="176"/>
        <v>0</v>
      </c>
      <c r="PLP30" s="36">
        <f t="shared" si="176"/>
        <v>0</v>
      </c>
      <c r="PLQ30" s="36">
        <f t="shared" ref="PLQ30:POB30" si="177">SUM(PLQ26:PLQ29)</f>
        <v>0</v>
      </c>
      <c r="PLR30" s="36">
        <f t="shared" si="177"/>
        <v>0</v>
      </c>
      <c r="PLS30" s="36">
        <f t="shared" si="177"/>
        <v>0</v>
      </c>
      <c r="PLT30" s="36">
        <f t="shared" si="177"/>
        <v>0</v>
      </c>
      <c r="PLU30" s="36">
        <f t="shared" si="177"/>
        <v>0</v>
      </c>
      <c r="PLV30" s="36">
        <f t="shared" si="177"/>
        <v>0</v>
      </c>
      <c r="PLW30" s="36">
        <f t="shared" si="177"/>
        <v>0</v>
      </c>
      <c r="PLX30" s="36">
        <f t="shared" si="177"/>
        <v>0</v>
      </c>
      <c r="PLY30" s="36">
        <f t="shared" si="177"/>
        <v>0</v>
      </c>
      <c r="PLZ30" s="36">
        <f t="shared" si="177"/>
        <v>0</v>
      </c>
      <c r="PMA30" s="36">
        <f t="shared" si="177"/>
        <v>0</v>
      </c>
      <c r="PMB30" s="36">
        <f t="shared" si="177"/>
        <v>0</v>
      </c>
      <c r="PMC30" s="36">
        <f t="shared" si="177"/>
        <v>0</v>
      </c>
      <c r="PMD30" s="36">
        <f t="shared" si="177"/>
        <v>0</v>
      </c>
      <c r="PME30" s="36">
        <f t="shared" si="177"/>
        <v>0</v>
      </c>
      <c r="PMF30" s="36">
        <f t="shared" si="177"/>
        <v>0</v>
      </c>
      <c r="PMG30" s="36">
        <f t="shared" si="177"/>
        <v>0</v>
      </c>
      <c r="PMH30" s="36">
        <f t="shared" si="177"/>
        <v>0</v>
      </c>
      <c r="PMI30" s="36">
        <f t="shared" si="177"/>
        <v>0</v>
      </c>
      <c r="PMJ30" s="36">
        <f t="shared" si="177"/>
        <v>0</v>
      </c>
      <c r="PMK30" s="36">
        <f t="shared" si="177"/>
        <v>0</v>
      </c>
      <c r="PML30" s="36">
        <f t="shared" si="177"/>
        <v>0</v>
      </c>
      <c r="PMM30" s="36">
        <f t="shared" si="177"/>
        <v>0</v>
      </c>
      <c r="PMN30" s="36">
        <f t="shared" si="177"/>
        <v>0</v>
      </c>
      <c r="PMO30" s="36">
        <f t="shared" si="177"/>
        <v>0</v>
      </c>
      <c r="PMP30" s="36">
        <f t="shared" si="177"/>
        <v>0</v>
      </c>
      <c r="PMQ30" s="36">
        <f t="shared" si="177"/>
        <v>0</v>
      </c>
      <c r="PMR30" s="36">
        <f t="shared" si="177"/>
        <v>0</v>
      </c>
      <c r="PMS30" s="36">
        <f t="shared" si="177"/>
        <v>0</v>
      </c>
      <c r="PMT30" s="36">
        <f t="shared" si="177"/>
        <v>0</v>
      </c>
      <c r="PMU30" s="36">
        <f t="shared" si="177"/>
        <v>0</v>
      </c>
      <c r="PMV30" s="36">
        <f t="shared" si="177"/>
        <v>0</v>
      </c>
      <c r="PMW30" s="36">
        <f t="shared" si="177"/>
        <v>0</v>
      </c>
      <c r="PMX30" s="36">
        <f t="shared" si="177"/>
        <v>0</v>
      </c>
      <c r="PMY30" s="36">
        <f t="shared" si="177"/>
        <v>0</v>
      </c>
      <c r="PMZ30" s="36">
        <f t="shared" si="177"/>
        <v>0</v>
      </c>
      <c r="PNA30" s="36">
        <f t="shared" si="177"/>
        <v>0</v>
      </c>
      <c r="PNB30" s="36">
        <f t="shared" si="177"/>
        <v>0</v>
      </c>
      <c r="PNC30" s="36">
        <f t="shared" si="177"/>
        <v>0</v>
      </c>
      <c r="PND30" s="36">
        <f t="shared" si="177"/>
        <v>0</v>
      </c>
      <c r="PNE30" s="36">
        <f t="shared" si="177"/>
        <v>0</v>
      </c>
      <c r="PNF30" s="36">
        <f t="shared" si="177"/>
        <v>0</v>
      </c>
      <c r="PNG30" s="36">
        <f t="shared" si="177"/>
        <v>0</v>
      </c>
      <c r="PNH30" s="36">
        <f t="shared" si="177"/>
        <v>0</v>
      </c>
      <c r="PNI30" s="36">
        <f t="shared" si="177"/>
        <v>0</v>
      </c>
      <c r="PNJ30" s="36">
        <f t="shared" si="177"/>
        <v>0</v>
      </c>
      <c r="PNK30" s="36">
        <f t="shared" si="177"/>
        <v>0</v>
      </c>
      <c r="PNL30" s="36">
        <f t="shared" si="177"/>
        <v>0</v>
      </c>
      <c r="PNM30" s="36">
        <f t="shared" si="177"/>
        <v>0</v>
      </c>
      <c r="PNN30" s="36">
        <f t="shared" si="177"/>
        <v>0</v>
      </c>
      <c r="PNO30" s="36">
        <f t="shared" si="177"/>
        <v>0</v>
      </c>
      <c r="PNP30" s="36">
        <f t="shared" si="177"/>
        <v>0</v>
      </c>
      <c r="PNQ30" s="36">
        <f t="shared" si="177"/>
        <v>0</v>
      </c>
      <c r="PNR30" s="36">
        <f t="shared" si="177"/>
        <v>0</v>
      </c>
      <c r="PNS30" s="36">
        <f t="shared" si="177"/>
        <v>0</v>
      </c>
      <c r="PNT30" s="36">
        <f t="shared" si="177"/>
        <v>0</v>
      </c>
      <c r="PNU30" s="36">
        <f t="shared" si="177"/>
        <v>0</v>
      </c>
      <c r="PNV30" s="36">
        <f t="shared" si="177"/>
        <v>0</v>
      </c>
      <c r="PNW30" s="36">
        <f t="shared" si="177"/>
        <v>0</v>
      </c>
      <c r="PNX30" s="36">
        <f t="shared" si="177"/>
        <v>0</v>
      </c>
      <c r="PNY30" s="36">
        <f t="shared" si="177"/>
        <v>0</v>
      </c>
      <c r="PNZ30" s="36">
        <f t="shared" si="177"/>
        <v>0</v>
      </c>
      <c r="POA30" s="36">
        <f t="shared" si="177"/>
        <v>0</v>
      </c>
      <c r="POB30" s="36">
        <f t="shared" si="177"/>
        <v>0</v>
      </c>
      <c r="POC30" s="36">
        <f t="shared" ref="POC30:PQN30" si="178">SUM(POC26:POC29)</f>
        <v>0</v>
      </c>
      <c r="POD30" s="36">
        <f t="shared" si="178"/>
        <v>0</v>
      </c>
      <c r="POE30" s="36">
        <f t="shared" si="178"/>
        <v>0</v>
      </c>
      <c r="POF30" s="36">
        <f t="shared" si="178"/>
        <v>0</v>
      </c>
      <c r="POG30" s="36">
        <f t="shared" si="178"/>
        <v>0</v>
      </c>
      <c r="POH30" s="36">
        <f t="shared" si="178"/>
        <v>0</v>
      </c>
      <c r="POI30" s="36">
        <f t="shared" si="178"/>
        <v>0</v>
      </c>
      <c r="POJ30" s="36">
        <f t="shared" si="178"/>
        <v>0</v>
      </c>
      <c r="POK30" s="36">
        <f t="shared" si="178"/>
        <v>0</v>
      </c>
      <c r="POL30" s="36">
        <f t="shared" si="178"/>
        <v>0</v>
      </c>
      <c r="POM30" s="36">
        <f t="shared" si="178"/>
        <v>0</v>
      </c>
      <c r="PON30" s="36">
        <f t="shared" si="178"/>
        <v>0</v>
      </c>
      <c r="POO30" s="36">
        <f t="shared" si="178"/>
        <v>0</v>
      </c>
      <c r="POP30" s="36">
        <f t="shared" si="178"/>
        <v>0</v>
      </c>
      <c r="POQ30" s="36">
        <f t="shared" si="178"/>
        <v>0</v>
      </c>
      <c r="POR30" s="36">
        <f t="shared" si="178"/>
        <v>0</v>
      </c>
      <c r="POS30" s="36">
        <f t="shared" si="178"/>
        <v>0</v>
      </c>
      <c r="POT30" s="36">
        <f t="shared" si="178"/>
        <v>0</v>
      </c>
      <c r="POU30" s="36">
        <f t="shared" si="178"/>
        <v>0</v>
      </c>
      <c r="POV30" s="36">
        <f t="shared" si="178"/>
        <v>0</v>
      </c>
      <c r="POW30" s="36">
        <f t="shared" si="178"/>
        <v>0</v>
      </c>
      <c r="POX30" s="36">
        <f t="shared" si="178"/>
        <v>0</v>
      </c>
      <c r="POY30" s="36">
        <f t="shared" si="178"/>
        <v>0</v>
      </c>
      <c r="POZ30" s="36">
        <f t="shared" si="178"/>
        <v>0</v>
      </c>
      <c r="PPA30" s="36">
        <f t="shared" si="178"/>
        <v>0</v>
      </c>
      <c r="PPB30" s="36">
        <f t="shared" si="178"/>
        <v>0</v>
      </c>
      <c r="PPC30" s="36">
        <f t="shared" si="178"/>
        <v>0</v>
      </c>
      <c r="PPD30" s="36">
        <f t="shared" si="178"/>
        <v>0</v>
      </c>
      <c r="PPE30" s="36">
        <f t="shared" si="178"/>
        <v>0</v>
      </c>
      <c r="PPF30" s="36">
        <f t="shared" si="178"/>
        <v>0</v>
      </c>
      <c r="PPG30" s="36">
        <f t="shared" si="178"/>
        <v>0</v>
      </c>
      <c r="PPH30" s="36">
        <f t="shared" si="178"/>
        <v>0</v>
      </c>
      <c r="PPI30" s="36">
        <f t="shared" si="178"/>
        <v>0</v>
      </c>
      <c r="PPJ30" s="36">
        <f t="shared" si="178"/>
        <v>0</v>
      </c>
      <c r="PPK30" s="36">
        <f t="shared" si="178"/>
        <v>0</v>
      </c>
      <c r="PPL30" s="36">
        <f t="shared" si="178"/>
        <v>0</v>
      </c>
      <c r="PPM30" s="36">
        <f t="shared" si="178"/>
        <v>0</v>
      </c>
      <c r="PPN30" s="36">
        <f t="shared" si="178"/>
        <v>0</v>
      </c>
      <c r="PPO30" s="36">
        <f t="shared" si="178"/>
        <v>0</v>
      </c>
      <c r="PPP30" s="36">
        <f t="shared" si="178"/>
        <v>0</v>
      </c>
      <c r="PPQ30" s="36">
        <f t="shared" si="178"/>
        <v>0</v>
      </c>
      <c r="PPR30" s="36">
        <f t="shared" si="178"/>
        <v>0</v>
      </c>
      <c r="PPS30" s="36">
        <f t="shared" si="178"/>
        <v>0</v>
      </c>
      <c r="PPT30" s="36">
        <f t="shared" si="178"/>
        <v>0</v>
      </c>
      <c r="PPU30" s="36">
        <f t="shared" si="178"/>
        <v>0</v>
      </c>
      <c r="PPV30" s="36">
        <f t="shared" si="178"/>
        <v>0</v>
      </c>
      <c r="PPW30" s="36">
        <f t="shared" si="178"/>
        <v>0</v>
      </c>
      <c r="PPX30" s="36">
        <f t="shared" si="178"/>
        <v>0</v>
      </c>
      <c r="PPY30" s="36">
        <f t="shared" si="178"/>
        <v>0</v>
      </c>
      <c r="PPZ30" s="36">
        <f t="shared" si="178"/>
        <v>0</v>
      </c>
      <c r="PQA30" s="36">
        <f t="shared" si="178"/>
        <v>0</v>
      </c>
      <c r="PQB30" s="36">
        <f t="shared" si="178"/>
        <v>0</v>
      </c>
      <c r="PQC30" s="36">
        <f t="shared" si="178"/>
        <v>0</v>
      </c>
      <c r="PQD30" s="36">
        <f t="shared" si="178"/>
        <v>0</v>
      </c>
      <c r="PQE30" s="36">
        <f t="shared" si="178"/>
        <v>0</v>
      </c>
      <c r="PQF30" s="36">
        <f t="shared" si="178"/>
        <v>0</v>
      </c>
      <c r="PQG30" s="36">
        <f t="shared" si="178"/>
        <v>0</v>
      </c>
      <c r="PQH30" s="36">
        <f t="shared" si="178"/>
        <v>0</v>
      </c>
      <c r="PQI30" s="36">
        <f t="shared" si="178"/>
        <v>0</v>
      </c>
      <c r="PQJ30" s="36">
        <f t="shared" si="178"/>
        <v>0</v>
      </c>
      <c r="PQK30" s="36">
        <f t="shared" si="178"/>
        <v>0</v>
      </c>
      <c r="PQL30" s="36">
        <f t="shared" si="178"/>
        <v>0</v>
      </c>
      <c r="PQM30" s="36">
        <f t="shared" si="178"/>
        <v>0</v>
      </c>
      <c r="PQN30" s="36">
        <f t="shared" si="178"/>
        <v>0</v>
      </c>
      <c r="PQO30" s="36">
        <f t="shared" ref="PQO30:PSZ30" si="179">SUM(PQO26:PQO29)</f>
        <v>0</v>
      </c>
      <c r="PQP30" s="36">
        <f t="shared" si="179"/>
        <v>0</v>
      </c>
      <c r="PQQ30" s="36">
        <f t="shared" si="179"/>
        <v>0</v>
      </c>
      <c r="PQR30" s="36">
        <f t="shared" si="179"/>
        <v>0</v>
      </c>
      <c r="PQS30" s="36">
        <f t="shared" si="179"/>
        <v>0</v>
      </c>
      <c r="PQT30" s="36">
        <f t="shared" si="179"/>
        <v>0</v>
      </c>
      <c r="PQU30" s="36">
        <f t="shared" si="179"/>
        <v>0</v>
      </c>
      <c r="PQV30" s="36">
        <f t="shared" si="179"/>
        <v>0</v>
      </c>
      <c r="PQW30" s="36">
        <f t="shared" si="179"/>
        <v>0</v>
      </c>
      <c r="PQX30" s="36">
        <f t="shared" si="179"/>
        <v>0</v>
      </c>
      <c r="PQY30" s="36">
        <f t="shared" si="179"/>
        <v>0</v>
      </c>
      <c r="PQZ30" s="36">
        <f t="shared" si="179"/>
        <v>0</v>
      </c>
      <c r="PRA30" s="36">
        <f t="shared" si="179"/>
        <v>0</v>
      </c>
      <c r="PRB30" s="36">
        <f t="shared" si="179"/>
        <v>0</v>
      </c>
      <c r="PRC30" s="36">
        <f t="shared" si="179"/>
        <v>0</v>
      </c>
      <c r="PRD30" s="36">
        <f t="shared" si="179"/>
        <v>0</v>
      </c>
      <c r="PRE30" s="36">
        <f t="shared" si="179"/>
        <v>0</v>
      </c>
      <c r="PRF30" s="36">
        <f t="shared" si="179"/>
        <v>0</v>
      </c>
      <c r="PRG30" s="36">
        <f t="shared" si="179"/>
        <v>0</v>
      </c>
      <c r="PRH30" s="36">
        <f t="shared" si="179"/>
        <v>0</v>
      </c>
      <c r="PRI30" s="36">
        <f t="shared" si="179"/>
        <v>0</v>
      </c>
      <c r="PRJ30" s="36">
        <f t="shared" si="179"/>
        <v>0</v>
      </c>
      <c r="PRK30" s="36">
        <f t="shared" si="179"/>
        <v>0</v>
      </c>
      <c r="PRL30" s="36">
        <f t="shared" si="179"/>
        <v>0</v>
      </c>
      <c r="PRM30" s="36">
        <f t="shared" si="179"/>
        <v>0</v>
      </c>
      <c r="PRN30" s="36">
        <f t="shared" si="179"/>
        <v>0</v>
      </c>
      <c r="PRO30" s="36">
        <f t="shared" si="179"/>
        <v>0</v>
      </c>
      <c r="PRP30" s="36">
        <f t="shared" si="179"/>
        <v>0</v>
      </c>
      <c r="PRQ30" s="36">
        <f t="shared" si="179"/>
        <v>0</v>
      </c>
      <c r="PRR30" s="36">
        <f t="shared" si="179"/>
        <v>0</v>
      </c>
      <c r="PRS30" s="36">
        <f t="shared" si="179"/>
        <v>0</v>
      </c>
      <c r="PRT30" s="36">
        <f t="shared" si="179"/>
        <v>0</v>
      </c>
      <c r="PRU30" s="36">
        <f t="shared" si="179"/>
        <v>0</v>
      </c>
      <c r="PRV30" s="36">
        <f t="shared" si="179"/>
        <v>0</v>
      </c>
      <c r="PRW30" s="36">
        <f t="shared" si="179"/>
        <v>0</v>
      </c>
      <c r="PRX30" s="36">
        <f t="shared" si="179"/>
        <v>0</v>
      </c>
      <c r="PRY30" s="36">
        <f t="shared" si="179"/>
        <v>0</v>
      </c>
      <c r="PRZ30" s="36">
        <f t="shared" si="179"/>
        <v>0</v>
      </c>
      <c r="PSA30" s="36">
        <f t="shared" si="179"/>
        <v>0</v>
      </c>
      <c r="PSB30" s="36">
        <f t="shared" si="179"/>
        <v>0</v>
      </c>
      <c r="PSC30" s="36">
        <f t="shared" si="179"/>
        <v>0</v>
      </c>
      <c r="PSD30" s="36">
        <f t="shared" si="179"/>
        <v>0</v>
      </c>
      <c r="PSE30" s="36">
        <f t="shared" si="179"/>
        <v>0</v>
      </c>
      <c r="PSF30" s="36">
        <f t="shared" si="179"/>
        <v>0</v>
      </c>
      <c r="PSG30" s="36">
        <f t="shared" si="179"/>
        <v>0</v>
      </c>
      <c r="PSH30" s="36">
        <f t="shared" si="179"/>
        <v>0</v>
      </c>
      <c r="PSI30" s="36">
        <f t="shared" si="179"/>
        <v>0</v>
      </c>
      <c r="PSJ30" s="36">
        <f t="shared" si="179"/>
        <v>0</v>
      </c>
      <c r="PSK30" s="36">
        <f t="shared" si="179"/>
        <v>0</v>
      </c>
      <c r="PSL30" s="36">
        <f t="shared" si="179"/>
        <v>0</v>
      </c>
      <c r="PSM30" s="36">
        <f t="shared" si="179"/>
        <v>0</v>
      </c>
      <c r="PSN30" s="36">
        <f t="shared" si="179"/>
        <v>0</v>
      </c>
      <c r="PSO30" s="36">
        <f t="shared" si="179"/>
        <v>0</v>
      </c>
      <c r="PSP30" s="36">
        <f t="shared" si="179"/>
        <v>0</v>
      </c>
      <c r="PSQ30" s="36">
        <f t="shared" si="179"/>
        <v>0</v>
      </c>
      <c r="PSR30" s="36">
        <f t="shared" si="179"/>
        <v>0</v>
      </c>
      <c r="PSS30" s="36">
        <f t="shared" si="179"/>
        <v>0</v>
      </c>
      <c r="PST30" s="36">
        <f t="shared" si="179"/>
        <v>0</v>
      </c>
      <c r="PSU30" s="36">
        <f t="shared" si="179"/>
        <v>0</v>
      </c>
      <c r="PSV30" s="36">
        <f t="shared" si="179"/>
        <v>0</v>
      </c>
      <c r="PSW30" s="36">
        <f t="shared" si="179"/>
        <v>0</v>
      </c>
      <c r="PSX30" s="36">
        <f t="shared" si="179"/>
        <v>0</v>
      </c>
      <c r="PSY30" s="36">
        <f t="shared" si="179"/>
        <v>0</v>
      </c>
      <c r="PSZ30" s="36">
        <f t="shared" si="179"/>
        <v>0</v>
      </c>
      <c r="PTA30" s="36">
        <f t="shared" ref="PTA30:PVL30" si="180">SUM(PTA26:PTA29)</f>
        <v>0</v>
      </c>
      <c r="PTB30" s="36">
        <f t="shared" si="180"/>
        <v>0</v>
      </c>
      <c r="PTC30" s="36">
        <f t="shared" si="180"/>
        <v>0</v>
      </c>
      <c r="PTD30" s="36">
        <f t="shared" si="180"/>
        <v>0</v>
      </c>
      <c r="PTE30" s="36">
        <f t="shared" si="180"/>
        <v>0</v>
      </c>
      <c r="PTF30" s="36">
        <f t="shared" si="180"/>
        <v>0</v>
      </c>
      <c r="PTG30" s="36">
        <f t="shared" si="180"/>
        <v>0</v>
      </c>
      <c r="PTH30" s="36">
        <f t="shared" si="180"/>
        <v>0</v>
      </c>
      <c r="PTI30" s="36">
        <f t="shared" si="180"/>
        <v>0</v>
      </c>
      <c r="PTJ30" s="36">
        <f t="shared" si="180"/>
        <v>0</v>
      </c>
      <c r="PTK30" s="36">
        <f t="shared" si="180"/>
        <v>0</v>
      </c>
      <c r="PTL30" s="36">
        <f t="shared" si="180"/>
        <v>0</v>
      </c>
      <c r="PTM30" s="36">
        <f t="shared" si="180"/>
        <v>0</v>
      </c>
      <c r="PTN30" s="36">
        <f t="shared" si="180"/>
        <v>0</v>
      </c>
      <c r="PTO30" s="36">
        <f t="shared" si="180"/>
        <v>0</v>
      </c>
      <c r="PTP30" s="36">
        <f t="shared" si="180"/>
        <v>0</v>
      </c>
      <c r="PTQ30" s="36">
        <f t="shared" si="180"/>
        <v>0</v>
      </c>
      <c r="PTR30" s="36">
        <f t="shared" si="180"/>
        <v>0</v>
      </c>
      <c r="PTS30" s="36">
        <f t="shared" si="180"/>
        <v>0</v>
      </c>
      <c r="PTT30" s="36">
        <f t="shared" si="180"/>
        <v>0</v>
      </c>
      <c r="PTU30" s="36">
        <f t="shared" si="180"/>
        <v>0</v>
      </c>
      <c r="PTV30" s="36">
        <f t="shared" si="180"/>
        <v>0</v>
      </c>
      <c r="PTW30" s="36">
        <f t="shared" si="180"/>
        <v>0</v>
      </c>
      <c r="PTX30" s="36">
        <f t="shared" si="180"/>
        <v>0</v>
      </c>
      <c r="PTY30" s="36">
        <f t="shared" si="180"/>
        <v>0</v>
      </c>
      <c r="PTZ30" s="36">
        <f t="shared" si="180"/>
        <v>0</v>
      </c>
      <c r="PUA30" s="36">
        <f t="shared" si="180"/>
        <v>0</v>
      </c>
      <c r="PUB30" s="36">
        <f t="shared" si="180"/>
        <v>0</v>
      </c>
      <c r="PUC30" s="36">
        <f t="shared" si="180"/>
        <v>0</v>
      </c>
      <c r="PUD30" s="36">
        <f t="shared" si="180"/>
        <v>0</v>
      </c>
      <c r="PUE30" s="36">
        <f t="shared" si="180"/>
        <v>0</v>
      </c>
      <c r="PUF30" s="36">
        <f t="shared" si="180"/>
        <v>0</v>
      </c>
      <c r="PUG30" s="36">
        <f t="shared" si="180"/>
        <v>0</v>
      </c>
      <c r="PUH30" s="36">
        <f t="shared" si="180"/>
        <v>0</v>
      </c>
      <c r="PUI30" s="36">
        <f t="shared" si="180"/>
        <v>0</v>
      </c>
      <c r="PUJ30" s="36">
        <f t="shared" si="180"/>
        <v>0</v>
      </c>
      <c r="PUK30" s="36">
        <f t="shared" si="180"/>
        <v>0</v>
      </c>
      <c r="PUL30" s="36">
        <f t="shared" si="180"/>
        <v>0</v>
      </c>
      <c r="PUM30" s="36">
        <f t="shared" si="180"/>
        <v>0</v>
      </c>
      <c r="PUN30" s="36">
        <f t="shared" si="180"/>
        <v>0</v>
      </c>
      <c r="PUO30" s="36">
        <f t="shared" si="180"/>
        <v>0</v>
      </c>
      <c r="PUP30" s="36">
        <f t="shared" si="180"/>
        <v>0</v>
      </c>
      <c r="PUQ30" s="36">
        <f t="shared" si="180"/>
        <v>0</v>
      </c>
      <c r="PUR30" s="36">
        <f t="shared" si="180"/>
        <v>0</v>
      </c>
      <c r="PUS30" s="36">
        <f t="shared" si="180"/>
        <v>0</v>
      </c>
      <c r="PUT30" s="36">
        <f t="shared" si="180"/>
        <v>0</v>
      </c>
      <c r="PUU30" s="36">
        <f t="shared" si="180"/>
        <v>0</v>
      </c>
      <c r="PUV30" s="36">
        <f t="shared" si="180"/>
        <v>0</v>
      </c>
      <c r="PUW30" s="36">
        <f t="shared" si="180"/>
        <v>0</v>
      </c>
      <c r="PUX30" s="36">
        <f t="shared" si="180"/>
        <v>0</v>
      </c>
      <c r="PUY30" s="36">
        <f t="shared" si="180"/>
        <v>0</v>
      </c>
      <c r="PUZ30" s="36">
        <f t="shared" si="180"/>
        <v>0</v>
      </c>
      <c r="PVA30" s="36">
        <f t="shared" si="180"/>
        <v>0</v>
      </c>
      <c r="PVB30" s="36">
        <f t="shared" si="180"/>
        <v>0</v>
      </c>
      <c r="PVC30" s="36">
        <f t="shared" si="180"/>
        <v>0</v>
      </c>
      <c r="PVD30" s="36">
        <f t="shared" si="180"/>
        <v>0</v>
      </c>
      <c r="PVE30" s="36">
        <f t="shared" si="180"/>
        <v>0</v>
      </c>
      <c r="PVF30" s="36">
        <f t="shared" si="180"/>
        <v>0</v>
      </c>
      <c r="PVG30" s="36">
        <f t="shared" si="180"/>
        <v>0</v>
      </c>
      <c r="PVH30" s="36">
        <f t="shared" si="180"/>
        <v>0</v>
      </c>
      <c r="PVI30" s="36">
        <f t="shared" si="180"/>
        <v>0</v>
      </c>
      <c r="PVJ30" s="36">
        <f t="shared" si="180"/>
        <v>0</v>
      </c>
      <c r="PVK30" s="36">
        <f t="shared" si="180"/>
        <v>0</v>
      </c>
      <c r="PVL30" s="36">
        <f t="shared" si="180"/>
        <v>0</v>
      </c>
      <c r="PVM30" s="36">
        <f t="shared" ref="PVM30:PXX30" si="181">SUM(PVM26:PVM29)</f>
        <v>0</v>
      </c>
      <c r="PVN30" s="36">
        <f t="shared" si="181"/>
        <v>0</v>
      </c>
      <c r="PVO30" s="36">
        <f t="shared" si="181"/>
        <v>0</v>
      </c>
      <c r="PVP30" s="36">
        <f t="shared" si="181"/>
        <v>0</v>
      </c>
      <c r="PVQ30" s="36">
        <f t="shared" si="181"/>
        <v>0</v>
      </c>
      <c r="PVR30" s="36">
        <f t="shared" si="181"/>
        <v>0</v>
      </c>
      <c r="PVS30" s="36">
        <f t="shared" si="181"/>
        <v>0</v>
      </c>
      <c r="PVT30" s="36">
        <f t="shared" si="181"/>
        <v>0</v>
      </c>
      <c r="PVU30" s="36">
        <f t="shared" si="181"/>
        <v>0</v>
      </c>
      <c r="PVV30" s="36">
        <f t="shared" si="181"/>
        <v>0</v>
      </c>
      <c r="PVW30" s="36">
        <f t="shared" si="181"/>
        <v>0</v>
      </c>
      <c r="PVX30" s="36">
        <f t="shared" si="181"/>
        <v>0</v>
      </c>
      <c r="PVY30" s="36">
        <f t="shared" si="181"/>
        <v>0</v>
      </c>
      <c r="PVZ30" s="36">
        <f t="shared" si="181"/>
        <v>0</v>
      </c>
      <c r="PWA30" s="36">
        <f t="shared" si="181"/>
        <v>0</v>
      </c>
      <c r="PWB30" s="36">
        <f t="shared" si="181"/>
        <v>0</v>
      </c>
      <c r="PWC30" s="36">
        <f t="shared" si="181"/>
        <v>0</v>
      </c>
      <c r="PWD30" s="36">
        <f t="shared" si="181"/>
        <v>0</v>
      </c>
      <c r="PWE30" s="36">
        <f t="shared" si="181"/>
        <v>0</v>
      </c>
      <c r="PWF30" s="36">
        <f t="shared" si="181"/>
        <v>0</v>
      </c>
      <c r="PWG30" s="36">
        <f t="shared" si="181"/>
        <v>0</v>
      </c>
      <c r="PWH30" s="36">
        <f t="shared" si="181"/>
        <v>0</v>
      </c>
      <c r="PWI30" s="36">
        <f t="shared" si="181"/>
        <v>0</v>
      </c>
      <c r="PWJ30" s="36">
        <f t="shared" si="181"/>
        <v>0</v>
      </c>
      <c r="PWK30" s="36">
        <f t="shared" si="181"/>
        <v>0</v>
      </c>
      <c r="PWL30" s="36">
        <f t="shared" si="181"/>
        <v>0</v>
      </c>
      <c r="PWM30" s="36">
        <f t="shared" si="181"/>
        <v>0</v>
      </c>
      <c r="PWN30" s="36">
        <f t="shared" si="181"/>
        <v>0</v>
      </c>
      <c r="PWO30" s="36">
        <f t="shared" si="181"/>
        <v>0</v>
      </c>
      <c r="PWP30" s="36">
        <f t="shared" si="181"/>
        <v>0</v>
      </c>
      <c r="PWQ30" s="36">
        <f t="shared" si="181"/>
        <v>0</v>
      </c>
      <c r="PWR30" s="36">
        <f t="shared" si="181"/>
        <v>0</v>
      </c>
      <c r="PWS30" s="36">
        <f t="shared" si="181"/>
        <v>0</v>
      </c>
      <c r="PWT30" s="36">
        <f t="shared" si="181"/>
        <v>0</v>
      </c>
      <c r="PWU30" s="36">
        <f t="shared" si="181"/>
        <v>0</v>
      </c>
      <c r="PWV30" s="36">
        <f t="shared" si="181"/>
        <v>0</v>
      </c>
      <c r="PWW30" s="36">
        <f t="shared" si="181"/>
        <v>0</v>
      </c>
      <c r="PWX30" s="36">
        <f t="shared" si="181"/>
        <v>0</v>
      </c>
      <c r="PWY30" s="36">
        <f t="shared" si="181"/>
        <v>0</v>
      </c>
      <c r="PWZ30" s="36">
        <f t="shared" si="181"/>
        <v>0</v>
      </c>
      <c r="PXA30" s="36">
        <f t="shared" si="181"/>
        <v>0</v>
      </c>
      <c r="PXB30" s="36">
        <f t="shared" si="181"/>
        <v>0</v>
      </c>
      <c r="PXC30" s="36">
        <f t="shared" si="181"/>
        <v>0</v>
      </c>
      <c r="PXD30" s="36">
        <f t="shared" si="181"/>
        <v>0</v>
      </c>
      <c r="PXE30" s="36">
        <f t="shared" si="181"/>
        <v>0</v>
      </c>
      <c r="PXF30" s="36">
        <f t="shared" si="181"/>
        <v>0</v>
      </c>
      <c r="PXG30" s="36">
        <f t="shared" si="181"/>
        <v>0</v>
      </c>
      <c r="PXH30" s="36">
        <f t="shared" si="181"/>
        <v>0</v>
      </c>
      <c r="PXI30" s="36">
        <f t="shared" si="181"/>
        <v>0</v>
      </c>
      <c r="PXJ30" s="36">
        <f t="shared" si="181"/>
        <v>0</v>
      </c>
      <c r="PXK30" s="36">
        <f t="shared" si="181"/>
        <v>0</v>
      </c>
      <c r="PXL30" s="36">
        <f t="shared" si="181"/>
        <v>0</v>
      </c>
      <c r="PXM30" s="36">
        <f t="shared" si="181"/>
        <v>0</v>
      </c>
      <c r="PXN30" s="36">
        <f t="shared" si="181"/>
        <v>0</v>
      </c>
      <c r="PXO30" s="36">
        <f t="shared" si="181"/>
        <v>0</v>
      </c>
      <c r="PXP30" s="36">
        <f t="shared" si="181"/>
        <v>0</v>
      </c>
      <c r="PXQ30" s="36">
        <f t="shared" si="181"/>
        <v>0</v>
      </c>
      <c r="PXR30" s="36">
        <f t="shared" si="181"/>
        <v>0</v>
      </c>
      <c r="PXS30" s="36">
        <f t="shared" si="181"/>
        <v>0</v>
      </c>
      <c r="PXT30" s="36">
        <f t="shared" si="181"/>
        <v>0</v>
      </c>
      <c r="PXU30" s="36">
        <f t="shared" si="181"/>
        <v>0</v>
      </c>
      <c r="PXV30" s="36">
        <f t="shared" si="181"/>
        <v>0</v>
      </c>
      <c r="PXW30" s="36">
        <f t="shared" si="181"/>
        <v>0</v>
      </c>
      <c r="PXX30" s="36">
        <f t="shared" si="181"/>
        <v>0</v>
      </c>
      <c r="PXY30" s="36">
        <f t="shared" ref="PXY30:QAJ30" si="182">SUM(PXY26:PXY29)</f>
        <v>0</v>
      </c>
      <c r="PXZ30" s="36">
        <f t="shared" si="182"/>
        <v>0</v>
      </c>
      <c r="PYA30" s="36">
        <f t="shared" si="182"/>
        <v>0</v>
      </c>
      <c r="PYB30" s="36">
        <f t="shared" si="182"/>
        <v>0</v>
      </c>
      <c r="PYC30" s="36">
        <f t="shared" si="182"/>
        <v>0</v>
      </c>
      <c r="PYD30" s="36">
        <f t="shared" si="182"/>
        <v>0</v>
      </c>
      <c r="PYE30" s="36">
        <f t="shared" si="182"/>
        <v>0</v>
      </c>
      <c r="PYF30" s="36">
        <f t="shared" si="182"/>
        <v>0</v>
      </c>
      <c r="PYG30" s="36">
        <f t="shared" si="182"/>
        <v>0</v>
      </c>
      <c r="PYH30" s="36">
        <f t="shared" si="182"/>
        <v>0</v>
      </c>
      <c r="PYI30" s="36">
        <f t="shared" si="182"/>
        <v>0</v>
      </c>
      <c r="PYJ30" s="36">
        <f t="shared" si="182"/>
        <v>0</v>
      </c>
      <c r="PYK30" s="36">
        <f t="shared" si="182"/>
        <v>0</v>
      </c>
      <c r="PYL30" s="36">
        <f t="shared" si="182"/>
        <v>0</v>
      </c>
      <c r="PYM30" s="36">
        <f t="shared" si="182"/>
        <v>0</v>
      </c>
      <c r="PYN30" s="36">
        <f t="shared" si="182"/>
        <v>0</v>
      </c>
      <c r="PYO30" s="36">
        <f t="shared" si="182"/>
        <v>0</v>
      </c>
      <c r="PYP30" s="36">
        <f t="shared" si="182"/>
        <v>0</v>
      </c>
      <c r="PYQ30" s="36">
        <f t="shared" si="182"/>
        <v>0</v>
      </c>
      <c r="PYR30" s="36">
        <f t="shared" si="182"/>
        <v>0</v>
      </c>
      <c r="PYS30" s="36">
        <f t="shared" si="182"/>
        <v>0</v>
      </c>
      <c r="PYT30" s="36">
        <f t="shared" si="182"/>
        <v>0</v>
      </c>
      <c r="PYU30" s="36">
        <f t="shared" si="182"/>
        <v>0</v>
      </c>
      <c r="PYV30" s="36">
        <f t="shared" si="182"/>
        <v>0</v>
      </c>
      <c r="PYW30" s="36">
        <f t="shared" si="182"/>
        <v>0</v>
      </c>
      <c r="PYX30" s="36">
        <f t="shared" si="182"/>
        <v>0</v>
      </c>
      <c r="PYY30" s="36">
        <f t="shared" si="182"/>
        <v>0</v>
      </c>
      <c r="PYZ30" s="36">
        <f t="shared" si="182"/>
        <v>0</v>
      </c>
      <c r="PZA30" s="36">
        <f t="shared" si="182"/>
        <v>0</v>
      </c>
      <c r="PZB30" s="36">
        <f t="shared" si="182"/>
        <v>0</v>
      </c>
      <c r="PZC30" s="36">
        <f t="shared" si="182"/>
        <v>0</v>
      </c>
      <c r="PZD30" s="36">
        <f t="shared" si="182"/>
        <v>0</v>
      </c>
      <c r="PZE30" s="36">
        <f t="shared" si="182"/>
        <v>0</v>
      </c>
      <c r="PZF30" s="36">
        <f t="shared" si="182"/>
        <v>0</v>
      </c>
      <c r="PZG30" s="36">
        <f t="shared" si="182"/>
        <v>0</v>
      </c>
      <c r="PZH30" s="36">
        <f t="shared" si="182"/>
        <v>0</v>
      </c>
      <c r="PZI30" s="36">
        <f t="shared" si="182"/>
        <v>0</v>
      </c>
      <c r="PZJ30" s="36">
        <f t="shared" si="182"/>
        <v>0</v>
      </c>
      <c r="PZK30" s="36">
        <f t="shared" si="182"/>
        <v>0</v>
      </c>
      <c r="PZL30" s="36">
        <f t="shared" si="182"/>
        <v>0</v>
      </c>
      <c r="PZM30" s="36">
        <f t="shared" si="182"/>
        <v>0</v>
      </c>
      <c r="PZN30" s="36">
        <f t="shared" si="182"/>
        <v>0</v>
      </c>
      <c r="PZO30" s="36">
        <f t="shared" si="182"/>
        <v>0</v>
      </c>
      <c r="PZP30" s="36">
        <f t="shared" si="182"/>
        <v>0</v>
      </c>
      <c r="PZQ30" s="36">
        <f t="shared" si="182"/>
        <v>0</v>
      </c>
      <c r="PZR30" s="36">
        <f t="shared" si="182"/>
        <v>0</v>
      </c>
      <c r="PZS30" s="36">
        <f t="shared" si="182"/>
        <v>0</v>
      </c>
      <c r="PZT30" s="36">
        <f t="shared" si="182"/>
        <v>0</v>
      </c>
      <c r="PZU30" s="36">
        <f t="shared" si="182"/>
        <v>0</v>
      </c>
      <c r="PZV30" s="36">
        <f t="shared" si="182"/>
        <v>0</v>
      </c>
      <c r="PZW30" s="36">
        <f t="shared" si="182"/>
        <v>0</v>
      </c>
      <c r="PZX30" s="36">
        <f t="shared" si="182"/>
        <v>0</v>
      </c>
      <c r="PZY30" s="36">
        <f t="shared" si="182"/>
        <v>0</v>
      </c>
      <c r="PZZ30" s="36">
        <f t="shared" si="182"/>
        <v>0</v>
      </c>
      <c r="QAA30" s="36">
        <f t="shared" si="182"/>
        <v>0</v>
      </c>
      <c r="QAB30" s="36">
        <f t="shared" si="182"/>
        <v>0</v>
      </c>
      <c r="QAC30" s="36">
        <f t="shared" si="182"/>
        <v>0</v>
      </c>
      <c r="QAD30" s="36">
        <f t="shared" si="182"/>
        <v>0</v>
      </c>
      <c r="QAE30" s="36">
        <f t="shared" si="182"/>
        <v>0</v>
      </c>
      <c r="QAF30" s="36">
        <f t="shared" si="182"/>
        <v>0</v>
      </c>
      <c r="QAG30" s="36">
        <f t="shared" si="182"/>
        <v>0</v>
      </c>
      <c r="QAH30" s="36">
        <f t="shared" si="182"/>
        <v>0</v>
      </c>
      <c r="QAI30" s="36">
        <f t="shared" si="182"/>
        <v>0</v>
      </c>
      <c r="QAJ30" s="36">
        <f t="shared" si="182"/>
        <v>0</v>
      </c>
      <c r="QAK30" s="36">
        <f t="shared" ref="QAK30:QCV30" si="183">SUM(QAK26:QAK29)</f>
        <v>0</v>
      </c>
      <c r="QAL30" s="36">
        <f t="shared" si="183"/>
        <v>0</v>
      </c>
      <c r="QAM30" s="36">
        <f t="shared" si="183"/>
        <v>0</v>
      </c>
      <c r="QAN30" s="36">
        <f t="shared" si="183"/>
        <v>0</v>
      </c>
      <c r="QAO30" s="36">
        <f t="shared" si="183"/>
        <v>0</v>
      </c>
      <c r="QAP30" s="36">
        <f t="shared" si="183"/>
        <v>0</v>
      </c>
      <c r="QAQ30" s="36">
        <f t="shared" si="183"/>
        <v>0</v>
      </c>
      <c r="QAR30" s="36">
        <f t="shared" si="183"/>
        <v>0</v>
      </c>
      <c r="QAS30" s="36">
        <f t="shared" si="183"/>
        <v>0</v>
      </c>
      <c r="QAT30" s="36">
        <f t="shared" si="183"/>
        <v>0</v>
      </c>
      <c r="QAU30" s="36">
        <f t="shared" si="183"/>
        <v>0</v>
      </c>
      <c r="QAV30" s="36">
        <f t="shared" si="183"/>
        <v>0</v>
      </c>
      <c r="QAW30" s="36">
        <f t="shared" si="183"/>
        <v>0</v>
      </c>
      <c r="QAX30" s="36">
        <f t="shared" si="183"/>
        <v>0</v>
      </c>
      <c r="QAY30" s="36">
        <f t="shared" si="183"/>
        <v>0</v>
      </c>
      <c r="QAZ30" s="36">
        <f t="shared" si="183"/>
        <v>0</v>
      </c>
      <c r="QBA30" s="36">
        <f t="shared" si="183"/>
        <v>0</v>
      </c>
      <c r="QBB30" s="36">
        <f t="shared" si="183"/>
        <v>0</v>
      </c>
      <c r="QBC30" s="36">
        <f t="shared" si="183"/>
        <v>0</v>
      </c>
      <c r="QBD30" s="36">
        <f t="shared" si="183"/>
        <v>0</v>
      </c>
      <c r="QBE30" s="36">
        <f t="shared" si="183"/>
        <v>0</v>
      </c>
      <c r="QBF30" s="36">
        <f t="shared" si="183"/>
        <v>0</v>
      </c>
      <c r="QBG30" s="36">
        <f t="shared" si="183"/>
        <v>0</v>
      </c>
      <c r="QBH30" s="36">
        <f t="shared" si="183"/>
        <v>0</v>
      </c>
      <c r="QBI30" s="36">
        <f t="shared" si="183"/>
        <v>0</v>
      </c>
      <c r="QBJ30" s="36">
        <f t="shared" si="183"/>
        <v>0</v>
      </c>
      <c r="QBK30" s="36">
        <f t="shared" si="183"/>
        <v>0</v>
      </c>
      <c r="QBL30" s="36">
        <f t="shared" si="183"/>
        <v>0</v>
      </c>
      <c r="QBM30" s="36">
        <f t="shared" si="183"/>
        <v>0</v>
      </c>
      <c r="QBN30" s="36">
        <f t="shared" si="183"/>
        <v>0</v>
      </c>
      <c r="QBO30" s="36">
        <f t="shared" si="183"/>
        <v>0</v>
      </c>
      <c r="QBP30" s="36">
        <f t="shared" si="183"/>
        <v>0</v>
      </c>
      <c r="QBQ30" s="36">
        <f t="shared" si="183"/>
        <v>0</v>
      </c>
      <c r="QBR30" s="36">
        <f t="shared" si="183"/>
        <v>0</v>
      </c>
      <c r="QBS30" s="36">
        <f t="shared" si="183"/>
        <v>0</v>
      </c>
      <c r="QBT30" s="36">
        <f t="shared" si="183"/>
        <v>0</v>
      </c>
      <c r="QBU30" s="36">
        <f t="shared" si="183"/>
        <v>0</v>
      </c>
      <c r="QBV30" s="36">
        <f t="shared" si="183"/>
        <v>0</v>
      </c>
      <c r="QBW30" s="36">
        <f t="shared" si="183"/>
        <v>0</v>
      </c>
      <c r="QBX30" s="36">
        <f t="shared" si="183"/>
        <v>0</v>
      </c>
      <c r="QBY30" s="36">
        <f t="shared" si="183"/>
        <v>0</v>
      </c>
      <c r="QBZ30" s="36">
        <f t="shared" si="183"/>
        <v>0</v>
      </c>
      <c r="QCA30" s="36">
        <f t="shared" si="183"/>
        <v>0</v>
      </c>
      <c r="QCB30" s="36">
        <f t="shared" si="183"/>
        <v>0</v>
      </c>
      <c r="QCC30" s="36">
        <f t="shared" si="183"/>
        <v>0</v>
      </c>
      <c r="QCD30" s="36">
        <f t="shared" si="183"/>
        <v>0</v>
      </c>
      <c r="QCE30" s="36">
        <f t="shared" si="183"/>
        <v>0</v>
      </c>
      <c r="QCF30" s="36">
        <f t="shared" si="183"/>
        <v>0</v>
      </c>
      <c r="QCG30" s="36">
        <f t="shared" si="183"/>
        <v>0</v>
      </c>
      <c r="QCH30" s="36">
        <f t="shared" si="183"/>
        <v>0</v>
      </c>
      <c r="QCI30" s="36">
        <f t="shared" si="183"/>
        <v>0</v>
      </c>
      <c r="QCJ30" s="36">
        <f t="shared" si="183"/>
        <v>0</v>
      </c>
      <c r="QCK30" s="36">
        <f t="shared" si="183"/>
        <v>0</v>
      </c>
      <c r="QCL30" s="36">
        <f t="shared" si="183"/>
        <v>0</v>
      </c>
      <c r="QCM30" s="36">
        <f t="shared" si="183"/>
        <v>0</v>
      </c>
      <c r="QCN30" s="36">
        <f t="shared" si="183"/>
        <v>0</v>
      </c>
      <c r="QCO30" s="36">
        <f t="shared" si="183"/>
        <v>0</v>
      </c>
      <c r="QCP30" s="36">
        <f t="shared" si="183"/>
        <v>0</v>
      </c>
      <c r="QCQ30" s="36">
        <f t="shared" si="183"/>
        <v>0</v>
      </c>
      <c r="QCR30" s="36">
        <f t="shared" si="183"/>
        <v>0</v>
      </c>
      <c r="QCS30" s="36">
        <f t="shared" si="183"/>
        <v>0</v>
      </c>
      <c r="QCT30" s="36">
        <f t="shared" si="183"/>
        <v>0</v>
      </c>
      <c r="QCU30" s="36">
        <f t="shared" si="183"/>
        <v>0</v>
      </c>
      <c r="QCV30" s="36">
        <f t="shared" si="183"/>
        <v>0</v>
      </c>
      <c r="QCW30" s="36">
        <f t="shared" ref="QCW30:QFH30" si="184">SUM(QCW26:QCW29)</f>
        <v>0</v>
      </c>
      <c r="QCX30" s="36">
        <f t="shared" si="184"/>
        <v>0</v>
      </c>
      <c r="QCY30" s="36">
        <f t="shared" si="184"/>
        <v>0</v>
      </c>
      <c r="QCZ30" s="36">
        <f t="shared" si="184"/>
        <v>0</v>
      </c>
      <c r="QDA30" s="36">
        <f t="shared" si="184"/>
        <v>0</v>
      </c>
      <c r="QDB30" s="36">
        <f t="shared" si="184"/>
        <v>0</v>
      </c>
      <c r="QDC30" s="36">
        <f t="shared" si="184"/>
        <v>0</v>
      </c>
      <c r="QDD30" s="36">
        <f t="shared" si="184"/>
        <v>0</v>
      </c>
      <c r="QDE30" s="36">
        <f t="shared" si="184"/>
        <v>0</v>
      </c>
      <c r="QDF30" s="36">
        <f t="shared" si="184"/>
        <v>0</v>
      </c>
      <c r="QDG30" s="36">
        <f t="shared" si="184"/>
        <v>0</v>
      </c>
      <c r="QDH30" s="36">
        <f t="shared" si="184"/>
        <v>0</v>
      </c>
      <c r="QDI30" s="36">
        <f t="shared" si="184"/>
        <v>0</v>
      </c>
      <c r="QDJ30" s="36">
        <f t="shared" si="184"/>
        <v>0</v>
      </c>
      <c r="QDK30" s="36">
        <f t="shared" si="184"/>
        <v>0</v>
      </c>
      <c r="QDL30" s="36">
        <f t="shared" si="184"/>
        <v>0</v>
      </c>
      <c r="QDM30" s="36">
        <f t="shared" si="184"/>
        <v>0</v>
      </c>
      <c r="QDN30" s="36">
        <f t="shared" si="184"/>
        <v>0</v>
      </c>
      <c r="QDO30" s="36">
        <f t="shared" si="184"/>
        <v>0</v>
      </c>
      <c r="QDP30" s="36">
        <f t="shared" si="184"/>
        <v>0</v>
      </c>
      <c r="QDQ30" s="36">
        <f t="shared" si="184"/>
        <v>0</v>
      </c>
      <c r="QDR30" s="36">
        <f t="shared" si="184"/>
        <v>0</v>
      </c>
      <c r="QDS30" s="36">
        <f t="shared" si="184"/>
        <v>0</v>
      </c>
      <c r="QDT30" s="36">
        <f t="shared" si="184"/>
        <v>0</v>
      </c>
      <c r="QDU30" s="36">
        <f t="shared" si="184"/>
        <v>0</v>
      </c>
      <c r="QDV30" s="36">
        <f t="shared" si="184"/>
        <v>0</v>
      </c>
      <c r="QDW30" s="36">
        <f t="shared" si="184"/>
        <v>0</v>
      </c>
      <c r="QDX30" s="36">
        <f t="shared" si="184"/>
        <v>0</v>
      </c>
      <c r="QDY30" s="36">
        <f t="shared" si="184"/>
        <v>0</v>
      </c>
      <c r="QDZ30" s="36">
        <f t="shared" si="184"/>
        <v>0</v>
      </c>
      <c r="QEA30" s="36">
        <f t="shared" si="184"/>
        <v>0</v>
      </c>
      <c r="QEB30" s="36">
        <f t="shared" si="184"/>
        <v>0</v>
      </c>
      <c r="QEC30" s="36">
        <f t="shared" si="184"/>
        <v>0</v>
      </c>
      <c r="QED30" s="36">
        <f t="shared" si="184"/>
        <v>0</v>
      </c>
      <c r="QEE30" s="36">
        <f t="shared" si="184"/>
        <v>0</v>
      </c>
      <c r="QEF30" s="36">
        <f t="shared" si="184"/>
        <v>0</v>
      </c>
      <c r="QEG30" s="36">
        <f t="shared" si="184"/>
        <v>0</v>
      </c>
      <c r="QEH30" s="36">
        <f t="shared" si="184"/>
        <v>0</v>
      </c>
      <c r="QEI30" s="36">
        <f t="shared" si="184"/>
        <v>0</v>
      </c>
      <c r="QEJ30" s="36">
        <f t="shared" si="184"/>
        <v>0</v>
      </c>
      <c r="QEK30" s="36">
        <f t="shared" si="184"/>
        <v>0</v>
      </c>
      <c r="QEL30" s="36">
        <f t="shared" si="184"/>
        <v>0</v>
      </c>
      <c r="QEM30" s="36">
        <f t="shared" si="184"/>
        <v>0</v>
      </c>
      <c r="QEN30" s="36">
        <f t="shared" si="184"/>
        <v>0</v>
      </c>
      <c r="QEO30" s="36">
        <f t="shared" si="184"/>
        <v>0</v>
      </c>
      <c r="QEP30" s="36">
        <f t="shared" si="184"/>
        <v>0</v>
      </c>
      <c r="QEQ30" s="36">
        <f t="shared" si="184"/>
        <v>0</v>
      </c>
      <c r="QER30" s="36">
        <f t="shared" si="184"/>
        <v>0</v>
      </c>
      <c r="QES30" s="36">
        <f t="shared" si="184"/>
        <v>0</v>
      </c>
      <c r="QET30" s="36">
        <f t="shared" si="184"/>
        <v>0</v>
      </c>
      <c r="QEU30" s="36">
        <f t="shared" si="184"/>
        <v>0</v>
      </c>
      <c r="QEV30" s="36">
        <f t="shared" si="184"/>
        <v>0</v>
      </c>
      <c r="QEW30" s="36">
        <f t="shared" si="184"/>
        <v>0</v>
      </c>
      <c r="QEX30" s="36">
        <f t="shared" si="184"/>
        <v>0</v>
      </c>
      <c r="QEY30" s="36">
        <f t="shared" si="184"/>
        <v>0</v>
      </c>
      <c r="QEZ30" s="36">
        <f t="shared" si="184"/>
        <v>0</v>
      </c>
      <c r="QFA30" s="36">
        <f t="shared" si="184"/>
        <v>0</v>
      </c>
      <c r="QFB30" s="36">
        <f t="shared" si="184"/>
        <v>0</v>
      </c>
      <c r="QFC30" s="36">
        <f t="shared" si="184"/>
        <v>0</v>
      </c>
      <c r="QFD30" s="36">
        <f t="shared" si="184"/>
        <v>0</v>
      </c>
      <c r="QFE30" s="36">
        <f t="shared" si="184"/>
        <v>0</v>
      </c>
      <c r="QFF30" s="36">
        <f t="shared" si="184"/>
        <v>0</v>
      </c>
      <c r="QFG30" s="36">
        <f t="shared" si="184"/>
        <v>0</v>
      </c>
      <c r="QFH30" s="36">
        <f t="shared" si="184"/>
        <v>0</v>
      </c>
      <c r="QFI30" s="36">
        <f t="shared" ref="QFI30:QHT30" si="185">SUM(QFI26:QFI29)</f>
        <v>0</v>
      </c>
      <c r="QFJ30" s="36">
        <f t="shared" si="185"/>
        <v>0</v>
      </c>
      <c r="QFK30" s="36">
        <f t="shared" si="185"/>
        <v>0</v>
      </c>
      <c r="QFL30" s="36">
        <f t="shared" si="185"/>
        <v>0</v>
      </c>
      <c r="QFM30" s="36">
        <f t="shared" si="185"/>
        <v>0</v>
      </c>
      <c r="QFN30" s="36">
        <f t="shared" si="185"/>
        <v>0</v>
      </c>
      <c r="QFO30" s="36">
        <f t="shared" si="185"/>
        <v>0</v>
      </c>
      <c r="QFP30" s="36">
        <f t="shared" si="185"/>
        <v>0</v>
      </c>
      <c r="QFQ30" s="36">
        <f t="shared" si="185"/>
        <v>0</v>
      </c>
      <c r="QFR30" s="36">
        <f t="shared" si="185"/>
        <v>0</v>
      </c>
      <c r="QFS30" s="36">
        <f t="shared" si="185"/>
        <v>0</v>
      </c>
      <c r="QFT30" s="36">
        <f t="shared" si="185"/>
        <v>0</v>
      </c>
      <c r="QFU30" s="36">
        <f t="shared" si="185"/>
        <v>0</v>
      </c>
      <c r="QFV30" s="36">
        <f t="shared" si="185"/>
        <v>0</v>
      </c>
      <c r="QFW30" s="36">
        <f t="shared" si="185"/>
        <v>0</v>
      </c>
      <c r="QFX30" s="36">
        <f t="shared" si="185"/>
        <v>0</v>
      </c>
      <c r="QFY30" s="36">
        <f t="shared" si="185"/>
        <v>0</v>
      </c>
      <c r="QFZ30" s="36">
        <f t="shared" si="185"/>
        <v>0</v>
      </c>
      <c r="QGA30" s="36">
        <f t="shared" si="185"/>
        <v>0</v>
      </c>
      <c r="QGB30" s="36">
        <f t="shared" si="185"/>
        <v>0</v>
      </c>
      <c r="QGC30" s="36">
        <f t="shared" si="185"/>
        <v>0</v>
      </c>
      <c r="QGD30" s="36">
        <f t="shared" si="185"/>
        <v>0</v>
      </c>
      <c r="QGE30" s="36">
        <f t="shared" si="185"/>
        <v>0</v>
      </c>
      <c r="QGF30" s="36">
        <f t="shared" si="185"/>
        <v>0</v>
      </c>
      <c r="QGG30" s="36">
        <f t="shared" si="185"/>
        <v>0</v>
      </c>
      <c r="QGH30" s="36">
        <f t="shared" si="185"/>
        <v>0</v>
      </c>
      <c r="QGI30" s="36">
        <f t="shared" si="185"/>
        <v>0</v>
      </c>
      <c r="QGJ30" s="36">
        <f t="shared" si="185"/>
        <v>0</v>
      </c>
      <c r="QGK30" s="36">
        <f t="shared" si="185"/>
        <v>0</v>
      </c>
      <c r="QGL30" s="36">
        <f t="shared" si="185"/>
        <v>0</v>
      </c>
      <c r="QGM30" s="36">
        <f t="shared" si="185"/>
        <v>0</v>
      </c>
      <c r="QGN30" s="36">
        <f t="shared" si="185"/>
        <v>0</v>
      </c>
      <c r="QGO30" s="36">
        <f t="shared" si="185"/>
        <v>0</v>
      </c>
      <c r="QGP30" s="36">
        <f t="shared" si="185"/>
        <v>0</v>
      </c>
      <c r="QGQ30" s="36">
        <f t="shared" si="185"/>
        <v>0</v>
      </c>
      <c r="QGR30" s="36">
        <f t="shared" si="185"/>
        <v>0</v>
      </c>
      <c r="QGS30" s="36">
        <f t="shared" si="185"/>
        <v>0</v>
      </c>
      <c r="QGT30" s="36">
        <f t="shared" si="185"/>
        <v>0</v>
      </c>
      <c r="QGU30" s="36">
        <f t="shared" si="185"/>
        <v>0</v>
      </c>
      <c r="QGV30" s="36">
        <f t="shared" si="185"/>
        <v>0</v>
      </c>
      <c r="QGW30" s="36">
        <f t="shared" si="185"/>
        <v>0</v>
      </c>
      <c r="QGX30" s="36">
        <f t="shared" si="185"/>
        <v>0</v>
      </c>
      <c r="QGY30" s="36">
        <f t="shared" si="185"/>
        <v>0</v>
      </c>
      <c r="QGZ30" s="36">
        <f t="shared" si="185"/>
        <v>0</v>
      </c>
      <c r="QHA30" s="36">
        <f t="shared" si="185"/>
        <v>0</v>
      </c>
      <c r="QHB30" s="36">
        <f t="shared" si="185"/>
        <v>0</v>
      </c>
      <c r="QHC30" s="36">
        <f t="shared" si="185"/>
        <v>0</v>
      </c>
      <c r="QHD30" s="36">
        <f t="shared" si="185"/>
        <v>0</v>
      </c>
      <c r="QHE30" s="36">
        <f t="shared" si="185"/>
        <v>0</v>
      </c>
      <c r="QHF30" s="36">
        <f t="shared" si="185"/>
        <v>0</v>
      </c>
      <c r="QHG30" s="36">
        <f t="shared" si="185"/>
        <v>0</v>
      </c>
      <c r="QHH30" s="36">
        <f t="shared" si="185"/>
        <v>0</v>
      </c>
      <c r="QHI30" s="36">
        <f t="shared" si="185"/>
        <v>0</v>
      </c>
      <c r="QHJ30" s="36">
        <f t="shared" si="185"/>
        <v>0</v>
      </c>
      <c r="QHK30" s="36">
        <f t="shared" si="185"/>
        <v>0</v>
      </c>
      <c r="QHL30" s="36">
        <f t="shared" si="185"/>
        <v>0</v>
      </c>
      <c r="QHM30" s="36">
        <f t="shared" si="185"/>
        <v>0</v>
      </c>
      <c r="QHN30" s="36">
        <f t="shared" si="185"/>
        <v>0</v>
      </c>
      <c r="QHO30" s="36">
        <f t="shared" si="185"/>
        <v>0</v>
      </c>
      <c r="QHP30" s="36">
        <f t="shared" si="185"/>
        <v>0</v>
      </c>
      <c r="QHQ30" s="36">
        <f t="shared" si="185"/>
        <v>0</v>
      </c>
      <c r="QHR30" s="36">
        <f t="shared" si="185"/>
        <v>0</v>
      </c>
      <c r="QHS30" s="36">
        <f t="shared" si="185"/>
        <v>0</v>
      </c>
      <c r="QHT30" s="36">
        <f t="shared" si="185"/>
        <v>0</v>
      </c>
      <c r="QHU30" s="36">
        <f t="shared" ref="QHU30:QKF30" si="186">SUM(QHU26:QHU29)</f>
        <v>0</v>
      </c>
      <c r="QHV30" s="36">
        <f t="shared" si="186"/>
        <v>0</v>
      </c>
      <c r="QHW30" s="36">
        <f t="shared" si="186"/>
        <v>0</v>
      </c>
      <c r="QHX30" s="36">
        <f t="shared" si="186"/>
        <v>0</v>
      </c>
      <c r="QHY30" s="36">
        <f t="shared" si="186"/>
        <v>0</v>
      </c>
      <c r="QHZ30" s="36">
        <f t="shared" si="186"/>
        <v>0</v>
      </c>
      <c r="QIA30" s="36">
        <f t="shared" si="186"/>
        <v>0</v>
      </c>
      <c r="QIB30" s="36">
        <f t="shared" si="186"/>
        <v>0</v>
      </c>
      <c r="QIC30" s="36">
        <f t="shared" si="186"/>
        <v>0</v>
      </c>
      <c r="QID30" s="36">
        <f t="shared" si="186"/>
        <v>0</v>
      </c>
      <c r="QIE30" s="36">
        <f t="shared" si="186"/>
        <v>0</v>
      </c>
      <c r="QIF30" s="36">
        <f t="shared" si="186"/>
        <v>0</v>
      </c>
      <c r="QIG30" s="36">
        <f t="shared" si="186"/>
        <v>0</v>
      </c>
      <c r="QIH30" s="36">
        <f t="shared" si="186"/>
        <v>0</v>
      </c>
      <c r="QII30" s="36">
        <f t="shared" si="186"/>
        <v>0</v>
      </c>
      <c r="QIJ30" s="36">
        <f t="shared" si="186"/>
        <v>0</v>
      </c>
      <c r="QIK30" s="36">
        <f t="shared" si="186"/>
        <v>0</v>
      </c>
      <c r="QIL30" s="36">
        <f t="shared" si="186"/>
        <v>0</v>
      </c>
      <c r="QIM30" s="36">
        <f t="shared" si="186"/>
        <v>0</v>
      </c>
      <c r="QIN30" s="36">
        <f t="shared" si="186"/>
        <v>0</v>
      </c>
      <c r="QIO30" s="36">
        <f t="shared" si="186"/>
        <v>0</v>
      </c>
      <c r="QIP30" s="36">
        <f t="shared" si="186"/>
        <v>0</v>
      </c>
      <c r="QIQ30" s="36">
        <f t="shared" si="186"/>
        <v>0</v>
      </c>
      <c r="QIR30" s="36">
        <f t="shared" si="186"/>
        <v>0</v>
      </c>
      <c r="QIS30" s="36">
        <f t="shared" si="186"/>
        <v>0</v>
      </c>
      <c r="QIT30" s="36">
        <f t="shared" si="186"/>
        <v>0</v>
      </c>
      <c r="QIU30" s="36">
        <f t="shared" si="186"/>
        <v>0</v>
      </c>
      <c r="QIV30" s="36">
        <f t="shared" si="186"/>
        <v>0</v>
      </c>
      <c r="QIW30" s="36">
        <f t="shared" si="186"/>
        <v>0</v>
      </c>
      <c r="QIX30" s="36">
        <f t="shared" si="186"/>
        <v>0</v>
      </c>
      <c r="QIY30" s="36">
        <f t="shared" si="186"/>
        <v>0</v>
      </c>
      <c r="QIZ30" s="36">
        <f t="shared" si="186"/>
        <v>0</v>
      </c>
      <c r="QJA30" s="36">
        <f t="shared" si="186"/>
        <v>0</v>
      </c>
      <c r="QJB30" s="36">
        <f t="shared" si="186"/>
        <v>0</v>
      </c>
      <c r="QJC30" s="36">
        <f t="shared" si="186"/>
        <v>0</v>
      </c>
      <c r="QJD30" s="36">
        <f t="shared" si="186"/>
        <v>0</v>
      </c>
      <c r="QJE30" s="36">
        <f t="shared" si="186"/>
        <v>0</v>
      </c>
      <c r="QJF30" s="36">
        <f t="shared" si="186"/>
        <v>0</v>
      </c>
      <c r="QJG30" s="36">
        <f t="shared" si="186"/>
        <v>0</v>
      </c>
      <c r="QJH30" s="36">
        <f t="shared" si="186"/>
        <v>0</v>
      </c>
      <c r="QJI30" s="36">
        <f t="shared" si="186"/>
        <v>0</v>
      </c>
      <c r="QJJ30" s="36">
        <f t="shared" si="186"/>
        <v>0</v>
      </c>
      <c r="QJK30" s="36">
        <f t="shared" si="186"/>
        <v>0</v>
      </c>
      <c r="QJL30" s="36">
        <f t="shared" si="186"/>
        <v>0</v>
      </c>
      <c r="QJM30" s="36">
        <f t="shared" si="186"/>
        <v>0</v>
      </c>
      <c r="QJN30" s="36">
        <f t="shared" si="186"/>
        <v>0</v>
      </c>
      <c r="QJO30" s="36">
        <f t="shared" si="186"/>
        <v>0</v>
      </c>
      <c r="QJP30" s="36">
        <f t="shared" si="186"/>
        <v>0</v>
      </c>
      <c r="QJQ30" s="36">
        <f t="shared" si="186"/>
        <v>0</v>
      </c>
      <c r="QJR30" s="36">
        <f t="shared" si="186"/>
        <v>0</v>
      </c>
      <c r="QJS30" s="36">
        <f t="shared" si="186"/>
        <v>0</v>
      </c>
      <c r="QJT30" s="36">
        <f t="shared" si="186"/>
        <v>0</v>
      </c>
      <c r="QJU30" s="36">
        <f t="shared" si="186"/>
        <v>0</v>
      </c>
      <c r="QJV30" s="36">
        <f t="shared" si="186"/>
        <v>0</v>
      </c>
      <c r="QJW30" s="36">
        <f t="shared" si="186"/>
        <v>0</v>
      </c>
      <c r="QJX30" s="36">
        <f t="shared" si="186"/>
        <v>0</v>
      </c>
      <c r="QJY30" s="36">
        <f t="shared" si="186"/>
        <v>0</v>
      </c>
      <c r="QJZ30" s="36">
        <f t="shared" si="186"/>
        <v>0</v>
      </c>
      <c r="QKA30" s="36">
        <f t="shared" si="186"/>
        <v>0</v>
      </c>
      <c r="QKB30" s="36">
        <f t="shared" si="186"/>
        <v>0</v>
      </c>
      <c r="QKC30" s="36">
        <f t="shared" si="186"/>
        <v>0</v>
      </c>
      <c r="QKD30" s="36">
        <f t="shared" si="186"/>
        <v>0</v>
      </c>
      <c r="QKE30" s="36">
        <f t="shared" si="186"/>
        <v>0</v>
      </c>
      <c r="QKF30" s="36">
        <f t="shared" si="186"/>
        <v>0</v>
      </c>
      <c r="QKG30" s="36">
        <f t="shared" ref="QKG30:QMR30" si="187">SUM(QKG26:QKG29)</f>
        <v>0</v>
      </c>
      <c r="QKH30" s="36">
        <f t="shared" si="187"/>
        <v>0</v>
      </c>
      <c r="QKI30" s="36">
        <f t="shared" si="187"/>
        <v>0</v>
      </c>
      <c r="QKJ30" s="36">
        <f t="shared" si="187"/>
        <v>0</v>
      </c>
      <c r="QKK30" s="36">
        <f t="shared" si="187"/>
        <v>0</v>
      </c>
      <c r="QKL30" s="36">
        <f t="shared" si="187"/>
        <v>0</v>
      </c>
      <c r="QKM30" s="36">
        <f t="shared" si="187"/>
        <v>0</v>
      </c>
      <c r="QKN30" s="36">
        <f t="shared" si="187"/>
        <v>0</v>
      </c>
      <c r="QKO30" s="36">
        <f t="shared" si="187"/>
        <v>0</v>
      </c>
      <c r="QKP30" s="36">
        <f t="shared" si="187"/>
        <v>0</v>
      </c>
      <c r="QKQ30" s="36">
        <f t="shared" si="187"/>
        <v>0</v>
      </c>
      <c r="QKR30" s="36">
        <f t="shared" si="187"/>
        <v>0</v>
      </c>
      <c r="QKS30" s="36">
        <f t="shared" si="187"/>
        <v>0</v>
      </c>
      <c r="QKT30" s="36">
        <f t="shared" si="187"/>
        <v>0</v>
      </c>
      <c r="QKU30" s="36">
        <f t="shared" si="187"/>
        <v>0</v>
      </c>
      <c r="QKV30" s="36">
        <f t="shared" si="187"/>
        <v>0</v>
      </c>
      <c r="QKW30" s="36">
        <f t="shared" si="187"/>
        <v>0</v>
      </c>
      <c r="QKX30" s="36">
        <f t="shared" si="187"/>
        <v>0</v>
      </c>
      <c r="QKY30" s="36">
        <f t="shared" si="187"/>
        <v>0</v>
      </c>
      <c r="QKZ30" s="36">
        <f t="shared" si="187"/>
        <v>0</v>
      </c>
      <c r="QLA30" s="36">
        <f t="shared" si="187"/>
        <v>0</v>
      </c>
      <c r="QLB30" s="36">
        <f t="shared" si="187"/>
        <v>0</v>
      </c>
      <c r="QLC30" s="36">
        <f t="shared" si="187"/>
        <v>0</v>
      </c>
      <c r="QLD30" s="36">
        <f t="shared" si="187"/>
        <v>0</v>
      </c>
      <c r="QLE30" s="36">
        <f t="shared" si="187"/>
        <v>0</v>
      </c>
      <c r="QLF30" s="36">
        <f t="shared" si="187"/>
        <v>0</v>
      </c>
      <c r="QLG30" s="36">
        <f t="shared" si="187"/>
        <v>0</v>
      </c>
      <c r="QLH30" s="36">
        <f t="shared" si="187"/>
        <v>0</v>
      </c>
      <c r="QLI30" s="36">
        <f t="shared" si="187"/>
        <v>0</v>
      </c>
      <c r="QLJ30" s="36">
        <f t="shared" si="187"/>
        <v>0</v>
      </c>
      <c r="QLK30" s="36">
        <f t="shared" si="187"/>
        <v>0</v>
      </c>
      <c r="QLL30" s="36">
        <f t="shared" si="187"/>
        <v>0</v>
      </c>
      <c r="QLM30" s="36">
        <f t="shared" si="187"/>
        <v>0</v>
      </c>
      <c r="QLN30" s="36">
        <f t="shared" si="187"/>
        <v>0</v>
      </c>
      <c r="QLO30" s="36">
        <f t="shared" si="187"/>
        <v>0</v>
      </c>
      <c r="QLP30" s="36">
        <f t="shared" si="187"/>
        <v>0</v>
      </c>
      <c r="QLQ30" s="36">
        <f t="shared" si="187"/>
        <v>0</v>
      </c>
      <c r="QLR30" s="36">
        <f t="shared" si="187"/>
        <v>0</v>
      </c>
      <c r="QLS30" s="36">
        <f t="shared" si="187"/>
        <v>0</v>
      </c>
      <c r="QLT30" s="36">
        <f t="shared" si="187"/>
        <v>0</v>
      </c>
      <c r="QLU30" s="36">
        <f t="shared" si="187"/>
        <v>0</v>
      </c>
      <c r="QLV30" s="36">
        <f t="shared" si="187"/>
        <v>0</v>
      </c>
      <c r="QLW30" s="36">
        <f t="shared" si="187"/>
        <v>0</v>
      </c>
      <c r="QLX30" s="36">
        <f t="shared" si="187"/>
        <v>0</v>
      </c>
      <c r="QLY30" s="36">
        <f t="shared" si="187"/>
        <v>0</v>
      </c>
      <c r="QLZ30" s="36">
        <f t="shared" si="187"/>
        <v>0</v>
      </c>
      <c r="QMA30" s="36">
        <f t="shared" si="187"/>
        <v>0</v>
      </c>
      <c r="QMB30" s="36">
        <f t="shared" si="187"/>
        <v>0</v>
      </c>
      <c r="QMC30" s="36">
        <f t="shared" si="187"/>
        <v>0</v>
      </c>
      <c r="QMD30" s="36">
        <f t="shared" si="187"/>
        <v>0</v>
      </c>
      <c r="QME30" s="36">
        <f t="shared" si="187"/>
        <v>0</v>
      </c>
      <c r="QMF30" s="36">
        <f t="shared" si="187"/>
        <v>0</v>
      </c>
      <c r="QMG30" s="36">
        <f t="shared" si="187"/>
        <v>0</v>
      </c>
      <c r="QMH30" s="36">
        <f t="shared" si="187"/>
        <v>0</v>
      </c>
      <c r="QMI30" s="36">
        <f t="shared" si="187"/>
        <v>0</v>
      </c>
      <c r="QMJ30" s="36">
        <f t="shared" si="187"/>
        <v>0</v>
      </c>
      <c r="QMK30" s="36">
        <f t="shared" si="187"/>
        <v>0</v>
      </c>
      <c r="QML30" s="36">
        <f t="shared" si="187"/>
        <v>0</v>
      </c>
      <c r="QMM30" s="36">
        <f t="shared" si="187"/>
        <v>0</v>
      </c>
      <c r="QMN30" s="36">
        <f t="shared" si="187"/>
        <v>0</v>
      </c>
      <c r="QMO30" s="36">
        <f t="shared" si="187"/>
        <v>0</v>
      </c>
      <c r="QMP30" s="36">
        <f t="shared" si="187"/>
        <v>0</v>
      </c>
      <c r="QMQ30" s="36">
        <f t="shared" si="187"/>
        <v>0</v>
      </c>
      <c r="QMR30" s="36">
        <f t="shared" si="187"/>
        <v>0</v>
      </c>
      <c r="QMS30" s="36">
        <f t="shared" ref="QMS30:QPD30" si="188">SUM(QMS26:QMS29)</f>
        <v>0</v>
      </c>
      <c r="QMT30" s="36">
        <f t="shared" si="188"/>
        <v>0</v>
      </c>
      <c r="QMU30" s="36">
        <f t="shared" si="188"/>
        <v>0</v>
      </c>
      <c r="QMV30" s="36">
        <f t="shared" si="188"/>
        <v>0</v>
      </c>
      <c r="QMW30" s="36">
        <f t="shared" si="188"/>
        <v>0</v>
      </c>
      <c r="QMX30" s="36">
        <f t="shared" si="188"/>
        <v>0</v>
      </c>
      <c r="QMY30" s="36">
        <f t="shared" si="188"/>
        <v>0</v>
      </c>
      <c r="QMZ30" s="36">
        <f t="shared" si="188"/>
        <v>0</v>
      </c>
      <c r="QNA30" s="36">
        <f t="shared" si="188"/>
        <v>0</v>
      </c>
      <c r="QNB30" s="36">
        <f t="shared" si="188"/>
        <v>0</v>
      </c>
      <c r="QNC30" s="36">
        <f t="shared" si="188"/>
        <v>0</v>
      </c>
      <c r="QND30" s="36">
        <f t="shared" si="188"/>
        <v>0</v>
      </c>
      <c r="QNE30" s="36">
        <f t="shared" si="188"/>
        <v>0</v>
      </c>
      <c r="QNF30" s="36">
        <f t="shared" si="188"/>
        <v>0</v>
      </c>
      <c r="QNG30" s="36">
        <f t="shared" si="188"/>
        <v>0</v>
      </c>
      <c r="QNH30" s="36">
        <f t="shared" si="188"/>
        <v>0</v>
      </c>
      <c r="QNI30" s="36">
        <f t="shared" si="188"/>
        <v>0</v>
      </c>
      <c r="QNJ30" s="36">
        <f t="shared" si="188"/>
        <v>0</v>
      </c>
      <c r="QNK30" s="36">
        <f t="shared" si="188"/>
        <v>0</v>
      </c>
      <c r="QNL30" s="36">
        <f t="shared" si="188"/>
        <v>0</v>
      </c>
      <c r="QNM30" s="36">
        <f t="shared" si="188"/>
        <v>0</v>
      </c>
      <c r="QNN30" s="36">
        <f t="shared" si="188"/>
        <v>0</v>
      </c>
      <c r="QNO30" s="36">
        <f t="shared" si="188"/>
        <v>0</v>
      </c>
      <c r="QNP30" s="36">
        <f t="shared" si="188"/>
        <v>0</v>
      </c>
      <c r="QNQ30" s="36">
        <f t="shared" si="188"/>
        <v>0</v>
      </c>
      <c r="QNR30" s="36">
        <f t="shared" si="188"/>
        <v>0</v>
      </c>
      <c r="QNS30" s="36">
        <f t="shared" si="188"/>
        <v>0</v>
      </c>
      <c r="QNT30" s="36">
        <f t="shared" si="188"/>
        <v>0</v>
      </c>
      <c r="QNU30" s="36">
        <f t="shared" si="188"/>
        <v>0</v>
      </c>
      <c r="QNV30" s="36">
        <f t="shared" si="188"/>
        <v>0</v>
      </c>
      <c r="QNW30" s="36">
        <f t="shared" si="188"/>
        <v>0</v>
      </c>
      <c r="QNX30" s="36">
        <f t="shared" si="188"/>
        <v>0</v>
      </c>
      <c r="QNY30" s="36">
        <f t="shared" si="188"/>
        <v>0</v>
      </c>
      <c r="QNZ30" s="36">
        <f t="shared" si="188"/>
        <v>0</v>
      </c>
      <c r="QOA30" s="36">
        <f t="shared" si="188"/>
        <v>0</v>
      </c>
      <c r="QOB30" s="36">
        <f t="shared" si="188"/>
        <v>0</v>
      </c>
      <c r="QOC30" s="36">
        <f t="shared" si="188"/>
        <v>0</v>
      </c>
      <c r="QOD30" s="36">
        <f t="shared" si="188"/>
        <v>0</v>
      </c>
      <c r="QOE30" s="36">
        <f t="shared" si="188"/>
        <v>0</v>
      </c>
      <c r="QOF30" s="36">
        <f t="shared" si="188"/>
        <v>0</v>
      </c>
      <c r="QOG30" s="36">
        <f t="shared" si="188"/>
        <v>0</v>
      </c>
      <c r="QOH30" s="36">
        <f t="shared" si="188"/>
        <v>0</v>
      </c>
      <c r="QOI30" s="36">
        <f t="shared" si="188"/>
        <v>0</v>
      </c>
      <c r="QOJ30" s="36">
        <f t="shared" si="188"/>
        <v>0</v>
      </c>
      <c r="QOK30" s="36">
        <f t="shared" si="188"/>
        <v>0</v>
      </c>
      <c r="QOL30" s="36">
        <f t="shared" si="188"/>
        <v>0</v>
      </c>
      <c r="QOM30" s="36">
        <f t="shared" si="188"/>
        <v>0</v>
      </c>
      <c r="QON30" s="36">
        <f t="shared" si="188"/>
        <v>0</v>
      </c>
      <c r="QOO30" s="36">
        <f t="shared" si="188"/>
        <v>0</v>
      </c>
      <c r="QOP30" s="36">
        <f t="shared" si="188"/>
        <v>0</v>
      </c>
      <c r="QOQ30" s="36">
        <f t="shared" si="188"/>
        <v>0</v>
      </c>
      <c r="QOR30" s="36">
        <f t="shared" si="188"/>
        <v>0</v>
      </c>
      <c r="QOS30" s="36">
        <f t="shared" si="188"/>
        <v>0</v>
      </c>
      <c r="QOT30" s="36">
        <f t="shared" si="188"/>
        <v>0</v>
      </c>
      <c r="QOU30" s="36">
        <f t="shared" si="188"/>
        <v>0</v>
      </c>
      <c r="QOV30" s="36">
        <f t="shared" si="188"/>
        <v>0</v>
      </c>
      <c r="QOW30" s="36">
        <f t="shared" si="188"/>
        <v>0</v>
      </c>
      <c r="QOX30" s="36">
        <f t="shared" si="188"/>
        <v>0</v>
      </c>
      <c r="QOY30" s="36">
        <f t="shared" si="188"/>
        <v>0</v>
      </c>
      <c r="QOZ30" s="36">
        <f t="shared" si="188"/>
        <v>0</v>
      </c>
      <c r="QPA30" s="36">
        <f t="shared" si="188"/>
        <v>0</v>
      </c>
      <c r="QPB30" s="36">
        <f t="shared" si="188"/>
        <v>0</v>
      </c>
      <c r="QPC30" s="36">
        <f t="shared" si="188"/>
        <v>0</v>
      </c>
      <c r="QPD30" s="36">
        <f t="shared" si="188"/>
        <v>0</v>
      </c>
      <c r="QPE30" s="36">
        <f t="shared" ref="QPE30:QRP30" si="189">SUM(QPE26:QPE29)</f>
        <v>0</v>
      </c>
      <c r="QPF30" s="36">
        <f t="shared" si="189"/>
        <v>0</v>
      </c>
      <c r="QPG30" s="36">
        <f t="shared" si="189"/>
        <v>0</v>
      </c>
      <c r="QPH30" s="36">
        <f t="shared" si="189"/>
        <v>0</v>
      </c>
      <c r="QPI30" s="36">
        <f t="shared" si="189"/>
        <v>0</v>
      </c>
      <c r="QPJ30" s="36">
        <f t="shared" si="189"/>
        <v>0</v>
      </c>
      <c r="QPK30" s="36">
        <f t="shared" si="189"/>
        <v>0</v>
      </c>
      <c r="QPL30" s="36">
        <f t="shared" si="189"/>
        <v>0</v>
      </c>
      <c r="QPM30" s="36">
        <f t="shared" si="189"/>
        <v>0</v>
      </c>
      <c r="QPN30" s="36">
        <f t="shared" si="189"/>
        <v>0</v>
      </c>
      <c r="QPO30" s="36">
        <f t="shared" si="189"/>
        <v>0</v>
      </c>
      <c r="QPP30" s="36">
        <f t="shared" si="189"/>
        <v>0</v>
      </c>
      <c r="QPQ30" s="36">
        <f t="shared" si="189"/>
        <v>0</v>
      </c>
      <c r="QPR30" s="36">
        <f t="shared" si="189"/>
        <v>0</v>
      </c>
      <c r="QPS30" s="36">
        <f t="shared" si="189"/>
        <v>0</v>
      </c>
      <c r="QPT30" s="36">
        <f t="shared" si="189"/>
        <v>0</v>
      </c>
      <c r="QPU30" s="36">
        <f t="shared" si="189"/>
        <v>0</v>
      </c>
      <c r="QPV30" s="36">
        <f t="shared" si="189"/>
        <v>0</v>
      </c>
      <c r="QPW30" s="36">
        <f t="shared" si="189"/>
        <v>0</v>
      </c>
      <c r="QPX30" s="36">
        <f t="shared" si="189"/>
        <v>0</v>
      </c>
      <c r="QPY30" s="36">
        <f t="shared" si="189"/>
        <v>0</v>
      </c>
      <c r="QPZ30" s="36">
        <f t="shared" si="189"/>
        <v>0</v>
      </c>
      <c r="QQA30" s="36">
        <f t="shared" si="189"/>
        <v>0</v>
      </c>
      <c r="QQB30" s="36">
        <f t="shared" si="189"/>
        <v>0</v>
      </c>
      <c r="QQC30" s="36">
        <f t="shared" si="189"/>
        <v>0</v>
      </c>
      <c r="QQD30" s="36">
        <f t="shared" si="189"/>
        <v>0</v>
      </c>
      <c r="QQE30" s="36">
        <f t="shared" si="189"/>
        <v>0</v>
      </c>
      <c r="QQF30" s="36">
        <f t="shared" si="189"/>
        <v>0</v>
      </c>
      <c r="QQG30" s="36">
        <f t="shared" si="189"/>
        <v>0</v>
      </c>
      <c r="QQH30" s="36">
        <f t="shared" si="189"/>
        <v>0</v>
      </c>
      <c r="QQI30" s="36">
        <f t="shared" si="189"/>
        <v>0</v>
      </c>
      <c r="QQJ30" s="36">
        <f t="shared" si="189"/>
        <v>0</v>
      </c>
      <c r="QQK30" s="36">
        <f t="shared" si="189"/>
        <v>0</v>
      </c>
      <c r="QQL30" s="36">
        <f t="shared" si="189"/>
        <v>0</v>
      </c>
      <c r="QQM30" s="36">
        <f t="shared" si="189"/>
        <v>0</v>
      </c>
      <c r="QQN30" s="36">
        <f t="shared" si="189"/>
        <v>0</v>
      </c>
      <c r="QQO30" s="36">
        <f t="shared" si="189"/>
        <v>0</v>
      </c>
      <c r="QQP30" s="36">
        <f t="shared" si="189"/>
        <v>0</v>
      </c>
      <c r="QQQ30" s="36">
        <f t="shared" si="189"/>
        <v>0</v>
      </c>
      <c r="QQR30" s="36">
        <f t="shared" si="189"/>
        <v>0</v>
      </c>
      <c r="QQS30" s="36">
        <f t="shared" si="189"/>
        <v>0</v>
      </c>
      <c r="QQT30" s="36">
        <f t="shared" si="189"/>
        <v>0</v>
      </c>
      <c r="QQU30" s="36">
        <f t="shared" si="189"/>
        <v>0</v>
      </c>
      <c r="QQV30" s="36">
        <f t="shared" si="189"/>
        <v>0</v>
      </c>
      <c r="QQW30" s="36">
        <f t="shared" si="189"/>
        <v>0</v>
      </c>
      <c r="QQX30" s="36">
        <f t="shared" si="189"/>
        <v>0</v>
      </c>
      <c r="QQY30" s="36">
        <f t="shared" si="189"/>
        <v>0</v>
      </c>
      <c r="QQZ30" s="36">
        <f t="shared" si="189"/>
        <v>0</v>
      </c>
      <c r="QRA30" s="36">
        <f t="shared" si="189"/>
        <v>0</v>
      </c>
      <c r="QRB30" s="36">
        <f t="shared" si="189"/>
        <v>0</v>
      </c>
      <c r="QRC30" s="36">
        <f t="shared" si="189"/>
        <v>0</v>
      </c>
      <c r="QRD30" s="36">
        <f t="shared" si="189"/>
        <v>0</v>
      </c>
      <c r="QRE30" s="36">
        <f t="shared" si="189"/>
        <v>0</v>
      </c>
      <c r="QRF30" s="36">
        <f t="shared" si="189"/>
        <v>0</v>
      </c>
      <c r="QRG30" s="36">
        <f t="shared" si="189"/>
        <v>0</v>
      </c>
      <c r="QRH30" s="36">
        <f t="shared" si="189"/>
        <v>0</v>
      </c>
      <c r="QRI30" s="36">
        <f t="shared" si="189"/>
        <v>0</v>
      </c>
      <c r="QRJ30" s="36">
        <f t="shared" si="189"/>
        <v>0</v>
      </c>
      <c r="QRK30" s="36">
        <f t="shared" si="189"/>
        <v>0</v>
      </c>
      <c r="QRL30" s="36">
        <f t="shared" si="189"/>
        <v>0</v>
      </c>
      <c r="QRM30" s="36">
        <f t="shared" si="189"/>
        <v>0</v>
      </c>
      <c r="QRN30" s="36">
        <f t="shared" si="189"/>
        <v>0</v>
      </c>
      <c r="QRO30" s="36">
        <f t="shared" si="189"/>
        <v>0</v>
      </c>
      <c r="QRP30" s="36">
        <f t="shared" si="189"/>
        <v>0</v>
      </c>
      <c r="QRQ30" s="36">
        <f t="shared" ref="QRQ30:QUB30" si="190">SUM(QRQ26:QRQ29)</f>
        <v>0</v>
      </c>
      <c r="QRR30" s="36">
        <f t="shared" si="190"/>
        <v>0</v>
      </c>
      <c r="QRS30" s="36">
        <f t="shared" si="190"/>
        <v>0</v>
      </c>
      <c r="QRT30" s="36">
        <f t="shared" si="190"/>
        <v>0</v>
      </c>
      <c r="QRU30" s="36">
        <f t="shared" si="190"/>
        <v>0</v>
      </c>
      <c r="QRV30" s="36">
        <f t="shared" si="190"/>
        <v>0</v>
      </c>
      <c r="QRW30" s="36">
        <f t="shared" si="190"/>
        <v>0</v>
      </c>
      <c r="QRX30" s="36">
        <f t="shared" si="190"/>
        <v>0</v>
      </c>
      <c r="QRY30" s="36">
        <f t="shared" si="190"/>
        <v>0</v>
      </c>
      <c r="QRZ30" s="36">
        <f t="shared" si="190"/>
        <v>0</v>
      </c>
      <c r="QSA30" s="36">
        <f t="shared" si="190"/>
        <v>0</v>
      </c>
      <c r="QSB30" s="36">
        <f t="shared" si="190"/>
        <v>0</v>
      </c>
      <c r="QSC30" s="36">
        <f t="shared" si="190"/>
        <v>0</v>
      </c>
      <c r="QSD30" s="36">
        <f t="shared" si="190"/>
        <v>0</v>
      </c>
      <c r="QSE30" s="36">
        <f t="shared" si="190"/>
        <v>0</v>
      </c>
      <c r="QSF30" s="36">
        <f t="shared" si="190"/>
        <v>0</v>
      </c>
      <c r="QSG30" s="36">
        <f t="shared" si="190"/>
        <v>0</v>
      </c>
      <c r="QSH30" s="36">
        <f t="shared" si="190"/>
        <v>0</v>
      </c>
      <c r="QSI30" s="36">
        <f t="shared" si="190"/>
        <v>0</v>
      </c>
      <c r="QSJ30" s="36">
        <f t="shared" si="190"/>
        <v>0</v>
      </c>
      <c r="QSK30" s="36">
        <f t="shared" si="190"/>
        <v>0</v>
      </c>
      <c r="QSL30" s="36">
        <f t="shared" si="190"/>
        <v>0</v>
      </c>
      <c r="QSM30" s="36">
        <f t="shared" si="190"/>
        <v>0</v>
      </c>
      <c r="QSN30" s="36">
        <f t="shared" si="190"/>
        <v>0</v>
      </c>
      <c r="QSO30" s="36">
        <f t="shared" si="190"/>
        <v>0</v>
      </c>
      <c r="QSP30" s="36">
        <f t="shared" si="190"/>
        <v>0</v>
      </c>
      <c r="QSQ30" s="36">
        <f t="shared" si="190"/>
        <v>0</v>
      </c>
      <c r="QSR30" s="36">
        <f t="shared" si="190"/>
        <v>0</v>
      </c>
      <c r="QSS30" s="36">
        <f t="shared" si="190"/>
        <v>0</v>
      </c>
      <c r="QST30" s="36">
        <f t="shared" si="190"/>
        <v>0</v>
      </c>
      <c r="QSU30" s="36">
        <f t="shared" si="190"/>
        <v>0</v>
      </c>
      <c r="QSV30" s="36">
        <f t="shared" si="190"/>
        <v>0</v>
      </c>
      <c r="QSW30" s="36">
        <f t="shared" si="190"/>
        <v>0</v>
      </c>
      <c r="QSX30" s="36">
        <f t="shared" si="190"/>
        <v>0</v>
      </c>
      <c r="QSY30" s="36">
        <f t="shared" si="190"/>
        <v>0</v>
      </c>
      <c r="QSZ30" s="36">
        <f t="shared" si="190"/>
        <v>0</v>
      </c>
      <c r="QTA30" s="36">
        <f t="shared" si="190"/>
        <v>0</v>
      </c>
      <c r="QTB30" s="36">
        <f t="shared" si="190"/>
        <v>0</v>
      </c>
      <c r="QTC30" s="36">
        <f t="shared" si="190"/>
        <v>0</v>
      </c>
      <c r="QTD30" s="36">
        <f t="shared" si="190"/>
        <v>0</v>
      </c>
      <c r="QTE30" s="36">
        <f t="shared" si="190"/>
        <v>0</v>
      </c>
      <c r="QTF30" s="36">
        <f t="shared" si="190"/>
        <v>0</v>
      </c>
      <c r="QTG30" s="36">
        <f t="shared" si="190"/>
        <v>0</v>
      </c>
      <c r="QTH30" s="36">
        <f t="shared" si="190"/>
        <v>0</v>
      </c>
      <c r="QTI30" s="36">
        <f t="shared" si="190"/>
        <v>0</v>
      </c>
      <c r="QTJ30" s="36">
        <f t="shared" si="190"/>
        <v>0</v>
      </c>
      <c r="QTK30" s="36">
        <f t="shared" si="190"/>
        <v>0</v>
      </c>
      <c r="QTL30" s="36">
        <f t="shared" si="190"/>
        <v>0</v>
      </c>
      <c r="QTM30" s="36">
        <f t="shared" si="190"/>
        <v>0</v>
      </c>
      <c r="QTN30" s="36">
        <f t="shared" si="190"/>
        <v>0</v>
      </c>
      <c r="QTO30" s="36">
        <f t="shared" si="190"/>
        <v>0</v>
      </c>
      <c r="QTP30" s="36">
        <f t="shared" si="190"/>
        <v>0</v>
      </c>
      <c r="QTQ30" s="36">
        <f t="shared" si="190"/>
        <v>0</v>
      </c>
      <c r="QTR30" s="36">
        <f t="shared" si="190"/>
        <v>0</v>
      </c>
      <c r="QTS30" s="36">
        <f t="shared" si="190"/>
        <v>0</v>
      </c>
      <c r="QTT30" s="36">
        <f t="shared" si="190"/>
        <v>0</v>
      </c>
      <c r="QTU30" s="36">
        <f t="shared" si="190"/>
        <v>0</v>
      </c>
      <c r="QTV30" s="36">
        <f t="shared" si="190"/>
        <v>0</v>
      </c>
      <c r="QTW30" s="36">
        <f t="shared" si="190"/>
        <v>0</v>
      </c>
      <c r="QTX30" s="36">
        <f t="shared" si="190"/>
        <v>0</v>
      </c>
      <c r="QTY30" s="36">
        <f t="shared" si="190"/>
        <v>0</v>
      </c>
      <c r="QTZ30" s="36">
        <f t="shared" si="190"/>
        <v>0</v>
      </c>
      <c r="QUA30" s="36">
        <f t="shared" si="190"/>
        <v>0</v>
      </c>
      <c r="QUB30" s="36">
        <f t="shared" si="190"/>
        <v>0</v>
      </c>
      <c r="QUC30" s="36">
        <f t="shared" ref="QUC30:QWN30" si="191">SUM(QUC26:QUC29)</f>
        <v>0</v>
      </c>
      <c r="QUD30" s="36">
        <f t="shared" si="191"/>
        <v>0</v>
      </c>
      <c r="QUE30" s="36">
        <f t="shared" si="191"/>
        <v>0</v>
      </c>
      <c r="QUF30" s="36">
        <f t="shared" si="191"/>
        <v>0</v>
      </c>
      <c r="QUG30" s="36">
        <f t="shared" si="191"/>
        <v>0</v>
      </c>
      <c r="QUH30" s="36">
        <f t="shared" si="191"/>
        <v>0</v>
      </c>
      <c r="QUI30" s="36">
        <f t="shared" si="191"/>
        <v>0</v>
      </c>
      <c r="QUJ30" s="36">
        <f t="shared" si="191"/>
        <v>0</v>
      </c>
      <c r="QUK30" s="36">
        <f t="shared" si="191"/>
        <v>0</v>
      </c>
      <c r="QUL30" s="36">
        <f t="shared" si="191"/>
        <v>0</v>
      </c>
      <c r="QUM30" s="36">
        <f t="shared" si="191"/>
        <v>0</v>
      </c>
      <c r="QUN30" s="36">
        <f t="shared" si="191"/>
        <v>0</v>
      </c>
      <c r="QUO30" s="36">
        <f t="shared" si="191"/>
        <v>0</v>
      </c>
      <c r="QUP30" s="36">
        <f t="shared" si="191"/>
        <v>0</v>
      </c>
      <c r="QUQ30" s="36">
        <f t="shared" si="191"/>
        <v>0</v>
      </c>
      <c r="QUR30" s="36">
        <f t="shared" si="191"/>
        <v>0</v>
      </c>
      <c r="QUS30" s="36">
        <f t="shared" si="191"/>
        <v>0</v>
      </c>
      <c r="QUT30" s="36">
        <f t="shared" si="191"/>
        <v>0</v>
      </c>
      <c r="QUU30" s="36">
        <f t="shared" si="191"/>
        <v>0</v>
      </c>
      <c r="QUV30" s="36">
        <f t="shared" si="191"/>
        <v>0</v>
      </c>
      <c r="QUW30" s="36">
        <f t="shared" si="191"/>
        <v>0</v>
      </c>
      <c r="QUX30" s="36">
        <f t="shared" si="191"/>
        <v>0</v>
      </c>
      <c r="QUY30" s="36">
        <f t="shared" si="191"/>
        <v>0</v>
      </c>
      <c r="QUZ30" s="36">
        <f t="shared" si="191"/>
        <v>0</v>
      </c>
      <c r="QVA30" s="36">
        <f t="shared" si="191"/>
        <v>0</v>
      </c>
      <c r="QVB30" s="36">
        <f t="shared" si="191"/>
        <v>0</v>
      </c>
      <c r="QVC30" s="36">
        <f t="shared" si="191"/>
        <v>0</v>
      </c>
      <c r="QVD30" s="36">
        <f t="shared" si="191"/>
        <v>0</v>
      </c>
      <c r="QVE30" s="36">
        <f t="shared" si="191"/>
        <v>0</v>
      </c>
      <c r="QVF30" s="36">
        <f t="shared" si="191"/>
        <v>0</v>
      </c>
      <c r="QVG30" s="36">
        <f t="shared" si="191"/>
        <v>0</v>
      </c>
      <c r="QVH30" s="36">
        <f t="shared" si="191"/>
        <v>0</v>
      </c>
      <c r="QVI30" s="36">
        <f t="shared" si="191"/>
        <v>0</v>
      </c>
      <c r="QVJ30" s="36">
        <f t="shared" si="191"/>
        <v>0</v>
      </c>
      <c r="QVK30" s="36">
        <f t="shared" si="191"/>
        <v>0</v>
      </c>
      <c r="QVL30" s="36">
        <f t="shared" si="191"/>
        <v>0</v>
      </c>
      <c r="QVM30" s="36">
        <f t="shared" si="191"/>
        <v>0</v>
      </c>
      <c r="QVN30" s="36">
        <f t="shared" si="191"/>
        <v>0</v>
      </c>
      <c r="QVO30" s="36">
        <f t="shared" si="191"/>
        <v>0</v>
      </c>
      <c r="QVP30" s="36">
        <f t="shared" si="191"/>
        <v>0</v>
      </c>
      <c r="QVQ30" s="36">
        <f t="shared" si="191"/>
        <v>0</v>
      </c>
      <c r="QVR30" s="36">
        <f t="shared" si="191"/>
        <v>0</v>
      </c>
      <c r="QVS30" s="36">
        <f t="shared" si="191"/>
        <v>0</v>
      </c>
      <c r="QVT30" s="36">
        <f t="shared" si="191"/>
        <v>0</v>
      </c>
      <c r="QVU30" s="36">
        <f t="shared" si="191"/>
        <v>0</v>
      </c>
      <c r="QVV30" s="36">
        <f t="shared" si="191"/>
        <v>0</v>
      </c>
      <c r="QVW30" s="36">
        <f t="shared" si="191"/>
        <v>0</v>
      </c>
      <c r="QVX30" s="36">
        <f t="shared" si="191"/>
        <v>0</v>
      </c>
      <c r="QVY30" s="36">
        <f t="shared" si="191"/>
        <v>0</v>
      </c>
      <c r="QVZ30" s="36">
        <f t="shared" si="191"/>
        <v>0</v>
      </c>
      <c r="QWA30" s="36">
        <f t="shared" si="191"/>
        <v>0</v>
      </c>
      <c r="QWB30" s="36">
        <f t="shared" si="191"/>
        <v>0</v>
      </c>
      <c r="QWC30" s="36">
        <f t="shared" si="191"/>
        <v>0</v>
      </c>
      <c r="QWD30" s="36">
        <f t="shared" si="191"/>
        <v>0</v>
      </c>
      <c r="QWE30" s="36">
        <f t="shared" si="191"/>
        <v>0</v>
      </c>
      <c r="QWF30" s="36">
        <f t="shared" si="191"/>
        <v>0</v>
      </c>
      <c r="QWG30" s="36">
        <f t="shared" si="191"/>
        <v>0</v>
      </c>
      <c r="QWH30" s="36">
        <f t="shared" si="191"/>
        <v>0</v>
      </c>
      <c r="QWI30" s="36">
        <f t="shared" si="191"/>
        <v>0</v>
      </c>
      <c r="QWJ30" s="36">
        <f t="shared" si="191"/>
        <v>0</v>
      </c>
      <c r="QWK30" s="36">
        <f t="shared" si="191"/>
        <v>0</v>
      </c>
      <c r="QWL30" s="36">
        <f t="shared" si="191"/>
        <v>0</v>
      </c>
      <c r="QWM30" s="36">
        <f t="shared" si="191"/>
        <v>0</v>
      </c>
      <c r="QWN30" s="36">
        <f t="shared" si="191"/>
        <v>0</v>
      </c>
      <c r="QWO30" s="36">
        <f t="shared" ref="QWO30:QYZ30" si="192">SUM(QWO26:QWO29)</f>
        <v>0</v>
      </c>
      <c r="QWP30" s="36">
        <f t="shared" si="192"/>
        <v>0</v>
      </c>
      <c r="QWQ30" s="36">
        <f t="shared" si="192"/>
        <v>0</v>
      </c>
      <c r="QWR30" s="36">
        <f t="shared" si="192"/>
        <v>0</v>
      </c>
      <c r="QWS30" s="36">
        <f t="shared" si="192"/>
        <v>0</v>
      </c>
      <c r="QWT30" s="36">
        <f t="shared" si="192"/>
        <v>0</v>
      </c>
      <c r="QWU30" s="36">
        <f t="shared" si="192"/>
        <v>0</v>
      </c>
      <c r="QWV30" s="36">
        <f t="shared" si="192"/>
        <v>0</v>
      </c>
      <c r="QWW30" s="36">
        <f t="shared" si="192"/>
        <v>0</v>
      </c>
      <c r="QWX30" s="36">
        <f t="shared" si="192"/>
        <v>0</v>
      </c>
      <c r="QWY30" s="36">
        <f t="shared" si="192"/>
        <v>0</v>
      </c>
      <c r="QWZ30" s="36">
        <f t="shared" si="192"/>
        <v>0</v>
      </c>
      <c r="QXA30" s="36">
        <f t="shared" si="192"/>
        <v>0</v>
      </c>
      <c r="QXB30" s="36">
        <f t="shared" si="192"/>
        <v>0</v>
      </c>
      <c r="QXC30" s="36">
        <f t="shared" si="192"/>
        <v>0</v>
      </c>
      <c r="QXD30" s="36">
        <f t="shared" si="192"/>
        <v>0</v>
      </c>
      <c r="QXE30" s="36">
        <f t="shared" si="192"/>
        <v>0</v>
      </c>
      <c r="QXF30" s="36">
        <f t="shared" si="192"/>
        <v>0</v>
      </c>
      <c r="QXG30" s="36">
        <f t="shared" si="192"/>
        <v>0</v>
      </c>
      <c r="QXH30" s="36">
        <f t="shared" si="192"/>
        <v>0</v>
      </c>
      <c r="QXI30" s="36">
        <f t="shared" si="192"/>
        <v>0</v>
      </c>
      <c r="QXJ30" s="36">
        <f t="shared" si="192"/>
        <v>0</v>
      </c>
      <c r="QXK30" s="36">
        <f t="shared" si="192"/>
        <v>0</v>
      </c>
      <c r="QXL30" s="36">
        <f t="shared" si="192"/>
        <v>0</v>
      </c>
      <c r="QXM30" s="36">
        <f t="shared" si="192"/>
        <v>0</v>
      </c>
      <c r="QXN30" s="36">
        <f t="shared" si="192"/>
        <v>0</v>
      </c>
      <c r="QXO30" s="36">
        <f t="shared" si="192"/>
        <v>0</v>
      </c>
      <c r="QXP30" s="36">
        <f t="shared" si="192"/>
        <v>0</v>
      </c>
      <c r="QXQ30" s="36">
        <f t="shared" si="192"/>
        <v>0</v>
      </c>
      <c r="QXR30" s="36">
        <f t="shared" si="192"/>
        <v>0</v>
      </c>
      <c r="QXS30" s="36">
        <f t="shared" si="192"/>
        <v>0</v>
      </c>
      <c r="QXT30" s="36">
        <f t="shared" si="192"/>
        <v>0</v>
      </c>
      <c r="QXU30" s="36">
        <f t="shared" si="192"/>
        <v>0</v>
      </c>
      <c r="QXV30" s="36">
        <f t="shared" si="192"/>
        <v>0</v>
      </c>
      <c r="QXW30" s="36">
        <f t="shared" si="192"/>
        <v>0</v>
      </c>
      <c r="QXX30" s="36">
        <f t="shared" si="192"/>
        <v>0</v>
      </c>
      <c r="QXY30" s="36">
        <f t="shared" si="192"/>
        <v>0</v>
      </c>
      <c r="QXZ30" s="36">
        <f t="shared" si="192"/>
        <v>0</v>
      </c>
      <c r="QYA30" s="36">
        <f t="shared" si="192"/>
        <v>0</v>
      </c>
      <c r="QYB30" s="36">
        <f t="shared" si="192"/>
        <v>0</v>
      </c>
      <c r="QYC30" s="36">
        <f t="shared" si="192"/>
        <v>0</v>
      </c>
      <c r="QYD30" s="36">
        <f t="shared" si="192"/>
        <v>0</v>
      </c>
      <c r="QYE30" s="36">
        <f t="shared" si="192"/>
        <v>0</v>
      </c>
      <c r="QYF30" s="36">
        <f t="shared" si="192"/>
        <v>0</v>
      </c>
      <c r="QYG30" s="36">
        <f t="shared" si="192"/>
        <v>0</v>
      </c>
      <c r="QYH30" s="36">
        <f t="shared" si="192"/>
        <v>0</v>
      </c>
      <c r="QYI30" s="36">
        <f t="shared" si="192"/>
        <v>0</v>
      </c>
      <c r="QYJ30" s="36">
        <f t="shared" si="192"/>
        <v>0</v>
      </c>
      <c r="QYK30" s="36">
        <f t="shared" si="192"/>
        <v>0</v>
      </c>
      <c r="QYL30" s="36">
        <f t="shared" si="192"/>
        <v>0</v>
      </c>
      <c r="QYM30" s="36">
        <f t="shared" si="192"/>
        <v>0</v>
      </c>
      <c r="QYN30" s="36">
        <f t="shared" si="192"/>
        <v>0</v>
      </c>
      <c r="QYO30" s="36">
        <f t="shared" si="192"/>
        <v>0</v>
      </c>
      <c r="QYP30" s="36">
        <f t="shared" si="192"/>
        <v>0</v>
      </c>
      <c r="QYQ30" s="36">
        <f t="shared" si="192"/>
        <v>0</v>
      </c>
      <c r="QYR30" s="36">
        <f t="shared" si="192"/>
        <v>0</v>
      </c>
      <c r="QYS30" s="36">
        <f t="shared" si="192"/>
        <v>0</v>
      </c>
      <c r="QYT30" s="36">
        <f t="shared" si="192"/>
        <v>0</v>
      </c>
      <c r="QYU30" s="36">
        <f t="shared" si="192"/>
        <v>0</v>
      </c>
      <c r="QYV30" s="36">
        <f t="shared" si="192"/>
        <v>0</v>
      </c>
      <c r="QYW30" s="36">
        <f t="shared" si="192"/>
        <v>0</v>
      </c>
      <c r="QYX30" s="36">
        <f t="shared" si="192"/>
        <v>0</v>
      </c>
      <c r="QYY30" s="36">
        <f t="shared" si="192"/>
        <v>0</v>
      </c>
      <c r="QYZ30" s="36">
        <f t="shared" si="192"/>
        <v>0</v>
      </c>
      <c r="QZA30" s="36">
        <f t="shared" ref="QZA30:RBL30" si="193">SUM(QZA26:QZA29)</f>
        <v>0</v>
      </c>
      <c r="QZB30" s="36">
        <f t="shared" si="193"/>
        <v>0</v>
      </c>
      <c r="QZC30" s="36">
        <f t="shared" si="193"/>
        <v>0</v>
      </c>
      <c r="QZD30" s="36">
        <f t="shared" si="193"/>
        <v>0</v>
      </c>
      <c r="QZE30" s="36">
        <f t="shared" si="193"/>
        <v>0</v>
      </c>
      <c r="QZF30" s="36">
        <f t="shared" si="193"/>
        <v>0</v>
      </c>
      <c r="QZG30" s="36">
        <f t="shared" si="193"/>
        <v>0</v>
      </c>
      <c r="QZH30" s="36">
        <f t="shared" si="193"/>
        <v>0</v>
      </c>
      <c r="QZI30" s="36">
        <f t="shared" si="193"/>
        <v>0</v>
      </c>
      <c r="QZJ30" s="36">
        <f t="shared" si="193"/>
        <v>0</v>
      </c>
      <c r="QZK30" s="36">
        <f t="shared" si="193"/>
        <v>0</v>
      </c>
      <c r="QZL30" s="36">
        <f t="shared" si="193"/>
        <v>0</v>
      </c>
      <c r="QZM30" s="36">
        <f t="shared" si="193"/>
        <v>0</v>
      </c>
      <c r="QZN30" s="36">
        <f t="shared" si="193"/>
        <v>0</v>
      </c>
      <c r="QZO30" s="36">
        <f t="shared" si="193"/>
        <v>0</v>
      </c>
      <c r="QZP30" s="36">
        <f t="shared" si="193"/>
        <v>0</v>
      </c>
      <c r="QZQ30" s="36">
        <f t="shared" si="193"/>
        <v>0</v>
      </c>
      <c r="QZR30" s="36">
        <f t="shared" si="193"/>
        <v>0</v>
      </c>
      <c r="QZS30" s="36">
        <f t="shared" si="193"/>
        <v>0</v>
      </c>
      <c r="QZT30" s="36">
        <f t="shared" si="193"/>
        <v>0</v>
      </c>
      <c r="QZU30" s="36">
        <f t="shared" si="193"/>
        <v>0</v>
      </c>
      <c r="QZV30" s="36">
        <f t="shared" si="193"/>
        <v>0</v>
      </c>
      <c r="QZW30" s="36">
        <f t="shared" si="193"/>
        <v>0</v>
      </c>
      <c r="QZX30" s="36">
        <f t="shared" si="193"/>
        <v>0</v>
      </c>
      <c r="QZY30" s="36">
        <f t="shared" si="193"/>
        <v>0</v>
      </c>
      <c r="QZZ30" s="36">
        <f t="shared" si="193"/>
        <v>0</v>
      </c>
      <c r="RAA30" s="36">
        <f t="shared" si="193"/>
        <v>0</v>
      </c>
      <c r="RAB30" s="36">
        <f t="shared" si="193"/>
        <v>0</v>
      </c>
      <c r="RAC30" s="36">
        <f t="shared" si="193"/>
        <v>0</v>
      </c>
      <c r="RAD30" s="36">
        <f t="shared" si="193"/>
        <v>0</v>
      </c>
      <c r="RAE30" s="36">
        <f t="shared" si="193"/>
        <v>0</v>
      </c>
      <c r="RAF30" s="36">
        <f t="shared" si="193"/>
        <v>0</v>
      </c>
      <c r="RAG30" s="36">
        <f t="shared" si="193"/>
        <v>0</v>
      </c>
      <c r="RAH30" s="36">
        <f t="shared" si="193"/>
        <v>0</v>
      </c>
      <c r="RAI30" s="36">
        <f t="shared" si="193"/>
        <v>0</v>
      </c>
      <c r="RAJ30" s="36">
        <f t="shared" si="193"/>
        <v>0</v>
      </c>
      <c r="RAK30" s="36">
        <f t="shared" si="193"/>
        <v>0</v>
      </c>
      <c r="RAL30" s="36">
        <f t="shared" si="193"/>
        <v>0</v>
      </c>
      <c r="RAM30" s="36">
        <f t="shared" si="193"/>
        <v>0</v>
      </c>
      <c r="RAN30" s="36">
        <f t="shared" si="193"/>
        <v>0</v>
      </c>
      <c r="RAO30" s="36">
        <f t="shared" si="193"/>
        <v>0</v>
      </c>
      <c r="RAP30" s="36">
        <f t="shared" si="193"/>
        <v>0</v>
      </c>
      <c r="RAQ30" s="36">
        <f t="shared" si="193"/>
        <v>0</v>
      </c>
      <c r="RAR30" s="36">
        <f t="shared" si="193"/>
        <v>0</v>
      </c>
      <c r="RAS30" s="36">
        <f t="shared" si="193"/>
        <v>0</v>
      </c>
      <c r="RAT30" s="36">
        <f t="shared" si="193"/>
        <v>0</v>
      </c>
      <c r="RAU30" s="36">
        <f t="shared" si="193"/>
        <v>0</v>
      </c>
      <c r="RAV30" s="36">
        <f t="shared" si="193"/>
        <v>0</v>
      </c>
      <c r="RAW30" s="36">
        <f t="shared" si="193"/>
        <v>0</v>
      </c>
      <c r="RAX30" s="36">
        <f t="shared" si="193"/>
        <v>0</v>
      </c>
      <c r="RAY30" s="36">
        <f t="shared" si="193"/>
        <v>0</v>
      </c>
      <c r="RAZ30" s="36">
        <f t="shared" si="193"/>
        <v>0</v>
      </c>
      <c r="RBA30" s="36">
        <f t="shared" si="193"/>
        <v>0</v>
      </c>
      <c r="RBB30" s="36">
        <f t="shared" si="193"/>
        <v>0</v>
      </c>
      <c r="RBC30" s="36">
        <f t="shared" si="193"/>
        <v>0</v>
      </c>
      <c r="RBD30" s="36">
        <f t="shared" si="193"/>
        <v>0</v>
      </c>
      <c r="RBE30" s="36">
        <f t="shared" si="193"/>
        <v>0</v>
      </c>
      <c r="RBF30" s="36">
        <f t="shared" si="193"/>
        <v>0</v>
      </c>
      <c r="RBG30" s="36">
        <f t="shared" si="193"/>
        <v>0</v>
      </c>
      <c r="RBH30" s="36">
        <f t="shared" si="193"/>
        <v>0</v>
      </c>
      <c r="RBI30" s="36">
        <f t="shared" si="193"/>
        <v>0</v>
      </c>
      <c r="RBJ30" s="36">
        <f t="shared" si="193"/>
        <v>0</v>
      </c>
      <c r="RBK30" s="36">
        <f t="shared" si="193"/>
        <v>0</v>
      </c>
      <c r="RBL30" s="36">
        <f t="shared" si="193"/>
        <v>0</v>
      </c>
      <c r="RBM30" s="36">
        <f t="shared" ref="RBM30:RDX30" si="194">SUM(RBM26:RBM29)</f>
        <v>0</v>
      </c>
      <c r="RBN30" s="36">
        <f t="shared" si="194"/>
        <v>0</v>
      </c>
      <c r="RBO30" s="36">
        <f t="shared" si="194"/>
        <v>0</v>
      </c>
      <c r="RBP30" s="36">
        <f t="shared" si="194"/>
        <v>0</v>
      </c>
      <c r="RBQ30" s="36">
        <f t="shared" si="194"/>
        <v>0</v>
      </c>
      <c r="RBR30" s="36">
        <f t="shared" si="194"/>
        <v>0</v>
      </c>
      <c r="RBS30" s="36">
        <f t="shared" si="194"/>
        <v>0</v>
      </c>
      <c r="RBT30" s="36">
        <f t="shared" si="194"/>
        <v>0</v>
      </c>
      <c r="RBU30" s="36">
        <f t="shared" si="194"/>
        <v>0</v>
      </c>
      <c r="RBV30" s="36">
        <f t="shared" si="194"/>
        <v>0</v>
      </c>
      <c r="RBW30" s="36">
        <f t="shared" si="194"/>
        <v>0</v>
      </c>
      <c r="RBX30" s="36">
        <f t="shared" si="194"/>
        <v>0</v>
      </c>
      <c r="RBY30" s="36">
        <f t="shared" si="194"/>
        <v>0</v>
      </c>
      <c r="RBZ30" s="36">
        <f t="shared" si="194"/>
        <v>0</v>
      </c>
      <c r="RCA30" s="36">
        <f t="shared" si="194"/>
        <v>0</v>
      </c>
      <c r="RCB30" s="36">
        <f t="shared" si="194"/>
        <v>0</v>
      </c>
      <c r="RCC30" s="36">
        <f t="shared" si="194"/>
        <v>0</v>
      </c>
      <c r="RCD30" s="36">
        <f t="shared" si="194"/>
        <v>0</v>
      </c>
      <c r="RCE30" s="36">
        <f t="shared" si="194"/>
        <v>0</v>
      </c>
      <c r="RCF30" s="36">
        <f t="shared" si="194"/>
        <v>0</v>
      </c>
      <c r="RCG30" s="36">
        <f t="shared" si="194"/>
        <v>0</v>
      </c>
      <c r="RCH30" s="36">
        <f t="shared" si="194"/>
        <v>0</v>
      </c>
      <c r="RCI30" s="36">
        <f t="shared" si="194"/>
        <v>0</v>
      </c>
      <c r="RCJ30" s="36">
        <f t="shared" si="194"/>
        <v>0</v>
      </c>
      <c r="RCK30" s="36">
        <f t="shared" si="194"/>
        <v>0</v>
      </c>
      <c r="RCL30" s="36">
        <f t="shared" si="194"/>
        <v>0</v>
      </c>
      <c r="RCM30" s="36">
        <f t="shared" si="194"/>
        <v>0</v>
      </c>
      <c r="RCN30" s="36">
        <f t="shared" si="194"/>
        <v>0</v>
      </c>
      <c r="RCO30" s="36">
        <f t="shared" si="194"/>
        <v>0</v>
      </c>
      <c r="RCP30" s="36">
        <f t="shared" si="194"/>
        <v>0</v>
      </c>
      <c r="RCQ30" s="36">
        <f t="shared" si="194"/>
        <v>0</v>
      </c>
      <c r="RCR30" s="36">
        <f t="shared" si="194"/>
        <v>0</v>
      </c>
      <c r="RCS30" s="36">
        <f t="shared" si="194"/>
        <v>0</v>
      </c>
      <c r="RCT30" s="36">
        <f t="shared" si="194"/>
        <v>0</v>
      </c>
      <c r="RCU30" s="36">
        <f t="shared" si="194"/>
        <v>0</v>
      </c>
      <c r="RCV30" s="36">
        <f t="shared" si="194"/>
        <v>0</v>
      </c>
      <c r="RCW30" s="36">
        <f t="shared" si="194"/>
        <v>0</v>
      </c>
      <c r="RCX30" s="36">
        <f t="shared" si="194"/>
        <v>0</v>
      </c>
      <c r="RCY30" s="36">
        <f t="shared" si="194"/>
        <v>0</v>
      </c>
      <c r="RCZ30" s="36">
        <f t="shared" si="194"/>
        <v>0</v>
      </c>
      <c r="RDA30" s="36">
        <f t="shared" si="194"/>
        <v>0</v>
      </c>
      <c r="RDB30" s="36">
        <f t="shared" si="194"/>
        <v>0</v>
      </c>
      <c r="RDC30" s="36">
        <f t="shared" si="194"/>
        <v>0</v>
      </c>
      <c r="RDD30" s="36">
        <f t="shared" si="194"/>
        <v>0</v>
      </c>
      <c r="RDE30" s="36">
        <f t="shared" si="194"/>
        <v>0</v>
      </c>
      <c r="RDF30" s="36">
        <f t="shared" si="194"/>
        <v>0</v>
      </c>
      <c r="RDG30" s="36">
        <f t="shared" si="194"/>
        <v>0</v>
      </c>
      <c r="RDH30" s="36">
        <f t="shared" si="194"/>
        <v>0</v>
      </c>
      <c r="RDI30" s="36">
        <f t="shared" si="194"/>
        <v>0</v>
      </c>
      <c r="RDJ30" s="36">
        <f t="shared" si="194"/>
        <v>0</v>
      </c>
      <c r="RDK30" s="36">
        <f t="shared" si="194"/>
        <v>0</v>
      </c>
      <c r="RDL30" s="36">
        <f t="shared" si="194"/>
        <v>0</v>
      </c>
      <c r="RDM30" s="36">
        <f t="shared" si="194"/>
        <v>0</v>
      </c>
      <c r="RDN30" s="36">
        <f t="shared" si="194"/>
        <v>0</v>
      </c>
      <c r="RDO30" s="36">
        <f t="shared" si="194"/>
        <v>0</v>
      </c>
      <c r="RDP30" s="36">
        <f t="shared" si="194"/>
        <v>0</v>
      </c>
      <c r="RDQ30" s="36">
        <f t="shared" si="194"/>
        <v>0</v>
      </c>
      <c r="RDR30" s="36">
        <f t="shared" si="194"/>
        <v>0</v>
      </c>
      <c r="RDS30" s="36">
        <f t="shared" si="194"/>
        <v>0</v>
      </c>
      <c r="RDT30" s="36">
        <f t="shared" si="194"/>
        <v>0</v>
      </c>
      <c r="RDU30" s="36">
        <f t="shared" si="194"/>
        <v>0</v>
      </c>
      <c r="RDV30" s="36">
        <f t="shared" si="194"/>
        <v>0</v>
      </c>
      <c r="RDW30" s="36">
        <f t="shared" si="194"/>
        <v>0</v>
      </c>
      <c r="RDX30" s="36">
        <f t="shared" si="194"/>
        <v>0</v>
      </c>
      <c r="RDY30" s="36">
        <f t="shared" ref="RDY30:RGJ30" si="195">SUM(RDY26:RDY29)</f>
        <v>0</v>
      </c>
      <c r="RDZ30" s="36">
        <f t="shared" si="195"/>
        <v>0</v>
      </c>
      <c r="REA30" s="36">
        <f t="shared" si="195"/>
        <v>0</v>
      </c>
      <c r="REB30" s="36">
        <f t="shared" si="195"/>
        <v>0</v>
      </c>
      <c r="REC30" s="36">
        <f t="shared" si="195"/>
        <v>0</v>
      </c>
      <c r="RED30" s="36">
        <f t="shared" si="195"/>
        <v>0</v>
      </c>
      <c r="REE30" s="36">
        <f t="shared" si="195"/>
        <v>0</v>
      </c>
      <c r="REF30" s="36">
        <f t="shared" si="195"/>
        <v>0</v>
      </c>
      <c r="REG30" s="36">
        <f t="shared" si="195"/>
        <v>0</v>
      </c>
      <c r="REH30" s="36">
        <f t="shared" si="195"/>
        <v>0</v>
      </c>
      <c r="REI30" s="36">
        <f t="shared" si="195"/>
        <v>0</v>
      </c>
      <c r="REJ30" s="36">
        <f t="shared" si="195"/>
        <v>0</v>
      </c>
      <c r="REK30" s="36">
        <f t="shared" si="195"/>
        <v>0</v>
      </c>
      <c r="REL30" s="36">
        <f t="shared" si="195"/>
        <v>0</v>
      </c>
      <c r="REM30" s="36">
        <f t="shared" si="195"/>
        <v>0</v>
      </c>
      <c r="REN30" s="36">
        <f t="shared" si="195"/>
        <v>0</v>
      </c>
      <c r="REO30" s="36">
        <f t="shared" si="195"/>
        <v>0</v>
      </c>
      <c r="REP30" s="36">
        <f t="shared" si="195"/>
        <v>0</v>
      </c>
      <c r="REQ30" s="36">
        <f t="shared" si="195"/>
        <v>0</v>
      </c>
      <c r="RER30" s="36">
        <f t="shared" si="195"/>
        <v>0</v>
      </c>
      <c r="RES30" s="36">
        <f t="shared" si="195"/>
        <v>0</v>
      </c>
      <c r="RET30" s="36">
        <f t="shared" si="195"/>
        <v>0</v>
      </c>
      <c r="REU30" s="36">
        <f t="shared" si="195"/>
        <v>0</v>
      </c>
      <c r="REV30" s="36">
        <f t="shared" si="195"/>
        <v>0</v>
      </c>
      <c r="REW30" s="36">
        <f t="shared" si="195"/>
        <v>0</v>
      </c>
      <c r="REX30" s="36">
        <f t="shared" si="195"/>
        <v>0</v>
      </c>
      <c r="REY30" s="36">
        <f t="shared" si="195"/>
        <v>0</v>
      </c>
      <c r="REZ30" s="36">
        <f t="shared" si="195"/>
        <v>0</v>
      </c>
      <c r="RFA30" s="36">
        <f t="shared" si="195"/>
        <v>0</v>
      </c>
      <c r="RFB30" s="36">
        <f t="shared" si="195"/>
        <v>0</v>
      </c>
      <c r="RFC30" s="36">
        <f t="shared" si="195"/>
        <v>0</v>
      </c>
      <c r="RFD30" s="36">
        <f t="shared" si="195"/>
        <v>0</v>
      </c>
      <c r="RFE30" s="36">
        <f t="shared" si="195"/>
        <v>0</v>
      </c>
      <c r="RFF30" s="36">
        <f t="shared" si="195"/>
        <v>0</v>
      </c>
      <c r="RFG30" s="36">
        <f t="shared" si="195"/>
        <v>0</v>
      </c>
      <c r="RFH30" s="36">
        <f t="shared" si="195"/>
        <v>0</v>
      </c>
      <c r="RFI30" s="36">
        <f t="shared" si="195"/>
        <v>0</v>
      </c>
      <c r="RFJ30" s="36">
        <f t="shared" si="195"/>
        <v>0</v>
      </c>
      <c r="RFK30" s="36">
        <f t="shared" si="195"/>
        <v>0</v>
      </c>
      <c r="RFL30" s="36">
        <f t="shared" si="195"/>
        <v>0</v>
      </c>
      <c r="RFM30" s="36">
        <f t="shared" si="195"/>
        <v>0</v>
      </c>
      <c r="RFN30" s="36">
        <f t="shared" si="195"/>
        <v>0</v>
      </c>
      <c r="RFO30" s="36">
        <f t="shared" si="195"/>
        <v>0</v>
      </c>
      <c r="RFP30" s="36">
        <f t="shared" si="195"/>
        <v>0</v>
      </c>
      <c r="RFQ30" s="36">
        <f t="shared" si="195"/>
        <v>0</v>
      </c>
      <c r="RFR30" s="36">
        <f t="shared" si="195"/>
        <v>0</v>
      </c>
      <c r="RFS30" s="36">
        <f t="shared" si="195"/>
        <v>0</v>
      </c>
      <c r="RFT30" s="36">
        <f t="shared" si="195"/>
        <v>0</v>
      </c>
      <c r="RFU30" s="36">
        <f t="shared" si="195"/>
        <v>0</v>
      </c>
      <c r="RFV30" s="36">
        <f t="shared" si="195"/>
        <v>0</v>
      </c>
      <c r="RFW30" s="36">
        <f t="shared" si="195"/>
        <v>0</v>
      </c>
      <c r="RFX30" s="36">
        <f t="shared" si="195"/>
        <v>0</v>
      </c>
      <c r="RFY30" s="36">
        <f t="shared" si="195"/>
        <v>0</v>
      </c>
      <c r="RFZ30" s="36">
        <f t="shared" si="195"/>
        <v>0</v>
      </c>
      <c r="RGA30" s="36">
        <f t="shared" si="195"/>
        <v>0</v>
      </c>
      <c r="RGB30" s="36">
        <f t="shared" si="195"/>
        <v>0</v>
      </c>
      <c r="RGC30" s="36">
        <f t="shared" si="195"/>
        <v>0</v>
      </c>
      <c r="RGD30" s="36">
        <f t="shared" si="195"/>
        <v>0</v>
      </c>
      <c r="RGE30" s="36">
        <f t="shared" si="195"/>
        <v>0</v>
      </c>
      <c r="RGF30" s="36">
        <f t="shared" si="195"/>
        <v>0</v>
      </c>
      <c r="RGG30" s="36">
        <f t="shared" si="195"/>
        <v>0</v>
      </c>
      <c r="RGH30" s="36">
        <f t="shared" si="195"/>
        <v>0</v>
      </c>
      <c r="RGI30" s="36">
        <f t="shared" si="195"/>
        <v>0</v>
      </c>
      <c r="RGJ30" s="36">
        <f t="shared" si="195"/>
        <v>0</v>
      </c>
      <c r="RGK30" s="36">
        <f t="shared" ref="RGK30:RIV30" si="196">SUM(RGK26:RGK29)</f>
        <v>0</v>
      </c>
      <c r="RGL30" s="36">
        <f t="shared" si="196"/>
        <v>0</v>
      </c>
      <c r="RGM30" s="36">
        <f t="shared" si="196"/>
        <v>0</v>
      </c>
      <c r="RGN30" s="36">
        <f t="shared" si="196"/>
        <v>0</v>
      </c>
      <c r="RGO30" s="36">
        <f t="shared" si="196"/>
        <v>0</v>
      </c>
      <c r="RGP30" s="36">
        <f t="shared" si="196"/>
        <v>0</v>
      </c>
      <c r="RGQ30" s="36">
        <f t="shared" si="196"/>
        <v>0</v>
      </c>
      <c r="RGR30" s="36">
        <f t="shared" si="196"/>
        <v>0</v>
      </c>
      <c r="RGS30" s="36">
        <f t="shared" si="196"/>
        <v>0</v>
      </c>
      <c r="RGT30" s="36">
        <f t="shared" si="196"/>
        <v>0</v>
      </c>
      <c r="RGU30" s="36">
        <f t="shared" si="196"/>
        <v>0</v>
      </c>
      <c r="RGV30" s="36">
        <f t="shared" si="196"/>
        <v>0</v>
      </c>
      <c r="RGW30" s="36">
        <f t="shared" si="196"/>
        <v>0</v>
      </c>
      <c r="RGX30" s="36">
        <f t="shared" si="196"/>
        <v>0</v>
      </c>
      <c r="RGY30" s="36">
        <f t="shared" si="196"/>
        <v>0</v>
      </c>
      <c r="RGZ30" s="36">
        <f t="shared" si="196"/>
        <v>0</v>
      </c>
      <c r="RHA30" s="36">
        <f t="shared" si="196"/>
        <v>0</v>
      </c>
      <c r="RHB30" s="36">
        <f t="shared" si="196"/>
        <v>0</v>
      </c>
      <c r="RHC30" s="36">
        <f t="shared" si="196"/>
        <v>0</v>
      </c>
      <c r="RHD30" s="36">
        <f t="shared" si="196"/>
        <v>0</v>
      </c>
      <c r="RHE30" s="36">
        <f t="shared" si="196"/>
        <v>0</v>
      </c>
      <c r="RHF30" s="36">
        <f t="shared" si="196"/>
        <v>0</v>
      </c>
      <c r="RHG30" s="36">
        <f t="shared" si="196"/>
        <v>0</v>
      </c>
      <c r="RHH30" s="36">
        <f t="shared" si="196"/>
        <v>0</v>
      </c>
      <c r="RHI30" s="36">
        <f t="shared" si="196"/>
        <v>0</v>
      </c>
      <c r="RHJ30" s="36">
        <f t="shared" si="196"/>
        <v>0</v>
      </c>
      <c r="RHK30" s="36">
        <f t="shared" si="196"/>
        <v>0</v>
      </c>
      <c r="RHL30" s="36">
        <f t="shared" si="196"/>
        <v>0</v>
      </c>
      <c r="RHM30" s="36">
        <f t="shared" si="196"/>
        <v>0</v>
      </c>
      <c r="RHN30" s="36">
        <f t="shared" si="196"/>
        <v>0</v>
      </c>
      <c r="RHO30" s="36">
        <f t="shared" si="196"/>
        <v>0</v>
      </c>
      <c r="RHP30" s="36">
        <f t="shared" si="196"/>
        <v>0</v>
      </c>
      <c r="RHQ30" s="36">
        <f t="shared" si="196"/>
        <v>0</v>
      </c>
      <c r="RHR30" s="36">
        <f t="shared" si="196"/>
        <v>0</v>
      </c>
      <c r="RHS30" s="36">
        <f t="shared" si="196"/>
        <v>0</v>
      </c>
      <c r="RHT30" s="36">
        <f t="shared" si="196"/>
        <v>0</v>
      </c>
      <c r="RHU30" s="36">
        <f t="shared" si="196"/>
        <v>0</v>
      </c>
      <c r="RHV30" s="36">
        <f t="shared" si="196"/>
        <v>0</v>
      </c>
      <c r="RHW30" s="36">
        <f t="shared" si="196"/>
        <v>0</v>
      </c>
      <c r="RHX30" s="36">
        <f t="shared" si="196"/>
        <v>0</v>
      </c>
      <c r="RHY30" s="36">
        <f t="shared" si="196"/>
        <v>0</v>
      </c>
      <c r="RHZ30" s="36">
        <f t="shared" si="196"/>
        <v>0</v>
      </c>
      <c r="RIA30" s="36">
        <f t="shared" si="196"/>
        <v>0</v>
      </c>
      <c r="RIB30" s="36">
        <f t="shared" si="196"/>
        <v>0</v>
      </c>
      <c r="RIC30" s="36">
        <f t="shared" si="196"/>
        <v>0</v>
      </c>
      <c r="RID30" s="36">
        <f t="shared" si="196"/>
        <v>0</v>
      </c>
      <c r="RIE30" s="36">
        <f t="shared" si="196"/>
        <v>0</v>
      </c>
      <c r="RIF30" s="36">
        <f t="shared" si="196"/>
        <v>0</v>
      </c>
      <c r="RIG30" s="36">
        <f t="shared" si="196"/>
        <v>0</v>
      </c>
      <c r="RIH30" s="36">
        <f t="shared" si="196"/>
        <v>0</v>
      </c>
      <c r="RII30" s="36">
        <f t="shared" si="196"/>
        <v>0</v>
      </c>
      <c r="RIJ30" s="36">
        <f t="shared" si="196"/>
        <v>0</v>
      </c>
      <c r="RIK30" s="36">
        <f t="shared" si="196"/>
        <v>0</v>
      </c>
      <c r="RIL30" s="36">
        <f t="shared" si="196"/>
        <v>0</v>
      </c>
      <c r="RIM30" s="36">
        <f t="shared" si="196"/>
        <v>0</v>
      </c>
      <c r="RIN30" s="36">
        <f t="shared" si="196"/>
        <v>0</v>
      </c>
      <c r="RIO30" s="36">
        <f t="shared" si="196"/>
        <v>0</v>
      </c>
      <c r="RIP30" s="36">
        <f t="shared" si="196"/>
        <v>0</v>
      </c>
      <c r="RIQ30" s="36">
        <f t="shared" si="196"/>
        <v>0</v>
      </c>
      <c r="RIR30" s="36">
        <f t="shared" si="196"/>
        <v>0</v>
      </c>
      <c r="RIS30" s="36">
        <f t="shared" si="196"/>
        <v>0</v>
      </c>
      <c r="RIT30" s="36">
        <f t="shared" si="196"/>
        <v>0</v>
      </c>
      <c r="RIU30" s="36">
        <f t="shared" si="196"/>
        <v>0</v>
      </c>
      <c r="RIV30" s="36">
        <f t="shared" si="196"/>
        <v>0</v>
      </c>
      <c r="RIW30" s="36">
        <f t="shared" ref="RIW30:RLH30" si="197">SUM(RIW26:RIW29)</f>
        <v>0</v>
      </c>
      <c r="RIX30" s="36">
        <f t="shared" si="197"/>
        <v>0</v>
      </c>
      <c r="RIY30" s="36">
        <f t="shared" si="197"/>
        <v>0</v>
      </c>
      <c r="RIZ30" s="36">
        <f t="shared" si="197"/>
        <v>0</v>
      </c>
      <c r="RJA30" s="36">
        <f t="shared" si="197"/>
        <v>0</v>
      </c>
      <c r="RJB30" s="36">
        <f t="shared" si="197"/>
        <v>0</v>
      </c>
      <c r="RJC30" s="36">
        <f t="shared" si="197"/>
        <v>0</v>
      </c>
      <c r="RJD30" s="36">
        <f t="shared" si="197"/>
        <v>0</v>
      </c>
      <c r="RJE30" s="36">
        <f t="shared" si="197"/>
        <v>0</v>
      </c>
      <c r="RJF30" s="36">
        <f t="shared" si="197"/>
        <v>0</v>
      </c>
      <c r="RJG30" s="36">
        <f t="shared" si="197"/>
        <v>0</v>
      </c>
      <c r="RJH30" s="36">
        <f t="shared" si="197"/>
        <v>0</v>
      </c>
      <c r="RJI30" s="36">
        <f t="shared" si="197"/>
        <v>0</v>
      </c>
      <c r="RJJ30" s="36">
        <f t="shared" si="197"/>
        <v>0</v>
      </c>
      <c r="RJK30" s="36">
        <f t="shared" si="197"/>
        <v>0</v>
      </c>
      <c r="RJL30" s="36">
        <f t="shared" si="197"/>
        <v>0</v>
      </c>
      <c r="RJM30" s="36">
        <f t="shared" si="197"/>
        <v>0</v>
      </c>
      <c r="RJN30" s="36">
        <f t="shared" si="197"/>
        <v>0</v>
      </c>
      <c r="RJO30" s="36">
        <f t="shared" si="197"/>
        <v>0</v>
      </c>
      <c r="RJP30" s="36">
        <f t="shared" si="197"/>
        <v>0</v>
      </c>
      <c r="RJQ30" s="36">
        <f t="shared" si="197"/>
        <v>0</v>
      </c>
      <c r="RJR30" s="36">
        <f t="shared" si="197"/>
        <v>0</v>
      </c>
      <c r="RJS30" s="36">
        <f t="shared" si="197"/>
        <v>0</v>
      </c>
      <c r="RJT30" s="36">
        <f t="shared" si="197"/>
        <v>0</v>
      </c>
      <c r="RJU30" s="36">
        <f t="shared" si="197"/>
        <v>0</v>
      </c>
      <c r="RJV30" s="36">
        <f t="shared" si="197"/>
        <v>0</v>
      </c>
      <c r="RJW30" s="36">
        <f t="shared" si="197"/>
        <v>0</v>
      </c>
      <c r="RJX30" s="36">
        <f t="shared" si="197"/>
        <v>0</v>
      </c>
      <c r="RJY30" s="36">
        <f t="shared" si="197"/>
        <v>0</v>
      </c>
      <c r="RJZ30" s="36">
        <f t="shared" si="197"/>
        <v>0</v>
      </c>
      <c r="RKA30" s="36">
        <f t="shared" si="197"/>
        <v>0</v>
      </c>
      <c r="RKB30" s="36">
        <f t="shared" si="197"/>
        <v>0</v>
      </c>
      <c r="RKC30" s="36">
        <f t="shared" si="197"/>
        <v>0</v>
      </c>
      <c r="RKD30" s="36">
        <f t="shared" si="197"/>
        <v>0</v>
      </c>
      <c r="RKE30" s="36">
        <f t="shared" si="197"/>
        <v>0</v>
      </c>
      <c r="RKF30" s="36">
        <f t="shared" si="197"/>
        <v>0</v>
      </c>
      <c r="RKG30" s="36">
        <f t="shared" si="197"/>
        <v>0</v>
      </c>
      <c r="RKH30" s="36">
        <f t="shared" si="197"/>
        <v>0</v>
      </c>
      <c r="RKI30" s="36">
        <f t="shared" si="197"/>
        <v>0</v>
      </c>
      <c r="RKJ30" s="36">
        <f t="shared" si="197"/>
        <v>0</v>
      </c>
      <c r="RKK30" s="36">
        <f t="shared" si="197"/>
        <v>0</v>
      </c>
      <c r="RKL30" s="36">
        <f t="shared" si="197"/>
        <v>0</v>
      </c>
      <c r="RKM30" s="36">
        <f t="shared" si="197"/>
        <v>0</v>
      </c>
      <c r="RKN30" s="36">
        <f t="shared" si="197"/>
        <v>0</v>
      </c>
      <c r="RKO30" s="36">
        <f t="shared" si="197"/>
        <v>0</v>
      </c>
      <c r="RKP30" s="36">
        <f t="shared" si="197"/>
        <v>0</v>
      </c>
      <c r="RKQ30" s="36">
        <f t="shared" si="197"/>
        <v>0</v>
      </c>
      <c r="RKR30" s="36">
        <f t="shared" si="197"/>
        <v>0</v>
      </c>
      <c r="RKS30" s="36">
        <f t="shared" si="197"/>
        <v>0</v>
      </c>
      <c r="RKT30" s="36">
        <f t="shared" si="197"/>
        <v>0</v>
      </c>
      <c r="RKU30" s="36">
        <f t="shared" si="197"/>
        <v>0</v>
      </c>
      <c r="RKV30" s="36">
        <f t="shared" si="197"/>
        <v>0</v>
      </c>
      <c r="RKW30" s="36">
        <f t="shared" si="197"/>
        <v>0</v>
      </c>
      <c r="RKX30" s="36">
        <f t="shared" si="197"/>
        <v>0</v>
      </c>
      <c r="RKY30" s="36">
        <f t="shared" si="197"/>
        <v>0</v>
      </c>
      <c r="RKZ30" s="36">
        <f t="shared" si="197"/>
        <v>0</v>
      </c>
      <c r="RLA30" s="36">
        <f t="shared" si="197"/>
        <v>0</v>
      </c>
      <c r="RLB30" s="36">
        <f t="shared" si="197"/>
        <v>0</v>
      </c>
      <c r="RLC30" s="36">
        <f t="shared" si="197"/>
        <v>0</v>
      </c>
      <c r="RLD30" s="36">
        <f t="shared" si="197"/>
        <v>0</v>
      </c>
      <c r="RLE30" s="36">
        <f t="shared" si="197"/>
        <v>0</v>
      </c>
      <c r="RLF30" s="36">
        <f t="shared" si="197"/>
        <v>0</v>
      </c>
      <c r="RLG30" s="36">
        <f t="shared" si="197"/>
        <v>0</v>
      </c>
      <c r="RLH30" s="36">
        <f t="shared" si="197"/>
        <v>0</v>
      </c>
      <c r="RLI30" s="36">
        <f t="shared" ref="RLI30:RNT30" si="198">SUM(RLI26:RLI29)</f>
        <v>0</v>
      </c>
      <c r="RLJ30" s="36">
        <f t="shared" si="198"/>
        <v>0</v>
      </c>
      <c r="RLK30" s="36">
        <f t="shared" si="198"/>
        <v>0</v>
      </c>
      <c r="RLL30" s="36">
        <f t="shared" si="198"/>
        <v>0</v>
      </c>
      <c r="RLM30" s="36">
        <f t="shared" si="198"/>
        <v>0</v>
      </c>
      <c r="RLN30" s="36">
        <f t="shared" si="198"/>
        <v>0</v>
      </c>
      <c r="RLO30" s="36">
        <f t="shared" si="198"/>
        <v>0</v>
      </c>
      <c r="RLP30" s="36">
        <f t="shared" si="198"/>
        <v>0</v>
      </c>
      <c r="RLQ30" s="36">
        <f t="shared" si="198"/>
        <v>0</v>
      </c>
      <c r="RLR30" s="36">
        <f t="shared" si="198"/>
        <v>0</v>
      </c>
      <c r="RLS30" s="36">
        <f t="shared" si="198"/>
        <v>0</v>
      </c>
      <c r="RLT30" s="36">
        <f t="shared" si="198"/>
        <v>0</v>
      </c>
      <c r="RLU30" s="36">
        <f t="shared" si="198"/>
        <v>0</v>
      </c>
      <c r="RLV30" s="36">
        <f t="shared" si="198"/>
        <v>0</v>
      </c>
      <c r="RLW30" s="36">
        <f t="shared" si="198"/>
        <v>0</v>
      </c>
      <c r="RLX30" s="36">
        <f t="shared" si="198"/>
        <v>0</v>
      </c>
      <c r="RLY30" s="36">
        <f t="shared" si="198"/>
        <v>0</v>
      </c>
      <c r="RLZ30" s="36">
        <f t="shared" si="198"/>
        <v>0</v>
      </c>
      <c r="RMA30" s="36">
        <f t="shared" si="198"/>
        <v>0</v>
      </c>
      <c r="RMB30" s="36">
        <f t="shared" si="198"/>
        <v>0</v>
      </c>
      <c r="RMC30" s="36">
        <f t="shared" si="198"/>
        <v>0</v>
      </c>
      <c r="RMD30" s="36">
        <f t="shared" si="198"/>
        <v>0</v>
      </c>
      <c r="RME30" s="36">
        <f t="shared" si="198"/>
        <v>0</v>
      </c>
      <c r="RMF30" s="36">
        <f t="shared" si="198"/>
        <v>0</v>
      </c>
      <c r="RMG30" s="36">
        <f t="shared" si="198"/>
        <v>0</v>
      </c>
      <c r="RMH30" s="36">
        <f t="shared" si="198"/>
        <v>0</v>
      </c>
      <c r="RMI30" s="36">
        <f t="shared" si="198"/>
        <v>0</v>
      </c>
      <c r="RMJ30" s="36">
        <f t="shared" si="198"/>
        <v>0</v>
      </c>
      <c r="RMK30" s="36">
        <f t="shared" si="198"/>
        <v>0</v>
      </c>
      <c r="RML30" s="36">
        <f t="shared" si="198"/>
        <v>0</v>
      </c>
      <c r="RMM30" s="36">
        <f t="shared" si="198"/>
        <v>0</v>
      </c>
      <c r="RMN30" s="36">
        <f t="shared" si="198"/>
        <v>0</v>
      </c>
      <c r="RMO30" s="36">
        <f t="shared" si="198"/>
        <v>0</v>
      </c>
      <c r="RMP30" s="36">
        <f t="shared" si="198"/>
        <v>0</v>
      </c>
      <c r="RMQ30" s="36">
        <f t="shared" si="198"/>
        <v>0</v>
      </c>
      <c r="RMR30" s="36">
        <f t="shared" si="198"/>
        <v>0</v>
      </c>
      <c r="RMS30" s="36">
        <f t="shared" si="198"/>
        <v>0</v>
      </c>
      <c r="RMT30" s="36">
        <f t="shared" si="198"/>
        <v>0</v>
      </c>
      <c r="RMU30" s="36">
        <f t="shared" si="198"/>
        <v>0</v>
      </c>
      <c r="RMV30" s="36">
        <f t="shared" si="198"/>
        <v>0</v>
      </c>
      <c r="RMW30" s="36">
        <f t="shared" si="198"/>
        <v>0</v>
      </c>
      <c r="RMX30" s="36">
        <f t="shared" si="198"/>
        <v>0</v>
      </c>
      <c r="RMY30" s="36">
        <f t="shared" si="198"/>
        <v>0</v>
      </c>
      <c r="RMZ30" s="36">
        <f t="shared" si="198"/>
        <v>0</v>
      </c>
      <c r="RNA30" s="36">
        <f t="shared" si="198"/>
        <v>0</v>
      </c>
      <c r="RNB30" s="36">
        <f t="shared" si="198"/>
        <v>0</v>
      </c>
      <c r="RNC30" s="36">
        <f t="shared" si="198"/>
        <v>0</v>
      </c>
      <c r="RND30" s="36">
        <f t="shared" si="198"/>
        <v>0</v>
      </c>
      <c r="RNE30" s="36">
        <f t="shared" si="198"/>
        <v>0</v>
      </c>
      <c r="RNF30" s="36">
        <f t="shared" si="198"/>
        <v>0</v>
      </c>
      <c r="RNG30" s="36">
        <f t="shared" si="198"/>
        <v>0</v>
      </c>
      <c r="RNH30" s="36">
        <f t="shared" si="198"/>
        <v>0</v>
      </c>
      <c r="RNI30" s="36">
        <f t="shared" si="198"/>
        <v>0</v>
      </c>
      <c r="RNJ30" s="36">
        <f t="shared" si="198"/>
        <v>0</v>
      </c>
      <c r="RNK30" s="36">
        <f t="shared" si="198"/>
        <v>0</v>
      </c>
      <c r="RNL30" s="36">
        <f t="shared" si="198"/>
        <v>0</v>
      </c>
      <c r="RNM30" s="36">
        <f t="shared" si="198"/>
        <v>0</v>
      </c>
      <c r="RNN30" s="36">
        <f t="shared" si="198"/>
        <v>0</v>
      </c>
      <c r="RNO30" s="36">
        <f t="shared" si="198"/>
        <v>0</v>
      </c>
      <c r="RNP30" s="36">
        <f t="shared" si="198"/>
        <v>0</v>
      </c>
      <c r="RNQ30" s="36">
        <f t="shared" si="198"/>
        <v>0</v>
      </c>
      <c r="RNR30" s="36">
        <f t="shared" si="198"/>
        <v>0</v>
      </c>
      <c r="RNS30" s="36">
        <f t="shared" si="198"/>
        <v>0</v>
      </c>
      <c r="RNT30" s="36">
        <f t="shared" si="198"/>
        <v>0</v>
      </c>
      <c r="RNU30" s="36">
        <f t="shared" ref="RNU30:RQF30" si="199">SUM(RNU26:RNU29)</f>
        <v>0</v>
      </c>
      <c r="RNV30" s="36">
        <f t="shared" si="199"/>
        <v>0</v>
      </c>
      <c r="RNW30" s="36">
        <f t="shared" si="199"/>
        <v>0</v>
      </c>
      <c r="RNX30" s="36">
        <f t="shared" si="199"/>
        <v>0</v>
      </c>
      <c r="RNY30" s="36">
        <f t="shared" si="199"/>
        <v>0</v>
      </c>
      <c r="RNZ30" s="36">
        <f t="shared" si="199"/>
        <v>0</v>
      </c>
      <c r="ROA30" s="36">
        <f t="shared" si="199"/>
        <v>0</v>
      </c>
      <c r="ROB30" s="36">
        <f t="shared" si="199"/>
        <v>0</v>
      </c>
      <c r="ROC30" s="36">
        <f t="shared" si="199"/>
        <v>0</v>
      </c>
      <c r="ROD30" s="36">
        <f t="shared" si="199"/>
        <v>0</v>
      </c>
      <c r="ROE30" s="36">
        <f t="shared" si="199"/>
        <v>0</v>
      </c>
      <c r="ROF30" s="36">
        <f t="shared" si="199"/>
        <v>0</v>
      </c>
      <c r="ROG30" s="36">
        <f t="shared" si="199"/>
        <v>0</v>
      </c>
      <c r="ROH30" s="36">
        <f t="shared" si="199"/>
        <v>0</v>
      </c>
      <c r="ROI30" s="36">
        <f t="shared" si="199"/>
        <v>0</v>
      </c>
      <c r="ROJ30" s="36">
        <f t="shared" si="199"/>
        <v>0</v>
      </c>
      <c r="ROK30" s="36">
        <f t="shared" si="199"/>
        <v>0</v>
      </c>
      <c r="ROL30" s="36">
        <f t="shared" si="199"/>
        <v>0</v>
      </c>
      <c r="ROM30" s="36">
        <f t="shared" si="199"/>
        <v>0</v>
      </c>
      <c r="RON30" s="36">
        <f t="shared" si="199"/>
        <v>0</v>
      </c>
      <c r="ROO30" s="36">
        <f t="shared" si="199"/>
        <v>0</v>
      </c>
      <c r="ROP30" s="36">
        <f t="shared" si="199"/>
        <v>0</v>
      </c>
      <c r="ROQ30" s="36">
        <f t="shared" si="199"/>
        <v>0</v>
      </c>
      <c r="ROR30" s="36">
        <f t="shared" si="199"/>
        <v>0</v>
      </c>
      <c r="ROS30" s="36">
        <f t="shared" si="199"/>
        <v>0</v>
      </c>
      <c r="ROT30" s="36">
        <f t="shared" si="199"/>
        <v>0</v>
      </c>
      <c r="ROU30" s="36">
        <f t="shared" si="199"/>
        <v>0</v>
      </c>
      <c r="ROV30" s="36">
        <f t="shared" si="199"/>
        <v>0</v>
      </c>
      <c r="ROW30" s="36">
        <f t="shared" si="199"/>
        <v>0</v>
      </c>
      <c r="ROX30" s="36">
        <f t="shared" si="199"/>
        <v>0</v>
      </c>
      <c r="ROY30" s="36">
        <f t="shared" si="199"/>
        <v>0</v>
      </c>
      <c r="ROZ30" s="36">
        <f t="shared" si="199"/>
        <v>0</v>
      </c>
      <c r="RPA30" s="36">
        <f t="shared" si="199"/>
        <v>0</v>
      </c>
      <c r="RPB30" s="36">
        <f t="shared" si="199"/>
        <v>0</v>
      </c>
      <c r="RPC30" s="36">
        <f t="shared" si="199"/>
        <v>0</v>
      </c>
      <c r="RPD30" s="36">
        <f t="shared" si="199"/>
        <v>0</v>
      </c>
      <c r="RPE30" s="36">
        <f t="shared" si="199"/>
        <v>0</v>
      </c>
      <c r="RPF30" s="36">
        <f t="shared" si="199"/>
        <v>0</v>
      </c>
      <c r="RPG30" s="36">
        <f t="shared" si="199"/>
        <v>0</v>
      </c>
      <c r="RPH30" s="36">
        <f t="shared" si="199"/>
        <v>0</v>
      </c>
      <c r="RPI30" s="36">
        <f t="shared" si="199"/>
        <v>0</v>
      </c>
      <c r="RPJ30" s="36">
        <f t="shared" si="199"/>
        <v>0</v>
      </c>
      <c r="RPK30" s="36">
        <f t="shared" si="199"/>
        <v>0</v>
      </c>
      <c r="RPL30" s="36">
        <f t="shared" si="199"/>
        <v>0</v>
      </c>
      <c r="RPM30" s="36">
        <f t="shared" si="199"/>
        <v>0</v>
      </c>
      <c r="RPN30" s="36">
        <f t="shared" si="199"/>
        <v>0</v>
      </c>
      <c r="RPO30" s="36">
        <f t="shared" si="199"/>
        <v>0</v>
      </c>
      <c r="RPP30" s="36">
        <f t="shared" si="199"/>
        <v>0</v>
      </c>
      <c r="RPQ30" s="36">
        <f t="shared" si="199"/>
        <v>0</v>
      </c>
      <c r="RPR30" s="36">
        <f t="shared" si="199"/>
        <v>0</v>
      </c>
      <c r="RPS30" s="36">
        <f t="shared" si="199"/>
        <v>0</v>
      </c>
      <c r="RPT30" s="36">
        <f t="shared" si="199"/>
        <v>0</v>
      </c>
      <c r="RPU30" s="36">
        <f t="shared" si="199"/>
        <v>0</v>
      </c>
      <c r="RPV30" s="36">
        <f t="shared" si="199"/>
        <v>0</v>
      </c>
      <c r="RPW30" s="36">
        <f t="shared" si="199"/>
        <v>0</v>
      </c>
      <c r="RPX30" s="36">
        <f t="shared" si="199"/>
        <v>0</v>
      </c>
      <c r="RPY30" s="36">
        <f t="shared" si="199"/>
        <v>0</v>
      </c>
      <c r="RPZ30" s="36">
        <f t="shared" si="199"/>
        <v>0</v>
      </c>
      <c r="RQA30" s="36">
        <f t="shared" si="199"/>
        <v>0</v>
      </c>
      <c r="RQB30" s="36">
        <f t="shared" si="199"/>
        <v>0</v>
      </c>
      <c r="RQC30" s="36">
        <f t="shared" si="199"/>
        <v>0</v>
      </c>
      <c r="RQD30" s="36">
        <f t="shared" si="199"/>
        <v>0</v>
      </c>
      <c r="RQE30" s="36">
        <f t="shared" si="199"/>
        <v>0</v>
      </c>
      <c r="RQF30" s="36">
        <f t="shared" si="199"/>
        <v>0</v>
      </c>
      <c r="RQG30" s="36">
        <f t="shared" ref="RQG30:RSR30" si="200">SUM(RQG26:RQG29)</f>
        <v>0</v>
      </c>
      <c r="RQH30" s="36">
        <f t="shared" si="200"/>
        <v>0</v>
      </c>
      <c r="RQI30" s="36">
        <f t="shared" si="200"/>
        <v>0</v>
      </c>
      <c r="RQJ30" s="36">
        <f t="shared" si="200"/>
        <v>0</v>
      </c>
      <c r="RQK30" s="36">
        <f t="shared" si="200"/>
        <v>0</v>
      </c>
      <c r="RQL30" s="36">
        <f t="shared" si="200"/>
        <v>0</v>
      </c>
      <c r="RQM30" s="36">
        <f t="shared" si="200"/>
        <v>0</v>
      </c>
      <c r="RQN30" s="36">
        <f t="shared" si="200"/>
        <v>0</v>
      </c>
      <c r="RQO30" s="36">
        <f t="shared" si="200"/>
        <v>0</v>
      </c>
      <c r="RQP30" s="36">
        <f t="shared" si="200"/>
        <v>0</v>
      </c>
      <c r="RQQ30" s="36">
        <f t="shared" si="200"/>
        <v>0</v>
      </c>
      <c r="RQR30" s="36">
        <f t="shared" si="200"/>
        <v>0</v>
      </c>
      <c r="RQS30" s="36">
        <f t="shared" si="200"/>
        <v>0</v>
      </c>
      <c r="RQT30" s="36">
        <f t="shared" si="200"/>
        <v>0</v>
      </c>
      <c r="RQU30" s="36">
        <f t="shared" si="200"/>
        <v>0</v>
      </c>
      <c r="RQV30" s="36">
        <f t="shared" si="200"/>
        <v>0</v>
      </c>
      <c r="RQW30" s="36">
        <f t="shared" si="200"/>
        <v>0</v>
      </c>
      <c r="RQX30" s="36">
        <f t="shared" si="200"/>
        <v>0</v>
      </c>
      <c r="RQY30" s="36">
        <f t="shared" si="200"/>
        <v>0</v>
      </c>
      <c r="RQZ30" s="36">
        <f t="shared" si="200"/>
        <v>0</v>
      </c>
      <c r="RRA30" s="36">
        <f t="shared" si="200"/>
        <v>0</v>
      </c>
      <c r="RRB30" s="36">
        <f t="shared" si="200"/>
        <v>0</v>
      </c>
      <c r="RRC30" s="36">
        <f t="shared" si="200"/>
        <v>0</v>
      </c>
      <c r="RRD30" s="36">
        <f t="shared" si="200"/>
        <v>0</v>
      </c>
      <c r="RRE30" s="36">
        <f t="shared" si="200"/>
        <v>0</v>
      </c>
      <c r="RRF30" s="36">
        <f t="shared" si="200"/>
        <v>0</v>
      </c>
      <c r="RRG30" s="36">
        <f t="shared" si="200"/>
        <v>0</v>
      </c>
      <c r="RRH30" s="36">
        <f t="shared" si="200"/>
        <v>0</v>
      </c>
      <c r="RRI30" s="36">
        <f t="shared" si="200"/>
        <v>0</v>
      </c>
      <c r="RRJ30" s="36">
        <f t="shared" si="200"/>
        <v>0</v>
      </c>
      <c r="RRK30" s="36">
        <f t="shared" si="200"/>
        <v>0</v>
      </c>
      <c r="RRL30" s="36">
        <f t="shared" si="200"/>
        <v>0</v>
      </c>
      <c r="RRM30" s="36">
        <f t="shared" si="200"/>
        <v>0</v>
      </c>
      <c r="RRN30" s="36">
        <f t="shared" si="200"/>
        <v>0</v>
      </c>
      <c r="RRO30" s="36">
        <f t="shared" si="200"/>
        <v>0</v>
      </c>
      <c r="RRP30" s="36">
        <f t="shared" si="200"/>
        <v>0</v>
      </c>
      <c r="RRQ30" s="36">
        <f t="shared" si="200"/>
        <v>0</v>
      </c>
      <c r="RRR30" s="36">
        <f t="shared" si="200"/>
        <v>0</v>
      </c>
      <c r="RRS30" s="36">
        <f t="shared" si="200"/>
        <v>0</v>
      </c>
      <c r="RRT30" s="36">
        <f t="shared" si="200"/>
        <v>0</v>
      </c>
      <c r="RRU30" s="36">
        <f t="shared" si="200"/>
        <v>0</v>
      </c>
      <c r="RRV30" s="36">
        <f t="shared" si="200"/>
        <v>0</v>
      </c>
      <c r="RRW30" s="36">
        <f t="shared" si="200"/>
        <v>0</v>
      </c>
      <c r="RRX30" s="36">
        <f t="shared" si="200"/>
        <v>0</v>
      </c>
      <c r="RRY30" s="36">
        <f t="shared" si="200"/>
        <v>0</v>
      </c>
      <c r="RRZ30" s="36">
        <f t="shared" si="200"/>
        <v>0</v>
      </c>
      <c r="RSA30" s="36">
        <f t="shared" si="200"/>
        <v>0</v>
      </c>
      <c r="RSB30" s="36">
        <f t="shared" si="200"/>
        <v>0</v>
      </c>
      <c r="RSC30" s="36">
        <f t="shared" si="200"/>
        <v>0</v>
      </c>
      <c r="RSD30" s="36">
        <f t="shared" si="200"/>
        <v>0</v>
      </c>
      <c r="RSE30" s="36">
        <f t="shared" si="200"/>
        <v>0</v>
      </c>
      <c r="RSF30" s="36">
        <f t="shared" si="200"/>
        <v>0</v>
      </c>
      <c r="RSG30" s="36">
        <f t="shared" si="200"/>
        <v>0</v>
      </c>
      <c r="RSH30" s="36">
        <f t="shared" si="200"/>
        <v>0</v>
      </c>
      <c r="RSI30" s="36">
        <f t="shared" si="200"/>
        <v>0</v>
      </c>
      <c r="RSJ30" s="36">
        <f t="shared" si="200"/>
        <v>0</v>
      </c>
      <c r="RSK30" s="36">
        <f t="shared" si="200"/>
        <v>0</v>
      </c>
      <c r="RSL30" s="36">
        <f t="shared" si="200"/>
        <v>0</v>
      </c>
      <c r="RSM30" s="36">
        <f t="shared" si="200"/>
        <v>0</v>
      </c>
      <c r="RSN30" s="36">
        <f t="shared" si="200"/>
        <v>0</v>
      </c>
      <c r="RSO30" s="36">
        <f t="shared" si="200"/>
        <v>0</v>
      </c>
      <c r="RSP30" s="36">
        <f t="shared" si="200"/>
        <v>0</v>
      </c>
      <c r="RSQ30" s="36">
        <f t="shared" si="200"/>
        <v>0</v>
      </c>
      <c r="RSR30" s="36">
        <f t="shared" si="200"/>
        <v>0</v>
      </c>
      <c r="RSS30" s="36">
        <f t="shared" ref="RSS30:RVD30" si="201">SUM(RSS26:RSS29)</f>
        <v>0</v>
      </c>
      <c r="RST30" s="36">
        <f t="shared" si="201"/>
        <v>0</v>
      </c>
      <c r="RSU30" s="36">
        <f t="shared" si="201"/>
        <v>0</v>
      </c>
      <c r="RSV30" s="36">
        <f t="shared" si="201"/>
        <v>0</v>
      </c>
      <c r="RSW30" s="36">
        <f t="shared" si="201"/>
        <v>0</v>
      </c>
      <c r="RSX30" s="36">
        <f t="shared" si="201"/>
        <v>0</v>
      </c>
      <c r="RSY30" s="36">
        <f t="shared" si="201"/>
        <v>0</v>
      </c>
      <c r="RSZ30" s="36">
        <f t="shared" si="201"/>
        <v>0</v>
      </c>
      <c r="RTA30" s="36">
        <f t="shared" si="201"/>
        <v>0</v>
      </c>
      <c r="RTB30" s="36">
        <f t="shared" si="201"/>
        <v>0</v>
      </c>
      <c r="RTC30" s="36">
        <f t="shared" si="201"/>
        <v>0</v>
      </c>
      <c r="RTD30" s="36">
        <f t="shared" si="201"/>
        <v>0</v>
      </c>
      <c r="RTE30" s="36">
        <f t="shared" si="201"/>
        <v>0</v>
      </c>
      <c r="RTF30" s="36">
        <f t="shared" si="201"/>
        <v>0</v>
      </c>
      <c r="RTG30" s="36">
        <f t="shared" si="201"/>
        <v>0</v>
      </c>
      <c r="RTH30" s="36">
        <f t="shared" si="201"/>
        <v>0</v>
      </c>
      <c r="RTI30" s="36">
        <f t="shared" si="201"/>
        <v>0</v>
      </c>
      <c r="RTJ30" s="36">
        <f t="shared" si="201"/>
        <v>0</v>
      </c>
      <c r="RTK30" s="36">
        <f t="shared" si="201"/>
        <v>0</v>
      </c>
      <c r="RTL30" s="36">
        <f t="shared" si="201"/>
        <v>0</v>
      </c>
      <c r="RTM30" s="36">
        <f t="shared" si="201"/>
        <v>0</v>
      </c>
      <c r="RTN30" s="36">
        <f t="shared" si="201"/>
        <v>0</v>
      </c>
      <c r="RTO30" s="36">
        <f t="shared" si="201"/>
        <v>0</v>
      </c>
      <c r="RTP30" s="36">
        <f t="shared" si="201"/>
        <v>0</v>
      </c>
      <c r="RTQ30" s="36">
        <f t="shared" si="201"/>
        <v>0</v>
      </c>
      <c r="RTR30" s="36">
        <f t="shared" si="201"/>
        <v>0</v>
      </c>
      <c r="RTS30" s="36">
        <f t="shared" si="201"/>
        <v>0</v>
      </c>
      <c r="RTT30" s="36">
        <f t="shared" si="201"/>
        <v>0</v>
      </c>
      <c r="RTU30" s="36">
        <f t="shared" si="201"/>
        <v>0</v>
      </c>
      <c r="RTV30" s="36">
        <f t="shared" si="201"/>
        <v>0</v>
      </c>
      <c r="RTW30" s="36">
        <f t="shared" si="201"/>
        <v>0</v>
      </c>
      <c r="RTX30" s="36">
        <f t="shared" si="201"/>
        <v>0</v>
      </c>
      <c r="RTY30" s="36">
        <f t="shared" si="201"/>
        <v>0</v>
      </c>
      <c r="RTZ30" s="36">
        <f t="shared" si="201"/>
        <v>0</v>
      </c>
      <c r="RUA30" s="36">
        <f t="shared" si="201"/>
        <v>0</v>
      </c>
      <c r="RUB30" s="36">
        <f t="shared" si="201"/>
        <v>0</v>
      </c>
      <c r="RUC30" s="36">
        <f t="shared" si="201"/>
        <v>0</v>
      </c>
      <c r="RUD30" s="36">
        <f t="shared" si="201"/>
        <v>0</v>
      </c>
      <c r="RUE30" s="36">
        <f t="shared" si="201"/>
        <v>0</v>
      </c>
      <c r="RUF30" s="36">
        <f t="shared" si="201"/>
        <v>0</v>
      </c>
      <c r="RUG30" s="36">
        <f t="shared" si="201"/>
        <v>0</v>
      </c>
      <c r="RUH30" s="36">
        <f t="shared" si="201"/>
        <v>0</v>
      </c>
      <c r="RUI30" s="36">
        <f t="shared" si="201"/>
        <v>0</v>
      </c>
      <c r="RUJ30" s="36">
        <f t="shared" si="201"/>
        <v>0</v>
      </c>
      <c r="RUK30" s="36">
        <f t="shared" si="201"/>
        <v>0</v>
      </c>
      <c r="RUL30" s="36">
        <f t="shared" si="201"/>
        <v>0</v>
      </c>
      <c r="RUM30" s="36">
        <f t="shared" si="201"/>
        <v>0</v>
      </c>
      <c r="RUN30" s="36">
        <f t="shared" si="201"/>
        <v>0</v>
      </c>
      <c r="RUO30" s="36">
        <f t="shared" si="201"/>
        <v>0</v>
      </c>
      <c r="RUP30" s="36">
        <f t="shared" si="201"/>
        <v>0</v>
      </c>
      <c r="RUQ30" s="36">
        <f t="shared" si="201"/>
        <v>0</v>
      </c>
      <c r="RUR30" s="36">
        <f t="shared" si="201"/>
        <v>0</v>
      </c>
      <c r="RUS30" s="36">
        <f t="shared" si="201"/>
        <v>0</v>
      </c>
      <c r="RUT30" s="36">
        <f t="shared" si="201"/>
        <v>0</v>
      </c>
      <c r="RUU30" s="36">
        <f t="shared" si="201"/>
        <v>0</v>
      </c>
      <c r="RUV30" s="36">
        <f t="shared" si="201"/>
        <v>0</v>
      </c>
      <c r="RUW30" s="36">
        <f t="shared" si="201"/>
        <v>0</v>
      </c>
      <c r="RUX30" s="36">
        <f t="shared" si="201"/>
        <v>0</v>
      </c>
      <c r="RUY30" s="36">
        <f t="shared" si="201"/>
        <v>0</v>
      </c>
      <c r="RUZ30" s="36">
        <f t="shared" si="201"/>
        <v>0</v>
      </c>
      <c r="RVA30" s="36">
        <f t="shared" si="201"/>
        <v>0</v>
      </c>
      <c r="RVB30" s="36">
        <f t="shared" si="201"/>
        <v>0</v>
      </c>
      <c r="RVC30" s="36">
        <f t="shared" si="201"/>
        <v>0</v>
      </c>
      <c r="RVD30" s="36">
        <f t="shared" si="201"/>
        <v>0</v>
      </c>
      <c r="RVE30" s="36">
        <f t="shared" ref="RVE30:RXP30" si="202">SUM(RVE26:RVE29)</f>
        <v>0</v>
      </c>
      <c r="RVF30" s="36">
        <f t="shared" si="202"/>
        <v>0</v>
      </c>
      <c r="RVG30" s="36">
        <f t="shared" si="202"/>
        <v>0</v>
      </c>
      <c r="RVH30" s="36">
        <f t="shared" si="202"/>
        <v>0</v>
      </c>
      <c r="RVI30" s="36">
        <f t="shared" si="202"/>
        <v>0</v>
      </c>
      <c r="RVJ30" s="36">
        <f t="shared" si="202"/>
        <v>0</v>
      </c>
      <c r="RVK30" s="36">
        <f t="shared" si="202"/>
        <v>0</v>
      </c>
      <c r="RVL30" s="36">
        <f t="shared" si="202"/>
        <v>0</v>
      </c>
      <c r="RVM30" s="36">
        <f t="shared" si="202"/>
        <v>0</v>
      </c>
      <c r="RVN30" s="36">
        <f t="shared" si="202"/>
        <v>0</v>
      </c>
      <c r="RVO30" s="36">
        <f t="shared" si="202"/>
        <v>0</v>
      </c>
      <c r="RVP30" s="36">
        <f t="shared" si="202"/>
        <v>0</v>
      </c>
      <c r="RVQ30" s="36">
        <f t="shared" si="202"/>
        <v>0</v>
      </c>
      <c r="RVR30" s="36">
        <f t="shared" si="202"/>
        <v>0</v>
      </c>
      <c r="RVS30" s="36">
        <f t="shared" si="202"/>
        <v>0</v>
      </c>
      <c r="RVT30" s="36">
        <f t="shared" si="202"/>
        <v>0</v>
      </c>
      <c r="RVU30" s="36">
        <f t="shared" si="202"/>
        <v>0</v>
      </c>
      <c r="RVV30" s="36">
        <f t="shared" si="202"/>
        <v>0</v>
      </c>
      <c r="RVW30" s="36">
        <f t="shared" si="202"/>
        <v>0</v>
      </c>
      <c r="RVX30" s="36">
        <f t="shared" si="202"/>
        <v>0</v>
      </c>
      <c r="RVY30" s="36">
        <f t="shared" si="202"/>
        <v>0</v>
      </c>
      <c r="RVZ30" s="36">
        <f t="shared" si="202"/>
        <v>0</v>
      </c>
      <c r="RWA30" s="36">
        <f t="shared" si="202"/>
        <v>0</v>
      </c>
      <c r="RWB30" s="36">
        <f t="shared" si="202"/>
        <v>0</v>
      </c>
      <c r="RWC30" s="36">
        <f t="shared" si="202"/>
        <v>0</v>
      </c>
      <c r="RWD30" s="36">
        <f t="shared" si="202"/>
        <v>0</v>
      </c>
      <c r="RWE30" s="36">
        <f t="shared" si="202"/>
        <v>0</v>
      </c>
      <c r="RWF30" s="36">
        <f t="shared" si="202"/>
        <v>0</v>
      </c>
      <c r="RWG30" s="36">
        <f t="shared" si="202"/>
        <v>0</v>
      </c>
      <c r="RWH30" s="36">
        <f t="shared" si="202"/>
        <v>0</v>
      </c>
      <c r="RWI30" s="36">
        <f t="shared" si="202"/>
        <v>0</v>
      </c>
      <c r="RWJ30" s="36">
        <f t="shared" si="202"/>
        <v>0</v>
      </c>
      <c r="RWK30" s="36">
        <f t="shared" si="202"/>
        <v>0</v>
      </c>
      <c r="RWL30" s="36">
        <f t="shared" si="202"/>
        <v>0</v>
      </c>
      <c r="RWM30" s="36">
        <f t="shared" si="202"/>
        <v>0</v>
      </c>
      <c r="RWN30" s="36">
        <f t="shared" si="202"/>
        <v>0</v>
      </c>
      <c r="RWO30" s="36">
        <f t="shared" si="202"/>
        <v>0</v>
      </c>
      <c r="RWP30" s="36">
        <f t="shared" si="202"/>
        <v>0</v>
      </c>
      <c r="RWQ30" s="36">
        <f t="shared" si="202"/>
        <v>0</v>
      </c>
      <c r="RWR30" s="36">
        <f t="shared" si="202"/>
        <v>0</v>
      </c>
      <c r="RWS30" s="36">
        <f t="shared" si="202"/>
        <v>0</v>
      </c>
      <c r="RWT30" s="36">
        <f t="shared" si="202"/>
        <v>0</v>
      </c>
      <c r="RWU30" s="36">
        <f t="shared" si="202"/>
        <v>0</v>
      </c>
      <c r="RWV30" s="36">
        <f t="shared" si="202"/>
        <v>0</v>
      </c>
      <c r="RWW30" s="36">
        <f t="shared" si="202"/>
        <v>0</v>
      </c>
      <c r="RWX30" s="36">
        <f t="shared" si="202"/>
        <v>0</v>
      </c>
      <c r="RWY30" s="36">
        <f t="shared" si="202"/>
        <v>0</v>
      </c>
      <c r="RWZ30" s="36">
        <f t="shared" si="202"/>
        <v>0</v>
      </c>
      <c r="RXA30" s="36">
        <f t="shared" si="202"/>
        <v>0</v>
      </c>
      <c r="RXB30" s="36">
        <f t="shared" si="202"/>
        <v>0</v>
      </c>
      <c r="RXC30" s="36">
        <f t="shared" si="202"/>
        <v>0</v>
      </c>
      <c r="RXD30" s="36">
        <f t="shared" si="202"/>
        <v>0</v>
      </c>
      <c r="RXE30" s="36">
        <f t="shared" si="202"/>
        <v>0</v>
      </c>
      <c r="RXF30" s="36">
        <f t="shared" si="202"/>
        <v>0</v>
      </c>
      <c r="RXG30" s="36">
        <f t="shared" si="202"/>
        <v>0</v>
      </c>
      <c r="RXH30" s="36">
        <f t="shared" si="202"/>
        <v>0</v>
      </c>
      <c r="RXI30" s="36">
        <f t="shared" si="202"/>
        <v>0</v>
      </c>
      <c r="RXJ30" s="36">
        <f t="shared" si="202"/>
        <v>0</v>
      </c>
      <c r="RXK30" s="36">
        <f t="shared" si="202"/>
        <v>0</v>
      </c>
      <c r="RXL30" s="36">
        <f t="shared" si="202"/>
        <v>0</v>
      </c>
      <c r="RXM30" s="36">
        <f t="shared" si="202"/>
        <v>0</v>
      </c>
      <c r="RXN30" s="36">
        <f t="shared" si="202"/>
        <v>0</v>
      </c>
      <c r="RXO30" s="36">
        <f t="shared" si="202"/>
        <v>0</v>
      </c>
      <c r="RXP30" s="36">
        <f t="shared" si="202"/>
        <v>0</v>
      </c>
      <c r="RXQ30" s="36">
        <f t="shared" ref="RXQ30:SAB30" si="203">SUM(RXQ26:RXQ29)</f>
        <v>0</v>
      </c>
      <c r="RXR30" s="36">
        <f t="shared" si="203"/>
        <v>0</v>
      </c>
      <c r="RXS30" s="36">
        <f t="shared" si="203"/>
        <v>0</v>
      </c>
      <c r="RXT30" s="36">
        <f t="shared" si="203"/>
        <v>0</v>
      </c>
      <c r="RXU30" s="36">
        <f t="shared" si="203"/>
        <v>0</v>
      </c>
      <c r="RXV30" s="36">
        <f t="shared" si="203"/>
        <v>0</v>
      </c>
      <c r="RXW30" s="36">
        <f t="shared" si="203"/>
        <v>0</v>
      </c>
      <c r="RXX30" s="36">
        <f t="shared" si="203"/>
        <v>0</v>
      </c>
      <c r="RXY30" s="36">
        <f t="shared" si="203"/>
        <v>0</v>
      </c>
      <c r="RXZ30" s="36">
        <f t="shared" si="203"/>
        <v>0</v>
      </c>
      <c r="RYA30" s="36">
        <f t="shared" si="203"/>
        <v>0</v>
      </c>
      <c r="RYB30" s="36">
        <f t="shared" si="203"/>
        <v>0</v>
      </c>
      <c r="RYC30" s="36">
        <f t="shared" si="203"/>
        <v>0</v>
      </c>
      <c r="RYD30" s="36">
        <f t="shared" si="203"/>
        <v>0</v>
      </c>
      <c r="RYE30" s="36">
        <f t="shared" si="203"/>
        <v>0</v>
      </c>
      <c r="RYF30" s="36">
        <f t="shared" si="203"/>
        <v>0</v>
      </c>
      <c r="RYG30" s="36">
        <f t="shared" si="203"/>
        <v>0</v>
      </c>
      <c r="RYH30" s="36">
        <f t="shared" si="203"/>
        <v>0</v>
      </c>
      <c r="RYI30" s="36">
        <f t="shared" si="203"/>
        <v>0</v>
      </c>
      <c r="RYJ30" s="36">
        <f t="shared" si="203"/>
        <v>0</v>
      </c>
      <c r="RYK30" s="36">
        <f t="shared" si="203"/>
        <v>0</v>
      </c>
      <c r="RYL30" s="36">
        <f t="shared" si="203"/>
        <v>0</v>
      </c>
      <c r="RYM30" s="36">
        <f t="shared" si="203"/>
        <v>0</v>
      </c>
      <c r="RYN30" s="36">
        <f t="shared" si="203"/>
        <v>0</v>
      </c>
      <c r="RYO30" s="36">
        <f t="shared" si="203"/>
        <v>0</v>
      </c>
      <c r="RYP30" s="36">
        <f t="shared" si="203"/>
        <v>0</v>
      </c>
      <c r="RYQ30" s="36">
        <f t="shared" si="203"/>
        <v>0</v>
      </c>
      <c r="RYR30" s="36">
        <f t="shared" si="203"/>
        <v>0</v>
      </c>
      <c r="RYS30" s="36">
        <f t="shared" si="203"/>
        <v>0</v>
      </c>
      <c r="RYT30" s="36">
        <f t="shared" si="203"/>
        <v>0</v>
      </c>
      <c r="RYU30" s="36">
        <f t="shared" si="203"/>
        <v>0</v>
      </c>
      <c r="RYV30" s="36">
        <f t="shared" si="203"/>
        <v>0</v>
      </c>
      <c r="RYW30" s="36">
        <f t="shared" si="203"/>
        <v>0</v>
      </c>
      <c r="RYX30" s="36">
        <f t="shared" si="203"/>
        <v>0</v>
      </c>
      <c r="RYY30" s="36">
        <f t="shared" si="203"/>
        <v>0</v>
      </c>
      <c r="RYZ30" s="36">
        <f t="shared" si="203"/>
        <v>0</v>
      </c>
      <c r="RZA30" s="36">
        <f t="shared" si="203"/>
        <v>0</v>
      </c>
      <c r="RZB30" s="36">
        <f t="shared" si="203"/>
        <v>0</v>
      </c>
      <c r="RZC30" s="36">
        <f t="shared" si="203"/>
        <v>0</v>
      </c>
      <c r="RZD30" s="36">
        <f t="shared" si="203"/>
        <v>0</v>
      </c>
      <c r="RZE30" s="36">
        <f t="shared" si="203"/>
        <v>0</v>
      </c>
      <c r="RZF30" s="36">
        <f t="shared" si="203"/>
        <v>0</v>
      </c>
      <c r="RZG30" s="36">
        <f t="shared" si="203"/>
        <v>0</v>
      </c>
      <c r="RZH30" s="36">
        <f t="shared" si="203"/>
        <v>0</v>
      </c>
      <c r="RZI30" s="36">
        <f t="shared" si="203"/>
        <v>0</v>
      </c>
      <c r="RZJ30" s="36">
        <f t="shared" si="203"/>
        <v>0</v>
      </c>
      <c r="RZK30" s="36">
        <f t="shared" si="203"/>
        <v>0</v>
      </c>
      <c r="RZL30" s="36">
        <f t="shared" si="203"/>
        <v>0</v>
      </c>
      <c r="RZM30" s="36">
        <f t="shared" si="203"/>
        <v>0</v>
      </c>
      <c r="RZN30" s="36">
        <f t="shared" si="203"/>
        <v>0</v>
      </c>
      <c r="RZO30" s="36">
        <f t="shared" si="203"/>
        <v>0</v>
      </c>
      <c r="RZP30" s="36">
        <f t="shared" si="203"/>
        <v>0</v>
      </c>
      <c r="RZQ30" s="36">
        <f t="shared" si="203"/>
        <v>0</v>
      </c>
      <c r="RZR30" s="36">
        <f t="shared" si="203"/>
        <v>0</v>
      </c>
      <c r="RZS30" s="36">
        <f t="shared" si="203"/>
        <v>0</v>
      </c>
      <c r="RZT30" s="36">
        <f t="shared" si="203"/>
        <v>0</v>
      </c>
      <c r="RZU30" s="36">
        <f t="shared" si="203"/>
        <v>0</v>
      </c>
      <c r="RZV30" s="36">
        <f t="shared" si="203"/>
        <v>0</v>
      </c>
      <c r="RZW30" s="36">
        <f t="shared" si="203"/>
        <v>0</v>
      </c>
      <c r="RZX30" s="36">
        <f t="shared" si="203"/>
        <v>0</v>
      </c>
      <c r="RZY30" s="36">
        <f t="shared" si="203"/>
        <v>0</v>
      </c>
      <c r="RZZ30" s="36">
        <f t="shared" si="203"/>
        <v>0</v>
      </c>
      <c r="SAA30" s="36">
        <f t="shared" si="203"/>
        <v>0</v>
      </c>
      <c r="SAB30" s="36">
        <f t="shared" si="203"/>
        <v>0</v>
      </c>
      <c r="SAC30" s="36">
        <f t="shared" ref="SAC30:SCN30" si="204">SUM(SAC26:SAC29)</f>
        <v>0</v>
      </c>
      <c r="SAD30" s="36">
        <f t="shared" si="204"/>
        <v>0</v>
      </c>
      <c r="SAE30" s="36">
        <f t="shared" si="204"/>
        <v>0</v>
      </c>
      <c r="SAF30" s="36">
        <f t="shared" si="204"/>
        <v>0</v>
      </c>
      <c r="SAG30" s="36">
        <f t="shared" si="204"/>
        <v>0</v>
      </c>
      <c r="SAH30" s="36">
        <f t="shared" si="204"/>
        <v>0</v>
      </c>
      <c r="SAI30" s="36">
        <f t="shared" si="204"/>
        <v>0</v>
      </c>
      <c r="SAJ30" s="36">
        <f t="shared" si="204"/>
        <v>0</v>
      </c>
      <c r="SAK30" s="36">
        <f t="shared" si="204"/>
        <v>0</v>
      </c>
      <c r="SAL30" s="36">
        <f t="shared" si="204"/>
        <v>0</v>
      </c>
      <c r="SAM30" s="36">
        <f t="shared" si="204"/>
        <v>0</v>
      </c>
      <c r="SAN30" s="36">
        <f t="shared" si="204"/>
        <v>0</v>
      </c>
      <c r="SAO30" s="36">
        <f t="shared" si="204"/>
        <v>0</v>
      </c>
      <c r="SAP30" s="36">
        <f t="shared" si="204"/>
        <v>0</v>
      </c>
      <c r="SAQ30" s="36">
        <f t="shared" si="204"/>
        <v>0</v>
      </c>
      <c r="SAR30" s="36">
        <f t="shared" si="204"/>
        <v>0</v>
      </c>
      <c r="SAS30" s="36">
        <f t="shared" si="204"/>
        <v>0</v>
      </c>
      <c r="SAT30" s="36">
        <f t="shared" si="204"/>
        <v>0</v>
      </c>
      <c r="SAU30" s="36">
        <f t="shared" si="204"/>
        <v>0</v>
      </c>
      <c r="SAV30" s="36">
        <f t="shared" si="204"/>
        <v>0</v>
      </c>
      <c r="SAW30" s="36">
        <f t="shared" si="204"/>
        <v>0</v>
      </c>
      <c r="SAX30" s="36">
        <f t="shared" si="204"/>
        <v>0</v>
      </c>
      <c r="SAY30" s="36">
        <f t="shared" si="204"/>
        <v>0</v>
      </c>
      <c r="SAZ30" s="36">
        <f t="shared" si="204"/>
        <v>0</v>
      </c>
      <c r="SBA30" s="36">
        <f t="shared" si="204"/>
        <v>0</v>
      </c>
      <c r="SBB30" s="36">
        <f t="shared" si="204"/>
        <v>0</v>
      </c>
      <c r="SBC30" s="36">
        <f t="shared" si="204"/>
        <v>0</v>
      </c>
      <c r="SBD30" s="36">
        <f t="shared" si="204"/>
        <v>0</v>
      </c>
      <c r="SBE30" s="36">
        <f t="shared" si="204"/>
        <v>0</v>
      </c>
      <c r="SBF30" s="36">
        <f t="shared" si="204"/>
        <v>0</v>
      </c>
      <c r="SBG30" s="36">
        <f t="shared" si="204"/>
        <v>0</v>
      </c>
      <c r="SBH30" s="36">
        <f t="shared" si="204"/>
        <v>0</v>
      </c>
      <c r="SBI30" s="36">
        <f t="shared" si="204"/>
        <v>0</v>
      </c>
      <c r="SBJ30" s="36">
        <f t="shared" si="204"/>
        <v>0</v>
      </c>
      <c r="SBK30" s="36">
        <f t="shared" si="204"/>
        <v>0</v>
      </c>
      <c r="SBL30" s="36">
        <f t="shared" si="204"/>
        <v>0</v>
      </c>
      <c r="SBM30" s="36">
        <f t="shared" si="204"/>
        <v>0</v>
      </c>
      <c r="SBN30" s="36">
        <f t="shared" si="204"/>
        <v>0</v>
      </c>
      <c r="SBO30" s="36">
        <f t="shared" si="204"/>
        <v>0</v>
      </c>
      <c r="SBP30" s="36">
        <f t="shared" si="204"/>
        <v>0</v>
      </c>
      <c r="SBQ30" s="36">
        <f t="shared" si="204"/>
        <v>0</v>
      </c>
      <c r="SBR30" s="36">
        <f t="shared" si="204"/>
        <v>0</v>
      </c>
      <c r="SBS30" s="36">
        <f t="shared" si="204"/>
        <v>0</v>
      </c>
      <c r="SBT30" s="36">
        <f t="shared" si="204"/>
        <v>0</v>
      </c>
      <c r="SBU30" s="36">
        <f t="shared" si="204"/>
        <v>0</v>
      </c>
      <c r="SBV30" s="36">
        <f t="shared" si="204"/>
        <v>0</v>
      </c>
      <c r="SBW30" s="36">
        <f t="shared" si="204"/>
        <v>0</v>
      </c>
      <c r="SBX30" s="36">
        <f t="shared" si="204"/>
        <v>0</v>
      </c>
      <c r="SBY30" s="36">
        <f t="shared" si="204"/>
        <v>0</v>
      </c>
      <c r="SBZ30" s="36">
        <f t="shared" si="204"/>
        <v>0</v>
      </c>
      <c r="SCA30" s="36">
        <f t="shared" si="204"/>
        <v>0</v>
      </c>
      <c r="SCB30" s="36">
        <f t="shared" si="204"/>
        <v>0</v>
      </c>
      <c r="SCC30" s="36">
        <f t="shared" si="204"/>
        <v>0</v>
      </c>
      <c r="SCD30" s="36">
        <f t="shared" si="204"/>
        <v>0</v>
      </c>
      <c r="SCE30" s="36">
        <f t="shared" si="204"/>
        <v>0</v>
      </c>
      <c r="SCF30" s="36">
        <f t="shared" si="204"/>
        <v>0</v>
      </c>
      <c r="SCG30" s="36">
        <f t="shared" si="204"/>
        <v>0</v>
      </c>
      <c r="SCH30" s="36">
        <f t="shared" si="204"/>
        <v>0</v>
      </c>
      <c r="SCI30" s="36">
        <f t="shared" si="204"/>
        <v>0</v>
      </c>
      <c r="SCJ30" s="36">
        <f t="shared" si="204"/>
        <v>0</v>
      </c>
      <c r="SCK30" s="36">
        <f t="shared" si="204"/>
        <v>0</v>
      </c>
      <c r="SCL30" s="36">
        <f t="shared" si="204"/>
        <v>0</v>
      </c>
      <c r="SCM30" s="36">
        <f t="shared" si="204"/>
        <v>0</v>
      </c>
      <c r="SCN30" s="36">
        <f t="shared" si="204"/>
        <v>0</v>
      </c>
      <c r="SCO30" s="36">
        <f t="shared" ref="SCO30:SEZ30" si="205">SUM(SCO26:SCO29)</f>
        <v>0</v>
      </c>
      <c r="SCP30" s="36">
        <f t="shared" si="205"/>
        <v>0</v>
      </c>
      <c r="SCQ30" s="36">
        <f t="shared" si="205"/>
        <v>0</v>
      </c>
      <c r="SCR30" s="36">
        <f t="shared" si="205"/>
        <v>0</v>
      </c>
      <c r="SCS30" s="36">
        <f t="shared" si="205"/>
        <v>0</v>
      </c>
      <c r="SCT30" s="36">
        <f t="shared" si="205"/>
        <v>0</v>
      </c>
      <c r="SCU30" s="36">
        <f t="shared" si="205"/>
        <v>0</v>
      </c>
      <c r="SCV30" s="36">
        <f t="shared" si="205"/>
        <v>0</v>
      </c>
      <c r="SCW30" s="36">
        <f t="shared" si="205"/>
        <v>0</v>
      </c>
      <c r="SCX30" s="36">
        <f t="shared" si="205"/>
        <v>0</v>
      </c>
      <c r="SCY30" s="36">
        <f t="shared" si="205"/>
        <v>0</v>
      </c>
      <c r="SCZ30" s="36">
        <f t="shared" si="205"/>
        <v>0</v>
      </c>
      <c r="SDA30" s="36">
        <f t="shared" si="205"/>
        <v>0</v>
      </c>
      <c r="SDB30" s="36">
        <f t="shared" si="205"/>
        <v>0</v>
      </c>
      <c r="SDC30" s="36">
        <f t="shared" si="205"/>
        <v>0</v>
      </c>
      <c r="SDD30" s="36">
        <f t="shared" si="205"/>
        <v>0</v>
      </c>
      <c r="SDE30" s="36">
        <f t="shared" si="205"/>
        <v>0</v>
      </c>
      <c r="SDF30" s="36">
        <f t="shared" si="205"/>
        <v>0</v>
      </c>
      <c r="SDG30" s="36">
        <f t="shared" si="205"/>
        <v>0</v>
      </c>
      <c r="SDH30" s="36">
        <f t="shared" si="205"/>
        <v>0</v>
      </c>
      <c r="SDI30" s="36">
        <f t="shared" si="205"/>
        <v>0</v>
      </c>
      <c r="SDJ30" s="36">
        <f t="shared" si="205"/>
        <v>0</v>
      </c>
      <c r="SDK30" s="36">
        <f t="shared" si="205"/>
        <v>0</v>
      </c>
      <c r="SDL30" s="36">
        <f t="shared" si="205"/>
        <v>0</v>
      </c>
      <c r="SDM30" s="36">
        <f t="shared" si="205"/>
        <v>0</v>
      </c>
      <c r="SDN30" s="36">
        <f t="shared" si="205"/>
        <v>0</v>
      </c>
      <c r="SDO30" s="36">
        <f t="shared" si="205"/>
        <v>0</v>
      </c>
      <c r="SDP30" s="36">
        <f t="shared" si="205"/>
        <v>0</v>
      </c>
      <c r="SDQ30" s="36">
        <f t="shared" si="205"/>
        <v>0</v>
      </c>
      <c r="SDR30" s="36">
        <f t="shared" si="205"/>
        <v>0</v>
      </c>
      <c r="SDS30" s="36">
        <f t="shared" si="205"/>
        <v>0</v>
      </c>
      <c r="SDT30" s="36">
        <f t="shared" si="205"/>
        <v>0</v>
      </c>
      <c r="SDU30" s="36">
        <f t="shared" si="205"/>
        <v>0</v>
      </c>
      <c r="SDV30" s="36">
        <f t="shared" si="205"/>
        <v>0</v>
      </c>
      <c r="SDW30" s="36">
        <f t="shared" si="205"/>
        <v>0</v>
      </c>
      <c r="SDX30" s="36">
        <f t="shared" si="205"/>
        <v>0</v>
      </c>
      <c r="SDY30" s="36">
        <f t="shared" si="205"/>
        <v>0</v>
      </c>
      <c r="SDZ30" s="36">
        <f t="shared" si="205"/>
        <v>0</v>
      </c>
      <c r="SEA30" s="36">
        <f t="shared" si="205"/>
        <v>0</v>
      </c>
      <c r="SEB30" s="36">
        <f t="shared" si="205"/>
        <v>0</v>
      </c>
      <c r="SEC30" s="36">
        <f t="shared" si="205"/>
        <v>0</v>
      </c>
      <c r="SED30" s="36">
        <f t="shared" si="205"/>
        <v>0</v>
      </c>
      <c r="SEE30" s="36">
        <f t="shared" si="205"/>
        <v>0</v>
      </c>
      <c r="SEF30" s="36">
        <f t="shared" si="205"/>
        <v>0</v>
      </c>
      <c r="SEG30" s="36">
        <f t="shared" si="205"/>
        <v>0</v>
      </c>
      <c r="SEH30" s="36">
        <f t="shared" si="205"/>
        <v>0</v>
      </c>
      <c r="SEI30" s="36">
        <f t="shared" si="205"/>
        <v>0</v>
      </c>
      <c r="SEJ30" s="36">
        <f t="shared" si="205"/>
        <v>0</v>
      </c>
      <c r="SEK30" s="36">
        <f t="shared" si="205"/>
        <v>0</v>
      </c>
      <c r="SEL30" s="36">
        <f t="shared" si="205"/>
        <v>0</v>
      </c>
      <c r="SEM30" s="36">
        <f t="shared" si="205"/>
        <v>0</v>
      </c>
      <c r="SEN30" s="36">
        <f t="shared" si="205"/>
        <v>0</v>
      </c>
      <c r="SEO30" s="36">
        <f t="shared" si="205"/>
        <v>0</v>
      </c>
      <c r="SEP30" s="36">
        <f t="shared" si="205"/>
        <v>0</v>
      </c>
      <c r="SEQ30" s="36">
        <f t="shared" si="205"/>
        <v>0</v>
      </c>
      <c r="SER30" s="36">
        <f t="shared" si="205"/>
        <v>0</v>
      </c>
      <c r="SES30" s="36">
        <f t="shared" si="205"/>
        <v>0</v>
      </c>
      <c r="SET30" s="36">
        <f t="shared" si="205"/>
        <v>0</v>
      </c>
      <c r="SEU30" s="36">
        <f t="shared" si="205"/>
        <v>0</v>
      </c>
      <c r="SEV30" s="36">
        <f t="shared" si="205"/>
        <v>0</v>
      </c>
      <c r="SEW30" s="36">
        <f t="shared" si="205"/>
        <v>0</v>
      </c>
      <c r="SEX30" s="36">
        <f t="shared" si="205"/>
        <v>0</v>
      </c>
      <c r="SEY30" s="36">
        <f t="shared" si="205"/>
        <v>0</v>
      </c>
      <c r="SEZ30" s="36">
        <f t="shared" si="205"/>
        <v>0</v>
      </c>
      <c r="SFA30" s="36">
        <f t="shared" ref="SFA30:SHL30" si="206">SUM(SFA26:SFA29)</f>
        <v>0</v>
      </c>
      <c r="SFB30" s="36">
        <f t="shared" si="206"/>
        <v>0</v>
      </c>
      <c r="SFC30" s="36">
        <f t="shared" si="206"/>
        <v>0</v>
      </c>
      <c r="SFD30" s="36">
        <f t="shared" si="206"/>
        <v>0</v>
      </c>
      <c r="SFE30" s="36">
        <f t="shared" si="206"/>
        <v>0</v>
      </c>
      <c r="SFF30" s="36">
        <f t="shared" si="206"/>
        <v>0</v>
      </c>
      <c r="SFG30" s="36">
        <f t="shared" si="206"/>
        <v>0</v>
      </c>
      <c r="SFH30" s="36">
        <f t="shared" si="206"/>
        <v>0</v>
      </c>
      <c r="SFI30" s="36">
        <f t="shared" si="206"/>
        <v>0</v>
      </c>
      <c r="SFJ30" s="36">
        <f t="shared" si="206"/>
        <v>0</v>
      </c>
      <c r="SFK30" s="36">
        <f t="shared" si="206"/>
        <v>0</v>
      </c>
      <c r="SFL30" s="36">
        <f t="shared" si="206"/>
        <v>0</v>
      </c>
      <c r="SFM30" s="36">
        <f t="shared" si="206"/>
        <v>0</v>
      </c>
      <c r="SFN30" s="36">
        <f t="shared" si="206"/>
        <v>0</v>
      </c>
      <c r="SFO30" s="36">
        <f t="shared" si="206"/>
        <v>0</v>
      </c>
      <c r="SFP30" s="36">
        <f t="shared" si="206"/>
        <v>0</v>
      </c>
      <c r="SFQ30" s="36">
        <f t="shared" si="206"/>
        <v>0</v>
      </c>
      <c r="SFR30" s="36">
        <f t="shared" si="206"/>
        <v>0</v>
      </c>
      <c r="SFS30" s="36">
        <f t="shared" si="206"/>
        <v>0</v>
      </c>
      <c r="SFT30" s="36">
        <f t="shared" si="206"/>
        <v>0</v>
      </c>
      <c r="SFU30" s="36">
        <f t="shared" si="206"/>
        <v>0</v>
      </c>
      <c r="SFV30" s="36">
        <f t="shared" si="206"/>
        <v>0</v>
      </c>
      <c r="SFW30" s="36">
        <f t="shared" si="206"/>
        <v>0</v>
      </c>
      <c r="SFX30" s="36">
        <f t="shared" si="206"/>
        <v>0</v>
      </c>
      <c r="SFY30" s="36">
        <f t="shared" si="206"/>
        <v>0</v>
      </c>
      <c r="SFZ30" s="36">
        <f t="shared" si="206"/>
        <v>0</v>
      </c>
      <c r="SGA30" s="36">
        <f t="shared" si="206"/>
        <v>0</v>
      </c>
      <c r="SGB30" s="36">
        <f t="shared" si="206"/>
        <v>0</v>
      </c>
      <c r="SGC30" s="36">
        <f t="shared" si="206"/>
        <v>0</v>
      </c>
      <c r="SGD30" s="36">
        <f t="shared" si="206"/>
        <v>0</v>
      </c>
      <c r="SGE30" s="36">
        <f t="shared" si="206"/>
        <v>0</v>
      </c>
      <c r="SGF30" s="36">
        <f t="shared" si="206"/>
        <v>0</v>
      </c>
      <c r="SGG30" s="36">
        <f t="shared" si="206"/>
        <v>0</v>
      </c>
      <c r="SGH30" s="36">
        <f t="shared" si="206"/>
        <v>0</v>
      </c>
      <c r="SGI30" s="36">
        <f t="shared" si="206"/>
        <v>0</v>
      </c>
      <c r="SGJ30" s="36">
        <f t="shared" si="206"/>
        <v>0</v>
      </c>
      <c r="SGK30" s="36">
        <f t="shared" si="206"/>
        <v>0</v>
      </c>
      <c r="SGL30" s="36">
        <f t="shared" si="206"/>
        <v>0</v>
      </c>
      <c r="SGM30" s="36">
        <f t="shared" si="206"/>
        <v>0</v>
      </c>
      <c r="SGN30" s="36">
        <f t="shared" si="206"/>
        <v>0</v>
      </c>
      <c r="SGO30" s="36">
        <f t="shared" si="206"/>
        <v>0</v>
      </c>
      <c r="SGP30" s="36">
        <f t="shared" si="206"/>
        <v>0</v>
      </c>
      <c r="SGQ30" s="36">
        <f t="shared" si="206"/>
        <v>0</v>
      </c>
      <c r="SGR30" s="36">
        <f t="shared" si="206"/>
        <v>0</v>
      </c>
      <c r="SGS30" s="36">
        <f t="shared" si="206"/>
        <v>0</v>
      </c>
      <c r="SGT30" s="36">
        <f t="shared" si="206"/>
        <v>0</v>
      </c>
      <c r="SGU30" s="36">
        <f t="shared" si="206"/>
        <v>0</v>
      </c>
      <c r="SGV30" s="36">
        <f t="shared" si="206"/>
        <v>0</v>
      </c>
      <c r="SGW30" s="36">
        <f t="shared" si="206"/>
        <v>0</v>
      </c>
      <c r="SGX30" s="36">
        <f t="shared" si="206"/>
        <v>0</v>
      </c>
      <c r="SGY30" s="36">
        <f t="shared" si="206"/>
        <v>0</v>
      </c>
      <c r="SGZ30" s="36">
        <f t="shared" si="206"/>
        <v>0</v>
      </c>
      <c r="SHA30" s="36">
        <f t="shared" si="206"/>
        <v>0</v>
      </c>
      <c r="SHB30" s="36">
        <f t="shared" si="206"/>
        <v>0</v>
      </c>
      <c r="SHC30" s="36">
        <f t="shared" si="206"/>
        <v>0</v>
      </c>
      <c r="SHD30" s="36">
        <f t="shared" si="206"/>
        <v>0</v>
      </c>
      <c r="SHE30" s="36">
        <f t="shared" si="206"/>
        <v>0</v>
      </c>
      <c r="SHF30" s="36">
        <f t="shared" si="206"/>
        <v>0</v>
      </c>
      <c r="SHG30" s="36">
        <f t="shared" si="206"/>
        <v>0</v>
      </c>
      <c r="SHH30" s="36">
        <f t="shared" si="206"/>
        <v>0</v>
      </c>
      <c r="SHI30" s="36">
        <f t="shared" si="206"/>
        <v>0</v>
      </c>
      <c r="SHJ30" s="36">
        <f t="shared" si="206"/>
        <v>0</v>
      </c>
      <c r="SHK30" s="36">
        <f t="shared" si="206"/>
        <v>0</v>
      </c>
      <c r="SHL30" s="36">
        <f t="shared" si="206"/>
        <v>0</v>
      </c>
      <c r="SHM30" s="36">
        <f t="shared" ref="SHM30:SJX30" si="207">SUM(SHM26:SHM29)</f>
        <v>0</v>
      </c>
      <c r="SHN30" s="36">
        <f t="shared" si="207"/>
        <v>0</v>
      </c>
      <c r="SHO30" s="36">
        <f t="shared" si="207"/>
        <v>0</v>
      </c>
      <c r="SHP30" s="36">
        <f t="shared" si="207"/>
        <v>0</v>
      </c>
      <c r="SHQ30" s="36">
        <f t="shared" si="207"/>
        <v>0</v>
      </c>
      <c r="SHR30" s="36">
        <f t="shared" si="207"/>
        <v>0</v>
      </c>
      <c r="SHS30" s="36">
        <f t="shared" si="207"/>
        <v>0</v>
      </c>
      <c r="SHT30" s="36">
        <f t="shared" si="207"/>
        <v>0</v>
      </c>
      <c r="SHU30" s="36">
        <f t="shared" si="207"/>
        <v>0</v>
      </c>
      <c r="SHV30" s="36">
        <f t="shared" si="207"/>
        <v>0</v>
      </c>
      <c r="SHW30" s="36">
        <f t="shared" si="207"/>
        <v>0</v>
      </c>
      <c r="SHX30" s="36">
        <f t="shared" si="207"/>
        <v>0</v>
      </c>
      <c r="SHY30" s="36">
        <f t="shared" si="207"/>
        <v>0</v>
      </c>
      <c r="SHZ30" s="36">
        <f t="shared" si="207"/>
        <v>0</v>
      </c>
      <c r="SIA30" s="36">
        <f t="shared" si="207"/>
        <v>0</v>
      </c>
      <c r="SIB30" s="36">
        <f t="shared" si="207"/>
        <v>0</v>
      </c>
      <c r="SIC30" s="36">
        <f t="shared" si="207"/>
        <v>0</v>
      </c>
      <c r="SID30" s="36">
        <f t="shared" si="207"/>
        <v>0</v>
      </c>
      <c r="SIE30" s="36">
        <f t="shared" si="207"/>
        <v>0</v>
      </c>
      <c r="SIF30" s="36">
        <f t="shared" si="207"/>
        <v>0</v>
      </c>
      <c r="SIG30" s="36">
        <f t="shared" si="207"/>
        <v>0</v>
      </c>
      <c r="SIH30" s="36">
        <f t="shared" si="207"/>
        <v>0</v>
      </c>
      <c r="SII30" s="36">
        <f t="shared" si="207"/>
        <v>0</v>
      </c>
      <c r="SIJ30" s="36">
        <f t="shared" si="207"/>
        <v>0</v>
      </c>
      <c r="SIK30" s="36">
        <f t="shared" si="207"/>
        <v>0</v>
      </c>
      <c r="SIL30" s="36">
        <f t="shared" si="207"/>
        <v>0</v>
      </c>
      <c r="SIM30" s="36">
        <f t="shared" si="207"/>
        <v>0</v>
      </c>
      <c r="SIN30" s="36">
        <f t="shared" si="207"/>
        <v>0</v>
      </c>
      <c r="SIO30" s="36">
        <f t="shared" si="207"/>
        <v>0</v>
      </c>
      <c r="SIP30" s="36">
        <f t="shared" si="207"/>
        <v>0</v>
      </c>
      <c r="SIQ30" s="36">
        <f t="shared" si="207"/>
        <v>0</v>
      </c>
      <c r="SIR30" s="36">
        <f t="shared" si="207"/>
        <v>0</v>
      </c>
      <c r="SIS30" s="36">
        <f t="shared" si="207"/>
        <v>0</v>
      </c>
      <c r="SIT30" s="36">
        <f t="shared" si="207"/>
        <v>0</v>
      </c>
      <c r="SIU30" s="36">
        <f t="shared" si="207"/>
        <v>0</v>
      </c>
      <c r="SIV30" s="36">
        <f t="shared" si="207"/>
        <v>0</v>
      </c>
      <c r="SIW30" s="36">
        <f t="shared" si="207"/>
        <v>0</v>
      </c>
      <c r="SIX30" s="36">
        <f t="shared" si="207"/>
        <v>0</v>
      </c>
      <c r="SIY30" s="36">
        <f t="shared" si="207"/>
        <v>0</v>
      </c>
      <c r="SIZ30" s="36">
        <f t="shared" si="207"/>
        <v>0</v>
      </c>
      <c r="SJA30" s="36">
        <f t="shared" si="207"/>
        <v>0</v>
      </c>
      <c r="SJB30" s="36">
        <f t="shared" si="207"/>
        <v>0</v>
      </c>
      <c r="SJC30" s="36">
        <f t="shared" si="207"/>
        <v>0</v>
      </c>
      <c r="SJD30" s="36">
        <f t="shared" si="207"/>
        <v>0</v>
      </c>
      <c r="SJE30" s="36">
        <f t="shared" si="207"/>
        <v>0</v>
      </c>
      <c r="SJF30" s="36">
        <f t="shared" si="207"/>
        <v>0</v>
      </c>
      <c r="SJG30" s="36">
        <f t="shared" si="207"/>
        <v>0</v>
      </c>
      <c r="SJH30" s="36">
        <f t="shared" si="207"/>
        <v>0</v>
      </c>
      <c r="SJI30" s="36">
        <f t="shared" si="207"/>
        <v>0</v>
      </c>
      <c r="SJJ30" s="36">
        <f t="shared" si="207"/>
        <v>0</v>
      </c>
      <c r="SJK30" s="36">
        <f t="shared" si="207"/>
        <v>0</v>
      </c>
      <c r="SJL30" s="36">
        <f t="shared" si="207"/>
        <v>0</v>
      </c>
      <c r="SJM30" s="36">
        <f t="shared" si="207"/>
        <v>0</v>
      </c>
      <c r="SJN30" s="36">
        <f t="shared" si="207"/>
        <v>0</v>
      </c>
      <c r="SJO30" s="36">
        <f t="shared" si="207"/>
        <v>0</v>
      </c>
      <c r="SJP30" s="36">
        <f t="shared" si="207"/>
        <v>0</v>
      </c>
      <c r="SJQ30" s="36">
        <f t="shared" si="207"/>
        <v>0</v>
      </c>
      <c r="SJR30" s="36">
        <f t="shared" si="207"/>
        <v>0</v>
      </c>
      <c r="SJS30" s="36">
        <f t="shared" si="207"/>
        <v>0</v>
      </c>
      <c r="SJT30" s="36">
        <f t="shared" si="207"/>
        <v>0</v>
      </c>
      <c r="SJU30" s="36">
        <f t="shared" si="207"/>
        <v>0</v>
      </c>
      <c r="SJV30" s="36">
        <f t="shared" si="207"/>
        <v>0</v>
      </c>
      <c r="SJW30" s="36">
        <f t="shared" si="207"/>
        <v>0</v>
      </c>
      <c r="SJX30" s="36">
        <f t="shared" si="207"/>
        <v>0</v>
      </c>
      <c r="SJY30" s="36">
        <f t="shared" ref="SJY30:SMJ30" si="208">SUM(SJY26:SJY29)</f>
        <v>0</v>
      </c>
      <c r="SJZ30" s="36">
        <f t="shared" si="208"/>
        <v>0</v>
      </c>
      <c r="SKA30" s="36">
        <f t="shared" si="208"/>
        <v>0</v>
      </c>
      <c r="SKB30" s="36">
        <f t="shared" si="208"/>
        <v>0</v>
      </c>
      <c r="SKC30" s="36">
        <f t="shared" si="208"/>
        <v>0</v>
      </c>
      <c r="SKD30" s="36">
        <f t="shared" si="208"/>
        <v>0</v>
      </c>
      <c r="SKE30" s="36">
        <f t="shared" si="208"/>
        <v>0</v>
      </c>
      <c r="SKF30" s="36">
        <f t="shared" si="208"/>
        <v>0</v>
      </c>
      <c r="SKG30" s="36">
        <f t="shared" si="208"/>
        <v>0</v>
      </c>
      <c r="SKH30" s="36">
        <f t="shared" si="208"/>
        <v>0</v>
      </c>
      <c r="SKI30" s="36">
        <f t="shared" si="208"/>
        <v>0</v>
      </c>
      <c r="SKJ30" s="36">
        <f t="shared" si="208"/>
        <v>0</v>
      </c>
      <c r="SKK30" s="36">
        <f t="shared" si="208"/>
        <v>0</v>
      </c>
      <c r="SKL30" s="36">
        <f t="shared" si="208"/>
        <v>0</v>
      </c>
      <c r="SKM30" s="36">
        <f t="shared" si="208"/>
        <v>0</v>
      </c>
      <c r="SKN30" s="36">
        <f t="shared" si="208"/>
        <v>0</v>
      </c>
      <c r="SKO30" s="36">
        <f t="shared" si="208"/>
        <v>0</v>
      </c>
      <c r="SKP30" s="36">
        <f t="shared" si="208"/>
        <v>0</v>
      </c>
      <c r="SKQ30" s="36">
        <f t="shared" si="208"/>
        <v>0</v>
      </c>
      <c r="SKR30" s="36">
        <f t="shared" si="208"/>
        <v>0</v>
      </c>
      <c r="SKS30" s="36">
        <f t="shared" si="208"/>
        <v>0</v>
      </c>
      <c r="SKT30" s="36">
        <f t="shared" si="208"/>
        <v>0</v>
      </c>
      <c r="SKU30" s="36">
        <f t="shared" si="208"/>
        <v>0</v>
      </c>
      <c r="SKV30" s="36">
        <f t="shared" si="208"/>
        <v>0</v>
      </c>
      <c r="SKW30" s="36">
        <f t="shared" si="208"/>
        <v>0</v>
      </c>
      <c r="SKX30" s="36">
        <f t="shared" si="208"/>
        <v>0</v>
      </c>
      <c r="SKY30" s="36">
        <f t="shared" si="208"/>
        <v>0</v>
      </c>
      <c r="SKZ30" s="36">
        <f t="shared" si="208"/>
        <v>0</v>
      </c>
      <c r="SLA30" s="36">
        <f t="shared" si="208"/>
        <v>0</v>
      </c>
      <c r="SLB30" s="36">
        <f t="shared" si="208"/>
        <v>0</v>
      </c>
      <c r="SLC30" s="36">
        <f t="shared" si="208"/>
        <v>0</v>
      </c>
      <c r="SLD30" s="36">
        <f t="shared" si="208"/>
        <v>0</v>
      </c>
      <c r="SLE30" s="36">
        <f t="shared" si="208"/>
        <v>0</v>
      </c>
      <c r="SLF30" s="36">
        <f t="shared" si="208"/>
        <v>0</v>
      </c>
      <c r="SLG30" s="36">
        <f t="shared" si="208"/>
        <v>0</v>
      </c>
      <c r="SLH30" s="36">
        <f t="shared" si="208"/>
        <v>0</v>
      </c>
      <c r="SLI30" s="36">
        <f t="shared" si="208"/>
        <v>0</v>
      </c>
      <c r="SLJ30" s="36">
        <f t="shared" si="208"/>
        <v>0</v>
      </c>
      <c r="SLK30" s="36">
        <f t="shared" si="208"/>
        <v>0</v>
      </c>
      <c r="SLL30" s="36">
        <f t="shared" si="208"/>
        <v>0</v>
      </c>
      <c r="SLM30" s="36">
        <f t="shared" si="208"/>
        <v>0</v>
      </c>
      <c r="SLN30" s="36">
        <f t="shared" si="208"/>
        <v>0</v>
      </c>
      <c r="SLO30" s="36">
        <f t="shared" si="208"/>
        <v>0</v>
      </c>
      <c r="SLP30" s="36">
        <f t="shared" si="208"/>
        <v>0</v>
      </c>
      <c r="SLQ30" s="36">
        <f t="shared" si="208"/>
        <v>0</v>
      </c>
      <c r="SLR30" s="36">
        <f t="shared" si="208"/>
        <v>0</v>
      </c>
      <c r="SLS30" s="36">
        <f t="shared" si="208"/>
        <v>0</v>
      </c>
      <c r="SLT30" s="36">
        <f t="shared" si="208"/>
        <v>0</v>
      </c>
      <c r="SLU30" s="36">
        <f t="shared" si="208"/>
        <v>0</v>
      </c>
      <c r="SLV30" s="36">
        <f t="shared" si="208"/>
        <v>0</v>
      </c>
      <c r="SLW30" s="36">
        <f t="shared" si="208"/>
        <v>0</v>
      </c>
      <c r="SLX30" s="36">
        <f t="shared" si="208"/>
        <v>0</v>
      </c>
      <c r="SLY30" s="36">
        <f t="shared" si="208"/>
        <v>0</v>
      </c>
      <c r="SLZ30" s="36">
        <f t="shared" si="208"/>
        <v>0</v>
      </c>
      <c r="SMA30" s="36">
        <f t="shared" si="208"/>
        <v>0</v>
      </c>
      <c r="SMB30" s="36">
        <f t="shared" si="208"/>
        <v>0</v>
      </c>
      <c r="SMC30" s="36">
        <f t="shared" si="208"/>
        <v>0</v>
      </c>
      <c r="SMD30" s="36">
        <f t="shared" si="208"/>
        <v>0</v>
      </c>
      <c r="SME30" s="36">
        <f t="shared" si="208"/>
        <v>0</v>
      </c>
      <c r="SMF30" s="36">
        <f t="shared" si="208"/>
        <v>0</v>
      </c>
      <c r="SMG30" s="36">
        <f t="shared" si="208"/>
        <v>0</v>
      </c>
      <c r="SMH30" s="36">
        <f t="shared" si="208"/>
        <v>0</v>
      </c>
      <c r="SMI30" s="36">
        <f t="shared" si="208"/>
        <v>0</v>
      </c>
      <c r="SMJ30" s="36">
        <f t="shared" si="208"/>
        <v>0</v>
      </c>
      <c r="SMK30" s="36">
        <f t="shared" ref="SMK30:SOV30" si="209">SUM(SMK26:SMK29)</f>
        <v>0</v>
      </c>
      <c r="SML30" s="36">
        <f t="shared" si="209"/>
        <v>0</v>
      </c>
      <c r="SMM30" s="36">
        <f t="shared" si="209"/>
        <v>0</v>
      </c>
      <c r="SMN30" s="36">
        <f t="shared" si="209"/>
        <v>0</v>
      </c>
      <c r="SMO30" s="36">
        <f t="shared" si="209"/>
        <v>0</v>
      </c>
      <c r="SMP30" s="36">
        <f t="shared" si="209"/>
        <v>0</v>
      </c>
      <c r="SMQ30" s="36">
        <f t="shared" si="209"/>
        <v>0</v>
      </c>
      <c r="SMR30" s="36">
        <f t="shared" si="209"/>
        <v>0</v>
      </c>
      <c r="SMS30" s="36">
        <f t="shared" si="209"/>
        <v>0</v>
      </c>
      <c r="SMT30" s="36">
        <f t="shared" si="209"/>
        <v>0</v>
      </c>
      <c r="SMU30" s="36">
        <f t="shared" si="209"/>
        <v>0</v>
      </c>
      <c r="SMV30" s="36">
        <f t="shared" si="209"/>
        <v>0</v>
      </c>
      <c r="SMW30" s="36">
        <f t="shared" si="209"/>
        <v>0</v>
      </c>
      <c r="SMX30" s="36">
        <f t="shared" si="209"/>
        <v>0</v>
      </c>
      <c r="SMY30" s="36">
        <f t="shared" si="209"/>
        <v>0</v>
      </c>
      <c r="SMZ30" s="36">
        <f t="shared" si="209"/>
        <v>0</v>
      </c>
      <c r="SNA30" s="36">
        <f t="shared" si="209"/>
        <v>0</v>
      </c>
      <c r="SNB30" s="36">
        <f t="shared" si="209"/>
        <v>0</v>
      </c>
      <c r="SNC30" s="36">
        <f t="shared" si="209"/>
        <v>0</v>
      </c>
      <c r="SND30" s="36">
        <f t="shared" si="209"/>
        <v>0</v>
      </c>
      <c r="SNE30" s="36">
        <f t="shared" si="209"/>
        <v>0</v>
      </c>
      <c r="SNF30" s="36">
        <f t="shared" si="209"/>
        <v>0</v>
      </c>
      <c r="SNG30" s="36">
        <f t="shared" si="209"/>
        <v>0</v>
      </c>
      <c r="SNH30" s="36">
        <f t="shared" si="209"/>
        <v>0</v>
      </c>
      <c r="SNI30" s="36">
        <f t="shared" si="209"/>
        <v>0</v>
      </c>
      <c r="SNJ30" s="36">
        <f t="shared" si="209"/>
        <v>0</v>
      </c>
      <c r="SNK30" s="36">
        <f t="shared" si="209"/>
        <v>0</v>
      </c>
      <c r="SNL30" s="36">
        <f t="shared" si="209"/>
        <v>0</v>
      </c>
      <c r="SNM30" s="36">
        <f t="shared" si="209"/>
        <v>0</v>
      </c>
      <c r="SNN30" s="36">
        <f t="shared" si="209"/>
        <v>0</v>
      </c>
      <c r="SNO30" s="36">
        <f t="shared" si="209"/>
        <v>0</v>
      </c>
      <c r="SNP30" s="36">
        <f t="shared" si="209"/>
        <v>0</v>
      </c>
      <c r="SNQ30" s="36">
        <f t="shared" si="209"/>
        <v>0</v>
      </c>
      <c r="SNR30" s="36">
        <f t="shared" si="209"/>
        <v>0</v>
      </c>
      <c r="SNS30" s="36">
        <f t="shared" si="209"/>
        <v>0</v>
      </c>
      <c r="SNT30" s="36">
        <f t="shared" si="209"/>
        <v>0</v>
      </c>
      <c r="SNU30" s="36">
        <f t="shared" si="209"/>
        <v>0</v>
      </c>
      <c r="SNV30" s="36">
        <f t="shared" si="209"/>
        <v>0</v>
      </c>
      <c r="SNW30" s="36">
        <f t="shared" si="209"/>
        <v>0</v>
      </c>
      <c r="SNX30" s="36">
        <f t="shared" si="209"/>
        <v>0</v>
      </c>
      <c r="SNY30" s="36">
        <f t="shared" si="209"/>
        <v>0</v>
      </c>
      <c r="SNZ30" s="36">
        <f t="shared" si="209"/>
        <v>0</v>
      </c>
      <c r="SOA30" s="36">
        <f t="shared" si="209"/>
        <v>0</v>
      </c>
      <c r="SOB30" s="36">
        <f t="shared" si="209"/>
        <v>0</v>
      </c>
      <c r="SOC30" s="36">
        <f t="shared" si="209"/>
        <v>0</v>
      </c>
      <c r="SOD30" s="36">
        <f t="shared" si="209"/>
        <v>0</v>
      </c>
      <c r="SOE30" s="36">
        <f t="shared" si="209"/>
        <v>0</v>
      </c>
      <c r="SOF30" s="36">
        <f t="shared" si="209"/>
        <v>0</v>
      </c>
      <c r="SOG30" s="36">
        <f t="shared" si="209"/>
        <v>0</v>
      </c>
      <c r="SOH30" s="36">
        <f t="shared" si="209"/>
        <v>0</v>
      </c>
      <c r="SOI30" s="36">
        <f t="shared" si="209"/>
        <v>0</v>
      </c>
      <c r="SOJ30" s="36">
        <f t="shared" si="209"/>
        <v>0</v>
      </c>
      <c r="SOK30" s="36">
        <f t="shared" si="209"/>
        <v>0</v>
      </c>
      <c r="SOL30" s="36">
        <f t="shared" si="209"/>
        <v>0</v>
      </c>
      <c r="SOM30" s="36">
        <f t="shared" si="209"/>
        <v>0</v>
      </c>
      <c r="SON30" s="36">
        <f t="shared" si="209"/>
        <v>0</v>
      </c>
      <c r="SOO30" s="36">
        <f t="shared" si="209"/>
        <v>0</v>
      </c>
      <c r="SOP30" s="36">
        <f t="shared" si="209"/>
        <v>0</v>
      </c>
      <c r="SOQ30" s="36">
        <f t="shared" si="209"/>
        <v>0</v>
      </c>
      <c r="SOR30" s="36">
        <f t="shared" si="209"/>
        <v>0</v>
      </c>
      <c r="SOS30" s="36">
        <f t="shared" si="209"/>
        <v>0</v>
      </c>
      <c r="SOT30" s="36">
        <f t="shared" si="209"/>
        <v>0</v>
      </c>
      <c r="SOU30" s="36">
        <f t="shared" si="209"/>
        <v>0</v>
      </c>
      <c r="SOV30" s="36">
        <f t="shared" si="209"/>
        <v>0</v>
      </c>
      <c r="SOW30" s="36">
        <f t="shared" ref="SOW30:SRH30" si="210">SUM(SOW26:SOW29)</f>
        <v>0</v>
      </c>
      <c r="SOX30" s="36">
        <f t="shared" si="210"/>
        <v>0</v>
      </c>
      <c r="SOY30" s="36">
        <f t="shared" si="210"/>
        <v>0</v>
      </c>
      <c r="SOZ30" s="36">
        <f t="shared" si="210"/>
        <v>0</v>
      </c>
      <c r="SPA30" s="36">
        <f t="shared" si="210"/>
        <v>0</v>
      </c>
      <c r="SPB30" s="36">
        <f t="shared" si="210"/>
        <v>0</v>
      </c>
      <c r="SPC30" s="36">
        <f t="shared" si="210"/>
        <v>0</v>
      </c>
      <c r="SPD30" s="36">
        <f t="shared" si="210"/>
        <v>0</v>
      </c>
      <c r="SPE30" s="36">
        <f t="shared" si="210"/>
        <v>0</v>
      </c>
      <c r="SPF30" s="36">
        <f t="shared" si="210"/>
        <v>0</v>
      </c>
      <c r="SPG30" s="36">
        <f t="shared" si="210"/>
        <v>0</v>
      </c>
      <c r="SPH30" s="36">
        <f t="shared" si="210"/>
        <v>0</v>
      </c>
      <c r="SPI30" s="36">
        <f t="shared" si="210"/>
        <v>0</v>
      </c>
      <c r="SPJ30" s="36">
        <f t="shared" si="210"/>
        <v>0</v>
      </c>
      <c r="SPK30" s="36">
        <f t="shared" si="210"/>
        <v>0</v>
      </c>
      <c r="SPL30" s="36">
        <f t="shared" si="210"/>
        <v>0</v>
      </c>
      <c r="SPM30" s="36">
        <f t="shared" si="210"/>
        <v>0</v>
      </c>
      <c r="SPN30" s="36">
        <f t="shared" si="210"/>
        <v>0</v>
      </c>
      <c r="SPO30" s="36">
        <f t="shared" si="210"/>
        <v>0</v>
      </c>
      <c r="SPP30" s="36">
        <f t="shared" si="210"/>
        <v>0</v>
      </c>
      <c r="SPQ30" s="36">
        <f t="shared" si="210"/>
        <v>0</v>
      </c>
      <c r="SPR30" s="36">
        <f t="shared" si="210"/>
        <v>0</v>
      </c>
      <c r="SPS30" s="36">
        <f t="shared" si="210"/>
        <v>0</v>
      </c>
      <c r="SPT30" s="36">
        <f t="shared" si="210"/>
        <v>0</v>
      </c>
      <c r="SPU30" s="36">
        <f t="shared" si="210"/>
        <v>0</v>
      </c>
      <c r="SPV30" s="36">
        <f t="shared" si="210"/>
        <v>0</v>
      </c>
      <c r="SPW30" s="36">
        <f t="shared" si="210"/>
        <v>0</v>
      </c>
      <c r="SPX30" s="36">
        <f t="shared" si="210"/>
        <v>0</v>
      </c>
      <c r="SPY30" s="36">
        <f t="shared" si="210"/>
        <v>0</v>
      </c>
      <c r="SPZ30" s="36">
        <f t="shared" si="210"/>
        <v>0</v>
      </c>
      <c r="SQA30" s="36">
        <f t="shared" si="210"/>
        <v>0</v>
      </c>
      <c r="SQB30" s="36">
        <f t="shared" si="210"/>
        <v>0</v>
      </c>
      <c r="SQC30" s="36">
        <f t="shared" si="210"/>
        <v>0</v>
      </c>
      <c r="SQD30" s="36">
        <f t="shared" si="210"/>
        <v>0</v>
      </c>
      <c r="SQE30" s="36">
        <f t="shared" si="210"/>
        <v>0</v>
      </c>
      <c r="SQF30" s="36">
        <f t="shared" si="210"/>
        <v>0</v>
      </c>
      <c r="SQG30" s="36">
        <f t="shared" si="210"/>
        <v>0</v>
      </c>
      <c r="SQH30" s="36">
        <f t="shared" si="210"/>
        <v>0</v>
      </c>
      <c r="SQI30" s="36">
        <f t="shared" si="210"/>
        <v>0</v>
      </c>
      <c r="SQJ30" s="36">
        <f t="shared" si="210"/>
        <v>0</v>
      </c>
      <c r="SQK30" s="36">
        <f t="shared" si="210"/>
        <v>0</v>
      </c>
      <c r="SQL30" s="36">
        <f t="shared" si="210"/>
        <v>0</v>
      </c>
      <c r="SQM30" s="36">
        <f t="shared" si="210"/>
        <v>0</v>
      </c>
      <c r="SQN30" s="36">
        <f t="shared" si="210"/>
        <v>0</v>
      </c>
      <c r="SQO30" s="36">
        <f t="shared" si="210"/>
        <v>0</v>
      </c>
      <c r="SQP30" s="36">
        <f t="shared" si="210"/>
        <v>0</v>
      </c>
      <c r="SQQ30" s="36">
        <f t="shared" si="210"/>
        <v>0</v>
      </c>
      <c r="SQR30" s="36">
        <f t="shared" si="210"/>
        <v>0</v>
      </c>
      <c r="SQS30" s="36">
        <f t="shared" si="210"/>
        <v>0</v>
      </c>
      <c r="SQT30" s="36">
        <f t="shared" si="210"/>
        <v>0</v>
      </c>
      <c r="SQU30" s="36">
        <f t="shared" si="210"/>
        <v>0</v>
      </c>
      <c r="SQV30" s="36">
        <f t="shared" si="210"/>
        <v>0</v>
      </c>
      <c r="SQW30" s="36">
        <f t="shared" si="210"/>
        <v>0</v>
      </c>
      <c r="SQX30" s="36">
        <f t="shared" si="210"/>
        <v>0</v>
      </c>
      <c r="SQY30" s="36">
        <f t="shared" si="210"/>
        <v>0</v>
      </c>
      <c r="SQZ30" s="36">
        <f t="shared" si="210"/>
        <v>0</v>
      </c>
      <c r="SRA30" s="36">
        <f t="shared" si="210"/>
        <v>0</v>
      </c>
      <c r="SRB30" s="36">
        <f t="shared" si="210"/>
        <v>0</v>
      </c>
      <c r="SRC30" s="36">
        <f t="shared" si="210"/>
        <v>0</v>
      </c>
      <c r="SRD30" s="36">
        <f t="shared" si="210"/>
        <v>0</v>
      </c>
      <c r="SRE30" s="36">
        <f t="shared" si="210"/>
        <v>0</v>
      </c>
      <c r="SRF30" s="36">
        <f t="shared" si="210"/>
        <v>0</v>
      </c>
      <c r="SRG30" s="36">
        <f t="shared" si="210"/>
        <v>0</v>
      </c>
      <c r="SRH30" s="36">
        <f t="shared" si="210"/>
        <v>0</v>
      </c>
      <c r="SRI30" s="36">
        <f t="shared" ref="SRI30:STT30" si="211">SUM(SRI26:SRI29)</f>
        <v>0</v>
      </c>
      <c r="SRJ30" s="36">
        <f t="shared" si="211"/>
        <v>0</v>
      </c>
      <c r="SRK30" s="36">
        <f t="shared" si="211"/>
        <v>0</v>
      </c>
      <c r="SRL30" s="36">
        <f t="shared" si="211"/>
        <v>0</v>
      </c>
      <c r="SRM30" s="36">
        <f t="shared" si="211"/>
        <v>0</v>
      </c>
      <c r="SRN30" s="36">
        <f t="shared" si="211"/>
        <v>0</v>
      </c>
      <c r="SRO30" s="36">
        <f t="shared" si="211"/>
        <v>0</v>
      </c>
      <c r="SRP30" s="36">
        <f t="shared" si="211"/>
        <v>0</v>
      </c>
      <c r="SRQ30" s="36">
        <f t="shared" si="211"/>
        <v>0</v>
      </c>
      <c r="SRR30" s="36">
        <f t="shared" si="211"/>
        <v>0</v>
      </c>
      <c r="SRS30" s="36">
        <f t="shared" si="211"/>
        <v>0</v>
      </c>
      <c r="SRT30" s="36">
        <f t="shared" si="211"/>
        <v>0</v>
      </c>
      <c r="SRU30" s="36">
        <f t="shared" si="211"/>
        <v>0</v>
      </c>
      <c r="SRV30" s="36">
        <f t="shared" si="211"/>
        <v>0</v>
      </c>
      <c r="SRW30" s="36">
        <f t="shared" si="211"/>
        <v>0</v>
      </c>
      <c r="SRX30" s="36">
        <f t="shared" si="211"/>
        <v>0</v>
      </c>
      <c r="SRY30" s="36">
        <f t="shared" si="211"/>
        <v>0</v>
      </c>
      <c r="SRZ30" s="36">
        <f t="shared" si="211"/>
        <v>0</v>
      </c>
      <c r="SSA30" s="36">
        <f t="shared" si="211"/>
        <v>0</v>
      </c>
      <c r="SSB30" s="36">
        <f t="shared" si="211"/>
        <v>0</v>
      </c>
      <c r="SSC30" s="36">
        <f t="shared" si="211"/>
        <v>0</v>
      </c>
      <c r="SSD30" s="36">
        <f t="shared" si="211"/>
        <v>0</v>
      </c>
      <c r="SSE30" s="36">
        <f t="shared" si="211"/>
        <v>0</v>
      </c>
      <c r="SSF30" s="36">
        <f t="shared" si="211"/>
        <v>0</v>
      </c>
      <c r="SSG30" s="36">
        <f t="shared" si="211"/>
        <v>0</v>
      </c>
      <c r="SSH30" s="36">
        <f t="shared" si="211"/>
        <v>0</v>
      </c>
      <c r="SSI30" s="36">
        <f t="shared" si="211"/>
        <v>0</v>
      </c>
      <c r="SSJ30" s="36">
        <f t="shared" si="211"/>
        <v>0</v>
      </c>
      <c r="SSK30" s="36">
        <f t="shared" si="211"/>
        <v>0</v>
      </c>
      <c r="SSL30" s="36">
        <f t="shared" si="211"/>
        <v>0</v>
      </c>
      <c r="SSM30" s="36">
        <f t="shared" si="211"/>
        <v>0</v>
      </c>
      <c r="SSN30" s="36">
        <f t="shared" si="211"/>
        <v>0</v>
      </c>
      <c r="SSO30" s="36">
        <f t="shared" si="211"/>
        <v>0</v>
      </c>
      <c r="SSP30" s="36">
        <f t="shared" si="211"/>
        <v>0</v>
      </c>
      <c r="SSQ30" s="36">
        <f t="shared" si="211"/>
        <v>0</v>
      </c>
      <c r="SSR30" s="36">
        <f t="shared" si="211"/>
        <v>0</v>
      </c>
      <c r="SSS30" s="36">
        <f t="shared" si="211"/>
        <v>0</v>
      </c>
      <c r="SST30" s="36">
        <f t="shared" si="211"/>
        <v>0</v>
      </c>
      <c r="SSU30" s="36">
        <f t="shared" si="211"/>
        <v>0</v>
      </c>
      <c r="SSV30" s="36">
        <f t="shared" si="211"/>
        <v>0</v>
      </c>
      <c r="SSW30" s="36">
        <f t="shared" si="211"/>
        <v>0</v>
      </c>
      <c r="SSX30" s="36">
        <f t="shared" si="211"/>
        <v>0</v>
      </c>
      <c r="SSY30" s="36">
        <f t="shared" si="211"/>
        <v>0</v>
      </c>
      <c r="SSZ30" s="36">
        <f t="shared" si="211"/>
        <v>0</v>
      </c>
      <c r="STA30" s="36">
        <f t="shared" si="211"/>
        <v>0</v>
      </c>
      <c r="STB30" s="36">
        <f t="shared" si="211"/>
        <v>0</v>
      </c>
      <c r="STC30" s="36">
        <f t="shared" si="211"/>
        <v>0</v>
      </c>
      <c r="STD30" s="36">
        <f t="shared" si="211"/>
        <v>0</v>
      </c>
      <c r="STE30" s="36">
        <f t="shared" si="211"/>
        <v>0</v>
      </c>
      <c r="STF30" s="36">
        <f t="shared" si="211"/>
        <v>0</v>
      </c>
      <c r="STG30" s="36">
        <f t="shared" si="211"/>
        <v>0</v>
      </c>
      <c r="STH30" s="36">
        <f t="shared" si="211"/>
        <v>0</v>
      </c>
      <c r="STI30" s="36">
        <f t="shared" si="211"/>
        <v>0</v>
      </c>
      <c r="STJ30" s="36">
        <f t="shared" si="211"/>
        <v>0</v>
      </c>
      <c r="STK30" s="36">
        <f t="shared" si="211"/>
        <v>0</v>
      </c>
      <c r="STL30" s="36">
        <f t="shared" si="211"/>
        <v>0</v>
      </c>
      <c r="STM30" s="36">
        <f t="shared" si="211"/>
        <v>0</v>
      </c>
      <c r="STN30" s="36">
        <f t="shared" si="211"/>
        <v>0</v>
      </c>
      <c r="STO30" s="36">
        <f t="shared" si="211"/>
        <v>0</v>
      </c>
      <c r="STP30" s="36">
        <f t="shared" si="211"/>
        <v>0</v>
      </c>
      <c r="STQ30" s="36">
        <f t="shared" si="211"/>
        <v>0</v>
      </c>
      <c r="STR30" s="36">
        <f t="shared" si="211"/>
        <v>0</v>
      </c>
      <c r="STS30" s="36">
        <f t="shared" si="211"/>
        <v>0</v>
      </c>
      <c r="STT30" s="36">
        <f t="shared" si="211"/>
        <v>0</v>
      </c>
      <c r="STU30" s="36">
        <f t="shared" ref="STU30:SWF30" si="212">SUM(STU26:STU29)</f>
        <v>0</v>
      </c>
      <c r="STV30" s="36">
        <f t="shared" si="212"/>
        <v>0</v>
      </c>
      <c r="STW30" s="36">
        <f t="shared" si="212"/>
        <v>0</v>
      </c>
      <c r="STX30" s="36">
        <f t="shared" si="212"/>
        <v>0</v>
      </c>
      <c r="STY30" s="36">
        <f t="shared" si="212"/>
        <v>0</v>
      </c>
      <c r="STZ30" s="36">
        <f t="shared" si="212"/>
        <v>0</v>
      </c>
      <c r="SUA30" s="36">
        <f t="shared" si="212"/>
        <v>0</v>
      </c>
      <c r="SUB30" s="36">
        <f t="shared" si="212"/>
        <v>0</v>
      </c>
      <c r="SUC30" s="36">
        <f t="shared" si="212"/>
        <v>0</v>
      </c>
      <c r="SUD30" s="36">
        <f t="shared" si="212"/>
        <v>0</v>
      </c>
      <c r="SUE30" s="36">
        <f t="shared" si="212"/>
        <v>0</v>
      </c>
      <c r="SUF30" s="36">
        <f t="shared" si="212"/>
        <v>0</v>
      </c>
      <c r="SUG30" s="36">
        <f t="shared" si="212"/>
        <v>0</v>
      </c>
      <c r="SUH30" s="36">
        <f t="shared" si="212"/>
        <v>0</v>
      </c>
      <c r="SUI30" s="36">
        <f t="shared" si="212"/>
        <v>0</v>
      </c>
      <c r="SUJ30" s="36">
        <f t="shared" si="212"/>
        <v>0</v>
      </c>
      <c r="SUK30" s="36">
        <f t="shared" si="212"/>
        <v>0</v>
      </c>
      <c r="SUL30" s="36">
        <f t="shared" si="212"/>
        <v>0</v>
      </c>
      <c r="SUM30" s="36">
        <f t="shared" si="212"/>
        <v>0</v>
      </c>
      <c r="SUN30" s="36">
        <f t="shared" si="212"/>
        <v>0</v>
      </c>
      <c r="SUO30" s="36">
        <f t="shared" si="212"/>
        <v>0</v>
      </c>
      <c r="SUP30" s="36">
        <f t="shared" si="212"/>
        <v>0</v>
      </c>
      <c r="SUQ30" s="36">
        <f t="shared" si="212"/>
        <v>0</v>
      </c>
      <c r="SUR30" s="36">
        <f t="shared" si="212"/>
        <v>0</v>
      </c>
      <c r="SUS30" s="36">
        <f t="shared" si="212"/>
        <v>0</v>
      </c>
      <c r="SUT30" s="36">
        <f t="shared" si="212"/>
        <v>0</v>
      </c>
      <c r="SUU30" s="36">
        <f t="shared" si="212"/>
        <v>0</v>
      </c>
      <c r="SUV30" s="36">
        <f t="shared" si="212"/>
        <v>0</v>
      </c>
      <c r="SUW30" s="36">
        <f t="shared" si="212"/>
        <v>0</v>
      </c>
      <c r="SUX30" s="36">
        <f t="shared" si="212"/>
        <v>0</v>
      </c>
      <c r="SUY30" s="36">
        <f t="shared" si="212"/>
        <v>0</v>
      </c>
      <c r="SUZ30" s="36">
        <f t="shared" si="212"/>
        <v>0</v>
      </c>
      <c r="SVA30" s="36">
        <f t="shared" si="212"/>
        <v>0</v>
      </c>
      <c r="SVB30" s="36">
        <f t="shared" si="212"/>
        <v>0</v>
      </c>
      <c r="SVC30" s="36">
        <f t="shared" si="212"/>
        <v>0</v>
      </c>
      <c r="SVD30" s="36">
        <f t="shared" si="212"/>
        <v>0</v>
      </c>
      <c r="SVE30" s="36">
        <f t="shared" si="212"/>
        <v>0</v>
      </c>
      <c r="SVF30" s="36">
        <f t="shared" si="212"/>
        <v>0</v>
      </c>
      <c r="SVG30" s="36">
        <f t="shared" si="212"/>
        <v>0</v>
      </c>
      <c r="SVH30" s="36">
        <f t="shared" si="212"/>
        <v>0</v>
      </c>
      <c r="SVI30" s="36">
        <f t="shared" si="212"/>
        <v>0</v>
      </c>
      <c r="SVJ30" s="36">
        <f t="shared" si="212"/>
        <v>0</v>
      </c>
      <c r="SVK30" s="36">
        <f t="shared" si="212"/>
        <v>0</v>
      </c>
      <c r="SVL30" s="36">
        <f t="shared" si="212"/>
        <v>0</v>
      </c>
      <c r="SVM30" s="36">
        <f t="shared" si="212"/>
        <v>0</v>
      </c>
      <c r="SVN30" s="36">
        <f t="shared" si="212"/>
        <v>0</v>
      </c>
      <c r="SVO30" s="36">
        <f t="shared" si="212"/>
        <v>0</v>
      </c>
      <c r="SVP30" s="36">
        <f t="shared" si="212"/>
        <v>0</v>
      </c>
      <c r="SVQ30" s="36">
        <f t="shared" si="212"/>
        <v>0</v>
      </c>
      <c r="SVR30" s="36">
        <f t="shared" si="212"/>
        <v>0</v>
      </c>
      <c r="SVS30" s="36">
        <f t="shared" si="212"/>
        <v>0</v>
      </c>
      <c r="SVT30" s="36">
        <f t="shared" si="212"/>
        <v>0</v>
      </c>
      <c r="SVU30" s="36">
        <f t="shared" si="212"/>
        <v>0</v>
      </c>
      <c r="SVV30" s="36">
        <f t="shared" si="212"/>
        <v>0</v>
      </c>
      <c r="SVW30" s="36">
        <f t="shared" si="212"/>
        <v>0</v>
      </c>
      <c r="SVX30" s="36">
        <f t="shared" si="212"/>
        <v>0</v>
      </c>
      <c r="SVY30" s="36">
        <f t="shared" si="212"/>
        <v>0</v>
      </c>
      <c r="SVZ30" s="36">
        <f t="shared" si="212"/>
        <v>0</v>
      </c>
      <c r="SWA30" s="36">
        <f t="shared" si="212"/>
        <v>0</v>
      </c>
      <c r="SWB30" s="36">
        <f t="shared" si="212"/>
        <v>0</v>
      </c>
      <c r="SWC30" s="36">
        <f t="shared" si="212"/>
        <v>0</v>
      </c>
      <c r="SWD30" s="36">
        <f t="shared" si="212"/>
        <v>0</v>
      </c>
      <c r="SWE30" s="36">
        <f t="shared" si="212"/>
        <v>0</v>
      </c>
      <c r="SWF30" s="36">
        <f t="shared" si="212"/>
        <v>0</v>
      </c>
      <c r="SWG30" s="36">
        <f t="shared" ref="SWG30:SYR30" si="213">SUM(SWG26:SWG29)</f>
        <v>0</v>
      </c>
      <c r="SWH30" s="36">
        <f t="shared" si="213"/>
        <v>0</v>
      </c>
      <c r="SWI30" s="36">
        <f t="shared" si="213"/>
        <v>0</v>
      </c>
      <c r="SWJ30" s="36">
        <f t="shared" si="213"/>
        <v>0</v>
      </c>
      <c r="SWK30" s="36">
        <f t="shared" si="213"/>
        <v>0</v>
      </c>
      <c r="SWL30" s="36">
        <f t="shared" si="213"/>
        <v>0</v>
      </c>
      <c r="SWM30" s="36">
        <f t="shared" si="213"/>
        <v>0</v>
      </c>
      <c r="SWN30" s="36">
        <f t="shared" si="213"/>
        <v>0</v>
      </c>
      <c r="SWO30" s="36">
        <f t="shared" si="213"/>
        <v>0</v>
      </c>
      <c r="SWP30" s="36">
        <f t="shared" si="213"/>
        <v>0</v>
      </c>
      <c r="SWQ30" s="36">
        <f t="shared" si="213"/>
        <v>0</v>
      </c>
      <c r="SWR30" s="36">
        <f t="shared" si="213"/>
        <v>0</v>
      </c>
      <c r="SWS30" s="36">
        <f t="shared" si="213"/>
        <v>0</v>
      </c>
      <c r="SWT30" s="36">
        <f t="shared" si="213"/>
        <v>0</v>
      </c>
      <c r="SWU30" s="36">
        <f t="shared" si="213"/>
        <v>0</v>
      </c>
      <c r="SWV30" s="36">
        <f t="shared" si="213"/>
        <v>0</v>
      </c>
      <c r="SWW30" s="36">
        <f t="shared" si="213"/>
        <v>0</v>
      </c>
      <c r="SWX30" s="36">
        <f t="shared" si="213"/>
        <v>0</v>
      </c>
      <c r="SWY30" s="36">
        <f t="shared" si="213"/>
        <v>0</v>
      </c>
      <c r="SWZ30" s="36">
        <f t="shared" si="213"/>
        <v>0</v>
      </c>
      <c r="SXA30" s="36">
        <f t="shared" si="213"/>
        <v>0</v>
      </c>
      <c r="SXB30" s="36">
        <f t="shared" si="213"/>
        <v>0</v>
      </c>
      <c r="SXC30" s="36">
        <f t="shared" si="213"/>
        <v>0</v>
      </c>
      <c r="SXD30" s="36">
        <f t="shared" si="213"/>
        <v>0</v>
      </c>
      <c r="SXE30" s="36">
        <f t="shared" si="213"/>
        <v>0</v>
      </c>
      <c r="SXF30" s="36">
        <f t="shared" si="213"/>
        <v>0</v>
      </c>
      <c r="SXG30" s="36">
        <f t="shared" si="213"/>
        <v>0</v>
      </c>
      <c r="SXH30" s="36">
        <f t="shared" si="213"/>
        <v>0</v>
      </c>
      <c r="SXI30" s="36">
        <f t="shared" si="213"/>
        <v>0</v>
      </c>
      <c r="SXJ30" s="36">
        <f t="shared" si="213"/>
        <v>0</v>
      </c>
      <c r="SXK30" s="36">
        <f t="shared" si="213"/>
        <v>0</v>
      </c>
      <c r="SXL30" s="36">
        <f t="shared" si="213"/>
        <v>0</v>
      </c>
      <c r="SXM30" s="36">
        <f t="shared" si="213"/>
        <v>0</v>
      </c>
      <c r="SXN30" s="36">
        <f t="shared" si="213"/>
        <v>0</v>
      </c>
      <c r="SXO30" s="36">
        <f t="shared" si="213"/>
        <v>0</v>
      </c>
      <c r="SXP30" s="36">
        <f t="shared" si="213"/>
        <v>0</v>
      </c>
      <c r="SXQ30" s="36">
        <f t="shared" si="213"/>
        <v>0</v>
      </c>
      <c r="SXR30" s="36">
        <f t="shared" si="213"/>
        <v>0</v>
      </c>
      <c r="SXS30" s="36">
        <f t="shared" si="213"/>
        <v>0</v>
      </c>
      <c r="SXT30" s="36">
        <f t="shared" si="213"/>
        <v>0</v>
      </c>
      <c r="SXU30" s="36">
        <f t="shared" si="213"/>
        <v>0</v>
      </c>
      <c r="SXV30" s="36">
        <f t="shared" si="213"/>
        <v>0</v>
      </c>
      <c r="SXW30" s="36">
        <f t="shared" si="213"/>
        <v>0</v>
      </c>
      <c r="SXX30" s="36">
        <f t="shared" si="213"/>
        <v>0</v>
      </c>
      <c r="SXY30" s="36">
        <f t="shared" si="213"/>
        <v>0</v>
      </c>
      <c r="SXZ30" s="36">
        <f t="shared" si="213"/>
        <v>0</v>
      </c>
      <c r="SYA30" s="36">
        <f t="shared" si="213"/>
        <v>0</v>
      </c>
      <c r="SYB30" s="36">
        <f t="shared" si="213"/>
        <v>0</v>
      </c>
      <c r="SYC30" s="36">
        <f t="shared" si="213"/>
        <v>0</v>
      </c>
      <c r="SYD30" s="36">
        <f t="shared" si="213"/>
        <v>0</v>
      </c>
      <c r="SYE30" s="36">
        <f t="shared" si="213"/>
        <v>0</v>
      </c>
      <c r="SYF30" s="36">
        <f t="shared" si="213"/>
        <v>0</v>
      </c>
      <c r="SYG30" s="36">
        <f t="shared" si="213"/>
        <v>0</v>
      </c>
      <c r="SYH30" s="36">
        <f t="shared" si="213"/>
        <v>0</v>
      </c>
      <c r="SYI30" s="36">
        <f t="shared" si="213"/>
        <v>0</v>
      </c>
      <c r="SYJ30" s="36">
        <f t="shared" si="213"/>
        <v>0</v>
      </c>
      <c r="SYK30" s="36">
        <f t="shared" si="213"/>
        <v>0</v>
      </c>
      <c r="SYL30" s="36">
        <f t="shared" si="213"/>
        <v>0</v>
      </c>
      <c r="SYM30" s="36">
        <f t="shared" si="213"/>
        <v>0</v>
      </c>
      <c r="SYN30" s="36">
        <f t="shared" si="213"/>
        <v>0</v>
      </c>
      <c r="SYO30" s="36">
        <f t="shared" si="213"/>
        <v>0</v>
      </c>
      <c r="SYP30" s="36">
        <f t="shared" si="213"/>
        <v>0</v>
      </c>
      <c r="SYQ30" s="36">
        <f t="shared" si="213"/>
        <v>0</v>
      </c>
      <c r="SYR30" s="36">
        <f t="shared" si="213"/>
        <v>0</v>
      </c>
      <c r="SYS30" s="36">
        <f t="shared" ref="SYS30:TBD30" si="214">SUM(SYS26:SYS29)</f>
        <v>0</v>
      </c>
      <c r="SYT30" s="36">
        <f t="shared" si="214"/>
        <v>0</v>
      </c>
      <c r="SYU30" s="36">
        <f t="shared" si="214"/>
        <v>0</v>
      </c>
      <c r="SYV30" s="36">
        <f t="shared" si="214"/>
        <v>0</v>
      </c>
      <c r="SYW30" s="36">
        <f t="shared" si="214"/>
        <v>0</v>
      </c>
      <c r="SYX30" s="36">
        <f t="shared" si="214"/>
        <v>0</v>
      </c>
      <c r="SYY30" s="36">
        <f t="shared" si="214"/>
        <v>0</v>
      </c>
      <c r="SYZ30" s="36">
        <f t="shared" si="214"/>
        <v>0</v>
      </c>
      <c r="SZA30" s="36">
        <f t="shared" si="214"/>
        <v>0</v>
      </c>
      <c r="SZB30" s="36">
        <f t="shared" si="214"/>
        <v>0</v>
      </c>
      <c r="SZC30" s="36">
        <f t="shared" si="214"/>
        <v>0</v>
      </c>
      <c r="SZD30" s="36">
        <f t="shared" si="214"/>
        <v>0</v>
      </c>
      <c r="SZE30" s="36">
        <f t="shared" si="214"/>
        <v>0</v>
      </c>
      <c r="SZF30" s="36">
        <f t="shared" si="214"/>
        <v>0</v>
      </c>
      <c r="SZG30" s="36">
        <f t="shared" si="214"/>
        <v>0</v>
      </c>
      <c r="SZH30" s="36">
        <f t="shared" si="214"/>
        <v>0</v>
      </c>
      <c r="SZI30" s="36">
        <f t="shared" si="214"/>
        <v>0</v>
      </c>
      <c r="SZJ30" s="36">
        <f t="shared" si="214"/>
        <v>0</v>
      </c>
      <c r="SZK30" s="36">
        <f t="shared" si="214"/>
        <v>0</v>
      </c>
      <c r="SZL30" s="36">
        <f t="shared" si="214"/>
        <v>0</v>
      </c>
      <c r="SZM30" s="36">
        <f t="shared" si="214"/>
        <v>0</v>
      </c>
      <c r="SZN30" s="36">
        <f t="shared" si="214"/>
        <v>0</v>
      </c>
      <c r="SZO30" s="36">
        <f t="shared" si="214"/>
        <v>0</v>
      </c>
      <c r="SZP30" s="36">
        <f t="shared" si="214"/>
        <v>0</v>
      </c>
      <c r="SZQ30" s="36">
        <f t="shared" si="214"/>
        <v>0</v>
      </c>
      <c r="SZR30" s="36">
        <f t="shared" si="214"/>
        <v>0</v>
      </c>
      <c r="SZS30" s="36">
        <f t="shared" si="214"/>
        <v>0</v>
      </c>
      <c r="SZT30" s="36">
        <f t="shared" si="214"/>
        <v>0</v>
      </c>
      <c r="SZU30" s="36">
        <f t="shared" si="214"/>
        <v>0</v>
      </c>
      <c r="SZV30" s="36">
        <f t="shared" si="214"/>
        <v>0</v>
      </c>
      <c r="SZW30" s="36">
        <f t="shared" si="214"/>
        <v>0</v>
      </c>
      <c r="SZX30" s="36">
        <f t="shared" si="214"/>
        <v>0</v>
      </c>
      <c r="SZY30" s="36">
        <f t="shared" si="214"/>
        <v>0</v>
      </c>
      <c r="SZZ30" s="36">
        <f t="shared" si="214"/>
        <v>0</v>
      </c>
      <c r="TAA30" s="36">
        <f t="shared" si="214"/>
        <v>0</v>
      </c>
      <c r="TAB30" s="36">
        <f t="shared" si="214"/>
        <v>0</v>
      </c>
      <c r="TAC30" s="36">
        <f t="shared" si="214"/>
        <v>0</v>
      </c>
      <c r="TAD30" s="36">
        <f t="shared" si="214"/>
        <v>0</v>
      </c>
      <c r="TAE30" s="36">
        <f t="shared" si="214"/>
        <v>0</v>
      </c>
      <c r="TAF30" s="36">
        <f t="shared" si="214"/>
        <v>0</v>
      </c>
      <c r="TAG30" s="36">
        <f t="shared" si="214"/>
        <v>0</v>
      </c>
      <c r="TAH30" s="36">
        <f t="shared" si="214"/>
        <v>0</v>
      </c>
      <c r="TAI30" s="36">
        <f t="shared" si="214"/>
        <v>0</v>
      </c>
      <c r="TAJ30" s="36">
        <f t="shared" si="214"/>
        <v>0</v>
      </c>
      <c r="TAK30" s="36">
        <f t="shared" si="214"/>
        <v>0</v>
      </c>
      <c r="TAL30" s="36">
        <f t="shared" si="214"/>
        <v>0</v>
      </c>
      <c r="TAM30" s="36">
        <f t="shared" si="214"/>
        <v>0</v>
      </c>
      <c r="TAN30" s="36">
        <f t="shared" si="214"/>
        <v>0</v>
      </c>
      <c r="TAO30" s="36">
        <f t="shared" si="214"/>
        <v>0</v>
      </c>
      <c r="TAP30" s="36">
        <f t="shared" si="214"/>
        <v>0</v>
      </c>
      <c r="TAQ30" s="36">
        <f t="shared" si="214"/>
        <v>0</v>
      </c>
      <c r="TAR30" s="36">
        <f t="shared" si="214"/>
        <v>0</v>
      </c>
      <c r="TAS30" s="36">
        <f t="shared" si="214"/>
        <v>0</v>
      </c>
      <c r="TAT30" s="36">
        <f t="shared" si="214"/>
        <v>0</v>
      </c>
      <c r="TAU30" s="36">
        <f t="shared" si="214"/>
        <v>0</v>
      </c>
      <c r="TAV30" s="36">
        <f t="shared" si="214"/>
        <v>0</v>
      </c>
      <c r="TAW30" s="36">
        <f t="shared" si="214"/>
        <v>0</v>
      </c>
      <c r="TAX30" s="36">
        <f t="shared" si="214"/>
        <v>0</v>
      </c>
      <c r="TAY30" s="36">
        <f t="shared" si="214"/>
        <v>0</v>
      </c>
      <c r="TAZ30" s="36">
        <f t="shared" si="214"/>
        <v>0</v>
      </c>
      <c r="TBA30" s="36">
        <f t="shared" si="214"/>
        <v>0</v>
      </c>
      <c r="TBB30" s="36">
        <f t="shared" si="214"/>
        <v>0</v>
      </c>
      <c r="TBC30" s="36">
        <f t="shared" si="214"/>
        <v>0</v>
      </c>
      <c r="TBD30" s="36">
        <f t="shared" si="214"/>
        <v>0</v>
      </c>
      <c r="TBE30" s="36">
        <f t="shared" ref="TBE30:TDP30" si="215">SUM(TBE26:TBE29)</f>
        <v>0</v>
      </c>
      <c r="TBF30" s="36">
        <f t="shared" si="215"/>
        <v>0</v>
      </c>
      <c r="TBG30" s="36">
        <f t="shared" si="215"/>
        <v>0</v>
      </c>
      <c r="TBH30" s="36">
        <f t="shared" si="215"/>
        <v>0</v>
      </c>
      <c r="TBI30" s="36">
        <f t="shared" si="215"/>
        <v>0</v>
      </c>
      <c r="TBJ30" s="36">
        <f t="shared" si="215"/>
        <v>0</v>
      </c>
      <c r="TBK30" s="36">
        <f t="shared" si="215"/>
        <v>0</v>
      </c>
      <c r="TBL30" s="36">
        <f t="shared" si="215"/>
        <v>0</v>
      </c>
      <c r="TBM30" s="36">
        <f t="shared" si="215"/>
        <v>0</v>
      </c>
      <c r="TBN30" s="36">
        <f t="shared" si="215"/>
        <v>0</v>
      </c>
      <c r="TBO30" s="36">
        <f t="shared" si="215"/>
        <v>0</v>
      </c>
      <c r="TBP30" s="36">
        <f t="shared" si="215"/>
        <v>0</v>
      </c>
      <c r="TBQ30" s="36">
        <f t="shared" si="215"/>
        <v>0</v>
      </c>
      <c r="TBR30" s="36">
        <f t="shared" si="215"/>
        <v>0</v>
      </c>
      <c r="TBS30" s="36">
        <f t="shared" si="215"/>
        <v>0</v>
      </c>
      <c r="TBT30" s="36">
        <f t="shared" si="215"/>
        <v>0</v>
      </c>
      <c r="TBU30" s="36">
        <f t="shared" si="215"/>
        <v>0</v>
      </c>
      <c r="TBV30" s="36">
        <f t="shared" si="215"/>
        <v>0</v>
      </c>
      <c r="TBW30" s="36">
        <f t="shared" si="215"/>
        <v>0</v>
      </c>
      <c r="TBX30" s="36">
        <f t="shared" si="215"/>
        <v>0</v>
      </c>
      <c r="TBY30" s="36">
        <f t="shared" si="215"/>
        <v>0</v>
      </c>
      <c r="TBZ30" s="36">
        <f t="shared" si="215"/>
        <v>0</v>
      </c>
      <c r="TCA30" s="36">
        <f t="shared" si="215"/>
        <v>0</v>
      </c>
      <c r="TCB30" s="36">
        <f t="shared" si="215"/>
        <v>0</v>
      </c>
      <c r="TCC30" s="36">
        <f t="shared" si="215"/>
        <v>0</v>
      </c>
      <c r="TCD30" s="36">
        <f t="shared" si="215"/>
        <v>0</v>
      </c>
      <c r="TCE30" s="36">
        <f t="shared" si="215"/>
        <v>0</v>
      </c>
      <c r="TCF30" s="36">
        <f t="shared" si="215"/>
        <v>0</v>
      </c>
      <c r="TCG30" s="36">
        <f t="shared" si="215"/>
        <v>0</v>
      </c>
      <c r="TCH30" s="36">
        <f t="shared" si="215"/>
        <v>0</v>
      </c>
      <c r="TCI30" s="36">
        <f t="shared" si="215"/>
        <v>0</v>
      </c>
      <c r="TCJ30" s="36">
        <f t="shared" si="215"/>
        <v>0</v>
      </c>
      <c r="TCK30" s="36">
        <f t="shared" si="215"/>
        <v>0</v>
      </c>
      <c r="TCL30" s="36">
        <f t="shared" si="215"/>
        <v>0</v>
      </c>
      <c r="TCM30" s="36">
        <f t="shared" si="215"/>
        <v>0</v>
      </c>
      <c r="TCN30" s="36">
        <f t="shared" si="215"/>
        <v>0</v>
      </c>
      <c r="TCO30" s="36">
        <f t="shared" si="215"/>
        <v>0</v>
      </c>
      <c r="TCP30" s="36">
        <f t="shared" si="215"/>
        <v>0</v>
      </c>
      <c r="TCQ30" s="36">
        <f t="shared" si="215"/>
        <v>0</v>
      </c>
      <c r="TCR30" s="36">
        <f t="shared" si="215"/>
        <v>0</v>
      </c>
      <c r="TCS30" s="36">
        <f t="shared" si="215"/>
        <v>0</v>
      </c>
      <c r="TCT30" s="36">
        <f t="shared" si="215"/>
        <v>0</v>
      </c>
      <c r="TCU30" s="36">
        <f t="shared" si="215"/>
        <v>0</v>
      </c>
      <c r="TCV30" s="36">
        <f t="shared" si="215"/>
        <v>0</v>
      </c>
      <c r="TCW30" s="36">
        <f t="shared" si="215"/>
        <v>0</v>
      </c>
      <c r="TCX30" s="36">
        <f t="shared" si="215"/>
        <v>0</v>
      </c>
      <c r="TCY30" s="36">
        <f t="shared" si="215"/>
        <v>0</v>
      </c>
      <c r="TCZ30" s="36">
        <f t="shared" si="215"/>
        <v>0</v>
      </c>
      <c r="TDA30" s="36">
        <f t="shared" si="215"/>
        <v>0</v>
      </c>
      <c r="TDB30" s="36">
        <f t="shared" si="215"/>
        <v>0</v>
      </c>
      <c r="TDC30" s="36">
        <f t="shared" si="215"/>
        <v>0</v>
      </c>
      <c r="TDD30" s="36">
        <f t="shared" si="215"/>
        <v>0</v>
      </c>
      <c r="TDE30" s="36">
        <f t="shared" si="215"/>
        <v>0</v>
      </c>
      <c r="TDF30" s="36">
        <f t="shared" si="215"/>
        <v>0</v>
      </c>
      <c r="TDG30" s="36">
        <f t="shared" si="215"/>
        <v>0</v>
      </c>
      <c r="TDH30" s="36">
        <f t="shared" si="215"/>
        <v>0</v>
      </c>
      <c r="TDI30" s="36">
        <f t="shared" si="215"/>
        <v>0</v>
      </c>
      <c r="TDJ30" s="36">
        <f t="shared" si="215"/>
        <v>0</v>
      </c>
      <c r="TDK30" s="36">
        <f t="shared" si="215"/>
        <v>0</v>
      </c>
      <c r="TDL30" s="36">
        <f t="shared" si="215"/>
        <v>0</v>
      </c>
      <c r="TDM30" s="36">
        <f t="shared" si="215"/>
        <v>0</v>
      </c>
      <c r="TDN30" s="36">
        <f t="shared" si="215"/>
        <v>0</v>
      </c>
      <c r="TDO30" s="36">
        <f t="shared" si="215"/>
        <v>0</v>
      </c>
      <c r="TDP30" s="36">
        <f t="shared" si="215"/>
        <v>0</v>
      </c>
      <c r="TDQ30" s="36">
        <f t="shared" ref="TDQ30:TGB30" si="216">SUM(TDQ26:TDQ29)</f>
        <v>0</v>
      </c>
      <c r="TDR30" s="36">
        <f t="shared" si="216"/>
        <v>0</v>
      </c>
      <c r="TDS30" s="36">
        <f t="shared" si="216"/>
        <v>0</v>
      </c>
      <c r="TDT30" s="36">
        <f t="shared" si="216"/>
        <v>0</v>
      </c>
      <c r="TDU30" s="36">
        <f t="shared" si="216"/>
        <v>0</v>
      </c>
      <c r="TDV30" s="36">
        <f t="shared" si="216"/>
        <v>0</v>
      </c>
      <c r="TDW30" s="36">
        <f t="shared" si="216"/>
        <v>0</v>
      </c>
      <c r="TDX30" s="36">
        <f t="shared" si="216"/>
        <v>0</v>
      </c>
      <c r="TDY30" s="36">
        <f t="shared" si="216"/>
        <v>0</v>
      </c>
      <c r="TDZ30" s="36">
        <f t="shared" si="216"/>
        <v>0</v>
      </c>
      <c r="TEA30" s="36">
        <f t="shared" si="216"/>
        <v>0</v>
      </c>
      <c r="TEB30" s="36">
        <f t="shared" si="216"/>
        <v>0</v>
      </c>
      <c r="TEC30" s="36">
        <f t="shared" si="216"/>
        <v>0</v>
      </c>
      <c r="TED30" s="36">
        <f t="shared" si="216"/>
        <v>0</v>
      </c>
      <c r="TEE30" s="36">
        <f t="shared" si="216"/>
        <v>0</v>
      </c>
      <c r="TEF30" s="36">
        <f t="shared" si="216"/>
        <v>0</v>
      </c>
      <c r="TEG30" s="36">
        <f t="shared" si="216"/>
        <v>0</v>
      </c>
      <c r="TEH30" s="36">
        <f t="shared" si="216"/>
        <v>0</v>
      </c>
      <c r="TEI30" s="36">
        <f t="shared" si="216"/>
        <v>0</v>
      </c>
      <c r="TEJ30" s="36">
        <f t="shared" si="216"/>
        <v>0</v>
      </c>
      <c r="TEK30" s="36">
        <f t="shared" si="216"/>
        <v>0</v>
      </c>
      <c r="TEL30" s="36">
        <f t="shared" si="216"/>
        <v>0</v>
      </c>
      <c r="TEM30" s="36">
        <f t="shared" si="216"/>
        <v>0</v>
      </c>
      <c r="TEN30" s="36">
        <f t="shared" si="216"/>
        <v>0</v>
      </c>
      <c r="TEO30" s="36">
        <f t="shared" si="216"/>
        <v>0</v>
      </c>
      <c r="TEP30" s="36">
        <f t="shared" si="216"/>
        <v>0</v>
      </c>
      <c r="TEQ30" s="36">
        <f t="shared" si="216"/>
        <v>0</v>
      </c>
      <c r="TER30" s="36">
        <f t="shared" si="216"/>
        <v>0</v>
      </c>
      <c r="TES30" s="36">
        <f t="shared" si="216"/>
        <v>0</v>
      </c>
      <c r="TET30" s="36">
        <f t="shared" si="216"/>
        <v>0</v>
      </c>
      <c r="TEU30" s="36">
        <f t="shared" si="216"/>
        <v>0</v>
      </c>
      <c r="TEV30" s="36">
        <f t="shared" si="216"/>
        <v>0</v>
      </c>
      <c r="TEW30" s="36">
        <f t="shared" si="216"/>
        <v>0</v>
      </c>
      <c r="TEX30" s="36">
        <f t="shared" si="216"/>
        <v>0</v>
      </c>
      <c r="TEY30" s="36">
        <f t="shared" si="216"/>
        <v>0</v>
      </c>
      <c r="TEZ30" s="36">
        <f t="shared" si="216"/>
        <v>0</v>
      </c>
      <c r="TFA30" s="36">
        <f t="shared" si="216"/>
        <v>0</v>
      </c>
      <c r="TFB30" s="36">
        <f t="shared" si="216"/>
        <v>0</v>
      </c>
      <c r="TFC30" s="36">
        <f t="shared" si="216"/>
        <v>0</v>
      </c>
      <c r="TFD30" s="36">
        <f t="shared" si="216"/>
        <v>0</v>
      </c>
      <c r="TFE30" s="36">
        <f t="shared" si="216"/>
        <v>0</v>
      </c>
      <c r="TFF30" s="36">
        <f t="shared" si="216"/>
        <v>0</v>
      </c>
      <c r="TFG30" s="36">
        <f t="shared" si="216"/>
        <v>0</v>
      </c>
      <c r="TFH30" s="36">
        <f t="shared" si="216"/>
        <v>0</v>
      </c>
      <c r="TFI30" s="36">
        <f t="shared" si="216"/>
        <v>0</v>
      </c>
      <c r="TFJ30" s="36">
        <f t="shared" si="216"/>
        <v>0</v>
      </c>
      <c r="TFK30" s="36">
        <f t="shared" si="216"/>
        <v>0</v>
      </c>
      <c r="TFL30" s="36">
        <f t="shared" si="216"/>
        <v>0</v>
      </c>
      <c r="TFM30" s="36">
        <f t="shared" si="216"/>
        <v>0</v>
      </c>
      <c r="TFN30" s="36">
        <f t="shared" si="216"/>
        <v>0</v>
      </c>
      <c r="TFO30" s="36">
        <f t="shared" si="216"/>
        <v>0</v>
      </c>
      <c r="TFP30" s="36">
        <f t="shared" si="216"/>
        <v>0</v>
      </c>
      <c r="TFQ30" s="36">
        <f t="shared" si="216"/>
        <v>0</v>
      </c>
      <c r="TFR30" s="36">
        <f t="shared" si="216"/>
        <v>0</v>
      </c>
      <c r="TFS30" s="36">
        <f t="shared" si="216"/>
        <v>0</v>
      </c>
      <c r="TFT30" s="36">
        <f t="shared" si="216"/>
        <v>0</v>
      </c>
      <c r="TFU30" s="36">
        <f t="shared" si="216"/>
        <v>0</v>
      </c>
      <c r="TFV30" s="36">
        <f t="shared" si="216"/>
        <v>0</v>
      </c>
      <c r="TFW30" s="36">
        <f t="shared" si="216"/>
        <v>0</v>
      </c>
      <c r="TFX30" s="36">
        <f t="shared" si="216"/>
        <v>0</v>
      </c>
      <c r="TFY30" s="36">
        <f t="shared" si="216"/>
        <v>0</v>
      </c>
      <c r="TFZ30" s="36">
        <f t="shared" si="216"/>
        <v>0</v>
      </c>
      <c r="TGA30" s="36">
        <f t="shared" si="216"/>
        <v>0</v>
      </c>
      <c r="TGB30" s="36">
        <f t="shared" si="216"/>
        <v>0</v>
      </c>
      <c r="TGC30" s="36">
        <f t="shared" ref="TGC30:TIN30" si="217">SUM(TGC26:TGC29)</f>
        <v>0</v>
      </c>
      <c r="TGD30" s="36">
        <f t="shared" si="217"/>
        <v>0</v>
      </c>
      <c r="TGE30" s="36">
        <f t="shared" si="217"/>
        <v>0</v>
      </c>
      <c r="TGF30" s="36">
        <f t="shared" si="217"/>
        <v>0</v>
      </c>
      <c r="TGG30" s="36">
        <f t="shared" si="217"/>
        <v>0</v>
      </c>
      <c r="TGH30" s="36">
        <f t="shared" si="217"/>
        <v>0</v>
      </c>
      <c r="TGI30" s="36">
        <f t="shared" si="217"/>
        <v>0</v>
      </c>
      <c r="TGJ30" s="36">
        <f t="shared" si="217"/>
        <v>0</v>
      </c>
      <c r="TGK30" s="36">
        <f t="shared" si="217"/>
        <v>0</v>
      </c>
      <c r="TGL30" s="36">
        <f t="shared" si="217"/>
        <v>0</v>
      </c>
      <c r="TGM30" s="36">
        <f t="shared" si="217"/>
        <v>0</v>
      </c>
      <c r="TGN30" s="36">
        <f t="shared" si="217"/>
        <v>0</v>
      </c>
      <c r="TGO30" s="36">
        <f t="shared" si="217"/>
        <v>0</v>
      </c>
      <c r="TGP30" s="36">
        <f t="shared" si="217"/>
        <v>0</v>
      </c>
      <c r="TGQ30" s="36">
        <f t="shared" si="217"/>
        <v>0</v>
      </c>
      <c r="TGR30" s="36">
        <f t="shared" si="217"/>
        <v>0</v>
      </c>
      <c r="TGS30" s="36">
        <f t="shared" si="217"/>
        <v>0</v>
      </c>
      <c r="TGT30" s="36">
        <f t="shared" si="217"/>
        <v>0</v>
      </c>
      <c r="TGU30" s="36">
        <f t="shared" si="217"/>
        <v>0</v>
      </c>
      <c r="TGV30" s="36">
        <f t="shared" si="217"/>
        <v>0</v>
      </c>
      <c r="TGW30" s="36">
        <f t="shared" si="217"/>
        <v>0</v>
      </c>
      <c r="TGX30" s="36">
        <f t="shared" si="217"/>
        <v>0</v>
      </c>
      <c r="TGY30" s="36">
        <f t="shared" si="217"/>
        <v>0</v>
      </c>
      <c r="TGZ30" s="36">
        <f t="shared" si="217"/>
        <v>0</v>
      </c>
      <c r="THA30" s="36">
        <f t="shared" si="217"/>
        <v>0</v>
      </c>
      <c r="THB30" s="36">
        <f t="shared" si="217"/>
        <v>0</v>
      </c>
      <c r="THC30" s="36">
        <f t="shared" si="217"/>
        <v>0</v>
      </c>
      <c r="THD30" s="36">
        <f t="shared" si="217"/>
        <v>0</v>
      </c>
      <c r="THE30" s="36">
        <f t="shared" si="217"/>
        <v>0</v>
      </c>
      <c r="THF30" s="36">
        <f t="shared" si="217"/>
        <v>0</v>
      </c>
      <c r="THG30" s="36">
        <f t="shared" si="217"/>
        <v>0</v>
      </c>
      <c r="THH30" s="36">
        <f t="shared" si="217"/>
        <v>0</v>
      </c>
      <c r="THI30" s="36">
        <f t="shared" si="217"/>
        <v>0</v>
      </c>
      <c r="THJ30" s="36">
        <f t="shared" si="217"/>
        <v>0</v>
      </c>
      <c r="THK30" s="36">
        <f t="shared" si="217"/>
        <v>0</v>
      </c>
      <c r="THL30" s="36">
        <f t="shared" si="217"/>
        <v>0</v>
      </c>
      <c r="THM30" s="36">
        <f t="shared" si="217"/>
        <v>0</v>
      </c>
      <c r="THN30" s="36">
        <f t="shared" si="217"/>
        <v>0</v>
      </c>
      <c r="THO30" s="36">
        <f t="shared" si="217"/>
        <v>0</v>
      </c>
      <c r="THP30" s="36">
        <f t="shared" si="217"/>
        <v>0</v>
      </c>
      <c r="THQ30" s="36">
        <f t="shared" si="217"/>
        <v>0</v>
      </c>
      <c r="THR30" s="36">
        <f t="shared" si="217"/>
        <v>0</v>
      </c>
      <c r="THS30" s="36">
        <f t="shared" si="217"/>
        <v>0</v>
      </c>
      <c r="THT30" s="36">
        <f t="shared" si="217"/>
        <v>0</v>
      </c>
      <c r="THU30" s="36">
        <f t="shared" si="217"/>
        <v>0</v>
      </c>
      <c r="THV30" s="36">
        <f t="shared" si="217"/>
        <v>0</v>
      </c>
      <c r="THW30" s="36">
        <f t="shared" si="217"/>
        <v>0</v>
      </c>
      <c r="THX30" s="36">
        <f t="shared" si="217"/>
        <v>0</v>
      </c>
      <c r="THY30" s="36">
        <f t="shared" si="217"/>
        <v>0</v>
      </c>
      <c r="THZ30" s="36">
        <f t="shared" si="217"/>
        <v>0</v>
      </c>
      <c r="TIA30" s="36">
        <f t="shared" si="217"/>
        <v>0</v>
      </c>
      <c r="TIB30" s="36">
        <f t="shared" si="217"/>
        <v>0</v>
      </c>
      <c r="TIC30" s="36">
        <f t="shared" si="217"/>
        <v>0</v>
      </c>
      <c r="TID30" s="36">
        <f t="shared" si="217"/>
        <v>0</v>
      </c>
      <c r="TIE30" s="36">
        <f t="shared" si="217"/>
        <v>0</v>
      </c>
      <c r="TIF30" s="36">
        <f t="shared" si="217"/>
        <v>0</v>
      </c>
      <c r="TIG30" s="36">
        <f t="shared" si="217"/>
        <v>0</v>
      </c>
      <c r="TIH30" s="36">
        <f t="shared" si="217"/>
        <v>0</v>
      </c>
      <c r="TII30" s="36">
        <f t="shared" si="217"/>
        <v>0</v>
      </c>
      <c r="TIJ30" s="36">
        <f t="shared" si="217"/>
        <v>0</v>
      </c>
      <c r="TIK30" s="36">
        <f t="shared" si="217"/>
        <v>0</v>
      </c>
      <c r="TIL30" s="36">
        <f t="shared" si="217"/>
        <v>0</v>
      </c>
      <c r="TIM30" s="36">
        <f t="shared" si="217"/>
        <v>0</v>
      </c>
      <c r="TIN30" s="36">
        <f t="shared" si="217"/>
        <v>0</v>
      </c>
      <c r="TIO30" s="36">
        <f t="shared" ref="TIO30:TKZ30" si="218">SUM(TIO26:TIO29)</f>
        <v>0</v>
      </c>
      <c r="TIP30" s="36">
        <f t="shared" si="218"/>
        <v>0</v>
      </c>
      <c r="TIQ30" s="36">
        <f t="shared" si="218"/>
        <v>0</v>
      </c>
      <c r="TIR30" s="36">
        <f t="shared" si="218"/>
        <v>0</v>
      </c>
      <c r="TIS30" s="36">
        <f t="shared" si="218"/>
        <v>0</v>
      </c>
      <c r="TIT30" s="36">
        <f t="shared" si="218"/>
        <v>0</v>
      </c>
      <c r="TIU30" s="36">
        <f t="shared" si="218"/>
        <v>0</v>
      </c>
      <c r="TIV30" s="36">
        <f t="shared" si="218"/>
        <v>0</v>
      </c>
      <c r="TIW30" s="36">
        <f t="shared" si="218"/>
        <v>0</v>
      </c>
      <c r="TIX30" s="36">
        <f t="shared" si="218"/>
        <v>0</v>
      </c>
      <c r="TIY30" s="36">
        <f t="shared" si="218"/>
        <v>0</v>
      </c>
      <c r="TIZ30" s="36">
        <f t="shared" si="218"/>
        <v>0</v>
      </c>
      <c r="TJA30" s="36">
        <f t="shared" si="218"/>
        <v>0</v>
      </c>
      <c r="TJB30" s="36">
        <f t="shared" si="218"/>
        <v>0</v>
      </c>
      <c r="TJC30" s="36">
        <f t="shared" si="218"/>
        <v>0</v>
      </c>
      <c r="TJD30" s="36">
        <f t="shared" si="218"/>
        <v>0</v>
      </c>
      <c r="TJE30" s="36">
        <f t="shared" si="218"/>
        <v>0</v>
      </c>
      <c r="TJF30" s="36">
        <f t="shared" si="218"/>
        <v>0</v>
      </c>
      <c r="TJG30" s="36">
        <f t="shared" si="218"/>
        <v>0</v>
      </c>
      <c r="TJH30" s="36">
        <f t="shared" si="218"/>
        <v>0</v>
      </c>
      <c r="TJI30" s="36">
        <f t="shared" si="218"/>
        <v>0</v>
      </c>
      <c r="TJJ30" s="36">
        <f t="shared" si="218"/>
        <v>0</v>
      </c>
      <c r="TJK30" s="36">
        <f t="shared" si="218"/>
        <v>0</v>
      </c>
      <c r="TJL30" s="36">
        <f t="shared" si="218"/>
        <v>0</v>
      </c>
      <c r="TJM30" s="36">
        <f t="shared" si="218"/>
        <v>0</v>
      </c>
      <c r="TJN30" s="36">
        <f t="shared" si="218"/>
        <v>0</v>
      </c>
      <c r="TJO30" s="36">
        <f t="shared" si="218"/>
        <v>0</v>
      </c>
      <c r="TJP30" s="36">
        <f t="shared" si="218"/>
        <v>0</v>
      </c>
      <c r="TJQ30" s="36">
        <f t="shared" si="218"/>
        <v>0</v>
      </c>
      <c r="TJR30" s="36">
        <f t="shared" si="218"/>
        <v>0</v>
      </c>
      <c r="TJS30" s="36">
        <f t="shared" si="218"/>
        <v>0</v>
      </c>
      <c r="TJT30" s="36">
        <f t="shared" si="218"/>
        <v>0</v>
      </c>
      <c r="TJU30" s="36">
        <f t="shared" si="218"/>
        <v>0</v>
      </c>
      <c r="TJV30" s="36">
        <f t="shared" si="218"/>
        <v>0</v>
      </c>
      <c r="TJW30" s="36">
        <f t="shared" si="218"/>
        <v>0</v>
      </c>
      <c r="TJX30" s="36">
        <f t="shared" si="218"/>
        <v>0</v>
      </c>
      <c r="TJY30" s="36">
        <f t="shared" si="218"/>
        <v>0</v>
      </c>
      <c r="TJZ30" s="36">
        <f t="shared" si="218"/>
        <v>0</v>
      </c>
      <c r="TKA30" s="36">
        <f t="shared" si="218"/>
        <v>0</v>
      </c>
      <c r="TKB30" s="36">
        <f t="shared" si="218"/>
        <v>0</v>
      </c>
      <c r="TKC30" s="36">
        <f t="shared" si="218"/>
        <v>0</v>
      </c>
      <c r="TKD30" s="36">
        <f t="shared" si="218"/>
        <v>0</v>
      </c>
      <c r="TKE30" s="36">
        <f t="shared" si="218"/>
        <v>0</v>
      </c>
      <c r="TKF30" s="36">
        <f t="shared" si="218"/>
        <v>0</v>
      </c>
      <c r="TKG30" s="36">
        <f t="shared" si="218"/>
        <v>0</v>
      </c>
      <c r="TKH30" s="36">
        <f t="shared" si="218"/>
        <v>0</v>
      </c>
      <c r="TKI30" s="36">
        <f t="shared" si="218"/>
        <v>0</v>
      </c>
      <c r="TKJ30" s="36">
        <f t="shared" si="218"/>
        <v>0</v>
      </c>
      <c r="TKK30" s="36">
        <f t="shared" si="218"/>
        <v>0</v>
      </c>
      <c r="TKL30" s="36">
        <f t="shared" si="218"/>
        <v>0</v>
      </c>
      <c r="TKM30" s="36">
        <f t="shared" si="218"/>
        <v>0</v>
      </c>
      <c r="TKN30" s="36">
        <f t="shared" si="218"/>
        <v>0</v>
      </c>
      <c r="TKO30" s="36">
        <f t="shared" si="218"/>
        <v>0</v>
      </c>
      <c r="TKP30" s="36">
        <f t="shared" si="218"/>
        <v>0</v>
      </c>
      <c r="TKQ30" s="36">
        <f t="shared" si="218"/>
        <v>0</v>
      </c>
      <c r="TKR30" s="36">
        <f t="shared" si="218"/>
        <v>0</v>
      </c>
      <c r="TKS30" s="36">
        <f t="shared" si="218"/>
        <v>0</v>
      </c>
      <c r="TKT30" s="36">
        <f t="shared" si="218"/>
        <v>0</v>
      </c>
      <c r="TKU30" s="36">
        <f t="shared" si="218"/>
        <v>0</v>
      </c>
      <c r="TKV30" s="36">
        <f t="shared" si="218"/>
        <v>0</v>
      </c>
      <c r="TKW30" s="36">
        <f t="shared" si="218"/>
        <v>0</v>
      </c>
      <c r="TKX30" s="36">
        <f t="shared" si="218"/>
        <v>0</v>
      </c>
      <c r="TKY30" s="36">
        <f t="shared" si="218"/>
        <v>0</v>
      </c>
      <c r="TKZ30" s="36">
        <f t="shared" si="218"/>
        <v>0</v>
      </c>
      <c r="TLA30" s="36">
        <f t="shared" ref="TLA30:TNL30" si="219">SUM(TLA26:TLA29)</f>
        <v>0</v>
      </c>
      <c r="TLB30" s="36">
        <f t="shared" si="219"/>
        <v>0</v>
      </c>
      <c r="TLC30" s="36">
        <f t="shared" si="219"/>
        <v>0</v>
      </c>
      <c r="TLD30" s="36">
        <f t="shared" si="219"/>
        <v>0</v>
      </c>
      <c r="TLE30" s="36">
        <f t="shared" si="219"/>
        <v>0</v>
      </c>
      <c r="TLF30" s="36">
        <f t="shared" si="219"/>
        <v>0</v>
      </c>
      <c r="TLG30" s="36">
        <f t="shared" si="219"/>
        <v>0</v>
      </c>
      <c r="TLH30" s="36">
        <f t="shared" si="219"/>
        <v>0</v>
      </c>
      <c r="TLI30" s="36">
        <f t="shared" si="219"/>
        <v>0</v>
      </c>
      <c r="TLJ30" s="36">
        <f t="shared" si="219"/>
        <v>0</v>
      </c>
      <c r="TLK30" s="36">
        <f t="shared" si="219"/>
        <v>0</v>
      </c>
      <c r="TLL30" s="36">
        <f t="shared" si="219"/>
        <v>0</v>
      </c>
      <c r="TLM30" s="36">
        <f t="shared" si="219"/>
        <v>0</v>
      </c>
      <c r="TLN30" s="36">
        <f t="shared" si="219"/>
        <v>0</v>
      </c>
      <c r="TLO30" s="36">
        <f t="shared" si="219"/>
        <v>0</v>
      </c>
      <c r="TLP30" s="36">
        <f t="shared" si="219"/>
        <v>0</v>
      </c>
      <c r="TLQ30" s="36">
        <f t="shared" si="219"/>
        <v>0</v>
      </c>
      <c r="TLR30" s="36">
        <f t="shared" si="219"/>
        <v>0</v>
      </c>
      <c r="TLS30" s="36">
        <f t="shared" si="219"/>
        <v>0</v>
      </c>
      <c r="TLT30" s="36">
        <f t="shared" si="219"/>
        <v>0</v>
      </c>
      <c r="TLU30" s="36">
        <f t="shared" si="219"/>
        <v>0</v>
      </c>
      <c r="TLV30" s="36">
        <f t="shared" si="219"/>
        <v>0</v>
      </c>
      <c r="TLW30" s="36">
        <f t="shared" si="219"/>
        <v>0</v>
      </c>
      <c r="TLX30" s="36">
        <f t="shared" si="219"/>
        <v>0</v>
      </c>
      <c r="TLY30" s="36">
        <f t="shared" si="219"/>
        <v>0</v>
      </c>
      <c r="TLZ30" s="36">
        <f t="shared" si="219"/>
        <v>0</v>
      </c>
      <c r="TMA30" s="36">
        <f t="shared" si="219"/>
        <v>0</v>
      </c>
      <c r="TMB30" s="36">
        <f t="shared" si="219"/>
        <v>0</v>
      </c>
      <c r="TMC30" s="36">
        <f t="shared" si="219"/>
        <v>0</v>
      </c>
      <c r="TMD30" s="36">
        <f t="shared" si="219"/>
        <v>0</v>
      </c>
      <c r="TME30" s="36">
        <f t="shared" si="219"/>
        <v>0</v>
      </c>
      <c r="TMF30" s="36">
        <f t="shared" si="219"/>
        <v>0</v>
      </c>
      <c r="TMG30" s="36">
        <f t="shared" si="219"/>
        <v>0</v>
      </c>
      <c r="TMH30" s="36">
        <f t="shared" si="219"/>
        <v>0</v>
      </c>
      <c r="TMI30" s="36">
        <f t="shared" si="219"/>
        <v>0</v>
      </c>
      <c r="TMJ30" s="36">
        <f t="shared" si="219"/>
        <v>0</v>
      </c>
      <c r="TMK30" s="36">
        <f t="shared" si="219"/>
        <v>0</v>
      </c>
      <c r="TML30" s="36">
        <f t="shared" si="219"/>
        <v>0</v>
      </c>
      <c r="TMM30" s="36">
        <f t="shared" si="219"/>
        <v>0</v>
      </c>
      <c r="TMN30" s="36">
        <f t="shared" si="219"/>
        <v>0</v>
      </c>
      <c r="TMO30" s="36">
        <f t="shared" si="219"/>
        <v>0</v>
      </c>
      <c r="TMP30" s="36">
        <f t="shared" si="219"/>
        <v>0</v>
      </c>
      <c r="TMQ30" s="36">
        <f t="shared" si="219"/>
        <v>0</v>
      </c>
      <c r="TMR30" s="36">
        <f t="shared" si="219"/>
        <v>0</v>
      </c>
      <c r="TMS30" s="36">
        <f t="shared" si="219"/>
        <v>0</v>
      </c>
      <c r="TMT30" s="36">
        <f t="shared" si="219"/>
        <v>0</v>
      </c>
      <c r="TMU30" s="36">
        <f t="shared" si="219"/>
        <v>0</v>
      </c>
      <c r="TMV30" s="36">
        <f t="shared" si="219"/>
        <v>0</v>
      </c>
      <c r="TMW30" s="36">
        <f t="shared" si="219"/>
        <v>0</v>
      </c>
      <c r="TMX30" s="36">
        <f t="shared" si="219"/>
        <v>0</v>
      </c>
      <c r="TMY30" s="36">
        <f t="shared" si="219"/>
        <v>0</v>
      </c>
      <c r="TMZ30" s="36">
        <f t="shared" si="219"/>
        <v>0</v>
      </c>
      <c r="TNA30" s="36">
        <f t="shared" si="219"/>
        <v>0</v>
      </c>
      <c r="TNB30" s="36">
        <f t="shared" si="219"/>
        <v>0</v>
      </c>
      <c r="TNC30" s="36">
        <f t="shared" si="219"/>
        <v>0</v>
      </c>
      <c r="TND30" s="36">
        <f t="shared" si="219"/>
        <v>0</v>
      </c>
      <c r="TNE30" s="36">
        <f t="shared" si="219"/>
        <v>0</v>
      </c>
      <c r="TNF30" s="36">
        <f t="shared" si="219"/>
        <v>0</v>
      </c>
      <c r="TNG30" s="36">
        <f t="shared" si="219"/>
        <v>0</v>
      </c>
      <c r="TNH30" s="36">
        <f t="shared" si="219"/>
        <v>0</v>
      </c>
      <c r="TNI30" s="36">
        <f t="shared" si="219"/>
        <v>0</v>
      </c>
      <c r="TNJ30" s="36">
        <f t="shared" si="219"/>
        <v>0</v>
      </c>
      <c r="TNK30" s="36">
        <f t="shared" si="219"/>
        <v>0</v>
      </c>
      <c r="TNL30" s="36">
        <f t="shared" si="219"/>
        <v>0</v>
      </c>
      <c r="TNM30" s="36">
        <f t="shared" ref="TNM30:TPX30" si="220">SUM(TNM26:TNM29)</f>
        <v>0</v>
      </c>
      <c r="TNN30" s="36">
        <f t="shared" si="220"/>
        <v>0</v>
      </c>
      <c r="TNO30" s="36">
        <f t="shared" si="220"/>
        <v>0</v>
      </c>
      <c r="TNP30" s="36">
        <f t="shared" si="220"/>
        <v>0</v>
      </c>
      <c r="TNQ30" s="36">
        <f t="shared" si="220"/>
        <v>0</v>
      </c>
      <c r="TNR30" s="36">
        <f t="shared" si="220"/>
        <v>0</v>
      </c>
      <c r="TNS30" s="36">
        <f t="shared" si="220"/>
        <v>0</v>
      </c>
      <c r="TNT30" s="36">
        <f t="shared" si="220"/>
        <v>0</v>
      </c>
      <c r="TNU30" s="36">
        <f t="shared" si="220"/>
        <v>0</v>
      </c>
      <c r="TNV30" s="36">
        <f t="shared" si="220"/>
        <v>0</v>
      </c>
      <c r="TNW30" s="36">
        <f t="shared" si="220"/>
        <v>0</v>
      </c>
      <c r="TNX30" s="36">
        <f t="shared" si="220"/>
        <v>0</v>
      </c>
      <c r="TNY30" s="36">
        <f t="shared" si="220"/>
        <v>0</v>
      </c>
      <c r="TNZ30" s="36">
        <f t="shared" si="220"/>
        <v>0</v>
      </c>
      <c r="TOA30" s="36">
        <f t="shared" si="220"/>
        <v>0</v>
      </c>
      <c r="TOB30" s="36">
        <f t="shared" si="220"/>
        <v>0</v>
      </c>
      <c r="TOC30" s="36">
        <f t="shared" si="220"/>
        <v>0</v>
      </c>
      <c r="TOD30" s="36">
        <f t="shared" si="220"/>
        <v>0</v>
      </c>
      <c r="TOE30" s="36">
        <f t="shared" si="220"/>
        <v>0</v>
      </c>
      <c r="TOF30" s="36">
        <f t="shared" si="220"/>
        <v>0</v>
      </c>
      <c r="TOG30" s="36">
        <f t="shared" si="220"/>
        <v>0</v>
      </c>
      <c r="TOH30" s="36">
        <f t="shared" si="220"/>
        <v>0</v>
      </c>
      <c r="TOI30" s="36">
        <f t="shared" si="220"/>
        <v>0</v>
      </c>
      <c r="TOJ30" s="36">
        <f t="shared" si="220"/>
        <v>0</v>
      </c>
      <c r="TOK30" s="36">
        <f t="shared" si="220"/>
        <v>0</v>
      </c>
      <c r="TOL30" s="36">
        <f t="shared" si="220"/>
        <v>0</v>
      </c>
      <c r="TOM30" s="36">
        <f t="shared" si="220"/>
        <v>0</v>
      </c>
      <c r="TON30" s="36">
        <f t="shared" si="220"/>
        <v>0</v>
      </c>
      <c r="TOO30" s="36">
        <f t="shared" si="220"/>
        <v>0</v>
      </c>
      <c r="TOP30" s="36">
        <f t="shared" si="220"/>
        <v>0</v>
      </c>
      <c r="TOQ30" s="36">
        <f t="shared" si="220"/>
        <v>0</v>
      </c>
      <c r="TOR30" s="36">
        <f t="shared" si="220"/>
        <v>0</v>
      </c>
      <c r="TOS30" s="36">
        <f t="shared" si="220"/>
        <v>0</v>
      </c>
      <c r="TOT30" s="36">
        <f t="shared" si="220"/>
        <v>0</v>
      </c>
      <c r="TOU30" s="36">
        <f t="shared" si="220"/>
        <v>0</v>
      </c>
      <c r="TOV30" s="36">
        <f t="shared" si="220"/>
        <v>0</v>
      </c>
      <c r="TOW30" s="36">
        <f t="shared" si="220"/>
        <v>0</v>
      </c>
      <c r="TOX30" s="36">
        <f t="shared" si="220"/>
        <v>0</v>
      </c>
      <c r="TOY30" s="36">
        <f t="shared" si="220"/>
        <v>0</v>
      </c>
      <c r="TOZ30" s="36">
        <f t="shared" si="220"/>
        <v>0</v>
      </c>
      <c r="TPA30" s="36">
        <f t="shared" si="220"/>
        <v>0</v>
      </c>
      <c r="TPB30" s="36">
        <f t="shared" si="220"/>
        <v>0</v>
      </c>
      <c r="TPC30" s="36">
        <f t="shared" si="220"/>
        <v>0</v>
      </c>
      <c r="TPD30" s="36">
        <f t="shared" si="220"/>
        <v>0</v>
      </c>
      <c r="TPE30" s="36">
        <f t="shared" si="220"/>
        <v>0</v>
      </c>
      <c r="TPF30" s="36">
        <f t="shared" si="220"/>
        <v>0</v>
      </c>
      <c r="TPG30" s="36">
        <f t="shared" si="220"/>
        <v>0</v>
      </c>
      <c r="TPH30" s="36">
        <f t="shared" si="220"/>
        <v>0</v>
      </c>
      <c r="TPI30" s="36">
        <f t="shared" si="220"/>
        <v>0</v>
      </c>
      <c r="TPJ30" s="36">
        <f t="shared" si="220"/>
        <v>0</v>
      </c>
      <c r="TPK30" s="36">
        <f t="shared" si="220"/>
        <v>0</v>
      </c>
      <c r="TPL30" s="36">
        <f t="shared" si="220"/>
        <v>0</v>
      </c>
      <c r="TPM30" s="36">
        <f t="shared" si="220"/>
        <v>0</v>
      </c>
      <c r="TPN30" s="36">
        <f t="shared" si="220"/>
        <v>0</v>
      </c>
      <c r="TPO30" s="36">
        <f t="shared" si="220"/>
        <v>0</v>
      </c>
      <c r="TPP30" s="36">
        <f t="shared" si="220"/>
        <v>0</v>
      </c>
      <c r="TPQ30" s="36">
        <f t="shared" si="220"/>
        <v>0</v>
      </c>
      <c r="TPR30" s="36">
        <f t="shared" si="220"/>
        <v>0</v>
      </c>
      <c r="TPS30" s="36">
        <f t="shared" si="220"/>
        <v>0</v>
      </c>
      <c r="TPT30" s="36">
        <f t="shared" si="220"/>
        <v>0</v>
      </c>
      <c r="TPU30" s="36">
        <f t="shared" si="220"/>
        <v>0</v>
      </c>
      <c r="TPV30" s="36">
        <f t="shared" si="220"/>
        <v>0</v>
      </c>
      <c r="TPW30" s="36">
        <f t="shared" si="220"/>
        <v>0</v>
      </c>
      <c r="TPX30" s="36">
        <f t="shared" si="220"/>
        <v>0</v>
      </c>
      <c r="TPY30" s="36">
        <f t="shared" ref="TPY30:TSJ30" si="221">SUM(TPY26:TPY29)</f>
        <v>0</v>
      </c>
      <c r="TPZ30" s="36">
        <f t="shared" si="221"/>
        <v>0</v>
      </c>
      <c r="TQA30" s="36">
        <f t="shared" si="221"/>
        <v>0</v>
      </c>
      <c r="TQB30" s="36">
        <f t="shared" si="221"/>
        <v>0</v>
      </c>
      <c r="TQC30" s="36">
        <f t="shared" si="221"/>
        <v>0</v>
      </c>
      <c r="TQD30" s="36">
        <f t="shared" si="221"/>
        <v>0</v>
      </c>
      <c r="TQE30" s="36">
        <f t="shared" si="221"/>
        <v>0</v>
      </c>
      <c r="TQF30" s="36">
        <f t="shared" si="221"/>
        <v>0</v>
      </c>
      <c r="TQG30" s="36">
        <f t="shared" si="221"/>
        <v>0</v>
      </c>
      <c r="TQH30" s="36">
        <f t="shared" si="221"/>
        <v>0</v>
      </c>
      <c r="TQI30" s="36">
        <f t="shared" si="221"/>
        <v>0</v>
      </c>
      <c r="TQJ30" s="36">
        <f t="shared" si="221"/>
        <v>0</v>
      </c>
      <c r="TQK30" s="36">
        <f t="shared" si="221"/>
        <v>0</v>
      </c>
      <c r="TQL30" s="36">
        <f t="shared" si="221"/>
        <v>0</v>
      </c>
      <c r="TQM30" s="36">
        <f t="shared" si="221"/>
        <v>0</v>
      </c>
      <c r="TQN30" s="36">
        <f t="shared" si="221"/>
        <v>0</v>
      </c>
      <c r="TQO30" s="36">
        <f t="shared" si="221"/>
        <v>0</v>
      </c>
      <c r="TQP30" s="36">
        <f t="shared" si="221"/>
        <v>0</v>
      </c>
      <c r="TQQ30" s="36">
        <f t="shared" si="221"/>
        <v>0</v>
      </c>
      <c r="TQR30" s="36">
        <f t="shared" si="221"/>
        <v>0</v>
      </c>
      <c r="TQS30" s="36">
        <f t="shared" si="221"/>
        <v>0</v>
      </c>
      <c r="TQT30" s="36">
        <f t="shared" si="221"/>
        <v>0</v>
      </c>
      <c r="TQU30" s="36">
        <f t="shared" si="221"/>
        <v>0</v>
      </c>
      <c r="TQV30" s="36">
        <f t="shared" si="221"/>
        <v>0</v>
      </c>
      <c r="TQW30" s="36">
        <f t="shared" si="221"/>
        <v>0</v>
      </c>
      <c r="TQX30" s="36">
        <f t="shared" si="221"/>
        <v>0</v>
      </c>
      <c r="TQY30" s="36">
        <f t="shared" si="221"/>
        <v>0</v>
      </c>
      <c r="TQZ30" s="36">
        <f t="shared" si="221"/>
        <v>0</v>
      </c>
      <c r="TRA30" s="36">
        <f t="shared" si="221"/>
        <v>0</v>
      </c>
      <c r="TRB30" s="36">
        <f t="shared" si="221"/>
        <v>0</v>
      </c>
      <c r="TRC30" s="36">
        <f t="shared" si="221"/>
        <v>0</v>
      </c>
      <c r="TRD30" s="36">
        <f t="shared" si="221"/>
        <v>0</v>
      </c>
      <c r="TRE30" s="36">
        <f t="shared" si="221"/>
        <v>0</v>
      </c>
      <c r="TRF30" s="36">
        <f t="shared" si="221"/>
        <v>0</v>
      </c>
      <c r="TRG30" s="36">
        <f t="shared" si="221"/>
        <v>0</v>
      </c>
      <c r="TRH30" s="36">
        <f t="shared" si="221"/>
        <v>0</v>
      </c>
      <c r="TRI30" s="36">
        <f t="shared" si="221"/>
        <v>0</v>
      </c>
      <c r="TRJ30" s="36">
        <f t="shared" si="221"/>
        <v>0</v>
      </c>
      <c r="TRK30" s="36">
        <f t="shared" si="221"/>
        <v>0</v>
      </c>
      <c r="TRL30" s="36">
        <f t="shared" si="221"/>
        <v>0</v>
      </c>
      <c r="TRM30" s="36">
        <f t="shared" si="221"/>
        <v>0</v>
      </c>
      <c r="TRN30" s="36">
        <f t="shared" si="221"/>
        <v>0</v>
      </c>
      <c r="TRO30" s="36">
        <f t="shared" si="221"/>
        <v>0</v>
      </c>
      <c r="TRP30" s="36">
        <f t="shared" si="221"/>
        <v>0</v>
      </c>
      <c r="TRQ30" s="36">
        <f t="shared" si="221"/>
        <v>0</v>
      </c>
      <c r="TRR30" s="36">
        <f t="shared" si="221"/>
        <v>0</v>
      </c>
      <c r="TRS30" s="36">
        <f t="shared" si="221"/>
        <v>0</v>
      </c>
      <c r="TRT30" s="36">
        <f t="shared" si="221"/>
        <v>0</v>
      </c>
      <c r="TRU30" s="36">
        <f t="shared" si="221"/>
        <v>0</v>
      </c>
      <c r="TRV30" s="36">
        <f t="shared" si="221"/>
        <v>0</v>
      </c>
      <c r="TRW30" s="36">
        <f t="shared" si="221"/>
        <v>0</v>
      </c>
      <c r="TRX30" s="36">
        <f t="shared" si="221"/>
        <v>0</v>
      </c>
      <c r="TRY30" s="36">
        <f t="shared" si="221"/>
        <v>0</v>
      </c>
      <c r="TRZ30" s="36">
        <f t="shared" si="221"/>
        <v>0</v>
      </c>
      <c r="TSA30" s="36">
        <f t="shared" si="221"/>
        <v>0</v>
      </c>
      <c r="TSB30" s="36">
        <f t="shared" si="221"/>
        <v>0</v>
      </c>
      <c r="TSC30" s="36">
        <f t="shared" si="221"/>
        <v>0</v>
      </c>
      <c r="TSD30" s="36">
        <f t="shared" si="221"/>
        <v>0</v>
      </c>
      <c r="TSE30" s="36">
        <f t="shared" si="221"/>
        <v>0</v>
      </c>
      <c r="TSF30" s="36">
        <f t="shared" si="221"/>
        <v>0</v>
      </c>
      <c r="TSG30" s="36">
        <f t="shared" si="221"/>
        <v>0</v>
      </c>
      <c r="TSH30" s="36">
        <f t="shared" si="221"/>
        <v>0</v>
      </c>
      <c r="TSI30" s="36">
        <f t="shared" si="221"/>
        <v>0</v>
      </c>
      <c r="TSJ30" s="36">
        <f t="shared" si="221"/>
        <v>0</v>
      </c>
      <c r="TSK30" s="36">
        <f t="shared" ref="TSK30:TUV30" si="222">SUM(TSK26:TSK29)</f>
        <v>0</v>
      </c>
      <c r="TSL30" s="36">
        <f t="shared" si="222"/>
        <v>0</v>
      </c>
      <c r="TSM30" s="36">
        <f t="shared" si="222"/>
        <v>0</v>
      </c>
      <c r="TSN30" s="36">
        <f t="shared" si="222"/>
        <v>0</v>
      </c>
      <c r="TSO30" s="36">
        <f t="shared" si="222"/>
        <v>0</v>
      </c>
      <c r="TSP30" s="36">
        <f t="shared" si="222"/>
        <v>0</v>
      </c>
      <c r="TSQ30" s="36">
        <f t="shared" si="222"/>
        <v>0</v>
      </c>
      <c r="TSR30" s="36">
        <f t="shared" si="222"/>
        <v>0</v>
      </c>
      <c r="TSS30" s="36">
        <f t="shared" si="222"/>
        <v>0</v>
      </c>
      <c r="TST30" s="36">
        <f t="shared" si="222"/>
        <v>0</v>
      </c>
      <c r="TSU30" s="36">
        <f t="shared" si="222"/>
        <v>0</v>
      </c>
      <c r="TSV30" s="36">
        <f t="shared" si="222"/>
        <v>0</v>
      </c>
      <c r="TSW30" s="36">
        <f t="shared" si="222"/>
        <v>0</v>
      </c>
      <c r="TSX30" s="36">
        <f t="shared" si="222"/>
        <v>0</v>
      </c>
      <c r="TSY30" s="36">
        <f t="shared" si="222"/>
        <v>0</v>
      </c>
      <c r="TSZ30" s="36">
        <f t="shared" si="222"/>
        <v>0</v>
      </c>
      <c r="TTA30" s="36">
        <f t="shared" si="222"/>
        <v>0</v>
      </c>
      <c r="TTB30" s="36">
        <f t="shared" si="222"/>
        <v>0</v>
      </c>
      <c r="TTC30" s="36">
        <f t="shared" si="222"/>
        <v>0</v>
      </c>
      <c r="TTD30" s="36">
        <f t="shared" si="222"/>
        <v>0</v>
      </c>
      <c r="TTE30" s="36">
        <f t="shared" si="222"/>
        <v>0</v>
      </c>
      <c r="TTF30" s="36">
        <f t="shared" si="222"/>
        <v>0</v>
      </c>
      <c r="TTG30" s="36">
        <f t="shared" si="222"/>
        <v>0</v>
      </c>
      <c r="TTH30" s="36">
        <f t="shared" si="222"/>
        <v>0</v>
      </c>
      <c r="TTI30" s="36">
        <f t="shared" si="222"/>
        <v>0</v>
      </c>
      <c r="TTJ30" s="36">
        <f t="shared" si="222"/>
        <v>0</v>
      </c>
      <c r="TTK30" s="36">
        <f t="shared" si="222"/>
        <v>0</v>
      </c>
      <c r="TTL30" s="36">
        <f t="shared" si="222"/>
        <v>0</v>
      </c>
      <c r="TTM30" s="36">
        <f t="shared" si="222"/>
        <v>0</v>
      </c>
      <c r="TTN30" s="36">
        <f t="shared" si="222"/>
        <v>0</v>
      </c>
      <c r="TTO30" s="36">
        <f t="shared" si="222"/>
        <v>0</v>
      </c>
      <c r="TTP30" s="36">
        <f t="shared" si="222"/>
        <v>0</v>
      </c>
      <c r="TTQ30" s="36">
        <f t="shared" si="222"/>
        <v>0</v>
      </c>
      <c r="TTR30" s="36">
        <f t="shared" si="222"/>
        <v>0</v>
      </c>
      <c r="TTS30" s="36">
        <f t="shared" si="222"/>
        <v>0</v>
      </c>
      <c r="TTT30" s="36">
        <f t="shared" si="222"/>
        <v>0</v>
      </c>
      <c r="TTU30" s="36">
        <f t="shared" si="222"/>
        <v>0</v>
      </c>
      <c r="TTV30" s="36">
        <f t="shared" si="222"/>
        <v>0</v>
      </c>
      <c r="TTW30" s="36">
        <f t="shared" si="222"/>
        <v>0</v>
      </c>
      <c r="TTX30" s="36">
        <f t="shared" si="222"/>
        <v>0</v>
      </c>
      <c r="TTY30" s="36">
        <f t="shared" si="222"/>
        <v>0</v>
      </c>
      <c r="TTZ30" s="36">
        <f t="shared" si="222"/>
        <v>0</v>
      </c>
      <c r="TUA30" s="36">
        <f t="shared" si="222"/>
        <v>0</v>
      </c>
      <c r="TUB30" s="36">
        <f t="shared" si="222"/>
        <v>0</v>
      </c>
      <c r="TUC30" s="36">
        <f t="shared" si="222"/>
        <v>0</v>
      </c>
      <c r="TUD30" s="36">
        <f t="shared" si="222"/>
        <v>0</v>
      </c>
      <c r="TUE30" s="36">
        <f t="shared" si="222"/>
        <v>0</v>
      </c>
      <c r="TUF30" s="36">
        <f t="shared" si="222"/>
        <v>0</v>
      </c>
      <c r="TUG30" s="36">
        <f t="shared" si="222"/>
        <v>0</v>
      </c>
      <c r="TUH30" s="36">
        <f t="shared" si="222"/>
        <v>0</v>
      </c>
      <c r="TUI30" s="36">
        <f t="shared" si="222"/>
        <v>0</v>
      </c>
      <c r="TUJ30" s="36">
        <f t="shared" si="222"/>
        <v>0</v>
      </c>
      <c r="TUK30" s="36">
        <f t="shared" si="222"/>
        <v>0</v>
      </c>
      <c r="TUL30" s="36">
        <f t="shared" si="222"/>
        <v>0</v>
      </c>
      <c r="TUM30" s="36">
        <f t="shared" si="222"/>
        <v>0</v>
      </c>
      <c r="TUN30" s="36">
        <f t="shared" si="222"/>
        <v>0</v>
      </c>
      <c r="TUO30" s="36">
        <f t="shared" si="222"/>
        <v>0</v>
      </c>
      <c r="TUP30" s="36">
        <f t="shared" si="222"/>
        <v>0</v>
      </c>
      <c r="TUQ30" s="36">
        <f t="shared" si="222"/>
        <v>0</v>
      </c>
      <c r="TUR30" s="36">
        <f t="shared" si="222"/>
        <v>0</v>
      </c>
      <c r="TUS30" s="36">
        <f t="shared" si="222"/>
        <v>0</v>
      </c>
      <c r="TUT30" s="36">
        <f t="shared" si="222"/>
        <v>0</v>
      </c>
      <c r="TUU30" s="36">
        <f t="shared" si="222"/>
        <v>0</v>
      </c>
      <c r="TUV30" s="36">
        <f t="shared" si="222"/>
        <v>0</v>
      </c>
      <c r="TUW30" s="36">
        <f t="shared" ref="TUW30:TXH30" si="223">SUM(TUW26:TUW29)</f>
        <v>0</v>
      </c>
      <c r="TUX30" s="36">
        <f t="shared" si="223"/>
        <v>0</v>
      </c>
      <c r="TUY30" s="36">
        <f t="shared" si="223"/>
        <v>0</v>
      </c>
      <c r="TUZ30" s="36">
        <f t="shared" si="223"/>
        <v>0</v>
      </c>
      <c r="TVA30" s="36">
        <f t="shared" si="223"/>
        <v>0</v>
      </c>
      <c r="TVB30" s="36">
        <f t="shared" si="223"/>
        <v>0</v>
      </c>
      <c r="TVC30" s="36">
        <f t="shared" si="223"/>
        <v>0</v>
      </c>
      <c r="TVD30" s="36">
        <f t="shared" si="223"/>
        <v>0</v>
      </c>
      <c r="TVE30" s="36">
        <f t="shared" si="223"/>
        <v>0</v>
      </c>
      <c r="TVF30" s="36">
        <f t="shared" si="223"/>
        <v>0</v>
      </c>
      <c r="TVG30" s="36">
        <f t="shared" si="223"/>
        <v>0</v>
      </c>
      <c r="TVH30" s="36">
        <f t="shared" si="223"/>
        <v>0</v>
      </c>
      <c r="TVI30" s="36">
        <f t="shared" si="223"/>
        <v>0</v>
      </c>
      <c r="TVJ30" s="36">
        <f t="shared" si="223"/>
        <v>0</v>
      </c>
      <c r="TVK30" s="36">
        <f t="shared" si="223"/>
        <v>0</v>
      </c>
      <c r="TVL30" s="36">
        <f t="shared" si="223"/>
        <v>0</v>
      </c>
      <c r="TVM30" s="36">
        <f t="shared" si="223"/>
        <v>0</v>
      </c>
      <c r="TVN30" s="36">
        <f t="shared" si="223"/>
        <v>0</v>
      </c>
      <c r="TVO30" s="36">
        <f t="shared" si="223"/>
        <v>0</v>
      </c>
      <c r="TVP30" s="36">
        <f t="shared" si="223"/>
        <v>0</v>
      </c>
      <c r="TVQ30" s="36">
        <f t="shared" si="223"/>
        <v>0</v>
      </c>
      <c r="TVR30" s="36">
        <f t="shared" si="223"/>
        <v>0</v>
      </c>
      <c r="TVS30" s="36">
        <f t="shared" si="223"/>
        <v>0</v>
      </c>
      <c r="TVT30" s="36">
        <f t="shared" si="223"/>
        <v>0</v>
      </c>
      <c r="TVU30" s="36">
        <f t="shared" si="223"/>
        <v>0</v>
      </c>
      <c r="TVV30" s="36">
        <f t="shared" si="223"/>
        <v>0</v>
      </c>
      <c r="TVW30" s="36">
        <f t="shared" si="223"/>
        <v>0</v>
      </c>
      <c r="TVX30" s="36">
        <f t="shared" si="223"/>
        <v>0</v>
      </c>
      <c r="TVY30" s="36">
        <f t="shared" si="223"/>
        <v>0</v>
      </c>
      <c r="TVZ30" s="36">
        <f t="shared" si="223"/>
        <v>0</v>
      </c>
      <c r="TWA30" s="36">
        <f t="shared" si="223"/>
        <v>0</v>
      </c>
      <c r="TWB30" s="36">
        <f t="shared" si="223"/>
        <v>0</v>
      </c>
      <c r="TWC30" s="36">
        <f t="shared" si="223"/>
        <v>0</v>
      </c>
      <c r="TWD30" s="36">
        <f t="shared" si="223"/>
        <v>0</v>
      </c>
      <c r="TWE30" s="36">
        <f t="shared" si="223"/>
        <v>0</v>
      </c>
      <c r="TWF30" s="36">
        <f t="shared" si="223"/>
        <v>0</v>
      </c>
      <c r="TWG30" s="36">
        <f t="shared" si="223"/>
        <v>0</v>
      </c>
      <c r="TWH30" s="36">
        <f t="shared" si="223"/>
        <v>0</v>
      </c>
      <c r="TWI30" s="36">
        <f t="shared" si="223"/>
        <v>0</v>
      </c>
      <c r="TWJ30" s="36">
        <f t="shared" si="223"/>
        <v>0</v>
      </c>
      <c r="TWK30" s="36">
        <f t="shared" si="223"/>
        <v>0</v>
      </c>
      <c r="TWL30" s="36">
        <f t="shared" si="223"/>
        <v>0</v>
      </c>
      <c r="TWM30" s="36">
        <f t="shared" si="223"/>
        <v>0</v>
      </c>
      <c r="TWN30" s="36">
        <f t="shared" si="223"/>
        <v>0</v>
      </c>
      <c r="TWO30" s="36">
        <f t="shared" si="223"/>
        <v>0</v>
      </c>
      <c r="TWP30" s="36">
        <f t="shared" si="223"/>
        <v>0</v>
      </c>
      <c r="TWQ30" s="36">
        <f t="shared" si="223"/>
        <v>0</v>
      </c>
      <c r="TWR30" s="36">
        <f t="shared" si="223"/>
        <v>0</v>
      </c>
      <c r="TWS30" s="36">
        <f t="shared" si="223"/>
        <v>0</v>
      </c>
      <c r="TWT30" s="36">
        <f t="shared" si="223"/>
        <v>0</v>
      </c>
      <c r="TWU30" s="36">
        <f t="shared" si="223"/>
        <v>0</v>
      </c>
      <c r="TWV30" s="36">
        <f t="shared" si="223"/>
        <v>0</v>
      </c>
      <c r="TWW30" s="36">
        <f t="shared" si="223"/>
        <v>0</v>
      </c>
      <c r="TWX30" s="36">
        <f t="shared" si="223"/>
        <v>0</v>
      </c>
      <c r="TWY30" s="36">
        <f t="shared" si="223"/>
        <v>0</v>
      </c>
      <c r="TWZ30" s="36">
        <f t="shared" si="223"/>
        <v>0</v>
      </c>
      <c r="TXA30" s="36">
        <f t="shared" si="223"/>
        <v>0</v>
      </c>
      <c r="TXB30" s="36">
        <f t="shared" si="223"/>
        <v>0</v>
      </c>
      <c r="TXC30" s="36">
        <f t="shared" si="223"/>
        <v>0</v>
      </c>
      <c r="TXD30" s="36">
        <f t="shared" si="223"/>
        <v>0</v>
      </c>
      <c r="TXE30" s="36">
        <f t="shared" si="223"/>
        <v>0</v>
      </c>
      <c r="TXF30" s="36">
        <f t="shared" si="223"/>
        <v>0</v>
      </c>
      <c r="TXG30" s="36">
        <f t="shared" si="223"/>
        <v>0</v>
      </c>
      <c r="TXH30" s="36">
        <f t="shared" si="223"/>
        <v>0</v>
      </c>
      <c r="TXI30" s="36">
        <f t="shared" ref="TXI30:TZT30" si="224">SUM(TXI26:TXI29)</f>
        <v>0</v>
      </c>
      <c r="TXJ30" s="36">
        <f t="shared" si="224"/>
        <v>0</v>
      </c>
      <c r="TXK30" s="36">
        <f t="shared" si="224"/>
        <v>0</v>
      </c>
      <c r="TXL30" s="36">
        <f t="shared" si="224"/>
        <v>0</v>
      </c>
      <c r="TXM30" s="36">
        <f t="shared" si="224"/>
        <v>0</v>
      </c>
      <c r="TXN30" s="36">
        <f t="shared" si="224"/>
        <v>0</v>
      </c>
      <c r="TXO30" s="36">
        <f t="shared" si="224"/>
        <v>0</v>
      </c>
      <c r="TXP30" s="36">
        <f t="shared" si="224"/>
        <v>0</v>
      </c>
      <c r="TXQ30" s="36">
        <f t="shared" si="224"/>
        <v>0</v>
      </c>
      <c r="TXR30" s="36">
        <f t="shared" si="224"/>
        <v>0</v>
      </c>
      <c r="TXS30" s="36">
        <f t="shared" si="224"/>
        <v>0</v>
      </c>
      <c r="TXT30" s="36">
        <f t="shared" si="224"/>
        <v>0</v>
      </c>
      <c r="TXU30" s="36">
        <f t="shared" si="224"/>
        <v>0</v>
      </c>
      <c r="TXV30" s="36">
        <f t="shared" si="224"/>
        <v>0</v>
      </c>
      <c r="TXW30" s="36">
        <f t="shared" si="224"/>
        <v>0</v>
      </c>
      <c r="TXX30" s="36">
        <f t="shared" si="224"/>
        <v>0</v>
      </c>
      <c r="TXY30" s="36">
        <f t="shared" si="224"/>
        <v>0</v>
      </c>
      <c r="TXZ30" s="36">
        <f t="shared" si="224"/>
        <v>0</v>
      </c>
      <c r="TYA30" s="36">
        <f t="shared" si="224"/>
        <v>0</v>
      </c>
      <c r="TYB30" s="36">
        <f t="shared" si="224"/>
        <v>0</v>
      </c>
      <c r="TYC30" s="36">
        <f t="shared" si="224"/>
        <v>0</v>
      </c>
      <c r="TYD30" s="36">
        <f t="shared" si="224"/>
        <v>0</v>
      </c>
      <c r="TYE30" s="36">
        <f t="shared" si="224"/>
        <v>0</v>
      </c>
      <c r="TYF30" s="36">
        <f t="shared" si="224"/>
        <v>0</v>
      </c>
      <c r="TYG30" s="36">
        <f t="shared" si="224"/>
        <v>0</v>
      </c>
      <c r="TYH30" s="36">
        <f t="shared" si="224"/>
        <v>0</v>
      </c>
      <c r="TYI30" s="36">
        <f t="shared" si="224"/>
        <v>0</v>
      </c>
      <c r="TYJ30" s="36">
        <f t="shared" si="224"/>
        <v>0</v>
      </c>
      <c r="TYK30" s="36">
        <f t="shared" si="224"/>
        <v>0</v>
      </c>
      <c r="TYL30" s="36">
        <f t="shared" si="224"/>
        <v>0</v>
      </c>
      <c r="TYM30" s="36">
        <f t="shared" si="224"/>
        <v>0</v>
      </c>
      <c r="TYN30" s="36">
        <f t="shared" si="224"/>
        <v>0</v>
      </c>
      <c r="TYO30" s="36">
        <f t="shared" si="224"/>
        <v>0</v>
      </c>
      <c r="TYP30" s="36">
        <f t="shared" si="224"/>
        <v>0</v>
      </c>
      <c r="TYQ30" s="36">
        <f t="shared" si="224"/>
        <v>0</v>
      </c>
      <c r="TYR30" s="36">
        <f t="shared" si="224"/>
        <v>0</v>
      </c>
      <c r="TYS30" s="36">
        <f t="shared" si="224"/>
        <v>0</v>
      </c>
      <c r="TYT30" s="36">
        <f t="shared" si="224"/>
        <v>0</v>
      </c>
      <c r="TYU30" s="36">
        <f t="shared" si="224"/>
        <v>0</v>
      </c>
      <c r="TYV30" s="36">
        <f t="shared" si="224"/>
        <v>0</v>
      </c>
      <c r="TYW30" s="36">
        <f t="shared" si="224"/>
        <v>0</v>
      </c>
      <c r="TYX30" s="36">
        <f t="shared" si="224"/>
        <v>0</v>
      </c>
      <c r="TYY30" s="36">
        <f t="shared" si="224"/>
        <v>0</v>
      </c>
      <c r="TYZ30" s="36">
        <f t="shared" si="224"/>
        <v>0</v>
      </c>
      <c r="TZA30" s="36">
        <f t="shared" si="224"/>
        <v>0</v>
      </c>
      <c r="TZB30" s="36">
        <f t="shared" si="224"/>
        <v>0</v>
      </c>
      <c r="TZC30" s="36">
        <f t="shared" si="224"/>
        <v>0</v>
      </c>
      <c r="TZD30" s="36">
        <f t="shared" si="224"/>
        <v>0</v>
      </c>
      <c r="TZE30" s="36">
        <f t="shared" si="224"/>
        <v>0</v>
      </c>
      <c r="TZF30" s="36">
        <f t="shared" si="224"/>
        <v>0</v>
      </c>
      <c r="TZG30" s="36">
        <f t="shared" si="224"/>
        <v>0</v>
      </c>
      <c r="TZH30" s="36">
        <f t="shared" si="224"/>
        <v>0</v>
      </c>
      <c r="TZI30" s="36">
        <f t="shared" si="224"/>
        <v>0</v>
      </c>
      <c r="TZJ30" s="36">
        <f t="shared" si="224"/>
        <v>0</v>
      </c>
      <c r="TZK30" s="36">
        <f t="shared" si="224"/>
        <v>0</v>
      </c>
      <c r="TZL30" s="36">
        <f t="shared" si="224"/>
        <v>0</v>
      </c>
      <c r="TZM30" s="36">
        <f t="shared" si="224"/>
        <v>0</v>
      </c>
      <c r="TZN30" s="36">
        <f t="shared" si="224"/>
        <v>0</v>
      </c>
      <c r="TZO30" s="36">
        <f t="shared" si="224"/>
        <v>0</v>
      </c>
      <c r="TZP30" s="36">
        <f t="shared" si="224"/>
        <v>0</v>
      </c>
      <c r="TZQ30" s="36">
        <f t="shared" si="224"/>
        <v>0</v>
      </c>
      <c r="TZR30" s="36">
        <f t="shared" si="224"/>
        <v>0</v>
      </c>
      <c r="TZS30" s="36">
        <f t="shared" si="224"/>
        <v>0</v>
      </c>
      <c r="TZT30" s="36">
        <f t="shared" si="224"/>
        <v>0</v>
      </c>
      <c r="TZU30" s="36">
        <f t="shared" ref="TZU30:UCF30" si="225">SUM(TZU26:TZU29)</f>
        <v>0</v>
      </c>
      <c r="TZV30" s="36">
        <f t="shared" si="225"/>
        <v>0</v>
      </c>
      <c r="TZW30" s="36">
        <f t="shared" si="225"/>
        <v>0</v>
      </c>
      <c r="TZX30" s="36">
        <f t="shared" si="225"/>
        <v>0</v>
      </c>
      <c r="TZY30" s="36">
        <f t="shared" si="225"/>
        <v>0</v>
      </c>
      <c r="TZZ30" s="36">
        <f t="shared" si="225"/>
        <v>0</v>
      </c>
      <c r="UAA30" s="36">
        <f t="shared" si="225"/>
        <v>0</v>
      </c>
      <c r="UAB30" s="36">
        <f t="shared" si="225"/>
        <v>0</v>
      </c>
      <c r="UAC30" s="36">
        <f t="shared" si="225"/>
        <v>0</v>
      </c>
      <c r="UAD30" s="36">
        <f t="shared" si="225"/>
        <v>0</v>
      </c>
      <c r="UAE30" s="36">
        <f t="shared" si="225"/>
        <v>0</v>
      </c>
      <c r="UAF30" s="36">
        <f t="shared" si="225"/>
        <v>0</v>
      </c>
      <c r="UAG30" s="36">
        <f t="shared" si="225"/>
        <v>0</v>
      </c>
      <c r="UAH30" s="36">
        <f t="shared" si="225"/>
        <v>0</v>
      </c>
      <c r="UAI30" s="36">
        <f t="shared" si="225"/>
        <v>0</v>
      </c>
      <c r="UAJ30" s="36">
        <f t="shared" si="225"/>
        <v>0</v>
      </c>
      <c r="UAK30" s="36">
        <f t="shared" si="225"/>
        <v>0</v>
      </c>
      <c r="UAL30" s="36">
        <f t="shared" si="225"/>
        <v>0</v>
      </c>
      <c r="UAM30" s="36">
        <f t="shared" si="225"/>
        <v>0</v>
      </c>
      <c r="UAN30" s="36">
        <f t="shared" si="225"/>
        <v>0</v>
      </c>
      <c r="UAO30" s="36">
        <f t="shared" si="225"/>
        <v>0</v>
      </c>
      <c r="UAP30" s="36">
        <f t="shared" si="225"/>
        <v>0</v>
      </c>
      <c r="UAQ30" s="36">
        <f t="shared" si="225"/>
        <v>0</v>
      </c>
      <c r="UAR30" s="36">
        <f t="shared" si="225"/>
        <v>0</v>
      </c>
      <c r="UAS30" s="36">
        <f t="shared" si="225"/>
        <v>0</v>
      </c>
      <c r="UAT30" s="36">
        <f t="shared" si="225"/>
        <v>0</v>
      </c>
      <c r="UAU30" s="36">
        <f t="shared" si="225"/>
        <v>0</v>
      </c>
      <c r="UAV30" s="36">
        <f t="shared" si="225"/>
        <v>0</v>
      </c>
      <c r="UAW30" s="36">
        <f t="shared" si="225"/>
        <v>0</v>
      </c>
      <c r="UAX30" s="36">
        <f t="shared" si="225"/>
        <v>0</v>
      </c>
      <c r="UAY30" s="36">
        <f t="shared" si="225"/>
        <v>0</v>
      </c>
      <c r="UAZ30" s="36">
        <f t="shared" si="225"/>
        <v>0</v>
      </c>
      <c r="UBA30" s="36">
        <f t="shared" si="225"/>
        <v>0</v>
      </c>
      <c r="UBB30" s="36">
        <f t="shared" si="225"/>
        <v>0</v>
      </c>
      <c r="UBC30" s="36">
        <f t="shared" si="225"/>
        <v>0</v>
      </c>
      <c r="UBD30" s="36">
        <f t="shared" si="225"/>
        <v>0</v>
      </c>
      <c r="UBE30" s="36">
        <f t="shared" si="225"/>
        <v>0</v>
      </c>
      <c r="UBF30" s="36">
        <f t="shared" si="225"/>
        <v>0</v>
      </c>
      <c r="UBG30" s="36">
        <f t="shared" si="225"/>
        <v>0</v>
      </c>
      <c r="UBH30" s="36">
        <f t="shared" si="225"/>
        <v>0</v>
      </c>
      <c r="UBI30" s="36">
        <f t="shared" si="225"/>
        <v>0</v>
      </c>
      <c r="UBJ30" s="36">
        <f t="shared" si="225"/>
        <v>0</v>
      </c>
      <c r="UBK30" s="36">
        <f t="shared" si="225"/>
        <v>0</v>
      </c>
      <c r="UBL30" s="36">
        <f t="shared" si="225"/>
        <v>0</v>
      </c>
      <c r="UBM30" s="36">
        <f t="shared" si="225"/>
        <v>0</v>
      </c>
      <c r="UBN30" s="36">
        <f t="shared" si="225"/>
        <v>0</v>
      </c>
      <c r="UBO30" s="36">
        <f t="shared" si="225"/>
        <v>0</v>
      </c>
      <c r="UBP30" s="36">
        <f t="shared" si="225"/>
        <v>0</v>
      </c>
      <c r="UBQ30" s="36">
        <f t="shared" si="225"/>
        <v>0</v>
      </c>
      <c r="UBR30" s="36">
        <f t="shared" si="225"/>
        <v>0</v>
      </c>
      <c r="UBS30" s="36">
        <f t="shared" si="225"/>
        <v>0</v>
      </c>
      <c r="UBT30" s="36">
        <f t="shared" si="225"/>
        <v>0</v>
      </c>
      <c r="UBU30" s="36">
        <f t="shared" si="225"/>
        <v>0</v>
      </c>
      <c r="UBV30" s="36">
        <f t="shared" si="225"/>
        <v>0</v>
      </c>
      <c r="UBW30" s="36">
        <f t="shared" si="225"/>
        <v>0</v>
      </c>
      <c r="UBX30" s="36">
        <f t="shared" si="225"/>
        <v>0</v>
      </c>
      <c r="UBY30" s="36">
        <f t="shared" si="225"/>
        <v>0</v>
      </c>
      <c r="UBZ30" s="36">
        <f t="shared" si="225"/>
        <v>0</v>
      </c>
      <c r="UCA30" s="36">
        <f t="shared" si="225"/>
        <v>0</v>
      </c>
      <c r="UCB30" s="36">
        <f t="shared" si="225"/>
        <v>0</v>
      </c>
      <c r="UCC30" s="36">
        <f t="shared" si="225"/>
        <v>0</v>
      </c>
      <c r="UCD30" s="36">
        <f t="shared" si="225"/>
        <v>0</v>
      </c>
      <c r="UCE30" s="36">
        <f t="shared" si="225"/>
        <v>0</v>
      </c>
      <c r="UCF30" s="36">
        <f t="shared" si="225"/>
        <v>0</v>
      </c>
      <c r="UCG30" s="36">
        <f t="shared" ref="UCG30:UER30" si="226">SUM(UCG26:UCG29)</f>
        <v>0</v>
      </c>
      <c r="UCH30" s="36">
        <f t="shared" si="226"/>
        <v>0</v>
      </c>
      <c r="UCI30" s="36">
        <f t="shared" si="226"/>
        <v>0</v>
      </c>
      <c r="UCJ30" s="36">
        <f t="shared" si="226"/>
        <v>0</v>
      </c>
      <c r="UCK30" s="36">
        <f t="shared" si="226"/>
        <v>0</v>
      </c>
      <c r="UCL30" s="36">
        <f t="shared" si="226"/>
        <v>0</v>
      </c>
      <c r="UCM30" s="36">
        <f t="shared" si="226"/>
        <v>0</v>
      </c>
      <c r="UCN30" s="36">
        <f t="shared" si="226"/>
        <v>0</v>
      </c>
      <c r="UCO30" s="36">
        <f t="shared" si="226"/>
        <v>0</v>
      </c>
      <c r="UCP30" s="36">
        <f t="shared" si="226"/>
        <v>0</v>
      </c>
      <c r="UCQ30" s="36">
        <f t="shared" si="226"/>
        <v>0</v>
      </c>
      <c r="UCR30" s="36">
        <f t="shared" si="226"/>
        <v>0</v>
      </c>
      <c r="UCS30" s="36">
        <f t="shared" si="226"/>
        <v>0</v>
      </c>
      <c r="UCT30" s="36">
        <f t="shared" si="226"/>
        <v>0</v>
      </c>
      <c r="UCU30" s="36">
        <f t="shared" si="226"/>
        <v>0</v>
      </c>
      <c r="UCV30" s="36">
        <f t="shared" si="226"/>
        <v>0</v>
      </c>
      <c r="UCW30" s="36">
        <f t="shared" si="226"/>
        <v>0</v>
      </c>
      <c r="UCX30" s="36">
        <f t="shared" si="226"/>
        <v>0</v>
      </c>
      <c r="UCY30" s="36">
        <f t="shared" si="226"/>
        <v>0</v>
      </c>
      <c r="UCZ30" s="36">
        <f t="shared" si="226"/>
        <v>0</v>
      </c>
      <c r="UDA30" s="36">
        <f t="shared" si="226"/>
        <v>0</v>
      </c>
      <c r="UDB30" s="36">
        <f t="shared" si="226"/>
        <v>0</v>
      </c>
      <c r="UDC30" s="36">
        <f t="shared" si="226"/>
        <v>0</v>
      </c>
      <c r="UDD30" s="36">
        <f t="shared" si="226"/>
        <v>0</v>
      </c>
      <c r="UDE30" s="36">
        <f t="shared" si="226"/>
        <v>0</v>
      </c>
      <c r="UDF30" s="36">
        <f t="shared" si="226"/>
        <v>0</v>
      </c>
      <c r="UDG30" s="36">
        <f t="shared" si="226"/>
        <v>0</v>
      </c>
      <c r="UDH30" s="36">
        <f t="shared" si="226"/>
        <v>0</v>
      </c>
      <c r="UDI30" s="36">
        <f t="shared" si="226"/>
        <v>0</v>
      </c>
      <c r="UDJ30" s="36">
        <f t="shared" si="226"/>
        <v>0</v>
      </c>
      <c r="UDK30" s="36">
        <f t="shared" si="226"/>
        <v>0</v>
      </c>
      <c r="UDL30" s="36">
        <f t="shared" si="226"/>
        <v>0</v>
      </c>
      <c r="UDM30" s="36">
        <f t="shared" si="226"/>
        <v>0</v>
      </c>
      <c r="UDN30" s="36">
        <f t="shared" si="226"/>
        <v>0</v>
      </c>
      <c r="UDO30" s="36">
        <f t="shared" si="226"/>
        <v>0</v>
      </c>
      <c r="UDP30" s="36">
        <f t="shared" si="226"/>
        <v>0</v>
      </c>
      <c r="UDQ30" s="36">
        <f t="shared" si="226"/>
        <v>0</v>
      </c>
      <c r="UDR30" s="36">
        <f t="shared" si="226"/>
        <v>0</v>
      </c>
      <c r="UDS30" s="36">
        <f t="shared" si="226"/>
        <v>0</v>
      </c>
      <c r="UDT30" s="36">
        <f t="shared" si="226"/>
        <v>0</v>
      </c>
      <c r="UDU30" s="36">
        <f t="shared" si="226"/>
        <v>0</v>
      </c>
      <c r="UDV30" s="36">
        <f t="shared" si="226"/>
        <v>0</v>
      </c>
      <c r="UDW30" s="36">
        <f t="shared" si="226"/>
        <v>0</v>
      </c>
      <c r="UDX30" s="36">
        <f t="shared" si="226"/>
        <v>0</v>
      </c>
      <c r="UDY30" s="36">
        <f t="shared" si="226"/>
        <v>0</v>
      </c>
      <c r="UDZ30" s="36">
        <f t="shared" si="226"/>
        <v>0</v>
      </c>
      <c r="UEA30" s="36">
        <f t="shared" si="226"/>
        <v>0</v>
      </c>
      <c r="UEB30" s="36">
        <f t="shared" si="226"/>
        <v>0</v>
      </c>
      <c r="UEC30" s="36">
        <f t="shared" si="226"/>
        <v>0</v>
      </c>
      <c r="UED30" s="36">
        <f t="shared" si="226"/>
        <v>0</v>
      </c>
      <c r="UEE30" s="36">
        <f t="shared" si="226"/>
        <v>0</v>
      </c>
      <c r="UEF30" s="36">
        <f t="shared" si="226"/>
        <v>0</v>
      </c>
      <c r="UEG30" s="36">
        <f t="shared" si="226"/>
        <v>0</v>
      </c>
      <c r="UEH30" s="36">
        <f t="shared" si="226"/>
        <v>0</v>
      </c>
      <c r="UEI30" s="36">
        <f t="shared" si="226"/>
        <v>0</v>
      </c>
      <c r="UEJ30" s="36">
        <f t="shared" si="226"/>
        <v>0</v>
      </c>
      <c r="UEK30" s="36">
        <f t="shared" si="226"/>
        <v>0</v>
      </c>
      <c r="UEL30" s="36">
        <f t="shared" si="226"/>
        <v>0</v>
      </c>
      <c r="UEM30" s="36">
        <f t="shared" si="226"/>
        <v>0</v>
      </c>
      <c r="UEN30" s="36">
        <f t="shared" si="226"/>
        <v>0</v>
      </c>
      <c r="UEO30" s="36">
        <f t="shared" si="226"/>
        <v>0</v>
      </c>
      <c r="UEP30" s="36">
        <f t="shared" si="226"/>
        <v>0</v>
      </c>
      <c r="UEQ30" s="36">
        <f t="shared" si="226"/>
        <v>0</v>
      </c>
      <c r="UER30" s="36">
        <f t="shared" si="226"/>
        <v>0</v>
      </c>
      <c r="UES30" s="36">
        <f t="shared" ref="UES30:UHD30" si="227">SUM(UES26:UES29)</f>
        <v>0</v>
      </c>
      <c r="UET30" s="36">
        <f t="shared" si="227"/>
        <v>0</v>
      </c>
      <c r="UEU30" s="36">
        <f t="shared" si="227"/>
        <v>0</v>
      </c>
      <c r="UEV30" s="36">
        <f t="shared" si="227"/>
        <v>0</v>
      </c>
      <c r="UEW30" s="36">
        <f t="shared" si="227"/>
        <v>0</v>
      </c>
      <c r="UEX30" s="36">
        <f t="shared" si="227"/>
        <v>0</v>
      </c>
      <c r="UEY30" s="36">
        <f t="shared" si="227"/>
        <v>0</v>
      </c>
      <c r="UEZ30" s="36">
        <f t="shared" si="227"/>
        <v>0</v>
      </c>
      <c r="UFA30" s="36">
        <f t="shared" si="227"/>
        <v>0</v>
      </c>
      <c r="UFB30" s="36">
        <f t="shared" si="227"/>
        <v>0</v>
      </c>
      <c r="UFC30" s="36">
        <f t="shared" si="227"/>
        <v>0</v>
      </c>
      <c r="UFD30" s="36">
        <f t="shared" si="227"/>
        <v>0</v>
      </c>
      <c r="UFE30" s="36">
        <f t="shared" si="227"/>
        <v>0</v>
      </c>
      <c r="UFF30" s="36">
        <f t="shared" si="227"/>
        <v>0</v>
      </c>
      <c r="UFG30" s="36">
        <f t="shared" si="227"/>
        <v>0</v>
      </c>
      <c r="UFH30" s="36">
        <f t="shared" si="227"/>
        <v>0</v>
      </c>
      <c r="UFI30" s="36">
        <f t="shared" si="227"/>
        <v>0</v>
      </c>
      <c r="UFJ30" s="36">
        <f t="shared" si="227"/>
        <v>0</v>
      </c>
      <c r="UFK30" s="36">
        <f t="shared" si="227"/>
        <v>0</v>
      </c>
      <c r="UFL30" s="36">
        <f t="shared" si="227"/>
        <v>0</v>
      </c>
      <c r="UFM30" s="36">
        <f t="shared" si="227"/>
        <v>0</v>
      </c>
      <c r="UFN30" s="36">
        <f t="shared" si="227"/>
        <v>0</v>
      </c>
      <c r="UFO30" s="36">
        <f t="shared" si="227"/>
        <v>0</v>
      </c>
      <c r="UFP30" s="36">
        <f t="shared" si="227"/>
        <v>0</v>
      </c>
      <c r="UFQ30" s="36">
        <f t="shared" si="227"/>
        <v>0</v>
      </c>
      <c r="UFR30" s="36">
        <f t="shared" si="227"/>
        <v>0</v>
      </c>
      <c r="UFS30" s="36">
        <f t="shared" si="227"/>
        <v>0</v>
      </c>
      <c r="UFT30" s="36">
        <f t="shared" si="227"/>
        <v>0</v>
      </c>
      <c r="UFU30" s="36">
        <f t="shared" si="227"/>
        <v>0</v>
      </c>
      <c r="UFV30" s="36">
        <f t="shared" si="227"/>
        <v>0</v>
      </c>
      <c r="UFW30" s="36">
        <f t="shared" si="227"/>
        <v>0</v>
      </c>
      <c r="UFX30" s="36">
        <f t="shared" si="227"/>
        <v>0</v>
      </c>
      <c r="UFY30" s="36">
        <f t="shared" si="227"/>
        <v>0</v>
      </c>
      <c r="UFZ30" s="36">
        <f t="shared" si="227"/>
        <v>0</v>
      </c>
      <c r="UGA30" s="36">
        <f t="shared" si="227"/>
        <v>0</v>
      </c>
      <c r="UGB30" s="36">
        <f t="shared" si="227"/>
        <v>0</v>
      </c>
      <c r="UGC30" s="36">
        <f t="shared" si="227"/>
        <v>0</v>
      </c>
      <c r="UGD30" s="36">
        <f t="shared" si="227"/>
        <v>0</v>
      </c>
      <c r="UGE30" s="36">
        <f t="shared" si="227"/>
        <v>0</v>
      </c>
      <c r="UGF30" s="36">
        <f t="shared" si="227"/>
        <v>0</v>
      </c>
      <c r="UGG30" s="36">
        <f t="shared" si="227"/>
        <v>0</v>
      </c>
      <c r="UGH30" s="36">
        <f t="shared" si="227"/>
        <v>0</v>
      </c>
      <c r="UGI30" s="36">
        <f t="shared" si="227"/>
        <v>0</v>
      </c>
      <c r="UGJ30" s="36">
        <f t="shared" si="227"/>
        <v>0</v>
      </c>
      <c r="UGK30" s="36">
        <f t="shared" si="227"/>
        <v>0</v>
      </c>
      <c r="UGL30" s="36">
        <f t="shared" si="227"/>
        <v>0</v>
      </c>
      <c r="UGM30" s="36">
        <f t="shared" si="227"/>
        <v>0</v>
      </c>
      <c r="UGN30" s="36">
        <f t="shared" si="227"/>
        <v>0</v>
      </c>
      <c r="UGO30" s="36">
        <f t="shared" si="227"/>
        <v>0</v>
      </c>
      <c r="UGP30" s="36">
        <f t="shared" si="227"/>
        <v>0</v>
      </c>
      <c r="UGQ30" s="36">
        <f t="shared" si="227"/>
        <v>0</v>
      </c>
      <c r="UGR30" s="36">
        <f t="shared" si="227"/>
        <v>0</v>
      </c>
      <c r="UGS30" s="36">
        <f t="shared" si="227"/>
        <v>0</v>
      </c>
      <c r="UGT30" s="36">
        <f t="shared" si="227"/>
        <v>0</v>
      </c>
      <c r="UGU30" s="36">
        <f t="shared" si="227"/>
        <v>0</v>
      </c>
      <c r="UGV30" s="36">
        <f t="shared" si="227"/>
        <v>0</v>
      </c>
      <c r="UGW30" s="36">
        <f t="shared" si="227"/>
        <v>0</v>
      </c>
      <c r="UGX30" s="36">
        <f t="shared" si="227"/>
        <v>0</v>
      </c>
      <c r="UGY30" s="36">
        <f t="shared" si="227"/>
        <v>0</v>
      </c>
      <c r="UGZ30" s="36">
        <f t="shared" si="227"/>
        <v>0</v>
      </c>
      <c r="UHA30" s="36">
        <f t="shared" si="227"/>
        <v>0</v>
      </c>
      <c r="UHB30" s="36">
        <f t="shared" si="227"/>
        <v>0</v>
      </c>
      <c r="UHC30" s="36">
        <f t="shared" si="227"/>
        <v>0</v>
      </c>
      <c r="UHD30" s="36">
        <f t="shared" si="227"/>
        <v>0</v>
      </c>
      <c r="UHE30" s="36">
        <f t="shared" ref="UHE30:UJP30" si="228">SUM(UHE26:UHE29)</f>
        <v>0</v>
      </c>
      <c r="UHF30" s="36">
        <f t="shared" si="228"/>
        <v>0</v>
      </c>
      <c r="UHG30" s="36">
        <f t="shared" si="228"/>
        <v>0</v>
      </c>
      <c r="UHH30" s="36">
        <f t="shared" si="228"/>
        <v>0</v>
      </c>
      <c r="UHI30" s="36">
        <f t="shared" si="228"/>
        <v>0</v>
      </c>
      <c r="UHJ30" s="36">
        <f t="shared" si="228"/>
        <v>0</v>
      </c>
      <c r="UHK30" s="36">
        <f t="shared" si="228"/>
        <v>0</v>
      </c>
      <c r="UHL30" s="36">
        <f t="shared" si="228"/>
        <v>0</v>
      </c>
      <c r="UHM30" s="36">
        <f t="shared" si="228"/>
        <v>0</v>
      </c>
      <c r="UHN30" s="36">
        <f t="shared" si="228"/>
        <v>0</v>
      </c>
      <c r="UHO30" s="36">
        <f t="shared" si="228"/>
        <v>0</v>
      </c>
      <c r="UHP30" s="36">
        <f t="shared" si="228"/>
        <v>0</v>
      </c>
      <c r="UHQ30" s="36">
        <f t="shared" si="228"/>
        <v>0</v>
      </c>
      <c r="UHR30" s="36">
        <f t="shared" si="228"/>
        <v>0</v>
      </c>
      <c r="UHS30" s="36">
        <f t="shared" si="228"/>
        <v>0</v>
      </c>
      <c r="UHT30" s="36">
        <f t="shared" si="228"/>
        <v>0</v>
      </c>
      <c r="UHU30" s="36">
        <f t="shared" si="228"/>
        <v>0</v>
      </c>
      <c r="UHV30" s="36">
        <f t="shared" si="228"/>
        <v>0</v>
      </c>
      <c r="UHW30" s="36">
        <f t="shared" si="228"/>
        <v>0</v>
      </c>
      <c r="UHX30" s="36">
        <f t="shared" si="228"/>
        <v>0</v>
      </c>
      <c r="UHY30" s="36">
        <f t="shared" si="228"/>
        <v>0</v>
      </c>
      <c r="UHZ30" s="36">
        <f t="shared" si="228"/>
        <v>0</v>
      </c>
      <c r="UIA30" s="36">
        <f t="shared" si="228"/>
        <v>0</v>
      </c>
      <c r="UIB30" s="36">
        <f t="shared" si="228"/>
        <v>0</v>
      </c>
      <c r="UIC30" s="36">
        <f t="shared" si="228"/>
        <v>0</v>
      </c>
      <c r="UID30" s="36">
        <f t="shared" si="228"/>
        <v>0</v>
      </c>
      <c r="UIE30" s="36">
        <f t="shared" si="228"/>
        <v>0</v>
      </c>
      <c r="UIF30" s="36">
        <f t="shared" si="228"/>
        <v>0</v>
      </c>
      <c r="UIG30" s="36">
        <f t="shared" si="228"/>
        <v>0</v>
      </c>
      <c r="UIH30" s="36">
        <f t="shared" si="228"/>
        <v>0</v>
      </c>
      <c r="UII30" s="36">
        <f t="shared" si="228"/>
        <v>0</v>
      </c>
      <c r="UIJ30" s="36">
        <f t="shared" si="228"/>
        <v>0</v>
      </c>
      <c r="UIK30" s="36">
        <f t="shared" si="228"/>
        <v>0</v>
      </c>
      <c r="UIL30" s="36">
        <f t="shared" si="228"/>
        <v>0</v>
      </c>
      <c r="UIM30" s="36">
        <f t="shared" si="228"/>
        <v>0</v>
      </c>
      <c r="UIN30" s="36">
        <f t="shared" si="228"/>
        <v>0</v>
      </c>
      <c r="UIO30" s="36">
        <f t="shared" si="228"/>
        <v>0</v>
      </c>
      <c r="UIP30" s="36">
        <f t="shared" si="228"/>
        <v>0</v>
      </c>
      <c r="UIQ30" s="36">
        <f t="shared" si="228"/>
        <v>0</v>
      </c>
      <c r="UIR30" s="36">
        <f t="shared" si="228"/>
        <v>0</v>
      </c>
      <c r="UIS30" s="36">
        <f t="shared" si="228"/>
        <v>0</v>
      </c>
      <c r="UIT30" s="36">
        <f t="shared" si="228"/>
        <v>0</v>
      </c>
      <c r="UIU30" s="36">
        <f t="shared" si="228"/>
        <v>0</v>
      </c>
      <c r="UIV30" s="36">
        <f t="shared" si="228"/>
        <v>0</v>
      </c>
      <c r="UIW30" s="36">
        <f t="shared" si="228"/>
        <v>0</v>
      </c>
      <c r="UIX30" s="36">
        <f t="shared" si="228"/>
        <v>0</v>
      </c>
      <c r="UIY30" s="36">
        <f t="shared" si="228"/>
        <v>0</v>
      </c>
      <c r="UIZ30" s="36">
        <f t="shared" si="228"/>
        <v>0</v>
      </c>
      <c r="UJA30" s="36">
        <f t="shared" si="228"/>
        <v>0</v>
      </c>
      <c r="UJB30" s="36">
        <f t="shared" si="228"/>
        <v>0</v>
      </c>
      <c r="UJC30" s="36">
        <f t="shared" si="228"/>
        <v>0</v>
      </c>
      <c r="UJD30" s="36">
        <f t="shared" si="228"/>
        <v>0</v>
      </c>
      <c r="UJE30" s="36">
        <f t="shared" si="228"/>
        <v>0</v>
      </c>
      <c r="UJF30" s="36">
        <f t="shared" si="228"/>
        <v>0</v>
      </c>
      <c r="UJG30" s="36">
        <f t="shared" si="228"/>
        <v>0</v>
      </c>
      <c r="UJH30" s="36">
        <f t="shared" si="228"/>
        <v>0</v>
      </c>
      <c r="UJI30" s="36">
        <f t="shared" si="228"/>
        <v>0</v>
      </c>
      <c r="UJJ30" s="36">
        <f t="shared" si="228"/>
        <v>0</v>
      </c>
      <c r="UJK30" s="36">
        <f t="shared" si="228"/>
        <v>0</v>
      </c>
      <c r="UJL30" s="36">
        <f t="shared" si="228"/>
        <v>0</v>
      </c>
      <c r="UJM30" s="36">
        <f t="shared" si="228"/>
        <v>0</v>
      </c>
      <c r="UJN30" s="36">
        <f t="shared" si="228"/>
        <v>0</v>
      </c>
      <c r="UJO30" s="36">
        <f t="shared" si="228"/>
        <v>0</v>
      </c>
      <c r="UJP30" s="36">
        <f t="shared" si="228"/>
        <v>0</v>
      </c>
      <c r="UJQ30" s="36">
        <f t="shared" ref="UJQ30:UMB30" si="229">SUM(UJQ26:UJQ29)</f>
        <v>0</v>
      </c>
      <c r="UJR30" s="36">
        <f t="shared" si="229"/>
        <v>0</v>
      </c>
      <c r="UJS30" s="36">
        <f t="shared" si="229"/>
        <v>0</v>
      </c>
      <c r="UJT30" s="36">
        <f t="shared" si="229"/>
        <v>0</v>
      </c>
      <c r="UJU30" s="36">
        <f t="shared" si="229"/>
        <v>0</v>
      </c>
      <c r="UJV30" s="36">
        <f t="shared" si="229"/>
        <v>0</v>
      </c>
      <c r="UJW30" s="36">
        <f t="shared" si="229"/>
        <v>0</v>
      </c>
      <c r="UJX30" s="36">
        <f t="shared" si="229"/>
        <v>0</v>
      </c>
      <c r="UJY30" s="36">
        <f t="shared" si="229"/>
        <v>0</v>
      </c>
      <c r="UJZ30" s="36">
        <f t="shared" si="229"/>
        <v>0</v>
      </c>
      <c r="UKA30" s="36">
        <f t="shared" si="229"/>
        <v>0</v>
      </c>
      <c r="UKB30" s="36">
        <f t="shared" si="229"/>
        <v>0</v>
      </c>
      <c r="UKC30" s="36">
        <f t="shared" si="229"/>
        <v>0</v>
      </c>
      <c r="UKD30" s="36">
        <f t="shared" si="229"/>
        <v>0</v>
      </c>
      <c r="UKE30" s="36">
        <f t="shared" si="229"/>
        <v>0</v>
      </c>
      <c r="UKF30" s="36">
        <f t="shared" si="229"/>
        <v>0</v>
      </c>
      <c r="UKG30" s="36">
        <f t="shared" si="229"/>
        <v>0</v>
      </c>
      <c r="UKH30" s="36">
        <f t="shared" si="229"/>
        <v>0</v>
      </c>
      <c r="UKI30" s="36">
        <f t="shared" si="229"/>
        <v>0</v>
      </c>
      <c r="UKJ30" s="36">
        <f t="shared" si="229"/>
        <v>0</v>
      </c>
      <c r="UKK30" s="36">
        <f t="shared" si="229"/>
        <v>0</v>
      </c>
      <c r="UKL30" s="36">
        <f t="shared" si="229"/>
        <v>0</v>
      </c>
      <c r="UKM30" s="36">
        <f t="shared" si="229"/>
        <v>0</v>
      </c>
      <c r="UKN30" s="36">
        <f t="shared" si="229"/>
        <v>0</v>
      </c>
      <c r="UKO30" s="36">
        <f t="shared" si="229"/>
        <v>0</v>
      </c>
      <c r="UKP30" s="36">
        <f t="shared" si="229"/>
        <v>0</v>
      </c>
      <c r="UKQ30" s="36">
        <f t="shared" si="229"/>
        <v>0</v>
      </c>
      <c r="UKR30" s="36">
        <f t="shared" si="229"/>
        <v>0</v>
      </c>
      <c r="UKS30" s="36">
        <f t="shared" si="229"/>
        <v>0</v>
      </c>
      <c r="UKT30" s="36">
        <f t="shared" si="229"/>
        <v>0</v>
      </c>
      <c r="UKU30" s="36">
        <f t="shared" si="229"/>
        <v>0</v>
      </c>
      <c r="UKV30" s="36">
        <f t="shared" si="229"/>
        <v>0</v>
      </c>
      <c r="UKW30" s="36">
        <f t="shared" si="229"/>
        <v>0</v>
      </c>
      <c r="UKX30" s="36">
        <f t="shared" si="229"/>
        <v>0</v>
      </c>
      <c r="UKY30" s="36">
        <f t="shared" si="229"/>
        <v>0</v>
      </c>
      <c r="UKZ30" s="36">
        <f t="shared" si="229"/>
        <v>0</v>
      </c>
      <c r="ULA30" s="36">
        <f t="shared" si="229"/>
        <v>0</v>
      </c>
      <c r="ULB30" s="36">
        <f t="shared" si="229"/>
        <v>0</v>
      </c>
      <c r="ULC30" s="36">
        <f t="shared" si="229"/>
        <v>0</v>
      </c>
      <c r="ULD30" s="36">
        <f t="shared" si="229"/>
        <v>0</v>
      </c>
      <c r="ULE30" s="36">
        <f t="shared" si="229"/>
        <v>0</v>
      </c>
      <c r="ULF30" s="36">
        <f t="shared" si="229"/>
        <v>0</v>
      </c>
      <c r="ULG30" s="36">
        <f t="shared" si="229"/>
        <v>0</v>
      </c>
      <c r="ULH30" s="36">
        <f t="shared" si="229"/>
        <v>0</v>
      </c>
      <c r="ULI30" s="36">
        <f t="shared" si="229"/>
        <v>0</v>
      </c>
      <c r="ULJ30" s="36">
        <f t="shared" si="229"/>
        <v>0</v>
      </c>
      <c r="ULK30" s="36">
        <f t="shared" si="229"/>
        <v>0</v>
      </c>
      <c r="ULL30" s="36">
        <f t="shared" si="229"/>
        <v>0</v>
      </c>
      <c r="ULM30" s="36">
        <f t="shared" si="229"/>
        <v>0</v>
      </c>
      <c r="ULN30" s="36">
        <f t="shared" si="229"/>
        <v>0</v>
      </c>
      <c r="ULO30" s="36">
        <f t="shared" si="229"/>
        <v>0</v>
      </c>
      <c r="ULP30" s="36">
        <f t="shared" si="229"/>
        <v>0</v>
      </c>
      <c r="ULQ30" s="36">
        <f t="shared" si="229"/>
        <v>0</v>
      </c>
      <c r="ULR30" s="36">
        <f t="shared" si="229"/>
        <v>0</v>
      </c>
      <c r="ULS30" s="36">
        <f t="shared" si="229"/>
        <v>0</v>
      </c>
      <c r="ULT30" s="36">
        <f t="shared" si="229"/>
        <v>0</v>
      </c>
      <c r="ULU30" s="36">
        <f t="shared" si="229"/>
        <v>0</v>
      </c>
      <c r="ULV30" s="36">
        <f t="shared" si="229"/>
        <v>0</v>
      </c>
      <c r="ULW30" s="36">
        <f t="shared" si="229"/>
        <v>0</v>
      </c>
      <c r="ULX30" s="36">
        <f t="shared" si="229"/>
        <v>0</v>
      </c>
      <c r="ULY30" s="36">
        <f t="shared" si="229"/>
        <v>0</v>
      </c>
      <c r="ULZ30" s="36">
        <f t="shared" si="229"/>
        <v>0</v>
      </c>
      <c r="UMA30" s="36">
        <f t="shared" si="229"/>
        <v>0</v>
      </c>
      <c r="UMB30" s="36">
        <f t="shared" si="229"/>
        <v>0</v>
      </c>
      <c r="UMC30" s="36">
        <f t="shared" ref="UMC30:UON30" si="230">SUM(UMC26:UMC29)</f>
        <v>0</v>
      </c>
      <c r="UMD30" s="36">
        <f t="shared" si="230"/>
        <v>0</v>
      </c>
      <c r="UME30" s="36">
        <f t="shared" si="230"/>
        <v>0</v>
      </c>
      <c r="UMF30" s="36">
        <f t="shared" si="230"/>
        <v>0</v>
      </c>
      <c r="UMG30" s="36">
        <f t="shared" si="230"/>
        <v>0</v>
      </c>
      <c r="UMH30" s="36">
        <f t="shared" si="230"/>
        <v>0</v>
      </c>
      <c r="UMI30" s="36">
        <f t="shared" si="230"/>
        <v>0</v>
      </c>
      <c r="UMJ30" s="36">
        <f t="shared" si="230"/>
        <v>0</v>
      </c>
      <c r="UMK30" s="36">
        <f t="shared" si="230"/>
        <v>0</v>
      </c>
      <c r="UML30" s="36">
        <f t="shared" si="230"/>
        <v>0</v>
      </c>
      <c r="UMM30" s="36">
        <f t="shared" si="230"/>
        <v>0</v>
      </c>
      <c r="UMN30" s="36">
        <f t="shared" si="230"/>
        <v>0</v>
      </c>
      <c r="UMO30" s="36">
        <f t="shared" si="230"/>
        <v>0</v>
      </c>
      <c r="UMP30" s="36">
        <f t="shared" si="230"/>
        <v>0</v>
      </c>
      <c r="UMQ30" s="36">
        <f t="shared" si="230"/>
        <v>0</v>
      </c>
      <c r="UMR30" s="36">
        <f t="shared" si="230"/>
        <v>0</v>
      </c>
      <c r="UMS30" s="36">
        <f t="shared" si="230"/>
        <v>0</v>
      </c>
      <c r="UMT30" s="36">
        <f t="shared" si="230"/>
        <v>0</v>
      </c>
      <c r="UMU30" s="36">
        <f t="shared" si="230"/>
        <v>0</v>
      </c>
      <c r="UMV30" s="36">
        <f t="shared" si="230"/>
        <v>0</v>
      </c>
      <c r="UMW30" s="36">
        <f t="shared" si="230"/>
        <v>0</v>
      </c>
      <c r="UMX30" s="36">
        <f t="shared" si="230"/>
        <v>0</v>
      </c>
      <c r="UMY30" s="36">
        <f t="shared" si="230"/>
        <v>0</v>
      </c>
      <c r="UMZ30" s="36">
        <f t="shared" si="230"/>
        <v>0</v>
      </c>
      <c r="UNA30" s="36">
        <f t="shared" si="230"/>
        <v>0</v>
      </c>
      <c r="UNB30" s="36">
        <f t="shared" si="230"/>
        <v>0</v>
      </c>
      <c r="UNC30" s="36">
        <f t="shared" si="230"/>
        <v>0</v>
      </c>
      <c r="UND30" s="36">
        <f t="shared" si="230"/>
        <v>0</v>
      </c>
      <c r="UNE30" s="36">
        <f t="shared" si="230"/>
        <v>0</v>
      </c>
      <c r="UNF30" s="36">
        <f t="shared" si="230"/>
        <v>0</v>
      </c>
      <c r="UNG30" s="36">
        <f t="shared" si="230"/>
        <v>0</v>
      </c>
      <c r="UNH30" s="36">
        <f t="shared" si="230"/>
        <v>0</v>
      </c>
      <c r="UNI30" s="36">
        <f t="shared" si="230"/>
        <v>0</v>
      </c>
      <c r="UNJ30" s="36">
        <f t="shared" si="230"/>
        <v>0</v>
      </c>
      <c r="UNK30" s="36">
        <f t="shared" si="230"/>
        <v>0</v>
      </c>
      <c r="UNL30" s="36">
        <f t="shared" si="230"/>
        <v>0</v>
      </c>
      <c r="UNM30" s="36">
        <f t="shared" si="230"/>
        <v>0</v>
      </c>
      <c r="UNN30" s="36">
        <f t="shared" si="230"/>
        <v>0</v>
      </c>
      <c r="UNO30" s="36">
        <f t="shared" si="230"/>
        <v>0</v>
      </c>
      <c r="UNP30" s="36">
        <f t="shared" si="230"/>
        <v>0</v>
      </c>
      <c r="UNQ30" s="36">
        <f t="shared" si="230"/>
        <v>0</v>
      </c>
      <c r="UNR30" s="36">
        <f t="shared" si="230"/>
        <v>0</v>
      </c>
      <c r="UNS30" s="36">
        <f t="shared" si="230"/>
        <v>0</v>
      </c>
      <c r="UNT30" s="36">
        <f t="shared" si="230"/>
        <v>0</v>
      </c>
      <c r="UNU30" s="36">
        <f t="shared" si="230"/>
        <v>0</v>
      </c>
      <c r="UNV30" s="36">
        <f t="shared" si="230"/>
        <v>0</v>
      </c>
      <c r="UNW30" s="36">
        <f t="shared" si="230"/>
        <v>0</v>
      </c>
      <c r="UNX30" s="36">
        <f t="shared" si="230"/>
        <v>0</v>
      </c>
      <c r="UNY30" s="36">
        <f t="shared" si="230"/>
        <v>0</v>
      </c>
      <c r="UNZ30" s="36">
        <f t="shared" si="230"/>
        <v>0</v>
      </c>
      <c r="UOA30" s="36">
        <f t="shared" si="230"/>
        <v>0</v>
      </c>
      <c r="UOB30" s="36">
        <f t="shared" si="230"/>
        <v>0</v>
      </c>
      <c r="UOC30" s="36">
        <f t="shared" si="230"/>
        <v>0</v>
      </c>
      <c r="UOD30" s="36">
        <f t="shared" si="230"/>
        <v>0</v>
      </c>
      <c r="UOE30" s="36">
        <f t="shared" si="230"/>
        <v>0</v>
      </c>
      <c r="UOF30" s="36">
        <f t="shared" si="230"/>
        <v>0</v>
      </c>
      <c r="UOG30" s="36">
        <f t="shared" si="230"/>
        <v>0</v>
      </c>
      <c r="UOH30" s="36">
        <f t="shared" si="230"/>
        <v>0</v>
      </c>
      <c r="UOI30" s="36">
        <f t="shared" si="230"/>
        <v>0</v>
      </c>
      <c r="UOJ30" s="36">
        <f t="shared" si="230"/>
        <v>0</v>
      </c>
      <c r="UOK30" s="36">
        <f t="shared" si="230"/>
        <v>0</v>
      </c>
      <c r="UOL30" s="36">
        <f t="shared" si="230"/>
        <v>0</v>
      </c>
      <c r="UOM30" s="36">
        <f t="shared" si="230"/>
        <v>0</v>
      </c>
      <c r="UON30" s="36">
        <f t="shared" si="230"/>
        <v>0</v>
      </c>
      <c r="UOO30" s="36">
        <f t="shared" ref="UOO30:UQZ30" si="231">SUM(UOO26:UOO29)</f>
        <v>0</v>
      </c>
      <c r="UOP30" s="36">
        <f t="shared" si="231"/>
        <v>0</v>
      </c>
      <c r="UOQ30" s="36">
        <f t="shared" si="231"/>
        <v>0</v>
      </c>
      <c r="UOR30" s="36">
        <f t="shared" si="231"/>
        <v>0</v>
      </c>
      <c r="UOS30" s="36">
        <f t="shared" si="231"/>
        <v>0</v>
      </c>
      <c r="UOT30" s="36">
        <f t="shared" si="231"/>
        <v>0</v>
      </c>
      <c r="UOU30" s="36">
        <f t="shared" si="231"/>
        <v>0</v>
      </c>
      <c r="UOV30" s="36">
        <f t="shared" si="231"/>
        <v>0</v>
      </c>
      <c r="UOW30" s="36">
        <f t="shared" si="231"/>
        <v>0</v>
      </c>
      <c r="UOX30" s="36">
        <f t="shared" si="231"/>
        <v>0</v>
      </c>
      <c r="UOY30" s="36">
        <f t="shared" si="231"/>
        <v>0</v>
      </c>
      <c r="UOZ30" s="36">
        <f t="shared" si="231"/>
        <v>0</v>
      </c>
      <c r="UPA30" s="36">
        <f t="shared" si="231"/>
        <v>0</v>
      </c>
      <c r="UPB30" s="36">
        <f t="shared" si="231"/>
        <v>0</v>
      </c>
      <c r="UPC30" s="36">
        <f t="shared" si="231"/>
        <v>0</v>
      </c>
      <c r="UPD30" s="36">
        <f t="shared" si="231"/>
        <v>0</v>
      </c>
      <c r="UPE30" s="36">
        <f t="shared" si="231"/>
        <v>0</v>
      </c>
      <c r="UPF30" s="36">
        <f t="shared" si="231"/>
        <v>0</v>
      </c>
      <c r="UPG30" s="36">
        <f t="shared" si="231"/>
        <v>0</v>
      </c>
      <c r="UPH30" s="36">
        <f t="shared" si="231"/>
        <v>0</v>
      </c>
      <c r="UPI30" s="36">
        <f t="shared" si="231"/>
        <v>0</v>
      </c>
      <c r="UPJ30" s="36">
        <f t="shared" si="231"/>
        <v>0</v>
      </c>
      <c r="UPK30" s="36">
        <f t="shared" si="231"/>
        <v>0</v>
      </c>
      <c r="UPL30" s="36">
        <f t="shared" si="231"/>
        <v>0</v>
      </c>
      <c r="UPM30" s="36">
        <f t="shared" si="231"/>
        <v>0</v>
      </c>
      <c r="UPN30" s="36">
        <f t="shared" si="231"/>
        <v>0</v>
      </c>
      <c r="UPO30" s="36">
        <f t="shared" si="231"/>
        <v>0</v>
      </c>
      <c r="UPP30" s="36">
        <f t="shared" si="231"/>
        <v>0</v>
      </c>
      <c r="UPQ30" s="36">
        <f t="shared" si="231"/>
        <v>0</v>
      </c>
      <c r="UPR30" s="36">
        <f t="shared" si="231"/>
        <v>0</v>
      </c>
      <c r="UPS30" s="36">
        <f t="shared" si="231"/>
        <v>0</v>
      </c>
      <c r="UPT30" s="36">
        <f t="shared" si="231"/>
        <v>0</v>
      </c>
      <c r="UPU30" s="36">
        <f t="shared" si="231"/>
        <v>0</v>
      </c>
      <c r="UPV30" s="36">
        <f t="shared" si="231"/>
        <v>0</v>
      </c>
      <c r="UPW30" s="36">
        <f t="shared" si="231"/>
        <v>0</v>
      </c>
      <c r="UPX30" s="36">
        <f t="shared" si="231"/>
        <v>0</v>
      </c>
      <c r="UPY30" s="36">
        <f t="shared" si="231"/>
        <v>0</v>
      </c>
      <c r="UPZ30" s="36">
        <f t="shared" si="231"/>
        <v>0</v>
      </c>
      <c r="UQA30" s="36">
        <f t="shared" si="231"/>
        <v>0</v>
      </c>
      <c r="UQB30" s="36">
        <f t="shared" si="231"/>
        <v>0</v>
      </c>
      <c r="UQC30" s="36">
        <f t="shared" si="231"/>
        <v>0</v>
      </c>
      <c r="UQD30" s="36">
        <f t="shared" si="231"/>
        <v>0</v>
      </c>
      <c r="UQE30" s="36">
        <f t="shared" si="231"/>
        <v>0</v>
      </c>
      <c r="UQF30" s="36">
        <f t="shared" si="231"/>
        <v>0</v>
      </c>
      <c r="UQG30" s="36">
        <f t="shared" si="231"/>
        <v>0</v>
      </c>
      <c r="UQH30" s="36">
        <f t="shared" si="231"/>
        <v>0</v>
      </c>
      <c r="UQI30" s="36">
        <f t="shared" si="231"/>
        <v>0</v>
      </c>
      <c r="UQJ30" s="36">
        <f t="shared" si="231"/>
        <v>0</v>
      </c>
      <c r="UQK30" s="36">
        <f t="shared" si="231"/>
        <v>0</v>
      </c>
      <c r="UQL30" s="36">
        <f t="shared" si="231"/>
        <v>0</v>
      </c>
      <c r="UQM30" s="36">
        <f t="shared" si="231"/>
        <v>0</v>
      </c>
      <c r="UQN30" s="36">
        <f t="shared" si="231"/>
        <v>0</v>
      </c>
      <c r="UQO30" s="36">
        <f t="shared" si="231"/>
        <v>0</v>
      </c>
      <c r="UQP30" s="36">
        <f t="shared" si="231"/>
        <v>0</v>
      </c>
      <c r="UQQ30" s="36">
        <f t="shared" si="231"/>
        <v>0</v>
      </c>
      <c r="UQR30" s="36">
        <f t="shared" si="231"/>
        <v>0</v>
      </c>
      <c r="UQS30" s="36">
        <f t="shared" si="231"/>
        <v>0</v>
      </c>
      <c r="UQT30" s="36">
        <f t="shared" si="231"/>
        <v>0</v>
      </c>
      <c r="UQU30" s="36">
        <f t="shared" si="231"/>
        <v>0</v>
      </c>
      <c r="UQV30" s="36">
        <f t="shared" si="231"/>
        <v>0</v>
      </c>
      <c r="UQW30" s="36">
        <f t="shared" si="231"/>
        <v>0</v>
      </c>
      <c r="UQX30" s="36">
        <f t="shared" si="231"/>
        <v>0</v>
      </c>
      <c r="UQY30" s="36">
        <f t="shared" si="231"/>
        <v>0</v>
      </c>
      <c r="UQZ30" s="36">
        <f t="shared" si="231"/>
        <v>0</v>
      </c>
      <c r="URA30" s="36">
        <f t="shared" ref="URA30:UTL30" si="232">SUM(URA26:URA29)</f>
        <v>0</v>
      </c>
      <c r="URB30" s="36">
        <f t="shared" si="232"/>
        <v>0</v>
      </c>
      <c r="URC30" s="36">
        <f t="shared" si="232"/>
        <v>0</v>
      </c>
      <c r="URD30" s="36">
        <f t="shared" si="232"/>
        <v>0</v>
      </c>
      <c r="URE30" s="36">
        <f t="shared" si="232"/>
        <v>0</v>
      </c>
      <c r="URF30" s="36">
        <f t="shared" si="232"/>
        <v>0</v>
      </c>
      <c r="URG30" s="36">
        <f t="shared" si="232"/>
        <v>0</v>
      </c>
      <c r="URH30" s="36">
        <f t="shared" si="232"/>
        <v>0</v>
      </c>
      <c r="URI30" s="36">
        <f t="shared" si="232"/>
        <v>0</v>
      </c>
      <c r="URJ30" s="36">
        <f t="shared" si="232"/>
        <v>0</v>
      </c>
      <c r="URK30" s="36">
        <f t="shared" si="232"/>
        <v>0</v>
      </c>
      <c r="URL30" s="36">
        <f t="shared" si="232"/>
        <v>0</v>
      </c>
      <c r="URM30" s="36">
        <f t="shared" si="232"/>
        <v>0</v>
      </c>
      <c r="URN30" s="36">
        <f t="shared" si="232"/>
        <v>0</v>
      </c>
      <c r="URO30" s="36">
        <f t="shared" si="232"/>
        <v>0</v>
      </c>
      <c r="URP30" s="36">
        <f t="shared" si="232"/>
        <v>0</v>
      </c>
      <c r="URQ30" s="36">
        <f t="shared" si="232"/>
        <v>0</v>
      </c>
      <c r="URR30" s="36">
        <f t="shared" si="232"/>
        <v>0</v>
      </c>
      <c r="URS30" s="36">
        <f t="shared" si="232"/>
        <v>0</v>
      </c>
      <c r="URT30" s="36">
        <f t="shared" si="232"/>
        <v>0</v>
      </c>
      <c r="URU30" s="36">
        <f t="shared" si="232"/>
        <v>0</v>
      </c>
      <c r="URV30" s="36">
        <f t="shared" si="232"/>
        <v>0</v>
      </c>
      <c r="URW30" s="36">
        <f t="shared" si="232"/>
        <v>0</v>
      </c>
      <c r="URX30" s="36">
        <f t="shared" si="232"/>
        <v>0</v>
      </c>
      <c r="URY30" s="36">
        <f t="shared" si="232"/>
        <v>0</v>
      </c>
      <c r="URZ30" s="36">
        <f t="shared" si="232"/>
        <v>0</v>
      </c>
      <c r="USA30" s="36">
        <f t="shared" si="232"/>
        <v>0</v>
      </c>
      <c r="USB30" s="36">
        <f t="shared" si="232"/>
        <v>0</v>
      </c>
      <c r="USC30" s="36">
        <f t="shared" si="232"/>
        <v>0</v>
      </c>
      <c r="USD30" s="36">
        <f t="shared" si="232"/>
        <v>0</v>
      </c>
      <c r="USE30" s="36">
        <f t="shared" si="232"/>
        <v>0</v>
      </c>
      <c r="USF30" s="36">
        <f t="shared" si="232"/>
        <v>0</v>
      </c>
      <c r="USG30" s="36">
        <f t="shared" si="232"/>
        <v>0</v>
      </c>
      <c r="USH30" s="36">
        <f t="shared" si="232"/>
        <v>0</v>
      </c>
      <c r="USI30" s="36">
        <f t="shared" si="232"/>
        <v>0</v>
      </c>
      <c r="USJ30" s="36">
        <f t="shared" si="232"/>
        <v>0</v>
      </c>
      <c r="USK30" s="36">
        <f t="shared" si="232"/>
        <v>0</v>
      </c>
      <c r="USL30" s="36">
        <f t="shared" si="232"/>
        <v>0</v>
      </c>
      <c r="USM30" s="36">
        <f t="shared" si="232"/>
        <v>0</v>
      </c>
      <c r="USN30" s="36">
        <f t="shared" si="232"/>
        <v>0</v>
      </c>
      <c r="USO30" s="36">
        <f t="shared" si="232"/>
        <v>0</v>
      </c>
      <c r="USP30" s="36">
        <f t="shared" si="232"/>
        <v>0</v>
      </c>
      <c r="USQ30" s="36">
        <f t="shared" si="232"/>
        <v>0</v>
      </c>
      <c r="USR30" s="36">
        <f t="shared" si="232"/>
        <v>0</v>
      </c>
      <c r="USS30" s="36">
        <f t="shared" si="232"/>
        <v>0</v>
      </c>
      <c r="UST30" s="36">
        <f t="shared" si="232"/>
        <v>0</v>
      </c>
      <c r="USU30" s="36">
        <f t="shared" si="232"/>
        <v>0</v>
      </c>
      <c r="USV30" s="36">
        <f t="shared" si="232"/>
        <v>0</v>
      </c>
      <c r="USW30" s="36">
        <f t="shared" si="232"/>
        <v>0</v>
      </c>
      <c r="USX30" s="36">
        <f t="shared" si="232"/>
        <v>0</v>
      </c>
      <c r="USY30" s="36">
        <f t="shared" si="232"/>
        <v>0</v>
      </c>
      <c r="USZ30" s="36">
        <f t="shared" si="232"/>
        <v>0</v>
      </c>
      <c r="UTA30" s="36">
        <f t="shared" si="232"/>
        <v>0</v>
      </c>
      <c r="UTB30" s="36">
        <f t="shared" si="232"/>
        <v>0</v>
      </c>
      <c r="UTC30" s="36">
        <f t="shared" si="232"/>
        <v>0</v>
      </c>
      <c r="UTD30" s="36">
        <f t="shared" si="232"/>
        <v>0</v>
      </c>
      <c r="UTE30" s="36">
        <f t="shared" si="232"/>
        <v>0</v>
      </c>
      <c r="UTF30" s="36">
        <f t="shared" si="232"/>
        <v>0</v>
      </c>
      <c r="UTG30" s="36">
        <f t="shared" si="232"/>
        <v>0</v>
      </c>
      <c r="UTH30" s="36">
        <f t="shared" si="232"/>
        <v>0</v>
      </c>
      <c r="UTI30" s="36">
        <f t="shared" si="232"/>
        <v>0</v>
      </c>
      <c r="UTJ30" s="36">
        <f t="shared" si="232"/>
        <v>0</v>
      </c>
      <c r="UTK30" s="36">
        <f t="shared" si="232"/>
        <v>0</v>
      </c>
      <c r="UTL30" s="36">
        <f t="shared" si="232"/>
        <v>0</v>
      </c>
      <c r="UTM30" s="36">
        <f t="shared" ref="UTM30:UVX30" si="233">SUM(UTM26:UTM29)</f>
        <v>0</v>
      </c>
      <c r="UTN30" s="36">
        <f t="shared" si="233"/>
        <v>0</v>
      </c>
      <c r="UTO30" s="36">
        <f t="shared" si="233"/>
        <v>0</v>
      </c>
      <c r="UTP30" s="36">
        <f t="shared" si="233"/>
        <v>0</v>
      </c>
      <c r="UTQ30" s="36">
        <f t="shared" si="233"/>
        <v>0</v>
      </c>
      <c r="UTR30" s="36">
        <f t="shared" si="233"/>
        <v>0</v>
      </c>
      <c r="UTS30" s="36">
        <f t="shared" si="233"/>
        <v>0</v>
      </c>
      <c r="UTT30" s="36">
        <f t="shared" si="233"/>
        <v>0</v>
      </c>
      <c r="UTU30" s="36">
        <f t="shared" si="233"/>
        <v>0</v>
      </c>
      <c r="UTV30" s="36">
        <f t="shared" si="233"/>
        <v>0</v>
      </c>
      <c r="UTW30" s="36">
        <f t="shared" si="233"/>
        <v>0</v>
      </c>
      <c r="UTX30" s="36">
        <f t="shared" si="233"/>
        <v>0</v>
      </c>
      <c r="UTY30" s="36">
        <f t="shared" si="233"/>
        <v>0</v>
      </c>
      <c r="UTZ30" s="36">
        <f t="shared" si="233"/>
        <v>0</v>
      </c>
      <c r="UUA30" s="36">
        <f t="shared" si="233"/>
        <v>0</v>
      </c>
      <c r="UUB30" s="36">
        <f t="shared" si="233"/>
        <v>0</v>
      </c>
      <c r="UUC30" s="36">
        <f t="shared" si="233"/>
        <v>0</v>
      </c>
      <c r="UUD30" s="36">
        <f t="shared" si="233"/>
        <v>0</v>
      </c>
      <c r="UUE30" s="36">
        <f t="shared" si="233"/>
        <v>0</v>
      </c>
      <c r="UUF30" s="36">
        <f t="shared" si="233"/>
        <v>0</v>
      </c>
      <c r="UUG30" s="36">
        <f t="shared" si="233"/>
        <v>0</v>
      </c>
      <c r="UUH30" s="36">
        <f t="shared" si="233"/>
        <v>0</v>
      </c>
      <c r="UUI30" s="36">
        <f t="shared" si="233"/>
        <v>0</v>
      </c>
      <c r="UUJ30" s="36">
        <f t="shared" si="233"/>
        <v>0</v>
      </c>
      <c r="UUK30" s="36">
        <f t="shared" si="233"/>
        <v>0</v>
      </c>
      <c r="UUL30" s="36">
        <f t="shared" si="233"/>
        <v>0</v>
      </c>
      <c r="UUM30" s="36">
        <f t="shared" si="233"/>
        <v>0</v>
      </c>
      <c r="UUN30" s="36">
        <f t="shared" si="233"/>
        <v>0</v>
      </c>
      <c r="UUO30" s="36">
        <f t="shared" si="233"/>
        <v>0</v>
      </c>
      <c r="UUP30" s="36">
        <f t="shared" si="233"/>
        <v>0</v>
      </c>
      <c r="UUQ30" s="36">
        <f t="shared" si="233"/>
        <v>0</v>
      </c>
      <c r="UUR30" s="36">
        <f t="shared" si="233"/>
        <v>0</v>
      </c>
      <c r="UUS30" s="36">
        <f t="shared" si="233"/>
        <v>0</v>
      </c>
      <c r="UUT30" s="36">
        <f t="shared" si="233"/>
        <v>0</v>
      </c>
      <c r="UUU30" s="36">
        <f t="shared" si="233"/>
        <v>0</v>
      </c>
      <c r="UUV30" s="36">
        <f t="shared" si="233"/>
        <v>0</v>
      </c>
      <c r="UUW30" s="36">
        <f t="shared" si="233"/>
        <v>0</v>
      </c>
      <c r="UUX30" s="36">
        <f t="shared" si="233"/>
        <v>0</v>
      </c>
      <c r="UUY30" s="36">
        <f t="shared" si="233"/>
        <v>0</v>
      </c>
      <c r="UUZ30" s="36">
        <f t="shared" si="233"/>
        <v>0</v>
      </c>
      <c r="UVA30" s="36">
        <f t="shared" si="233"/>
        <v>0</v>
      </c>
      <c r="UVB30" s="36">
        <f t="shared" si="233"/>
        <v>0</v>
      </c>
      <c r="UVC30" s="36">
        <f t="shared" si="233"/>
        <v>0</v>
      </c>
      <c r="UVD30" s="36">
        <f t="shared" si="233"/>
        <v>0</v>
      </c>
      <c r="UVE30" s="36">
        <f t="shared" si="233"/>
        <v>0</v>
      </c>
      <c r="UVF30" s="36">
        <f t="shared" si="233"/>
        <v>0</v>
      </c>
      <c r="UVG30" s="36">
        <f t="shared" si="233"/>
        <v>0</v>
      </c>
      <c r="UVH30" s="36">
        <f t="shared" si="233"/>
        <v>0</v>
      </c>
      <c r="UVI30" s="36">
        <f t="shared" si="233"/>
        <v>0</v>
      </c>
      <c r="UVJ30" s="36">
        <f t="shared" si="233"/>
        <v>0</v>
      </c>
      <c r="UVK30" s="36">
        <f t="shared" si="233"/>
        <v>0</v>
      </c>
      <c r="UVL30" s="36">
        <f t="shared" si="233"/>
        <v>0</v>
      </c>
      <c r="UVM30" s="36">
        <f t="shared" si="233"/>
        <v>0</v>
      </c>
      <c r="UVN30" s="36">
        <f t="shared" si="233"/>
        <v>0</v>
      </c>
      <c r="UVO30" s="36">
        <f t="shared" si="233"/>
        <v>0</v>
      </c>
      <c r="UVP30" s="36">
        <f t="shared" si="233"/>
        <v>0</v>
      </c>
      <c r="UVQ30" s="36">
        <f t="shared" si="233"/>
        <v>0</v>
      </c>
      <c r="UVR30" s="36">
        <f t="shared" si="233"/>
        <v>0</v>
      </c>
      <c r="UVS30" s="36">
        <f t="shared" si="233"/>
        <v>0</v>
      </c>
      <c r="UVT30" s="36">
        <f t="shared" si="233"/>
        <v>0</v>
      </c>
      <c r="UVU30" s="36">
        <f t="shared" si="233"/>
        <v>0</v>
      </c>
      <c r="UVV30" s="36">
        <f t="shared" si="233"/>
        <v>0</v>
      </c>
      <c r="UVW30" s="36">
        <f t="shared" si="233"/>
        <v>0</v>
      </c>
      <c r="UVX30" s="36">
        <f t="shared" si="233"/>
        <v>0</v>
      </c>
      <c r="UVY30" s="36">
        <f t="shared" ref="UVY30:UYJ30" si="234">SUM(UVY26:UVY29)</f>
        <v>0</v>
      </c>
      <c r="UVZ30" s="36">
        <f t="shared" si="234"/>
        <v>0</v>
      </c>
      <c r="UWA30" s="36">
        <f t="shared" si="234"/>
        <v>0</v>
      </c>
      <c r="UWB30" s="36">
        <f t="shared" si="234"/>
        <v>0</v>
      </c>
      <c r="UWC30" s="36">
        <f t="shared" si="234"/>
        <v>0</v>
      </c>
      <c r="UWD30" s="36">
        <f t="shared" si="234"/>
        <v>0</v>
      </c>
      <c r="UWE30" s="36">
        <f t="shared" si="234"/>
        <v>0</v>
      </c>
      <c r="UWF30" s="36">
        <f t="shared" si="234"/>
        <v>0</v>
      </c>
      <c r="UWG30" s="36">
        <f t="shared" si="234"/>
        <v>0</v>
      </c>
      <c r="UWH30" s="36">
        <f t="shared" si="234"/>
        <v>0</v>
      </c>
      <c r="UWI30" s="36">
        <f t="shared" si="234"/>
        <v>0</v>
      </c>
      <c r="UWJ30" s="36">
        <f t="shared" si="234"/>
        <v>0</v>
      </c>
      <c r="UWK30" s="36">
        <f t="shared" si="234"/>
        <v>0</v>
      </c>
      <c r="UWL30" s="36">
        <f t="shared" si="234"/>
        <v>0</v>
      </c>
      <c r="UWM30" s="36">
        <f t="shared" si="234"/>
        <v>0</v>
      </c>
      <c r="UWN30" s="36">
        <f t="shared" si="234"/>
        <v>0</v>
      </c>
      <c r="UWO30" s="36">
        <f t="shared" si="234"/>
        <v>0</v>
      </c>
      <c r="UWP30" s="36">
        <f t="shared" si="234"/>
        <v>0</v>
      </c>
      <c r="UWQ30" s="36">
        <f t="shared" si="234"/>
        <v>0</v>
      </c>
      <c r="UWR30" s="36">
        <f t="shared" si="234"/>
        <v>0</v>
      </c>
      <c r="UWS30" s="36">
        <f t="shared" si="234"/>
        <v>0</v>
      </c>
      <c r="UWT30" s="36">
        <f t="shared" si="234"/>
        <v>0</v>
      </c>
      <c r="UWU30" s="36">
        <f t="shared" si="234"/>
        <v>0</v>
      </c>
      <c r="UWV30" s="36">
        <f t="shared" si="234"/>
        <v>0</v>
      </c>
      <c r="UWW30" s="36">
        <f t="shared" si="234"/>
        <v>0</v>
      </c>
      <c r="UWX30" s="36">
        <f t="shared" si="234"/>
        <v>0</v>
      </c>
      <c r="UWY30" s="36">
        <f t="shared" si="234"/>
        <v>0</v>
      </c>
      <c r="UWZ30" s="36">
        <f t="shared" si="234"/>
        <v>0</v>
      </c>
      <c r="UXA30" s="36">
        <f t="shared" si="234"/>
        <v>0</v>
      </c>
      <c r="UXB30" s="36">
        <f t="shared" si="234"/>
        <v>0</v>
      </c>
      <c r="UXC30" s="36">
        <f t="shared" si="234"/>
        <v>0</v>
      </c>
      <c r="UXD30" s="36">
        <f t="shared" si="234"/>
        <v>0</v>
      </c>
      <c r="UXE30" s="36">
        <f t="shared" si="234"/>
        <v>0</v>
      </c>
      <c r="UXF30" s="36">
        <f t="shared" si="234"/>
        <v>0</v>
      </c>
      <c r="UXG30" s="36">
        <f t="shared" si="234"/>
        <v>0</v>
      </c>
      <c r="UXH30" s="36">
        <f t="shared" si="234"/>
        <v>0</v>
      </c>
      <c r="UXI30" s="36">
        <f t="shared" si="234"/>
        <v>0</v>
      </c>
      <c r="UXJ30" s="36">
        <f t="shared" si="234"/>
        <v>0</v>
      </c>
      <c r="UXK30" s="36">
        <f t="shared" si="234"/>
        <v>0</v>
      </c>
      <c r="UXL30" s="36">
        <f t="shared" si="234"/>
        <v>0</v>
      </c>
      <c r="UXM30" s="36">
        <f t="shared" si="234"/>
        <v>0</v>
      </c>
      <c r="UXN30" s="36">
        <f t="shared" si="234"/>
        <v>0</v>
      </c>
      <c r="UXO30" s="36">
        <f t="shared" si="234"/>
        <v>0</v>
      </c>
      <c r="UXP30" s="36">
        <f t="shared" si="234"/>
        <v>0</v>
      </c>
      <c r="UXQ30" s="36">
        <f t="shared" si="234"/>
        <v>0</v>
      </c>
      <c r="UXR30" s="36">
        <f t="shared" si="234"/>
        <v>0</v>
      </c>
      <c r="UXS30" s="36">
        <f t="shared" si="234"/>
        <v>0</v>
      </c>
      <c r="UXT30" s="36">
        <f t="shared" si="234"/>
        <v>0</v>
      </c>
      <c r="UXU30" s="36">
        <f t="shared" si="234"/>
        <v>0</v>
      </c>
      <c r="UXV30" s="36">
        <f t="shared" si="234"/>
        <v>0</v>
      </c>
      <c r="UXW30" s="36">
        <f t="shared" si="234"/>
        <v>0</v>
      </c>
      <c r="UXX30" s="36">
        <f t="shared" si="234"/>
        <v>0</v>
      </c>
      <c r="UXY30" s="36">
        <f t="shared" si="234"/>
        <v>0</v>
      </c>
      <c r="UXZ30" s="36">
        <f t="shared" si="234"/>
        <v>0</v>
      </c>
      <c r="UYA30" s="36">
        <f t="shared" si="234"/>
        <v>0</v>
      </c>
      <c r="UYB30" s="36">
        <f t="shared" si="234"/>
        <v>0</v>
      </c>
      <c r="UYC30" s="36">
        <f t="shared" si="234"/>
        <v>0</v>
      </c>
      <c r="UYD30" s="36">
        <f t="shared" si="234"/>
        <v>0</v>
      </c>
      <c r="UYE30" s="36">
        <f t="shared" si="234"/>
        <v>0</v>
      </c>
      <c r="UYF30" s="36">
        <f t="shared" si="234"/>
        <v>0</v>
      </c>
      <c r="UYG30" s="36">
        <f t="shared" si="234"/>
        <v>0</v>
      </c>
      <c r="UYH30" s="36">
        <f t="shared" si="234"/>
        <v>0</v>
      </c>
      <c r="UYI30" s="36">
        <f t="shared" si="234"/>
        <v>0</v>
      </c>
      <c r="UYJ30" s="36">
        <f t="shared" si="234"/>
        <v>0</v>
      </c>
      <c r="UYK30" s="36">
        <f t="shared" ref="UYK30:VAV30" si="235">SUM(UYK26:UYK29)</f>
        <v>0</v>
      </c>
      <c r="UYL30" s="36">
        <f t="shared" si="235"/>
        <v>0</v>
      </c>
      <c r="UYM30" s="36">
        <f t="shared" si="235"/>
        <v>0</v>
      </c>
      <c r="UYN30" s="36">
        <f t="shared" si="235"/>
        <v>0</v>
      </c>
      <c r="UYO30" s="36">
        <f t="shared" si="235"/>
        <v>0</v>
      </c>
      <c r="UYP30" s="36">
        <f t="shared" si="235"/>
        <v>0</v>
      </c>
      <c r="UYQ30" s="36">
        <f t="shared" si="235"/>
        <v>0</v>
      </c>
      <c r="UYR30" s="36">
        <f t="shared" si="235"/>
        <v>0</v>
      </c>
      <c r="UYS30" s="36">
        <f t="shared" si="235"/>
        <v>0</v>
      </c>
      <c r="UYT30" s="36">
        <f t="shared" si="235"/>
        <v>0</v>
      </c>
      <c r="UYU30" s="36">
        <f t="shared" si="235"/>
        <v>0</v>
      </c>
      <c r="UYV30" s="36">
        <f t="shared" si="235"/>
        <v>0</v>
      </c>
      <c r="UYW30" s="36">
        <f t="shared" si="235"/>
        <v>0</v>
      </c>
      <c r="UYX30" s="36">
        <f t="shared" si="235"/>
        <v>0</v>
      </c>
      <c r="UYY30" s="36">
        <f t="shared" si="235"/>
        <v>0</v>
      </c>
      <c r="UYZ30" s="36">
        <f t="shared" si="235"/>
        <v>0</v>
      </c>
      <c r="UZA30" s="36">
        <f t="shared" si="235"/>
        <v>0</v>
      </c>
      <c r="UZB30" s="36">
        <f t="shared" si="235"/>
        <v>0</v>
      </c>
      <c r="UZC30" s="36">
        <f t="shared" si="235"/>
        <v>0</v>
      </c>
      <c r="UZD30" s="36">
        <f t="shared" si="235"/>
        <v>0</v>
      </c>
      <c r="UZE30" s="36">
        <f t="shared" si="235"/>
        <v>0</v>
      </c>
      <c r="UZF30" s="36">
        <f t="shared" si="235"/>
        <v>0</v>
      </c>
      <c r="UZG30" s="36">
        <f t="shared" si="235"/>
        <v>0</v>
      </c>
      <c r="UZH30" s="36">
        <f t="shared" si="235"/>
        <v>0</v>
      </c>
      <c r="UZI30" s="36">
        <f t="shared" si="235"/>
        <v>0</v>
      </c>
      <c r="UZJ30" s="36">
        <f t="shared" si="235"/>
        <v>0</v>
      </c>
      <c r="UZK30" s="36">
        <f t="shared" si="235"/>
        <v>0</v>
      </c>
      <c r="UZL30" s="36">
        <f t="shared" si="235"/>
        <v>0</v>
      </c>
      <c r="UZM30" s="36">
        <f t="shared" si="235"/>
        <v>0</v>
      </c>
      <c r="UZN30" s="36">
        <f t="shared" si="235"/>
        <v>0</v>
      </c>
      <c r="UZO30" s="36">
        <f t="shared" si="235"/>
        <v>0</v>
      </c>
      <c r="UZP30" s="36">
        <f t="shared" si="235"/>
        <v>0</v>
      </c>
      <c r="UZQ30" s="36">
        <f t="shared" si="235"/>
        <v>0</v>
      </c>
      <c r="UZR30" s="36">
        <f t="shared" si="235"/>
        <v>0</v>
      </c>
      <c r="UZS30" s="36">
        <f t="shared" si="235"/>
        <v>0</v>
      </c>
      <c r="UZT30" s="36">
        <f t="shared" si="235"/>
        <v>0</v>
      </c>
      <c r="UZU30" s="36">
        <f t="shared" si="235"/>
        <v>0</v>
      </c>
      <c r="UZV30" s="36">
        <f t="shared" si="235"/>
        <v>0</v>
      </c>
      <c r="UZW30" s="36">
        <f t="shared" si="235"/>
        <v>0</v>
      </c>
      <c r="UZX30" s="36">
        <f t="shared" si="235"/>
        <v>0</v>
      </c>
      <c r="UZY30" s="36">
        <f t="shared" si="235"/>
        <v>0</v>
      </c>
      <c r="UZZ30" s="36">
        <f t="shared" si="235"/>
        <v>0</v>
      </c>
      <c r="VAA30" s="36">
        <f t="shared" si="235"/>
        <v>0</v>
      </c>
      <c r="VAB30" s="36">
        <f t="shared" si="235"/>
        <v>0</v>
      </c>
      <c r="VAC30" s="36">
        <f t="shared" si="235"/>
        <v>0</v>
      </c>
      <c r="VAD30" s="36">
        <f t="shared" si="235"/>
        <v>0</v>
      </c>
      <c r="VAE30" s="36">
        <f t="shared" si="235"/>
        <v>0</v>
      </c>
      <c r="VAF30" s="36">
        <f t="shared" si="235"/>
        <v>0</v>
      </c>
      <c r="VAG30" s="36">
        <f t="shared" si="235"/>
        <v>0</v>
      </c>
      <c r="VAH30" s="36">
        <f t="shared" si="235"/>
        <v>0</v>
      </c>
      <c r="VAI30" s="36">
        <f t="shared" si="235"/>
        <v>0</v>
      </c>
      <c r="VAJ30" s="36">
        <f t="shared" si="235"/>
        <v>0</v>
      </c>
      <c r="VAK30" s="36">
        <f t="shared" si="235"/>
        <v>0</v>
      </c>
      <c r="VAL30" s="36">
        <f t="shared" si="235"/>
        <v>0</v>
      </c>
      <c r="VAM30" s="36">
        <f t="shared" si="235"/>
        <v>0</v>
      </c>
      <c r="VAN30" s="36">
        <f t="shared" si="235"/>
        <v>0</v>
      </c>
      <c r="VAO30" s="36">
        <f t="shared" si="235"/>
        <v>0</v>
      </c>
      <c r="VAP30" s="36">
        <f t="shared" si="235"/>
        <v>0</v>
      </c>
      <c r="VAQ30" s="36">
        <f t="shared" si="235"/>
        <v>0</v>
      </c>
      <c r="VAR30" s="36">
        <f t="shared" si="235"/>
        <v>0</v>
      </c>
      <c r="VAS30" s="36">
        <f t="shared" si="235"/>
        <v>0</v>
      </c>
      <c r="VAT30" s="36">
        <f t="shared" si="235"/>
        <v>0</v>
      </c>
      <c r="VAU30" s="36">
        <f t="shared" si="235"/>
        <v>0</v>
      </c>
      <c r="VAV30" s="36">
        <f t="shared" si="235"/>
        <v>0</v>
      </c>
      <c r="VAW30" s="36">
        <f t="shared" ref="VAW30:VDH30" si="236">SUM(VAW26:VAW29)</f>
        <v>0</v>
      </c>
      <c r="VAX30" s="36">
        <f t="shared" si="236"/>
        <v>0</v>
      </c>
      <c r="VAY30" s="36">
        <f t="shared" si="236"/>
        <v>0</v>
      </c>
      <c r="VAZ30" s="36">
        <f t="shared" si="236"/>
        <v>0</v>
      </c>
      <c r="VBA30" s="36">
        <f t="shared" si="236"/>
        <v>0</v>
      </c>
      <c r="VBB30" s="36">
        <f t="shared" si="236"/>
        <v>0</v>
      </c>
      <c r="VBC30" s="36">
        <f t="shared" si="236"/>
        <v>0</v>
      </c>
      <c r="VBD30" s="36">
        <f t="shared" si="236"/>
        <v>0</v>
      </c>
      <c r="VBE30" s="36">
        <f t="shared" si="236"/>
        <v>0</v>
      </c>
      <c r="VBF30" s="36">
        <f t="shared" si="236"/>
        <v>0</v>
      </c>
      <c r="VBG30" s="36">
        <f t="shared" si="236"/>
        <v>0</v>
      </c>
      <c r="VBH30" s="36">
        <f t="shared" si="236"/>
        <v>0</v>
      </c>
      <c r="VBI30" s="36">
        <f t="shared" si="236"/>
        <v>0</v>
      </c>
      <c r="VBJ30" s="36">
        <f t="shared" si="236"/>
        <v>0</v>
      </c>
      <c r="VBK30" s="36">
        <f t="shared" si="236"/>
        <v>0</v>
      </c>
      <c r="VBL30" s="36">
        <f t="shared" si="236"/>
        <v>0</v>
      </c>
      <c r="VBM30" s="36">
        <f t="shared" si="236"/>
        <v>0</v>
      </c>
      <c r="VBN30" s="36">
        <f t="shared" si="236"/>
        <v>0</v>
      </c>
      <c r="VBO30" s="36">
        <f t="shared" si="236"/>
        <v>0</v>
      </c>
      <c r="VBP30" s="36">
        <f t="shared" si="236"/>
        <v>0</v>
      </c>
      <c r="VBQ30" s="36">
        <f t="shared" si="236"/>
        <v>0</v>
      </c>
      <c r="VBR30" s="36">
        <f t="shared" si="236"/>
        <v>0</v>
      </c>
      <c r="VBS30" s="36">
        <f t="shared" si="236"/>
        <v>0</v>
      </c>
      <c r="VBT30" s="36">
        <f t="shared" si="236"/>
        <v>0</v>
      </c>
      <c r="VBU30" s="36">
        <f t="shared" si="236"/>
        <v>0</v>
      </c>
      <c r="VBV30" s="36">
        <f t="shared" si="236"/>
        <v>0</v>
      </c>
      <c r="VBW30" s="36">
        <f t="shared" si="236"/>
        <v>0</v>
      </c>
      <c r="VBX30" s="36">
        <f t="shared" si="236"/>
        <v>0</v>
      </c>
      <c r="VBY30" s="36">
        <f t="shared" si="236"/>
        <v>0</v>
      </c>
      <c r="VBZ30" s="36">
        <f t="shared" si="236"/>
        <v>0</v>
      </c>
      <c r="VCA30" s="36">
        <f t="shared" si="236"/>
        <v>0</v>
      </c>
      <c r="VCB30" s="36">
        <f t="shared" si="236"/>
        <v>0</v>
      </c>
      <c r="VCC30" s="36">
        <f t="shared" si="236"/>
        <v>0</v>
      </c>
      <c r="VCD30" s="36">
        <f t="shared" si="236"/>
        <v>0</v>
      </c>
      <c r="VCE30" s="36">
        <f t="shared" si="236"/>
        <v>0</v>
      </c>
      <c r="VCF30" s="36">
        <f t="shared" si="236"/>
        <v>0</v>
      </c>
      <c r="VCG30" s="36">
        <f t="shared" si="236"/>
        <v>0</v>
      </c>
      <c r="VCH30" s="36">
        <f t="shared" si="236"/>
        <v>0</v>
      </c>
      <c r="VCI30" s="36">
        <f t="shared" si="236"/>
        <v>0</v>
      </c>
      <c r="VCJ30" s="36">
        <f t="shared" si="236"/>
        <v>0</v>
      </c>
      <c r="VCK30" s="36">
        <f t="shared" si="236"/>
        <v>0</v>
      </c>
      <c r="VCL30" s="36">
        <f t="shared" si="236"/>
        <v>0</v>
      </c>
      <c r="VCM30" s="36">
        <f t="shared" si="236"/>
        <v>0</v>
      </c>
      <c r="VCN30" s="36">
        <f t="shared" si="236"/>
        <v>0</v>
      </c>
      <c r="VCO30" s="36">
        <f t="shared" si="236"/>
        <v>0</v>
      </c>
      <c r="VCP30" s="36">
        <f t="shared" si="236"/>
        <v>0</v>
      </c>
      <c r="VCQ30" s="36">
        <f t="shared" si="236"/>
        <v>0</v>
      </c>
      <c r="VCR30" s="36">
        <f t="shared" si="236"/>
        <v>0</v>
      </c>
      <c r="VCS30" s="36">
        <f t="shared" si="236"/>
        <v>0</v>
      </c>
      <c r="VCT30" s="36">
        <f t="shared" si="236"/>
        <v>0</v>
      </c>
      <c r="VCU30" s="36">
        <f t="shared" si="236"/>
        <v>0</v>
      </c>
      <c r="VCV30" s="36">
        <f t="shared" si="236"/>
        <v>0</v>
      </c>
      <c r="VCW30" s="36">
        <f t="shared" si="236"/>
        <v>0</v>
      </c>
      <c r="VCX30" s="36">
        <f t="shared" si="236"/>
        <v>0</v>
      </c>
      <c r="VCY30" s="36">
        <f t="shared" si="236"/>
        <v>0</v>
      </c>
      <c r="VCZ30" s="36">
        <f t="shared" si="236"/>
        <v>0</v>
      </c>
      <c r="VDA30" s="36">
        <f t="shared" si="236"/>
        <v>0</v>
      </c>
      <c r="VDB30" s="36">
        <f t="shared" si="236"/>
        <v>0</v>
      </c>
      <c r="VDC30" s="36">
        <f t="shared" si="236"/>
        <v>0</v>
      </c>
      <c r="VDD30" s="36">
        <f t="shared" si="236"/>
        <v>0</v>
      </c>
      <c r="VDE30" s="36">
        <f t="shared" si="236"/>
        <v>0</v>
      </c>
      <c r="VDF30" s="36">
        <f t="shared" si="236"/>
        <v>0</v>
      </c>
      <c r="VDG30" s="36">
        <f t="shared" si="236"/>
        <v>0</v>
      </c>
      <c r="VDH30" s="36">
        <f t="shared" si="236"/>
        <v>0</v>
      </c>
      <c r="VDI30" s="36">
        <f t="shared" ref="VDI30:VFT30" si="237">SUM(VDI26:VDI29)</f>
        <v>0</v>
      </c>
      <c r="VDJ30" s="36">
        <f t="shared" si="237"/>
        <v>0</v>
      </c>
      <c r="VDK30" s="36">
        <f t="shared" si="237"/>
        <v>0</v>
      </c>
      <c r="VDL30" s="36">
        <f t="shared" si="237"/>
        <v>0</v>
      </c>
      <c r="VDM30" s="36">
        <f t="shared" si="237"/>
        <v>0</v>
      </c>
      <c r="VDN30" s="36">
        <f t="shared" si="237"/>
        <v>0</v>
      </c>
      <c r="VDO30" s="36">
        <f t="shared" si="237"/>
        <v>0</v>
      </c>
      <c r="VDP30" s="36">
        <f t="shared" si="237"/>
        <v>0</v>
      </c>
      <c r="VDQ30" s="36">
        <f t="shared" si="237"/>
        <v>0</v>
      </c>
      <c r="VDR30" s="36">
        <f t="shared" si="237"/>
        <v>0</v>
      </c>
      <c r="VDS30" s="36">
        <f t="shared" si="237"/>
        <v>0</v>
      </c>
      <c r="VDT30" s="36">
        <f t="shared" si="237"/>
        <v>0</v>
      </c>
      <c r="VDU30" s="36">
        <f t="shared" si="237"/>
        <v>0</v>
      </c>
      <c r="VDV30" s="36">
        <f t="shared" si="237"/>
        <v>0</v>
      </c>
      <c r="VDW30" s="36">
        <f t="shared" si="237"/>
        <v>0</v>
      </c>
      <c r="VDX30" s="36">
        <f t="shared" si="237"/>
        <v>0</v>
      </c>
      <c r="VDY30" s="36">
        <f t="shared" si="237"/>
        <v>0</v>
      </c>
      <c r="VDZ30" s="36">
        <f t="shared" si="237"/>
        <v>0</v>
      </c>
      <c r="VEA30" s="36">
        <f t="shared" si="237"/>
        <v>0</v>
      </c>
      <c r="VEB30" s="36">
        <f t="shared" si="237"/>
        <v>0</v>
      </c>
      <c r="VEC30" s="36">
        <f t="shared" si="237"/>
        <v>0</v>
      </c>
      <c r="VED30" s="36">
        <f t="shared" si="237"/>
        <v>0</v>
      </c>
      <c r="VEE30" s="36">
        <f t="shared" si="237"/>
        <v>0</v>
      </c>
      <c r="VEF30" s="36">
        <f t="shared" si="237"/>
        <v>0</v>
      </c>
      <c r="VEG30" s="36">
        <f t="shared" si="237"/>
        <v>0</v>
      </c>
      <c r="VEH30" s="36">
        <f t="shared" si="237"/>
        <v>0</v>
      </c>
      <c r="VEI30" s="36">
        <f t="shared" si="237"/>
        <v>0</v>
      </c>
      <c r="VEJ30" s="36">
        <f t="shared" si="237"/>
        <v>0</v>
      </c>
      <c r="VEK30" s="36">
        <f t="shared" si="237"/>
        <v>0</v>
      </c>
      <c r="VEL30" s="36">
        <f t="shared" si="237"/>
        <v>0</v>
      </c>
      <c r="VEM30" s="36">
        <f t="shared" si="237"/>
        <v>0</v>
      </c>
      <c r="VEN30" s="36">
        <f t="shared" si="237"/>
        <v>0</v>
      </c>
      <c r="VEO30" s="36">
        <f t="shared" si="237"/>
        <v>0</v>
      </c>
      <c r="VEP30" s="36">
        <f t="shared" si="237"/>
        <v>0</v>
      </c>
      <c r="VEQ30" s="36">
        <f t="shared" si="237"/>
        <v>0</v>
      </c>
      <c r="VER30" s="36">
        <f t="shared" si="237"/>
        <v>0</v>
      </c>
      <c r="VES30" s="36">
        <f t="shared" si="237"/>
        <v>0</v>
      </c>
      <c r="VET30" s="36">
        <f t="shared" si="237"/>
        <v>0</v>
      </c>
      <c r="VEU30" s="36">
        <f t="shared" si="237"/>
        <v>0</v>
      </c>
      <c r="VEV30" s="36">
        <f t="shared" si="237"/>
        <v>0</v>
      </c>
      <c r="VEW30" s="36">
        <f t="shared" si="237"/>
        <v>0</v>
      </c>
      <c r="VEX30" s="36">
        <f t="shared" si="237"/>
        <v>0</v>
      </c>
      <c r="VEY30" s="36">
        <f t="shared" si="237"/>
        <v>0</v>
      </c>
      <c r="VEZ30" s="36">
        <f t="shared" si="237"/>
        <v>0</v>
      </c>
      <c r="VFA30" s="36">
        <f t="shared" si="237"/>
        <v>0</v>
      </c>
      <c r="VFB30" s="36">
        <f t="shared" si="237"/>
        <v>0</v>
      </c>
      <c r="VFC30" s="36">
        <f t="shared" si="237"/>
        <v>0</v>
      </c>
      <c r="VFD30" s="36">
        <f t="shared" si="237"/>
        <v>0</v>
      </c>
      <c r="VFE30" s="36">
        <f t="shared" si="237"/>
        <v>0</v>
      </c>
      <c r="VFF30" s="36">
        <f t="shared" si="237"/>
        <v>0</v>
      </c>
      <c r="VFG30" s="36">
        <f t="shared" si="237"/>
        <v>0</v>
      </c>
      <c r="VFH30" s="36">
        <f t="shared" si="237"/>
        <v>0</v>
      </c>
      <c r="VFI30" s="36">
        <f t="shared" si="237"/>
        <v>0</v>
      </c>
      <c r="VFJ30" s="36">
        <f t="shared" si="237"/>
        <v>0</v>
      </c>
      <c r="VFK30" s="36">
        <f t="shared" si="237"/>
        <v>0</v>
      </c>
      <c r="VFL30" s="36">
        <f t="shared" si="237"/>
        <v>0</v>
      </c>
      <c r="VFM30" s="36">
        <f t="shared" si="237"/>
        <v>0</v>
      </c>
      <c r="VFN30" s="36">
        <f t="shared" si="237"/>
        <v>0</v>
      </c>
      <c r="VFO30" s="36">
        <f t="shared" si="237"/>
        <v>0</v>
      </c>
      <c r="VFP30" s="36">
        <f t="shared" si="237"/>
        <v>0</v>
      </c>
      <c r="VFQ30" s="36">
        <f t="shared" si="237"/>
        <v>0</v>
      </c>
      <c r="VFR30" s="36">
        <f t="shared" si="237"/>
        <v>0</v>
      </c>
      <c r="VFS30" s="36">
        <f t="shared" si="237"/>
        <v>0</v>
      </c>
      <c r="VFT30" s="36">
        <f t="shared" si="237"/>
        <v>0</v>
      </c>
      <c r="VFU30" s="36">
        <f t="shared" ref="VFU30:VIF30" si="238">SUM(VFU26:VFU29)</f>
        <v>0</v>
      </c>
      <c r="VFV30" s="36">
        <f t="shared" si="238"/>
        <v>0</v>
      </c>
      <c r="VFW30" s="36">
        <f t="shared" si="238"/>
        <v>0</v>
      </c>
      <c r="VFX30" s="36">
        <f t="shared" si="238"/>
        <v>0</v>
      </c>
      <c r="VFY30" s="36">
        <f t="shared" si="238"/>
        <v>0</v>
      </c>
      <c r="VFZ30" s="36">
        <f t="shared" si="238"/>
        <v>0</v>
      </c>
      <c r="VGA30" s="36">
        <f t="shared" si="238"/>
        <v>0</v>
      </c>
      <c r="VGB30" s="36">
        <f t="shared" si="238"/>
        <v>0</v>
      </c>
      <c r="VGC30" s="36">
        <f t="shared" si="238"/>
        <v>0</v>
      </c>
      <c r="VGD30" s="36">
        <f t="shared" si="238"/>
        <v>0</v>
      </c>
      <c r="VGE30" s="36">
        <f t="shared" si="238"/>
        <v>0</v>
      </c>
      <c r="VGF30" s="36">
        <f t="shared" si="238"/>
        <v>0</v>
      </c>
      <c r="VGG30" s="36">
        <f t="shared" si="238"/>
        <v>0</v>
      </c>
      <c r="VGH30" s="36">
        <f t="shared" si="238"/>
        <v>0</v>
      </c>
      <c r="VGI30" s="36">
        <f t="shared" si="238"/>
        <v>0</v>
      </c>
      <c r="VGJ30" s="36">
        <f t="shared" si="238"/>
        <v>0</v>
      </c>
      <c r="VGK30" s="36">
        <f t="shared" si="238"/>
        <v>0</v>
      </c>
      <c r="VGL30" s="36">
        <f t="shared" si="238"/>
        <v>0</v>
      </c>
      <c r="VGM30" s="36">
        <f t="shared" si="238"/>
        <v>0</v>
      </c>
      <c r="VGN30" s="36">
        <f t="shared" si="238"/>
        <v>0</v>
      </c>
      <c r="VGO30" s="36">
        <f t="shared" si="238"/>
        <v>0</v>
      </c>
      <c r="VGP30" s="36">
        <f t="shared" si="238"/>
        <v>0</v>
      </c>
      <c r="VGQ30" s="36">
        <f t="shared" si="238"/>
        <v>0</v>
      </c>
      <c r="VGR30" s="36">
        <f t="shared" si="238"/>
        <v>0</v>
      </c>
      <c r="VGS30" s="36">
        <f t="shared" si="238"/>
        <v>0</v>
      </c>
      <c r="VGT30" s="36">
        <f t="shared" si="238"/>
        <v>0</v>
      </c>
      <c r="VGU30" s="36">
        <f t="shared" si="238"/>
        <v>0</v>
      </c>
      <c r="VGV30" s="36">
        <f t="shared" si="238"/>
        <v>0</v>
      </c>
      <c r="VGW30" s="36">
        <f t="shared" si="238"/>
        <v>0</v>
      </c>
      <c r="VGX30" s="36">
        <f t="shared" si="238"/>
        <v>0</v>
      </c>
      <c r="VGY30" s="36">
        <f t="shared" si="238"/>
        <v>0</v>
      </c>
      <c r="VGZ30" s="36">
        <f t="shared" si="238"/>
        <v>0</v>
      </c>
      <c r="VHA30" s="36">
        <f t="shared" si="238"/>
        <v>0</v>
      </c>
      <c r="VHB30" s="36">
        <f t="shared" si="238"/>
        <v>0</v>
      </c>
      <c r="VHC30" s="36">
        <f t="shared" si="238"/>
        <v>0</v>
      </c>
      <c r="VHD30" s="36">
        <f t="shared" si="238"/>
        <v>0</v>
      </c>
      <c r="VHE30" s="36">
        <f t="shared" si="238"/>
        <v>0</v>
      </c>
      <c r="VHF30" s="36">
        <f t="shared" si="238"/>
        <v>0</v>
      </c>
      <c r="VHG30" s="36">
        <f t="shared" si="238"/>
        <v>0</v>
      </c>
      <c r="VHH30" s="36">
        <f t="shared" si="238"/>
        <v>0</v>
      </c>
      <c r="VHI30" s="36">
        <f t="shared" si="238"/>
        <v>0</v>
      </c>
      <c r="VHJ30" s="36">
        <f t="shared" si="238"/>
        <v>0</v>
      </c>
      <c r="VHK30" s="36">
        <f t="shared" si="238"/>
        <v>0</v>
      </c>
      <c r="VHL30" s="36">
        <f t="shared" si="238"/>
        <v>0</v>
      </c>
      <c r="VHM30" s="36">
        <f t="shared" si="238"/>
        <v>0</v>
      </c>
      <c r="VHN30" s="36">
        <f t="shared" si="238"/>
        <v>0</v>
      </c>
      <c r="VHO30" s="36">
        <f t="shared" si="238"/>
        <v>0</v>
      </c>
      <c r="VHP30" s="36">
        <f t="shared" si="238"/>
        <v>0</v>
      </c>
      <c r="VHQ30" s="36">
        <f t="shared" si="238"/>
        <v>0</v>
      </c>
      <c r="VHR30" s="36">
        <f t="shared" si="238"/>
        <v>0</v>
      </c>
      <c r="VHS30" s="36">
        <f t="shared" si="238"/>
        <v>0</v>
      </c>
      <c r="VHT30" s="36">
        <f t="shared" si="238"/>
        <v>0</v>
      </c>
      <c r="VHU30" s="36">
        <f t="shared" si="238"/>
        <v>0</v>
      </c>
      <c r="VHV30" s="36">
        <f t="shared" si="238"/>
        <v>0</v>
      </c>
      <c r="VHW30" s="36">
        <f t="shared" si="238"/>
        <v>0</v>
      </c>
      <c r="VHX30" s="36">
        <f t="shared" si="238"/>
        <v>0</v>
      </c>
      <c r="VHY30" s="36">
        <f t="shared" si="238"/>
        <v>0</v>
      </c>
      <c r="VHZ30" s="36">
        <f t="shared" si="238"/>
        <v>0</v>
      </c>
      <c r="VIA30" s="36">
        <f t="shared" si="238"/>
        <v>0</v>
      </c>
      <c r="VIB30" s="36">
        <f t="shared" si="238"/>
        <v>0</v>
      </c>
      <c r="VIC30" s="36">
        <f t="shared" si="238"/>
        <v>0</v>
      </c>
      <c r="VID30" s="36">
        <f t="shared" si="238"/>
        <v>0</v>
      </c>
      <c r="VIE30" s="36">
        <f t="shared" si="238"/>
        <v>0</v>
      </c>
      <c r="VIF30" s="36">
        <f t="shared" si="238"/>
        <v>0</v>
      </c>
      <c r="VIG30" s="36">
        <f t="shared" ref="VIG30:VKR30" si="239">SUM(VIG26:VIG29)</f>
        <v>0</v>
      </c>
      <c r="VIH30" s="36">
        <f t="shared" si="239"/>
        <v>0</v>
      </c>
      <c r="VII30" s="36">
        <f t="shared" si="239"/>
        <v>0</v>
      </c>
      <c r="VIJ30" s="36">
        <f t="shared" si="239"/>
        <v>0</v>
      </c>
      <c r="VIK30" s="36">
        <f t="shared" si="239"/>
        <v>0</v>
      </c>
      <c r="VIL30" s="36">
        <f t="shared" si="239"/>
        <v>0</v>
      </c>
      <c r="VIM30" s="36">
        <f t="shared" si="239"/>
        <v>0</v>
      </c>
      <c r="VIN30" s="36">
        <f t="shared" si="239"/>
        <v>0</v>
      </c>
      <c r="VIO30" s="36">
        <f t="shared" si="239"/>
        <v>0</v>
      </c>
      <c r="VIP30" s="36">
        <f t="shared" si="239"/>
        <v>0</v>
      </c>
      <c r="VIQ30" s="36">
        <f t="shared" si="239"/>
        <v>0</v>
      </c>
      <c r="VIR30" s="36">
        <f t="shared" si="239"/>
        <v>0</v>
      </c>
      <c r="VIS30" s="36">
        <f t="shared" si="239"/>
        <v>0</v>
      </c>
      <c r="VIT30" s="36">
        <f t="shared" si="239"/>
        <v>0</v>
      </c>
      <c r="VIU30" s="36">
        <f t="shared" si="239"/>
        <v>0</v>
      </c>
      <c r="VIV30" s="36">
        <f t="shared" si="239"/>
        <v>0</v>
      </c>
      <c r="VIW30" s="36">
        <f t="shared" si="239"/>
        <v>0</v>
      </c>
      <c r="VIX30" s="36">
        <f t="shared" si="239"/>
        <v>0</v>
      </c>
      <c r="VIY30" s="36">
        <f t="shared" si="239"/>
        <v>0</v>
      </c>
      <c r="VIZ30" s="36">
        <f t="shared" si="239"/>
        <v>0</v>
      </c>
      <c r="VJA30" s="36">
        <f t="shared" si="239"/>
        <v>0</v>
      </c>
      <c r="VJB30" s="36">
        <f t="shared" si="239"/>
        <v>0</v>
      </c>
      <c r="VJC30" s="36">
        <f t="shared" si="239"/>
        <v>0</v>
      </c>
      <c r="VJD30" s="36">
        <f t="shared" si="239"/>
        <v>0</v>
      </c>
      <c r="VJE30" s="36">
        <f t="shared" si="239"/>
        <v>0</v>
      </c>
      <c r="VJF30" s="36">
        <f t="shared" si="239"/>
        <v>0</v>
      </c>
      <c r="VJG30" s="36">
        <f t="shared" si="239"/>
        <v>0</v>
      </c>
      <c r="VJH30" s="36">
        <f t="shared" si="239"/>
        <v>0</v>
      </c>
      <c r="VJI30" s="36">
        <f t="shared" si="239"/>
        <v>0</v>
      </c>
      <c r="VJJ30" s="36">
        <f t="shared" si="239"/>
        <v>0</v>
      </c>
      <c r="VJK30" s="36">
        <f t="shared" si="239"/>
        <v>0</v>
      </c>
      <c r="VJL30" s="36">
        <f t="shared" si="239"/>
        <v>0</v>
      </c>
      <c r="VJM30" s="36">
        <f t="shared" si="239"/>
        <v>0</v>
      </c>
      <c r="VJN30" s="36">
        <f t="shared" si="239"/>
        <v>0</v>
      </c>
      <c r="VJO30" s="36">
        <f t="shared" si="239"/>
        <v>0</v>
      </c>
      <c r="VJP30" s="36">
        <f t="shared" si="239"/>
        <v>0</v>
      </c>
      <c r="VJQ30" s="36">
        <f t="shared" si="239"/>
        <v>0</v>
      </c>
      <c r="VJR30" s="36">
        <f t="shared" si="239"/>
        <v>0</v>
      </c>
      <c r="VJS30" s="36">
        <f t="shared" si="239"/>
        <v>0</v>
      </c>
      <c r="VJT30" s="36">
        <f t="shared" si="239"/>
        <v>0</v>
      </c>
      <c r="VJU30" s="36">
        <f t="shared" si="239"/>
        <v>0</v>
      </c>
      <c r="VJV30" s="36">
        <f t="shared" si="239"/>
        <v>0</v>
      </c>
      <c r="VJW30" s="36">
        <f t="shared" si="239"/>
        <v>0</v>
      </c>
      <c r="VJX30" s="36">
        <f t="shared" si="239"/>
        <v>0</v>
      </c>
      <c r="VJY30" s="36">
        <f t="shared" si="239"/>
        <v>0</v>
      </c>
      <c r="VJZ30" s="36">
        <f t="shared" si="239"/>
        <v>0</v>
      </c>
      <c r="VKA30" s="36">
        <f t="shared" si="239"/>
        <v>0</v>
      </c>
      <c r="VKB30" s="36">
        <f t="shared" si="239"/>
        <v>0</v>
      </c>
      <c r="VKC30" s="36">
        <f t="shared" si="239"/>
        <v>0</v>
      </c>
      <c r="VKD30" s="36">
        <f t="shared" si="239"/>
        <v>0</v>
      </c>
      <c r="VKE30" s="36">
        <f t="shared" si="239"/>
        <v>0</v>
      </c>
      <c r="VKF30" s="36">
        <f t="shared" si="239"/>
        <v>0</v>
      </c>
      <c r="VKG30" s="36">
        <f t="shared" si="239"/>
        <v>0</v>
      </c>
      <c r="VKH30" s="36">
        <f t="shared" si="239"/>
        <v>0</v>
      </c>
      <c r="VKI30" s="36">
        <f t="shared" si="239"/>
        <v>0</v>
      </c>
      <c r="VKJ30" s="36">
        <f t="shared" si="239"/>
        <v>0</v>
      </c>
      <c r="VKK30" s="36">
        <f t="shared" si="239"/>
        <v>0</v>
      </c>
      <c r="VKL30" s="36">
        <f t="shared" si="239"/>
        <v>0</v>
      </c>
      <c r="VKM30" s="36">
        <f t="shared" si="239"/>
        <v>0</v>
      </c>
      <c r="VKN30" s="36">
        <f t="shared" si="239"/>
        <v>0</v>
      </c>
      <c r="VKO30" s="36">
        <f t="shared" si="239"/>
        <v>0</v>
      </c>
      <c r="VKP30" s="36">
        <f t="shared" si="239"/>
        <v>0</v>
      </c>
      <c r="VKQ30" s="36">
        <f t="shared" si="239"/>
        <v>0</v>
      </c>
      <c r="VKR30" s="36">
        <f t="shared" si="239"/>
        <v>0</v>
      </c>
      <c r="VKS30" s="36">
        <f t="shared" ref="VKS30:VND30" si="240">SUM(VKS26:VKS29)</f>
        <v>0</v>
      </c>
      <c r="VKT30" s="36">
        <f t="shared" si="240"/>
        <v>0</v>
      </c>
      <c r="VKU30" s="36">
        <f t="shared" si="240"/>
        <v>0</v>
      </c>
      <c r="VKV30" s="36">
        <f t="shared" si="240"/>
        <v>0</v>
      </c>
      <c r="VKW30" s="36">
        <f t="shared" si="240"/>
        <v>0</v>
      </c>
      <c r="VKX30" s="36">
        <f t="shared" si="240"/>
        <v>0</v>
      </c>
      <c r="VKY30" s="36">
        <f t="shared" si="240"/>
        <v>0</v>
      </c>
      <c r="VKZ30" s="36">
        <f t="shared" si="240"/>
        <v>0</v>
      </c>
      <c r="VLA30" s="36">
        <f t="shared" si="240"/>
        <v>0</v>
      </c>
      <c r="VLB30" s="36">
        <f t="shared" si="240"/>
        <v>0</v>
      </c>
      <c r="VLC30" s="36">
        <f t="shared" si="240"/>
        <v>0</v>
      </c>
      <c r="VLD30" s="36">
        <f t="shared" si="240"/>
        <v>0</v>
      </c>
      <c r="VLE30" s="36">
        <f t="shared" si="240"/>
        <v>0</v>
      </c>
      <c r="VLF30" s="36">
        <f t="shared" si="240"/>
        <v>0</v>
      </c>
      <c r="VLG30" s="36">
        <f t="shared" si="240"/>
        <v>0</v>
      </c>
      <c r="VLH30" s="36">
        <f t="shared" si="240"/>
        <v>0</v>
      </c>
      <c r="VLI30" s="36">
        <f t="shared" si="240"/>
        <v>0</v>
      </c>
      <c r="VLJ30" s="36">
        <f t="shared" si="240"/>
        <v>0</v>
      </c>
      <c r="VLK30" s="36">
        <f t="shared" si="240"/>
        <v>0</v>
      </c>
      <c r="VLL30" s="36">
        <f t="shared" si="240"/>
        <v>0</v>
      </c>
      <c r="VLM30" s="36">
        <f t="shared" si="240"/>
        <v>0</v>
      </c>
      <c r="VLN30" s="36">
        <f t="shared" si="240"/>
        <v>0</v>
      </c>
      <c r="VLO30" s="36">
        <f t="shared" si="240"/>
        <v>0</v>
      </c>
      <c r="VLP30" s="36">
        <f t="shared" si="240"/>
        <v>0</v>
      </c>
      <c r="VLQ30" s="36">
        <f t="shared" si="240"/>
        <v>0</v>
      </c>
      <c r="VLR30" s="36">
        <f t="shared" si="240"/>
        <v>0</v>
      </c>
      <c r="VLS30" s="36">
        <f t="shared" si="240"/>
        <v>0</v>
      </c>
      <c r="VLT30" s="36">
        <f t="shared" si="240"/>
        <v>0</v>
      </c>
      <c r="VLU30" s="36">
        <f t="shared" si="240"/>
        <v>0</v>
      </c>
      <c r="VLV30" s="36">
        <f t="shared" si="240"/>
        <v>0</v>
      </c>
      <c r="VLW30" s="36">
        <f t="shared" si="240"/>
        <v>0</v>
      </c>
      <c r="VLX30" s="36">
        <f t="shared" si="240"/>
        <v>0</v>
      </c>
      <c r="VLY30" s="36">
        <f t="shared" si="240"/>
        <v>0</v>
      </c>
      <c r="VLZ30" s="36">
        <f t="shared" si="240"/>
        <v>0</v>
      </c>
      <c r="VMA30" s="36">
        <f t="shared" si="240"/>
        <v>0</v>
      </c>
      <c r="VMB30" s="36">
        <f t="shared" si="240"/>
        <v>0</v>
      </c>
      <c r="VMC30" s="36">
        <f t="shared" si="240"/>
        <v>0</v>
      </c>
      <c r="VMD30" s="36">
        <f t="shared" si="240"/>
        <v>0</v>
      </c>
      <c r="VME30" s="36">
        <f t="shared" si="240"/>
        <v>0</v>
      </c>
      <c r="VMF30" s="36">
        <f t="shared" si="240"/>
        <v>0</v>
      </c>
      <c r="VMG30" s="36">
        <f t="shared" si="240"/>
        <v>0</v>
      </c>
      <c r="VMH30" s="36">
        <f t="shared" si="240"/>
        <v>0</v>
      </c>
      <c r="VMI30" s="36">
        <f t="shared" si="240"/>
        <v>0</v>
      </c>
      <c r="VMJ30" s="36">
        <f t="shared" si="240"/>
        <v>0</v>
      </c>
      <c r="VMK30" s="36">
        <f t="shared" si="240"/>
        <v>0</v>
      </c>
      <c r="VML30" s="36">
        <f t="shared" si="240"/>
        <v>0</v>
      </c>
      <c r="VMM30" s="36">
        <f t="shared" si="240"/>
        <v>0</v>
      </c>
      <c r="VMN30" s="36">
        <f t="shared" si="240"/>
        <v>0</v>
      </c>
      <c r="VMO30" s="36">
        <f t="shared" si="240"/>
        <v>0</v>
      </c>
      <c r="VMP30" s="36">
        <f t="shared" si="240"/>
        <v>0</v>
      </c>
      <c r="VMQ30" s="36">
        <f t="shared" si="240"/>
        <v>0</v>
      </c>
      <c r="VMR30" s="36">
        <f t="shared" si="240"/>
        <v>0</v>
      </c>
      <c r="VMS30" s="36">
        <f t="shared" si="240"/>
        <v>0</v>
      </c>
      <c r="VMT30" s="36">
        <f t="shared" si="240"/>
        <v>0</v>
      </c>
      <c r="VMU30" s="36">
        <f t="shared" si="240"/>
        <v>0</v>
      </c>
      <c r="VMV30" s="36">
        <f t="shared" si="240"/>
        <v>0</v>
      </c>
      <c r="VMW30" s="36">
        <f t="shared" si="240"/>
        <v>0</v>
      </c>
      <c r="VMX30" s="36">
        <f t="shared" si="240"/>
        <v>0</v>
      </c>
      <c r="VMY30" s="36">
        <f t="shared" si="240"/>
        <v>0</v>
      </c>
      <c r="VMZ30" s="36">
        <f t="shared" si="240"/>
        <v>0</v>
      </c>
      <c r="VNA30" s="36">
        <f t="shared" si="240"/>
        <v>0</v>
      </c>
      <c r="VNB30" s="36">
        <f t="shared" si="240"/>
        <v>0</v>
      </c>
      <c r="VNC30" s="36">
        <f t="shared" si="240"/>
        <v>0</v>
      </c>
      <c r="VND30" s="36">
        <f t="shared" si="240"/>
        <v>0</v>
      </c>
      <c r="VNE30" s="36">
        <f t="shared" ref="VNE30:VPP30" si="241">SUM(VNE26:VNE29)</f>
        <v>0</v>
      </c>
      <c r="VNF30" s="36">
        <f t="shared" si="241"/>
        <v>0</v>
      </c>
      <c r="VNG30" s="36">
        <f t="shared" si="241"/>
        <v>0</v>
      </c>
      <c r="VNH30" s="36">
        <f t="shared" si="241"/>
        <v>0</v>
      </c>
      <c r="VNI30" s="36">
        <f t="shared" si="241"/>
        <v>0</v>
      </c>
      <c r="VNJ30" s="36">
        <f t="shared" si="241"/>
        <v>0</v>
      </c>
      <c r="VNK30" s="36">
        <f t="shared" si="241"/>
        <v>0</v>
      </c>
      <c r="VNL30" s="36">
        <f t="shared" si="241"/>
        <v>0</v>
      </c>
      <c r="VNM30" s="36">
        <f t="shared" si="241"/>
        <v>0</v>
      </c>
      <c r="VNN30" s="36">
        <f t="shared" si="241"/>
        <v>0</v>
      </c>
      <c r="VNO30" s="36">
        <f t="shared" si="241"/>
        <v>0</v>
      </c>
      <c r="VNP30" s="36">
        <f t="shared" si="241"/>
        <v>0</v>
      </c>
      <c r="VNQ30" s="36">
        <f t="shared" si="241"/>
        <v>0</v>
      </c>
      <c r="VNR30" s="36">
        <f t="shared" si="241"/>
        <v>0</v>
      </c>
      <c r="VNS30" s="36">
        <f t="shared" si="241"/>
        <v>0</v>
      </c>
      <c r="VNT30" s="36">
        <f t="shared" si="241"/>
        <v>0</v>
      </c>
      <c r="VNU30" s="36">
        <f t="shared" si="241"/>
        <v>0</v>
      </c>
      <c r="VNV30" s="36">
        <f t="shared" si="241"/>
        <v>0</v>
      </c>
      <c r="VNW30" s="36">
        <f t="shared" si="241"/>
        <v>0</v>
      </c>
      <c r="VNX30" s="36">
        <f t="shared" si="241"/>
        <v>0</v>
      </c>
      <c r="VNY30" s="36">
        <f t="shared" si="241"/>
        <v>0</v>
      </c>
      <c r="VNZ30" s="36">
        <f t="shared" si="241"/>
        <v>0</v>
      </c>
      <c r="VOA30" s="36">
        <f t="shared" si="241"/>
        <v>0</v>
      </c>
      <c r="VOB30" s="36">
        <f t="shared" si="241"/>
        <v>0</v>
      </c>
      <c r="VOC30" s="36">
        <f t="shared" si="241"/>
        <v>0</v>
      </c>
      <c r="VOD30" s="36">
        <f t="shared" si="241"/>
        <v>0</v>
      </c>
      <c r="VOE30" s="36">
        <f t="shared" si="241"/>
        <v>0</v>
      </c>
      <c r="VOF30" s="36">
        <f t="shared" si="241"/>
        <v>0</v>
      </c>
      <c r="VOG30" s="36">
        <f t="shared" si="241"/>
        <v>0</v>
      </c>
      <c r="VOH30" s="36">
        <f t="shared" si="241"/>
        <v>0</v>
      </c>
      <c r="VOI30" s="36">
        <f t="shared" si="241"/>
        <v>0</v>
      </c>
      <c r="VOJ30" s="36">
        <f t="shared" si="241"/>
        <v>0</v>
      </c>
      <c r="VOK30" s="36">
        <f t="shared" si="241"/>
        <v>0</v>
      </c>
      <c r="VOL30" s="36">
        <f t="shared" si="241"/>
        <v>0</v>
      </c>
      <c r="VOM30" s="36">
        <f t="shared" si="241"/>
        <v>0</v>
      </c>
      <c r="VON30" s="36">
        <f t="shared" si="241"/>
        <v>0</v>
      </c>
      <c r="VOO30" s="36">
        <f t="shared" si="241"/>
        <v>0</v>
      </c>
      <c r="VOP30" s="36">
        <f t="shared" si="241"/>
        <v>0</v>
      </c>
      <c r="VOQ30" s="36">
        <f t="shared" si="241"/>
        <v>0</v>
      </c>
      <c r="VOR30" s="36">
        <f t="shared" si="241"/>
        <v>0</v>
      </c>
      <c r="VOS30" s="36">
        <f t="shared" si="241"/>
        <v>0</v>
      </c>
      <c r="VOT30" s="36">
        <f t="shared" si="241"/>
        <v>0</v>
      </c>
      <c r="VOU30" s="36">
        <f t="shared" si="241"/>
        <v>0</v>
      </c>
      <c r="VOV30" s="36">
        <f t="shared" si="241"/>
        <v>0</v>
      </c>
      <c r="VOW30" s="36">
        <f t="shared" si="241"/>
        <v>0</v>
      </c>
      <c r="VOX30" s="36">
        <f t="shared" si="241"/>
        <v>0</v>
      </c>
      <c r="VOY30" s="36">
        <f t="shared" si="241"/>
        <v>0</v>
      </c>
      <c r="VOZ30" s="36">
        <f t="shared" si="241"/>
        <v>0</v>
      </c>
      <c r="VPA30" s="36">
        <f t="shared" si="241"/>
        <v>0</v>
      </c>
      <c r="VPB30" s="36">
        <f t="shared" si="241"/>
        <v>0</v>
      </c>
      <c r="VPC30" s="36">
        <f t="shared" si="241"/>
        <v>0</v>
      </c>
      <c r="VPD30" s="36">
        <f t="shared" si="241"/>
        <v>0</v>
      </c>
      <c r="VPE30" s="36">
        <f t="shared" si="241"/>
        <v>0</v>
      </c>
      <c r="VPF30" s="36">
        <f t="shared" si="241"/>
        <v>0</v>
      </c>
      <c r="VPG30" s="36">
        <f t="shared" si="241"/>
        <v>0</v>
      </c>
      <c r="VPH30" s="36">
        <f t="shared" si="241"/>
        <v>0</v>
      </c>
      <c r="VPI30" s="36">
        <f t="shared" si="241"/>
        <v>0</v>
      </c>
      <c r="VPJ30" s="36">
        <f t="shared" si="241"/>
        <v>0</v>
      </c>
      <c r="VPK30" s="36">
        <f t="shared" si="241"/>
        <v>0</v>
      </c>
      <c r="VPL30" s="36">
        <f t="shared" si="241"/>
        <v>0</v>
      </c>
      <c r="VPM30" s="36">
        <f t="shared" si="241"/>
        <v>0</v>
      </c>
      <c r="VPN30" s="36">
        <f t="shared" si="241"/>
        <v>0</v>
      </c>
      <c r="VPO30" s="36">
        <f t="shared" si="241"/>
        <v>0</v>
      </c>
      <c r="VPP30" s="36">
        <f t="shared" si="241"/>
        <v>0</v>
      </c>
      <c r="VPQ30" s="36">
        <f t="shared" ref="VPQ30:VSB30" si="242">SUM(VPQ26:VPQ29)</f>
        <v>0</v>
      </c>
      <c r="VPR30" s="36">
        <f t="shared" si="242"/>
        <v>0</v>
      </c>
      <c r="VPS30" s="36">
        <f t="shared" si="242"/>
        <v>0</v>
      </c>
      <c r="VPT30" s="36">
        <f t="shared" si="242"/>
        <v>0</v>
      </c>
      <c r="VPU30" s="36">
        <f t="shared" si="242"/>
        <v>0</v>
      </c>
      <c r="VPV30" s="36">
        <f t="shared" si="242"/>
        <v>0</v>
      </c>
      <c r="VPW30" s="36">
        <f t="shared" si="242"/>
        <v>0</v>
      </c>
      <c r="VPX30" s="36">
        <f t="shared" si="242"/>
        <v>0</v>
      </c>
      <c r="VPY30" s="36">
        <f t="shared" si="242"/>
        <v>0</v>
      </c>
      <c r="VPZ30" s="36">
        <f t="shared" si="242"/>
        <v>0</v>
      </c>
      <c r="VQA30" s="36">
        <f t="shared" si="242"/>
        <v>0</v>
      </c>
      <c r="VQB30" s="36">
        <f t="shared" si="242"/>
        <v>0</v>
      </c>
      <c r="VQC30" s="36">
        <f t="shared" si="242"/>
        <v>0</v>
      </c>
      <c r="VQD30" s="36">
        <f t="shared" si="242"/>
        <v>0</v>
      </c>
      <c r="VQE30" s="36">
        <f t="shared" si="242"/>
        <v>0</v>
      </c>
      <c r="VQF30" s="36">
        <f t="shared" si="242"/>
        <v>0</v>
      </c>
      <c r="VQG30" s="36">
        <f t="shared" si="242"/>
        <v>0</v>
      </c>
      <c r="VQH30" s="36">
        <f t="shared" si="242"/>
        <v>0</v>
      </c>
      <c r="VQI30" s="36">
        <f t="shared" si="242"/>
        <v>0</v>
      </c>
      <c r="VQJ30" s="36">
        <f t="shared" si="242"/>
        <v>0</v>
      </c>
      <c r="VQK30" s="36">
        <f t="shared" si="242"/>
        <v>0</v>
      </c>
      <c r="VQL30" s="36">
        <f t="shared" si="242"/>
        <v>0</v>
      </c>
      <c r="VQM30" s="36">
        <f t="shared" si="242"/>
        <v>0</v>
      </c>
      <c r="VQN30" s="36">
        <f t="shared" si="242"/>
        <v>0</v>
      </c>
      <c r="VQO30" s="36">
        <f t="shared" si="242"/>
        <v>0</v>
      </c>
      <c r="VQP30" s="36">
        <f t="shared" si="242"/>
        <v>0</v>
      </c>
      <c r="VQQ30" s="36">
        <f t="shared" si="242"/>
        <v>0</v>
      </c>
      <c r="VQR30" s="36">
        <f t="shared" si="242"/>
        <v>0</v>
      </c>
      <c r="VQS30" s="36">
        <f t="shared" si="242"/>
        <v>0</v>
      </c>
      <c r="VQT30" s="36">
        <f t="shared" si="242"/>
        <v>0</v>
      </c>
      <c r="VQU30" s="36">
        <f t="shared" si="242"/>
        <v>0</v>
      </c>
      <c r="VQV30" s="36">
        <f t="shared" si="242"/>
        <v>0</v>
      </c>
      <c r="VQW30" s="36">
        <f t="shared" si="242"/>
        <v>0</v>
      </c>
      <c r="VQX30" s="36">
        <f t="shared" si="242"/>
        <v>0</v>
      </c>
      <c r="VQY30" s="36">
        <f t="shared" si="242"/>
        <v>0</v>
      </c>
      <c r="VQZ30" s="36">
        <f t="shared" si="242"/>
        <v>0</v>
      </c>
      <c r="VRA30" s="36">
        <f t="shared" si="242"/>
        <v>0</v>
      </c>
      <c r="VRB30" s="36">
        <f t="shared" si="242"/>
        <v>0</v>
      </c>
      <c r="VRC30" s="36">
        <f t="shared" si="242"/>
        <v>0</v>
      </c>
      <c r="VRD30" s="36">
        <f t="shared" si="242"/>
        <v>0</v>
      </c>
      <c r="VRE30" s="36">
        <f t="shared" si="242"/>
        <v>0</v>
      </c>
      <c r="VRF30" s="36">
        <f t="shared" si="242"/>
        <v>0</v>
      </c>
      <c r="VRG30" s="36">
        <f t="shared" si="242"/>
        <v>0</v>
      </c>
      <c r="VRH30" s="36">
        <f t="shared" si="242"/>
        <v>0</v>
      </c>
      <c r="VRI30" s="36">
        <f t="shared" si="242"/>
        <v>0</v>
      </c>
      <c r="VRJ30" s="36">
        <f t="shared" si="242"/>
        <v>0</v>
      </c>
      <c r="VRK30" s="36">
        <f t="shared" si="242"/>
        <v>0</v>
      </c>
      <c r="VRL30" s="36">
        <f t="shared" si="242"/>
        <v>0</v>
      </c>
      <c r="VRM30" s="36">
        <f t="shared" si="242"/>
        <v>0</v>
      </c>
      <c r="VRN30" s="36">
        <f t="shared" si="242"/>
        <v>0</v>
      </c>
      <c r="VRO30" s="36">
        <f t="shared" si="242"/>
        <v>0</v>
      </c>
      <c r="VRP30" s="36">
        <f t="shared" si="242"/>
        <v>0</v>
      </c>
      <c r="VRQ30" s="36">
        <f t="shared" si="242"/>
        <v>0</v>
      </c>
      <c r="VRR30" s="36">
        <f t="shared" si="242"/>
        <v>0</v>
      </c>
      <c r="VRS30" s="36">
        <f t="shared" si="242"/>
        <v>0</v>
      </c>
      <c r="VRT30" s="36">
        <f t="shared" si="242"/>
        <v>0</v>
      </c>
      <c r="VRU30" s="36">
        <f t="shared" si="242"/>
        <v>0</v>
      </c>
      <c r="VRV30" s="36">
        <f t="shared" si="242"/>
        <v>0</v>
      </c>
      <c r="VRW30" s="36">
        <f t="shared" si="242"/>
        <v>0</v>
      </c>
      <c r="VRX30" s="36">
        <f t="shared" si="242"/>
        <v>0</v>
      </c>
      <c r="VRY30" s="36">
        <f t="shared" si="242"/>
        <v>0</v>
      </c>
      <c r="VRZ30" s="36">
        <f t="shared" si="242"/>
        <v>0</v>
      </c>
      <c r="VSA30" s="36">
        <f t="shared" si="242"/>
        <v>0</v>
      </c>
      <c r="VSB30" s="36">
        <f t="shared" si="242"/>
        <v>0</v>
      </c>
      <c r="VSC30" s="36">
        <f t="shared" ref="VSC30:VUN30" si="243">SUM(VSC26:VSC29)</f>
        <v>0</v>
      </c>
      <c r="VSD30" s="36">
        <f t="shared" si="243"/>
        <v>0</v>
      </c>
      <c r="VSE30" s="36">
        <f t="shared" si="243"/>
        <v>0</v>
      </c>
      <c r="VSF30" s="36">
        <f t="shared" si="243"/>
        <v>0</v>
      </c>
      <c r="VSG30" s="36">
        <f t="shared" si="243"/>
        <v>0</v>
      </c>
      <c r="VSH30" s="36">
        <f t="shared" si="243"/>
        <v>0</v>
      </c>
      <c r="VSI30" s="36">
        <f t="shared" si="243"/>
        <v>0</v>
      </c>
      <c r="VSJ30" s="36">
        <f t="shared" si="243"/>
        <v>0</v>
      </c>
      <c r="VSK30" s="36">
        <f t="shared" si="243"/>
        <v>0</v>
      </c>
      <c r="VSL30" s="36">
        <f t="shared" si="243"/>
        <v>0</v>
      </c>
      <c r="VSM30" s="36">
        <f t="shared" si="243"/>
        <v>0</v>
      </c>
      <c r="VSN30" s="36">
        <f t="shared" si="243"/>
        <v>0</v>
      </c>
      <c r="VSO30" s="36">
        <f t="shared" si="243"/>
        <v>0</v>
      </c>
      <c r="VSP30" s="36">
        <f t="shared" si="243"/>
        <v>0</v>
      </c>
      <c r="VSQ30" s="36">
        <f t="shared" si="243"/>
        <v>0</v>
      </c>
      <c r="VSR30" s="36">
        <f t="shared" si="243"/>
        <v>0</v>
      </c>
      <c r="VSS30" s="36">
        <f t="shared" si="243"/>
        <v>0</v>
      </c>
      <c r="VST30" s="36">
        <f t="shared" si="243"/>
        <v>0</v>
      </c>
      <c r="VSU30" s="36">
        <f t="shared" si="243"/>
        <v>0</v>
      </c>
      <c r="VSV30" s="36">
        <f t="shared" si="243"/>
        <v>0</v>
      </c>
      <c r="VSW30" s="36">
        <f t="shared" si="243"/>
        <v>0</v>
      </c>
      <c r="VSX30" s="36">
        <f t="shared" si="243"/>
        <v>0</v>
      </c>
      <c r="VSY30" s="36">
        <f t="shared" si="243"/>
        <v>0</v>
      </c>
      <c r="VSZ30" s="36">
        <f t="shared" si="243"/>
        <v>0</v>
      </c>
      <c r="VTA30" s="36">
        <f t="shared" si="243"/>
        <v>0</v>
      </c>
      <c r="VTB30" s="36">
        <f t="shared" si="243"/>
        <v>0</v>
      </c>
      <c r="VTC30" s="36">
        <f t="shared" si="243"/>
        <v>0</v>
      </c>
      <c r="VTD30" s="36">
        <f t="shared" si="243"/>
        <v>0</v>
      </c>
      <c r="VTE30" s="36">
        <f t="shared" si="243"/>
        <v>0</v>
      </c>
      <c r="VTF30" s="36">
        <f t="shared" si="243"/>
        <v>0</v>
      </c>
      <c r="VTG30" s="36">
        <f t="shared" si="243"/>
        <v>0</v>
      </c>
      <c r="VTH30" s="36">
        <f t="shared" si="243"/>
        <v>0</v>
      </c>
      <c r="VTI30" s="36">
        <f t="shared" si="243"/>
        <v>0</v>
      </c>
      <c r="VTJ30" s="36">
        <f t="shared" si="243"/>
        <v>0</v>
      </c>
      <c r="VTK30" s="36">
        <f t="shared" si="243"/>
        <v>0</v>
      </c>
      <c r="VTL30" s="36">
        <f t="shared" si="243"/>
        <v>0</v>
      </c>
      <c r="VTM30" s="36">
        <f t="shared" si="243"/>
        <v>0</v>
      </c>
      <c r="VTN30" s="36">
        <f t="shared" si="243"/>
        <v>0</v>
      </c>
      <c r="VTO30" s="36">
        <f t="shared" si="243"/>
        <v>0</v>
      </c>
      <c r="VTP30" s="36">
        <f t="shared" si="243"/>
        <v>0</v>
      </c>
      <c r="VTQ30" s="36">
        <f t="shared" si="243"/>
        <v>0</v>
      </c>
      <c r="VTR30" s="36">
        <f t="shared" si="243"/>
        <v>0</v>
      </c>
      <c r="VTS30" s="36">
        <f t="shared" si="243"/>
        <v>0</v>
      </c>
      <c r="VTT30" s="36">
        <f t="shared" si="243"/>
        <v>0</v>
      </c>
      <c r="VTU30" s="36">
        <f t="shared" si="243"/>
        <v>0</v>
      </c>
      <c r="VTV30" s="36">
        <f t="shared" si="243"/>
        <v>0</v>
      </c>
      <c r="VTW30" s="36">
        <f t="shared" si="243"/>
        <v>0</v>
      </c>
      <c r="VTX30" s="36">
        <f t="shared" si="243"/>
        <v>0</v>
      </c>
      <c r="VTY30" s="36">
        <f t="shared" si="243"/>
        <v>0</v>
      </c>
      <c r="VTZ30" s="36">
        <f t="shared" si="243"/>
        <v>0</v>
      </c>
      <c r="VUA30" s="36">
        <f t="shared" si="243"/>
        <v>0</v>
      </c>
      <c r="VUB30" s="36">
        <f t="shared" si="243"/>
        <v>0</v>
      </c>
      <c r="VUC30" s="36">
        <f t="shared" si="243"/>
        <v>0</v>
      </c>
      <c r="VUD30" s="36">
        <f t="shared" si="243"/>
        <v>0</v>
      </c>
      <c r="VUE30" s="36">
        <f t="shared" si="243"/>
        <v>0</v>
      </c>
      <c r="VUF30" s="36">
        <f t="shared" si="243"/>
        <v>0</v>
      </c>
      <c r="VUG30" s="36">
        <f t="shared" si="243"/>
        <v>0</v>
      </c>
      <c r="VUH30" s="36">
        <f t="shared" si="243"/>
        <v>0</v>
      </c>
      <c r="VUI30" s="36">
        <f t="shared" si="243"/>
        <v>0</v>
      </c>
      <c r="VUJ30" s="36">
        <f t="shared" si="243"/>
        <v>0</v>
      </c>
      <c r="VUK30" s="36">
        <f t="shared" si="243"/>
        <v>0</v>
      </c>
      <c r="VUL30" s="36">
        <f t="shared" si="243"/>
        <v>0</v>
      </c>
      <c r="VUM30" s="36">
        <f t="shared" si="243"/>
        <v>0</v>
      </c>
      <c r="VUN30" s="36">
        <f t="shared" si="243"/>
        <v>0</v>
      </c>
      <c r="VUO30" s="36">
        <f t="shared" ref="VUO30:VWZ30" si="244">SUM(VUO26:VUO29)</f>
        <v>0</v>
      </c>
      <c r="VUP30" s="36">
        <f t="shared" si="244"/>
        <v>0</v>
      </c>
      <c r="VUQ30" s="36">
        <f t="shared" si="244"/>
        <v>0</v>
      </c>
      <c r="VUR30" s="36">
        <f t="shared" si="244"/>
        <v>0</v>
      </c>
      <c r="VUS30" s="36">
        <f t="shared" si="244"/>
        <v>0</v>
      </c>
      <c r="VUT30" s="36">
        <f t="shared" si="244"/>
        <v>0</v>
      </c>
      <c r="VUU30" s="36">
        <f t="shared" si="244"/>
        <v>0</v>
      </c>
      <c r="VUV30" s="36">
        <f t="shared" si="244"/>
        <v>0</v>
      </c>
      <c r="VUW30" s="36">
        <f t="shared" si="244"/>
        <v>0</v>
      </c>
      <c r="VUX30" s="36">
        <f t="shared" si="244"/>
        <v>0</v>
      </c>
      <c r="VUY30" s="36">
        <f t="shared" si="244"/>
        <v>0</v>
      </c>
      <c r="VUZ30" s="36">
        <f t="shared" si="244"/>
        <v>0</v>
      </c>
      <c r="VVA30" s="36">
        <f t="shared" si="244"/>
        <v>0</v>
      </c>
      <c r="VVB30" s="36">
        <f t="shared" si="244"/>
        <v>0</v>
      </c>
      <c r="VVC30" s="36">
        <f t="shared" si="244"/>
        <v>0</v>
      </c>
      <c r="VVD30" s="36">
        <f t="shared" si="244"/>
        <v>0</v>
      </c>
      <c r="VVE30" s="36">
        <f t="shared" si="244"/>
        <v>0</v>
      </c>
      <c r="VVF30" s="36">
        <f t="shared" si="244"/>
        <v>0</v>
      </c>
      <c r="VVG30" s="36">
        <f t="shared" si="244"/>
        <v>0</v>
      </c>
      <c r="VVH30" s="36">
        <f t="shared" si="244"/>
        <v>0</v>
      </c>
      <c r="VVI30" s="36">
        <f t="shared" si="244"/>
        <v>0</v>
      </c>
      <c r="VVJ30" s="36">
        <f t="shared" si="244"/>
        <v>0</v>
      </c>
      <c r="VVK30" s="36">
        <f t="shared" si="244"/>
        <v>0</v>
      </c>
      <c r="VVL30" s="36">
        <f t="shared" si="244"/>
        <v>0</v>
      </c>
      <c r="VVM30" s="36">
        <f t="shared" si="244"/>
        <v>0</v>
      </c>
      <c r="VVN30" s="36">
        <f t="shared" si="244"/>
        <v>0</v>
      </c>
      <c r="VVO30" s="36">
        <f t="shared" si="244"/>
        <v>0</v>
      </c>
      <c r="VVP30" s="36">
        <f t="shared" si="244"/>
        <v>0</v>
      </c>
      <c r="VVQ30" s="36">
        <f t="shared" si="244"/>
        <v>0</v>
      </c>
      <c r="VVR30" s="36">
        <f t="shared" si="244"/>
        <v>0</v>
      </c>
      <c r="VVS30" s="36">
        <f t="shared" si="244"/>
        <v>0</v>
      </c>
      <c r="VVT30" s="36">
        <f t="shared" si="244"/>
        <v>0</v>
      </c>
      <c r="VVU30" s="36">
        <f t="shared" si="244"/>
        <v>0</v>
      </c>
      <c r="VVV30" s="36">
        <f t="shared" si="244"/>
        <v>0</v>
      </c>
      <c r="VVW30" s="36">
        <f t="shared" si="244"/>
        <v>0</v>
      </c>
      <c r="VVX30" s="36">
        <f t="shared" si="244"/>
        <v>0</v>
      </c>
      <c r="VVY30" s="36">
        <f t="shared" si="244"/>
        <v>0</v>
      </c>
      <c r="VVZ30" s="36">
        <f t="shared" si="244"/>
        <v>0</v>
      </c>
      <c r="VWA30" s="36">
        <f t="shared" si="244"/>
        <v>0</v>
      </c>
      <c r="VWB30" s="36">
        <f t="shared" si="244"/>
        <v>0</v>
      </c>
      <c r="VWC30" s="36">
        <f t="shared" si="244"/>
        <v>0</v>
      </c>
      <c r="VWD30" s="36">
        <f t="shared" si="244"/>
        <v>0</v>
      </c>
      <c r="VWE30" s="36">
        <f t="shared" si="244"/>
        <v>0</v>
      </c>
      <c r="VWF30" s="36">
        <f t="shared" si="244"/>
        <v>0</v>
      </c>
      <c r="VWG30" s="36">
        <f t="shared" si="244"/>
        <v>0</v>
      </c>
      <c r="VWH30" s="36">
        <f t="shared" si="244"/>
        <v>0</v>
      </c>
      <c r="VWI30" s="36">
        <f t="shared" si="244"/>
        <v>0</v>
      </c>
      <c r="VWJ30" s="36">
        <f t="shared" si="244"/>
        <v>0</v>
      </c>
      <c r="VWK30" s="36">
        <f t="shared" si="244"/>
        <v>0</v>
      </c>
      <c r="VWL30" s="36">
        <f t="shared" si="244"/>
        <v>0</v>
      </c>
      <c r="VWM30" s="36">
        <f t="shared" si="244"/>
        <v>0</v>
      </c>
      <c r="VWN30" s="36">
        <f t="shared" si="244"/>
        <v>0</v>
      </c>
      <c r="VWO30" s="36">
        <f t="shared" si="244"/>
        <v>0</v>
      </c>
      <c r="VWP30" s="36">
        <f t="shared" si="244"/>
        <v>0</v>
      </c>
      <c r="VWQ30" s="36">
        <f t="shared" si="244"/>
        <v>0</v>
      </c>
      <c r="VWR30" s="36">
        <f t="shared" si="244"/>
        <v>0</v>
      </c>
      <c r="VWS30" s="36">
        <f t="shared" si="244"/>
        <v>0</v>
      </c>
      <c r="VWT30" s="36">
        <f t="shared" si="244"/>
        <v>0</v>
      </c>
      <c r="VWU30" s="36">
        <f t="shared" si="244"/>
        <v>0</v>
      </c>
      <c r="VWV30" s="36">
        <f t="shared" si="244"/>
        <v>0</v>
      </c>
      <c r="VWW30" s="36">
        <f t="shared" si="244"/>
        <v>0</v>
      </c>
      <c r="VWX30" s="36">
        <f t="shared" si="244"/>
        <v>0</v>
      </c>
      <c r="VWY30" s="36">
        <f t="shared" si="244"/>
        <v>0</v>
      </c>
      <c r="VWZ30" s="36">
        <f t="shared" si="244"/>
        <v>0</v>
      </c>
      <c r="VXA30" s="36">
        <f t="shared" ref="VXA30:VZL30" si="245">SUM(VXA26:VXA29)</f>
        <v>0</v>
      </c>
      <c r="VXB30" s="36">
        <f t="shared" si="245"/>
        <v>0</v>
      </c>
      <c r="VXC30" s="36">
        <f t="shared" si="245"/>
        <v>0</v>
      </c>
      <c r="VXD30" s="36">
        <f t="shared" si="245"/>
        <v>0</v>
      </c>
      <c r="VXE30" s="36">
        <f t="shared" si="245"/>
        <v>0</v>
      </c>
      <c r="VXF30" s="36">
        <f t="shared" si="245"/>
        <v>0</v>
      </c>
      <c r="VXG30" s="36">
        <f t="shared" si="245"/>
        <v>0</v>
      </c>
      <c r="VXH30" s="36">
        <f t="shared" si="245"/>
        <v>0</v>
      </c>
      <c r="VXI30" s="36">
        <f t="shared" si="245"/>
        <v>0</v>
      </c>
      <c r="VXJ30" s="36">
        <f t="shared" si="245"/>
        <v>0</v>
      </c>
      <c r="VXK30" s="36">
        <f t="shared" si="245"/>
        <v>0</v>
      </c>
      <c r="VXL30" s="36">
        <f t="shared" si="245"/>
        <v>0</v>
      </c>
      <c r="VXM30" s="36">
        <f t="shared" si="245"/>
        <v>0</v>
      </c>
      <c r="VXN30" s="36">
        <f t="shared" si="245"/>
        <v>0</v>
      </c>
      <c r="VXO30" s="36">
        <f t="shared" si="245"/>
        <v>0</v>
      </c>
      <c r="VXP30" s="36">
        <f t="shared" si="245"/>
        <v>0</v>
      </c>
      <c r="VXQ30" s="36">
        <f t="shared" si="245"/>
        <v>0</v>
      </c>
      <c r="VXR30" s="36">
        <f t="shared" si="245"/>
        <v>0</v>
      </c>
      <c r="VXS30" s="36">
        <f t="shared" si="245"/>
        <v>0</v>
      </c>
      <c r="VXT30" s="36">
        <f t="shared" si="245"/>
        <v>0</v>
      </c>
      <c r="VXU30" s="36">
        <f t="shared" si="245"/>
        <v>0</v>
      </c>
      <c r="VXV30" s="36">
        <f t="shared" si="245"/>
        <v>0</v>
      </c>
      <c r="VXW30" s="36">
        <f t="shared" si="245"/>
        <v>0</v>
      </c>
      <c r="VXX30" s="36">
        <f t="shared" si="245"/>
        <v>0</v>
      </c>
      <c r="VXY30" s="36">
        <f t="shared" si="245"/>
        <v>0</v>
      </c>
      <c r="VXZ30" s="36">
        <f t="shared" si="245"/>
        <v>0</v>
      </c>
      <c r="VYA30" s="36">
        <f t="shared" si="245"/>
        <v>0</v>
      </c>
      <c r="VYB30" s="36">
        <f t="shared" si="245"/>
        <v>0</v>
      </c>
      <c r="VYC30" s="36">
        <f t="shared" si="245"/>
        <v>0</v>
      </c>
      <c r="VYD30" s="36">
        <f t="shared" si="245"/>
        <v>0</v>
      </c>
      <c r="VYE30" s="36">
        <f t="shared" si="245"/>
        <v>0</v>
      </c>
      <c r="VYF30" s="36">
        <f t="shared" si="245"/>
        <v>0</v>
      </c>
      <c r="VYG30" s="36">
        <f t="shared" si="245"/>
        <v>0</v>
      </c>
      <c r="VYH30" s="36">
        <f t="shared" si="245"/>
        <v>0</v>
      </c>
      <c r="VYI30" s="36">
        <f t="shared" si="245"/>
        <v>0</v>
      </c>
      <c r="VYJ30" s="36">
        <f t="shared" si="245"/>
        <v>0</v>
      </c>
      <c r="VYK30" s="36">
        <f t="shared" si="245"/>
        <v>0</v>
      </c>
      <c r="VYL30" s="36">
        <f t="shared" si="245"/>
        <v>0</v>
      </c>
      <c r="VYM30" s="36">
        <f t="shared" si="245"/>
        <v>0</v>
      </c>
      <c r="VYN30" s="36">
        <f t="shared" si="245"/>
        <v>0</v>
      </c>
      <c r="VYO30" s="36">
        <f t="shared" si="245"/>
        <v>0</v>
      </c>
      <c r="VYP30" s="36">
        <f t="shared" si="245"/>
        <v>0</v>
      </c>
      <c r="VYQ30" s="36">
        <f t="shared" si="245"/>
        <v>0</v>
      </c>
      <c r="VYR30" s="36">
        <f t="shared" si="245"/>
        <v>0</v>
      </c>
      <c r="VYS30" s="36">
        <f t="shared" si="245"/>
        <v>0</v>
      </c>
      <c r="VYT30" s="36">
        <f t="shared" si="245"/>
        <v>0</v>
      </c>
      <c r="VYU30" s="36">
        <f t="shared" si="245"/>
        <v>0</v>
      </c>
      <c r="VYV30" s="36">
        <f t="shared" si="245"/>
        <v>0</v>
      </c>
      <c r="VYW30" s="36">
        <f t="shared" si="245"/>
        <v>0</v>
      </c>
      <c r="VYX30" s="36">
        <f t="shared" si="245"/>
        <v>0</v>
      </c>
      <c r="VYY30" s="36">
        <f t="shared" si="245"/>
        <v>0</v>
      </c>
      <c r="VYZ30" s="36">
        <f t="shared" si="245"/>
        <v>0</v>
      </c>
      <c r="VZA30" s="36">
        <f t="shared" si="245"/>
        <v>0</v>
      </c>
      <c r="VZB30" s="36">
        <f t="shared" si="245"/>
        <v>0</v>
      </c>
      <c r="VZC30" s="36">
        <f t="shared" si="245"/>
        <v>0</v>
      </c>
      <c r="VZD30" s="36">
        <f t="shared" si="245"/>
        <v>0</v>
      </c>
      <c r="VZE30" s="36">
        <f t="shared" si="245"/>
        <v>0</v>
      </c>
      <c r="VZF30" s="36">
        <f t="shared" si="245"/>
        <v>0</v>
      </c>
      <c r="VZG30" s="36">
        <f t="shared" si="245"/>
        <v>0</v>
      </c>
      <c r="VZH30" s="36">
        <f t="shared" si="245"/>
        <v>0</v>
      </c>
      <c r="VZI30" s="36">
        <f t="shared" si="245"/>
        <v>0</v>
      </c>
      <c r="VZJ30" s="36">
        <f t="shared" si="245"/>
        <v>0</v>
      </c>
      <c r="VZK30" s="36">
        <f t="shared" si="245"/>
        <v>0</v>
      </c>
      <c r="VZL30" s="36">
        <f t="shared" si="245"/>
        <v>0</v>
      </c>
      <c r="VZM30" s="36">
        <f t="shared" ref="VZM30:WBX30" si="246">SUM(VZM26:VZM29)</f>
        <v>0</v>
      </c>
      <c r="VZN30" s="36">
        <f t="shared" si="246"/>
        <v>0</v>
      </c>
      <c r="VZO30" s="36">
        <f t="shared" si="246"/>
        <v>0</v>
      </c>
      <c r="VZP30" s="36">
        <f t="shared" si="246"/>
        <v>0</v>
      </c>
      <c r="VZQ30" s="36">
        <f t="shared" si="246"/>
        <v>0</v>
      </c>
      <c r="VZR30" s="36">
        <f t="shared" si="246"/>
        <v>0</v>
      </c>
      <c r="VZS30" s="36">
        <f t="shared" si="246"/>
        <v>0</v>
      </c>
      <c r="VZT30" s="36">
        <f t="shared" si="246"/>
        <v>0</v>
      </c>
      <c r="VZU30" s="36">
        <f t="shared" si="246"/>
        <v>0</v>
      </c>
      <c r="VZV30" s="36">
        <f t="shared" si="246"/>
        <v>0</v>
      </c>
      <c r="VZW30" s="36">
        <f t="shared" si="246"/>
        <v>0</v>
      </c>
      <c r="VZX30" s="36">
        <f t="shared" si="246"/>
        <v>0</v>
      </c>
      <c r="VZY30" s="36">
        <f t="shared" si="246"/>
        <v>0</v>
      </c>
      <c r="VZZ30" s="36">
        <f t="shared" si="246"/>
        <v>0</v>
      </c>
      <c r="WAA30" s="36">
        <f t="shared" si="246"/>
        <v>0</v>
      </c>
      <c r="WAB30" s="36">
        <f t="shared" si="246"/>
        <v>0</v>
      </c>
      <c r="WAC30" s="36">
        <f t="shared" si="246"/>
        <v>0</v>
      </c>
      <c r="WAD30" s="36">
        <f t="shared" si="246"/>
        <v>0</v>
      </c>
      <c r="WAE30" s="36">
        <f t="shared" si="246"/>
        <v>0</v>
      </c>
      <c r="WAF30" s="36">
        <f t="shared" si="246"/>
        <v>0</v>
      </c>
      <c r="WAG30" s="36">
        <f t="shared" si="246"/>
        <v>0</v>
      </c>
      <c r="WAH30" s="36">
        <f t="shared" si="246"/>
        <v>0</v>
      </c>
      <c r="WAI30" s="36">
        <f t="shared" si="246"/>
        <v>0</v>
      </c>
      <c r="WAJ30" s="36">
        <f t="shared" si="246"/>
        <v>0</v>
      </c>
      <c r="WAK30" s="36">
        <f t="shared" si="246"/>
        <v>0</v>
      </c>
      <c r="WAL30" s="36">
        <f t="shared" si="246"/>
        <v>0</v>
      </c>
      <c r="WAM30" s="36">
        <f t="shared" si="246"/>
        <v>0</v>
      </c>
      <c r="WAN30" s="36">
        <f t="shared" si="246"/>
        <v>0</v>
      </c>
      <c r="WAO30" s="36">
        <f t="shared" si="246"/>
        <v>0</v>
      </c>
      <c r="WAP30" s="36">
        <f t="shared" si="246"/>
        <v>0</v>
      </c>
      <c r="WAQ30" s="36">
        <f t="shared" si="246"/>
        <v>0</v>
      </c>
      <c r="WAR30" s="36">
        <f t="shared" si="246"/>
        <v>0</v>
      </c>
      <c r="WAS30" s="36">
        <f t="shared" si="246"/>
        <v>0</v>
      </c>
      <c r="WAT30" s="36">
        <f t="shared" si="246"/>
        <v>0</v>
      </c>
      <c r="WAU30" s="36">
        <f t="shared" si="246"/>
        <v>0</v>
      </c>
      <c r="WAV30" s="36">
        <f t="shared" si="246"/>
        <v>0</v>
      </c>
      <c r="WAW30" s="36">
        <f t="shared" si="246"/>
        <v>0</v>
      </c>
      <c r="WAX30" s="36">
        <f t="shared" si="246"/>
        <v>0</v>
      </c>
      <c r="WAY30" s="36">
        <f t="shared" si="246"/>
        <v>0</v>
      </c>
      <c r="WAZ30" s="36">
        <f t="shared" si="246"/>
        <v>0</v>
      </c>
      <c r="WBA30" s="36">
        <f t="shared" si="246"/>
        <v>0</v>
      </c>
      <c r="WBB30" s="36">
        <f t="shared" si="246"/>
        <v>0</v>
      </c>
      <c r="WBC30" s="36">
        <f t="shared" si="246"/>
        <v>0</v>
      </c>
      <c r="WBD30" s="36">
        <f t="shared" si="246"/>
        <v>0</v>
      </c>
      <c r="WBE30" s="36">
        <f t="shared" si="246"/>
        <v>0</v>
      </c>
      <c r="WBF30" s="36">
        <f t="shared" si="246"/>
        <v>0</v>
      </c>
      <c r="WBG30" s="36">
        <f t="shared" si="246"/>
        <v>0</v>
      </c>
      <c r="WBH30" s="36">
        <f t="shared" si="246"/>
        <v>0</v>
      </c>
      <c r="WBI30" s="36">
        <f t="shared" si="246"/>
        <v>0</v>
      </c>
      <c r="WBJ30" s="36">
        <f t="shared" si="246"/>
        <v>0</v>
      </c>
      <c r="WBK30" s="36">
        <f t="shared" si="246"/>
        <v>0</v>
      </c>
      <c r="WBL30" s="36">
        <f t="shared" si="246"/>
        <v>0</v>
      </c>
      <c r="WBM30" s="36">
        <f t="shared" si="246"/>
        <v>0</v>
      </c>
      <c r="WBN30" s="36">
        <f t="shared" si="246"/>
        <v>0</v>
      </c>
      <c r="WBO30" s="36">
        <f t="shared" si="246"/>
        <v>0</v>
      </c>
      <c r="WBP30" s="36">
        <f t="shared" si="246"/>
        <v>0</v>
      </c>
      <c r="WBQ30" s="36">
        <f t="shared" si="246"/>
        <v>0</v>
      </c>
      <c r="WBR30" s="36">
        <f t="shared" si="246"/>
        <v>0</v>
      </c>
      <c r="WBS30" s="36">
        <f t="shared" si="246"/>
        <v>0</v>
      </c>
      <c r="WBT30" s="36">
        <f t="shared" si="246"/>
        <v>0</v>
      </c>
      <c r="WBU30" s="36">
        <f t="shared" si="246"/>
        <v>0</v>
      </c>
      <c r="WBV30" s="36">
        <f t="shared" si="246"/>
        <v>0</v>
      </c>
      <c r="WBW30" s="36">
        <f t="shared" si="246"/>
        <v>0</v>
      </c>
      <c r="WBX30" s="36">
        <f t="shared" si="246"/>
        <v>0</v>
      </c>
      <c r="WBY30" s="36">
        <f t="shared" ref="WBY30:WEJ30" si="247">SUM(WBY26:WBY29)</f>
        <v>0</v>
      </c>
      <c r="WBZ30" s="36">
        <f t="shared" si="247"/>
        <v>0</v>
      </c>
      <c r="WCA30" s="36">
        <f t="shared" si="247"/>
        <v>0</v>
      </c>
      <c r="WCB30" s="36">
        <f t="shared" si="247"/>
        <v>0</v>
      </c>
      <c r="WCC30" s="36">
        <f t="shared" si="247"/>
        <v>0</v>
      </c>
      <c r="WCD30" s="36">
        <f t="shared" si="247"/>
        <v>0</v>
      </c>
      <c r="WCE30" s="36">
        <f t="shared" si="247"/>
        <v>0</v>
      </c>
      <c r="WCF30" s="36">
        <f t="shared" si="247"/>
        <v>0</v>
      </c>
      <c r="WCG30" s="36">
        <f t="shared" si="247"/>
        <v>0</v>
      </c>
      <c r="WCH30" s="36">
        <f t="shared" si="247"/>
        <v>0</v>
      </c>
      <c r="WCI30" s="36">
        <f t="shared" si="247"/>
        <v>0</v>
      </c>
      <c r="WCJ30" s="36">
        <f t="shared" si="247"/>
        <v>0</v>
      </c>
      <c r="WCK30" s="36">
        <f t="shared" si="247"/>
        <v>0</v>
      </c>
      <c r="WCL30" s="36">
        <f t="shared" si="247"/>
        <v>0</v>
      </c>
      <c r="WCM30" s="36">
        <f t="shared" si="247"/>
        <v>0</v>
      </c>
      <c r="WCN30" s="36">
        <f t="shared" si="247"/>
        <v>0</v>
      </c>
      <c r="WCO30" s="36">
        <f t="shared" si="247"/>
        <v>0</v>
      </c>
      <c r="WCP30" s="36">
        <f t="shared" si="247"/>
        <v>0</v>
      </c>
      <c r="WCQ30" s="36">
        <f t="shared" si="247"/>
        <v>0</v>
      </c>
      <c r="WCR30" s="36">
        <f t="shared" si="247"/>
        <v>0</v>
      </c>
      <c r="WCS30" s="36">
        <f t="shared" si="247"/>
        <v>0</v>
      </c>
      <c r="WCT30" s="36">
        <f t="shared" si="247"/>
        <v>0</v>
      </c>
      <c r="WCU30" s="36">
        <f t="shared" si="247"/>
        <v>0</v>
      </c>
      <c r="WCV30" s="36">
        <f t="shared" si="247"/>
        <v>0</v>
      </c>
      <c r="WCW30" s="36">
        <f t="shared" si="247"/>
        <v>0</v>
      </c>
      <c r="WCX30" s="36">
        <f t="shared" si="247"/>
        <v>0</v>
      </c>
      <c r="WCY30" s="36">
        <f t="shared" si="247"/>
        <v>0</v>
      </c>
      <c r="WCZ30" s="36">
        <f t="shared" si="247"/>
        <v>0</v>
      </c>
      <c r="WDA30" s="36">
        <f t="shared" si="247"/>
        <v>0</v>
      </c>
      <c r="WDB30" s="36">
        <f t="shared" si="247"/>
        <v>0</v>
      </c>
      <c r="WDC30" s="36">
        <f t="shared" si="247"/>
        <v>0</v>
      </c>
      <c r="WDD30" s="36">
        <f t="shared" si="247"/>
        <v>0</v>
      </c>
      <c r="WDE30" s="36">
        <f t="shared" si="247"/>
        <v>0</v>
      </c>
      <c r="WDF30" s="36">
        <f t="shared" si="247"/>
        <v>0</v>
      </c>
      <c r="WDG30" s="36">
        <f t="shared" si="247"/>
        <v>0</v>
      </c>
      <c r="WDH30" s="36">
        <f t="shared" si="247"/>
        <v>0</v>
      </c>
      <c r="WDI30" s="36">
        <f t="shared" si="247"/>
        <v>0</v>
      </c>
      <c r="WDJ30" s="36">
        <f t="shared" si="247"/>
        <v>0</v>
      </c>
      <c r="WDK30" s="36">
        <f t="shared" si="247"/>
        <v>0</v>
      </c>
      <c r="WDL30" s="36">
        <f t="shared" si="247"/>
        <v>0</v>
      </c>
      <c r="WDM30" s="36">
        <f t="shared" si="247"/>
        <v>0</v>
      </c>
      <c r="WDN30" s="36">
        <f t="shared" si="247"/>
        <v>0</v>
      </c>
      <c r="WDO30" s="36">
        <f t="shared" si="247"/>
        <v>0</v>
      </c>
      <c r="WDP30" s="36">
        <f t="shared" si="247"/>
        <v>0</v>
      </c>
      <c r="WDQ30" s="36">
        <f t="shared" si="247"/>
        <v>0</v>
      </c>
      <c r="WDR30" s="36">
        <f t="shared" si="247"/>
        <v>0</v>
      </c>
      <c r="WDS30" s="36">
        <f t="shared" si="247"/>
        <v>0</v>
      </c>
      <c r="WDT30" s="36">
        <f t="shared" si="247"/>
        <v>0</v>
      </c>
      <c r="WDU30" s="36">
        <f t="shared" si="247"/>
        <v>0</v>
      </c>
      <c r="WDV30" s="36">
        <f t="shared" si="247"/>
        <v>0</v>
      </c>
      <c r="WDW30" s="36">
        <f t="shared" si="247"/>
        <v>0</v>
      </c>
      <c r="WDX30" s="36">
        <f t="shared" si="247"/>
        <v>0</v>
      </c>
      <c r="WDY30" s="36">
        <f t="shared" si="247"/>
        <v>0</v>
      </c>
      <c r="WDZ30" s="36">
        <f t="shared" si="247"/>
        <v>0</v>
      </c>
      <c r="WEA30" s="36">
        <f t="shared" si="247"/>
        <v>0</v>
      </c>
      <c r="WEB30" s="36">
        <f t="shared" si="247"/>
        <v>0</v>
      </c>
      <c r="WEC30" s="36">
        <f t="shared" si="247"/>
        <v>0</v>
      </c>
      <c r="WED30" s="36">
        <f t="shared" si="247"/>
        <v>0</v>
      </c>
      <c r="WEE30" s="36">
        <f t="shared" si="247"/>
        <v>0</v>
      </c>
      <c r="WEF30" s="36">
        <f t="shared" si="247"/>
        <v>0</v>
      </c>
      <c r="WEG30" s="36">
        <f t="shared" si="247"/>
        <v>0</v>
      </c>
      <c r="WEH30" s="36">
        <f t="shared" si="247"/>
        <v>0</v>
      </c>
      <c r="WEI30" s="36">
        <f t="shared" si="247"/>
        <v>0</v>
      </c>
      <c r="WEJ30" s="36">
        <f t="shared" si="247"/>
        <v>0</v>
      </c>
      <c r="WEK30" s="36">
        <f t="shared" ref="WEK30:WGV30" si="248">SUM(WEK26:WEK29)</f>
        <v>0</v>
      </c>
      <c r="WEL30" s="36">
        <f t="shared" si="248"/>
        <v>0</v>
      </c>
      <c r="WEM30" s="36">
        <f t="shared" si="248"/>
        <v>0</v>
      </c>
      <c r="WEN30" s="36">
        <f t="shared" si="248"/>
        <v>0</v>
      </c>
      <c r="WEO30" s="36">
        <f t="shared" si="248"/>
        <v>0</v>
      </c>
      <c r="WEP30" s="36">
        <f t="shared" si="248"/>
        <v>0</v>
      </c>
      <c r="WEQ30" s="36">
        <f t="shared" si="248"/>
        <v>0</v>
      </c>
      <c r="WER30" s="36">
        <f t="shared" si="248"/>
        <v>0</v>
      </c>
      <c r="WES30" s="36">
        <f t="shared" si="248"/>
        <v>0</v>
      </c>
      <c r="WET30" s="36">
        <f t="shared" si="248"/>
        <v>0</v>
      </c>
      <c r="WEU30" s="36">
        <f t="shared" si="248"/>
        <v>0</v>
      </c>
      <c r="WEV30" s="36">
        <f t="shared" si="248"/>
        <v>0</v>
      </c>
      <c r="WEW30" s="36">
        <f t="shared" si="248"/>
        <v>0</v>
      </c>
      <c r="WEX30" s="36">
        <f t="shared" si="248"/>
        <v>0</v>
      </c>
      <c r="WEY30" s="36">
        <f t="shared" si="248"/>
        <v>0</v>
      </c>
      <c r="WEZ30" s="36">
        <f t="shared" si="248"/>
        <v>0</v>
      </c>
      <c r="WFA30" s="36">
        <f t="shared" si="248"/>
        <v>0</v>
      </c>
      <c r="WFB30" s="36">
        <f t="shared" si="248"/>
        <v>0</v>
      </c>
      <c r="WFC30" s="36">
        <f t="shared" si="248"/>
        <v>0</v>
      </c>
      <c r="WFD30" s="36">
        <f t="shared" si="248"/>
        <v>0</v>
      </c>
      <c r="WFE30" s="36">
        <f t="shared" si="248"/>
        <v>0</v>
      </c>
      <c r="WFF30" s="36">
        <f t="shared" si="248"/>
        <v>0</v>
      </c>
      <c r="WFG30" s="36">
        <f t="shared" si="248"/>
        <v>0</v>
      </c>
      <c r="WFH30" s="36">
        <f t="shared" si="248"/>
        <v>0</v>
      </c>
      <c r="WFI30" s="36">
        <f t="shared" si="248"/>
        <v>0</v>
      </c>
      <c r="WFJ30" s="36">
        <f t="shared" si="248"/>
        <v>0</v>
      </c>
      <c r="WFK30" s="36">
        <f t="shared" si="248"/>
        <v>0</v>
      </c>
      <c r="WFL30" s="36">
        <f t="shared" si="248"/>
        <v>0</v>
      </c>
      <c r="WFM30" s="36">
        <f t="shared" si="248"/>
        <v>0</v>
      </c>
      <c r="WFN30" s="36">
        <f t="shared" si="248"/>
        <v>0</v>
      </c>
      <c r="WFO30" s="36">
        <f t="shared" si="248"/>
        <v>0</v>
      </c>
      <c r="WFP30" s="36">
        <f t="shared" si="248"/>
        <v>0</v>
      </c>
      <c r="WFQ30" s="36">
        <f t="shared" si="248"/>
        <v>0</v>
      </c>
      <c r="WFR30" s="36">
        <f t="shared" si="248"/>
        <v>0</v>
      </c>
      <c r="WFS30" s="36">
        <f t="shared" si="248"/>
        <v>0</v>
      </c>
      <c r="WFT30" s="36">
        <f t="shared" si="248"/>
        <v>0</v>
      </c>
      <c r="WFU30" s="36">
        <f t="shared" si="248"/>
        <v>0</v>
      </c>
      <c r="WFV30" s="36">
        <f t="shared" si="248"/>
        <v>0</v>
      </c>
      <c r="WFW30" s="36">
        <f t="shared" si="248"/>
        <v>0</v>
      </c>
      <c r="WFX30" s="36">
        <f t="shared" si="248"/>
        <v>0</v>
      </c>
      <c r="WFY30" s="36">
        <f t="shared" si="248"/>
        <v>0</v>
      </c>
      <c r="WFZ30" s="36">
        <f t="shared" si="248"/>
        <v>0</v>
      </c>
      <c r="WGA30" s="36">
        <f t="shared" si="248"/>
        <v>0</v>
      </c>
      <c r="WGB30" s="36">
        <f t="shared" si="248"/>
        <v>0</v>
      </c>
      <c r="WGC30" s="36">
        <f t="shared" si="248"/>
        <v>0</v>
      </c>
      <c r="WGD30" s="36">
        <f t="shared" si="248"/>
        <v>0</v>
      </c>
      <c r="WGE30" s="36">
        <f t="shared" si="248"/>
        <v>0</v>
      </c>
      <c r="WGF30" s="36">
        <f t="shared" si="248"/>
        <v>0</v>
      </c>
      <c r="WGG30" s="36">
        <f t="shared" si="248"/>
        <v>0</v>
      </c>
      <c r="WGH30" s="36">
        <f t="shared" si="248"/>
        <v>0</v>
      </c>
      <c r="WGI30" s="36">
        <f t="shared" si="248"/>
        <v>0</v>
      </c>
      <c r="WGJ30" s="36">
        <f t="shared" si="248"/>
        <v>0</v>
      </c>
      <c r="WGK30" s="36">
        <f t="shared" si="248"/>
        <v>0</v>
      </c>
      <c r="WGL30" s="36">
        <f t="shared" si="248"/>
        <v>0</v>
      </c>
      <c r="WGM30" s="36">
        <f t="shared" si="248"/>
        <v>0</v>
      </c>
      <c r="WGN30" s="36">
        <f t="shared" si="248"/>
        <v>0</v>
      </c>
      <c r="WGO30" s="36">
        <f t="shared" si="248"/>
        <v>0</v>
      </c>
      <c r="WGP30" s="36">
        <f t="shared" si="248"/>
        <v>0</v>
      </c>
      <c r="WGQ30" s="36">
        <f t="shared" si="248"/>
        <v>0</v>
      </c>
      <c r="WGR30" s="36">
        <f t="shared" si="248"/>
        <v>0</v>
      </c>
      <c r="WGS30" s="36">
        <f t="shared" si="248"/>
        <v>0</v>
      </c>
      <c r="WGT30" s="36">
        <f t="shared" si="248"/>
        <v>0</v>
      </c>
      <c r="WGU30" s="36">
        <f t="shared" si="248"/>
        <v>0</v>
      </c>
      <c r="WGV30" s="36">
        <f t="shared" si="248"/>
        <v>0</v>
      </c>
      <c r="WGW30" s="36">
        <f t="shared" ref="WGW30:WJH30" si="249">SUM(WGW26:WGW29)</f>
        <v>0</v>
      </c>
      <c r="WGX30" s="36">
        <f t="shared" si="249"/>
        <v>0</v>
      </c>
      <c r="WGY30" s="36">
        <f t="shared" si="249"/>
        <v>0</v>
      </c>
      <c r="WGZ30" s="36">
        <f t="shared" si="249"/>
        <v>0</v>
      </c>
      <c r="WHA30" s="36">
        <f t="shared" si="249"/>
        <v>0</v>
      </c>
      <c r="WHB30" s="36">
        <f t="shared" si="249"/>
        <v>0</v>
      </c>
      <c r="WHC30" s="36">
        <f t="shared" si="249"/>
        <v>0</v>
      </c>
      <c r="WHD30" s="36">
        <f t="shared" si="249"/>
        <v>0</v>
      </c>
      <c r="WHE30" s="36">
        <f t="shared" si="249"/>
        <v>0</v>
      </c>
      <c r="WHF30" s="36">
        <f t="shared" si="249"/>
        <v>0</v>
      </c>
      <c r="WHG30" s="36">
        <f t="shared" si="249"/>
        <v>0</v>
      </c>
      <c r="WHH30" s="36">
        <f t="shared" si="249"/>
        <v>0</v>
      </c>
      <c r="WHI30" s="36">
        <f t="shared" si="249"/>
        <v>0</v>
      </c>
      <c r="WHJ30" s="36">
        <f t="shared" si="249"/>
        <v>0</v>
      </c>
      <c r="WHK30" s="36">
        <f t="shared" si="249"/>
        <v>0</v>
      </c>
      <c r="WHL30" s="36">
        <f t="shared" si="249"/>
        <v>0</v>
      </c>
      <c r="WHM30" s="36">
        <f t="shared" si="249"/>
        <v>0</v>
      </c>
      <c r="WHN30" s="36">
        <f t="shared" si="249"/>
        <v>0</v>
      </c>
      <c r="WHO30" s="36">
        <f t="shared" si="249"/>
        <v>0</v>
      </c>
      <c r="WHP30" s="36">
        <f t="shared" si="249"/>
        <v>0</v>
      </c>
      <c r="WHQ30" s="36">
        <f t="shared" si="249"/>
        <v>0</v>
      </c>
      <c r="WHR30" s="36">
        <f t="shared" si="249"/>
        <v>0</v>
      </c>
      <c r="WHS30" s="36">
        <f t="shared" si="249"/>
        <v>0</v>
      </c>
      <c r="WHT30" s="36">
        <f t="shared" si="249"/>
        <v>0</v>
      </c>
      <c r="WHU30" s="36">
        <f t="shared" si="249"/>
        <v>0</v>
      </c>
      <c r="WHV30" s="36">
        <f t="shared" si="249"/>
        <v>0</v>
      </c>
      <c r="WHW30" s="36">
        <f t="shared" si="249"/>
        <v>0</v>
      </c>
      <c r="WHX30" s="36">
        <f t="shared" si="249"/>
        <v>0</v>
      </c>
      <c r="WHY30" s="36">
        <f t="shared" si="249"/>
        <v>0</v>
      </c>
      <c r="WHZ30" s="36">
        <f t="shared" si="249"/>
        <v>0</v>
      </c>
      <c r="WIA30" s="36">
        <f t="shared" si="249"/>
        <v>0</v>
      </c>
      <c r="WIB30" s="36">
        <f t="shared" si="249"/>
        <v>0</v>
      </c>
      <c r="WIC30" s="36">
        <f t="shared" si="249"/>
        <v>0</v>
      </c>
      <c r="WID30" s="36">
        <f t="shared" si="249"/>
        <v>0</v>
      </c>
      <c r="WIE30" s="36">
        <f t="shared" si="249"/>
        <v>0</v>
      </c>
      <c r="WIF30" s="36">
        <f t="shared" si="249"/>
        <v>0</v>
      </c>
      <c r="WIG30" s="36">
        <f t="shared" si="249"/>
        <v>0</v>
      </c>
      <c r="WIH30" s="36">
        <f t="shared" si="249"/>
        <v>0</v>
      </c>
      <c r="WII30" s="36">
        <f t="shared" si="249"/>
        <v>0</v>
      </c>
      <c r="WIJ30" s="36">
        <f t="shared" si="249"/>
        <v>0</v>
      </c>
      <c r="WIK30" s="36">
        <f t="shared" si="249"/>
        <v>0</v>
      </c>
      <c r="WIL30" s="36">
        <f t="shared" si="249"/>
        <v>0</v>
      </c>
      <c r="WIM30" s="36">
        <f t="shared" si="249"/>
        <v>0</v>
      </c>
      <c r="WIN30" s="36">
        <f t="shared" si="249"/>
        <v>0</v>
      </c>
      <c r="WIO30" s="36">
        <f t="shared" si="249"/>
        <v>0</v>
      </c>
      <c r="WIP30" s="36">
        <f t="shared" si="249"/>
        <v>0</v>
      </c>
      <c r="WIQ30" s="36">
        <f t="shared" si="249"/>
        <v>0</v>
      </c>
      <c r="WIR30" s="36">
        <f t="shared" si="249"/>
        <v>0</v>
      </c>
      <c r="WIS30" s="36">
        <f t="shared" si="249"/>
        <v>0</v>
      </c>
      <c r="WIT30" s="36">
        <f t="shared" si="249"/>
        <v>0</v>
      </c>
      <c r="WIU30" s="36">
        <f t="shared" si="249"/>
        <v>0</v>
      </c>
      <c r="WIV30" s="36">
        <f t="shared" si="249"/>
        <v>0</v>
      </c>
      <c r="WIW30" s="36">
        <f t="shared" si="249"/>
        <v>0</v>
      </c>
      <c r="WIX30" s="36">
        <f t="shared" si="249"/>
        <v>0</v>
      </c>
      <c r="WIY30" s="36">
        <f t="shared" si="249"/>
        <v>0</v>
      </c>
      <c r="WIZ30" s="36">
        <f t="shared" si="249"/>
        <v>0</v>
      </c>
      <c r="WJA30" s="36">
        <f t="shared" si="249"/>
        <v>0</v>
      </c>
      <c r="WJB30" s="36">
        <f t="shared" si="249"/>
        <v>0</v>
      </c>
      <c r="WJC30" s="36">
        <f t="shared" si="249"/>
        <v>0</v>
      </c>
      <c r="WJD30" s="36">
        <f t="shared" si="249"/>
        <v>0</v>
      </c>
      <c r="WJE30" s="36">
        <f t="shared" si="249"/>
        <v>0</v>
      </c>
      <c r="WJF30" s="36">
        <f t="shared" si="249"/>
        <v>0</v>
      </c>
      <c r="WJG30" s="36">
        <f t="shared" si="249"/>
        <v>0</v>
      </c>
      <c r="WJH30" s="36">
        <f t="shared" si="249"/>
        <v>0</v>
      </c>
      <c r="WJI30" s="36">
        <f t="shared" ref="WJI30:WLT30" si="250">SUM(WJI26:WJI29)</f>
        <v>0</v>
      </c>
      <c r="WJJ30" s="36">
        <f t="shared" si="250"/>
        <v>0</v>
      </c>
      <c r="WJK30" s="36">
        <f t="shared" si="250"/>
        <v>0</v>
      </c>
      <c r="WJL30" s="36">
        <f t="shared" si="250"/>
        <v>0</v>
      </c>
      <c r="WJM30" s="36">
        <f t="shared" si="250"/>
        <v>0</v>
      </c>
      <c r="WJN30" s="36">
        <f t="shared" si="250"/>
        <v>0</v>
      </c>
      <c r="WJO30" s="36">
        <f t="shared" si="250"/>
        <v>0</v>
      </c>
      <c r="WJP30" s="36">
        <f t="shared" si="250"/>
        <v>0</v>
      </c>
      <c r="WJQ30" s="36">
        <f t="shared" si="250"/>
        <v>0</v>
      </c>
      <c r="WJR30" s="36">
        <f t="shared" si="250"/>
        <v>0</v>
      </c>
      <c r="WJS30" s="36">
        <f t="shared" si="250"/>
        <v>0</v>
      </c>
      <c r="WJT30" s="36">
        <f t="shared" si="250"/>
        <v>0</v>
      </c>
      <c r="WJU30" s="36">
        <f t="shared" si="250"/>
        <v>0</v>
      </c>
      <c r="WJV30" s="36">
        <f t="shared" si="250"/>
        <v>0</v>
      </c>
      <c r="WJW30" s="36">
        <f t="shared" si="250"/>
        <v>0</v>
      </c>
      <c r="WJX30" s="36">
        <f t="shared" si="250"/>
        <v>0</v>
      </c>
      <c r="WJY30" s="36">
        <f t="shared" si="250"/>
        <v>0</v>
      </c>
      <c r="WJZ30" s="36">
        <f t="shared" si="250"/>
        <v>0</v>
      </c>
      <c r="WKA30" s="36">
        <f t="shared" si="250"/>
        <v>0</v>
      </c>
      <c r="WKB30" s="36">
        <f t="shared" si="250"/>
        <v>0</v>
      </c>
      <c r="WKC30" s="36">
        <f t="shared" si="250"/>
        <v>0</v>
      </c>
      <c r="WKD30" s="36">
        <f t="shared" si="250"/>
        <v>0</v>
      </c>
      <c r="WKE30" s="36">
        <f t="shared" si="250"/>
        <v>0</v>
      </c>
      <c r="WKF30" s="36">
        <f t="shared" si="250"/>
        <v>0</v>
      </c>
      <c r="WKG30" s="36">
        <f t="shared" si="250"/>
        <v>0</v>
      </c>
      <c r="WKH30" s="36">
        <f t="shared" si="250"/>
        <v>0</v>
      </c>
      <c r="WKI30" s="36">
        <f t="shared" si="250"/>
        <v>0</v>
      </c>
      <c r="WKJ30" s="36">
        <f t="shared" si="250"/>
        <v>0</v>
      </c>
      <c r="WKK30" s="36">
        <f t="shared" si="250"/>
        <v>0</v>
      </c>
      <c r="WKL30" s="36">
        <f t="shared" si="250"/>
        <v>0</v>
      </c>
      <c r="WKM30" s="36">
        <f t="shared" si="250"/>
        <v>0</v>
      </c>
      <c r="WKN30" s="36">
        <f t="shared" si="250"/>
        <v>0</v>
      </c>
      <c r="WKO30" s="36">
        <f t="shared" si="250"/>
        <v>0</v>
      </c>
      <c r="WKP30" s="36">
        <f t="shared" si="250"/>
        <v>0</v>
      </c>
      <c r="WKQ30" s="36">
        <f t="shared" si="250"/>
        <v>0</v>
      </c>
      <c r="WKR30" s="36">
        <f t="shared" si="250"/>
        <v>0</v>
      </c>
      <c r="WKS30" s="36">
        <f t="shared" si="250"/>
        <v>0</v>
      </c>
      <c r="WKT30" s="36">
        <f t="shared" si="250"/>
        <v>0</v>
      </c>
      <c r="WKU30" s="36">
        <f t="shared" si="250"/>
        <v>0</v>
      </c>
      <c r="WKV30" s="36">
        <f t="shared" si="250"/>
        <v>0</v>
      </c>
      <c r="WKW30" s="36">
        <f t="shared" si="250"/>
        <v>0</v>
      </c>
      <c r="WKX30" s="36">
        <f t="shared" si="250"/>
        <v>0</v>
      </c>
      <c r="WKY30" s="36">
        <f t="shared" si="250"/>
        <v>0</v>
      </c>
      <c r="WKZ30" s="36">
        <f t="shared" si="250"/>
        <v>0</v>
      </c>
      <c r="WLA30" s="36">
        <f t="shared" si="250"/>
        <v>0</v>
      </c>
      <c r="WLB30" s="36">
        <f t="shared" si="250"/>
        <v>0</v>
      </c>
      <c r="WLC30" s="36">
        <f t="shared" si="250"/>
        <v>0</v>
      </c>
      <c r="WLD30" s="36">
        <f t="shared" si="250"/>
        <v>0</v>
      </c>
      <c r="WLE30" s="36">
        <f t="shared" si="250"/>
        <v>0</v>
      </c>
      <c r="WLF30" s="36">
        <f t="shared" si="250"/>
        <v>0</v>
      </c>
      <c r="WLG30" s="36">
        <f t="shared" si="250"/>
        <v>0</v>
      </c>
      <c r="WLH30" s="36">
        <f t="shared" si="250"/>
        <v>0</v>
      </c>
      <c r="WLI30" s="36">
        <f t="shared" si="250"/>
        <v>0</v>
      </c>
      <c r="WLJ30" s="36">
        <f t="shared" si="250"/>
        <v>0</v>
      </c>
      <c r="WLK30" s="36">
        <f t="shared" si="250"/>
        <v>0</v>
      </c>
      <c r="WLL30" s="36">
        <f t="shared" si="250"/>
        <v>0</v>
      </c>
      <c r="WLM30" s="36">
        <f t="shared" si="250"/>
        <v>0</v>
      </c>
      <c r="WLN30" s="36">
        <f t="shared" si="250"/>
        <v>0</v>
      </c>
      <c r="WLO30" s="36">
        <f t="shared" si="250"/>
        <v>0</v>
      </c>
      <c r="WLP30" s="36">
        <f t="shared" si="250"/>
        <v>0</v>
      </c>
      <c r="WLQ30" s="36">
        <f t="shared" si="250"/>
        <v>0</v>
      </c>
      <c r="WLR30" s="36">
        <f t="shared" si="250"/>
        <v>0</v>
      </c>
      <c r="WLS30" s="36">
        <f t="shared" si="250"/>
        <v>0</v>
      </c>
      <c r="WLT30" s="36">
        <f t="shared" si="250"/>
        <v>0</v>
      </c>
      <c r="WLU30" s="36">
        <f t="shared" ref="WLU30:WOF30" si="251">SUM(WLU26:WLU29)</f>
        <v>0</v>
      </c>
      <c r="WLV30" s="36">
        <f t="shared" si="251"/>
        <v>0</v>
      </c>
      <c r="WLW30" s="36">
        <f t="shared" si="251"/>
        <v>0</v>
      </c>
      <c r="WLX30" s="36">
        <f t="shared" si="251"/>
        <v>0</v>
      </c>
      <c r="WLY30" s="36">
        <f t="shared" si="251"/>
        <v>0</v>
      </c>
      <c r="WLZ30" s="36">
        <f t="shared" si="251"/>
        <v>0</v>
      </c>
      <c r="WMA30" s="36">
        <f t="shared" si="251"/>
        <v>0</v>
      </c>
      <c r="WMB30" s="36">
        <f t="shared" si="251"/>
        <v>0</v>
      </c>
      <c r="WMC30" s="36">
        <f t="shared" si="251"/>
        <v>0</v>
      </c>
      <c r="WMD30" s="36">
        <f t="shared" si="251"/>
        <v>0</v>
      </c>
      <c r="WME30" s="36">
        <f t="shared" si="251"/>
        <v>0</v>
      </c>
      <c r="WMF30" s="36">
        <f t="shared" si="251"/>
        <v>0</v>
      </c>
      <c r="WMG30" s="36">
        <f t="shared" si="251"/>
        <v>0</v>
      </c>
      <c r="WMH30" s="36">
        <f t="shared" si="251"/>
        <v>0</v>
      </c>
      <c r="WMI30" s="36">
        <f t="shared" si="251"/>
        <v>0</v>
      </c>
      <c r="WMJ30" s="36">
        <f t="shared" si="251"/>
        <v>0</v>
      </c>
      <c r="WMK30" s="36">
        <f t="shared" si="251"/>
        <v>0</v>
      </c>
      <c r="WML30" s="36">
        <f t="shared" si="251"/>
        <v>0</v>
      </c>
      <c r="WMM30" s="36">
        <f t="shared" si="251"/>
        <v>0</v>
      </c>
      <c r="WMN30" s="36">
        <f t="shared" si="251"/>
        <v>0</v>
      </c>
      <c r="WMO30" s="36">
        <f t="shared" si="251"/>
        <v>0</v>
      </c>
      <c r="WMP30" s="36">
        <f t="shared" si="251"/>
        <v>0</v>
      </c>
      <c r="WMQ30" s="36">
        <f t="shared" si="251"/>
        <v>0</v>
      </c>
      <c r="WMR30" s="36">
        <f t="shared" si="251"/>
        <v>0</v>
      </c>
      <c r="WMS30" s="36">
        <f t="shared" si="251"/>
        <v>0</v>
      </c>
      <c r="WMT30" s="36">
        <f t="shared" si="251"/>
        <v>0</v>
      </c>
      <c r="WMU30" s="36">
        <f t="shared" si="251"/>
        <v>0</v>
      </c>
      <c r="WMV30" s="36">
        <f t="shared" si="251"/>
        <v>0</v>
      </c>
      <c r="WMW30" s="36">
        <f t="shared" si="251"/>
        <v>0</v>
      </c>
      <c r="WMX30" s="36">
        <f t="shared" si="251"/>
        <v>0</v>
      </c>
      <c r="WMY30" s="36">
        <f t="shared" si="251"/>
        <v>0</v>
      </c>
      <c r="WMZ30" s="36">
        <f t="shared" si="251"/>
        <v>0</v>
      </c>
      <c r="WNA30" s="36">
        <f t="shared" si="251"/>
        <v>0</v>
      </c>
      <c r="WNB30" s="36">
        <f t="shared" si="251"/>
        <v>0</v>
      </c>
      <c r="WNC30" s="36">
        <f t="shared" si="251"/>
        <v>0</v>
      </c>
      <c r="WND30" s="36">
        <f t="shared" si="251"/>
        <v>0</v>
      </c>
      <c r="WNE30" s="36">
        <f t="shared" si="251"/>
        <v>0</v>
      </c>
      <c r="WNF30" s="36">
        <f t="shared" si="251"/>
        <v>0</v>
      </c>
      <c r="WNG30" s="36">
        <f t="shared" si="251"/>
        <v>0</v>
      </c>
      <c r="WNH30" s="36">
        <f t="shared" si="251"/>
        <v>0</v>
      </c>
      <c r="WNI30" s="36">
        <f t="shared" si="251"/>
        <v>0</v>
      </c>
      <c r="WNJ30" s="36">
        <f t="shared" si="251"/>
        <v>0</v>
      </c>
      <c r="WNK30" s="36">
        <f t="shared" si="251"/>
        <v>0</v>
      </c>
      <c r="WNL30" s="36">
        <f t="shared" si="251"/>
        <v>0</v>
      </c>
      <c r="WNM30" s="36">
        <f t="shared" si="251"/>
        <v>0</v>
      </c>
      <c r="WNN30" s="36">
        <f t="shared" si="251"/>
        <v>0</v>
      </c>
      <c r="WNO30" s="36">
        <f t="shared" si="251"/>
        <v>0</v>
      </c>
      <c r="WNP30" s="36">
        <f t="shared" si="251"/>
        <v>0</v>
      </c>
      <c r="WNQ30" s="36">
        <f t="shared" si="251"/>
        <v>0</v>
      </c>
      <c r="WNR30" s="36">
        <f t="shared" si="251"/>
        <v>0</v>
      </c>
      <c r="WNS30" s="36">
        <f t="shared" si="251"/>
        <v>0</v>
      </c>
      <c r="WNT30" s="36">
        <f t="shared" si="251"/>
        <v>0</v>
      </c>
      <c r="WNU30" s="36">
        <f t="shared" si="251"/>
        <v>0</v>
      </c>
      <c r="WNV30" s="36">
        <f t="shared" si="251"/>
        <v>0</v>
      </c>
      <c r="WNW30" s="36">
        <f t="shared" si="251"/>
        <v>0</v>
      </c>
      <c r="WNX30" s="36">
        <f t="shared" si="251"/>
        <v>0</v>
      </c>
      <c r="WNY30" s="36">
        <f t="shared" si="251"/>
        <v>0</v>
      </c>
      <c r="WNZ30" s="36">
        <f t="shared" si="251"/>
        <v>0</v>
      </c>
      <c r="WOA30" s="36">
        <f t="shared" si="251"/>
        <v>0</v>
      </c>
      <c r="WOB30" s="36">
        <f t="shared" si="251"/>
        <v>0</v>
      </c>
      <c r="WOC30" s="36">
        <f t="shared" si="251"/>
        <v>0</v>
      </c>
      <c r="WOD30" s="36">
        <f t="shared" si="251"/>
        <v>0</v>
      </c>
      <c r="WOE30" s="36">
        <f t="shared" si="251"/>
        <v>0</v>
      </c>
      <c r="WOF30" s="36">
        <f t="shared" si="251"/>
        <v>0</v>
      </c>
      <c r="WOG30" s="36">
        <f t="shared" ref="WOG30:WQR30" si="252">SUM(WOG26:WOG29)</f>
        <v>0</v>
      </c>
      <c r="WOH30" s="36">
        <f t="shared" si="252"/>
        <v>0</v>
      </c>
      <c r="WOI30" s="36">
        <f t="shared" si="252"/>
        <v>0</v>
      </c>
      <c r="WOJ30" s="36">
        <f t="shared" si="252"/>
        <v>0</v>
      </c>
      <c r="WOK30" s="36">
        <f t="shared" si="252"/>
        <v>0</v>
      </c>
      <c r="WOL30" s="36">
        <f t="shared" si="252"/>
        <v>0</v>
      </c>
      <c r="WOM30" s="36">
        <f t="shared" si="252"/>
        <v>0</v>
      </c>
      <c r="WON30" s="36">
        <f t="shared" si="252"/>
        <v>0</v>
      </c>
      <c r="WOO30" s="36">
        <f t="shared" si="252"/>
        <v>0</v>
      </c>
      <c r="WOP30" s="36">
        <f t="shared" si="252"/>
        <v>0</v>
      </c>
      <c r="WOQ30" s="36">
        <f t="shared" si="252"/>
        <v>0</v>
      </c>
      <c r="WOR30" s="36">
        <f t="shared" si="252"/>
        <v>0</v>
      </c>
      <c r="WOS30" s="36">
        <f t="shared" si="252"/>
        <v>0</v>
      </c>
      <c r="WOT30" s="36">
        <f t="shared" si="252"/>
        <v>0</v>
      </c>
      <c r="WOU30" s="36">
        <f t="shared" si="252"/>
        <v>0</v>
      </c>
      <c r="WOV30" s="36">
        <f t="shared" si="252"/>
        <v>0</v>
      </c>
      <c r="WOW30" s="36">
        <f t="shared" si="252"/>
        <v>0</v>
      </c>
      <c r="WOX30" s="36">
        <f t="shared" si="252"/>
        <v>0</v>
      </c>
      <c r="WOY30" s="36">
        <f t="shared" si="252"/>
        <v>0</v>
      </c>
      <c r="WOZ30" s="36">
        <f t="shared" si="252"/>
        <v>0</v>
      </c>
      <c r="WPA30" s="36">
        <f t="shared" si="252"/>
        <v>0</v>
      </c>
      <c r="WPB30" s="36">
        <f t="shared" si="252"/>
        <v>0</v>
      </c>
      <c r="WPC30" s="36">
        <f t="shared" si="252"/>
        <v>0</v>
      </c>
      <c r="WPD30" s="36">
        <f t="shared" si="252"/>
        <v>0</v>
      </c>
      <c r="WPE30" s="36">
        <f t="shared" si="252"/>
        <v>0</v>
      </c>
      <c r="WPF30" s="36">
        <f t="shared" si="252"/>
        <v>0</v>
      </c>
      <c r="WPG30" s="36">
        <f t="shared" si="252"/>
        <v>0</v>
      </c>
      <c r="WPH30" s="36">
        <f t="shared" si="252"/>
        <v>0</v>
      </c>
      <c r="WPI30" s="36">
        <f t="shared" si="252"/>
        <v>0</v>
      </c>
      <c r="WPJ30" s="36">
        <f t="shared" si="252"/>
        <v>0</v>
      </c>
      <c r="WPK30" s="36">
        <f t="shared" si="252"/>
        <v>0</v>
      </c>
      <c r="WPL30" s="36">
        <f t="shared" si="252"/>
        <v>0</v>
      </c>
      <c r="WPM30" s="36">
        <f t="shared" si="252"/>
        <v>0</v>
      </c>
      <c r="WPN30" s="36">
        <f t="shared" si="252"/>
        <v>0</v>
      </c>
      <c r="WPO30" s="36">
        <f t="shared" si="252"/>
        <v>0</v>
      </c>
      <c r="WPP30" s="36">
        <f t="shared" si="252"/>
        <v>0</v>
      </c>
      <c r="WPQ30" s="36">
        <f t="shared" si="252"/>
        <v>0</v>
      </c>
      <c r="WPR30" s="36">
        <f t="shared" si="252"/>
        <v>0</v>
      </c>
      <c r="WPS30" s="36">
        <f t="shared" si="252"/>
        <v>0</v>
      </c>
      <c r="WPT30" s="36">
        <f t="shared" si="252"/>
        <v>0</v>
      </c>
      <c r="WPU30" s="36">
        <f t="shared" si="252"/>
        <v>0</v>
      </c>
      <c r="WPV30" s="36">
        <f t="shared" si="252"/>
        <v>0</v>
      </c>
      <c r="WPW30" s="36">
        <f t="shared" si="252"/>
        <v>0</v>
      </c>
      <c r="WPX30" s="36">
        <f t="shared" si="252"/>
        <v>0</v>
      </c>
      <c r="WPY30" s="36">
        <f t="shared" si="252"/>
        <v>0</v>
      </c>
      <c r="WPZ30" s="36">
        <f t="shared" si="252"/>
        <v>0</v>
      </c>
      <c r="WQA30" s="36">
        <f t="shared" si="252"/>
        <v>0</v>
      </c>
      <c r="WQB30" s="36">
        <f t="shared" si="252"/>
        <v>0</v>
      </c>
      <c r="WQC30" s="36">
        <f t="shared" si="252"/>
        <v>0</v>
      </c>
      <c r="WQD30" s="36">
        <f t="shared" si="252"/>
        <v>0</v>
      </c>
      <c r="WQE30" s="36">
        <f t="shared" si="252"/>
        <v>0</v>
      </c>
      <c r="WQF30" s="36">
        <f t="shared" si="252"/>
        <v>0</v>
      </c>
      <c r="WQG30" s="36">
        <f t="shared" si="252"/>
        <v>0</v>
      </c>
      <c r="WQH30" s="36">
        <f t="shared" si="252"/>
        <v>0</v>
      </c>
      <c r="WQI30" s="36">
        <f t="shared" si="252"/>
        <v>0</v>
      </c>
      <c r="WQJ30" s="36">
        <f t="shared" si="252"/>
        <v>0</v>
      </c>
      <c r="WQK30" s="36">
        <f t="shared" si="252"/>
        <v>0</v>
      </c>
      <c r="WQL30" s="36">
        <f t="shared" si="252"/>
        <v>0</v>
      </c>
      <c r="WQM30" s="36">
        <f t="shared" si="252"/>
        <v>0</v>
      </c>
      <c r="WQN30" s="36">
        <f t="shared" si="252"/>
        <v>0</v>
      </c>
      <c r="WQO30" s="36">
        <f t="shared" si="252"/>
        <v>0</v>
      </c>
      <c r="WQP30" s="36">
        <f t="shared" si="252"/>
        <v>0</v>
      </c>
      <c r="WQQ30" s="36">
        <f t="shared" si="252"/>
        <v>0</v>
      </c>
      <c r="WQR30" s="36">
        <f t="shared" si="252"/>
        <v>0</v>
      </c>
      <c r="WQS30" s="36">
        <f t="shared" ref="WQS30:WTD30" si="253">SUM(WQS26:WQS29)</f>
        <v>0</v>
      </c>
      <c r="WQT30" s="36">
        <f t="shared" si="253"/>
        <v>0</v>
      </c>
      <c r="WQU30" s="36">
        <f t="shared" si="253"/>
        <v>0</v>
      </c>
      <c r="WQV30" s="36">
        <f t="shared" si="253"/>
        <v>0</v>
      </c>
      <c r="WQW30" s="36">
        <f t="shared" si="253"/>
        <v>0</v>
      </c>
      <c r="WQX30" s="36">
        <f t="shared" si="253"/>
        <v>0</v>
      </c>
      <c r="WQY30" s="36">
        <f t="shared" si="253"/>
        <v>0</v>
      </c>
      <c r="WQZ30" s="36">
        <f t="shared" si="253"/>
        <v>0</v>
      </c>
      <c r="WRA30" s="36">
        <f t="shared" si="253"/>
        <v>0</v>
      </c>
      <c r="WRB30" s="36">
        <f t="shared" si="253"/>
        <v>0</v>
      </c>
      <c r="WRC30" s="36">
        <f t="shared" si="253"/>
        <v>0</v>
      </c>
      <c r="WRD30" s="36">
        <f t="shared" si="253"/>
        <v>0</v>
      </c>
      <c r="WRE30" s="36">
        <f t="shared" si="253"/>
        <v>0</v>
      </c>
      <c r="WRF30" s="36">
        <f t="shared" si="253"/>
        <v>0</v>
      </c>
      <c r="WRG30" s="36">
        <f t="shared" si="253"/>
        <v>0</v>
      </c>
      <c r="WRH30" s="36">
        <f t="shared" si="253"/>
        <v>0</v>
      </c>
      <c r="WRI30" s="36">
        <f t="shared" si="253"/>
        <v>0</v>
      </c>
      <c r="WRJ30" s="36">
        <f t="shared" si="253"/>
        <v>0</v>
      </c>
      <c r="WRK30" s="36">
        <f t="shared" si="253"/>
        <v>0</v>
      </c>
      <c r="WRL30" s="36">
        <f t="shared" si="253"/>
        <v>0</v>
      </c>
      <c r="WRM30" s="36">
        <f t="shared" si="253"/>
        <v>0</v>
      </c>
      <c r="WRN30" s="36">
        <f t="shared" si="253"/>
        <v>0</v>
      </c>
      <c r="WRO30" s="36">
        <f t="shared" si="253"/>
        <v>0</v>
      </c>
      <c r="WRP30" s="36">
        <f t="shared" si="253"/>
        <v>0</v>
      </c>
      <c r="WRQ30" s="36">
        <f t="shared" si="253"/>
        <v>0</v>
      </c>
      <c r="WRR30" s="36">
        <f t="shared" si="253"/>
        <v>0</v>
      </c>
      <c r="WRS30" s="36">
        <f t="shared" si="253"/>
        <v>0</v>
      </c>
      <c r="WRT30" s="36">
        <f t="shared" si="253"/>
        <v>0</v>
      </c>
      <c r="WRU30" s="36">
        <f t="shared" si="253"/>
        <v>0</v>
      </c>
      <c r="WRV30" s="36">
        <f t="shared" si="253"/>
        <v>0</v>
      </c>
      <c r="WRW30" s="36">
        <f t="shared" si="253"/>
        <v>0</v>
      </c>
      <c r="WRX30" s="36">
        <f t="shared" si="253"/>
        <v>0</v>
      </c>
      <c r="WRY30" s="36">
        <f t="shared" si="253"/>
        <v>0</v>
      </c>
      <c r="WRZ30" s="36">
        <f t="shared" si="253"/>
        <v>0</v>
      </c>
      <c r="WSA30" s="36">
        <f t="shared" si="253"/>
        <v>0</v>
      </c>
      <c r="WSB30" s="36">
        <f t="shared" si="253"/>
        <v>0</v>
      </c>
      <c r="WSC30" s="36">
        <f t="shared" si="253"/>
        <v>0</v>
      </c>
      <c r="WSD30" s="36">
        <f t="shared" si="253"/>
        <v>0</v>
      </c>
      <c r="WSE30" s="36">
        <f t="shared" si="253"/>
        <v>0</v>
      </c>
      <c r="WSF30" s="36">
        <f t="shared" si="253"/>
        <v>0</v>
      </c>
      <c r="WSG30" s="36">
        <f t="shared" si="253"/>
        <v>0</v>
      </c>
      <c r="WSH30" s="36">
        <f t="shared" si="253"/>
        <v>0</v>
      </c>
      <c r="WSI30" s="36">
        <f t="shared" si="253"/>
        <v>0</v>
      </c>
      <c r="WSJ30" s="36">
        <f t="shared" si="253"/>
        <v>0</v>
      </c>
      <c r="WSK30" s="36">
        <f t="shared" si="253"/>
        <v>0</v>
      </c>
      <c r="WSL30" s="36">
        <f t="shared" si="253"/>
        <v>0</v>
      </c>
      <c r="WSM30" s="36">
        <f t="shared" si="253"/>
        <v>0</v>
      </c>
      <c r="WSN30" s="36">
        <f t="shared" si="253"/>
        <v>0</v>
      </c>
      <c r="WSO30" s="36">
        <f t="shared" si="253"/>
        <v>0</v>
      </c>
      <c r="WSP30" s="36">
        <f t="shared" si="253"/>
        <v>0</v>
      </c>
      <c r="WSQ30" s="36">
        <f t="shared" si="253"/>
        <v>0</v>
      </c>
      <c r="WSR30" s="36">
        <f t="shared" si="253"/>
        <v>0</v>
      </c>
      <c r="WSS30" s="36">
        <f t="shared" si="253"/>
        <v>0</v>
      </c>
      <c r="WST30" s="36">
        <f t="shared" si="253"/>
        <v>0</v>
      </c>
      <c r="WSU30" s="36">
        <f t="shared" si="253"/>
        <v>0</v>
      </c>
      <c r="WSV30" s="36">
        <f t="shared" si="253"/>
        <v>0</v>
      </c>
      <c r="WSW30" s="36">
        <f t="shared" si="253"/>
        <v>0</v>
      </c>
      <c r="WSX30" s="36">
        <f t="shared" si="253"/>
        <v>0</v>
      </c>
      <c r="WSY30" s="36">
        <f t="shared" si="253"/>
        <v>0</v>
      </c>
      <c r="WSZ30" s="36">
        <f t="shared" si="253"/>
        <v>0</v>
      </c>
      <c r="WTA30" s="36">
        <f t="shared" si="253"/>
        <v>0</v>
      </c>
      <c r="WTB30" s="36">
        <f t="shared" si="253"/>
        <v>0</v>
      </c>
      <c r="WTC30" s="36">
        <f t="shared" si="253"/>
        <v>0</v>
      </c>
      <c r="WTD30" s="36">
        <f t="shared" si="253"/>
        <v>0</v>
      </c>
      <c r="WTE30" s="36">
        <f t="shared" ref="WTE30:WVP30" si="254">SUM(WTE26:WTE29)</f>
        <v>0</v>
      </c>
      <c r="WTF30" s="36">
        <f t="shared" si="254"/>
        <v>0</v>
      </c>
      <c r="WTG30" s="36">
        <f t="shared" si="254"/>
        <v>0</v>
      </c>
      <c r="WTH30" s="36">
        <f t="shared" si="254"/>
        <v>0</v>
      </c>
      <c r="WTI30" s="36">
        <f t="shared" si="254"/>
        <v>0</v>
      </c>
      <c r="WTJ30" s="36">
        <f t="shared" si="254"/>
        <v>0</v>
      </c>
      <c r="WTK30" s="36">
        <f t="shared" si="254"/>
        <v>0</v>
      </c>
      <c r="WTL30" s="36">
        <f t="shared" si="254"/>
        <v>0</v>
      </c>
      <c r="WTM30" s="36">
        <f t="shared" si="254"/>
        <v>0</v>
      </c>
      <c r="WTN30" s="36">
        <f t="shared" si="254"/>
        <v>0</v>
      </c>
      <c r="WTO30" s="36">
        <f t="shared" si="254"/>
        <v>0</v>
      </c>
      <c r="WTP30" s="36">
        <f t="shared" si="254"/>
        <v>0</v>
      </c>
      <c r="WTQ30" s="36">
        <f t="shared" si="254"/>
        <v>0</v>
      </c>
      <c r="WTR30" s="36">
        <f t="shared" si="254"/>
        <v>0</v>
      </c>
      <c r="WTS30" s="36">
        <f t="shared" si="254"/>
        <v>0</v>
      </c>
      <c r="WTT30" s="36">
        <f t="shared" si="254"/>
        <v>0</v>
      </c>
      <c r="WTU30" s="36">
        <f t="shared" si="254"/>
        <v>0</v>
      </c>
      <c r="WTV30" s="36">
        <f t="shared" si="254"/>
        <v>0</v>
      </c>
      <c r="WTW30" s="36">
        <f t="shared" si="254"/>
        <v>0</v>
      </c>
      <c r="WTX30" s="36">
        <f t="shared" si="254"/>
        <v>0</v>
      </c>
      <c r="WTY30" s="36">
        <f t="shared" si="254"/>
        <v>0</v>
      </c>
      <c r="WTZ30" s="36">
        <f t="shared" si="254"/>
        <v>0</v>
      </c>
      <c r="WUA30" s="36">
        <f t="shared" si="254"/>
        <v>0</v>
      </c>
      <c r="WUB30" s="36">
        <f t="shared" si="254"/>
        <v>0</v>
      </c>
      <c r="WUC30" s="36">
        <f t="shared" si="254"/>
        <v>0</v>
      </c>
      <c r="WUD30" s="36">
        <f t="shared" si="254"/>
        <v>0</v>
      </c>
      <c r="WUE30" s="36">
        <f t="shared" si="254"/>
        <v>0</v>
      </c>
      <c r="WUF30" s="36">
        <f t="shared" si="254"/>
        <v>0</v>
      </c>
      <c r="WUG30" s="36">
        <f t="shared" si="254"/>
        <v>0</v>
      </c>
      <c r="WUH30" s="36">
        <f t="shared" si="254"/>
        <v>0</v>
      </c>
      <c r="WUI30" s="36">
        <f t="shared" si="254"/>
        <v>0</v>
      </c>
      <c r="WUJ30" s="36">
        <f t="shared" si="254"/>
        <v>0</v>
      </c>
      <c r="WUK30" s="36">
        <f t="shared" si="254"/>
        <v>0</v>
      </c>
      <c r="WUL30" s="36">
        <f t="shared" si="254"/>
        <v>0</v>
      </c>
      <c r="WUM30" s="36">
        <f t="shared" si="254"/>
        <v>0</v>
      </c>
      <c r="WUN30" s="36">
        <f t="shared" si="254"/>
        <v>0</v>
      </c>
      <c r="WUO30" s="36">
        <f t="shared" si="254"/>
        <v>0</v>
      </c>
      <c r="WUP30" s="36">
        <f t="shared" si="254"/>
        <v>0</v>
      </c>
      <c r="WUQ30" s="36">
        <f t="shared" si="254"/>
        <v>0</v>
      </c>
      <c r="WUR30" s="36">
        <f t="shared" si="254"/>
        <v>0</v>
      </c>
      <c r="WUS30" s="36">
        <f t="shared" si="254"/>
        <v>0</v>
      </c>
      <c r="WUT30" s="36">
        <f t="shared" si="254"/>
        <v>0</v>
      </c>
      <c r="WUU30" s="36">
        <f t="shared" si="254"/>
        <v>0</v>
      </c>
      <c r="WUV30" s="36">
        <f t="shared" si="254"/>
        <v>0</v>
      </c>
      <c r="WUW30" s="36">
        <f t="shared" si="254"/>
        <v>0</v>
      </c>
      <c r="WUX30" s="36">
        <f t="shared" si="254"/>
        <v>0</v>
      </c>
      <c r="WUY30" s="36">
        <f t="shared" si="254"/>
        <v>0</v>
      </c>
      <c r="WUZ30" s="36">
        <f t="shared" si="254"/>
        <v>0</v>
      </c>
      <c r="WVA30" s="36">
        <f t="shared" si="254"/>
        <v>0</v>
      </c>
      <c r="WVB30" s="36">
        <f t="shared" si="254"/>
        <v>0</v>
      </c>
      <c r="WVC30" s="36">
        <f t="shared" si="254"/>
        <v>0</v>
      </c>
      <c r="WVD30" s="36">
        <f t="shared" si="254"/>
        <v>0</v>
      </c>
      <c r="WVE30" s="36">
        <f t="shared" si="254"/>
        <v>0</v>
      </c>
      <c r="WVF30" s="36">
        <f t="shared" si="254"/>
        <v>0</v>
      </c>
      <c r="WVG30" s="36">
        <f t="shared" si="254"/>
        <v>0</v>
      </c>
      <c r="WVH30" s="36">
        <f t="shared" si="254"/>
        <v>0</v>
      </c>
      <c r="WVI30" s="36">
        <f t="shared" si="254"/>
        <v>0</v>
      </c>
      <c r="WVJ30" s="36">
        <f t="shared" si="254"/>
        <v>0</v>
      </c>
      <c r="WVK30" s="36">
        <f t="shared" si="254"/>
        <v>0</v>
      </c>
      <c r="WVL30" s="36">
        <f t="shared" si="254"/>
        <v>0</v>
      </c>
      <c r="WVM30" s="36">
        <f t="shared" si="254"/>
        <v>0</v>
      </c>
      <c r="WVN30" s="36">
        <f t="shared" si="254"/>
        <v>0</v>
      </c>
      <c r="WVO30" s="36">
        <f t="shared" si="254"/>
        <v>0</v>
      </c>
      <c r="WVP30" s="36">
        <f t="shared" si="254"/>
        <v>0</v>
      </c>
      <c r="WVQ30" s="36">
        <f t="shared" ref="WVQ30:WYB30" si="255">SUM(WVQ26:WVQ29)</f>
        <v>0</v>
      </c>
      <c r="WVR30" s="36">
        <f t="shared" si="255"/>
        <v>0</v>
      </c>
      <c r="WVS30" s="36">
        <f t="shared" si="255"/>
        <v>0</v>
      </c>
      <c r="WVT30" s="36">
        <f t="shared" si="255"/>
        <v>0</v>
      </c>
      <c r="WVU30" s="36">
        <f t="shared" si="255"/>
        <v>0</v>
      </c>
      <c r="WVV30" s="36">
        <f t="shared" si="255"/>
        <v>0</v>
      </c>
      <c r="WVW30" s="36">
        <f t="shared" si="255"/>
        <v>0</v>
      </c>
      <c r="WVX30" s="36">
        <f t="shared" si="255"/>
        <v>0</v>
      </c>
      <c r="WVY30" s="36">
        <f t="shared" si="255"/>
        <v>0</v>
      </c>
      <c r="WVZ30" s="36">
        <f t="shared" si="255"/>
        <v>0</v>
      </c>
      <c r="WWA30" s="36">
        <f t="shared" si="255"/>
        <v>0</v>
      </c>
      <c r="WWB30" s="36">
        <f t="shared" si="255"/>
        <v>0</v>
      </c>
      <c r="WWC30" s="36">
        <f t="shared" si="255"/>
        <v>0</v>
      </c>
      <c r="WWD30" s="36">
        <f t="shared" si="255"/>
        <v>0</v>
      </c>
      <c r="WWE30" s="36">
        <f t="shared" si="255"/>
        <v>0</v>
      </c>
      <c r="WWF30" s="36">
        <f t="shared" si="255"/>
        <v>0</v>
      </c>
      <c r="WWG30" s="36">
        <f t="shared" si="255"/>
        <v>0</v>
      </c>
      <c r="WWH30" s="36">
        <f t="shared" si="255"/>
        <v>0</v>
      </c>
      <c r="WWI30" s="36">
        <f t="shared" si="255"/>
        <v>0</v>
      </c>
      <c r="WWJ30" s="36">
        <f t="shared" si="255"/>
        <v>0</v>
      </c>
      <c r="WWK30" s="36">
        <f t="shared" si="255"/>
        <v>0</v>
      </c>
      <c r="WWL30" s="36">
        <f t="shared" si="255"/>
        <v>0</v>
      </c>
      <c r="WWM30" s="36">
        <f t="shared" si="255"/>
        <v>0</v>
      </c>
      <c r="WWN30" s="36">
        <f t="shared" si="255"/>
        <v>0</v>
      </c>
      <c r="WWO30" s="36">
        <f t="shared" si="255"/>
        <v>0</v>
      </c>
      <c r="WWP30" s="36">
        <f t="shared" si="255"/>
        <v>0</v>
      </c>
      <c r="WWQ30" s="36">
        <f t="shared" si="255"/>
        <v>0</v>
      </c>
      <c r="WWR30" s="36">
        <f t="shared" si="255"/>
        <v>0</v>
      </c>
      <c r="WWS30" s="36">
        <f t="shared" si="255"/>
        <v>0</v>
      </c>
      <c r="WWT30" s="36">
        <f t="shared" si="255"/>
        <v>0</v>
      </c>
      <c r="WWU30" s="36">
        <f t="shared" si="255"/>
        <v>0</v>
      </c>
      <c r="WWV30" s="36">
        <f t="shared" si="255"/>
        <v>0</v>
      </c>
      <c r="WWW30" s="36">
        <f t="shared" si="255"/>
        <v>0</v>
      </c>
      <c r="WWX30" s="36">
        <f t="shared" si="255"/>
        <v>0</v>
      </c>
      <c r="WWY30" s="36">
        <f t="shared" si="255"/>
        <v>0</v>
      </c>
      <c r="WWZ30" s="36">
        <f t="shared" si="255"/>
        <v>0</v>
      </c>
      <c r="WXA30" s="36">
        <f t="shared" si="255"/>
        <v>0</v>
      </c>
      <c r="WXB30" s="36">
        <f t="shared" si="255"/>
        <v>0</v>
      </c>
      <c r="WXC30" s="36">
        <f t="shared" si="255"/>
        <v>0</v>
      </c>
      <c r="WXD30" s="36">
        <f t="shared" si="255"/>
        <v>0</v>
      </c>
      <c r="WXE30" s="36">
        <f t="shared" si="255"/>
        <v>0</v>
      </c>
      <c r="WXF30" s="36">
        <f t="shared" si="255"/>
        <v>0</v>
      </c>
      <c r="WXG30" s="36">
        <f t="shared" si="255"/>
        <v>0</v>
      </c>
      <c r="WXH30" s="36">
        <f t="shared" si="255"/>
        <v>0</v>
      </c>
      <c r="WXI30" s="36">
        <f t="shared" si="255"/>
        <v>0</v>
      </c>
      <c r="WXJ30" s="36">
        <f t="shared" si="255"/>
        <v>0</v>
      </c>
      <c r="WXK30" s="36">
        <f t="shared" si="255"/>
        <v>0</v>
      </c>
      <c r="WXL30" s="36">
        <f t="shared" si="255"/>
        <v>0</v>
      </c>
      <c r="WXM30" s="36">
        <f t="shared" si="255"/>
        <v>0</v>
      </c>
      <c r="WXN30" s="36">
        <f t="shared" si="255"/>
        <v>0</v>
      </c>
      <c r="WXO30" s="36">
        <f t="shared" si="255"/>
        <v>0</v>
      </c>
      <c r="WXP30" s="36">
        <f t="shared" si="255"/>
        <v>0</v>
      </c>
      <c r="WXQ30" s="36">
        <f t="shared" si="255"/>
        <v>0</v>
      </c>
      <c r="WXR30" s="36">
        <f t="shared" si="255"/>
        <v>0</v>
      </c>
      <c r="WXS30" s="36">
        <f t="shared" si="255"/>
        <v>0</v>
      </c>
      <c r="WXT30" s="36">
        <f t="shared" si="255"/>
        <v>0</v>
      </c>
      <c r="WXU30" s="36">
        <f t="shared" si="255"/>
        <v>0</v>
      </c>
      <c r="WXV30" s="36">
        <f t="shared" si="255"/>
        <v>0</v>
      </c>
      <c r="WXW30" s="36">
        <f t="shared" si="255"/>
        <v>0</v>
      </c>
      <c r="WXX30" s="36">
        <f t="shared" si="255"/>
        <v>0</v>
      </c>
      <c r="WXY30" s="36">
        <f t="shared" si="255"/>
        <v>0</v>
      </c>
      <c r="WXZ30" s="36">
        <f t="shared" si="255"/>
        <v>0</v>
      </c>
      <c r="WYA30" s="36">
        <f t="shared" si="255"/>
        <v>0</v>
      </c>
      <c r="WYB30" s="36">
        <f t="shared" si="255"/>
        <v>0</v>
      </c>
      <c r="WYC30" s="36">
        <f t="shared" ref="WYC30:XAN30" si="256">SUM(WYC26:WYC29)</f>
        <v>0</v>
      </c>
      <c r="WYD30" s="36">
        <f t="shared" si="256"/>
        <v>0</v>
      </c>
      <c r="WYE30" s="36">
        <f t="shared" si="256"/>
        <v>0</v>
      </c>
      <c r="WYF30" s="36">
        <f t="shared" si="256"/>
        <v>0</v>
      </c>
      <c r="WYG30" s="36">
        <f t="shared" si="256"/>
        <v>0</v>
      </c>
      <c r="WYH30" s="36">
        <f t="shared" si="256"/>
        <v>0</v>
      </c>
      <c r="WYI30" s="36">
        <f t="shared" si="256"/>
        <v>0</v>
      </c>
      <c r="WYJ30" s="36">
        <f t="shared" si="256"/>
        <v>0</v>
      </c>
      <c r="WYK30" s="36">
        <f t="shared" si="256"/>
        <v>0</v>
      </c>
      <c r="WYL30" s="36">
        <f t="shared" si="256"/>
        <v>0</v>
      </c>
      <c r="WYM30" s="36">
        <f t="shared" si="256"/>
        <v>0</v>
      </c>
      <c r="WYN30" s="36">
        <f t="shared" si="256"/>
        <v>0</v>
      </c>
      <c r="WYO30" s="36">
        <f t="shared" si="256"/>
        <v>0</v>
      </c>
      <c r="WYP30" s="36">
        <f t="shared" si="256"/>
        <v>0</v>
      </c>
      <c r="WYQ30" s="36">
        <f t="shared" si="256"/>
        <v>0</v>
      </c>
      <c r="WYR30" s="36">
        <f t="shared" si="256"/>
        <v>0</v>
      </c>
      <c r="WYS30" s="36">
        <f t="shared" si="256"/>
        <v>0</v>
      </c>
      <c r="WYT30" s="36">
        <f t="shared" si="256"/>
        <v>0</v>
      </c>
      <c r="WYU30" s="36">
        <f t="shared" si="256"/>
        <v>0</v>
      </c>
      <c r="WYV30" s="36">
        <f t="shared" si="256"/>
        <v>0</v>
      </c>
      <c r="WYW30" s="36">
        <f t="shared" si="256"/>
        <v>0</v>
      </c>
      <c r="WYX30" s="36">
        <f t="shared" si="256"/>
        <v>0</v>
      </c>
      <c r="WYY30" s="36">
        <f t="shared" si="256"/>
        <v>0</v>
      </c>
      <c r="WYZ30" s="36">
        <f t="shared" si="256"/>
        <v>0</v>
      </c>
      <c r="WZA30" s="36">
        <f t="shared" si="256"/>
        <v>0</v>
      </c>
      <c r="WZB30" s="36">
        <f t="shared" si="256"/>
        <v>0</v>
      </c>
      <c r="WZC30" s="36">
        <f t="shared" si="256"/>
        <v>0</v>
      </c>
      <c r="WZD30" s="36">
        <f t="shared" si="256"/>
        <v>0</v>
      </c>
      <c r="WZE30" s="36">
        <f t="shared" si="256"/>
        <v>0</v>
      </c>
      <c r="WZF30" s="36">
        <f t="shared" si="256"/>
        <v>0</v>
      </c>
      <c r="WZG30" s="36">
        <f t="shared" si="256"/>
        <v>0</v>
      </c>
      <c r="WZH30" s="36">
        <f t="shared" si="256"/>
        <v>0</v>
      </c>
      <c r="WZI30" s="36">
        <f t="shared" si="256"/>
        <v>0</v>
      </c>
      <c r="WZJ30" s="36">
        <f t="shared" si="256"/>
        <v>0</v>
      </c>
      <c r="WZK30" s="36">
        <f t="shared" si="256"/>
        <v>0</v>
      </c>
      <c r="WZL30" s="36">
        <f t="shared" si="256"/>
        <v>0</v>
      </c>
      <c r="WZM30" s="36">
        <f t="shared" si="256"/>
        <v>0</v>
      </c>
      <c r="WZN30" s="36">
        <f t="shared" si="256"/>
        <v>0</v>
      </c>
      <c r="WZO30" s="36">
        <f t="shared" si="256"/>
        <v>0</v>
      </c>
      <c r="WZP30" s="36">
        <f t="shared" si="256"/>
        <v>0</v>
      </c>
      <c r="WZQ30" s="36">
        <f t="shared" si="256"/>
        <v>0</v>
      </c>
      <c r="WZR30" s="36">
        <f t="shared" si="256"/>
        <v>0</v>
      </c>
      <c r="WZS30" s="36">
        <f t="shared" si="256"/>
        <v>0</v>
      </c>
      <c r="WZT30" s="36">
        <f t="shared" si="256"/>
        <v>0</v>
      </c>
      <c r="WZU30" s="36">
        <f t="shared" si="256"/>
        <v>0</v>
      </c>
      <c r="WZV30" s="36">
        <f t="shared" si="256"/>
        <v>0</v>
      </c>
      <c r="WZW30" s="36">
        <f t="shared" si="256"/>
        <v>0</v>
      </c>
      <c r="WZX30" s="36">
        <f t="shared" si="256"/>
        <v>0</v>
      </c>
      <c r="WZY30" s="36">
        <f t="shared" si="256"/>
        <v>0</v>
      </c>
      <c r="WZZ30" s="36">
        <f t="shared" si="256"/>
        <v>0</v>
      </c>
      <c r="XAA30" s="36">
        <f t="shared" si="256"/>
        <v>0</v>
      </c>
      <c r="XAB30" s="36">
        <f t="shared" si="256"/>
        <v>0</v>
      </c>
      <c r="XAC30" s="36">
        <f t="shared" si="256"/>
        <v>0</v>
      </c>
      <c r="XAD30" s="36">
        <f t="shared" si="256"/>
        <v>0</v>
      </c>
      <c r="XAE30" s="36">
        <f t="shared" si="256"/>
        <v>0</v>
      </c>
      <c r="XAF30" s="36">
        <f t="shared" si="256"/>
        <v>0</v>
      </c>
      <c r="XAG30" s="36">
        <f t="shared" si="256"/>
        <v>0</v>
      </c>
      <c r="XAH30" s="36">
        <f t="shared" si="256"/>
        <v>0</v>
      </c>
      <c r="XAI30" s="36">
        <f t="shared" si="256"/>
        <v>0</v>
      </c>
      <c r="XAJ30" s="36">
        <f t="shared" si="256"/>
        <v>0</v>
      </c>
      <c r="XAK30" s="36">
        <f t="shared" si="256"/>
        <v>0</v>
      </c>
      <c r="XAL30" s="36">
        <f t="shared" si="256"/>
        <v>0</v>
      </c>
      <c r="XAM30" s="36">
        <f t="shared" si="256"/>
        <v>0</v>
      </c>
      <c r="XAN30" s="36">
        <f t="shared" si="256"/>
        <v>0</v>
      </c>
      <c r="XAO30" s="36">
        <f t="shared" ref="XAO30:XCZ30" si="257">SUM(XAO26:XAO29)</f>
        <v>0</v>
      </c>
      <c r="XAP30" s="36">
        <f t="shared" si="257"/>
        <v>0</v>
      </c>
      <c r="XAQ30" s="36">
        <f t="shared" si="257"/>
        <v>0</v>
      </c>
      <c r="XAR30" s="36">
        <f t="shared" si="257"/>
        <v>0</v>
      </c>
      <c r="XAS30" s="36">
        <f t="shared" si="257"/>
        <v>0</v>
      </c>
      <c r="XAT30" s="36">
        <f t="shared" si="257"/>
        <v>0</v>
      </c>
      <c r="XAU30" s="36">
        <f t="shared" si="257"/>
        <v>0</v>
      </c>
      <c r="XAV30" s="36">
        <f t="shared" si="257"/>
        <v>0</v>
      </c>
      <c r="XAW30" s="36">
        <f t="shared" si="257"/>
        <v>0</v>
      </c>
      <c r="XAX30" s="36">
        <f t="shared" si="257"/>
        <v>0</v>
      </c>
      <c r="XAY30" s="36">
        <f t="shared" si="257"/>
        <v>0</v>
      </c>
      <c r="XAZ30" s="36">
        <f t="shared" si="257"/>
        <v>0</v>
      </c>
      <c r="XBA30" s="36">
        <f t="shared" si="257"/>
        <v>0</v>
      </c>
      <c r="XBB30" s="36">
        <f t="shared" si="257"/>
        <v>0</v>
      </c>
      <c r="XBC30" s="36">
        <f t="shared" si="257"/>
        <v>0</v>
      </c>
      <c r="XBD30" s="36">
        <f t="shared" si="257"/>
        <v>0</v>
      </c>
      <c r="XBE30" s="36">
        <f t="shared" si="257"/>
        <v>0</v>
      </c>
      <c r="XBF30" s="36">
        <f t="shared" si="257"/>
        <v>0</v>
      </c>
      <c r="XBG30" s="36">
        <f t="shared" si="257"/>
        <v>0</v>
      </c>
      <c r="XBH30" s="36">
        <f t="shared" si="257"/>
        <v>0</v>
      </c>
      <c r="XBI30" s="36">
        <f t="shared" si="257"/>
        <v>0</v>
      </c>
      <c r="XBJ30" s="36">
        <f t="shared" si="257"/>
        <v>0</v>
      </c>
      <c r="XBK30" s="36">
        <f t="shared" si="257"/>
        <v>0</v>
      </c>
      <c r="XBL30" s="36">
        <f t="shared" si="257"/>
        <v>0</v>
      </c>
      <c r="XBM30" s="36">
        <f t="shared" si="257"/>
        <v>0</v>
      </c>
      <c r="XBN30" s="36">
        <f t="shared" si="257"/>
        <v>0</v>
      </c>
      <c r="XBO30" s="36">
        <f t="shared" si="257"/>
        <v>0</v>
      </c>
      <c r="XBP30" s="36">
        <f t="shared" si="257"/>
        <v>0</v>
      </c>
      <c r="XBQ30" s="36">
        <f t="shared" si="257"/>
        <v>0</v>
      </c>
      <c r="XBR30" s="36">
        <f t="shared" si="257"/>
        <v>0</v>
      </c>
      <c r="XBS30" s="36">
        <f t="shared" si="257"/>
        <v>0</v>
      </c>
      <c r="XBT30" s="36">
        <f t="shared" si="257"/>
        <v>0</v>
      </c>
      <c r="XBU30" s="36">
        <f t="shared" si="257"/>
        <v>0</v>
      </c>
      <c r="XBV30" s="36">
        <f t="shared" si="257"/>
        <v>0</v>
      </c>
      <c r="XBW30" s="36">
        <f t="shared" si="257"/>
        <v>0</v>
      </c>
      <c r="XBX30" s="36">
        <f t="shared" si="257"/>
        <v>0</v>
      </c>
      <c r="XBY30" s="36">
        <f t="shared" si="257"/>
        <v>0</v>
      </c>
      <c r="XBZ30" s="36">
        <f t="shared" si="257"/>
        <v>0</v>
      </c>
      <c r="XCA30" s="36">
        <f t="shared" si="257"/>
        <v>0</v>
      </c>
      <c r="XCB30" s="36">
        <f t="shared" si="257"/>
        <v>0</v>
      </c>
      <c r="XCC30" s="36">
        <f t="shared" si="257"/>
        <v>0</v>
      </c>
      <c r="XCD30" s="36">
        <f t="shared" si="257"/>
        <v>0</v>
      </c>
      <c r="XCE30" s="36">
        <f t="shared" si="257"/>
        <v>0</v>
      </c>
      <c r="XCF30" s="36">
        <f t="shared" si="257"/>
        <v>0</v>
      </c>
      <c r="XCG30" s="36">
        <f t="shared" si="257"/>
        <v>0</v>
      </c>
      <c r="XCH30" s="36">
        <f t="shared" si="257"/>
        <v>0</v>
      </c>
      <c r="XCI30" s="36">
        <f t="shared" si="257"/>
        <v>0</v>
      </c>
      <c r="XCJ30" s="36">
        <f t="shared" si="257"/>
        <v>0</v>
      </c>
      <c r="XCK30" s="36">
        <f t="shared" si="257"/>
        <v>0</v>
      </c>
      <c r="XCL30" s="36">
        <f t="shared" si="257"/>
        <v>0</v>
      </c>
      <c r="XCM30" s="36">
        <f t="shared" si="257"/>
        <v>0</v>
      </c>
      <c r="XCN30" s="36">
        <f t="shared" si="257"/>
        <v>0</v>
      </c>
      <c r="XCO30" s="36">
        <f t="shared" si="257"/>
        <v>0</v>
      </c>
      <c r="XCP30" s="36">
        <f t="shared" si="257"/>
        <v>0</v>
      </c>
      <c r="XCQ30" s="36">
        <f t="shared" si="257"/>
        <v>0</v>
      </c>
      <c r="XCR30" s="36">
        <f t="shared" si="257"/>
        <v>0</v>
      </c>
      <c r="XCS30" s="36">
        <f t="shared" si="257"/>
        <v>0</v>
      </c>
      <c r="XCT30" s="36">
        <f t="shared" si="257"/>
        <v>0</v>
      </c>
      <c r="XCU30" s="36">
        <f t="shared" si="257"/>
        <v>0</v>
      </c>
      <c r="XCV30" s="36">
        <f t="shared" si="257"/>
        <v>0</v>
      </c>
      <c r="XCW30" s="36">
        <f t="shared" si="257"/>
        <v>0</v>
      </c>
      <c r="XCX30" s="36">
        <f t="shared" si="257"/>
        <v>0</v>
      </c>
      <c r="XCY30" s="36">
        <f t="shared" si="257"/>
        <v>0</v>
      </c>
      <c r="XCZ30" s="36">
        <f t="shared" si="257"/>
        <v>0</v>
      </c>
      <c r="XDA30" s="36">
        <f t="shared" ref="XDA30:XFB30" si="258">SUM(XDA26:XDA29)</f>
        <v>0</v>
      </c>
      <c r="XDB30" s="36">
        <f t="shared" si="258"/>
        <v>0</v>
      </c>
      <c r="XDC30" s="36">
        <f t="shared" si="258"/>
        <v>0</v>
      </c>
      <c r="XDD30" s="36">
        <f t="shared" si="258"/>
        <v>0</v>
      </c>
      <c r="XDE30" s="36">
        <f t="shared" si="258"/>
        <v>0</v>
      </c>
      <c r="XDF30" s="36">
        <f t="shared" si="258"/>
        <v>0</v>
      </c>
      <c r="XDG30" s="36">
        <f t="shared" si="258"/>
        <v>0</v>
      </c>
      <c r="XDH30" s="36">
        <f t="shared" si="258"/>
        <v>0</v>
      </c>
      <c r="XDI30" s="36">
        <f t="shared" si="258"/>
        <v>0</v>
      </c>
      <c r="XDJ30" s="36">
        <f t="shared" si="258"/>
        <v>0</v>
      </c>
      <c r="XDK30" s="36">
        <f t="shared" si="258"/>
        <v>0</v>
      </c>
      <c r="XDL30" s="36">
        <f t="shared" si="258"/>
        <v>0</v>
      </c>
      <c r="XDM30" s="36">
        <f t="shared" si="258"/>
        <v>0</v>
      </c>
      <c r="XDN30" s="36">
        <f t="shared" si="258"/>
        <v>0</v>
      </c>
      <c r="XDO30" s="36">
        <f t="shared" si="258"/>
        <v>0</v>
      </c>
      <c r="XDP30" s="36">
        <f t="shared" si="258"/>
        <v>0</v>
      </c>
      <c r="XDQ30" s="36">
        <f t="shared" si="258"/>
        <v>0</v>
      </c>
      <c r="XDR30" s="36">
        <f t="shared" si="258"/>
        <v>0</v>
      </c>
      <c r="XDS30" s="36">
        <f t="shared" si="258"/>
        <v>0</v>
      </c>
      <c r="XDT30" s="36">
        <f t="shared" si="258"/>
        <v>0</v>
      </c>
      <c r="XDU30" s="36">
        <f t="shared" si="258"/>
        <v>0</v>
      </c>
      <c r="XDV30" s="36">
        <f t="shared" si="258"/>
        <v>0</v>
      </c>
      <c r="XDW30" s="36">
        <f t="shared" si="258"/>
        <v>0</v>
      </c>
      <c r="XDX30" s="36">
        <f t="shared" si="258"/>
        <v>0</v>
      </c>
      <c r="XDY30" s="36">
        <f t="shared" si="258"/>
        <v>0</v>
      </c>
      <c r="XDZ30" s="36">
        <f t="shared" si="258"/>
        <v>0</v>
      </c>
      <c r="XEA30" s="36">
        <f t="shared" si="258"/>
        <v>0</v>
      </c>
      <c r="XEB30" s="36">
        <f t="shared" si="258"/>
        <v>0</v>
      </c>
      <c r="XEC30" s="36">
        <f t="shared" si="258"/>
        <v>0</v>
      </c>
      <c r="XED30" s="36">
        <f t="shared" si="258"/>
        <v>0</v>
      </c>
      <c r="XEE30" s="36">
        <f t="shared" si="258"/>
        <v>0</v>
      </c>
      <c r="XEF30" s="36">
        <f t="shared" si="258"/>
        <v>0</v>
      </c>
      <c r="XEG30" s="36">
        <f t="shared" si="258"/>
        <v>0</v>
      </c>
      <c r="XEH30" s="36">
        <f t="shared" si="258"/>
        <v>0</v>
      </c>
      <c r="XEI30" s="36">
        <f t="shared" si="258"/>
        <v>0</v>
      </c>
      <c r="XEJ30" s="36">
        <f t="shared" si="258"/>
        <v>0</v>
      </c>
      <c r="XEK30" s="36">
        <f t="shared" si="258"/>
        <v>0</v>
      </c>
      <c r="XEL30" s="36">
        <f t="shared" si="258"/>
        <v>0</v>
      </c>
      <c r="XEM30" s="36">
        <f t="shared" si="258"/>
        <v>0</v>
      </c>
      <c r="XEN30" s="36">
        <f t="shared" si="258"/>
        <v>0</v>
      </c>
      <c r="XEO30" s="36">
        <f t="shared" si="258"/>
        <v>0</v>
      </c>
      <c r="XEP30" s="36">
        <f t="shared" si="258"/>
        <v>0</v>
      </c>
      <c r="XEQ30" s="36">
        <f t="shared" si="258"/>
        <v>0</v>
      </c>
      <c r="XER30" s="36">
        <f t="shared" si="258"/>
        <v>0</v>
      </c>
      <c r="XES30" s="36">
        <f t="shared" si="258"/>
        <v>0</v>
      </c>
      <c r="XET30" s="36">
        <f t="shared" si="258"/>
        <v>0</v>
      </c>
      <c r="XEU30" s="36">
        <f t="shared" si="258"/>
        <v>0</v>
      </c>
      <c r="XEV30" s="36">
        <f t="shared" si="258"/>
        <v>0</v>
      </c>
      <c r="XEW30" s="36">
        <f t="shared" si="258"/>
        <v>0</v>
      </c>
      <c r="XEX30" s="36">
        <f t="shared" si="258"/>
        <v>0</v>
      </c>
      <c r="XEY30" s="36">
        <f t="shared" si="258"/>
        <v>0</v>
      </c>
      <c r="XEZ30" s="36">
        <f t="shared" si="258"/>
        <v>0</v>
      </c>
      <c r="XFA30" s="36">
        <f t="shared" si="258"/>
        <v>0</v>
      </c>
      <c r="XFB30" s="36">
        <f t="shared" si="258"/>
        <v>0</v>
      </c>
      <c r="XFC30" s="36">
        <f>SUM(XFC26:XFD29)</f>
        <v>0</v>
      </c>
    </row>
    <row r="31" spans="1:16383" s="22" customFormat="1" ht="13.5" thickTop="1">
      <c r="A31" s="20"/>
      <c r="B31" s="1"/>
      <c r="C31" s="21"/>
      <c r="D31"/>
      <c r="E31" s="21" t="s">
        <v>33</v>
      </c>
      <c r="F31"/>
      <c r="G31"/>
      <c r="H31"/>
      <c r="I31"/>
    </row>
    <row r="32" spans="1:16383" s="22" customFormat="1">
      <c r="A32" s="20">
        <v>29586</v>
      </c>
      <c r="B32" s="1" t="s">
        <v>169</v>
      </c>
      <c r="C32" s="21">
        <v>45643</v>
      </c>
      <c r="D32" t="s">
        <v>170</v>
      </c>
      <c r="E32" s="21"/>
      <c r="F32"/>
      <c r="G32"/>
      <c r="H32"/>
      <c r="I32">
        <v>9.8856800000000007</v>
      </c>
    </row>
    <row r="33" spans="1:13" s="22" customFormat="1">
      <c r="A33" s="20"/>
      <c r="B33" s="1"/>
      <c r="C33" s="21"/>
      <c r="D33"/>
      <c r="E33" s="21" t="s">
        <v>34</v>
      </c>
      <c r="F33"/>
      <c r="G33"/>
      <c r="H33"/>
      <c r="I33"/>
    </row>
    <row r="34" spans="1:13" s="22" customFormat="1" ht="13.5" thickBot="1">
      <c r="A34" s="32" t="s">
        <v>159</v>
      </c>
      <c r="B34" s="33"/>
      <c r="C34" s="34"/>
      <c r="D34" s="35"/>
      <c r="E34" s="34"/>
      <c r="F34" s="35"/>
      <c r="G34" s="35"/>
      <c r="H34" s="35"/>
      <c r="I34" s="36">
        <f t="shared" ref="I34:M34" si="259">SUM(I30:I33)</f>
        <v>9.8856800000000007</v>
      </c>
      <c r="J34" s="36">
        <f t="shared" si="259"/>
        <v>9.4854000000000003</v>
      </c>
      <c r="K34" s="36">
        <f t="shared" si="259"/>
        <v>9.8359951489606008</v>
      </c>
      <c r="L34" s="36">
        <f t="shared" si="259"/>
        <v>9.422428</v>
      </c>
      <c r="M34" s="36">
        <f t="shared" si="259"/>
        <v>9.3449799999999996</v>
      </c>
    </row>
    <row r="35" spans="1:13" ht="13.5" thickTop="1">
      <c r="A35" s="23"/>
      <c r="B35" s="1"/>
      <c r="C35" s="21"/>
      <c r="E35" s="21"/>
      <c r="M35" s="22"/>
    </row>
    <row r="36" spans="1:13" ht="13.5" thickBot="1">
      <c r="A36" s="54" t="s">
        <v>64</v>
      </c>
      <c r="B36" s="55"/>
      <c r="C36" s="56"/>
      <c r="D36" s="57"/>
      <c r="E36" s="56"/>
      <c r="F36" s="57"/>
      <c r="G36" s="57"/>
      <c r="H36" s="57"/>
      <c r="I36" s="57"/>
      <c r="J36" s="57"/>
      <c r="K36" s="57"/>
    </row>
    <row r="37" spans="1:13" ht="13.5" thickTop="1">
      <c r="A37" s="94">
        <v>28761</v>
      </c>
      <c r="B37" s="60" t="s">
        <v>156</v>
      </c>
      <c r="C37" s="60">
        <v>45385</v>
      </c>
      <c r="D37" s="47" t="str">
        <f>D28</f>
        <v>Lethbridge 2024-2026 TFO GTA</v>
      </c>
      <c r="E37" s="59" t="s">
        <v>172</v>
      </c>
      <c r="F37" s="47"/>
      <c r="G37" s="47"/>
      <c r="H37" s="47"/>
      <c r="I37" s="47"/>
      <c r="J37" s="47"/>
      <c r="K37" s="64">
        <v>9.9420000000000002</v>
      </c>
    </row>
    <row r="38" spans="1:13"/>
    <row r="39" spans="1:13"/>
    <row r="40" spans="1:13"/>
    <row r="41" spans="1:13"/>
    <row r="42" spans="1:13"/>
    <row r="43" spans="1:13"/>
    <row r="44" spans="1:13"/>
    <row r="45" spans="1:13"/>
    <row r="46" spans="1:13"/>
    <row r="47" spans="1:13"/>
    <row r="48" spans="1:13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</sheetData>
  <pageMargins left="0.7" right="0.7" top="0.75" bottom="0.75" header="0.3" footer="0.3"/>
  <pageSetup paperSize="17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XFC75"/>
  <sheetViews>
    <sheetView workbookViewId="0">
      <selection activeCell="M35" sqref="M35"/>
    </sheetView>
  </sheetViews>
  <sheetFormatPr defaultColWidth="0" defaultRowHeight="12.75" zeroHeight="1"/>
  <cols>
    <col min="1" max="1" width="18.5" customWidth="1"/>
    <col min="2" max="2" width="24" customWidth="1"/>
    <col min="3" max="3" width="25.33203125" customWidth="1"/>
    <col min="4" max="4" width="60" customWidth="1"/>
    <col min="5" max="5" width="25.33203125" customWidth="1"/>
    <col min="6" max="6" width="43.5" hidden="1" customWidth="1"/>
    <col min="7" max="7" width="17" hidden="1" customWidth="1"/>
    <col min="8" max="8" width="2" customWidth="1"/>
    <col min="9" max="9" width="15.5" customWidth="1"/>
    <col min="10" max="11" width="14.5" customWidth="1"/>
    <col min="12" max="12" width="12.5" customWidth="1"/>
    <col min="13" max="13" width="18.33203125" customWidth="1"/>
    <col min="14" max="27" width="0" hidden="1" customWidth="1"/>
    <col min="28" max="16384" width="9.33203125" hidden="1"/>
  </cols>
  <sheetData>
    <row r="1" spans="1:14" s="9" customFormat="1">
      <c r="A1" s="9" t="str">
        <f>Applicant</f>
        <v>Alberta Electric System Operator</v>
      </c>
      <c r="B1" s="10"/>
      <c r="C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9" customFormat="1">
      <c r="A2" s="9" t="str">
        <f>Application</f>
        <v>2025 Deferral Account Reconciliation Application</v>
      </c>
      <c r="B2" s="10"/>
      <c r="C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9" customFormat="1">
      <c r="A3" s="9" t="str">
        <f>TableDate</f>
        <v>August 10, 2026</v>
      </c>
      <c r="B3" s="10"/>
      <c r="C3" s="10"/>
      <c r="D3" s="11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9" customFormat="1">
      <c r="B4" s="10"/>
      <c r="C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9" customFormat="1">
      <c r="A5" s="9" t="s">
        <v>105</v>
      </c>
      <c r="B5" s="10"/>
      <c r="C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9" customFormat="1">
      <c r="A6" s="9" t="s">
        <v>85</v>
      </c>
      <c r="B6" s="10"/>
      <c r="C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9" customFormat="1">
      <c r="B7" s="10"/>
      <c r="C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>
      <c r="A8" s="7" t="s">
        <v>26</v>
      </c>
      <c r="B8" s="2" t="s">
        <v>27</v>
      </c>
      <c r="C8" s="13" t="s">
        <v>28</v>
      </c>
      <c r="D8" s="7" t="s">
        <v>29</v>
      </c>
      <c r="E8" s="4"/>
      <c r="F8" s="4" t="s">
        <v>30</v>
      </c>
      <c r="G8" s="4" t="s">
        <v>31</v>
      </c>
      <c r="I8" s="4">
        <v>2025</v>
      </c>
      <c r="J8" s="4">
        <v>2024</v>
      </c>
      <c r="K8" s="4">
        <v>2023</v>
      </c>
      <c r="L8" s="4">
        <v>2022</v>
      </c>
      <c r="M8" s="4">
        <v>2021</v>
      </c>
    </row>
    <row r="9" spans="1:14">
      <c r="A9" s="23"/>
      <c r="C9" s="21"/>
      <c r="E9" s="72" t="s">
        <v>106</v>
      </c>
      <c r="F9" s="30"/>
      <c r="G9" s="30"/>
      <c r="H9" s="30"/>
      <c r="I9" s="71"/>
      <c r="J9" s="76"/>
      <c r="K9" s="76"/>
      <c r="L9" s="76"/>
      <c r="M9" s="76"/>
    </row>
    <row r="10" spans="1:14">
      <c r="A10" s="23">
        <v>24509</v>
      </c>
      <c r="B10" t="s">
        <v>107</v>
      </c>
      <c r="C10" s="21">
        <v>43629</v>
      </c>
      <c r="D10" t="s">
        <v>108</v>
      </c>
      <c r="E10" s="1"/>
      <c r="F10" s="47"/>
      <c r="G10" s="47"/>
      <c r="I10" s="49"/>
      <c r="J10" s="77"/>
      <c r="K10" s="77"/>
      <c r="L10" s="77"/>
      <c r="M10" s="77"/>
    </row>
    <row r="11" spans="1:14">
      <c r="A11" s="23">
        <v>24509</v>
      </c>
      <c r="B11" t="s">
        <v>107</v>
      </c>
      <c r="C11" s="21">
        <v>43629</v>
      </c>
      <c r="D11" t="s">
        <v>108</v>
      </c>
      <c r="E11" s="1" t="s">
        <v>34</v>
      </c>
      <c r="I11" s="49"/>
      <c r="J11" s="77"/>
      <c r="K11" s="77"/>
      <c r="L11" s="77"/>
      <c r="M11" s="77"/>
    </row>
    <row r="12" spans="1:14">
      <c r="A12" s="14" t="s">
        <v>44</v>
      </c>
      <c r="B12" s="15"/>
      <c r="C12" s="16"/>
      <c r="D12" s="17"/>
      <c r="E12" s="16"/>
      <c r="F12" s="17"/>
      <c r="G12" s="17"/>
      <c r="H12" s="17"/>
      <c r="I12" s="48"/>
      <c r="J12" s="79"/>
      <c r="K12" s="79"/>
      <c r="L12" s="79"/>
      <c r="M12" s="79"/>
    </row>
    <row r="13" spans="1:14">
      <c r="A13" s="23"/>
      <c r="C13" s="21"/>
      <c r="E13" s="21" t="s">
        <v>106</v>
      </c>
      <c r="I13" s="49"/>
      <c r="J13" s="77"/>
      <c r="K13" s="77"/>
      <c r="L13" s="77"/>
      <c r="M13" s="77"/>
    </row>
    <row r="14" spans="1:14">
      <c r="A14" s="23">
        <v>24509</v>
      </c>
      <c r="B14" t="s">
        <v>107</v>
      </c>
      <c r="C14" s="21">
        <v>43629</v>
      </c>
      <c r="D14" t="s">
        <v>108</v>
      </c>
      <c r="E14" s="1" t="s">
        <v>34</v>
      </c>
      <c r="I14" s="49"/>
      <c r="J14" s="77"/>
      <c r="K14" s="77"/>
      <c r="L14" s="77"/>
      <c r="M14" s="77"/>
    </row>
    <row r="15" spans="1:14">
      <c r="A15" s="14" t="s">
        <v>49</v>
      </c>
      <c r="B15" s="15"/>
      <c r="C15" s="16"/>
      <c r="D15" s="17"/>
      <c r="E15" s="16"/>
      <c r="F15" s="17"/>
      <c r="G15" s="17"/>
      <c r="H15" s="17"/>
      <c r="I15" s="48"/>
      <c r="J15" s="79"/>
      <c r="K15" s="79"/>
      <c r="L15" s="79"/>
      <c r="M15" s="79"/>
    </row>
    <row r="16" spans="1:14">
      <c r="A16" s="20"/>
      <c r="B16" s="1"/>
      <c r="C16" s="21"/>
      <c r="E16" s="21" t="s">
        <v>106</v>
      </c>
      <c r="I16" s="49"/>
      <c r="J16" s="77"/>
      <c r="K16" s="77"/>
      <c r="L16" s="77"/>
      <c r="M16" s="78"/>
    </row>
    <row r="17" spans="1:16383">
      <c r="A17" s="23">
        <v>26718</v>
      </c>
      <c r="B17" s="1" t="s">
        <v>109</v>
      </c>
      <c r="C17" s="21">
        <v>44400</v>
      </c>
      <c r="D17" t="s">
        <v>110</v>
      </c>
      <c r="E17" s="21"/>
      <c r="I17" s="49"/>
      <c r="J17" s="77"/>
      <c r="K17" s="77"/>
      <c r="L17" s="77"/>
      <c r="M17" s="78">
        <f>8.160625-0.641317</f>
        <v>7.5193079999999997</v>
      </c>
    </row>
    <row r="18" spans="1:16383">
      <c r="A18" s="20"/>
      <c r="B18" s="1"/>
      <c r="C18" s="21"/>
      <c r="E18" s="21" t="s">
        <v>34</v>
      </c>
      <c r="I18" s="49"/>
      <c r="J18" s="77"/>
      <c r="K18" s="77"/>
      <c r="L18" s="77"/>
      <c r="M18" s="78"/>
    </row>
    <row r="19" spans="1:16383">
      <c r="A19" s="89" t="s">
        <v>56</v>
      </c>
      <c r="B19" s="85"/>
      <c r="C19" s="72"/>
      <c r="D19" s="30"/>
      <c r="E19" s="72"/>
      <c r="F19" s="30"/>
      <c r="G19" s="30"/>
      <c r="H19" s="30"/>
      <c r="I19" s="71"/>
      <c r="J19" s="76"/>
      <c r="K19" s="76"/>
      <c r="L19" s="76"/>
      <c r="M19" s="31">
        <f>SUM(M15:M18)</f>
        <v>7.5193079999999997</v>
      </c>
    </row>
    <row r="20" spans="1:16383">
      <c r="A20" s="89"/>
      <c r="B20" s="85"/>
      <c r="C20" s="72"/>
      <c r="D20" s="30"/>
      <c r="E20" s="72" t="s">
        <v>106</v>
      </c>
      <c r="F20" s="30"/>
      <c r="G20" s="30"/>
      <c r="H20" s="30"/>
      <c r="I20" s="71"/>
      <c r="J20" s="76"/>
      <c r="K20" s="76"/>
      <c r="L20" s="86"/>
      <c r="M20" s="86"/>
    </row>
    <row r="21" spans="1:16383">
      <c r="A21" s="23">
        <v>26718</v>
      </c>
      <c r="B21" s="1" t="s">
        <v>109</v>
      </c>
      <c r="C21" s="21">
        <v>44400</v>
      </c>
      <c r="D21" t="s">
        <v>110</v>
      </c>
      <c r="E21" s="21" t="s">
        <v>34</v>
      </c>
      <c r="I21" s="49"/>
      <c r="J21" s="77"/>
      <c r="K21" s="77"/>
      <c r="L21" s="78">
        <f>0.680052*12</f>
        <v>8.1606240000000003</v>
      </c>
      <c r="M21" s="78"/>
    </row>
    <row r="22" spans="1:16383">
      <c r="A22" s="20"/>
      <c r="B22" s="1"/>
      <c r="C22" s="21"/>
      <c r="E22" s="21" t="s">
        <v>34</v>
      </c>
      <c r="I22" s="49"/>
      <c r="J22" s="77"/>
      <c r="K22" s="77"/>
      <c r="L22" s="78"/>
      <c r="M22" s="78"/>
    </row>
    <row r="23" spans="1:16383">
      <c r="A23" s="89" t="s">
        <v>63</v>
      </c>
      <c r="B23" s="85"/>
      <c r="C23" s="72"/>
      <c r="D23" s="30"/>
      <c r="E23" s="72"/>
      <c r="F23" s="30"/>
      <c r="G23" s="30"/>
      <c r="H23" s="30"/>
      <c r="I23" s="71"/>
      <c r="J23" s="76"/>
      <c r="K23" s="76"/>
      <c r="L23" s="31">
        <f>SUM(L19:L22)</f>
        <v>8.1606240000000003</v>
      </c>
      <c r="M23" s="31">
        <f t="shared" ref="M23" si="0">SUM(M19:M22)</f>
        <v>7.5193079999999997</v>
      </c>
    </row>
    <row r="24" spans="1:16383">
      <c r="A24" s="89"/>
      <c r="B24" s="85"/>
      <c r="C24" s="72"/>
      <c r="D24" s="30"/>
      <c r="E24" s="72" t="s">
        <v>106</v>
      </c>
      <c r="F24" s="30"/>
      <c r="G24" s="30"/>
      <c r="H24" s="30"/>
      <c r="I24" s="71"/>
      <c r="J24" s="76"/>
      <c r="K24" s="86"/>
      <c r="L24" s="86">
        <f>-L21</f>
        <v>-8.1606240000000003</v>
      </c>
      <c r="M24" s="86"/>
    </row>
    <row r="25" spans="1:16383">
      <c r="A25" s="23">
        <v>27964</v>
      </c>
      <c r="B25" s="1" t="s">
        <v>138</v>
      </c>
      <c r="C25" s="21">
        <v>45107</v>
      </c>
      <c r="D25" t="s">
        <v>137</v>
      </c>
      <c r="E25" s="21"/>
      <c r="I25" s="49"/>
      <c r="J25" s="91"/>
      <c r="K25" s="87">
        <v>9.42</v>
      </c>
      <c r="L25" s="87">
        <v>9.01</v>
      </c>
      <c r="M25" s="78"/>
    </row>
    <row r="26" spans="1:16383">
      <c r="A26" s="20"/>
      <c r="B26" s="1"/>
      <c r="C26" s="21"/>
      <c r="E26" s="21"/>
      <c r="I26" s="49"/>
      <c r="J26" s="77"/>
      <c r="K26" s="78"/>
      <c r="L26" s="78"/>
      <c r="M26" s="78"/>
    </row>
    <row r="27" spans="1:16383" s="17" customFormat="1">
      <c r="A27" s="14" t="s">
        <v>129</v>
      </c>
      <c r="B27" s="15"/>
      <c r="C27" s="16"/>
      <c r="E27" s="16"/>
      <c r="I27" s="48"/>
      <c r="J27" s="18"/>
      <c r="K27" s="19">
        <f>SUM(K23:K26)</f>
        <v>9.42</v>
      </c>
      <c r="L27" s="19">
        <f>SUM(L23:L26)</f>
        <v>9.01</v>
      </c>
      <c r="M27" s="19">
        <f t="shared" ref="M27" si="1">SUM(M23:M26)</f>
        <v>7.5193079999999997</v>
      </c>
    </row>
    <row r="28" spans="1:16383">
      <c r="A28" s="20"/>
      <c r="B28" s="1"/>
      <c r="C28" s="21"/>
      <c r="E28" s="72"/>
      <c r="I28" s="49"/>
      <c r="J28" s="22"/>
      <c r="K28" s="22"/>
      <c r="L28" s="22"/>
      <c r="M28" s="22"/>
    </row>
    <row r="29" spans="1:16383">
      <c r="A29" s="23">
        <v>29615</v>
      </c>
      <c r="B29" s="1" t="s">
        <v>155</v>
      </c>
      <c r="C29" s="21">
        <v>45610</v>
      </c>
      <c r="D29" t="s">
        <v>151</v>
      </c>
      <c r="E29" s="21" t="s">
        <v>34</v>
      </c>
      <c r="I29" s="49"/>
      <c r="J29" s="22">
        <f>((12.7914043861743-K25)*0.72)+K25</f>
        <v>11.847411158045496</v>
      </c>
      <c r="K29" s="22"/>
      <c r="L29" s="22"/>
      <c r="M29" s="22"/>
    </row>
    <row r="30" spans="1:16383">
      <c r="A30" s="20"/>
      <c r="B30" s="1"/>
      <c r="C30" s="21"/>
      <c r="E30" s="21"/>
      <c r="I30" s="49"/>
      <c r="J30" s="22"/>
      <c r="K30" s="22"/>
      <c r="L30" s="22"/>
      <c r="M30" s="22"/>
    </row>
    <row r="31" spans="1:16383" s="51" customFormat="1" ht="13.5" thickBot="1">
      <c r="A31" s="14" t="s">
        <v>143</v>
      </c>
      <c r="B31" s="15"/>
      <c r="C31" s="16"/>
      <c r="D31" s="17"/>
      <c r="E31" s="16"/>
      <c r="F31" s="17"/>
      <c r="G31" s="17"/>
      <c r="H31" s="19"/>
      <c r="I31" s="18"/>
      <c r="J31" s="19">
        <f t="shared" ref="J31" si="2">SUM(J27:J30)</f>
        <v>11.847411158045496</v>
      </c>
      <c r="K31" s="19">
        <f>SUM(K27:K30)</f>
        <v>9.42</v>
      </c>
      <c r="L31" s="19">
        <f t="shared" ref="L31:BU31" si="3">SUM(L27:L30)</f>
        <v>9.01</v>
      </c>
      <c r="M31" s="19">
        <f t="shared" si="3"/>
        <v>7.5193079999999997</v>
      </c>
      <c r="N31" s="36">
        <f t="shared" si="3"/>
        <v>0</v>
      </c>
      <c r="O31" s="36">
        <f t="shared" si="3"/>
        <v>0</v>
      </c>
      <c r="P31" s="36">
        <f t="shared" si="3"/>
        <v>0</v>
      </c>
      <c r="Q31" s="36">
        <f t="shared" si="3"/>
        <v>0</v>
      </c>
      <c r="R31" s="36">
        <f t="shared" si="3"/>
        <v>0</v>
      </c>
      <c r="S31" s="36">
        <f t="shared" si="3"/>
        <v>0</v>
      </c>
      <c r="T31" s="36">
        <f t="shared" si="3"/>
        <v>0</v>
      </c>
      <c r="U31" s="36">
        <f t="shared" si="3"/>
        <v>0</v>
      </c>
      <c r="V31" s="36">
        <f t="shared" si="3"/>
        <v>0</v>
      </c>
      <c r="W31" s="36">
        <f t="shared" si="3"/>
        <v>0</v>
      </c>
      <c r="X31" s="36">
        <f t="shared" si="3"/>
        <v>0</v>
      </c>
      <c r="Y31" s="36">
        <f t="shared" si="3"/>
        <v>0</v>
      </c>
      <c r="Z31" s="36">
        <f t="shared" si="3"/>
        <v>0</v>
      </c>
      <c r="AA31" s="36">
        <f t="shared" si="3"/>
        <v>0</v>
      </c>
      <c r="AB31" s="36">
        <f t="shared" si="3"/>
        <v>0</v>
      </c>
      <c r="AC31" s="36">
        <f t="shared" si="3"/>
        <v>0</v>
      </c>
      <c r="AD31" s="36">
        <f t="shared" si="3"/>
        <v>0</v>
      </c>
      <c r="AE31" s="36">
        <f t="shared" si="3"/>
        <v>0</v>
      </c>
      <c r="AF31" s="36">
        <f t="shared" si="3"/>
        <v>0</v>
      </c>
      <c r="AG31" s="36">
        <f t="shared" si="3"/>
        <v>0</v>
      </c>
      <c r="AH31" s="36">
        <f t="shared" si="3"/>
        <v>0</v>
      </c>
      <c r="AI31" s="36">
        <f t="shared" si="3"/>
        <v>0</v>
      </c>
      <c r="AJ31" s="36">
        <f t="shared" si="3"/>
        <v>0</v>
      </c>
      <c r="AK31" s="36">
        <f t="shared" si="3"/>
        <v>0</v>
      </c>
      <c r="AL31" s="36">
        <f t="shared" si="3"/>
        <v>0</v>
      </c>
      <c r="AM31" s="36">
        <f t="shared" si="3"/>
        <v>0</v>
      </c>
      <c r="AN31" s="36">
        <f t="shared" si="3"/>
        <v>0</v>
      </c>
      <c r="AO31" s="36">
        <f t="shared" si="3"/>
        <v>0</v>
      </c>
      <c r="AP31" s="36">
        <f t="shared" si="3"/>
        <v>0</v>
      </c>
      <c r="AQ31" s="36">
        <f t="shared" si="3"/>
        <v>0</v>
      </c>
      <c r="AR31" s="36">
        <f t="shared" si="3"/>
        <v>0</v>
      </c>
      <c r="AS31" s="36">
        <f t="shared" si="3"/>
        <v>0</v>
      </c>
      <c r="AT31" s="36">
        <f t="shared" si="3"/>
        <v>0</v>
      </c>
      <c r="AU31" s="36">
        <f t="shared" si="3"/>
        <v>0</v>
      </c>
      <c r="AV31" s="36">
        <f t="shared" si="3"/>
        <v>0</v>
      </c>
      <c r="AW31" s="36">
        <f t="shared" si="3"/>
        <v>0</v>
      </c>
      <c r="AX31" s="36">
        <f t="shared" si="3"/>
        <v>0</v>
      </c>
      <c r="AY31" s="36">
        <f t="shared" si="3"/>
        <v>0</v>
      </c>
      <c r="AZ31" s="36">
        <f t="shared" si="3"/>
        <v>0</v>
      </c>
      <c r="BA31" s="36">
        <f t="shared" si="3"/>
        <v>0</v>
      </c>
      <c r="BB31" s="36">
        <f t="shared" si="3"/>
        <v>0</v>
      </c>
      <c r="BC31" s="36">
        <f t="shared" si="3"/>
        <v>0</v>
      </c>
      <c r="BD31" s="36">
        <f t="shared" si="3"/>
        <v>0</v>
      </c>
      <c r="BE31" s="36">
        <f t="shared" si="3"/>
        <v>0</v>
      </c>
      <c r="BF31" s="36">
        <f t="shared" si="3"/>
        <v>0</v>
      </c>
      <c r="BG31" s="36">
        <f t="shared" si="3"/>
        <v>0</v>
      </c>
      <c r="BH31" s="36">
        <f t="shared" si="3"/>
        <v>0</v>
      </c>
      <c r="BI31" s="36">
        <f t="shared" si="3"/>
        <v>0</v>
      </c>
      <c r="BJ31" s="36">
        <f t="shared" si="3"/>
        <v>0</v>
      </c>
      <c r="BK31" s="36">
        <f t="shared" si="3"/>
        <v>0</v>
      </c>
      <c r="BL31" s="36">
        <f t="shared" si="3"/>
        <v>0</v>
      </c>
      <c r="BM31" s="36">
        <f t="shared" si="3"/>
        <v>0</v>
      </c>
      <c r="BN31" s="36">
        <f t="shared" si="3"/>
        <v>0</v>
      </c>
      <c r="BO31" s="36">
        <f t="shared" si="3"/>
        <v>0</v>
      </c>
      <c r="BP31" s="36">
        <f t="shared" si="3"/>
        <v>0</v>
      </c>
      <c r="BQ31" s="36">
        <f t="shared" si="3"/>
        <v>0</v>
      </c>
      <c r="BR31" s="36">
        <f t="shared" si="3"/>
        <v>0</v>
      </c>
      <c r="BS31" s="36">
        <f t="shared" si="3"/>
        <v>0</v>
      </c>
      <c r="BT31" s="36">
        <f t="shared" si="3"/>
        <v>0</v>
      </c>
      <c r="BU31" s="36">
        <f t="shared" si="3"/>
        <v>0</v>
      </c>
      <c r="BV31" s="36">
        <f t="shared" ref="BV31:EG31" si="4">SUM(BV27:BV30)</f>
        <v>0</v>
      </c>
      <c r="BW31" s="36">
        <f t="shared" si="4"/>
        <v>0</v>
      </c>
      <c r="BX31" s="36">
        <f t="shared" si="4"/>
        <v>0</v>
      </c>
      <c r="BY31" s="36">
        <f t="shared" si="4"/>
        <v>0</v>
      </c>
      <c r="BZ31" s="36">
        <f t="shared" si="4"/>
        <v>0</v>
      </c>
      <c r="CA31" s="36">
        <f t="shared" si="4"/>
        <v>0</v>
      </c>
      <c r="CB31" s="36">
        <f t="shared" si="4"/>
        <v>0</v>
      </c>
      <c r="CC31" s="36">
        <f t="shared" si="4"/>
        <v>0</v>
      </c>
      <c r="CD31" s="36">
        <f t="shared" si="4"/>
        <v>0</v>
      </c>
      <c r="CE31" s="36">
        <f t="shared" si="4"/>
        <v>0</v>
      </c>
      <c r="CF31" s="36">
        <f t="shared" si="4"/>
        <v>0</v>
      </c>
      <c r="CG31" s="36">
        <f t="shared" si="4"/>
        <v>0</v>
      </c>
      <c r="CH31" s="36">
        <f t="shared" si="4"/>
        <v>0</v>
      </c>
      <c r="CI31" s="36">
        <f t="shared" si="4"/>
        <v>0</v>
      </c>
      <c r="CJ31" s="36">
        <f t="shared" si="4"/>
        <v>0</v>
      </c>
      <c r="CK31" s="36">
        <f t="shared" si="4"/>
        <v>0</v>
      </c>
      <c r="CL31" s="36">
        <f t="shared" si="4"/>
        <v>0</v>
      </c>
      <c r="CM31" s="36">
        <f t="shared" si="4"/>
        <v>0</v>
      </c>
      <c r="CN31" s="36">
        <f t="shared" si="4"/>
        <v>0</v>
      </c>
      <c r="CO31" s="36">
        <f t="shared" si="4"/>
        <v>0</v>
      </c>
      <c r="CP31" s="36">
        <f t="shared" si="4"/>
        <v>0</v>
      </c>
      <c r="CQ31" s="36">
        <f t="shared" si="4"/>
        <v>0</v>
      </c>
      <c r="CR31" s="36">
        <f t="shared" si="4"/>
        <v>0</v>
      </c>
      <c r="CS31" s="36">
        <f t="shared" si="4"/>
        <v>0</v>
      </c>
      <c r="CT31" s="36">
        <f t="shared" si="4"/>
        <v>0</v>
      </c>
      <c r="CU31" s="36">
        <f t="shared" si="4"/>
        <v>0</v>
      </c>
      <c r="CV31" s="36">
        <f t="shared" si="4"/>
        <v>0</v>
      </c>
      <c r="CW31" s="36">
        <f t="shared" si="4"/>
        <v>0</v>
      </c>
      <c r="CX31" s="36">
        <f t="shared" si="4"/>
        <v>0</v>
      </c>
      <c r="CY31" s="36">
        <f t="shared" si="4"/>
        <v>0</v>
      </c>
      <c r="CZ31" s="36">
        <f t="shared" si="4"/>
        <v>0</v>
      </c>
      <c r="DA31" s="36">
        <f t="shared" si="4"/>
        <v>0</v>
      </c>
      <c r="DB31" s="36">
        <f t="shared" si="4"/>
        <v>0</v>
      </c>
      <c r="DC31" s="36">
        <f t="shared" si="4"/>
        <v>0</v>
      </c>
      <c r="DD31" s="36">
        <f t="shared" si="4"/>
        <v>0</v>
      </c>
      <c r="DE31" s="36">
        <f t="shared" si="4"/>
        <v>0</v>
      </c>
      <c r="DF31" s="36">
        <f t="shared" si="4"/>
        <v>0</v>
      </c>
      <c r="DG31" s="36">
        <f t="shared" si="4"/>
        <v>0</v>
      </c>
      <c r="DH31" s="36">
        <f t="shared" si="4"/>
        <v>0</v>
      </c>
      <c r="DI31" s="36">
        <f t="shared" si="4"/>
        <v>0</v>
      </c>
      <c r="DJ31" s="36">
        <f t="shared" si="4"/>
        <v>0</v>
      </c>
      <c r="DK31" s="36">
        <f t="shared" si="4"/>
        <v>0</v>
      </c>
      <c r="DL31" s="36">
        <f t="shared" si="4"/>
        <v>0</v>
      </c>
      <c r="DM31" s="36">
        <f t="shared" si="4"/>
        <v>0</v>
      </c>
      <c r="DN31" s="36">
        <f t="shared" si="4"/>
        <v>0</v>
      </c>
      <c r="DO31" s="36">
        <f t="shared" si="4"/>
        <v>0</v>
      </c>
      <c r="DP31" s="36">
        <f t="shared" si="4"/>
        <v>0</v>
      </c>
      <c r="DQ31" s="36">
        <f t="shared" si="4"/>
        <v>0</v>
      </c>
      <c r="DR31" s="36">
        <f t="shared" si="4"/>
        <v>0</v>
      </c>
      <c r="DS31" s="36">
        <f t="shared" si="4"/>
        <v>0</v>
      </c>
      <c r="DT31" s="36">
        <f t="shared" si="4"/>
        <v>0</v>
      </c>
      <c r="DU31" s="36">
        <f t="shared" si="4"/>
        <v>0</v>
      </c>
      <c r="DV31" s="36">
        <f t="shared" si="4"/>
        <v>0</v>
      </c>
      <c r="DW31" s="36">
        <f t="shared" si="4"/>
        <v>0</v>
      </c>
      <c r="DX31" s="36">
        <f t="shared" si="4"/>
        <v>0</v>
      </c>
      <c r="DY31" s="36">
        <f t="shared" si="4"/>
        <v>0</v>
      </c>
      <c r="DZ31" s="36">
        <f t="shared" si="4"/>
        <v>0</v>
      </c>
      <c r="EA31" s="36">
        <f t="shared" si="4"/>
        <v>0</v>
      </c>
      <c r="EB31" s="36">
        <f t="shared" si="4"/>
        <v>0</v>
      </c>
      <c r="EC31" s="36">
        <f t="shared" si="4"/>
        <v>0</v>
      </c>
      <c r="ED31" s="36">
        <f t="shared" si="4"/>
        <v>0</v>
      </c>
      <c r="EE31" s="36">
        <f t="shared" si="4"/>
        <v>0</v>
      </c>
      <c r="EF31" s="36">
        <f t="shared" si="4"/>
        <v>0</v>
      </c>
      <c r="EG31" s="36">
        <f t="shared" si="4"/>
        <v>0</v>
      </c>
      <c r="EH31" s="36">
        <f t="shared" ref="EH31:GS31" si="5">SUM(EH27:EH30)</f>
        <v>0</v>
      </c>
      <c r="EI31" s="36">
        <f t="shared" si="5"/>
        <v>0</v>
      </c>
      <c r="EJ31" s="36">
        <f t="shared" si="5"/>
        <v>0</v>
      </c>
      <c r="EK31" s="36">
        <f t="shared" si="5"/>
        <v>0</v>
      </c>
      <c r="EL31" s="36">
        <f t="shared" si="5"/>
        <v>0</v>
      </c>
      <c r="EM31" s="36">
        <f t="shared" si="5"/>
        <v>0</v>
      </c>
      <c r="EN31" s="36">
        <f t="shared" si="5"/>
        <v>0</v>
      </c>
      <c r="EO31" s="36">
        <f t="shared" si="5"/>
        <v>0</v>
      </c>
      <c r="EP31" s="36">
        <f t="shared" si="5"/>
        <v>0</v>
      </c>
      <c r="EQ31" s="36">
        <f t="shared" si="5"/>
        <v>0</v>
      </c>
      <c r="ER31" s="36">
        <f t="shared" si="5"/>
        <v>0</v>
      </c>
      <c r="ES31" s="36">
        <f t="shared" si="5"/>
        <v>0</v>
      </c>
      <c r="ET31" s="36">
        <f t="shared" si="5"/>
        <v>0</v>
      </c>
      <c r="EU31" s="36">
        <f t="shared" si="5"/>
        <v>0</v>
      </c>
      <c r="EV31" s="36">
        <f t="shared" si="5"/>
        <v>0</v>
      </c>
      <c r="EW31" s="36">
        <f t="shared" si="5"/>
        <v>0</v>
      </c>
      <c r="EX31" s="36">
        <f t="shared" si="5"/>
        <v>0</v>
      </c>
      <c r="EY31" s="36">
        <f t="shared" si="5"/>
        <v>0</v>
      </c>
      <c r="EZ31" s="36">
        <f t="shared" si="5"/>
        <v>0</v>
      </c>
      <c r="FA31" s="36">
        <f t="shared" si="5"/>
        <v>0</v>
      </c>
      <c r="FB31" s="36">
        <f t="shared" si="5"/>
        <v>0</v>
      </c>
      <c r="FC31" s="36">
        <f t="shared" si="5"/>
        <v>0</v>
      </c>
      <c r="FD31" s="36">
        <f t="shared" si="5"/>
        <v>0</v>
      </c>
      <c r="FE31" s="36">
        <f t="shared" si="5"/>
        <v>0</v>
      </c>
      <c r="FF31" s="36">
        <f t="shared" si="5"/>
        <v>0</v>
      </c>
      <c r="FG31" s="36">
        <f t="shared" si="5"/>
        <v>0</v>
      </c>
      <c r="FH31" s="36">
        <f t="shared" si="5"/>
        <v>0</v>
      </c>
      <c r="FI31" s="36">
        <f t="shared" si="5"/>
        <v>0</v>
      </c>
      <c r="FJ31" s="36">
        <f t="shared" si="5"/>
        <v>0</v>
      </c>
      <c r="FK31" s="36">
        <f t="shared" si="5"/>
        <v>0</v>
      </c>
      <c r="FL31" s="36">
        <f t="shared" si="5"/>
        <v>0</v>
      </c>
      <c r="FM31" s="36">
        <f t="shared" si="5"/>
        <v>0</v>
      </c>
      <c r="FN31" s="36">
        <f t="shared" si="5"/>
        <v>0</v>
      </c>
      <c r="FO31" s="36">
        <f t="shared" si="5"/>
        <v>0</v>
      </c>
      <c r="FP31" s="36">
        <f t="shared" si="5"/>
        <v>0</v>
      </c>
      <c r="FQ31" s="36">
        <f t="shared" si="5"/>
        <v>0</v>
      </c>
      <c r="FR31" s="36">
        <f t="shared" si="5"/>
        <v>0</v>
      </c>
      <c r="FS31" s="36">
        <f t="shared" si="5"/>
        <v>0</v>
      </c>
      <c r="FT31" s="36">
        <f t="shared" si="5"/>
        <v>0</v>
      </c>
      <c r="FU31" s="36">
        <f t="shared" si="5"/>
        <v>0</v>
      </c>
      <c r="FV31" s="36">
        <f t="shared" si="5"/>
        <v>0</v>
      </c>
      <c r="FW31" s="36">
        <f t="shared" si="5"/>
        <v>0</v>
      </c>
      <c r="FX31" s="36">
        <f t="shared" si="5"/>
        <v>0</v>
      </c>
      <c r="FY31" s="36">
        <f t="shared" si="5"/>
        <v>0</v>
      </c>
      <c r="FZ31" s="36">
        <f t="shared" si="5"/>
        <v>0</v>
      </c>
      <c r="GA31" s="36">
        <f t="shared" si="5"/>
        <v>0</v>
      </c>
      <c r="GB31" s="36">
        <f t="shared" si="5"/>
        <v>0</v>
      </c>
      <c r="GC31" s="36">
        <f t="shared" si="5"/>
        <v>0</v>
      </c>
      <c r="GD31" s="36">
        <f t="shared" si="5"/>
        <v>0</v>
      </c>
      <c r="GE31" s="36">
        <f t="shared" si="5"/>
        <v>0</v>
      </c>
      <c r="GF31" s="36">
        <f t="shared" si="5"/>
        <v>0</v>
      </c>
      <c r="GG31" s="36">
        <f t="shared" si="5"/>
        <v>0</v>
      </c>
      <c r="GH31" s="36">
        <f t="shared" si="5"/>
        <v>0</v>
      </c>
      <c r="GI31" s="36">
        <f t="shared" si="5"/>
        <v>0</v>
      </c>
      <c r="GJ31" s="36">
        <f t="shared" si="5"/>
        <v>0</v>
      </c>
      <c r="GK31" s="36">
        <f t="shared" si="5"/>
        <v>0</v>
      </c>
      <c r="GL31" s="36">
        <f t="shared" si="5"/>
        <v>0</v>
      </c>
      <c r="GM31" s="36">
        <f t="shared" si="5"/>
        <v>0</v>
      </c>
      <c r="GN31" s="36">
        <f t="shared" si="5"/>
        <v>0</v>
      </c>
      <c r="GO31" s="36">
        <f t="shared" si="5"/>
        <v>0</v>
      </c>
      <c r="GP31" s="36">
        <f t="shared" si="5"/>
        <v>0</v>
      </c>
      <c r="GQ31" s="36">
        <f t="shared" si="5"/>
        <v>0</v>
      </c>
      <c r="GR31" s="36">
        <f t="shared" si="5"/>
        <v>0</v>
      </c>
      <c r="GS31" s="36">
        <f t="shared" si="5"/>
        <v>0</v>
      </c>
      <c r="GT31" s="36">
        <f t="shared" ref="GT31:JE31" si="6">SUM(GT27:GT30)</f>
        <v>0</v>
      </c>
      <c r="GU31" s="36">
        <f t="shared" si="6"/>
        <v>0</v>
      </c>
      <c r="GV31" s="36">
        <f t="shared" si="6"/>
        <v>0</v>
      </c>
      <c r="GW31" s="36">
        <f t="shared" si="6"/>
        <v>0</v>
      </c>
      <c r="GX31" s="36">
        <f t="shared" si="6"/>
        <v>0</v>
      </c>
      <c r="GY31" s="36">
        <f t="shared" si="6"/>
        <v>0</v>
      </c>
      <c r="GZ31" s="36">
        <f t="shared" si="6"/>
        <v>0</v>
      </c>
      <c r="HA31" s="36">
        <f t="shared" si="6"/>
        <v>0</v>
      </c>
      <c r="HB31" s="36">
        <f t="shared" si="6"/>
        <v>0</v>
      </c>
      <c r="HC31" s="36">
        <f t="shared" si="6"/>
        <v>0</v>
      </c>
      <c r="HD31" s="36">
        <f t="shared" si="6"/>
        <v>0</v>
      </c>
      <c r="HE31" s="36">
        <f t="shared" si="6"/>
        <v>0</v>
      </c>
      <c r="HF31" s="36">
        <f t="shared" si="6"/>
        <v>0</v>
      </c>
      <c r="HG31" s="36">
        <f t="shared" si="6"/>
        <v>0</v>
      </c>
      <c r="HH31" s="36">
        <f t="shared" si="6"/>
        <v>0</v>
      </c>
      <c r="HI31" s="36">
        <f t="shared" si="6"/>
        <v>0</v>
      </c>
      <c r="HJ31" s="36">
        <f t="shared" si="6"/>
        <v>0</v>
      </c>
      <c r="HK31" s="36">
        <f t="shared" si="6"/>
        <v>0</v>
      </c>
      <c r="HL31" s="36">
        <f t="shared" si="6"/>
        <v>0</v>
      </c>
      <c r="HM31" s="36">
        <f t="shared" si="6"/>
        <v>0</v>
      </c>
      <c r="HN31" s="36">
        <f t="shared" si="6"/>
        <v>0</v>
      </c>
      <c r="HO31" s="36">
        <f t="shared" si="6"/>
        <v>0</v>
      </c>
      <c r="HP31" s="36">
        <f t="shared" si="6"/>
        <v>0</v>
      </c>
      <c r="HQ31" s="36">
        <f t="shared" si="6"/>
        <v>0</v>
      </c>
      <c r="HR31" s="36">
        <f t="shared" si="6"/>
        <v>0</v>
      </c>
      <c r="HS31" s="36">
        <f t="shared" si="6"/>
        <v>0</v>
      </c>
      <c r="HT31" s="36">
        <f t="shared" si="6"/>
        <v>0</v>
      </c>
      <c r="HU31" s="36">
        <f t="shared" si="6"/>
        <v>0</v>
      </c>
      <c r="HV31" s="36">
        <f t="shared" si="6"/>
        <v>0</v>
      </c>
      <c r="HW31" s="36">
        <f t="shared" si="6"/>
        <v>0</v>
      </c>
      <c r="HX31" s="36">
        <f t="shared" si="6"/>
        <v>0</v>
      </c>
      <c r="HY31" s="36">
        <f t="shared" si="6"/>
        <v>0</v>
      </c>
      <c r="HZ31" s="36">
        <f t="shared" si="6"/>
        <v>0</v>
      </c>
      <c r="IA31" s="36">
        <f t="shared" si="6"/>
        <v>0</v>
      </c>
      <c r="IB31" s="36">
        <f t="shared" si="6"/>
        <v>0</v>
      </c>
      <c r="IC31" s="36">
        <f t="shared" si="6"/>
        <v>0</v>
      </c>
      <c r="ID31" s="36">
        <f t="shared" si="6"/>
        <v>0</v>
      </c>
      <c r="IE31" s="36">
        <f t="shared" si="6"/>
        <v>0</v>
      </c>
      <c r="IF31" s="36">
        <f t="shared" si="6"/>
        <v>0</v>
      </c>
      <c r="IG31" s="36">
        <f t="shared" si="6"/>
        <v>0</v>
      </c>
      <c r="IH31" s="36">
        <f t="shared" si="6"/>
        <v>0</v>
      </c>
      <c r="II31" s="36">
        <f t="shared" si="6"/>
        <v>0</v>
      </c>
      <c r="IJ31" s="36">
        <f t="shared" si="6"/>
        <v>0</v>
      </c>
      <c r="IK31" s="36">
        <f t="shared" si="6"/>
        <v>0</v>
      </c>
      <c r="IL31" s="36">
        <f t="shared" si="6"/>
        <v>0</v>
      </c>
      <c r="IM31" s="36">
        <f t="shared" si="6"/>
        <v>0</v>
      </c>
      <c r="IN31" s="36">
        <f t="shared" si="6"/>
        <v>0</v>
      </c>
      <c r="IO31" s="36">
        <f t="shared" si="6"/>
        <v>0</v>
      </c>
      <c r="IP31" s="36">
        <f t="shared" si="6"/>
        <v>0</v>
      </c>
      <c r="IQ31" s="36">
        <f t="shared" si="6"/>
        <v>0</v>
      </c>
      <c r="IR31" s="36">
        <f t="shared" si="6"/>
        <v>0</v>
      </c>
      <c r="IS31" s="36">
        <f t="shared" si="6"/>
        <v>0</v>
      </c>
      <c r="IT31" s="36">
        <f t="shared" si="6"/>
        <v>0</v>
      </c>
      <c r="IU31" s="36">
        <f t="shared" si="6"/>
        <v>0</v>
      </c>
      <c r="IV31" s="36">
        <f t="shared" si="6"/>
        <v>0</v>
      </c>
      <c r="IW31" s="36">
        <f t="shared" si="6"/>
        <v>0</v>
      </c>
      <c r="IX31" s="36">
        <f t="shared" si="6"/>
        <v>0</v>
      </c>
      <c r="IY31" s="36">
        <f t="shared" si="6"/>
        <v>0</v>
      </c>
      <c r="IZ31" s="36">
        <f t="shared" si="6"/>
        <v>0</v>
      </c>
      <c r="JA31" s="36">
        <f t="shared" si="6"/>
        <v>0</v>
      </c>
      <c r="JB31" s="36">
        <f t="shared" si="6"/>
        <v>0</v>
      </c>
      <c r="JC31" s="36">
        <f t="shared" si="6"/>
        <v>0</v>
      </c>
      <c r="JD31" s="36">
        <f t="shared" si="6"/>
        <v>0</v>
      </c>
      <c r="JE31" s="36">
        <f t="shared" si="6"/>
        <v>0</v>
      </c>
      <c r="JF31" s="36">
        <f t="shared" ref="JF31:LQ31" si="7">SUM(JF27:JF30)</f>
        <v>0</v>
      </c>
      <c r="JG31" s="36">
        <f t="shared" si="7"/>
        <v>0</v>
      </c>
      <c r="JH31" s="36">
        <f t="shared" si="7"/>
        <v>0</v>
      </c>
      <c r="JI31" s="36">
        <f t="shared" si="7"/>
        <v>0</v>
      </c>
      <c r="JJ31" s="36">
        <f t="shared" si="7"/>
        <v>0</v>
      </c>
      <c r="JK31" s="36">
        <f t="shared" si="7"/>
        <v>0</v>
      </c>
      <c r="JL31" s="36">
        <f t="shared" si="7"/>
        <v>0</v>
      </c>
      <c r="JM31" s="36">
        <f t="shared" si="7"/>
        <v>0</v>
      </c>
      <c r="JN31" s="36">
        <f t="shared" si="7"/>
        <v>0</v>
      </c>
      <c r="JO31" s="36">
        <f t="shared" si="7"/>
        <v>0</v>
      </c>
      <c r="JP31" s="36">
        <f t="shared" si="7"/>
        <v>0</v>
      </c>
      <c r="JQ31" s="36">
        <f t="shared" si="7"/>
        <v>0</v>
      </c>
      <c r="JR31" s="36">
        <f t="shared" si="7"/>
        <v>0</v>
      </c>
      <c r="JS31" s="36">
        <f t="shared" si="7"/>
        <v>0</v>
      </c>
      <c r="JT31" s="36">
        <f t="shared" si="7"/>
        <v>0</v>
      </c>
      <c r="JU31" s="36">
        <f t="shared" si="7"/>
        <v>0</v>
      </c>
      <c r="JV31" s="36">
        <f t="shared" si="7"/>
        <v>0</v>
      </c>
      <c r="JW31" s="36">
        <f t="shared" si="7"/>
        <v>0</v>
      </c>
      <c r="JX31" s="36">
        <f t="shared" si="7"/>
        <v>0</v>
      </c>
      <c r="JY31" s="36">
        <f t="shared" si="7"/>
        <v>0</v>
      </c>
      <c r="JZ31" s="36">
        <f t="shared" si="7"/>
        <v>0</v>
      </c>
      <c r="KA31" s="36">
        <f t="shared" si="7"/>
        <v>0</v>
      </c>
      <c r="KB31" s="36">
        <f t="shared" si="7"/>
        <v>0</v>
      </c>
      <c r="KC31" s="36">
        <f t="shared" si="7"/>
        <v>0</v>
      </c>
      <c r="KD31" s="36">
        <f t="shared" si="7"/>
        <v>0</v>
      </c>
      <c r="KE31" s="36">
        <f t="shared" si="7"/>
        <v>0</v>
      </c>
      <c r="KF31" s="36">
        <f t="shared" si="7"/>
        <v>0</v>
      </c>
      <c r="KG31" s="36">
        <f t="shared" si="7"/>
        <v>0</v>
      </c>
      <c r="KH31" s="36">
        <f t="shared" si="7"/>
        <v>0</v>
      </c>
      <c r="KI31" s="36">
        <f t="shared" si="7"/>
        <v>0</v>
      </c>
      <c r="KJ31" s="36">
        <f t="shared" si="7"/>
        <v>0</v>
      </c>
      <c r="KK31" s="36">
        <f t="shared" si="7"/>
        <v>0</v>
      </c>
      <c r="KL31" s="36">
        <f t="shared" si="7"/>
        <v>0</v>
      </c>
      <c r="KM31" s="36">
        <f t="shared" si="7"/>
        <v>0</v>
      </c>
      <c r="KN31" s="36">
        <f t="shared" si="7"/>
        <v>0</v>
      </c>
      <c r="KO31" s="36">
        <f t="shared" si="7"/>
        <v>0</v>
      </c>
      <c r="KP31" s="36">
        <f t="shared" si="7"/>
        <v>0</v>
      </c>
      <c r="KQ31" s="36">
        <f t="shared" si="7"/>
        <v>0</v>
      </c>
      <c r="KR31" s="36">
        <f t="shared" si="7"/>
        <v>0</v>
      </c>
      <c r="KS31" s="36">
        <f t="shared" si="7"/>
        <v>0</v>
      </c>
      <c r="KT31" s="36">
        <f t="shared" si="7"/>
        <v>0</v>
      </c>
      <c r="KU31" s="36">
        <f t="shared" si="7"/>
        <v>0</v>
      </c>
      <c r="KV31" s="36">
        <f t="shared" si="7"/>
        <v>0</v>
      </c>
      <c r="KW31" s="36">
        <f t="shared" si="7"/>
        <v>0</v>
      </c>
      <c r="KX31" s="36">
        <f t="shared" si="7"/>
        <v>0</v>
      </c>
      <c r="KY31" s="36">
        <f t="shared" si="7"/>
        <v>0</v>
      </c>
      <c r="KZ31" s="36">
        <f t="shared" si="7"/>
        <v>0</v>
      </c>
      <c r="LA31" s="36">
        <f t="shared" si="7"/>
        <v>0</v>
      </c>
      <c r="LB31" s="36">
        <f t="shared" si="7"/>
        <v>0</v>
      </c>
      <c r="LC31" s="36">
        <f t="shared" si="7"/>
        <v>0</v>
      </c>
      <c r="LD31" s="36">
        <f t="shared" si="7"/>
        <v>0</v>
      </c>
      <c r="LE31" s="36">
        <f t="shared" si="7"/>
        <v>0</v>
      </c>
      <c r="LF31" s="36">
        <f t="shared" si="7"/>
        <v>0</v>
      </c>
      <c r="LG31" s="36">
        <f t="shared" si="7"/>
        <v>0</v>
      </c>
      <c r="LH31" s="36">
        <f t="shared" si="7"/>
        <v>0</v>
      </c>
      <c r="LI31" s="36">
        <f t="shared" si="7"/>
        <v>0</v>
      </c>
      <c r="LJ31" s="36">
        <f t="shared" si="7"/>
        <v>0</v>
      </c>
      <c r="LK31" s="36">
        <f t="shared" si="7"/>
        <v>0</v>
      </c>
      <c r="LL31" s="36">
        <f t="shared" si="7"/>
        <v>0</v>
      </c>
      <c r="LM31" s="36">
        <f t="shared" si="7"/>
        <v>0</v>
      </c>
      <c r="LN31" s="36">
        <f t="shared" si="7"/>
        <v>0</v>
      </c>
      <c r="LO31" s="36">
        <f t="shared" si="7"/>
        <v>0</v>
      </c>
      <c r="LP31" s="36">
        <f t="shared" si="7"/>
        <v>0</v>
      </c>
      <c r="LQ31" s="36">
        <f t="shared" si="7"/>
        <v>0</v>
      </c>
      <c r="LR31" s="36">
        <f t="shared" ref="LR31:OC31" si="8">SUM(LR27:LR30)</f>
        <v>0</v>
      </c>
      <c r="LS31" s="36">
        <f t="shared" si="8"/>
        <v>0</v>
      </c>
      <c r="LT31" s="36">
        <f t="shared" si="8"/>
        <v>0</v>
      </c>
      <c r="LU31" s="36">
        <f t="shared" si="8"/>
        <v>0</v>
      </c>
      <c r="LV31" s="36">
        <f t="shared" si="8"/>
        <v>0</v>
      </c>
      <c r="LW31" s="36">
        <f t="shared" si="8"/>
        <v>0</v>
      </c>
      <c r="LX31" s="36">
        <f t="shared" si="8"/>
        <v>0</v>
      </c>
      <c r="LY31" s="36">
        <f t="shared" si="8"/>
        <v>0</v>
      </c>
      <c r="LZ31" s="36">
        <f t="shared" si="8"/>
        <v>0</v>
      </c>
      <c r="MA31" s="36">
        <f t="shared" si="8"/>
        <v>0</v>
      </c>
      <c r="MB31" s="36">
        <f t="shared" si="8"/>
        <v>0</v>
      </c>
      <c r="MC31" s="36">
        <f t="shared" si="8"/>
        <v>0</v>
      </c>
      <c r="MD31" s="36">
        <f t="shared" si="8"/>
        <v>0</v>
      </c>
      <c r="ME31" s="36">
        <f t="shared" si="8"/>
        <v>0</v>
      </c>
      <c r="MF31" s="36">
        <f t="shared" si="8"/>
        <v>0</v>
      </c>
      <c r="MG31" s="36">
        <f t="shared" si="8"/>
        <v>0</v>
      </c>
      <c r="MH31" s="36">
        <f t="shared" si="8"/>
        <v>0</v>
      </c>
      <c r="MI31" s="36">
        <f t="shared" si="8"/>
        <v>0</v>
      </c>
      <c r="MJ31" s="36">
        <f t="shared" si="8"/>
        <v>0</v>
      </c>
      <c r="MK31" s="36">
        <f t="shared" si="8"/>
        <v>0</v>
      </c>
      <c r="ML31" s="36">
        <f t="shared" si="8"/>
        <v>0</v>
      </c>
      <c r="MM31" s="36">
        <f t="shared" si="8"/>
        <v>0</v>
      </c>
      <c r="MN31" s="36">
        <f t="shared" si="8"/>
        <v>0</v>
      </c>
      <c r="MO31" s="36">
        <f t="shared" si="8"/>
        <v>0</v>
      </c>
      <c r="MP31" s="36">
        <f t="shared" si="8"/>
        <v>0</v>
      </c>
      <c r="MQ31" s="36">
        <f t="shared" si="8"/>
        <v>0</v>
      </c>
      <c r="MR31" s="36">
        <f t="shared" si="8"/>
        <v>0</v>
      </c>
      <c r="MS31" s="36">
        <f t="shared" si="8"/>
        <v>0</v>
      </c>
      <c r="MT31" s="36">
        <f t="shared" si="8"/>
        <v>0</v>
      </c>
      <c r="MU31" s="36">
        <f t="shared" si="8"/>
        <v>0</v>
      </c>
      <c r="MV31" s="36">
        <f t="shared" si="8"/>
        <v>0</v>
      </c>
      <c r="MW31" s="36">
        <f t="shared" si="8"/>
        <v>0</v>
      </c>
      <c r="MX31" s="36">
        <f t="shared" si="8"/>
        <v>0</v>
      </c>
      <c r="MY31" s="36">
        <f t="shared" si="8"/>
        <v>0</v>
      </c>
      <c r="MZ31" s="36">
        <f t="shared" si="8"/>
        <v>0</v>
      </c>
      <c r="NA31" s="36">
        <f t="shared" si="8"/>
        <v>0</v>
      </c>
      <c r="NB31" s="36">
        <f t="shared" si="8"/>
        <v>0</v>
      </c>
      <c r="NC31" s="36">
        <f t="shared" si="8"/>
        <v>0</v>
      </c>
      <c r="ND31" s="36">
        <f t="shared" si="8"/>
        <v>0</v>
      </c>
      <c r="NE31" s="36">
        <f t="shared" si="8"/>
        <v>0</v>
      </c>
      <c r="NF31" s="36">
        <f t="shared" si="8"/>
        <v>0</v>
      </c>
      <c r="NG31" s="36">
        <f t="shared" si="8"/>
        <v>0</v>
      </c>
      <c r="NH31" s="36">
        <f t="shared" si="8"/>
        <v>0</v>
      </c>
      <c r="NI31" s="36">
        <f t="shared" si="8"/>
        <v>0</v>
      </c>
      <c r="NJ31" s="36">
        <f t="shared" si="8"/>
        <v>0</v>
      </c>
      <c r="NK31" s="36">
        <f t="shared" si="8"/>
        <v>0</v>
      </c>
      <c r="NL31" s="36">
        <f t="shared" si="8"/>
        <v>0</v>
      </c>
      <c r="NM31" s="36">
        <f t="shared" si="8"/>
        <v>0</v>
      </c>
      <c r="NN31" s="36">
        <f t="shared" si="8"/>
        <v>0</v>
      </c>
      <c r="NO31" s="36">
        <f t="shared" si="8"/>
        <v>0</v>
      </c>
      <c r="NP31" s="36">
        <f t="shared" si="8"/>
        <v>0</v>
      </c>
      <c r="NQ31" s="36">
        <f t="shared" si="8"/>
        <v>0</v>
      </c>
      <c r="NR31" s="36">
        <f t="shared" si="8"/>
        <v>0</v>
      </c>
      <c r="NS31" s="36">
        <f t="shared" si="8"/>
        <v>0</v>
      </c>
      <c r="NT31" s="36">
        <f t="shared" si="8"/>
        <v>0</v>
      </c>
      <c r="NU31" s="36">
        <f t="shared" si="8"/>
        <v>0</v>
      </c>
      <c r="NV31" s="36">
        <f t="shared" si="8"/>
        <v>0</v>
      </c>
      <c r="NW31" s="36">
        <f t="shared" si="8"/>
        <v>0</v>
      </c>
      <c r="NX31" s="36">
        <f t="shared" si="8"/>
        <v>0</v>
      </c>
      <c r="NY31" s="36">
        <f t="shared" si="8"/>
        <v>0</v>
      </c>
      <c r="NZ31" s="36">
        <f t="shared" si="8"/>
        <v>0</v>
      </c>
      <c r="OA31" s="36">
        <f t="shared" si="8"/>
        <v>0</v>
      </c>
      <c r="OB31" s="36">
        <f t="shared" si="8"/>
        <v>0</v>
      </c>
      <c r="OC31" s="36">
        <f t="shared" si="8"/>
        <v>0</v>
      </c>
      <c r="OD31" s="36">
        <f t="shared" ref="OD31:QO31" si="9">SUM(OD27:OD30)</f>
        <v>0</v>
      </c>
      <c r="OE31" s="36">
        <f t="shared" si="9"/>
        <v>0</v>
      </c>
      <c r="OF31" s="36">
        <f t="shared" si="9"/>
        <v>0</v>
      </c>
      <c r="OG31" s="36">
        <f t="shared" si="9"/>
        <v>0</v>
      </c>
      <c r="OH31" s="36">
        <f t="shared" si="9"/>
        <v>0</v>
      </c>
      <c r="OI31" s="36">
        <f t="shared" si="9"/>
        <v>0</v>
      </c>
      <c r="OJ31" s="36">
        <f t="shared" si="9"/>
        <v>0</v>
      </c>
      <c r="OK31" s="36">
        <f t="shared" si="9"/>
        <v>0</v>
      </c>
      <c r="OL31" s="36">
        <f t="shared" si="9"/>
        <v>0</v>
      </c>
      <c r="OM31" s="36">
        <f t="shared" si="9"/>
        <v>0</v>
      </c>
      <c r="ON31" s="36">
        <f t="shared" si="9"/>
        <v>0</v>
      </c>
      <c r="OO31" s="36">
        <f t="shared" si="9"/>
        <v>0</v>
      </c>
      <c r="OP31" s="36">
        <f t="shared" si="9"/>
        <v>0</v>
      </c>
      <c r="OQ31" s="36">
        <f t="shared" si="9"/>
        <v>0</v>
      </c>
      <c r="OR31" s="36">
        <f t="shared" si="9"/>
        <v>0</v>
      </c>
      <c r="OS31" s="36">
        <f t="shared" si="9"/>
        <v>0</v>
      </c>
      <c r="OT31" s="36">
        <f t="shared" si="9"/>
        <v>0</v>
      </c>
      <c r="OU31" s="36">
        <f t="shared" si="9"/>
        <v>0</v>
      </c>
      <c r="OV31" s="36">
        <f t="shared" si="9"/>
        <v>0</v>
      </c>
      <c r="OW31" s="36">
        <f t="shared" si="9"/>
        <v>0</v>
      </c>
      <c r="OX31" s="36">
        <f t="shared" si="9"/>
        <v>0</v>
      </c>
      <c r="OY31" s="36">
        <f t="shared" si="9"/>
        <v>0</v>
      </c>
      <c r="OZ31" s="36">
        <f t="shared" si="9"/>
        <v>0</v>
      </c>
      <c r="PA31" s="36">
        <f t="shared" si="9"/>
        <v>0</v>
      </c>
      <c r="PB31" s="36">
        <f t="shared" si="9"/>
        <v>0</v>
      </c>
      <c r="PC31" s="36">
        <f t="shared" si="9"/>
        <v>0</v>
      </c>
      <c r="PD31" s="36">
        <f t="shared" si="9"/>
        <v>0</v>
      </c>
      <c r="PE31" s="36">
        <f t="shared" si="9"/>
        <v>0</v>
      </c>
      <c r="PF31" s="36">
        <f t="shared" si="9"/>
        <v>0</v>
      </c>
      <c r="PG31" s="36">
        <f t="shared" si="9"/>
        <v>0</v>
      </c>
      <c r="PH31" s="36">
        <f t="shared" si="9"/>
        <v>0</v>
      </c>
      <c r="PI31" s="36">
        <f t="shared" si="9"/>
        <v>0</v>
      </c>
      <c r="PJ31" s="36">
        <f t="shared" si="9"/>
        <v>0</v>
      </c>
      <c r="PK31" s="36">
        <f t="shared" si="9"/>
        <v>0</v>
      </c>
      <c r="PL31" s="36">
        <f t="shared" si="9"/>
        <v>0</v>
      </c>
      <c r="PM31" s="36">
        <f t="shared" si="9"/>
        <v>0</v>
      </c>
      <c r="PN31" s="36">
        <f t="shared" si="9"/>
        <v>0</v>
      </c>
      <c r="PO31" s="36">
        <f t="shared" si="9"/>
        <v>0</v>
      </c>
      <c r="PP31" s="36">
        <f t="shared" si="9"/>
        <v>0</v>
      </c>
      <c r="PQ31" s="36">
        <f t="shared" si="9"/>
        <v>0</v>
      </c>
      <c r="PR31" s="36">
        <f t="shared" si="9"/>
        <v>0</v>
      </c>
      <c r="PS31" s="36">
        <f t="shared" si="9"/>
        <v>0</v>
      </c>
      <c r="PT31" s="36">
        <f t="shared" si="9"/>
        <v>0</v>
      </c>
      <c r="PU31" s="36">
        <f t="shared" si="9"/>
        <v>0</v>
      </c>
      <c r="PV31" s="36">
        <f t="shared" si="9"/>
        <v>0</v>
      </c>
      <c r="PW31" s="36">
        <f t="shared" si="9"/>
        <v>0</v>
      </c>
      <c r="PX31" s="36">
        <f t="shared" si="9"/>
        <v>0</v>
      </c>
      <c r="PY31" s="36">
        <f t="shared" si="9"/>
        <v>0</v>
      </c>
      <c r="PZ31" s="36">
        <f t="shared" si="9"/>
        <v>0</v>
      </c>
      <c r="QA31" s="36">
        <f t="shared" si="9"/>
        <v>0</v>
      </c>
      <c r="QB31" s="36">
        <f t="shared" si="9"/>
        <v>0</v>
      </c>
      <c r="QC31" s="36">
        <f t="shared" si="9"/>
        <v>0</v>
      </c>
      <c r="QD31" s="36">
        <f t="shared" si="9"/>
        <v>0</v>
      </c>
      <c r="QE31" s="36">
        <f t="shared" si="9"/>
        <v>0</v>
      </c>
      <c r="QF31" s="36">
        <f t="shared" si="9"/>
        <v>0</v>
      </c>
      <c r="QG31" s="36">
        <f t="shared" si="9"/>
        <v>0</v>
      </c>
      <c r="QH31" s="36">
        <f t="shared" si="9"/>
        <v>0</v>
      </c>
      <c r="QI31" s="36">
        <f t="shared" si="9"/>
        <v>0</v>
      </c>
      <c r="QJ31" s="36">
        <f t="shared" si="9"/>
        <v>0</v>
      </c>
      <c r="QK31" s="36">
        <f t="shared" si="9"/>
        <v>0</v>
      </c>
      <c r="QL31" s="36">
        <f t="shared" si="9"/>
        <v>0</v>
      </c>
      <c r="QM31" s="36">
        <f t="shared" si="9"/>
        <v>0</v>
      </c>
      <c r="QN31" s="36">
        <f t="shared" si="9"/>
        <v>0</v>
      </c>
      <c r="QO31" s="36">
        <f t="shared" si="9"/>
        <v>0</v>
      </c>
      <c r="QP31" s="36">
        <f t="shared" ref="QP31:TA31" si="10">SUM(QP27:QP30)</f>
        <v>0</v>
      </c>
      <c r="QQ31" s="36">
        <f t="shared" si="10"/>
        <v>0</v>
      </c>
      <c r="QR31" s="36">
        <f t="shared" si="10"/>
        <v>0</v>
      </c>
      <c r="QS31" s="36">
        <f t="shared" si="10"/>
        <v>0</v>
      </c>
      <c r="QT31" s="36">
        <f t="shared" si="10"/>
        <v>0</v>
      </c>
      <c r="QU31" s="36">
        <f t="shared" si="10"/>
        <v>0</v>
      </c>
      <c r="QV31" s="36">
        <f t="shared" si="10"/>
        <v>0</v>
      </c>
      <c r="QW31" s="36">
        <f t="shared" si="10"/>
        <v>0</v>
      </c>
      <c r="QX31" s="36">
        <f t="shared" si="10"/>
        <v>0</v>
      </c>
      <c r="QY31" s="36">
        <f t="shared" si="10"/>
        <v>0</v>
      </c>
      <c r="QZ31" s="36">
        <f t="shared" si="10"/>
        <v>0</v>
      </c>
      <c r="RA31" s="36">
        <f t="shared" si="10"/>
        <v>0</v>
      </c>
      <c r="RB31" s="36">
        <f t="shared" si="10"/>
        <v>0</v>
      </c>
      <c r="RC31" s="36">
        <f t="shared" si="10"/>
        <v>0</v>
      </c>
      <c r="RD31" s="36">
        <f t="shared" si="10"/>
        <v>0</v>
      </c>
      <c r="RE31" s="36">
        <f t="shared" si="10"/>
        <v>0</v>
      </c>
      <c r="RF31" s="36">
        <f t="shared" si="10"/>
        <v>0</v>
      </c>
      <c r="RG31" s="36">
        <f t="shared" si="10"/>
        <v>0</v>
      </c>
      <c r="RH31" s="36">
        <f t="shared" si="10"/>
        <v>0</v>
      </c>
      <c r="RI31" s="36">
        <f t="shared" si="10"/>
        <v>0</v>
      </c>
      <c r="RJ31" s="36">
        <f t="shared" si="10"/>
        <v>0</v>
      </c>
      <c r="RK31" s="36">
        <f t="shared" si="10"/>
        <v>0</v>
      </c>
      <c r="RL31" s="36">
        <f t="shared" si="10"/>
        <v>0</v>
      </c>
      <c r="RM31" s="36">
        <f t="shared" si="10"/>
        <v>0</v>
      </c>
      <c r="RN31" s="36">
        <f t="shared" si="10"/>
        <v>0</v>
      </c>
      <c r="RO31" s="36">
        <f t="shared" si="10"/>
        <v>0</v>
      </c>
      <c r="RP31" s="36">
        <f t="shared" si="10"/>
        <v>0</v>
      </c>
      <c r="RQ31" s="36">
        <f t="shared" si="10"/>
        <v>0</v>
      </c>
      <c r="RR31" s="36">
        <f t="shared" si="10"/>
        <v>0</v>
      </c>
      <c r="RS31" s="36">
        <f t="shared" si="10"/>
        <v>0</v>
      </c>
      <c r="RT31" s="36">
        <f t="shared" si="10"/>
        <v>0</v>
      </c>
      <c r="RU31" s="36">
        <f t="shared" si="10"/>
        <v>0</v>
      </c>
      <c r="RV31" s="36">
        <f t="shared" si="10"/>
        <v>0</v>
      </c>
      <c r="RW31" s="36">
        <f t="shared" si="10"/>
        <v>0</v>
      </c>
      <c r="RX31" s="36">
        <f t="shared" si="10"/>
        <v>0</v>
      </c>
      <c r="RY31" s="36">
        <f t="shared" si="10"/>
        <v>0</v>
      </c>
      <c r="RZ31" s="36">
        <f t="shared" si="10"/>
        <v>0</v>
      </c>
      <c r="SA31" s="36">
        <f t="shared" si="10"/>
        <v>0</v>
      </c>
      <c r="SB31" s="36">
        <f t="shared" si="10"/>
        <v>0</v>
      </c>
      <c r="SC31" s="36">
        <f t="shared" si="10"/>
        <v>0</v>
      </c>
      <c r="SD31" s="36">
        <f t="shared" si="10"/>
        <v>0</v>
      </c>
      <c r="SE31" s="36">
        <f t="shared" si="10"/>
        <v>0</v>
      </c>
      <c r="SF31" s="36">
        <f t="shared" si="10"/>
        <v>0</v>
      </c>
      <c r="SG31" s="36">
        <f t="shared" si="10"/>
        <v>0</v>
      </c>
      <c r="SH31" s="36">
        <f t="shared" si="10"/>
        <v>0</v>
      </c>
      <c r="SI31" s="36">
        <f t="shared" si="10"/>
        <v>0</v>
      </c>
      <c r="SJ31" s="36">
        <f t="shared" si="10"/>
        <v>0</v>
      </c>
      <c r="SK31" s="36">
        <f t="shared" si="10"/>
        <v>0</v>
      </c>
      <c r="SL31" s="36">
        <f t="shared" si="10"/>
        <v>0</v>
      </c>
      <c r="SM31" s="36">
        <f t="shared" si="10"/>
        <v>0</v>
      </c>
      <c r="SN31" s="36">
        <f t="shared" si="10"/>
        <v>0</v>
      </c>
      <c r="SO31" s="36">
        <f t="shared" si="10"/>
        <v>0</v>
      </c>
      <c r="SP31" s="36">
        <f t="shared" si="10"/>
        <v>0</v>
      </c>
      <c r="SQ31" s="36">
        <f t="shared" si="10"/>
        <v>0</v>
      </c>
      <c r="SR31" s="36">
        <f t="shared" si="10"/>
        <v>0</v>
      </c>
      <c r="SS31" s="36">
        <f t="shared" si="10"/>
        <v>0</v>
      </c>
      <c r="ST31" s="36">
        <f t="shared" si="10"/>
        <v>0</v>
      </c>
      <c r="SU31" s="36">
        <f t="shared" si="10"/>
        <v>0</v>
      </c>
      <c r="SV31" s="36">
        <f t="shared" si="10"/>
        <v>0</v>
      </c>
      <c r="SW31" s="36">
        <f t="shared" si="10"/>
        <v>0</v>
      </c>
      <c r="SX31" s="36">
        <f t="shared" si="10"/>
        <v>0</v>
      </c>
      <c r="SY31" s="36">
        <f t="shared" si="10"/>
        <v>0</v>
      </c>
      <c r="SZ31" s="36">
        <f t="shared" si="10"/>
        <v>0</v>
      </c>
      <c r="TA31" s="36">
        <f t="shared" si="10"/>
        <v>0</v>
      </c>
      <c r="TB31" s="36">
        <f t="shared" ref="TB31:VM31" si="11">SUM(TB27:TB30)</f>
        <v>0</v>
      </c>
      <c r="TC31" s="36">
        <f t="shared" si="11"/>
        <v>0</v>
      </c>
      <c r="TD31" s="36">
        <f t="shared" si="11"/>
        <v>0</v>
      </c>
      <c r="TE31" s="36">
        <f t="shared" si="11"/>
        <v>0</v>
      </c>
      <c r="TF31" s="36">
        <f t="shared" si="11"/>
        <v>0</v>
      </c>
      <c r="TG31" s="36">
        <f t="shared" si="11"/>
        <v>0</v>
      </c>
      <c r="TH31" s="36">
        <f t="shared" si="11"/>
        <v>0</v>
      </c>
      <c r="TI31" s="36">
        <f t="shared" si="11"/>
        <v>0</v>
      </c>
      <c r="TJ31" s="36">
        <f t="shared" si="11"/>
        <v>0</v>
      </c>
      <c r="TK31" s="36">
        <f t="shared" si="11"/>
        <v>0</v>
      </c>
      <c r="TL31" s="36">
        <f t="shared" si="11"/>
        <v>0</v>
      </c>
      <c r="TM31" s="36">
        <f t="shared" si="11"/>
        <v>0</v>
      </c>
      <c r="TN31" s="36">
        <f t="shared" si="11"/>
        <v>0</v>
      </c>
      <c r="TO31" s="36">
        <f t="shared" si="11"/>
        <v>0</v>
      </c>
      <c r="TP31" s="36">
        <f t="shared" si="11"/>
        <v>0</v>
      </c>
      <c r="TQ31" s="36">
        <f t="shared" si="11"/>
        <v>0</v>
      </c>
      <c r="TR31" s="36">
        <f t="shared" si="11"/>
        <v>0</v>
      </c>
      <c r="TS31" s="36">
        <f t="shared" si="11"/>
        <v>0</v>
      </c>
      <c r="TT31" s="36">
        <f t="shared" si="11"/>
        <v>0</v>
      </c>
      <c r="TU31" s="36">
        <f t="shared" si="11"/>
        <v>0</v>
      </c>
      <c r="TV31" s="36">
        <f t="shared" si="11"/>
        <v>0</v>
      </c>
      <c r="TW31" s="36">
        <f t="shared" si="11"/>
        <v>0</v>
      </c>
      <c r="TX31" s="36">
        <f t="shared" si="11"/>
        <v>0</v>
      </c>
      <c r="TY31" s="36">
        <f t="shared" si="11"/>
        <v>0</v>
      </c>
      <c r="TZ31" s="36">
        <f t="shared" si="11"/>
        <v>0</v>
      </c>
      <c r="UA31" s="36">
        <f t="shared" si="11"/>
        <v>0</v>
      </c>
      <c r="UB31" s="36">
        <f t="shared" si="11"/>
        <v>0</v>
      </c>
      <c r="UC31" s="36">
        <f t="shared" si="11"/>
        <v>0</v>
      </c>
      <c r="UD31" s="36">
        <f t="shared" si="11"/>
        <v>0</v>
      </c>
      <c r="UE31" s="36">
        <f t="shared" si="11"/>
        <v>0</v>
      </c>
      <c r="UF31" s="36">
        <f t="shared" si="11"/>
        <v>0</v>
      </c>
      <c r="UG31" s="36">
        <f t="shared" si="11"/>
        <v>0</v>
      </c>
      <c r="UH31" s="36">
        <f t="shared" si="11"/>
        <v>0</v>
      </c>
      <c r="UI31" s="36">
        <f t="shared" si="11"/>
        <v>0</v>
      </c>
      <c r="UJ31" s="36">
        <f t="shared" si="11"/>
        <v>0</v>
      </c>
      <c r="UK31" s="36">
        <f t="shared" si="11"/>
        <v>0</v>
      </c>
      <c r="UL31" s="36">
        <f t="shared" si="11"/>
        <v>0</v>
      </c>
      <c r="UM31" s="36">
        <f t="shared" si="11"/>
        <v>0</v>
      </c>
      <c r="UN31" s="36">
        <f t="shared" si="11"/>
        <v>0</v>
      </c>
      <c r="UO31" s="36">
        <f t="shared" si="11"/>
        <v>0</v>
      </c>
      <c r="UP31" s="36">
        <f t="shared" si="11"/>
        <v>0</v>
      </c>
      <c r="UQ31" s="36">
        <f t="shared" si="11"/>
        <v>0</v>
      </c>
      <c r="UR31" s="36">
        <f t="shared" si="11"/>
        <v>0</v>
      </c>
      <c r="US31" s="36">
        <f t="shared" si="11"/>
        <v>0</v>
      </c>
      <c r="UT31" s="36">
        <f t="shared" si="11"/>
        <v>0</v>
      </c>
      <c r="UU31" s="36">
        <f t="shared" si="11"/>
        <v>0</v>
      </c>
      <c r="UV31" s="36">
        <f t="shared" si="11"/>
        <v>0</v>
      </c>
      <c r="UW31" s="36">
        <f t="shared" si="11"/>
        <v>0</v>
      </c>
      <c r="UX31" s="36">
        <f t="shared" si="11"/>
        <v>0</v>
      </c>
      <c r="UY31" s="36">
        <f t="shared" si="11"/>
        <v>0</v>
      </c>
      <c r="UZ31" s="36">
        <f t="shared" si="11"/>
        <v>0</v>
      </c>
      <c r="VA31" s="36">
        <f t="shared" si="11"/>
        <v>0</v>
      </c>
      <c r="VB31" s="36">
        <f t="shared" si="11"/>
        <v>0</v>
      </c>
      <c r="VC31" s="36">
        <f t="shared" si="11"/>
        <v>0</v>
      </c>
      <c r="VD31" s="36">
        <f t="shared" si="11"/>
        <v>0</v>
      </c>
      <c r="VE31" s="36">
        <f t="shared" si="11"/>
        <v>0</v>
      </c>
      <c r="VF31" s="36">
        <f t="shared" si="11"/>
        <v>0</v>
      </c>
      <c r="VG31" s="36">
        <f t="shared" si="11"/>
        <v>0</v>
      </c>
      <c r="VH31" s="36">
        <f t="shared" si="11"/>
        <v>0</v>
      </c>
      <c r="VI31" s="36">
        <f t="shared" si="11"/>
        <v>0</v>
      </c>
      <c r="VJ31" s="36">
        <f t="shared" si="11"/>
        <v>0</v>
      </c>
      <c r="VK31" s="36">
        <f t="shared" si="11"/>
        <v>0</v>
      </c>
      <c r="VL31" s="36">
        <f t="shared" si="11"/>
        <v>0</v>
      </c>
      <c r="VM31" s="36">
        <f t="shared" si="11"/>
        <v>0</v>
      </c>
      <c r="VN31" s="36">
        <f t="shared" ref="VN31:XY31" si="12">SUM(VN27:VN30)</f>
        <v>0</v>
      </c>
      <c r="VO31" s="36">
        <f t="shared" si="12"/>
        <v>0</v>
      </c>
      <c r="VP31" s="36">
        <f t="shared" si="12"/>
        <v>0</v>
      </c>
      <c r="VQ31" s="36">
        <f t="shared" si="12"/>
        <v>0</v>
      </c>
      <c r="VR31" s="36">
        <f t="shared" si="12"/>
        <v>0</v>
      </c>
      <c r="VS31" s="36">
        <f t="shared" si="12"/>
        <v>0</v>
      </c>
      <c r="VT31" s="36">
        <f t="shared" si="12"/>
        <v>0</v>
      </c>
      <c r="VU31" s="36">
        <f t="shared" si="12"/>
        <v>0</v>
      </c>
      <c r="VV31" s="36">
        <f t="shared" si="12"/>
        <v>0</v>
      </c>
      <c r="VW31" s="36">
        <f t="shared" si="12"/>
        <v>0</v>
      </c>
      <c r="VX31" s="36">
        <f t="shared" si="12"/>
        <v>0</v>
      </c>
      <c r="VY31" s="36">
        <f t="shared" si="12"/>
        <v>0</v>
      </c>
      <c r="VZ31" s="36">
        <f t="shared" si="12"/>
        <v>0</v>
      </c>
      <c r="WA31" s="36">
        <f t="shared" si="12"/>
        <v>0</v>
      </c>
      <c r="WB31" s="36">
        <f t="shared" si="12"/>
        <v>0</v>
      </c>
      <c r="WC31" s="36">
        <f t="shared" si="12"/>
        <v>0</v>
      </c>
      <c r="WD31" s="36">
        <f t="shared" si="12"/>
        <v>0</v>
      </c>
      <c r="WE31" s="36">
        <f t="shared" si="12"/>
        <v>0</v>
      </c>
      <c r="WF31" s="36">
        <f t="shared" si="12"/>
        <v>0</v>
      </c>
      <c r="WG31" s="36">
        <f t="shared" si="12"/>
        <v>0</v>
      </c>
      <c r="WH31" s="36">
        <f t="shared" si="12"/>
        <v>0</v>
      </c>
      <c r="WI31" s="36">
        <f t="shared" si="12"/>
        <v>0</v>
      </c>
      <c r="WJ31" s="36">
        <f t="shared" si="12"/>
        <v>0</v>
      </c>
      <c r="WK31" s="36">
        <f t="shared" si="12"/>
        <v>0</v>
      </c>
      <c r="WL31" s="36">
        <f t="shared" si="12"/>
        <v>0</v>
      </c>
      <c r="WM31" s="36">
        <f t="shared" si="12"/>
        <v>0</v>
      </c>
      <c r="WN31" s="36">
        <f t="shared" si="12"/>
        <v>0</v>
      </c>
      <c r="WO31" s="36">
        <f t="shared" si="12"/>
        <v>0</v>
      </c>
      <c r="WP31" s="36">
        <f t="shared" si="12"/>
        <v>0</v>
      </c>
      <c r="WQ31" s="36">
        <f t="shared" si="12"/>
        <v>0</v>
      </c>
      <c r="WR31" s="36">
        <f t="shared" si="12"/>
        <v>0</v>
      </c>
      <c r="WS31" s="36">
        <f t="shared" si="12"/>
        <v>0</v>
      </c>
      <c r="WT31" s="36">
        <f t="shared" si="12"/>
        <v>0</v>
      </c>
      <c r="WU31" s="36">
        <f t="shared" si="12"/>
        <v>0</v>
      </c>
      <c r="WV31" s="36">
        <f t="shared" si="12"/>
        <v>0</v>
      </c>
      <c r="WW31" s="36">
        <f t="shared" si="12"/>
        <v>0</v>
      </c>
      <c r="WX31" s="36">
        <f t="shared" si="12"/>
        <v>0</v>
      </c>
      <c r="WY31" s="36">
        <f t="shared" si="12"/>
        <v>0</v>
      </c>
      <c r="WZ31" s="36">
        <f t="shared" si="12"/>
        <v>0</v>
      </c>
      <c r="XA31" s="36">
        <f t="shared" si="12"/>
        <v>0</v>
      </c>
      <c r="XB31" s="36">
        <f t="shared" si="12"/>
        <v>0</v>
      </c>
      <c r="XC31" s="36">
        <f t="shared" si="12"/>
        <v>0</v>
      </c>
      <c r="XD31" s="36">
        <f t="shared" si="12"/>
        <v>0</v>
      </c>
      <c r="XE31" s="36">
        <f t="shared" si="12"/>
        <v>0</v>
      </c>
      <c r="XF31" s="36">
        <f t="shared" si="12"/>
        <v>0</v>
      </c>
      <c r="XG31" s="36">
        <f t="shared" si="12"/>
        <v>0</v>
      </c>
      <c r="XH31" s="36">
        <f t="shared" si="12"/>
        <v>0</v>
      </c>
      <c r="XI31" s="36">
        <f t="shared" si="12"/>
        <v>0</v>
      </c>
      <c r="XJ31" s="36">
        <f t="shared" si="12"/>
        <v>0</v>
      </c>
      <c r="XK31" s="36">
        <f t="shared" si="12"/>
        <v>0</v>
      </c>
      <c r="XL31" s="36">
        <f t="shared" si="12"/>
        <v>0</v>
      </c>
      <c r="XM31" s="36">
        <f t="shared" si="12"/>
        <v>0</v>
      </c>
      <c r="XN31" s="36">
        <f t="shared" si="12"/>
        <v>0</v>
      </c>
      <c r="XO31" s="36">
        <f t="shared" si="12"/>
        <v>0</v>
      </c>
      <c r="XP31" s="36">
        <f t="shared" si="12"/>
        <v>0</v>
      </c>
      <c r="XQ31" s="36">
        <f t="shared" si="12"/>
        <v>0</v>
      </c>
      <c r="XR31" s="36">
        <f t="shared" si="12"/>
        <v>0</v>
      </c>
      <c r="XS31" s="36">
        <f t="shared" si="12"/>
        <v>0</v>
      </c>
      <c r="XT31" s="36">
        <f t="shared" si="12"/>
        <v>0</v>
      </c>
      <c r="XU31" s="36">
        <f t="shared" si="12"/>
        <v>0</v>
      </c>
      <c r="XV31" s="36">
        <f t="shared" si="12"/>
        <v>0</v>
      </c>
      <c r="XW31" s="36">
        <f t="shared" si="12"/>
        <v>0</v>
      </c>
      <c r="XX31" s="36">
        <f t="shared" si="12"/>
        <v>0</v>
      </c>
      <c r="XY31" s="36">
        <f t="shared" si="12"/>
        <v>0</v>
      </c>
      <c r="XZ31" s="36">
        <f t="shared" ref="XZ31:AAK31" si="13">SUM(XZ27:XZ30)</f>
        <v>0</v>
      </c>
      <c r="YA31" s="36">
        <f t="shared" si="13"/>
        <v>0</v>
      </c>
      <c r="YB31" s="36">
        <f t="shared" si="13"/>
        <v>0</v>
      </c>
      <c r="YC31" s="36">
        <f t="shared" si="13"/>
        <v>0</v>
      </c>
      <c r="YD31" s="36">
        <f t="shared" si="13"/>
        <v>0</v>
      </c>
      <c r="YE31" s="36">
        <f t="shared" si="13"/>
        <v>0</v>
      </c>
      <c r="YF31" s="36">
        <f t="shared" si="13"/>
        <v>0</v>
      </c>
      <c r="YG31" s="36">
        <f t="shared" si="13"/>
        <v>0</v>
      </c>
      <c r="YH31" s="36">
        <f t="shared" si="13"/>
        <v>0</v>
      </c>
      <c r="YI31" s="36">
        <f t="shared" si="13"/>
        <v>0</v>
      </c>
      <c r="YJ31" s="36">
        <f t="shared" si="13"/>
        <v>0</v>
      </c>
      <c r="YK31" s="36">
        <f t="shared" si="13"/>
        <v>0</v>
      </c>
      <c r="YL31" s="36">
        <f t="shared" si="13"/>
        <v>0</v>
      </c>
      <c r="YM31" s="36">
        <f t="shared" si="13"/>
        <v>0</v>
      </c>
      <c r="YN31" s="36">
        <f t="shared" si="13"/>
        <v>0</v>
      </c>
      <c r="YO31" s="36">
        <f t="shared" si="13"/>
        <v>0</v>
      </c>
      <c r="YP31" s="36">
        <f t="shared" si="13"/>
        <v>0</v>
      </c>
      <c r="YQ31" s="36">
        <f t="shared" si="13"/>
        <v>0</v>
      </c>
      <c r="YR31" s="36">
        <f t="shared" si="13"/>
        <v>0</v>
      </c>
      <c r="YS31" s="36">
        <f t="shared" si="13"/>
        <v>0</v>
      </c>
      <c r="YT31" s="36">
        <f t="shared" si="13"/>
        <v>0</v>
      </c>
      <c r="YU31" s="36">
        <f t="shared" si="13"/>
        <v>0</v>
      </c>
      <c r="YV31" s="36">
        <f t="shared" si="13"/>
        <v>0</v>
      </c>
      <c r="YW31" s="36">
        <f t="shared" si="13"/>
        <v>0</v>
      </c>
      <c r="YX31" s="36">
        <f t="shared" si="13"/>
        <v>0</v>
      </c>
      <c r="YY31" s="36">
        <f t="shared" si="13"/>
        <v>0</v>
      </c>
      <c r="YZ31" s="36">
        <f t="shared" si="13"/>
        <v>0</v>
      </c>
      <c r="ZA31" s="36">
        <f t="shared" si="13"/>
        <v>0</v>
      </c>
      <c r="ZB31" s="36">
        <f t="shared" si="13"/>
        <v>0</v>
      </c>
      <c r="ZC31" s="36">
        <f t="shared" si="13"/>
        <v>0</v>
      </c>
      <c r="ZD31" s="36">
        <f t="shared" si="13"/>
        <v>0</v>
      </c>
      <c r="ZE31" s="36">
        <f t="shared" si="13"/>
        <v>0</v>
      </c>
      <c r="ZF31" s="36">
        <f t="shared" si="13"/>
        <v>0</v>
      </c>
      <c r="ZG31" s="36">
        <f t="shared" si="13"/>
        <v>0</v>
      </c>
      <c r="ZH31" s="36">
        <f t="shared" si="13"/>
        <v>0</v>
      </c>
      <c r="ZI31" s="36">
        <f t="shared" si="13"/>
        <v>0</v>
      </c>
      <c r="ZJ31" s="36">
        <f t="shared" si="13"/>
        <v>0</v>
      </c>
      <c r="ZK31" s="36">
        <f t="shared" si="13"/>
        <v>0</v>
      </c>
      <c r="ZL31" s="36">
        <f t="shared" si="13"/>
        <v>0</v>
      </c>
      <c r="ZM31" s="36">
        <f t="shared" si="13"/>
        <v>0</v>
      </c>
      <c r="ZN31" s="36">
        <f t="shared" si="13"/>
        <v>0</v>
      </c>
      <c r="ZO31" s="36">
        <f t="shared" si="13"/>
        <v>0</v>
      </c>
      <c r="ZP31" s="36">
        <f t="shared" si="13"/>
        <v>0</v>
      </c>
      <c r="ZQ31" s="36">
        <f t="shared" si="13"/>
        <v>0</v>
      </c>
      <c r="ZR31" s="36">
        <f t="shared" si="13"/>
        <v>0</v>
      </c>
      <c r="ZS31" s="36">
        <f t="shared" si="13"/>
        <v>0</v>
      </c>
      <c r="ZT31" s="36">
        <f t="shared" si="13"/>
        <v>0</v>
      </c>
      <c r="ZU31" s="36">
        <f t="shared" si="13"/>
        <v>0</v>
      </c>
      <c r="ZV31" s="36">
        <f t="shared" si="13"/>
        <v>0</v>
      </c>
      <c r="ZW31" s="36">
        <f t="shared" si="13"/>
        <v>0</v>
      </c>
      <c r="ZX31" s="36">
        <f t="shared" si="13"/>
        <v>0</v>
      </c>
      <c r="ZY31" s="36">
        <f t="shared" si="13"/>
        <v>0</v>
      </c>
      <c r="ZZ31" s="36">
        <f t="shared" si="13"/>
        <v>0</v>
      </c>
      <c r="AAA31" s="36">
        <f t="shared" si="13"/>
        <v>0</v>
      </c>
      <c r="AAB31" s="36">
        <f t="shared" si="13"/>
        <v>0</v>
      </c>
      <c r="AAC31" s="36">
        <f t="shared" si="13"/>
        <v>0</v>
      </c>
      <c r="AAD31" s="36">
        <f t="shared" si="13"/>
        <v>0</v>
      </c>
      <c r="AAE31" s="36">
        <f t="shared" si="13"/>
        <v>0</v>
      </c>
      <c r="AAF31" s="36">
        <f t="shared" si="13"/>
        <v>0</v>
      </c>
      <c r="AAG31" s="36">
        <f t="shared" si="13"/>
        <v>0</v>
      </c>
      <c r="AAH31" s="36">
        <f t="shared" si="13"/>
        <v>0</v>
      </c>
      <c r="AAI31" s="36">
        <f t="shared" si="13"/>
        <v>0</v>
      </c>
      <c r="AAJ31" s="36">
        <f t="shared" si="13"/>
        <v>0</v>
      </c>
      <c r="AAK31" s="36">
        <f t="shared" si="13"/>
        <v>0</v>
      </c>
      <c r="AAL31" s="36">
        <f t="shared" ref="AAL31:ACW31" si="14">SUM(AAL27:AAL30)</f>
        <v>0</v>
      </c>
      <c r="AAM31" s="36">
        <f t="shared" si="14"/>
        <v>0</v>
      </c>
      <c r="AAN31" s="36">
        <f t="shared" si="14"/>
        <v>0</v>
      </c>
      <c r="AAO31" s="36">
        <f t="shared" si="14"/>
        <v>0</v>
      </c>
      <c r="AAP31" s="36">
        <f t="shared" si="14"/>
        <v>0</v>
      </c>
      <c r="AAQ31" s="36">
        <f t="shared" si="14"/>
        <v>0</v>
      </c>
      <c r="AAR31" s="36">
        <f t="shared" si="14"/>
        <v>0</v>
      </c>
      <c r="AAS31" s="36">
        <f t="shared" si="14"/>
        <v>0</v>
      </c>
      <c r="AAT31" s="36">
        <f t="shared" si="14"/>
        <v>0</v>
      </c>
      <c r="AAU31" s="36">
        <f t="shared" si="14"/>
        <v>0</v>
      </c>
      <c r="AAV31" s="36">
        <f t="shared" si="14"/>
        <v>0</v>
      </c>
      <c r="AAW31" s="36">
        <f t="shared" si="14"/>
        <v>0</v>
      </c>
      <c r="AAX31" s="36">
        <f t="shared" si="14"/>
        <v>0</v>
      </c>
      <c r="AAY31" s="36">
        <f t="shared" si="14"/>
        <v>0</v>
      </c>
      <c r="AAZ31" s="36">
        <f t="shared" si="14"/>
        <v>0</v>
      </c>
      <c r="ABA31" s="36">
        <f t="shared" si="14"/>
        <v>0</v>
      </c>
      <c r="ABB31" s="36">
        <f t="shared" si="14"/>
        <v>0</v>
      </c>
      <c r="ABC31" s="36">
        <f t="shared" si="14"/>
        <v>0</v>
      </c>
      <c r="ABD31" s="36">
        <f t="shared" si="14"/>
        <v>0</v>
      </c>
      <c r="ABE31" s="36">
        <f t="shared" si="14"/>
        <v>0</v>
      </c>
      <c r="ABF31" s="36">
        <f t="shared" si="14"/>
        <v>0</v>
      </c>
      <c r="ABG31" s="36">
        <f t="shared" si="14"/>
        <v>0</v>
      </c>
      <c r="ABH31" s="36">
        <f t="shared" si="14"/>
        <v>0</v>
      </c>
      <c r="ABI31" s="36">
        <f t="shared" si="14"/>
        <v>0</v>
      </c>
      <c r="ABJ31" s="36">
        <f t="shared" si="14"/>
        <v>0</v>
      </c>
      <c r="ABK31" s="36">
        <f t="shared" si="14"/>
        <v>0</v>
      </c>
      <c r="ABL31" s="36">
        <f t="shared" si="14"/>
        <v>0</v>
      </c>
      <c r="ABM31" s="36">
        <f t="shared" si="14"/>
        <v>0</v>
      </c>
      <c r="ABN31" s="36">
        <f t="shared" si="14"/>
        <v>0</v>
      </c>
      <c r="ABO31" s="36">
        <f t="shared" si="14"/>
        <v>0</v>
      </c>
      <c r="ABP31" s="36">
        <f t="shared" si="14"/>
        <v>0</v>
      </c>
      <c r="ABQ31" s="36">
        <f t="shared" si="14"/>
        <v>0</v>
      </c>
      <c r="ABR31" s="36">
        <f t="shared" si="14"/>
        <v>0</v>
      </c>
      <c r="ABS31" s="36">
        <f t="shared" si="14"/>
        <v>0</v>
      </c>
      <c r="ABT31" s="36">
        <f t="shared" si="14"/>
        <v>0</v>
      </c>
      <c r="ABU31" s="36">
        <f t="shared" si="14"/>
        <v>0</v>
      </c>
      <c r="ABV31" s="36">
        <f t="shared" si="14"/>
        <v>0</v>
      </c>
      <c r="ABW31" s="36">
        <f t="shared" si="14"/>
        <v>0</v>
      </c>
      <c r="ABX31" s="36">
        <f t="shared" si="14"/>
        <v>0</v>
      </c>
      <c r="ABY31" s="36">
        <f t="shared" si="14"/>
        <v>0</v>
      </c>
      <c r="ABZ31" s="36">
        <f t="shared" si="14"/>
        <v>0</v>
      </c>
      <c r="ACA31" s="36">
        <f t="shared" si="14"/>
        <v>0</v>
      </c>
      <c r="ACB31" s="36">
        <f t="shared" si="14"/>
        <v>0</v>
      </c>
      <c r="ACC31" s="36">
        <f t="shared" si="14"/>
        <v>0</v>
      </c>
      <c r="ACD31" s="36">
        <f t="shared" si="14"/>
        <v>0</v>
      </c>
      <c r="ACE31" s="36">
        <f t="shared" si="14"/>
        <v>0</v>
      </c>
      <c r="ACF31" s="36">
        <f t="shared" si="14"/>
        <v>0</v>
      </c>
      <c r="ACG31" s="36">
        <f t="shared" si="14"/>
        <v>0</v>
      </c>
      <c r="ACH31" s="36">
        <f t="shared" si="14"/>
        <v>0</v>
      </c>
      <c r="ACI31" s="36">
        <f t="shared" si="14"/>
        <v>0</v>
      </c>
      <c r="ACJ31" s="36">
        <f t="shared" si="14"/>
        <v>0</v>
      </c>
      <c r="ACK31" s="36">
        <f t="shared" si="14"/>
        <v>0</v>
      </c>
      <c r="ACL31" s="36">
        <f t="shared" si="14"/>
        <v>0</v>
      </c>
      <c r="ACM31" s="36">
        <f t="shared" si="14"/>
        <v>0</v>
      </c>
      <c r="ACN31" s="36">
        <f t="shared" si="14"/>
        <v>0</v>
      </c>
      <c r="ACO31" s="36">
        <f t="shared" si="14"/>
        <v>0</v>
      </c>
      <c r="ACP31" s="36">
        <f t="shared" si="14"/>
        <v>0</v>
      </c>
      <c r="ACQ31" s="36">
        <f t="shared" si="14"/>
        <v>0</v>
      </c>
      <c r="ACR31" s="36">
        <f t="shared" si="14"/>
        <v>0</v>
      </c>
      <c r="ACS31" s="36">
        <f t="shared" si="14"/>
        <v>0</v>
      </c>
      <c r="ACT31" s="36">
        <f t="shared" si="14"/>
        <v>0</v>
      </c>
      <c r="ACU31" s="36">
        <f t="shared" si="14"/>
        <v>0</v>
      </c>
      <c r="ACV31" s="36">
        <f t="shared" si="14"/>
        <v>0</v>
      </c>
      <c r="ACW31" s="36">
        <f t="shared" si="14"/>
        <v>0</v>
      </c>
      <c r="ACX31" s="36">
        <f t="shared" ref="ACX31:AFI31" si="15">SUM(ACX27:ACX30)</f>
        <v>0</v>
      </c>
      <c r="ACY31" s="36">
        <f t="shared" si="15"/>
        <v>0</v>
      </c>
      <c r="ACZ31" s="36">
        <f t="shared" si="15"/>
        <v>0</v>
      </c>
      <c r="ADA31" s="36">
        <f t="shared" si="15"/>
        <v>0</v>
      </c>
      <c r="ADB31" s="36">
        <f t="shared" si="15"/>
        <v>0</v>
      </c>
      <c r="ADC31" s="36">
        <f t="shared" si="15"/>
        <v>0</v>
      </c>
      <c r="ADD31" s="36">
        <f t="shared" si="15"/>
        <v>0</v>
      </c>
      <c r="ADE31" s="36">
        <f t="shared" si="15"/>
        <v>0</v>
      </c>
      <c r="ADF31" s="36">
        <f t="shared" si="15"/>
        <v>0</v>
      </c>
      <c r="ADG31" s="36">
        <f t="shared" si="15"/>
        <v>0</v>
      </c>
      <c r="ADH31" s="36">
        <f t="shared" si="15"/>
        <v>0</v>
      </c>
      <c r="ADI31" s="36">
        <f t="shared" si="15"/>
        <v>0</v>
      </c>
      <c r="ADJ31" s="36">
        <f t="shared" si="15"/>
        <v>0</v>
      </c>
      <c r="ADK31" s="36">
        <f t="shared" si="15"/>
        <v>0</v>
      </c>
      <c r="ADL31" s="36">
        <f t="shared" si="15"/>
        <v>0</v>
      </c>
      <c r="ADM31" s="36">
        <f t="shared" si="15"/>
        <v>0</v>
      </c>
      <c r="ADN31" s="36">
        <f t="shared" si="15"/>
        <v>0</v>
      </c>
      <c r="ADO31" s="36">
        <f t="shared" si="15"/>
        <v>0</v>
      </c>
      <c r="ADP31" s="36">
        <f t="shared" si="15"/>
        <v>0</v>
      </c>
      <c r="ADQ31" s="36">
        <f t="shared" si="15"/>
        <v>0</v>
      </c>
      <c r="ADR31" s="36">
        <f t="shared" si="15"/>
        <v>0</v>
      </c>
      <c r="ADS31" s="36">
        <f t="shared" si="15"/>
        <v>0</v>
      </c>
      <c r="ADT31" s="36">
        <f t="shared" si="15"/>
        <v>0</v>
      </c>
      <c r="ADU31" s="36">
        <f t="shared" si="15"/>
        <v>0</v>
      </c>
      <c r="ADV31" s="36">
        <f t="shared" si="15"/>
        <v>0</v>
      </c>
      <c r="ADW31" s="36">
        <f t="shared" si="15"/>
        <v>0</v>
      </c>
      <c r="ADX31" s="36">
        <f t="shared" si="15"/>
        <v>0</v>
      </c>
      <c r="ADY31" s="36">
        <f t="shared" si="15"/>
        <v>0</v>
      </c>
      <c r="ADZ31" s="36">
        <f t="shared" si="15"/>
        <v>0</v>
      </c>
      <c r="AEA31" s="36">
        <f t="shared" si="15"/>
        <v>0</v>
      </c>
      <c r="AEB31" s="36">
        <f t="shared" si="15"/>
        <v>0</v>
      </c>
      <c r="AEC31" s="36">
        <f t="shared" si="15"/>
        <v>0</v>
      </c>
      <c r="AED31" s="36">
        <f t="shared" si="15"/>
        <v>0</v>
      </c>
      <c r="AEE31" s="36">
        <f t="shared" si="15"/>
        <v>0</v>
      </c>
      <c r="AEF31" s="36">
        <f t="shared" si="15"/>
        <v>0</v>
      </c>
      <c r="AEG31" s="36">
        <f t="shared" si="15"/>
        <v>0</v>
      </c>
      <c r="AEH31" s="36">
        <f t="shared" si="15"/>
        <v>0</v>
      </c>
      <c r="AEI31" s="36">
        <f t="shared" si="15"/>
        <v>0</v>
      </c>
      <c r="AEJ31" s="36">
        <f t="shared" si="15"/>
        <v>0</v>
      </c>
      <c r="AEK31" s="36">
        <f t="shared" si="15"/>
        <v>0</v>
      </c>
      <c r="AEL31" s="36">
        <f t="shared" si="15"/>
        <v>0</v>
      </c>
      <c r="AEM31" s="36">
        <f t="shared" si="15"/>
        <v>0</v>
      </c>
      <c r="AEN31" s="36">
        <f t="shared" si="15"/>
        <v>0</v>
      </c>
      <c r="AEO31" s="36">
        <f t="shared" si="15"/>
        <v>0</v>
      </c>
      <c r="AEP31" s="36">
        <f t="shared" si="15"/>
        <v>0</v>
      </c>
      <c r="AEQ31" s="36">
        <f t="shared" si="15"/>
        <v>0</v>
      </c>
      <c r="AER31" s="36">
        <f t="shared" si="15"/>
        <v>0</v>
      </c>
      <c r="AES31" s="36">
        <f t="shared" si="15"/>
        <v>0</v>
      </c>
      <c r="AET31" s="36">
        <f t="shared" si="15"/>
        <v>0</v>
      </c>
      <c r="AEU31" s="36">
        <f t="shared" si="15"/>
        <v>0</v>
      </c>
      <c r="AEV31" s="36">
        <f t="shared" si="15"/>
        <v>0</v>
      </c>
      <c r="AEW31" s="36">
        <f t="shared" si="15"/>
        <v>0</v>
      </c>
      <c r="AEX31" s="36">
        <f t="shared" si="15"/>
        <v>0</v>
      </c>
      <c r="AEY31" s="36">
        <f t="shared" si="15"/>
        <v>0</v>
      </c>
      <c r="AEZ31" s="36">
        <f t="shared" si="15"/>
        <v>0</v>
      </c>
      <c r="AFA31" s="36">
        <f t="shared" si="15"/>
        <v>0</v>
      </c>
      <c r="AFB31" s="36">
        <f t="shared" si="15"/>
        <v>0</v>
      </c>
      <c r="AFC31" s="36">
        <f t="shared" si="15"/>
        <v>0</v>
      </c>
      <c r="AFD31" s="36">
        <f t="shared" si="15"/>
        <v>0</v>
      </c>
      <c r="AFE31" s="36">
        <f t="shared" si="15"/>
        <v>0</v>
      </c>
      <c r="AFF31" s="36">
        <f t="shared" si="15"/>
        <v>0</v>
      </c>
      <c r="AFG31" s="36">
        <f t="shared" si="15"/>
        <v>0</v>
      </c>
      <c r="AFH31" s="36">
        <f t="shared" si="15"/>
        <v>0</v>
      </c>
      <c r="AFI31" s="36">
        <f t="shared" si="15"/>
        <v>0</v>
      </c>
      <c r="AFJ31" s="36">
        <f t="shared" ref="AFJ31:AHU31" si="16">SUM(AFJ27:AFJ30)</f>
        <v>0</v>
      </c>
      <c r="AFK31" s="36">
        <f t="shared" si="16"/>
        <v>0</v>
      </c>
      <c r="AFL31" s="36">
        <f t="shared" si="16"/>
        <v>0</v>
      </c>
      <c r="AFM31" s="36">
        <f t="shared" si="16"/>
        <v>0</v>
      </c>
      <c r="AFN31" s="36">
        <f t="shared" si="16"/>
        <v>0</v>
      </c>
      <c r="AFO31" s="36">
        <f t="shared" si="16"/>
        <v>0</v>
      </c>
      <c r="AFP31" s="36">
        <f t="shared" si="16"/>
        <v>0</v>
      </c>
      <c r="AFQ31" s="36">
        <f t="shared" si="16"/>
        <v>0</v>
      </c>
      <c r="AFR31" s="36">
        <f t="shared" si="16"/>
        <v>0</v>
      </c>
      <c r="AFS31" s="36">
        <f t="shared" si="16"/>
        <v>0</v>
      </c>
      <c r="AFT31" s="36">
        <f t="shared" si="16"/>
        <v>0</v>
      </c>
      <c r="AFU31" s="36">
        <f t="shared" si="16"/>
        <v>0</v>
      </c>
      <c r="AFV31" s="36">
        <f t="shared" si="16"/>
        <v>0</v>
      </c>
      <c r="AFW31" s="36">
        <f t="shared" si="16"/>
        <v>0</v>
      </c>
      <c r="AFX31" s="36">
        <f t="shared" si="16"/>
        <v>0</v>
      </c>
      <c r="AFY31" s="36">
        <f t="shared" si="16"/>
        <v>0</v>
      </c>
      <c r="AFZ31" s="36">
        <f t="shared" si="16"/>
        <v>0</v>
      </c>
      <c r="AGA31" s="36">
        <f t="shared" si="16"/>
        <v>0</v>
      </c>
      <c r="AGB31" s="36">
        <f t="shared" si="16"/>
        <v>0</v>
      </c>
      <c r="AGC31" s="36">
        <f t="shared" si="16"/>
        <v>0</v>
      </c>
      <c r="AGD31" s="36">
        <f t="shared" si="16"/>
        <v>0</v>
      </c>
      <c r="AGE31" s="36">
        <f t="shared" si="16"/>
        <v>0</v>
      </c>
      <c r="AGF31" s="36">
        <f t="shared" si="16"/>
        <v>0</v>
      </c>
      <c r="AGG31" s="36">
        <f t="shared" si="16"/>
        <v>0</v>
      </c>
      <c r="AGH31" s="36">
        <f t="shared" si="16"/>
        <v>0</v>
      </c>
      <c r="AGI31" s="36">
        <f t="shared" si="16"/>
        <v>0</v>
      </c>
      <c r="AGJ31" s="36">
        <f t="shared" si="16"/>
        <v>0</v>
      </c>
      <c r="AGK31" s="36">
        <f t="shared" si="16"/>
        <v>0</v>
      </c>
      <c r="AGL31" s="36">
        <f t="shared" si="16"/>
        <v>0</v>
      </c>
      <c r="AGM31" s="36">
        <f t="shared" si="16"/>
        <v>0</v>
      </c>
      <c r="AGN31" s="36">
        <f t="shared" si="16"/>
        <v>0</v>
      </c>
      <c r="AGO31" s="36">
        <f t="shared" si="16"/>
        <v>0</v>
      </c>
      <c r="AGP31" s="36">
        <f t="shared" si="16"/>
        <v>0</v>
      </c>
      <c r="AGQ31" s="36">
        <f t="shared" si="16"/>
        <v>0</v>
      </c>
      <c r="AGR31" s="36">
        <f t="shared" si="16"/>
        <v>0</v>
      </c>
      <c r="AGS31" s="36">
        <f t="shared" si="16"/>
        <v>0</v>
      </c>
      <c r="AGT31" s="36">
        <f t="shared" si="16"/>
        <v>0</v>
      </c>
      <c r="AGU31" s="36">
        <f t="shared" si="16"/>
        <v>0</v>
      </c>
      <c r="AGV31" s="36">
        <f t="shared" si="16"/>
        <v>0</v>
      </c>
      <c r="AGW31" s="36">
        <f t="shared" si="16"/>
        <v>0</v>
      </c>
      <c r="AGX31" s="36">
        <f t="shared" si="16"/>
        <v>0</v>
      </c>
      <c r="AGY31" s="36">
        <f t="shared" si="16"/>
        <v>0</v>
      </c>
      <c r="AGZ31" s="36">
        <f t="shared" si="16"/>
        <v>0</v>
      </c>
      <c r="AHA31" s="36">
        <f t="shared" si="16"/>
        <v>0</v>
      </c>
      <c r="AHB31" s="36">
        <f t="shared" si="16"/>
        <v>0</v>
      </c>
      <c r="AHC31" s="36">
        <f t="shared" si="16"/>
        <v>0</v>
      </c>
      <c r="AHD31" s="36">
        <f t="shared" si="16"/>
        <v>0</v>
      </c>
      <c r="AHE31" s="36">
        <f t="shared" si="16"/>
        <v>0</v>
      </c>
      <c r="AHF31" s="36">
        <f t="shared" si="16"/>
        <v>0</v>
      </c>
      <c r="AHG31" s="36">
        <f t="shared" si="16"/>
        <v>0</v>
      </c>
      <c r="AHH31" s="36">
        <f t="shared" si="16"/>
        <v>0</v>
      </c>
      <c r="AHI31" s="36">
        <f t="shared" si="16"/>
        <v>0</v>
      </c>
      <c r="AHJ31" s="36">
        <f t="shared" si="16"/>
        <v>0</v>
      </c>
      <c r="AHK31" s="36">
        <f t="shared" si="16"/>
        <v>0</v>
      </c>
      <c r="AHL31" s="36">
        <f t="shared" si="16"/>
        <v>0</v>
      </c>
      <c r="AHM31" s="36">
        <f t="shared" si="16"/>
        <v>0</v>
      </c>
      <c r="AHN31" s="36">
        <f t="shared" si="16"/>
        <v>0</v>
      </c>
      <c r="AHO31" s="36">
        <f t="shared" si="16"/>
        <v>0</v>
      </c>
      <c r="AHP31" s="36">
        <f t="shared" si="16"/>
        <v>0</v>
      </c>
      <c r="AHQ31" s="36">
        <f t="shared" si="16"/>
        <v>0</v>
      </c>
      <c r="AHR31" s="36">
        <f t="shared" si="16"/>
        <v>0</v>
      </c>
      <c r="AHS31" s="36">
        <f t="shared" si="16"/>
        <v>0</v>
      </c>
      <c r="AHT31" s="36">
        <f t="shared" si="16"/>
        <v>0</v>
      </c>
      <c r="AHU31" s="36">
        <f t="shared" si="16"/>
        <v>0</v>
      </c>
      <c r="AHV31" s="36">
        <f t="shared" ref="AHV31:AKG31" si="17">SUM(AHV27:AHV30)</f>
        <v>0</v>
      </c>
      <c r="AHW31" s="36">
        <f t="shared" si="17"/>
        <v>0</v>
      </c>
      <c r="AHX31" s="36">
        <f t="shared" si="17"/>
        <v>0</v>
      </c>
      <c r="AHY31" s="36">
        <f t="shared" si="17"/>
        <v>0</v>
      </c>
      <c r="AHZ31" s="36">
        <f t="shared" si="17"/>
        <v>0</v>
      </c>
      <c r="AIA31" s="36">
        <f t="shared" si="17"/>
        <v>0</v>
      </c>
      <c r="AIB31" s="36">
        <f t="shared" si="17"/>
        <v>0</v>
      </c>
      <c r="AIC31" s="36">
        <f t="shared" si="17"/>
        <v>0</v>
      </c>
      <c r="AID31" s="36">
        <f t="shared" si="17"/>
        <v>0</v>
      </c>
      <c r="AIE31" s="36">
        <f t="shared" si="17"/>
        <v>0</v>
      </c>
      <c r="AIF31" s="36">
        <f t="shared" si="17"/>
        <v>0</v>
      </c>
      <c r="AIG31" s="36">
        <f t="shared" si="17"/>
        <v>0</v>
      </c>
      <c r="AIH31" s="36">
        <f t="shared" si="17"/>
        <v>0</v>
      </c>
      <c r="AII31" s="36">
        <f t="shared" si="17"/>
        <v>0</v>
      </c>
      <c r="AIJ31" s="36">
        <f t="shared" si="17"/>
        <v>0</v>
      </c>
      <c r="AIK31" s="36">
        <f t="shared" si="17"/>
        <v>0</v>
      </c>
      <c r="AIL31" s="36">
        <f t="shared" si="17"/>
        <v>0</v>
      </c>
      <c r="AIM31" s="36">
        <f t="shared" si="17"/>
        <v>0</v>
      </c>
      <c r="AIN31" s="36">
        <f t="shared" si="17"/>
        <v>0</v>
      </c>
      <c r="AIO31" s="36">
        <f t="shared" si="17"/>
        <v>0</v>
      </c>
      <c r="AIP31" s="36">
        <f t="shared" si="17"/>
        <v>0</v>
      </c>
      <c r="AIQ31" s="36">
        <f t="shared" si="17"/>
        <v>0</v>
      </c>
      <c r="AIR31" s="36">
        <f t="shared" si="17"/>
        <v>0</v>
      </c>
      <c r="AIS31" s="36">
        <f t="shared" si="17"/>
        <v>0</v>
      </c>
      <c r="AIT31" s="36">
        <f t="shared" si="17"/>
        <v>0</v>
      </c>
      <c r="AIU31" s="36">
        <f t="shared" si="17"/>
        <v>0</v>
      </c>
      <c r="AIV31" s="36">
        <f t="shared" si="17"/>
        <v>0</v>
      </c>
      <c r="AIW31" s="36">
        <f t="shared" si="17"/>
        <v>0</v>
      </c>
      <c r="AIX31" s="36">
        <f t="shared" si="17"/>
        <v>0</v>
      </c>
      <c r="AIY31" s="36">
        <f t="shared" si="17"/>
        <v>0</v>
      </c>
      <c r="AIZ31" s="36">
        <f t="shared" si="17"/>
        <v>0</v>
      </c>
      <c r="AJA31" s="36">
        <f t="shared" si="17"/>
        <v>0</v>
      </c>
      <c r="AJB31" s="36">
        <f t="shared" si="17"/>
        <v>0</v>
      </c>
      <c r="AJC31" s="36">
        <f t="shared" si="17"/>
        <v>0</v>
      </c>
      <c r="AJD31" s="36">
        <f t="shared" si="17"/>
        <v>0</v>
      </c>
      <c r="AJE31" s="36">
        <f t="shared" si="17"/>
        <v>0</v>
      </c>
      <c r="AJF31" s="36">
        <f t="shared" si="17"/>
        <v>0</v>
      </c>
      <c r="AJG31" s="36">
        <f t="shared" si="17"/>
        <v>0</v>
      </c>
      <c r="AJH31" s="36">
        <f t="shared" si="17"/>
        <v>0</v>
      </c>
      <c r="AJI31" s="36">
        <f t="shared" si="17"/>
        <v>0</v>
      </c>
      <c r="AJJ31" s="36">
        <f t="shared" si="17"/>
        <v>0</v>
      </c>
      <c r="AJK31" s="36">
        <f t="shared" si="17"/>
        <v>0</v>
      </c>
      <c r="AJL31" s="36">
        <f t="shared" si="17"/>
        <v>0</v>
      </c>
      <c r="AJM31" s="36">
        <f t="shared" si="17"/>
        <v>0</v>
      </c>
      <c r="AJN31" s="36">
        <f t="shared" si="17"/>
        <v>0</v>
      </c>
      <c r="AJO31" s="36">
        <f t="shared" si="17"/>
        <v>0</v>
      </c>
      <c r="AJP31" s="36">
        <f t="shared" si="17"/>
        <v>0</v>
      </c>
      <c r="AJQ31" s="36">
        <f t="shared" si="17"/>
        <v>0</v>
      </c>
      <c r="AJR31" s="36">
        <f t="shared" si="17"/>
        <v>0</v>
      </c>
      <c r="AJS31" s="36">
        <f t="shared" si="17"/>
        <v>0</v>
      </c>
      <c r="AJT31" s="36">
        <f t="shared" si="17"/>
        <v>0</v>
      </c>
      <c r="AJU31" s="36">
        <f t="shared" si="17"/>
        <v>0</v>
      </c>
      <c r="AJV31" s="36">
        <f t="shared" si="17"/>
        <v>0</v>
      </c>
      <c r="AJW31" s="36">
        <f t="shared" si="17"/>
        <v>0</v>
      </c>
      <c r="AJX31" s="36">
        <f t="shared" si="17"/>
        <v>0</v>
      </c>
      <c r="AJY31" s="36">
        <f t="shared" si="17"/>
        <v>0</v>
      </c>
      <c r="AJZ31" s="36">
        <f t="shared" si="17"/>
        <v>0</v>
      </c>
      <c r="AKA31" s="36">
        <f t="shared" si="17"/>
        <v>0</v>
      </c>
      <c r="AKB31" s="36">
        <f t="shared" si="17"/>
        <v>0</v>
      </c>
      <c r="AKC31" s="36">
        <f t="shared" si="17"/>
        <v>0</v>
      </c>
      <c r="AKD31" s="36">
        <f t="shared" si="17"/>
        <v>0</v>
      </c>
      <c r="AKE31" s="36">
        <f t="shared" si="17"/>
        <v>0</v>
      </c>
      <c r="AKF31" s="36">
        <f t="shared" si="17"/>
        <v>0</v>
      </c>
      <c r="AKG31" s="36">
        <f t="shared" si="17"/>
        <v>0</v>
      </c>
      <c r="AKH31" s="36">
        <f t="shared" ref="AKH31:AMS31" si="18">SUM(AKH27:AKH30)</f>
        <v>0</v>
      </c>
      <c r="AKI31" s="36">
        <f t="shared" si="18"/>
        <v>0</v>
      </c>
      <c r="AKJ31" s="36">
        <f t="shared" si="18"/>
        <v>0</v>
      </c>
      <c r="AKK31" s="36">
        <f t="shared" si="18"/>
        <v>0</v>
      </c>
      <c r="AKL31" s="36">
        <f t="shared" si="18"/>
        <v>0</v>
      </c>
      <c r="AKM31" s="36">
        <f t="shared" si="18"/>
        <v>0</v>
      </c>
      <c r="AKN31" s="36">
        <f t="shared" si="18"/>
        <v>0</v>
      </c>
      <c r="AKO31" s="36">
        <f t="shared" si="18"/>
        <v>0</v>
      </c>
      <c r="AKP31" s="36">
        <f t="shared" si="18"/>
        <v>0</v>
      </c>
      <c r="AKQ31" s="36">
        <f t="shared" si="18"/>
        <v>0</v>
      </c>
      <c r="AKR31" s="36">
        <f t="shared" si="18"/>
        <v>0</v>
      </c>
      <c r="AKS31" s="36">
        <f t="shared" si="18"/>
        <v>0</v>
      </c>
      <c r="AKT31" s="36">
        <f t="shared" si="18"/>
        <v>0</v>
      </c>
      <c r="AKU31" s="36">
        <f t="shared" si="18"/>
        <v>0</v>
      </c>
      <c r="AKV31" s="36">
        <f t="shared" si="18"/>
        <v>0</v>
      </c>
      <c r="AKW31" s="36">
        <f t="shared" si="18"/>
        <v>0</v>
      </c>
      <c r="AKX31" s="36">
        <f t="shared" si="18"/>
        <v>0</v>
      </c>
      <c r="AKY31" s="36">
        <f t="shared" si="18"/>
        <v>0</v>
      </c>
      <c r="AKZ31" s="36">
        <f t="shared" si="18"/>
        <v>0</v>
      </c>
      <c r="ALA31" s="36">
        <f t="shared" si="18"/>
        <v>0</v>
      </c>
      <c r="ALB31" s="36">
        <f t="shared" si="18"/>
        <v>0</v>
      </c>
      <c r="ALC31" s="36">
        <f t="shared" si="18"/>
        <v>0</v>
      </c>
      <c r="ALD31" s="36">
        <f t="shared" si="18"/>
        <v>0</v>
      </c>
      <c r="ALE31" s="36">
        <f t="shared" si="18"/>
        <v>0</v>
      </c>
      <c r="ALF31" s="36">
        <f t="shared" si="18"/>
        <v>0</v>
      </c>
      <c r="ALG31" s="36">
        <f t="shared" si="18"/>
        <v>0</v>
      </c>
      <c r="ALH31" s="36">
        <f t="shared" si="18"/>
        <v>0</v>
      </c>
      <c r="ALI31" s="36">
        <f t="shared" si="18"/>
        <v>0</v>
      </c>
      <c r="ALJ31" s="36">
        <f t="shared" si="18"/>
        <v>0</v>
      </c>
      <c r="ALK31" s="36">
        <f t="shared" si="18"/>
        <v>0</v>
      </c>
      <c r="ALL31" s="36">
        <f t="shared" si="18"/>
        <v>0</v>
      </c>
      <c r="ALM31" s="36">
        <f t="shared" si="18"/>
        <v>0</v>
      </c>
      <c r="ALN31" s="36">
        <f t="shared" si="18"/>
        <v>0</v>
      </c>
      <c r="ALO31" s="36">
        <f t="shared" si="18"/>
        <v>0</v>
      </c>
      <c r="ALP31" s="36">
        <f t="shared" si="18"/>
        <v>0</v>
      </c>
      <c r="ALQ31" s="36">
        <f t="shared" si="18"/>
        <v>0</v>
      </c>
      <c r="ALR31" s="36">
        <f t="shared" si="18"/>
        <v>0</v>
      </c>
      <c r="ALS31" s="36">
        <f t="shared" si="18"/>
        <v>0</v>
      </c>
      <c r="ALT31" s="36">
        <f t="shared" si="18"/>
        <v>0</v>
      </c>
      <c r="ALU31" s="36">
        <f t="shared" si="18"/>
        <v>0</v>
      </c>
      <c r="ALV31" s="36">
        <f t="shared" si="18"/>
        <v>0</v>
      </c>
      <c r="ALW31" s="36">
        <f t="shared" si="18"/>
        <v>0</v>
      </c>
      <c r="ALX31" s="36">
        <f t="shared" si="18"/>
        <v>0</v>
      </c>
      <c r="ALY31" s="36">
        <f t="shared" si="18"/>
        <v>0</v>
      </c>
      <c r="ALZ31" s="36">
        <f t="shared" si="18"/>
        <v>0</v>
      </c>
      <c r="AMA31" s="36">
        <f t="shared" si="18"/>
        <v>0</v>
      </c>
      <c r="AMB31" s="36">
        <f t="shared" si="18"/>
        <v>0</v>
      </c>
      <c r="AMC31" s="36">
        <f t="shared" si="18"/>
        <v>0</v>
      </c>
      <c r="AMD31" s="36">
        <f t="shared" si="18"/>
        <v>0</v>
      </c>
      <c r="AME31" s="36">
        <f t="shared" si="18"/>
        <v>0</v>
      </c>
      <c r="AMF31" s="36">
        <f t="shared" si="18"/>
        <v>0</v>
      </c>
      <c r="AMG31" s="36">
        <f t="shared" si="18"/>
        <v>0</v>
      </c>
      <c r="AMH31" s="36">
        <f t="shared" si="18"/>
        <v>0</v>
      </c>
      <c r="AMI31" s="36">
        <f t="shared" si="18"/>
        <v>0</v>
      </c>
      <c r="AMJ31" s="36">
        <f t="shared" si="18"/>
        <v>0</v>
      </c>
      <c r="AMK31" s="36">
        <f t="shared" si="18"/>
        <v>0</v>
      </c>
      <c r="AML31" s="36">
        <f t="shared" si="18"/>
        <v>0</v>
      </c>
      <c r="AMM31" s="36">
        <f t="shared" si="18"/>
        <v>0</v>
      </c>
      <c r="AMN31" s="36">
        <f t="shared" si="18"/>
        <v>0</v>
      </c>
      <c r="AMO31" s="36">
        <f t="shared" si="18"/>
        <v>0</v>
      </c>
      <c r="AMP31" s="36">
        <f t="shared" si="18"/>
        <v>0</v>
      </c>
      <c r="AMQ31" s="36">
        <f t="shared" si="18"/>
        <v>0</v>
      </c>
      <c r="AMR31" s="36">
        <f t="shared" si="18"/>
        <v>0</v>
      </c>
      <c r="AMS31" s="36">
        <f t="shared" si="18"/>
        <v>0</v>
      </c>
      <c r="AMT31" s="36">
        <f t="shared" ref="AMT31:APE31" si="19">SUM(AMT27:AMT30)</f>
        <v>0</v>
      </c>
      <c r="AMU31" s="36">
        <f t="shared" si="19"/>
        <v>0</v>
      </c>
      <c r="AMV31" s="36">
        <f t="shared" si="19"/>
        <v>0</v>
      </c>
      <c r="AMW31" s="36">
        <f t="shared" si="19"/>
        <v>0</v>
      </c>
      <c r="AMX31" s="36">
        <f t="shared" si="19"/>
        <v>0</v>
      </c>
      <c r="AMY31" s="36">
        <f t="shared" si="19"/>
        <v>0</v>
      </c>
      <c r="AMZ31" s="36">
        <f t="shared" si="19"/>
        <v>0</v>
      </c>
      <c r="ANA31" s="36">
        <f t="shared" si="19"/>
        <v>0</v>
      </c>
      <c r="ANB31" s="36">
        <f t="shared" si="19"/>
        <v>0</v>
      </c>
      <c r="ANC31" s="36">
        <f t="shared" si="19"/>
        <v>0</v>
      </c>
      <c r="AND31" s="36">
        <f t="shared" si="19"/>
        <v>0</v>
      </c>
      <c r="ANE31" s="36">
        <f t="shared" si="19"/>
        <v>0</v>
      </c>
      <c r="ANF31" s="36">
        <f t="shared" si="19"/>
        <v>0</v>
      </c>
      <c r="ANG31" s="36">
        <f t="shared" si="19"/>
        <v>0</v>
      </c>
      <c r="ANH31" s="36">
        <f t="shared" si="19"/>
        <v>0</v>
      </c>
      <c r="ANI31" s="36">
        <f t="shared" si="19"/>
        <v>0</v>
      </c>
      <c r="ANJ31" s="36">
        <f t="shared" si="19"/>
        <v>0</v>
      </c>
      <c r="ANK31" s="36">
        <f t="shared" si="19"/>
        <v>0</v>
      </c>
      <c r="ANL31" s="36">
        <f t="shared" si="19"/>
        <v>0</v>
      </c>
      <c r="ANM31" s="36">
        <f t="shared" si="19"/>
        <v>0</v>
      </c>
      <c r="ANN31" s="36">
        <f t="shared" si="19"/>
        <v>0</v>
      </c>
      <c r="ANO31" s="36">
        <f t="shared" si="19"/>
        <v>0</v>
      </c>
      <c r="ANP31" s="36">
        <f t="shared" si="19"/>
        <v>0</v>
      </c>
      <c r="ANQ31" s="36">
        <f t="shared" si="19"/>
        <v>0</v>
      </c>
      <c r="ANR31" s="36">
        <f t="shared" si="19"/>
        <v>0</v>
      </c>
      <c r="ANS31" s="36">
        <f t="shared" si="19"/>
        <v>0</v>
      </c>
      <c r="ANT31" s="36">
        <f t="shared" si="19"/>
        <v>0</v>
      </c>
      <c r="ANU31" s="36">
        <f t="shared" si="19"/>
        <v>0</v>
      </c>
      <c r="ANV31" s="36">
        <f t="shared" si="19"/>
        <v>0</v>
      </c>
      <c r="ANW31" s="36">
        <f t="shared" si="19"/>
        <v>0</v>
      </c>
      <c r="ANX31" s="36">
        <f t="shared" si="19"/>
        <v>0</v>
      </c>
      <c r="ANY31" s="36">
        <f t="shared" si="19"/>
        <v>0</v>
      </c>
      <c r="ANZ31" s="36">
        <f t="shared" si="19"/>
        <v>0</v>
      </c>
      <c r="AOA31" s="36">
        <f t="shared" si="19"/>
        <v>0</v>
      </c>
      <c r="AOB31" s="36">
        <f t="shared" si="19"/>
        <v>0</v>
      </c>
      <c r="AOC31" s="36">
        <f t="shared" si="19"/>
        <v>0</v>
      </c>
      <c r="AOD31" s="36">
        <f t="shared" si="19"/>
        <v>0</v>
      </c>
      <c r="AOE31" s="36">
        <f t="shared" si="19"/>
        <v>0</v>
      </c>
      <c r="AOF31" s="36">
        <f t="shared" si="19"/>
        <v>0</v>
      </c>
      <c r="AOG31" s="36">
        <f t="shared" si="19"/>
        <v>0</v>
      </c>
      <c r="AOH31" s="36">
        <f t="shared" si="19"/>
        <v>0</v>
      </c>
      <c r="AOI31" s="36">
        <f t="shared" si="19"/>
        <v>0</v>
      </c>
      <c r="AOJ31" s="36">
        <f t="shared" si="19"/>
        <v>0</v>
      </c>
      <c r="AOK31" s="36">
        <f t="shared" si="19"/>
        <v>0</v>
      </c>
      <c r="AOL31" s="36">
        <f t="shared" si="19"/>
        <v>0</v>
      </c>
      <c r="AOM31" s="36">
        <f t="shared" si="19"/>
        <v>0</v>
      </c>
      <c r="AON31" s="36">
        <f t="shared" si="19"/>
        <v>0</v>
      </c>
      <c r="AOO31" s="36">
        <f t="shared" si="19"/>
        <v>0</v>
      </c>
      <c r="AOP31" s="36">
        <f t="shared" si="19"/>
        <v>0</v>
      </c>
      <c r="AOQ31" s="36">
        <f t="shared" si="19"/>
        <v>0</v>
      </c>
      <c r="AOR31" s="36">
        <f t="shared" si="19"/>
        <v>0</v>
      </c>
      <c r="AOS31" s="36">
        <f t="shared" si="19"/>
        <v>0</v>
      </c>
      <c r="AOT31" s="36">
        <f t="shared" si="19"/>
        <v>0</v>
      </c>
      <c r="AOU31" s="36">
        <f t="shared" si="19"/>
        <v>0</v>
      </c>
      <c r="AOV31" s="36">
        <f t="shared" si="19"/>
        <v>0</v>
      </c>
      <c r="AOW31" s="36">
        <f t="shared" si="19"/>
        <v>0</v>
      </c>
      <c r="AOX31" s="36">
        <f t="shared" si="19"/>
        <v>0</v>
      </c>
      <c r="AOY31" s="36">
        <f t="shared" si="19"/>
        <v>0</v>
      </c>
      <c r="AOZ31" s="36">
        <f t="shared" si="19"/>
        <v>0</v>
      </c>
      <c r="APA31" s="36">
        <f t="shared" si="19"/>
        <v>0</v>
      </c>
      <c r="APB31" s="36">
        <f t="shared" si="19"/>
        <v>0</v>
      </c>
      <c r="APC31" s="36">
        <f t="shared" si="19"/>
        <v>0</v>
      </c>
      <c r="APD31" s="36">
        <f t="shared" si="19"/>
        <v>0</v>
      </c>
      <c r="APE31" s="36">
        <f t="shared" si="19"/>
        <v>0</v>
      </c>
      <c r="APF31" s="36">
        <f t="shared" ref="APF31:ARQ31" si="20">SUM(APF27:APF30)</f>
        <v>0</v>
      </c>
      <c r="APG31" s="36">
        <f t="shared" si="20"/>
        <v>0</v>
      </c>
      <c r="APH31" s="36">
        <f t="shared" si="20"/>
        <v>0</v>
      </c>
      <c r="API31" s="36">
        <f t="shared" si="20"/>
        <v>0</v>
      </c>
      <c r="APJ31" s="36">
        <f t="shared" si="20"/>
        <v>0</v>
      </c>
      <c r="APK31" s="36">
        <f t="shared" si="20"/>
        <v>0</v>
      </c>
      <c r="APL31" s="36">
        <f t="shared" si="20"/>
        <v>0</v>
      </c>
      <c r="APM31" s="36">
        <f t="shared" si="20"/>
        <v>0</v>
      </c>
      <c r="APN31" s="36">
        <f t="shared" si="20"/>
        <v>0</v>
      </c>
      <c r="APO31" s="36">
        <f t="shared" si="20"/>
        <v>0</v>
      </c>
      <c r="APP31" s="36">
        <f t="shared" si="20"/>
        <v>0</v>
      </c>
      <c r="APQ31" s="36">
        <f t="shared" si="20"/>
        <v>0</v>
      </c>
      <c r="APR31" s="36">
        <f t="shared" si="20"/>
        <v>0</v>
      </c>
      <c r="APS31" s="36">
        <f t="shared" si="20"/>
        <v>0</v>
      </c>
      <c r="APT31" s="36">
        <f t="shared" si="20"/>
        <v>0</v>
      </c>
      <c r="APU31" s="36">
        <f t="shared" si="20"/>
        <v>0</v>
      </c>
      <c r="APV31" s="36">
        <f t="shared" si="20"/>
        <v>0</v>
      </c>
      <c r="APW31" s="36">
        <f t="shared" si="20"/>
        <v>0</v>
      </c>
      <c r="APX31" s="36">
        <f t="shared" si="20"/>
        <v>0</v>
      </c>
      <c r="APY31" s="36">
        <f t="shared" si="20"/>
        <v>0</v>
      </c>
      <c r="APZ31" s="36">
        <f t="shared" si="20"/>
        <v>0</v>
      </c>
      <c r="AQA31" s="36">
        <f t="shared" si="20"/>
        <v>0</v>
      </c>
      <c r="AQB31" s="36">
        <f t="shared" si="20"/>
        <v>0</v>
      </c>
      <c r="AQC31" s="36">
        <f t="shared" si="20"/>
        <v>0</v>
      </c>
      <c r="AQD31" s="36">
        <f t="shared" si="20"/>
        <v>0</v>
      </c>
      <c r="AQE31" s="36">
        <f t="shared" si="20"/>
        <v>0</v>
      </c>
      <c r="AQF31" s="36">
        <f t="shared" si="20"/>
        <v>0</v>
      </c>
      <c r="AQG31" s="36">
        <f t="shared" si="20"/>
        <v>0</v>
      </c>
      <c r="AQH31" s="36">
        <f t="shared" si="20"/>
        <v>0</v>
      </c>
      <c r="AQI31" s="36">
        <f t="shared" si="20"/>
        <v>0</v>
      </c>
      <c r="AQJ31" s="36">
        <f t="shared" si="20"/>
        <v>0</v>
      </c>
      <c r="AQK31" s="36">
        <f t="shared" si="20"/>
        <v>0</v>
      </c>
      <c r="AQL31" s="36">
        <f t="shared" si="20"/>
        <v>0</v>
      </c>
      <c r="AQM31" s="36">
        <f t="shared" si="20"/>
        <v>0</v>
      </c>
      <c r="AQN31" s="36">
        <f t="shared" si="20"/>
        <v>0</v>
      </c>
      <c r="AQO31" s="36">
        <f t="shared" si="20"/>
        <v>0</v>
      </c>
      <c r="AQP31" s="36">
        <f t="shared" si="20"/>
        <v>0</v>
      </c>
      <c r="AQQ31" s="36">
        <f t="shared" si="20"/>
        <v>0</v>
      </c>
      <c r="AQR31" s="36">
        <f t="shared" si="20"/>
        <v>0</v>
      </c>
      <c r="AQS31" s="36">
        <f t="shared" si="20"/>
        <v>0</v>
      </c>
      <c r="AQT31" s="36">
        <f t="shared" si="20"/>
        <v>0</v>
      </c>
      <c r="AQU31" s="36">
        <f t="shared" si="20"/>
        <v>0</v>
      </c>
      <c r="AQV31" s="36">
        <f t="shared" si="20"/>
        <v>0</v>
      </c>
      <c r="AQW31" s="36">
        <f t="shared" si="20"/>
        <v>0</v>
      </c>
      <c r="AQX31" s="36">
        <f t="shared" si="20"/>
        <v>0</v>
      </c>
      <c r="AQY31" s="36">
        <f t="shared" si="20"/>
        <v>0</v>
      </c>
      <c r="AQZ31" s="36">
        <f t="shared" si="20"/>
        <v>0</v>
      </c>
      <c r="ARA31" s="36">
        <f t="shared" si="20"/>
        <v>0</v>
      </c>
      <c r="ARB31" s="36">
        <f t="shared" si="20"/>
        <v>0</v>
      </c>
      <c r="ARC31" s="36">
        <f t="shared" si="20"/>
        <v>0</v>
      </c>
      <c r="ARD31" s="36">
        <f t="shared" si="20"/>
        <v>0</v>
      </c>
      <c r="ARE31" s="36">
        <f t="shared" si="20"/>
        <v>0</v>
      </c>
      <c r="ARF31" s="36">
        <f t="shared" si="20"/>
        <v>0</v>
      </c>
      <c r="ARG31" s="36">
        <f t="shared" si="20"/>
        <v>0</v>
      </c>
      <c r="ARH31" s="36">
        <f t="shared" si="20"/>
        <v>0</v>
      </c>
      <c r="ARI31" s="36">
        <f t="shared" si="20"/>
        <v>0</v>
      </c>
      <c r="ARJ31" s="36">
        <f t="shared" si="20"/>
        <v>0</v>
      </c>
      <c r="ARK31" s="36">
        <f t="shared" si="20"/>
        <v>0</v>
      </c>
      <c r="ARL31" s="36">
        <f t="shared" si="20"/>
        <v>0</v>
      </c>
      <c r="ARM31" s="36">
        <f t="shared" si="20"/>
        <v>0</v>
      </c>
      <c r="ARN31" s="36">
        <f t="shared" si="20"/>
        <v>0</v>
      </c>
      <c r="ARO31" s="36">
        <f t="shared" si="20"/>
        <v>0</v>
      </c>
      <c r="ARP31" s="36">
        <f t="shared" si="20"/>
        <v>0</v>
      </c>
      <c r="ARQ31" s="36">
        <f t="shared" si="20"/>
        <v>0</v>
      </c>
      <c r="ARR31" s="36">
        <f t="shared" ref="ARR31:AUC31" si="21">SUM(ARR27:ARR30)</f>
        <v>0</v>
      </c>
      <c r="ARS31" s="36">
        <f t="shared" si="21"/>
        <v>0</v>
      </c>
      <c r="ART31" s="36">
        <f t="shared" si="21"/>
        <v>0</v>
      </c>
      <c r="ARU31" s="36">
        <f t="shared" si="21"/>
        <v>0</v>
      </c>
      <c r="ARV31" s="36">
        <f t="shared" si="21"/>
        <v>0</v>
      </c>
      <c r="ARW31" s="36">
        <f t="shared" si="21"/>
        <v>0</v>
      </c>
      <c r="ARX31" s="36">
        <f t="shared" si="21"/>
        <v>0</v>
      </c>
      <c r="ARY31" s="36">
        <f t="shared" si="21"/>
        <v>0</v>
      </c>
      <c r="ARZ31" s="36">
        <f t="shared" si="21"/>
        <v>0</v>
      </c>
      <c r="ASA31" s="36">
        <f t="shared" si="21"/>
        <v>0</v>
      </c>
      <c r="ASB31" s="36">
        <f t="shared" si="21"/>
        <v>0</v>
      </c>
      <c r="ASC31" s="36">
        <f t="shared" si="21"/>
        <v>0</v>
      </c>
      <c r="ASD31" s="36">
        <f t="shared" si="21"/>
        <v>0</v>
      </c>
      <c r="ASE31" s="36">
        <f t="shared" si="21"/>
        <v>0</v>
      </c>
      <c r="ASF31" s="36">
        <f t="shared" si="21"/>
        <v>0</v>
      </c>
      <c r="ASG31" s="36">
        <f t="shared" si="21"/>
        <v>0</v>
      </c>
      <c r="ASH31" s="36">
        <f t="shared" si="21"/>
        <v>0</v>
      </c>
      <c r="ASI31" s="36">
        <f t="shared" si="21"/>
        <v>0</v>
      </c>
      <c r="ASJ31" s="36">
        <f t="shared" si="21"/>
        <v>0</v>
      </c>
      <c r="ASK31" s="36">
        <f t="shared" si="21"/>
        <v>0</v>
      </c>
      <c r="ASL31" s="36">
        <f t="shared" si="21"/>
        <v>0</v>
      </c>
      <c r="ASM31" s="36">
        <f t="shared" si="21"/>
        <v>0</v>
      </c>
      <c r="ASN31" s="36">
        <f t="shared" si="21"/>
        <v>0</v>
      </c>
      <c r="ASO31" s="36">
        <f t="shared" si="21"/>
        <v>0</v>
      </c>
      <c r="ASP31" s="36">
        <f t="shared" si="21"/>
        <v>0</v>
      </c>
      <c r="ASQ31" s="36">
        <f t="shared" si="21"/>
        <v>0</v>
      </c>
      <c r="ASR31" s="36">
        <f t="shared" si="21"/>
        <v>0</v>
      </c>
      <c r="ASS31" s="36">
        <f t="shared" si="21"/>
        <v>0</v>
      </c>
      <c r="AST31" s="36">
        <f t="shared" si="21"/>
        <v>0</v>
      </c>
      <c r="ASU31" s="36">
        <f t="shared" si="21"/>
        <v>0</v>
      </c>
      <c r="ASV31" s="36">
        <f t="shared" si="21"/>
        <v>0</v>
      </c>
      <c r="ASW31" s="36">
        <f t="shared" si="21"/>
        <v>0</v>
      </c>
      <c r="ASX31" s="36">
        <f t="shared" si="21"/>
        <v>0</v>
      </c>
      <c r="ASY31" s="36">
        <f t="shared" si="21"/>
        <v>0</v>
      </c>
      <c r="ASZ31" s="36">
        <f t="shared" si="21"/>
        <v>0</v>
      </c>
      <c r="ATA31" s="36">
        <f t="shared" si="21"/>
        <v>0</v>
      </c>
      <c r="ATB31" s="36">
        <f t="shared" si="21"/>
        <v>0</v>
      </c>
      <c r="ATC31" s="36">
        <f t="shared" si="21"/>
        <v>0</v>
      </c>
      <c r="ATD31" s="36">
        <f t="shared" si="21"/>
        <v>0</v>
      </c>
      <c r="ATE31" s="36">
        <f t="shared" si="21"/>
        <v>0</v>
      </c>
      <c r="ATF31" s="36">
        <f t="shared" si="21"/>
        <v>0</v>
      </c>
      <c r="ATG31" s="36">
        <f t="shared" si="21"/>
        <v>0</v>
      </c>
      <c r="ATH31" s="36">
        <f t="shared" si="21"/>
        <v>0</v>
      </c>
      <c r="ATI31" s="36">
        <f t="shared" si="21"/>
        <v>0</v>
      </c>
      <c r="ATJ31" s="36">
        <f t="shared" si="21"/>
        <v>0</v>
      </c>
      <c r="ATK31" s="36">
        <f t="shared" si="21"/>
        <v>0</v>
      </c>
      <c r="ATL31" s="36">
        <f t="shared" si="21"/>
        <v>0</v>
      </c>
      <c r="ATM31" s="36">
        <f t="shared" si="21"/>
        <v>0</v>
      </c>
      <c r="ATN31" s="36">
        <f t="shared" si="21"/>
        <v>0</v>
      </c>
      <c r="ATO31" s="36">
        <f t="shared" si="21"/>
        <v>0</v>
      </c>
      <c r="ATP31" s="36">
        <f t="shared" si="21"/>
        <v>0</v>
      </c>
      <c r="ATQ31" s="36">
        <f t="shared" si="21"/>
        <v>0</v>
      </c>
      <c r="ATR31" s="36">
        <f t="shared" si="21"/>
        <v>0</v>
      </c>
      <c r="ATS31" s="36">
        <f t="shared" si="21"/>
        <v>0</v>
      </c>
      <c r="ATT31" s="36">
        <f t="shared" si="21"/>
        <v>0</v>
      </c>
      <c r="ATU31" s="36">
        <f t="shared" si="21"/>
        <v>0</v>
      </c>
      <c r="ATV31" s="36">
        <f t="shared" si="21"/>
        <v>0</v>
      </c>
      <c r="ATW31" s="36">
        <f t="shared" si="21"/>
        <v>0</v>
      </c>
      <c r="ATX31" s="36">
        <f t="shared" si="21"/>
        <v>0</v>
      </c>
      <c r="ATY31" s="36">
        <f t="shared" si="21"/>
        <v>0</v>
      </c>
      <c r="ATZ31" s="36">
        <f t="shared" si="21"/>
        <v>0</v>
      </c>
      <c r="AUA31" s="36">
        <f t="shared" si="21"/>
        <v>0</v>
      </c>
      <c r="AUB31" s="36">
        <f t="shared" si="21"/>
        <v>0</v>
      </c>
      <c r="AUC31" s="36">
        <f t="shared" si="21"/>
        <v>0</v>
      </c>
      <c r="AUD31" s="36">
        <f t="shared" ref="AUD31:AWO31" si="22">SUM(AUD27:AUD30)</f>
        <v>0</v>
      </c>
      <c r="AUE31" s="36">
        <f t="shared" si="22"/>
        <v>0</v>
      </c>
      <c r="AUF31" s="36">
        <f t="shared" si="22"/>
        <v>0</v>
      </c>
      <c r="AUG31" s="36">
        <f t="shared" si="22"/>
        <v>0</v>
      </c>
      <c r="AUH31" s="36">
        <f t="shared" si="22"/>
        <v>0</v>
      </c>
      <c r="AUI31" s="36">
        <f t="shared" si="22"/>
        <v>0</v>
      </c>
      <c r="AUJ31" s="36">
        <f t="shared" si="22"/>
        <v>0</v>
      </c>
      <c r="AUK31" s="36">
        <f t="shared" si="22"/>
        <v>0</v>
      </c>
      <c r="AUL31" s="36">
        <f t="shared" si="22"/>
        <v>0</v>
      </c>
      <c r="AUM31" s="36">
        <f t="shared" si="22"/>
        <v>0</v>
      </c>
      <c r="AUN31" s="36">
        <f t="shared" si="22"/>
        <v>0</v>
      </c>
      <c r="AUO31" s="36">
        <f t="shared" si="22"/>
        <v>0</v>
      </c>
      <c r="AUP31" s="36">
        <f t="shared" si="22"/>
        <v>0</v>
      </c>
      <c r="AUQ31" s="36">
        <f t="shared" si="22"/>
        <v>0</v>
      </c>
      <c r="AUR31" s="36">
        <f t="shared" si="22"/>
        <v>0</v>
      </c>
      <c r="AUS31" s="36">
        <f t="shared" si="22"/>
        <v>0</v>
      </c>
      <c r="AUT31" s="36">
        <f t="shared" si="22"/>
        <v>0</v>
      </c>
      <c r="AUU31" s="36">
        <f t="shared" si="22"/>
        <v>0</v>
      </c>
      <c r="AUV31" s="36">
        <f t="shared" si="22"/>
        <v>0</v>
      </c>
      <c r="AUW31" s="36">
        <f t="shared" si="22"/>
        <v>0</v>
      </c>
      <c r="AUX31" s="36">
        <f t="shared" si="22"/>
        <v>0</v>
      </c>
      <c r="AUY31" s="36">
        <f t="shared" si="22"/>
        <v>0</v>
      </c>
      <c r="AUZ31" s="36">
        <f t="shared" si="22"/>
        <v>0</v>
      </c>
      <c r="AVA31" s="36">
        <f t="shared" si="22"/>
        <v>0</v>
      </c>
      <c r="AVB31" s="36">
        <f t="shared" si="22"/>
        <v>0</v>
      </c>
      <c r="AVC31" s="36">
        <f t="shared" si="22"/>
        <v>0</v>
      </c>
      <c r="AVD31" s="36">
        <f t="shared" si="22"/>
        <v>0</v>
      </c>
      <c r="AVE31" s="36">
        <f t="shared" si="22"/>
        <v>0</v>
      </c>
      <c r="AVF31" s="36">
        <f t="shared" si="22"/>
        <v>0</v>
      </c>
      <c r="AVG31" s="36">
        <f t="shared" si="22"/>
        <v>0</v>
      </c>
      <c r="AVH31" s="36">
        <f t="shared" si="22"/>
        <v>0</v>
      </c>
      <c r="AVI31" s="36">
        <f t="shared" si="22"/>
        <v>0</v>
      </c>
      <c r="AVJ31" s="36">
        <f t="shared" si="22"/>
        <v>0</v>
      </c>
      <c r="AVK31" s="36">
        <f t="shared" si="22"/>
        <v>0</v>
      </c>
      <c r="AVL31" s="36">
        <f t="shared" si="22"/>
        <v>0</v>
      </c>
      <c r="AVM31" s="36">
        <f t="shared" si="22"/>
        <v>0</v>
      </c>
      <c r="AVN31" s="36">
        <f t="shared" si="22"/>
        <v>0</v>
      </c>
      <c r="AVO31" s="36">
        <f t="shared" si="22"/>
        <v>0</v>
      </c>
      <c r="AVP31" s="36">
        <f t="shared" si="22"/>
        <v>0</v>
      </c>
      <c r="AVQ31" s="36">
        <f t="shared" si="22"/>
        <v>0</v>
      </c>
      <c r="AVR31" s="36">
        <f t="shared" si="22"/>
        <v>0</v>
      </c>
      <c r="AVS31" s="36">
        <f t="shared" si="22"/>
        <v>0</v>
      </c>
      <c r="AVT31" s="36">
        <f t="shared" si="22"/>
        <v>0</v>
      </c>
      <c r="AVU31" s="36">
        <f t="shared" si="22"/>
        <v>0</v>
      </c>
      <c r="AVV31" s="36">
        <f t="shared" si="22"/>
        <v>0</v>
      </c>
      <c r="AVW31" s="36">
        <f t="shared" si="22"/>
        <v>0</v>
      </c>
      <c r="AVX31" s="36">
        <f t="shared" si="22"/>
        <v>0</v>
      </c>
      <c r="AVY31" s="36">
        <f t="shared" si="22"/>
        <v>0</v>
      </c>
      <c r="AVZ31" s="36">
        <f t="shared" si="22"/>
        <v>0</v>
      </c>
      <c r="AWA31" s="36">
        <f t="shared" si="22"/>
        <v>0</v>
      </c>
      <c r="AWB31" s="36">
        <f t="shared" si="22"/>
        <v>0</v>
      </c>
      <c r="AWC31" s="36">
        <f t="shared" si="22"/>
        <v>0</v>
      </c>
      <c r="AWD31" s="36">
        <f t="shared" si="22"/>
        <v>0</v>
      </c>
      <c r="AWE31" s="36">
        <f t="shared" si="22"/>
        <v>0</v>
      </c>
      <c r="AWF31" s="36">
        <f t="shared" si="22"/>
        <v>0</v>
      </c>
      <c r="AWG31" s="36">
        <f t="shared" si="22"/>
        <v>0</v>
      </c>
      <c r="AWH31" s="36">
        <f t="shared" si="22"/>
        <v>0</v>
      </c>
      <c r="AWI31" s="36">
        <f t="shared" si="22"/>
        <v>0</v>
      </c>
      <c r="AWJ31" s="36">
        <f t="shared" si="22"/>
        <v>0</v>
      </c>
      <c r="AWK31" s="36">
        <f t="shared" si="22"/>
        <v>0</v>
      </c>
      <c r="AWL31" s="36">
        <f t="shared" si="22"/>
        <v>0</v>
      </c>
      <c r="AWM31" s="36">
        <f t="shared" si="22"/>
        <v>0</v>
      </c>
      <c r="AWN31" s="36">
        <f t="shared" si="22"/>
        <v>0</v>
      </c>
      <c r="AWO31" s="36">
        <f t="shared" si="22"/>
        <v>0</v>
      </c>
      <c r="AWP31" s="36">
        <f t="shared" ref="AWP31:AZA31" si="23">SUM(AWP27:AWP30)</f>
        <v>0</v>
      </c>
      <c r="AWQ31" s="36">
        <f t="shared" si="23"/>
        <v>0</v>
      </c>
      <c r="AWR31" s="36">
        <f t="shared" si="23"/>
        <v>0</v>
      </c>
      <c r="AWS31" s="36">
        <f t="shared" si="23"/>
        <v>0</v>
      </c>
      <c r="AWT31" s="36">
        <f t="shared" si="23"/>
        <v>0</v>
      </c>
      <c r="AWU31" s="36">
        <f t="shared" si="23"/>
        <v>0</v>
      </c>
      <c r="AWV31" s="36">
        <f t="shared" si="23"/>
        <v>0</v>
      </c>
      <c r="AWW31" s="36">
        <f t="shared" si="23"/>
        <v>0</v>
      </c>
      <c r="AWX31" s="36">
        <f t="shared" si="23"/>
        <v>0</v>
      </c>
      <c r="AWY31" s="36">
        <f t="shared" si="23"/>
        <v>0</v>
      </c>
      <c r="AWZ31" s="36">
        <f t="shared" si="23"/>
        <v>0</v>
      </c>
      <c r="AXA31" s="36">
        <f t="shared" si="23"/>
        <v>0</v>
      </c>
      <c r="AXB31" s="36">
        <f t="shared" si="23"/>
        <v>0</v>
      </c>
      <c r="AXC31" s="36">
        <f t="shared" si="23"/>
        <v>0</v>
      </c>
      <c r="AXD31" s="36">
        <f t="shared" si="23"/>
        <v>0</v>
      </c>
      <c r="AXE31" s="36">
        <f t="shared" si="23"/>
        <v>0</v>
      </c>
      <c r="AXF31" s="36">
        <f t="shared" si="23"/>
        <v>0</v>
      </c>
      <c r="AXG31" s="36">
        <f t="shared" si="23"/>
        <v>0</v>
      </c>
      <c r="AXH31" s="36">
        <f t="shared" si="23"/>
        <v>0</v>
      </c>
      <c r="AXI31" s="36">
        <f t="shared" si="23"/>
        <v>0</v>
      </c>
      <c r="AXJ31" s="36">
        <f t="shared" si="23"/>
        <v>0</v>
      </c>
      <c r="AXK31" s="36">
        <f t="shared" si="23"/>
        <v>0</v>
      </c>
      <c r="AXL31" s="36">
        <f t="shared" si="23"/>
        <v>0</v>
      </c>
      <c r="AXM31" s="36">
        <f t="shared" si="23"/>
        <v>0</v>
      </c>
      <c r="AXN31" s="36">
        <f t="shared" si="23"/>
        <v>0</v>
      </c>
      <c r="AXO31" s="36">
        <f t="shared" si="23"/>
        <v>0</v>
      </c>
      <c r="AXP31" s="36">
        <f t="shared" si="23"/>
        <v>0</v>
      </c>
      <c r="AXQ31" s="36">
        <f t="shared" si="23"/>
        <v>0</v>
      </c>
      <c r="AXR31" s="36">
        <f t="shared" si="23"/>
        <v>0</v>
      </c>
      <c r="AXS31" s="36">
        <f t="shared" si="23"/>
        <v>0</v>
      </c>
      <c r="AXT31" s="36">
        <f t="shared" si="23"/>
        <v>0</v>
      </c>
      <c r="AXU31" s="36">
        <f t="shared" si="23"/>
        <v>0</v>
      </c>
      <c r="AXV31" s="36">
        <f t="shared" si="23"/>
        <v>0</v>
      </c>
      <c r="AXW31" s="36">
        <f t="shared" si="23"/>
        <v>0</v>
      </c>
      <c r="AXX31" s="36">
        <f t="shared" si="23"/>
        <v>0</v>
      </c>
      <c r="AXY31" s="36">
        <f t="shared" si="23"/>
        <v>0</v>
      </c>
      <c r="AXZ31" s="36">
        <f t="shared" si="23"/>
        <v>0</v>
      </c>
      <c r="AYA31" s="36">
        <f t="shared" si="23"/>
        <v>0</v>
      </c>
      <c r="AYB31" s="36">
        <f t="shared" si="23"/>
        <v>0</v>
      </c>
      <c r="AYC31" s="36">
        <f t="shared" si="23"/>
        <v>0</v>
      </c>
      <c r="AYD31" s="36">
        <f t="shared" si="23"/>
        <v>0</v>
      </c>
      <c r="AYE31" s="36">
        <f t="shared" si="23"/>
        <v>0</v>
      </c>
      <c r="AYF31" s="36">
        <f t="shared" si="23"/>
        <v>0</v>
      </c>
      <c r="AYG31" s="36">
        <f t="shared" si="23"/>
        <v>0</v>
      </c>
      <c r="AYH31" s="36">
        <f t="shared" si="23"/>
        <v>0</v>
      </c>
      <c r="AYI31" s="36">
        <f t="shared" si="23"/>
        <v>0</v>
      </c>
      <c r="AYJ31" s="36">
        <f t="shared" si="23"/>
        <v>0</v>
      </c>
      <c r="AYK31" s="36">
        <f t="shared" si="23"/>
        <v>0</v>
      </c>
      <c r="AYL31" s="36">
        <f t="shared" si="23"/>
        <v>0</v>
      </c>
      <c r="AYM31" s="36">
        <f t="shared" si="23"/>
        <v>0</v>
      </c>
      <c r="AYN31" s="36">
        <f t="shared" si="23"/>
        <v>0</v>
      </c>
      <c r="AYO31" s="36">
        <f t="shared" si="23"/>
        <v>0</v>
      </c>
      <c r="AYP31" s="36">
        <f t="shared" si="23"/>
        <v>0</v>
      </c>
      <c r="AYQ31" s="36">
        <f t="shared" si="23"/>
        <v>0</v>
      </c>
      <c r="AYR31" s="36">
        <f t="shared" si="23"/>
        <v>0</v>
      </c>
      <c r="AYS31" s="36">
        <f t="shared" si="23"/>
        <v>0</v>
      </c>
      <c r="AYT31" s="36">
        <f t="shared" si="23"/>
        <v>0</v>
      </c>
      <c r="AYU31" s="36">
        <f t="shared" si="23"/>
        <v>0</v>
      </c>
      <c r="AYV31" s="36">
        <f t="shared" si="23"/>
        <v>0</v>
      </c>
      <c r="AYW31" s="36">
        <f t="shared" si="23"/>
        <v>0</v>
      </c>
      <c r="AYX31" s="36">
        <f t="shared" si="23"/>
        <v>0</v>
      </c>
      <c r="AYY31" s="36">
        <f t="shared" si="23"/>
        <v>0</v>
      </c>
      <c r="AYZ31" s="36">
        <f t="shared" si="23"/>
        <v>0</v>
      </c>
      <c r="AZA31" s="36">
        <f t="shared" si="23"/>
        <v>0</v>
      </c>
      <c r="AZB31" s="36">
        <f t="shared" ref="AZB31:BBM31" si="24">SUM(AZB27:AZB30)</f>
        <v>0</v>
      </c>
      <c r="AZC31" s="36">
        <f t="shared" si="24"/>
        <v>0</v>
      </c>
      <c r="AZD31" s="36">
        <f t="shared" si="24"/>
        <v>0</v>
      </c>
      <c r="AZE31" s="36">
        <f t="shared" si="24"/>
        <v>0</v>
      </c>
      <c r="AZF31" s="36">
        <f t="shared" si="24"/>
        <v>0</v>
      </c>
      <c r="AZG31" s="36">
        <f t="shared" si="24"/>
        <v>0</v>
      </c>
      <c r="AZH31" s="36">
        <f t="shared" si="24"/>
        <v>0</v>
      </c>
      <c r="AZI31" s="36">
        <f t="shared" si="24"/>
        <v>0</v>
      </c>
      <c r="AZJ31" s="36">
        <f t="shared" si="24"/>
        <v>0</v>
      </c>
      <c r="AZK31" s="36">
        <f t="shared" si="24"/>
        <v>0</v>
      </c>
      <c r="AZL31" s="36">
        <f t="shared" si="24"/>
        <v>0</v>
      </c>
      <c r="AZM31" s="36">
        <f t="shared" si="24"/>
        <v>0</v>
      </c>
      <c r="AZN31" s="36">
        <f t="shared" si="24"/>
        <v>0</v>
      </c>
      <c r="AZO31" s="36">
        <f t="shared" si="24"/>
        <v>0</v>
      </c>
      <c r="AZP31" s="36">
        <f t="shared" si="24"/>
        <v>0</v>
      </c>
      <c r="AZQ31" s="36">
        <f t="shared" si="24"/>
        <v>0</v>
      </c>
      <c r="AZR31" s="36">
        <f t="shared" si="24"/>
        <v>0</v>
      </c>
      <c r="AZS31" s="36">
        <f t="shared" si="24"/>
        <v>0</v>
      </c>
      <c r="AZT31" s="36">
        <f t="shared" si="24"/>
        <v>0</v>
      </c>
      <c r="AZU31" s="36">
        <f t="shared" si="24"/>
        <v>0</v>
      </c>
      <c r="AZV31" s="36">
        <f t="shared" si="24"/>
        <v>0</v>
      </c>
      <c r="AZW31" s="36">
        <f t="shared" si="24"/>
        <v>0</v>
      </c>
      <c r="AZX31" s="36">
        <f t="shared" si="24"/>
        <v>0</v>
      </c>
      <c r="AZY31" s="36">
        <f t="shared" si="24"/>
        <v>0</v>
      </c>
      <c r="AZZ31" s="36">
        <f t="shared" si="24"/>
        <v>0</v>
      </c>
      <c r="BAA31" s="36">
        <f t="shared" si="24"/>
        <v>0</v>
      </c>
      <c r="BAB31" s="36">
        <f t="shared" si="24"/>
        <v>0</v>
      </c>
      <c r="BAC31" s="36">
        <f t="shared" si="24"/>
        <v>0</v>
      </c>
      <c r="BAD31" s="36">
        <f t="shared" si="24"/>
        <v>0</v>
      </c>
      <c r="BAE31" s="36">
        <f t="shared" si="24"/>
        <v>0</v>
      </c>
      <c r="BAF31" s="36">
        <f t="shared" si="24"/>
        <v>0</v>
      </c>
      <c r="BAG31" s="36">
        <f t="shared" si="24"/>
        <v>0</v>
      </c>
      <c r="BAH31" s="36">
        <f t="shared" si="24"/>
        <v>0</v>
      </c>
      <c r="BAI31" s="36">
        <f t="shared" si="24"/>
        <v>0</v>
      </c>
      <c r="BAJ31" s="36">
        <f t="shared" si="24"/>
        <v>0</v>
      </c>
      <c r="BAK31" s="36">
        <f t="shared" si="24"/>
        <v>0</v>
      </c>
      <c r="BAL31" s="36">
        <f t="shared" si="24"/>
        <v>0</v>
      </c>
      <c r="BAM31" s="36">
        <f t="shared" si="24"/>
        <v>0</v>
      </c>
      <c r="BAN31" s="36">
        <f t="shared" si="24"/>
        <v>0</v>
      </c>
      <c r="BAO31" s="36">
        <f t="shared" si="24"/>
        <v>0</v>
      </c>
      <c r="BAP31" s="36">
        <f t="shared" si="24"/>
        <v>0</v>
      </c>
      <c r="BAQ31" s="36">
        <f t="shared" si="24"/>
        <v>0</v>
      </c>
      <c r="BAR31" s="36">
        <f t="shared" si="24"/>
        <v>0</v>
      </c>
      <c r="BAS31" s="36">
        <f t="shared" si="24"/>
        <v>0</v>
      </c>
      <c r="BAT31" s="36">
        <f t="shared" si="24"/>
        <v>0</v>
      </c>
      <c r="BAU31" s="36">
        <f t="shared" si="24"/>
        <v>0</v>
      </c>
      <c r="BAV31" s="36">
        <f t="shared" si="24"/>
        <v>0</v>
      </c>
      <c r="BAW31" s="36">
        <f t="shared" si="24"/>
        <v>0</v>
      </c>
      <c r="BAX31" s="36">
        <f t="shared" si="24"/>
        <v>0</v>
      </c>
      <c r="BAY31" s="36">
        <f t="shared" si="24"/>
        <v>0</v>
      </c>
      <c r="BAZ31" s="36">
        <f t="shared" si="24"/>
        <v>0</v>
      </c>
      <c r="BBA31" s="36">
        <f t="shared" si="24"/>
        <v>0</v>
      </c>
      <c r="BBB31" s="36">
        <f t="shared" si="24"/>
        <v>0</v>
      </c>
      <c r="BBC31" s="36">
        <f t="shared" si="24"/>
        <v>0</v>
      </c>
      <c r="BBD31" s="36">
        <f t="shared" si="24"/>
        <v>0</v>
      </c>
      <c r="BBE31" s="36">
        <f t="shared" si="24"/>
        <v>0</v>
      </c>
      <c r="BBF31" s="36">
        <f t="shared" si="24"/>
        <v>0</v>
      </c>
      <c r="BBG31" s="36">
        <f t="shared" si="24"/>
        <v>0</v>
      </c>
      <c r="BBH31" s="36">
        <f t="shared" si="24"/>
        <v>0</v>
      </c>
      <c r="BBI31" s="36">
        <f t="shared" si="24"/>
        <v>0</v>
      </c>
      <c r="BBJ31" s="36">
        <f t="shared" si="24"/>
        <v>0</v>
      </c>
      <c r="BBK31" s="36">
        <f t="shared" si="24"/>
        <v>0</v>
      </c>
      <c r="BBL31" s="36">
        <f t="shared" si="24"/>
        <v>0</v>
      </c>
      <c r="BBM31" s="36">
        <f t="shared" si="24"/>
        <v>0</v>
      </c>
      <c r="BBN31" s="36">
        <f t="shared" ref="BBN31:BDY31" si="25">SUM(BBN27:BBN30)</f>
        <v>0</v>
      </c>
      <c r="BBO31" s="36">
        <f t="shared" si="25"/>
        <v>0</v>
      </c>
      <c r="BBP31" s="36">
        <f t="shared" si="25"/>
        <v>0</v>
      </c>
      <c r="BBQ31" s="36">
        <f t="shared" si="25"/>
        <v>0</v>
      </c>
      <c r="BBR31" s="36">
        <f t="shared" si="25"/>
        <v>0</v>
      </c>
      <c r="BBS31" s="36">
        <f t="shared" si="25"/>
        <v>0</v>
      </c>
      <c r="BBT31" s="36">
        <f t="shared" si="25"/>
        <v>0</v>
      </c>
      <c r="BBU31" s="36">
        <f t="shared" si="25"/>
        <v>0</v>
      </c>
      <c r="BBV31" s="36">
        <f t="shared" si="25"/>
        <v>0</v>
      </c>
      <c r="BBW31" s="36">
        <f t="shared" si="25"/>
        <v>0</v>
      </c>
      <c r="BBX31" s="36">
        <f t="shared" si="25"/>
        <v>0</v>
      </c>
      <c r="BBY31" s="36">
        <f t="shared" si="25"/>
        <v>0</v>
      </c>
      <c r="BBZ31" s="36">
        <f t="shared" si="25"/>
        <v>0</v>
      </c>
      <c r="BCA31" s="36">
        <f t="shared" si="25"/>
        <v>0</v>
      </c>
      <c r="BCB31" s="36">
        <f t="shared" si="25"/>
        <v>0</v>
      </c>
      <c r="BCC31" s="36">
        <f t="shared" si="25"/>
        <v>0</v>
      </c>
      <c r="BCD31" s="36">
        <f t="shared" si="25"/>
        <v>0</v>
      </c>
      <c r="BCE31" s="36">
        <f t="shared" si="25"/>
        <v>0</v>
      </c>
      <c r="BCF31" s="36">
        <f t="shared" si="25"/>
        <v>0</v>
      </c>
      <c r="BCG31" s="36">
        <f t="shared" si="25"/>
        <v>0</v>
      </c>
      <c r="BCH31" s="36">
        <f t="shared" si="25"/>
        <v>0</v>
      </c>
      <c r="BCI31" s="36">
        <f t="shared" si="25"/>
        <v>0</v>
      </c>
      <c r="BCJ31" s="36">
        <f t="shared" si="25"/>
        <v>0</v>
      </c>
      <c r="BCK31" s="36">
        <f t="shared" si="25"/>
        <v>0</v>
      </c>
      <c r="BCL31" s="36">
        <f t="shared" si="25"/>
        <v>0</v>
      </c>
      <c r="BCM31" s="36">
        <f t="shared" si="25"/>
        <v>0</v>
      </c>
      <c r="BCN31" s="36">
        <f t="shared" si="25"/>
        <v>0</v>
      </c>
      <c r="BCO31" s="36">
        <f t="shared" si="25"/>
        <v>0</v>
      </c>
      <c r="BCP31" s="36">
        <f t="shared" si="25"/>
        <v>0</v>
      </c>
      <c r="BCQ31" s="36">
        <f t="shared" si="25"/>
        <v>0</v>
      </c>
      <c r="BCR31" s="36">
        <f t="shared" si="25"/>
        <v>0</v>
      </c>
      <c r="BCS31" s="36">
        <f t="shared" si="25"/>
        <v>0</v>
      </c>
      <c r="BCT31" s="36">
        <f t="shared" si="25"/>
        <v>0</v>
      </c>
      <c r="BCU31" s="36">
        <f t="shared" si="25"/>
        <v>0</v>
      </c>
      <c r="BCV31" s="36">
        <f t="shared" si="25"/>
        <v>0</v>
      </c>
      <c r="BCW31" s="36">
        <f t="shared" si="25"/>
        <v>0</v>
      </c>
      <c r="BCX31" s="36">
        <f t="shared" si="25"/>
        <v>0</v>
      </c>
      <c r="BCY31" s="36">
        <f t="shared" si="25"/>
        <v>0</v>
      </c>
      <c r="BCZ31" s="36">
        <f t="shared" si="25"/>
        <v>0</v>
      </c>
      <c r="BDA31" s="36">
        <f t="shared" si="25"/>
        <v>0</v>
      </c>
      <c r="BDB31" s="36">
        <f t="shared" si="25"/>
        <v>0</v>
      </c>
      <c r="BDC31" s="36">
        <f t="shared" si="25"/>
        <v>0</v>
      </c>
      <c r="BDD31" s="36">
        <f t="shared" si="25"/>
        <v>0</v>
      </c>
      <c r="BDE31" s="36">
        <f t="shared" si="25"/>
        <v>0</v>
      </c>
      <c r="BDF31" s="36">
        <f t="shared" si="25"/>
        <v>0</v>
      </c>
      <c r="BDG31" s="36">
        <f t="shared" si="25"/>
        <v>0</v>
      </c>
      <c r="BDH31" s="36">
        <f t="shared" si="25"/>
        <v>0</v>
      </c>
      <c r="BDI31" s="36">
        <f t="shared" si="25"/>
        <v>0</v>
      </c>
      <c r="BDJ31" s="36">
        <f t="shared" si="25"/>
        <v>0</v>
      </c>
      <c r="BDK31" s="36">
        <f t="shared" si="25"/>
        <v>0</v>
      </c>
      <c r="BDL31" s="36">
        <f t="shared" si="25"/>
        <v>0</v>
      </c>
      <c r="BDM31" s="36">
        <f t="shared" si="25"/>
        <v>0</v>
      </c>
      <c r="BDN31" s="36">
        <f t="shared" si="25"/>
        <v>0</v>
      </c>
      <c r="BDO31" s="36">
        <f t="shared" si="25"/>
        <v>0</v>
      </c>
      <c r="BDP31" s="36">
        <f t="shared" si="25"/>
        <v>0</v>
      </c>
      <c r="BDQ31" s="36">
        <f t="shared" si="25"/>
        <v>0</v>
      </c>
      <c r="BDR31" s="36">
        <f t="shared" si="25"/>
        <v>0</v>
      </c>
      <c r="BDS31" s="36">
        <f t="shared" si="25"/>
        <v>0</v>
      </c>
      <c r="BDT31" s="36">
        <f t="shared" si="25"/>
        <v>0</v>
      </c>
      <c r="BDU31" s="36">
        <f t="shared" si="25"/>
        <v>0</v>
      </c>
      <c r="BDV31" s="36">
        <f t="shared" si="25"/>
        <v>0</v>
      </c>
      <c r="BDW31" s="36">
        <f t="shared" si="25"/>
        <v>0</v>
      </c>
      <c r="BDX31" s="36">
        <f t="shared" si="25"/>
        <v>0</v>
      </c>
      <c r="BDY31" s="36">
        <f t="shared" si="25"/>
        <v>0</v>
      </c>
      <c r="BDZ31" s="36">
        <f t="shared" ref="BDZ31:BGK31" si="26">SUM(BDZ27:BDZ30)</f>
        <v>0</v>
      </c>
      <c r="BEA31" s="36">
        <f t="shared" si="26"/>
        <v>0</v>
      </c>
      <c r="BEB31" s="36">
        <f t="shared" si="26"/>
        <v>0</v>
      </c>
      <c r="BEC31" s="36">
        <f t="shared" si="26"/>
        <v>0</v>
      </c>
      <c r="BED31" s="36">
        <f t="shared" si="26"/>
        <v>0</v>
      </c>
      <c r="BEE31" s="36">
        <f t="shared" si="26"/>
        <v>0</v>
      </c>
      <c r="BEF31" s="36">
        <f t="shared" si="26"/>
        <v>0</v>
      </c>
      <c r="BEG31" s="36">
        <f t="shared" si="26"/>
        <v>0</v>
      </c>
      <c r="BEH31" s="36">
        <f t="shared" si="26"/>
        <v>0</v>
      </c>
      <c r="BEI31" s="36">
        <f t="shared" si="26"/>
        <v>0</v>
      </c>
      <c r="BEJ31" s="36">
        <f t="shared" si="26"/>
        <v>0</v>
      </c>
      <c r="BEK31" s="36">
        <f t="shared" si="26"/>
        <v>0</v>
      </c>
      <c r="BEL31" s="36">
        <f t="shared" si="26"/>
        <v>0</v>
      </c>
      <c r="BEM31" s="36">
        <f t="shared" si="26"/>
        <v>0</v>
      </c>
      <c r="BEN31" s="36">
        <f t="shared" si="26"/>
        <v>0</v>
      </c>
      <c r="BEO31" s="36">
        <f t="shared" si="26"/>
        <v>0</v>
      </c>
      <c r="BEP31" s="36">
        <f t="shared" si="26"/>
        <v>0</v>
      </c>
      <c r="BEQ31" s="36">
        <f t="shared" si="26"/>
        <v>0</v>
      </c>
      <c r="BER31" s="36">
        <f t="shared" si="26"/>
        <v>0</v>
      </c>
      <c r="BES31" s="36">
        <f t="shared" si="26"/>
        <v>0</v>
      </c>
      <c r="BET31" s="36">
        <f t="shared" si="26"/>
        <v>0</v>
      </c>
      <c r="BEU31" s="36">
        <f t="shared" si="26"/>
        <v>0</v>
      </c>
      <c r="BEV31" s="36">
        <f t="shared" si="26"/>
        <v>0</v>
      </c>
      <c r="BEW31" s="36">
        <f t="shared" si="26"/>
        <v>0</v>
      </c>
      <c r="BEX31" s="36">
        <f t="shared" si="26"/>
        <v>0</v>
      </c>
      <c r="BEY31" s="36">
        <f t="shared" si="26"/>
        <v>0</v>
      </c>
      <c r="BEZ31" s="36">
        <f t="shared" si="26"/>
        <v>0</v>
      </c>
      <c r="BFA31" s="36">
        <f t="shared" si="26"/>
        <v>0</v>
      </c>
      <c r="BFB31" s="36">
        <f t="shared" si="26"/>
        <v>0</v>
      </c>
      <c r="BFC31" s="36">
        <f t="shared" si="26"/>
        <v>0</v>
      </c>
      <c r="BFD31" s="36">
        <f t="shared" si="26"/>
        <v>0</v>
      </c>
      <c r="BFE31" s="36">
        <f t="shared" si="26"/>
        <v>0</v>
      </c>
      <c r="BFF31" s="36">
        <f t="shared" si="26"/>
        <v>0</v>
      </c>
      <c r="BFG31" s="36">
        <f t="shared" si="26"/>
        <v>0</v>
      </c>
      <c r="BFH31" s="36">
        <f t="shared" si="26"/>
        <v>0</v>
      </c>
      <c r="BFI31" s="36">
        <f t="shared" si="26"/>
        <v>0</v>
      </c>
      <c r="BFJ31" s="36">
        <f t="shared" si="26"/>
        <v>0</v>
      </c>
      <c r="BFK31" s="36">
        <f t="shared" si="26"/>
        <v>0</v>
      </c>
      <c r="BFL31" s="36">
        <f t="shared" si="26"/>
        <v>0</v>
      </c>
      <c r="BFM31" s="36">
        <f t="shared" si="26"/>
        <v>0</v>
      </c>
      <c r="BFN31" s="36">
        <f t="shared" si="26"/>
        <v>0</v>
      </c>
      <c r="BFO31" s="36">
        <f t="shared" si="26"/>
        <v>0</v>
      </c>
      <c r="BFP31" s="36">
        <f t="shared" si="26"/>
        <v>0</v>
      </c>
      <c r="BFQ31" s="36">
        <f t="shared" si="26"/>
        <v>0</v>
      </c>
      <c r="BFR31" s="36">
        <f t="shared" si="26"/>
        <v>0</v>
      </c>
      <c r="BFS31" s="36">
        <f t="shared" si="26"/>
        <v>0</v>
      </c>
      <c r="BFT31" s="36">
        <f t="shared" si="26"/>
        <v>0</v>
      </c>
      <c r="BFU31" s="36">
        <f t="shared" si="26"/>
        <v>0</v>
      </c>
      <c r="BFV31" s="36">
        <f t="shared" si="26"/>
        <v>0</v>
      </c>
      <c r="BFW31" s="36">
        <f t="shared" si="26"/>
        <v>0</v>
      </c>
      <c r="BFX31" s="36">
        <f t="shared" si="26"/>
        <v>0</v>
      </c>
      <c r="BFY31" s="36">
        <f t="shared" si="26"/>
        <v>0</v>
      </c>
      <c r="BFZ31" s="36">
        <f t="shared" si="26"/>
        <v>0</v>
      </c>
      <c r="BGA31" s="36">
        <f t="shared" si="26"/>
        <v>0</v>
      </c>
      <c r="BGB31" s="36">
        <f t="shared" si="26"/>
        <v>0</v>
      </c>
      <c r="BGC31" s="36">
        <f t="shared" si="26"/>
        <v>0</v>
      </c>
      <c r="BGD31" s="36">
        <f t="shared" si="26"/>
        <v>0</v>
      </c>
      <c r="BGE31" s="36">
        <f t="shared" si="26"/>
        <v>0</v>
      </c>
      <c r="BGF31" s="36">
        <f t="shared" si="26"/>
        <v>0</v>
      </c>
      <c r="BGG31" s="36">
        <f t="shared" si="26"/>
        <v>0</v>
      </c>
      <c r="BGH31" s="36">
        <f t="shared" si="26"/>
        <v>0</v>
      </c>
      <c r="BGI31" s="36">
        <f t="shared" si="26"/>
        <v>0</v>
      </c>
      <c r="BGJ31" s="36">
        <f t="shared" si="26"/>
        <v>0</v>
      </c>
      <c r="BGK31" s="36">
        <f t="shared" si="26"/>
        <v>0</v>
      </c>
      <c r="BGL31" s="36">
        <f t="shared" ref="BGL31:BIW31" si="27">SUM(BGL27:BGL30)</f>
        <v>0</v>
      </c>
      <c r="BGM31" s="36">
        <f t="shared" si="27"/>
        <v>0</v>
      </c>
      <c r="BGN31" s="36">
        <f t="shared" si="27"/>
        <v>0</v>
      </c>
      <c r="BGO31" s="36">
        <f t="shared" si="27"/>
        <v>0</v>
      </c>
      <c r="BGP31" s="36">
        <f t="shared" si="27"/>
        <v>0</v>
      </c>
      <c r="BGQ31" s="36">
        <f t="shared" si="27"/>
        <v>0</v>
      </c>
      <c r="BGR31" s="36">
        <f t="shared" si="27"/>
        <v>0</v>
      </c>
      <c r="BGS31" s="36">
        <f t="shared" si="27"/>
        <v>0</v>
      </c>
      <c r="BGT31" s="36">
        <f t="shared" si="27"/>
        <v>0</v>
      </c>
      <c r="BGU31" s="36">
        <f t="shared" si="27"/>
        <v>0</v>
      </c>
      <c r="BGV31" s="36">
        <f t="shared" si="27"/>
        <v>0</v>
      </c>
      <c r="BGW31" s="36">
        <f t="shared" si="27"/>
        <v>0</v>
      </c>
      <c r="BGX31" s="36">
        <f t="shared" si="27"/>
        <v>0</v>
      </c>
      <c r="BGY31" s="36">
        <f t="shared" si="27"/>
        <v>0</v>
      </c>
      <c r="BGZ31" s="36">
        <f t="shared" si="27"/>
        <v>0</v>
      </c>
      <c r="BHA31" s="36">
        <f t="shared" si="27"/>
        <v>0</v>
      </c>
      <c r="BHB31" s="36">
        <f t="shared" si="27"/>
        <v>0</v>
      </c>
      <c r="BHC31" s="36">
        <f t="shared" si="27"/>
        <v>0</v>
      </c>
      <c r="BHD31" s="36">
        <f t="shared" si="27"/>
        <v>0</v>
      </c>
      <c r="BHE31" s="36">
        <f t="shared" si="27"/>
        <v>0</v>
      </c>
      <c r="BHF31" s="36">
        <f t="shared" si="27"/>
        <v>0</v>
      </c>
      <c r="BHG31" s="36">
        <f t="shared" si="27"/>
        <v>0</v>
      </c>
      <c r="BHH31" s="36">
        <f t="shared" si="27"/>
        <v>0</v>
      </c>
      <c r="BHI31" s="36">
        <f t="shared" si="27"/>
        <v>0</v>
      </c>
      <c r="BHJ31" s="36">
        <f t="shared" si="27"/>
        <v>0</v>
      </c>
      <c r="BHK31" s="36">
        <f t="shared" si="27"/>
        <v>0</v>
      </c>
      <c r="BHL31" s="36">
        <f t="shared" si="27"/>
        <v>0</v>
      </c>
      <c r="BHM31" s="36">
        <f t="shared" si="27"/>
        <v>0</v>
      </c>
      <c r="BHN31" s="36">
        <f t="shared" si="27"/>
        <v>0</v>
      </c>
      <c r="BHO31" s="36">
        <f t="shared" si="27"/>
        <v>0</v>
      </c>
      <c r="BHP31" s="36">
        <f t="shared" si="27"/>
        <v>0</v>
      </c>
      <c r="BHQ31" s="36">
        <f t="shared" si="27"/>
        <v>0</v>
      </c>
      <c r="BHR31" s="36">
        <f t="shared" si="27"/>
        <v>0</v>
      </c>
      <c r="BHS31" s="36">
        <f t="shared" si="27"/>
        <v>0</v>
      </c>
      <c r="BHT31" s="36">
        <f t="shared" si="27"/>
        <v>0</v>
      </c>
      <c r="BHU31" s="36">
        <f t="shared" si="27"/>
        <v>0</v>
      </c>
      <c r="BHV31" s="36">
        <f t="shared" si="27"/>
        <v>0</v>
      </c>
      <c r="BHW31" s="36">
        <f t="shared" si="27"/>
        <v>0</v>
      </c>
      <c r="BHX31" s="36">
        <f t="shared" si="27"/>
        <v>0</v>
      </c>
      <c r="BHY31" s="36">
        <f t="shared" si="27"/>
        <v>0</v>
      </c>
      <c r="BHZ31" s="36">
        <f t="shared" si="27"/>
        <v>0</v>
      </c>
      <c r="BIA31" s="36">
        <f t="shared" si="27"/>
        <v>0</v>
      </c>
      <c r="BIB31" s="36">
        <f t="shared" si="27"/>
        <v>0</v>
      </c>
      <c r="BIC31" s="36">
        <f t="shared" si="27"/>
        <v>0</v>
      </c>
      <c r="BID31" s="36">
        <f t="shared" si="27"/>
        <v>0</v>
      </c>
      <c r="BIE31" s="36">
        <f t="shared" si="27"/>
        <v>0</v>
      </c>
      <c r="BIF31" s="36">
        <f t="shared" si="27"/>
        <v>0</v>
      </c>
      <c r="BIG31" s="36">
        <f t="shared" si="27"/>
        <v>0</v>
      </c>
      <c r="BIH31" s="36">
        <f t="shared" si="27"/>
        <v>0</v>
      </c>
      <c r="BII31" s="36">
        <f t="shared" si="27"/>
        <v>0</v>
      </c>
      <c r="BIJ31" s="36">
        <f t="shared" si="27"/>
        <v>0</v>
      </c>
      <c r="BIK31" s="36">
        <f t="shared" si="27"/>
        <v>0</v>
      </c>
      <c r="BIL31" s="36">
        <f t="shared" si="27"/>
        <v>0</v>
      </c>
      <c r="BIM31" s="36">
        <f t="shared" si="27"/>
        <v>0</v>
      </c>
      <c r="BIN31" s="36">
        <f t="shared" si="27"/>
        <v>0</v>
      </c>
      <c r="BIO31" s="36">
        <f t="shared" si="27"/>
        <v>0</v>
      </c>
      <c r="BIP31" s="36">
        <f t="shared" si="27"/>
        <v>0</v>
      </c>
      <c r="BIQ31" s="36">
        <f t="shared" si="27"/>
        <v>0</v>
      </c>
      <c r="BIR31" s="36">
        <f t="shared" si="27"/>
        <v>0</v>
      </c>
      <c r="BIS31" s="36">
        <f t="shared" si="27"/>
        <v>0</v>
      </c>
      <c r="BIT31" s="36">
        <f t="shared" si="27"/>
        <v>0</v>
      </c>
      <c r="BIU31" s="36">
        <f t="shared" si="27"/>
        <v>0</v>
      </c>
      <c r="BIV31" s="36">
        <f t="shared" si="27"/>
        <v>0</v>
      </c>
      <c r="BIW31" s="36">
        <f t="shared" si="27"/>
        <v>0</v>
      </c>
      <c r="BIX31" s="36">
        <f t="shared" ref="BIX31:BLI31" si="28">SUM(BIX27:BIX30)</f>
        <v>0</v>
      </c>
      <c r="BIY31" s="36">
        <f t="shared" si="28"/>
        <v>0</v>
      </c>
      <c r="BIZ31" s="36">
        <f t="shared" si="28"/>
        <v>0</v>
      </c>
      <c r="BJA31" s="36">
        <f t="shared" si="28"/>
        <v>0</v>
      </c>
      <c r="BJB31" s="36">
        <f t="shared" si="28"/>
        <v>0</v>
      </c>
      <c r="BJC31" s="36">
        <f t="shared" si="28"/>
        <v>0</v>
      </c>
      <c r="BJD31" s="36">
        <f t="shared" si="28"/>
        <v>0</v>
      </c>
      <c r="BJE31" s="36">
        <f t="shared" si="28"/>
        <v>0</v>
      </c>
      <c r="BJF31" s="36">
        <f t="shared" si="28"/>
        <v>0</v>
      </c>
      <c r="BJG31" s="36">
        <f t="shared" si="28"/>
        <v>0</v>
      </c>
      <c r="BJH31" s="36">
        <f t="shared" si="28"/>
        <v>0</v>
      </c>
      <c r="BJI31" s="36">
        <f t="shared" si="28"/>
        <v>0</v>
      </c>
      <c r="BJJ31" s="36">
        <f t="shared" si="28"/>
        <v>0</v>
      </c>
      <c r="BJK31" s="36">
        <f t="shared" si="28"/>
        <v>0</v>
      </c>
      <c r="BJL31" s="36">
        <f t="shared" si="28"/>
        <v>0</v>
      </c>
      <c r="BJM31" s="36">
        <f t="shared" si="28"/>
        <v>0</v>
      </c>
      <c r="BJN31" s="36">
        <f t="shared" si="28"/>
        <v>0</v>
      </c>
      <c r="BJO31" s="36">
        <f t="shared" si="28"/>
        <v>0</v>
      </c>
      <c r="BJP31" s="36">
        <f t="shared" si="28"/>
        <v>0</v>
      </c>
      <c r="BJQ31" s="36">
        <f t="shared" si="28"/>
        <v>0</v>
      </c>
      <c r="BJR31" s="36">
        <f t="shared" si="28"/>
        <v>0</v>
      </c>
      <c r="BJS31" s="36">
        <f t="shared" si="28"/>
        <v>0</v>
      </c>
      <c r="BJT31" s="36">
        <f t="shared" si="28"/>
        <v>0</v>
      </c>
      <c r="BJU31" s="36">
        <f t="shared" si="28"/>
        <v>0</v>
      </c>
      <c r="BJV31" s="36">
        <f t="shared" si="28"/>
        <v>0</v>
      </c>
      <c r="BJW31" s="36">
        <f t="shared" si="28"/>
        <v>0</v>
      </c>
      <c r="BJX31" s="36">
        <f t="shared" si="28"/>
        <v>0</v>
      </c>
      <c r="BJY31" s="36">
        <f t="shared" si="28"/>
        <v>0</v>
      </c>
      <c r="BJZ31" s="36">
        <f t="shared" si="28"/>
        <v>0</v>
      </c>
      <c r="BKA31" s="36">
        <f t="shared" si="28"/>
        <v>0</v>
      </c>
      <c r="BKB31" s="36">
        <f t="shared" si="28"/>
        <v>0</v>
      </c>
      <c r="BKC31" s="36">
        <f t="shared" si="28"/>
        <v>0</v>
      </c>
      <c r="BKD31" s="36">
        <f t="shared" si="28"/>
        <v>0</v>
      </c>
      <c r="BKE31" s="36">
        <f t="shared" si="28"/>
        <v>0</v>
      </c>
      <c r="BKF31" s="36">
        <f t="shared" si="28"/>
        <v>0</v>
      </c>
      <c r="BKG31" s="36">
        <f t="shared" si="28"/>
        <v>0</v>
      </c>
      <c r="BKH31" s="36">
        <f t="shared" si="28"/>
        <v>0</v>
      </c>
      <c r="BKI31" s="36">
        <f t="shared" si="28"/>
        <v>0</v>
      </c>
      <c r="BKJ31" s="36">
        <f t="shared" si="28"/>
        <v>0</v>
      </c>
      <c r="BKK31" s="36">
        <f t="shared" si="28"/>
        <v>0</v>
      </c>
      <c r="BKL31" s="36">
        <f t="shared" si="28"/>
        <v>0</v>
      </c>
      <c r="BKM31" s="36">
        <f t="shared" si="28"/>
        <v>0</v>
      </c>
      <c r="BKN31" s="36">
        <f t="shared" si="28"/>
        <v>0</v>
      </c>
      <c r="BKO31" s="36">
        <f t="shared" si="28"/>
        <v>0</v>
      </c>
      <c r="BKP31" s="36">
        <f t="shared" si="28"/>
        <v>0</v>
      </c>
      <c r="BKQ31" s="36">
        <f t="shared" si="28"/>
        <v>0</v>
      </c>
      <c r="BKR31" s="36">
        <f t="shared" si="28"/>
        <v>0</v>
      </c>
      <c r="BKS31" s="36">
        <f t="shared" si="28"/>
        <v>0</v>
      </c>
      <c r="BKT31" s="36">
        <f t="shared" si="28"/>
        <v>0</v>
      </c>
      <c r="BKU31" s="36">
        <f t="shared" si="28"/>
        <v>0</v>
      </c>
      <c r="BKV31" s="36">
        <f t="shared" si="28"/>
        <v>0</v>
      </c>
      <c r="BKW31" s="36">
        <f t="shared" si="28"/>
        <v>0</v>
      </c>
      <c r="BKX31" s="36">
        <f t="shared" si="28"/>
        <v>0</v>
      </c>
      <c r="BKY31" s="36">
        <f t="shared" si="28"/>
        <v>0</v>
      </c>
      <c r="BKZ31" s="36">
        <f t="shared" si="28"/>
        <v>0</v>
      </c>
      <c r="BLA31" s="36">
        <f t="shared" si="28"/>
        <v>0</v>
      </c>
      <c r="BLB31" s="36">
        <f t="shared" si="28"/>
        <v>0</v>
      </c>
      <c r="BLC31" s="36">
        <f t="shared" si="28"/>
        <v>0</v>
      </c>
      <c r="BLD31" s="36">
        <f t="shared" si="28"/>
        <v>0</v>
      </c>
      <c r="BLE31" s="36">
        <f t="shared" si="28"/>
        <v>0</v>
      </c>
      <c r="BLF31" s="36">
        <f t="shared" si="28"/>
        <v>0</v>
      </c>
      <c r="BLG31" s="36">
        <f t="shared" si="28"/>
        <v>0</v>
      </c>
      <c r="BLH31" s="36">
        <f t="shared" si="28"/>
        <v>0</v>
      </c>
      <c r="BLI31" s="36">
        <f t="shared" si="28"/>
        <v>0</v>
      </c>
      <c r="BLJ31" s="36">
        <f t="shared" ref="BLJ31:BNU31" si="29">SUM(BLJ27:BLJ30)</f>
        <v>0</v>
      </c>
      <c r="BLK31" s="36">
        <f t="shared" si="29"/>
        <v>0</v>
      </c>
      <c r="BLL31" s="36">
        <f t="shared" si="29"/>
        <v>0</v>
      </c>
      <c r="BLM31" s="36">
        <f t="shared" si="29"/>
        <v>0</v>
      </c>
      <c r="BLN31" s="36">
        <f t="shared" si="29"/>
        <v>0</v>
      </c>
      <c r="BLO31" s="36">
        <f t="shared" si="29"/>
        <v>0</v>
      </c>
      <c r="BLP31" s="36">
        <f t="shared" si="29"/>
        <v>0</v>
      </c>
      <c r="BLQ31" s="36">
        <f t="shared" si="29"/>
        <v>0</v>
      </c>
      <c r="BLR31" s="36">
        <f t="shared" si="29"/>
        <v>0</v>
      </c>
      <c r="BLS31" s="36">
        <f t="shared" si="29"/>
        <v>0</v>
      </c>
      <c r="BLT31" s="36">
        <f t="shared" si="29"/>
        <v>0</v>
      </c>
      <c r="BLU31" s="36">
        <f t="shared" si="29"/>
        <v>0</v>
      </c>
      <c r="BLV31" s="36">
        <f t="shared" si="29"/>
        <v>0</v>
      </c>
      <c r="BLW31" s="36">
        <f t="shared" si="29"/>
        <v>0</v>
      </c>
      <c r="BLX31" s="36">
        <f t="shared" si="29"/>
        <v>0</v>
      </c>
      <c r="BLY31" s="36">
        <f t="shared" si="29"/>
        <v>0</v>
      </c>
      <c r="BLZ31" s="36">
        <f t="shared" si="29"/>
        <v>0</v>
      </c>
      <c r="BMA31" s="36">
        <f t="shared" si="29"/>
        <v>0</v>
      </c>
      <c r="BMB31" s="36">
        <f t="shared" si="29"/>
        <v>0</v>
      </c>
      <c r="BMC31" s="36">
        <f t="shared" si="29"/>
        <v>0</v>
      </c>
      <c r="BMD31" s="36">
        <f t="shared" si="29"/>
        <v>0</v>
      </c>
      <c r="BME31" s="36">
        <f t="shared" si="29"/>
        <v>0</v>
      </c>
      <c r="BMF31" s="36">
        <f t="shared" si="29"/>
        <v>0</v>
      </c>
      <c r="BMG31" s="36">
        <f t="shared" si="29"/>
        <v>0</v>
      </c>
      <c r="BMH31" s="36">
        <f t="shared" si="29"/>
        <v>0</v>
      </c>
      <c r="BMI31" s="36">
        <f t="shared" si="29"/>
        <v>0</v>
      </c>
      <c r="BMJ31" s="36">
        <f t="shared" si="29"/>
        <v>0</v>
      </c>
      <c r="BMK31" s="36">
        <f t="shared" si="29"/>
        <v>0</v>
      </c>
      <c r="BML31" s="36">
        <f t="shared" si="29"/>
        <v>0</v>
      </c>
      <c r="BMM31" s="36">
        <f t="shared" si="29"/>
        <v>0</v>
      </c>
      <c r="BMN31" s="36">
        <f t="shared" si="29"/>
        <v>0</v>
      </c>
      <c r="BMO31" s="36">
        <f t="shared" si="29"/>
        <v>0</v>
      </c>
      <c r="BMP31" s="36">
        <f t="shared" si="29"/>
        <v>0</v>
      </c>
      <c r="BMQ31" s="36">
        <f t="shared" si="29"/>
        <v>0</v>
      </c>
      <c r="BMR31" s="36">
        <f t="shared" si="29"/>
        <v>0</v>
      </c>
      <c r="BMS31" s="36">
        <f t="shared" si="29"/>
        <v>0</v>
      </c>
      <c r="BMT31" s="36">
        <f t="shared" si="29"/>
        <v>0</v>
      </c>
      <c r="BMU31" s="36">
        <f t="shared" si="29"/>
        <v>0</v>
      </c>
      <c r="BMV31" s="36">
        <f t="shared" si="29"/>
        <v>0</v>
      </c>
      <c r="BMW31" s="36">
        <f t="shared" si="29"/>
        <v>0</v>
      </c>
      <c r="BMX31" s="36">
        <f t="shared" si="29"/>
        <v>0</v>
      </c>
      <c r="BMY31" s="36">
        <f t="shared" si="29"/>
        <v>0</v>
      </c>
      <c r="BMZ31" s="36">
        <f t="shared" si="29"/>
        <v>0</v>
      </c>
      <c r="BNA31" s="36">
        <f t="shared" si="29"/>
        <v>0</v>
      </c>
      <c r="BNB31" s="36">
        <f t="shared" si="29"/>
        <v>0</v>
      </c>
      <c r="BNC31" s="36">
        <f t="shared" si="29"/>
        <v>0</v>
      </c>
      <c r="BND31" s="36">
        <f t="shared" si="29"/>
        <v>0</v>
      </c>
      <c r="BNE31" s="36">
        <f t="shared" si="29"/>
        <v>0</v>
      </c>
      <c r="BNF31" s="36">
        <f t="shared" si="29"/>
        <v>0</v>
      </c>
      <c r="BNG31" s="36">
        <f t="shared" si="29"/>
        <v>0</v>
      </c>
      <c r="BNH31" s="36">
        <f t="shared" si="29"/>
        <v>0</v>
      </c>
      <c r="BNI31" s="36">
        <f t="shared" si="29"/>
        <v>0</v>
      </c>
      <c r="BNJ31" s="36">
        <f t="shared" si="29"/>
        <v>0</v>
      </c>
      <c r="BNK31" s="36">
        <f t="shared" si="29"/>
        <v>0</v>
      </c>
      <c r="BNL31" s="36">
        <f t="shared" si="29"/>
        <v>0</v>
      </c>
      <c r="BNM31" s="36">
        <f t="shared" si="29"/>
        <v>0</v>
      </c>
      <c r="BNN31" s="36">
        <f t="shared" si="29"/>
        <v>0</v>
      </c>
      <c r="BNO31" s="36">
        <f t="shared" si="29"/>
        <v>0</v>
      </c>
      <c r="BNP31" s="36">
        <f t="shared" si="29"/>
        <v>0</v>
      </c>
      <c r="BNQ31" s="36">
        <f t="shared" si="29"/>
        <v>0</v>
      </c>
      <c r="BNR31" s="36">
        <f t="shared" si="29"/>
        <v>0</v>
      </c>
      <c r="BNS31" s="36">
        <f t="shared" si="29"/>
        <v>0</v>
      </c>
      <c r="BNT31" s="36">
        <f t="shared" si="29"/>
        <v>0</v>
      </c>
      <c r="BNU31" s="36">
        <f t="shared" si="29"/>
        <v>0</v>
      </c>
      <c r="BNV31" s="36">
        <f t="shared" ref="BNV31:BQG31" si="30">SUM(BNV27:BNV30)</f>
        <v>0</v>
      </c>
      <c r="BNW31" s="36">
        <f t="shared" si="30"/>
        <v>0</v>
      </c>
      <c r="BNX31" s="36">
        <f t="shared" si="30"/>
        <v>0</v>
      </c>
      <c r="BNY31" s="36">
        <f t="shared" si="30"/>
        <v>0</v>
      </c>
      <c r="BNZ31" s="36">
        <f t="shared" si="30"/>
        <v>0</v>
      </c>
      <c r="BOA31" s="36">
        <f t="shared" si="30"/>
        <v>0</v>
      </c>
      <c r="BOB31" s="36">
        <f t="shared" si="30"/>
        <v>0</v>
      </c>
      <c r="BOC31" s="36">
        <f t="shared" si="30"/>
        <v>0</v>
      </c>
      <c r="BOD31" s="36">
        <f t="shared" si="30"/>
        <v>0</v>
      </c>
      <c r="BOE31" s="36">
        <f t="shared" si="30"/>
        <v>0</v>
      </c>
      <c r="BOF31" s="36">
        <f t="shared" si="30"/>
        <v>0</v>
      </c>
      <c r="BOG31" s="36">
        <f t="shared" si="30"/>
        <v>0</v>
      </c>
      <c r="BOH31" s="36">
        <f t="shared" si="30"/>
        <v>0</v>
      </c>
      <c r="BOI31" s="36">
        <f t="shared" si="30"/>
        <v>0</v>
      </c>
      <c r="BOJ31" s="36">
        <f t="shared" si="30"/>
        <v>0</v>
      </c>
      <c r="BOK31" s="36">
        <f t="shared" si="30"/>
        <v>0</v>
      </c>
      <c r="BOL31" s="36">
        <f t="shared" si="30"/>
        <v>0</v>
      </c>
      <c r="BOM31" s="36">
        <f t="shared" si="30"/>
        <v>0</v>
      </c>
      <c r="BON31" s="36">
        <f t="shared" si="30"/>
        <v>0</v>
      </c>
      <c r="BOO31" s="36">
        <f t="shared" si="30"/>
        <v>0</v>
      </c>
      <c r="BOP31" s="36">
        <f t="shared" si="30"/>
        <v>0</v>
      </c>
      <c r="BOQ31" s="36">
        <f t="shared" si="30"/>
        <v>0</v>
      </c>
      <c r="BOR31" s="36">
        <f t="shared" si="30"/>
        <v>0</v>
      </c>
      <c r="BOS31" s="36">
        <f t="shared" si="30"/>
        <v>0</v>
      </c>
      <c r="BOT31" s="36">
        <f t="shared" si="30"/>
        <v>0</v>
      </c>
      <c r="BOU31" s="36">
        <f t="shared" si="30"/>
        <v>0</v>
      </c>
      <c r="BOV31" s="36">
        <f t="shared" si="30"/>
        <v>0</v>
      </c>
      <c r="BOW31" s="36">
        <f t="shared" si="30"/>
        <v>0</v>
      </c>
      <c r="BOX31" s="36">
        <f t="shared" si="30"/>
        <v>0</v>
      </c>
      <c r="BOY31" s="36">
        <f t="shared" si="30"/>
        <v>0</v>
      </c>
      <c r="BOZ31" s="36">
        <f t="shared" si="30"/>
        <v>0</v>
      </c>
      <c r="BPA31" s="36">
        <f t="shared" si="30"/>
        <v>0</v>
      </c>
      <c r="BPB31" s="36">
        <f t="shared" si="30"/>
        <v>0</v>
      </c>
      <c r="BPC31" s="36">
        <f t="shared" si="30"/>
        <v>0</v>
      </c>
      <c r="BPD31" s="36">
        <f t="shared" si="30"/>
        <v>0</v>
      </c>
      <c r="BPE31" s="36">
        <f t="shared" si="30"/>
        <v>0</v>
      </c>
      <c r="BPF31" s="36">
        <f t="shared" si="30"/>
        <v>0</v>
      </c>
      <c r="BPG31" s="36">
        <f t="shared" si="30"/>
        <v>0</v>
      </c>
      <c r="BPH31" s="36">
        <f t="shared" si="30"/>
        <v>0</v>
      </c>
      <c r="BPI31" s="36">
        <f t="shared" si="30"/>
        <v>0</v>
      </c>
      <c r="BPJ31" s="36">
        <f t="shared" si="30"/>
        <v>0</v>
      </c>
      <c r="BPK31" s="36">
        <f t="shared" si="30"/>
        <v>0</v>
      </c>
      <c r="BPL31" s="36">
        <f t="shared" si="30"/>
        <v>0</v>
      </c>
      <c r="BPM31" s="36">
        <f t="shared" si="30"/>
        <v>0</v>
      </c>
      <c r="BPN31" s="36">
        <f t="shared" si="30"/>
        <v>0</v>
      </c>
      <c r="BPO31" s="36">
        <f t="shared" si="30"/>
        <v>0</v>
      </c>
      <c r="BPP31" s="36">
        <f t="shared" si="30"/>
        <v>0</v>
      </c>
      <c r="BPQ31" s="36">
        <f t="shared" si="30"/>
        <v>0</v>
      </c>
      <c r="BPR31" s="36">
        <f t="shared" si="30"/>
        <v>0</v>
      </c>
      <c r="BPS31" s="36">
        <f t="shared" si="30"/>
        <v>0</v>
      </c>
      <c r="BPT31" s="36">
        <f t="shared" si="30"/>
        <v>0</v>
      </c>
      <c r="BPU31" s="36">
        <f t="shared" si="30"/>
        <v>0</v>
      </c>
      <c r="BPV31" s="36">
        <f t="shared" si="30"/>
        <v>0</v>
      </c>
      <c r="BPW31" s="36">
        <f t="shared" si="30"/>
        <v>0</v>
      </c>
      <c r="BPX31" s="36">
        <f t="shared" si="30"/>
        <v>0</v>
      </c>
      <c r="BPY31" s="36">
        <f t="shared" si="30"/>
        <v>0</v>
      </c>
      <c r="BPZ31" s="36">
        <f t="shared" si="30"/>
        <v>0</v>
      </c>
      <c r="BQA31" s="36">
        <f t="shared" si="30"/>
        <v>0</v>
      </c>
      <c r="BQB31" s="36">
        <f t="shared" si="30"/>
        <v>0</v>
      </c>
      <c r="BQC31" s="36">
        <f t="shared" si="30"/>
        <v>0</v>
      </c>
      <c r="BQD31" s="36">
        <f t="shared" si="30"/>
        <v>0</v>
      </c>
      <c r="BQE31" s="36">
        <f t="shared" si="30"/>
        <v>0</v>
      </c>
      <c r="BQF31" s="36">
        <f t="shared" si="30"/>
        <v>0</v>
      </c>
      <c r="BQG31" s="36">
        <f t="shared" si="30"/>
        <v>0</v>
      </c>
      <c r="BQH31" s="36">
        <f t="shared" ref="BQH31:BSS31" si="31">SUM(BQH27:BQH30)</f>
        <v>0</v>
      </c>
      <c r="BQI31" s="36">
        <f t="shared" si="31"/>
        <v>0</v>
      </c>
      <c r="BQJ31" s="36">
        <f t="shared" si="31"/>
        <v>0</v>
      </c>
      <c r="BQK31" s="36">
        <f t="shared" si="31"/>
        <v>0</v>
      </c>
      <c r="BQL31" s="36">
        <f t="shared" si="31"/>
        <v>0</v>
      </c>
      <c r="BQM31" s="36">
        <f t="shared" si="31"/>
        <v>0</v>
      </c>
      <c r="BQN31" s="36">
        <f t="shared" si="31"/>
        <v>0</v>
      </c>
      <c r="BQO31" s="36">
        <f t="shared" si="31"/>
        <v>0</v>
      </c>
      <c r="BQP31" s="36">
        <f t="shared" si="31"/>
        <v>0</v>
      </c>
      <c r="BQQ31" s="36">
        <f t="shared" si="31"/>
        <v>0</v>
      </c>
      <c r="BQR31" s="36">
        <f t="shared" si="31"/>
        <v>0</v>
      </c>
      <c r="BQS31" s="36">
        <f t="shared" si="31"/>
        <v>0</v>
      </c>
      <c r="BQT31" s="36">
        <f t="shared" si="31"/>
        <v>0</v>
      </c>
      <c r="BQU31" s="36">
        <f t="shared" si="31"/>
        <v>0</v>
      </c>
      <c r="BQV31" s="36">
        <f t="shared" si="31"/>
        <v>0</v>
      </c>
      <c r="BQW31" s="36">
        <f t="shared" si="31"/>
        <v>0</v>
      </c>
      <c r="BQX31" s="36">
        <f t="shared" si="31"/>
        <v>0</v>
      </c>
      <c r="BQY31" s="36">
        <f t="shared" si="31"/>
        <v>0</v>
      </c>
      <c r="BQZ31" s="36">
        <f t="shared" si="31"/>
        <v>0</v>
      </c>
      <c r="BRA31" s="36">
        <f t="shared" si="31"/>
        <v>0</v>
      </c>
      <c r="BRB31" s="36">
        <f t="shared" si="31"/>
        <v>0</v>
      </c>
      <c r="BRC31" s="36">
        <f t="shared" si="31"/>
        <v>0</v>
      </c>
      <c r="BRD31" s="36">
        <f t="shared" si="31"/>
        <v>0</v>
      </c>
      <c r="BRE31" s="36">
        <f t="shared" si="31"/>
        <v>0</v>
      </c>
      <c r="BRF31" s="36">
        <f t="shared" si="31"/>
        <v>0</v>
      </c>
      <c r="BRG31" s="36">
        <f t="shared" si="31"/>
        <v>0</v>
      </c>
      <c r="BRH31" s="36">
        <f t="shared" si="31"/>
        <v>0</v>
      </c>
      <c r="BRI31" s="36">
        <f t="shared" si="31"/>
        <v>0</v>
      </c>
      <c r="BRJ31" s="36">
        <f t="shared" si="31"/>
        <v>0</v>
      </c>
      <c r="BRK31" s="36">
        <f t="shared" si="31"/>
        <v>0</v>
      </c>
      <c r="BRL31" s="36">
        <f t="shared" si="31"/>
        <v>0</v>
      </c>
      <c r="BRM31" s="36">
        <f t="shared" si="31"/>
        <v>0</v>
      </c>
      <c r="BRN31" s="36">
        <f t="shared" si="31"/>
        <v>0</v>
      </c>
      <c r="BRO31" s="36">
        <f t="shared" si="31"/>
        <v>0</v>
      </c>
      <c r="BRP31" s="36">
        <f t="shared" si="31"/>
        <v>0</v>
      </c>
      <c r="BRQ31" s="36">
        <f t="shared" si="31"/>
        <v>0</v>
      </c>
      <c r="BRR31" s="36">
        <f t="shared" si="31"/>
        <v>0</v>
      </c>
      <c r="BRS31" s="36">
        <f t="shared" si="31"/>
        <v>0</v>
      </c>
      <c r="BRT31" s="36">
        <f t="shared" si="31"/>
        <v>0</v>
      </c>
      <c r="BRU31" s="36">
        <f t="shared" si="31"/>
        <v>0</v>
      </c>
      <c r="BRV31" s="36">
        <f t="shared" si="31"/>
        <v>0</v>
      </c>
      <c r="BRW31" s="36">
        <f t="shared" si="31"/>
        <v>0</v>
      </c>
      <c r="BRX31" s="36">
        <f t="shared" si="31"/>
        <v>0</v>
      </c>
      <c r="BRY31" s="36">
        <f t="shared" si="31"/>
        <v>0</v>
      </c>
      <c r="BRZ31" s="36">
        <f t="shared" si="31"/>
        <v>0</v>
      </c>
      <c r="BSA31" s="36">
        <f t="shared" si="31"/>
        <v>0</v>
      </c>
      <c r="BSB31" s="36">
        <f t="shared" si="31"/>
        <v>0</v>
      </c>
      <c r="BSC31" s="36">
        <f t="shared" si="31"/>
        <v>0</v>
      </c>
      <c r="BSD31" s="36">
        <f t="shared" si="31"/>
        <v>0</v>
      </c>
      <c r="BSE31" s="36">
        <f t="shared" si="31"/>
        <v>0</v>
      </c>
      <c r="BSF31" s="36">
        <f t="shared" si="31"/>
        <v>0</v>
      </c>
      <c r="BSG31" s="36">
        <f t="shared" si="31"/>
        <v>0</v>
      </c>
      <c r="BSH31" s="36">
        <f t="shared" si="31"/>
        <v>0</v>
      </c>
      <c r="BSI31" s="36">
        <f t="shared" si="31"/>
        <v>0</v>
      </c>
      <c r="BSJ31" s="36">
        <f t="shared" si="31"/>
        <v>0</v>
      </c>
      <c r="BSK31" s="36">
        <f t="shared" si="31"/>
        <v>0</v>
      </c>
      <c r="BSL31" s="36">
        <f t="shared" si="31"/>
        <v>0</v>
      </c>
      <c r="BSM31" s="36">
        <f t="shared" si="31"/>
        <v>0</v>
      </c>
      <c r="BSN31" s="36">
        <f t="shared" si="31"/>
        <v>0</v>
      </c>
      <c r="BSO31" s="36">
        <f t="shared" si="31"/>
        <v>0</v>
      </c>
      <c r="BSP31" s="36">
        <f t="shared" si="31"/>
        <v>0</v>
      </c>
      <c r="BSQ31" s="36">
        <f t="shared" si="31"/>
        <v>0</v>
      </c>
      <c r="BSR31" s="36">
        <f t="shared" si="31"/>
        <v>0</v>
      </c>
      <c r="BSS31" s="36">
        <f t="shared" si="31"/>
        <v>0</v>
      </c>
      <c r="BST31" s="36">
        <f t="shared" ref="BST31:BVE31" si="32">SUM(BST27:BST30)</f>
        <v>0</v>
      </c>
      <c r="BSU31" s="36">
        <f t="shared" si="32"/>
        <v>0</v>
      </c>
      <c r="BSV31" s="36">
        <f t="shared" si="32"/>
        <v>0</v>
      </c>
      <c r="BSW31" s="36">
        <f t="shared" si="32"/>
        <v>0</v>
      </c>
      <c r="BSX31" s="36">
        <f t="shared" si="32"/>
        <v>0</v>
      </c>
      <c r="BSY31" s="36">
        <f t="shared" si="32"/>
        <v>0</v>
      </c>
      <c r="BSZ31" s="36">
        <f t="shared" si="32"/>
        <v>0</v>
      </c>
      <c r="BTA31" s="36">
        <f t="shared" si="32"/>
        <v>0</v>
      </c>
      <c r="BTB31" s="36">
        <f t="shared" si="32"/>
        <v>0</v>
      </c>
      <c r="BTC31" s="36">
        <f t="shared" si="32"/>
        <v>0</v>
      </c>
      <c r="BTD31" s="36">
        <f t="shared" si="32"/>
        <v>0</v>
      </c>
      <c r="BTE31" s="36">
        <f t="shared" si="32"/>
        <v>0</v>
      </c>
      <c r="BTF31" s="36">
        <f t="shared" si="32"/>
        <v>0</v>
      </c>
      <c r="BTG31" s="36">
        <f t="shared" si="32"/>
        <v>0</v>
      </c>
      <c r="BTH31" s="36">
        <f t="shared" si="32"/>
        <v>0</v>
      </c>
      <c r="BTI31" s="36">
        <f t="shared" si="32"/>
        <v>0</v>
      </c>
      <c r="BTJ31" s="36">
        <f t="shared" si="32"/>
        <v>0</v>
      </c>
      <c r="BTK31" s="36">
        <f t="shared" si="32"/>
        <v>0</v>
      </c>
      <c r="BTL31" s="36">
        <f t="shared" si="32"/>
        <v>0</v>
      </c>
      <c r="BTM31" s="36">
        <f t="shared" si="32"/>
        <v>0</v>
      </c>
      <c r="BTN31" s="36">
        <f t="shared" si="32"/>
        <v>0</v>
      </c>
      <c r="BTO31" s="36">
        <f t="shared" si="32"/>
        <v>0</v>
      </c>
      <c r="BTP31" s="36">
        <f t="shared" si="32"/>
        <v>0</v>
      </c>
      <c r="BTQ31" s="36">
        <f t="shared" si="32"/>
        <v>0</v>
      </c>
      <c r="BTR31" s="36">
        <f t="shared" si="32"/>
        <v>0</v>
      </c>
      <c r="BTS31" s="36">
        <f t="shared" si="32"/>
        <v>0</v>
      </c>
      <c r="BTT31" s="36">
        <f t="shared" si="32"/>
        <v>0</v>
      </c>
      <c r="BTU31" s="36">
        <f t="shared" si="32"/>
        <v>0</v>
      </c>
      <c r="BTV31" s="36">
        <f t="shared" si="32"/>
        <v>0</v>
      </c>
      <c r="BTW31" s="36">
        <f t="shared" si="32"/>
        <v>0</v>
      </c>
      <c r="BTX31" s="36">
        <f t="shared" si="32"/>
        <v>0</v>
      </c>
      <c r="BTY31" s="36">
        <f t="shared" si="32"/>
        <v>0</v>
      </c>
      <c r="BTZ31" s="36">
        <f t="shared" si="32"/>
        <v>0</v>
      </c>
      <c r="BUA31" s="36">
        <f t="shared" si="32"/>
        <v>0</v>
      </c>
      <c r="BUB31" s="36">
        <f t="shared" si="32"/>
        <v>0</v>
      </c>
      <c r="BUC31" s="36">
        <f t="shared" si="32"/>
        <v>0</v>
      </c>
      <c r="BUD31" s="36">
        <f t="shared" si="32"/>
        <v>0</v>
      </c>
      <c r="BUE31" s="36">
        <f t="shared" si="32"/>
        <v>0</v>
      </c>
      <c r="BUF31" s="36">
        <f t="shared" si="32"/>
        <v>0</v>
      </c>
      <c r="BUG31" s="36">
        <f t="shared" si="32"/>
        <v>0</v>
      </c>
      <c r="BUH31" s="36">
        <f t="shared" si="32"/>
        <v>0</v>
      </c>
      <c r="BUI31" s="36">
        <f t="shared" si="32"/>
        <v>0</v>
      </c>
      <c r="BUJ31" s="36">
        <f t="shared" si="32"/>
        <v>0</v>
      </c>
      <c r="BUK31" s="36">
        <f t="shared" si="32"/>
        <v>0</v>
      </c>
      <c r="BUL31" s="36">
        <f t="shared" si="32"/>
        <v>0</v>
      </c>
      <c r="BUM31" s="36">
        <f t="shared" si="32"/>
        <v>0</v>
      </c>
      <c r="BUN31" s="36">
        <f t="shared" si="32"/>
        <v>0</v>
      </c>
      <c r="BUO31" s="36">
        <f t="shared" si="32"/>
        <v>0</v>
      </c>
      <c r="BUP31" s="36">
        <f t="shared" si="32"/>
        <v>0</v>
      </c>
      <c r="BUQ31" s="36">
        <f t="shared" si="32"/>
        <v>0</v>
      </c>
      <c r="BUR31" s="36">
        <f t="shared" si="32"/>
        <v>0</v>
      </c>
      <c r="BUS31" s="36">
        <f t="shared" si="32"/>
        <v>0</v>
      </c>
      <c r="BUT31" s="36">
        <f t="shared" si="32"/>
        <v>0</v>
      </c>
      <c r="BUU31" s="36">
        <f t="shared" si="32"/>
        <v>0</v>
      </c>
      <c r="BUV31" s="36">
        <f t="shared" si="32"/>
        <v>0</v>
      </c>
      <c r="BUW31" s="36">
        <f t="shared" si="32"/>
        <v>0</v>
      </c>
      <c r="BUX31" s="36">
        <f t="shared" si="32"/>
        <v>0</v>
      </c>
      <c r="BUY31" s="36">
        <f t="shared" si="32"/>
        <v>0</v>
      </c>
      <c r="BUZ31" s="36">
        <f t="shared" si="32"/>
        <v>0</v>
      </c>
      <c r="BVA31" s="36">
        <f t="shared" si="32"/>
        <v>0</v>
      </c>
      <c r="BVB31" s="36">
        <f t="shared" si="32"/>
        <v>0</v>
      </c>
      <c r="BVC31" s="36">
        <f t="shared" si="32"/>
        <v>0</v>
      </c>
      <c r="BVD31" s="36">
        <f t="shared" si="32"/>
        <v>0</v>
      </c>
      <c r="BVE31" s="36">
        <f t="shared" si="32"/>
        <v>0</v>
      </c>
      <c r="BVF31" s="36">
        <f t="shared" ref="BVF31:BXQ31" si="33">SUM(BVF27:BVF30)</f>
        <v>0</v>
      </c>
      <c r="BVG31" s="36">
        <f t="shared" si="33"/>
        <v>0</v>
      </c>
      <c r="BVH31" s="36">
        <f t="shared" si="33"/>
        <v>0</v>
      </c>
      <c r="BVI31" s="36">
        <f t="shared" si="33"/>
        <v>0</v>
      </c>
      <c r="BVJ31" s="36">
        <f t="shared" si="33"/>
        <v>0</v>
      </c>
      <c r="BVK31" s="36">
        <f t="shared" si="33"/>
        <v>0</v>
      </c>
      <c r="BVL31" s="36">
        <f t="shared" si="33"/>
        <v>0</v>
      </c>
      <c r="BVM31" s="36">
        <f t="shared" si="33"/>
        <v>0</v>
      </c>
      <c r="BVN31" s="36">
        <f t="shared" si="33"/>
        <v>0</v>
      </c>
      <c r="BVO31" s="36">
        <f t="shared" si="33"/>
        <v>0</v>
      </c>
      <c r="BVP31" s="36">
        <f t="shared" si="33"/>
        <v>0</v>
      </c>
      <c r="BVQ31" s="36">
        <f t="shared" si="33"/>
        <v>0</v>
      </c>
      <c r="BVR31" s="36">
        <f t="shared" si="33"/>
        <v>0</v>
      </c>
      <c r="BVS31" s="36">
        <f t="shared" si="33"/>
        <v>0</v>
      </c>
      <c r="BVT31" s="36">
        <f t="shared" si="33"/>
        <v>0</v>
      </c>
      <c r="BVU31" s="36">
        <f t="shared" si="33"/>
        <v>0</v>
      </c>
      <c r="BVV31" s="36">
        <f t="shared" si="33"/>
        <v>0</v>
      </c>
      <c r="BVW31" s="36">
        <f t="shared" si="33"/>
        <v>0</v>
      </c>
      <c r="BVX31" s="36">
        <f t="shared" si="33"/>
        <v>0</v>
      </c>
      <c r="BVY31" s="36">
        <f t="shared" si="33"/>
        <v>0</v>
      </c>
      <c r="BVZ31" s="36">
        <f t="shared" si="33"/>
        <v>0</v>
      </c>
      <c r="BWA31" s="36">
        <f t="shared" si="33"/>
        <v>0</v>
      </c>
      <c r="BWB31" s="36">
        <f t="shared" si="33"/>
        <v>0</v>
      </c>
      <c r="BWC31" s="36">
        <f t="shared" si="33"/>
        <v>0</v>
      </c>
      <c r="BWD31" s="36">
        <f t="shared" si="33"/>
        <v>0</v>
      </c>
      <c r="BWE31" s="36">
        <f t="shared" si="33"/>
        <v>0</v>
      </c>
      <c r="BWF31" s="36">
        <f t="shared" si="33"/>
        <v>0</v>
      </c>
      <c r="BWG31" s="36">
        <f t="shared" si="33"/>
        <v>0</v>
      </c>
      <c r="BWH31" s="36">
        <f t="shared" si="33"/>
        <v>0</v>
      </c>
      <c r="BWI31" s="36">
        <f t="shared" si="33"/>
        <v>0</v>
      </c>
      <c r="BWJ31" s="36">
        <f t="shared" si="33"/>
        <v>0</v>
      </c>
      <c r="BWK31" s="36">
        <f t="shared" si="33"/>
        <v>0</v>
      </c>
      <c r="BWL31" s="36">
        <f t="shared" si="33"/>
        <v>0</v>
      </c>
      <c r="BWM31" s="36">
        <f t="shared" si="33"/>
        <v>0</v>
      </c>
      <c r="BWN31" s="36">
        <f t="shared" si="33"/>
        <v>0</v>
      </c>
      <c r="BWO31" s="36">
        <f t="shared" si="33"/>
        <v>0</v>
      </c>
      <c r="BWP31" s="36">
        <f t="shared" si="33"/>
        <v>0</v>
      </c>
      <c r="BWQ31" s="36">
        <f t="shared" si="33"/>
        <v>0</v>
      </c>
      <c r="BWR31" s="36">
        <f t="shared" si="33"/>
        <v>0</v>
      </c>
      <c r="BWS31" s="36">
        <f t="shared" si="33"/>
        <v>0</v>
      </c>
      <c r="BWT31" s="36">
        <f t="shared" si="33"/>
        <v>0</v>
      </c>
      <c r="BWU31" s="36">
        <f t="shared" si="33"/>
        <v>0</v>
      </c>
      <c r="BWV31" s="36">
        <f t="shared" si="33"/>
        <v>0</v>
      </c>
      <c r="BWW31" s="36">
        <f t="shared" si="33"/>
        <v>0</v>
      </c>
      <c r="BWX31" s="36">
        <f t="shared" si="33"/>
        <v>0</v>
      </c>
      <c r="BWY31" s="36">
        <f t="shared" si="33"/>
        <v>0</v>
      </c>
      <c r="BWZ31" s="36">
        <f t="shared" si="33"/>
        <v>0</v>
      </c>
      <c r="BXA31" s="36">
        <f t="shared" si="33"/>
        <v>0</v>
      </c>
      <c r="BXB31" s="36">
        <f t="shared" si="33"/>
        <v>0</v>
      </c>
      <c r="BXC31" s="36">
        <f t="shared" si="33"/>
        <v>0</v>
      </c>
      <c r="BXD31" s="36">
        <f t="shared" si="33"/>
        <v>0</v>
      </c>
      <c r="BXE31" s="36">
        <f t="shared" si="33"/>
        <v>0</v>
      </c>
      <c r="BXF31" s="36">
        <f t="shared" si="33"/>
        <v>0</v>
      </c>
      <c r="BXG31" s="36">
        <f t="shared" si="33"/>
        <v>0</v>
      </c>
      <c r="BXH31" s="36">
        <f t="shared" si="33"/>
        <v>0</v>
      </c>
      <c r="BXI31" s="36">
        <f t="shared" si="33"/>
        <v>0</v>
      </c>
      <c r="BXJ31" s="36">
        <f t="shared" si="33"/>
        <v>0</v>
      </c>
      <c r="BXK31" s="36">
        <f t="shared" si="33"/>
        <v>0</v>
      </c>
      <c r="BXL31" s="36">
        <f t="shared" si="33"/>
        <v>0</v>
      </c>
      <c r="BXM31" s="36">
        <f t="shared" si="33"/>
        <v>0</v>
      </c>
      <c r="BXN31" s="36">
        <f t="shared" si="33"/>
        <v>0</v>
      </c>
      <c r="BXO31" s="36">
        <f t="shared" si="33"/>
        <v>0</v>
      </c>
      <c r="BXP31" s="36">
        <f t="shared" si="33"/>
        <v>0</v>
      </c>
      <c r="BXQ31" s="36">
        <f t="shared" si="33"/>
        <v>0</v>
      </c>
      <c r="BXR31" s="36">
        <f t="shared" ref="BXR31:CAC31" si="34">SUM(BXR27:BXR30)</f>
        <v>0</v>
      </c>
      <c r="BXS31" s="36">
        <f t="shared" si="34"/>
        <v>0</v>
      </c>
      <c r="BXT31" s="36">
        <f t="shared" si="34"/>
        <v>0</v>
      </c>
      <c r="BXU31" s="36">
        <f t="shared" si="34"/>
        <v>0</v>
      </c>
      <c r="BXV31" s="36">
        <f t="shared" si="34"/>
        <v>0</v>
      </c>
      <c r="BXW31" s="36">
        <f t="shared" si="34"/>
        <v>0</v>
      </c>
      <c r="BXX31" s="36">
        <f t="shared" si="34"/>
        <v>0</v>
      </c>
      <c r="BXY31" s="36">
        <f t="shared" si="34"/>
        <v>0</v>
      </c>
      <c r="BXZ31" s="36">
        <f t="shared" si="34"/>
        <v>0</v>
      </c>
      <c r="BYA31" s="36">
        <f t="shared" si="34"/>
        <v>0</v>
      </c>
      <c r="BYB31" s="36">
        <f t="shared" si="34"/>
        <v>0</v>
      </c>
      <c r="BYC31" s="36">
        <f t="shared" si="34"/>
        <v>0</v>
      </c>
      <c r="BYD31" s="36">
        <f t="shared" si="34"/>
        <v>0</v>
      </c>
      <c r="BYE31" s="36">
        <f t="shared" si="34"/>
        <v>0</v>
      </c>
      <c r="BYF31" s="36">
        <f t="shared" si="34"/>
        <v>0</v>
      </c>
      <c r="BYG31" s="36">
        <f t="shared" si="34"/>
        <v>0</v>
      </c>
      <c r="BYH31" s="36">
        <f t="shared" si="34"/>
        <v>0</v>
      </c>
      <c r="BYI31" s="36">
        <f t="shared" si="34"/>
        <v>0</v>
      </c>
      <c r="BYJ31" s="36">
        <f t="shared" si="34"/>
        <v>0</v>
      </c>
      <c r="BYK31" s="36">
        <f t="shared" si="34"/>
        <v>0</v>
      </c>
      <c r="BYL31" s="36">
        <f t="shared" si="34"/>
        <v>0</v>
      </c>
      <c r="BYM31" s="36">
        <f t="shared" si="34"/>
        <v>0</v>
      </c>
      <c r="BYN31" s="36">
        <f t="shared" si="34"/>
        <v>0</v>
      </c>
      <c r="BYO31" s="36">
        <f t="shared" si="34"/>
        <v>0</v>
      </c>
      <c r="BYP31" s="36">
        <f t="shared" si="34"/>
        <v>0</v>
      </c>
      <c r="BYQ31" s="36">
        <f t="shared" si="34"/>
        <v>0</v>
      </c>
      <c r="BYR31" s="36">
        <f t="shared" si="34"/>
        <v>0</v>
      </c>
      <c r="BYS31" s="36">
        <f t="shared" si="34"/>
        <v>0</v>
      </c>
      <c r="BYT31" s="36">
        <f t="shared" si="34"/>
        <v>0</v>
      </c>
      <c r="BYU31" s="36">
        <f t="shared" si="34"/>
        <v>0</v>
      </c>
      <c r="BYV31" s="36">
        <f t="shared" si="34"/>
        <v>0</v>
      </c>
      <c r="BYW31" s="36">
        <f t="shared" si="34"/>
        <v>0</v>
      </c>
      <c r="BYX31" s="36">
        <f t="shared" si="34"/>
        <v>0</v>
      </c>
      <c r="BYY31" s="36">
        <f t="shared" si="34"/>
        <v>0</v>
      </c>
      <c r="BYZ31" s="36">
        <f t="shared" si="34"/>
        <v>0</v>
      </c>
      <c r="BZA31" s="36">
        <f t="shared" si="34"/>
        <v>0</v>
      </c>
      <c r="BZB31" s="36">
        <f t="shared" si="34"/>
        <v>0</v>
      </c>
      <c r="BZC31" s="36">
        <f t="shared" si="34"/>
        <v>0</v>
      </c>
      <c r="BZD31" s="36">
        <f t="shared" si="34"/>
        <v>0</v>
      </c>
      <c r="BZE31" s="36">
        <f t="shared" si="34"/>
        <v>0</v>
      </c>
      <c r="BZF31" s="36">
        <f t="shared" si="34"/>
        <v>0</v>
      </c>
      <c r="BZG31" s="36">
        <f t="shared" si="34"/>
        <v>0</v>
      </c>
      <c r="BZH31" s="36">
        <f t="shared" si="34"/>
        <v>0</v>
      </c>
      <c r="BZI31" s="36">
        <f t="shared" si="34"/>
        <v>0</v>
      </c>
      <c r="BZJ31" s="36">
        <f t="shared" si="34"/>
        <v>0</v>
      </c>
      <c r="BZK31" s="36">
        <f t="shared" si="34"/>
        <v>0</v>
      </c>
      <c r="BZL31" s="36">
        <f t="shared" si="34"/>
        <v>0</v>
      </c>
      <c r="BZM31" s="36">
        <f t="shared" si="34"/>
        <v>0</v>
      </c>
      <c r="BZN31" s="36">
        <f t="shared" si="34"/>
        <v>0</v>
      </c>
      <c r="BZO31" s="36">
        <f t="shared" si="34"/>
        <v>0</v>
      </c>
      <c r="BZP31" s="36">
        <f t="shared" si="34"/>
        <v>0</v>
      </c>
      <c r="BZQ31" s="36">
        <f t="shared" si="34"/>
        <v>0</v>
      </c>
      <c r="BZR31" s="36">
        <f t="shared" si="34"/>
        <v>0</v>
      </c>
      <c r="BZS31" s="36">
        <f t="shared" si="34"/>
        <v>0</v>
      </c>
      <c r="BZT31" s="36">
        <f t="shared" si="34"/>
        <v>0</v>
      </c>
      <c r="BZU31" s="36">
        <f t="shared" si="34"/>
        <v>0</v>
      </c>
      <c r="BZV31" s="36">
        <f t="shared" si="34"/>
        <v>0</v>
      </c>
      <c r="BZW31" s="36">
        <f t="shared" si="34"/>
        <v>0</v>
      </c>
      <c r="BZX31" s="36">
        <f t="shared" si="34"/>
        <v>0</v>
      </c>
      <c r="BZY31" s="36">
        <f t="shared" si="34"/>
        <v>0</v>
      </c>
      <c r="BZZ31" s="36">
        <f t="shared" si="34"/>
        <v>0</v>
      </c>
      <c r="CAA31" s="36">
        <f t="shared" si="34"/>
        <v>0</v>
      </c>
      <c r="CAB31" s="36">
        <f t="shared" si="34"/>
        <v>0</v>
      </c>
      <c r="CAC31" s="36">
        <f t="shared" si="34"/>
        <v>0</v>
      </c>
      <c r="CAD31" s="36">
        <f t="shared" ref="CAD31:CCO31" si="35">SUM(CAD27:CAD30)</f>
        <v>0</v>
      </c>
      <c r="CAE31" s="36">
        <f t="shared" si="35"/>
        <v>0</v>
      </c>
      <c r="CAF31" s="36">
        <f t="shared" si="35"/>
        <v>0</v>
      </c>
      <c r="CAG31" s="36">
        <f t="shared" si="35"/>
        <v>0</v>
      </c>
      <c r="CAH31" s="36">
        <f t="shared" si="35"/>
        <v>0</v>
      </c>
      <c r="CAI31" s="36">
        <f t="shared" si="35"/>
        <v>0</v>
      </c>
      <c r="CAJ31" s="36">
        <f t="shared" si="35"/>
        <v>0</v>
      </c>
      <c r="CAK31" s="36">
        <f t="shared" si="35"/>
        <v>0</v>
      </c>
      <c r="CAL31" s="36">
        <f t="shared" si="35"/>
        <v>0</v>
      </c>
      <c r="CAM31" s="36">
        <f t="shared" si="35"/>
        <v>0</v>
      </c>
      <c r="CAN31" s="36">
        <f t="shared" si="35"/>
        <v>0</v>
      </c>
      <c r="CAO31" s="36">
        <f t="shared" si="35"/>
        <v>0</v>
      </c>
      <c r="CAP31" s="36">
        <f t="shared" si="35"/>
        <v>0</v>
      </c>
      <c r="CAQ31" s="36">
        <f t="shared" si="35"/>
        <v>0</v>
      </c>
      <c r="CAR31" s="36">
        <f t="shared" si="35"/>
        <v>0</v>
      </c>
      <c r="CAS31" s="36">
        <f t="shared" si="35"/>
        <v>0</v>
      </c>
      <c r="CAT31" s="36">
        <f t="shared" si="35"/>
        <v>0</v>
      </c>
      <c r="CAU31" s="36">
        <f t="shared" si="35"/>
        <v>0</v>
      </c>
      <c r="CAV31" s="36">
        <f t="shared" si="35"/>
        <v>0</v>
      </c>
      <c r="CAW31" s="36">
        <f t="shared" si="35"/>
        <v>0</v>
      </c>
      <c r="CAX31" s="36">
        <f t="shared" si="35"/>
        <v>0</v>
      </c>
      <c r="CAY31" s="36">
        <f t="shared" si="35"/>
        <v>0</v>
      </c>
      <c r="CAZ31" s="36">
        <f t="shared" si="35"/>
        <v>0</v>
      </c>
      <c r="CBA31" s="36">
        <f t="shared" si="35"/>
        <v>0</v>
      </c>
      <c r="CBB31" s="36">
        <f t="shared" si="35"/>
        <v>0</v>
      </c>
      <c r="CBC31" s="36">
        <f t="shared" si="35"/>
        <v>0</v>
      </c>
      <c r="CBD31" s="36">
        <f t="shared" si="35"/>
        <v>0</v>
      </c>
      <c r="CBE31" s="36">
        <f t="shared" si="35"/>
        <v>0</v>
      </c>
      <c r="CBF31" s="36">
        <f t="shared" si="35"/>
        <v>0</v>
      </c>
      <c r="CBG31" s="36">
        <f t="shared" si="35"/>
        <v>0</v>
      </c>
      <c r="CBH31" s="36">
        <f t="shared" si="35"/>
        <v>0</v>
      </c>
      <c r="CBI31" s="36">
        <f t="shared" si="35"/>
        <v>0</v>
      </c>
      <c r="CBJ31" s="36">
        <f t="shared" si="35"/>
        <v>0</v>
      </c>
      <c r="CBK31" s="36">
        <f t="shared" si="35"/>
        <v>0</v>
      </c>
      <c r="CBL31" s="36">
        <f t="shared" si="35"/>
        <v>0</v>
      </c>
      <c r="CBM31" s="36">
        <f t="shared" si="35"/>
        <v>0</v>
      </c>
      <c r="CBN31" s="36">
        <f t="shared" si="35"/>
        <v>0</v>
      </c>
      <c r="CBO31" s="36">
        <f t="shared" si="35"/>
        <v>0</v>
      </c>
      <c r="CBP31" s="36">
        <f t="shared" si="35"/>
        <v>0</v>
      </c>
      <c r="CBQ31" s="36">
        <f t="shared" si="35"/>
        <v>0</v>
      </c>
      <c r="CBR31" s="36">
        <f t="shared" si="35"/>
        <v>0</v>
      </c>
      <c r="CBS31" s="36">
        <f t="shared" si="35"/>
        <v>0</v>
      </c>
      <c r="CBT31" s="36">
        <f t="shared" si="35"/>
        <v>0</v>
      </c>
      <c r="CBU31" s="36">
        <f t="shared" si="35"/>
        <v>0</v>
      </c>
      <c r="CBV31" s="36">
        <f t="shared" si="35"/>
        <v>0</v>
      </c>
      <c r="CBW31" s="36">
        <f t="shared" si="35"/>
        <v>0</v>
      </c>
      <c r="CBX31" s="36">
        <f t="shared" si="35"/>
        <v>0</v>
      </c>
      <c r="CBY31" s="36">
        <f t="shared" si="35"/>
        <v>0</v>
      </c>
      <c r="CBZ31" s="36">
        <f t="shared" si="35"/>
        <v>0</v>
      </c>
      <c r="CCA31" s="36">
        <f t="shared" si="35"/>
        <v>0</v>
      </c>
      <c r="CCB31" s="36">
        <f t="shared" si="35"/>
        <v>0</v>
      </c>
      <c r="CCC31" s="36">
        <f t="shared" si="35"/>
        <v>0</v>
      </c>
      <c r="CCD31" s="36">
        <f t="shared" si="35"/>
        <v>0</v>
      </c>
      <c r="CCE31" s="36">
        <f t="shared" si="35"/>
        <v>0</v>
      </c>
      <c r="CCF31" s="36">
        <f t="shared" si="35"/>
        <v>0</v>
      </c>
      <c r="CCG31" s="36">
        <f t="shared" si="35"/>
        <v>0</v>
      </c>
      <c r="CCH31" s="36">
        <f t="shared" si="35"/>
        <v>0</v>
      </c>
      <c r="CCI31" s="36">
        <f t="shared" si="35"/>
        <v>0</v>
      </c>
      <c r="CCJ31" s="36">
        <f t="shared" si="35"/>
        <v>0</v>
      </c>
      <c r="CCK31" s="36">
        <f t="shared" si="35"/>
        <v>0</v>
      </c>
      <c r="CCL31" s="36">
        <f t="shared" si="35"/>
        <v>0</v>
      </c>
      <c r="CCM31" s="36">
        <f t="shared" si="35"/>
        <v>0</v>
      </c>
      <c r="CCN31" s="36">
        <f t="shared" si="35"/>
        <v>0</v>
      </c>
      <c r="CCO31" s="36">
        <f t="shared" si="35"/>
        <v>0</v>
      </c>
      <c r="CCP31" s="36">
        <f t="shared" ref="CCP31:CFA31" si="36">SUM(CCP27:CCP30)</f>
        <v>0</v>
      </c>
      <c r="CCQ31" s="36">
        <f t="shared" si="36"/>
        <v>0</v>
      </c>
      <c r="CCR31" s="36">
        <f t="shared" si="36"/>
        <v>0</v>
      </c>
      <c r="CCS31" s="36">
        <f t="shared" si="36"/>
        <v>0</v>
      </c>
      <c r="CCT31" s="36">
        <f t="shared" si="36"/>
        <v>0</v>
      </c>
      <c r="CCU31" s="36">
        <f t="shared" si="36"/>
        <v>0</v>
      </c>
      <c r="CCV31" s="36">
        <f t="shared" si="36"/>
        <v>0</v>
      </c>
      <c r="CCW31" s="36">
        <f t="shared" si="36"/>
        <v>0</v>
      </c>
      <c r="CCX31" s="36">
        <f t="shared" si="36"/>
        <v>0</v>
      </c>
      <c r="CCY31" s="36">
        <f t="shared" si="36"/>
        <v>0</v>
      </c>
      <c r="CCZ31" s="36">
        <f t="shared" si="36"/>
        <v>0</v>
      </c>
      <c r="CDA31" s="36">
        <f t="shared" si="36"/>
        <v>0</v>
      </c>
      <c r="CDB31" s="36">
        <f t="shared" si="36"/>
        <v>0</v>
      </c>
      <c r="CDC31" s="36">
        <f t="shared" si="36"/>
        <v>0</v>
      </c>
      <c r="CDD31" s="36">
        <f t="shared" si="36"/>
        <v>0</v>
      </c>
      <c r="CDE31" s="36">
        <f t="shared" si="36"/>
        <v>0</v>
      </c>
      <c r="CDF31" s="36">
        <f t="shared" si="36"/>
        <v>0</v>
      </c>
      <c r="CDG31" s="36">
        <f t="shared" si="36"/>
        <v>0</v>
      </c>
      <c r="CDH31" s="36">
        <f t="shared" si="36"/>
        <v>0</v>
      </c>
      <c r="CDI31" s="36">
        <f t="shared" si="36"/>
        <v>0</v>
      </c>
      <c r="CDJ31" s="36">
        <f t="shared" si="36"/>
        <v>0</v>
      </c>
      <c r="CDK31" s="36">
        <f t="shared" si="36"/>
        <v>0</v>
      </c>
      <c r="CDL31" s="36">
        <f t="shared" si="36"/>
        <v>0</v>
      </c>
      <c r="CDM31" s="36">
        <f t="shared" si="36"/>
        <v>0</v>
      </c>
      <c r="CDN31" s="36">
        <f t="shared" si="36"/>
        <v>0</v>
      </c>
      <c r="CDO31" s="36">
        <f t="shared" si="36"/>
        <v>0</v>
      </c>
      <c r="CDP31" s="36">
        <f t="shared" si="36"/>
        <v>0</v>
      </c>
      <c r="CDQ31" s="36">
        <f t="shared" si="36"/>
        <v>0</v>
      </c>
      <c r="CDR31" s="36">
        <f t="shared" si="36"/>
        <v>0</v>
      </c>
      <c r="CDS31" s="36">
        <f t="shared" si="36"/>
        <v>0</v>
      </c>
      <c r="CDT31" s="36">
        <f t="shared" si="36"/>
        <v>0</v>
      </c>
      <c r="CDU31" s="36">
        <f t="shared" si="36"/>
        <v>0</v>
      </c>
      <c r="CDV31" s="36">
        <f t="shared" si="36"/>
        <v>0</v>
      </c>
      <c r="CDW31" s="36">
        <f t="shared" si="36"/>
        <v>0</v>
      </c>
      <c r="CDX31" s="36">
        <f t="shared" si="36"/>
        <v>0</v>
      </c>
      <c r="CDY31" s="36">
        <f t="shared" si="36"/>
        <v>0</v>
      </c>
      <c r="CDZ31" s="36">
        <f t="shared" si="36"/>
        <v>0</v>
      </c>
      <c r="CEA31" s="36">
        <f t="shared" si="36"/>
        <v>0</v>
      </c>
      <c r="CEB31" s="36">
        <f t="shared" si="36"/>
        <v>0</v>
      </c>
      <c r="CEC31" s="36">
        <f t="shared" si="36"/>
        <v>0</v>
      </c>
      <c r="CED31" s="36">
        <f t="shared" si="36"/>
        <v>0</v>
      </c>
      <c r="CEE31" s="36">
        <f t="shared" si="36"/>
        <v>0</v>
      </c>
      <c r="CEF31" s="36">
        <f t="shared" si="36"/>
        <v>0</v>
      </c>
      <c r="CEG31" s="36">
        <f t="shared" si="36"/>
        <v>0</v>
      </c>
      <c r="CEH31" s="36">
        <f t="shared" si="36"/>
        <v>0</v>
      </c>
      <c r="CEI31" s="36">
        <f t="shared" si="36"/>
        <v>0</v>
      </c>
      <c r="CEJ31" s="36">
        <f t="shared" si="36"/>
        <v>0</v>
      </c>
      <c r="CEK31" s="36">
        <f t="shared" si="36"/>
        <v>0</v>
      </c>
      <c r="CEL31" s="36">
        <f t="shared" si="36"/>
        <v>0</v>
      </c>
      <c r="CEM31" s="36">
        <f t="shared" si="36"/>
        <v>0</v>
      </c>
      <c r="CEN31" s="36">
        <f t="shared" si="36"/>
        <v>0</v>
      </c>
      <c r="CEO31" s="36">
        <f t="shared" si="36"/>
        <v>0</v>
      </c>
      <c r="CEP31" s="36">
        <f t="shared" si="36"/>
        <v>0</v>
      </c>
      <c r="CEQ31" s="36">
        <f t="shared" si="36"/>
        <v>0</v>
      </c>
      <c r="CER31" s="36">
        <f t="shared" si="36"/>
        <v>0</v>
      </c>
      <c r="CES31" s="36">
        <f t="shared" si="36"/>
        <v>0</v>
      </c>
      <c r="CET31" s="36">
        <f t="shared" si="36"/>
        <v>0</v>
      </c>
      <c r="CEU31" s="36">
        <f t="shared" si="36"/>
        <v>0</v>
      </c>
      <c r="CEV31" s="36">
        <f t="shared" si="36"/>
        <v>0</v>
      </c>
      <c r="CEW31" s="36">
        <f t="shared" si="36"/>
        <v>0</v>
      </c>
      <c r="CEX31" s="36">
        <f t="shared" si="36"/>
        <v>0</v>
      </c>
      <c r="CEY31" s="36">
        <f t="shared" si="36"/>
        <v>0</v>
      </c>
      <c r="CEZ31" s="36">
        <f t="shared" si="36"/>
        <v>0</v>
      </c>
      <c r="CFA31" s="36">
        <f t="shared" si="36"/>
        <v>0</v>
      </c>
      <c r="CFB31" s="36">
        <f t="shared" ref="CFB31:CHM31" si="37">SUM(CFB27:CFB30)</f>
        <v>0</v>
      </c>
      <c r="CFC31" s="36">
        <f t="shared" si="37"/>
        <v>0</v>
      </c>
      <c r="CFD31" s="36">
        <f t="shared" si="37"/>
        <v>0</v>
      </c>
      <c r="CFE31" s="36">
        <f t="shared" si="37"/>
        <v>0</v>
      </c>
      <c r="CFF31" s="36">
        <f t="shared" si="37"/>
        <v>0</v>
      </c>
      <c r="CFG31" s="36">
        <f t="shared" si="37"/>
        <v>0</v>
      </c>
      <c r="CFH31" s="36">
        <f t="shared" si="37"/>
        <v>0</v>
      </c>
      <c r="CFI31" s="36">
        <f t="shared" si="37"/>
        <v>0</v>
      </c>
      <c r="CFJ31" s="36">
        <f t="shared" si="37"/>
        <v>0</v>
      </c>
      <c r="CFK31" s="36">
        <f t="shared" si="37"/>
        <v>0</v>
      </c>
      <c r="CFL31" s="36">
        <f t="shared" si="37"/>
        <v>0</v>
      </c>
      <c r="CFM31" s="36">
        <f t="shared" si="37"/>
        <v>0</v>
      </c>
      <c r="CFN31" s="36">
        <f t="shared" si="37"/>
        <v>0</v>
      </c>
      <c r="CFO31" s="36">
        <f t="shared" si="37"/>
        <v>0</v>
      </c>
      <c r="CFP31" s="36">
        <f t="shared" si="37"/>
        <v>0</v>
      </c>
      <c r="CFQ31" s="36">
        <f t="shared" si="37"/>
        <v>0</v>
      </c>
      <c r="CFR31" s="36">
        <f t="shared" si="37"/>
        <v>0</v>
      </c>
      <c r="CFS31" s="36">
        <f t="shared" si="37"/>
        <v>0</v>
      </c>
      <c r="CFT31" s="36">
        <f t="shared" si="37"/>
        <v>0</v>
      </c>
      <c r="CFU31" s="36">
        <f t="shared" si="37"/>
        <v>0</v>
      </c>
      <c r="CFV31" s="36">
        <f t="shared" si="37"/>
        <v>0</v>
      </c>
      <c r="CFW31" s="36">
        <f t="shared" si="37"/>
        <v>0</v>
      </c>
      <c r="CFX31" s="36">
        <f t="shared" si="37"/>
        <v>0</v>
      </c>
      <c r="CFY31" s="36">
        <f t="shared" si="37"/>
        <v>0</v>
      </c>
      <c r="CFZ31" s="36">
        <f t="shared" si="37"/>
        <v>0</v>
      </c>
      <c r="CGA31" s="36">
        <f t="shared" si="37"/>
        <v>0</v>
      </c>
      <c r="CGB31" s="36">
        <f t="shared" si="37"/>
        <v>0</v>
      </c>
      <c r="CGC31" s="36">
        <f t="shared" si="37"/>
        <v>0</v>
      </c>
      <c r="CGD31" s="36">
        <f t="shared" si="37"/>
        <v>0</v>
      </c>
      <c r="CGE31" s="36">
        <f t="shared" si="37"/>
        <v>0</v>
      </c>
      <c r="CGF31" s="36">
        <f t="shared" si="37"/>
        <v>0</v>
      </c>
      <c r="CGG31" s="36">
        <f t="shared" si="37"/>
        <v>0</v>
      </c>
      <c r="CGH31" s="36">
        <f t="shared" si="37"/>
        <v>0</v>
      </c>
      <c r="CGI31" s="36">
        <f t="shared" si="37"/>
        <v>0</v>
      </c>
      <c r="CGJ31" s="36">
        <f t="shared" si="37"/>
        <v>0</v>
      </c>
      <c r="CGK31" s="36">
        <f t="shared" si="37"/>
        <v>0</v>
      </c>
      <c r="CGL31" s="36">
        <f t="shared" si="37"/>
        <v>0</v>
      </c>
      <c r="CGM31" s="36">
        <f t="shared" si="37"/>
        <v>0</v>
      </c>
      <c r="CGN31" s="36">
        <f t="shared" si="37"/>
        <v>0</v>
      </c>
      <c r="CGO31" s="36">
        <f t="shared" si="37"/>
        <v>0</v>
      </c>
      <c r="CGP31" s="36">
        <f t="shared" si="37"/>
        <v>0</v>
      </c>
      <c r="CGQ31" s="36">
        <f t="shared" si="37"/>
        <v>0</v>
      </c>
      <c r="CGR31" s="36">
        <f t="shared" si="37"/>
        <v>0</v>
      </c>
      <c r="CGS31" s="36">
        <f t="shared" si="37"/>
        <v>0</v>
      </c>
      <c r="CGT31" s="36">
        <f t="shared" si="37"/>
        <v>0</v>
      </c>
      <c r="CGU31" s="36">
        <f t="shared" si="37"/>
        <v>0</v>
      </c>
      <c r="CGV31" s="36">
        <f t="shared" si="37"/>
        <v>0</v>
      </c>
      <c r="CGW31" s="36">
        <f t="shared" si="37"/>
        <v>0</v>
      </c>
      <c r="CGX31" s="36">
        <f t="shared" si="37"/>
        <v>0</v>
      </c>
      <c r="CGY31" s="36">
        <f t="shared" si="37"/>
        <v>0</v>
      </c>
      <c r="CGZ31" s="36">
        <f t="shared" si="37"/>
        <v>0</v>
      </c>
      <c r="CHA31" s="36">
        <f t="shared" si="37"/>
        <v>0</v>
      </c>
      <c r="CHB31" s="36">
        <f t="shared" si="37"/>
        <v>0</v>
      </c>
      <c r="CHC31" s="36">
        <f t="shared" si="37"/>
        <v>0</v>
      </c>
      <c r="CHD31" s="36">
        <f t="shared" si="37"/>
        <v>0</v>
      </c>
      <c r="CHE31" s="36">
        <f t="shared" si="37"/>
        <v>0</v>
      </c>
      <c r="CHF31" s="36">
        <f t="shared" si="37"/>
        <v>0</v>
      </c>
      <c r="CHG31" s="36">
        <f t="shared" si="37"/>
        <v>0</v>
      </c>
      <c r="CHH31" s="36">
        <f t="shared" si="37"/>
        <v>0</v>
      </c>
      <c r="CHI31" s="36">
        <f t="shared" si="37"/>
        <v>0</v>
      </c>
      <c r="CHJ31" s="36">
        <f t="shared" si="37"/>
        <v>0</v>
      </c>
      <c r="CHK31" s="36">
        <f t="shared" si="37"/>
        <v>0</v>
      </c>
      <c r="CHL31" s="36">
        <f t="shared" si="37"/>
        <v>0</v>
      </c>
      <c r="CHM31" s="36">
        <f t="shared" si="37"/>
        <v>0</v>
      </c>
      <c r="CHN31" s="36">
        <f t="shared" ref="CHN31:CJY31" si="38">SUM(CHN27:CHN30)</f>
        <v>0</v>
      </c>
      <c r="CHO31" s="36">
        <f t="shared" si="38"/>
        <v>0</v>
      </c>
      <c r="CHP31" s="36">
        <f t="shared" si="38"/>
        <v>0</v>
      </c>
      <c r="CHQ31" s="36">
        <f t="shared" si="38"/>
        <v>0</v>
      </c>
      <c r="CHR31" s="36">
        <f t="shared" si="38"/>
        <v>0</v>
      </c>
      <c r="CHS31" s="36">
        <f t="shared" si="38"/>
        <v>0</v>
      </c>
      <c r="CHT31" s="36">
        <f t="shared" si="38"/>
        <v>0</v>
      </c>
      <c r="CHU31" s="36">
        <f t="shared" si="38"/>
        <v>0</v>
      </c>
      <c r="CHV31" s="36">
        <f t="shared" si="38"/>
        <v>0</v>
      </c>
      <c r="CHW31" s="36">
        <f t="shared" si="38"/>
        <v>0</v>
      </c>
      <c r="CHX31" s="36">
        <f t="shared" si="38"/>
        <v>0</v>
      </c>
      <c r="CHY31" s="36">
        <f t="shared" si="38"/>
        <v>0</v>
      </c>
      <c r="CHZ31" s="36">
        <f t="shared" si="38"/>
        <v>0</v>
      </c>
      <c r="CIA31" s="36">
        <f t="shared" si="38"/>
        <v>0</v>
      </c>
      <c r="CIB31" s="36">
        <f t="shared" si="38"/>
        <v>0</v>
      </c>
      <c r="CIC31" s="36">
        <f t="shared" si="38"/>
        <v>0</v>
      </c>
      <c r="CID31" s="36">
        <f t="shared" si="38"/>
        <v>0</v>
      </c>
      <c r="CIE31" s="36">
        <f t="shared" si="38"/>
        <v>0</v>
      </c>
      <c r="CIF31" s="36">
        <f t="shared" si="38"/>
        <v>0</v>
      </c>
      <c r="CIG31" s="36">
        <f t="shared" si="38"/>
        <v>0</v>
      </c>
      <c r="CIH31" s="36">
        <f t="shared" si="38"/>
        <v>0</v>
      </c>
      <c r="CII31" s="36">
        <f t="shared" si="38"/>
        <v>0</v>
      </c>
      <c r="CIJ31" s="36">
        <f t="shared" si="38"/>
        <v>0</v>
      </c>
      <c r="CIK31" s="36">
        <f t="shared" si="38"/>
        <v>0</v>
      </c>
      <c r="CIL31" s="36">
        <f t="shared" si="38"/>
        <v>0</v>
      </c>
      <c r="CIM31" s="36">
        <f t="shared" si="38"/>
        <v>0</v>
      </c>
      <c r="CIN31" s="36">
        <f t="shared" si="38"/>
        <v>0</v>
      </c>
      <c r="CIO31" s="36">
        <f t="shared" si="38"/>
        <v>0</v>
      </c>
      <c r="CIP31" s="36">
        <f t="shared" si="38"/>
        <v>0</v>
      </c>
      <c r="CIQ31" s="36">
        <f t="shared" si="38"/>
        <v>0</v>
      </c>
      <c r="CIR31" s="36">
        <f t="shared" si="38"/>
        <v>0</v>
      </c>
      <c r="CIS31" s="36">
        <f t="shared" si="38"/>
        <v>0</v>
      </c>
      <c r="CIT31" s="36">
        <f t="shared" si="38"/>
        <v>0</v>
      </c>
      <c r="CIU31" s="36">
        <f t="shared" si="38"/>
        <v>0</v>
      </c>
      <c r="CIV31" s="36">
        <f t="shared" si="38"/>
        <v>0</v>
      </c>
      <c r="CIW31" s="36">
        <f t="shared" si="38"/>
        <v>0</v>
      </c>
      <c r="CIX31" s="36">
        <f t="shared" si="38"/>
        <v>0</v>
      </c>
      <c r="CIY31" s="36">
        <f t="shared" si="38"/>
        <v>0</v>
      </c>
      <c r="CIZ31" s="36">
        <f t="shared" si="38"/>
        <v>0</v>
      </c>
      <c r="CJA31" s="36">
        <f t="shared" si="38"/>
        <v>0</v>
      </c>
      <c r="CJB31" s="36">
        <f t="shared" si="38"/>
        <v>0</v>
      </c>
      <c r="CJC31" s="36">
        <f t="shared" si="38"/>
        <v>0</v>
      </c>
      <c r="CJD31" s="36">
        <f t="shared" si="38"/>
        <v>0</v>
      </c>
      <c r="CJE31" s="36">
        <f t="shared" si="38"/>
        <v>0</v>
      </c>
      <c r="CJF31" s="36">
        <f t="shared" si="38"/>
        <v>0</v>
      </c>
      <c r="CJG31" s="36">
        <f t="shared" si="38"/>
        <v>0</v>
      </c>
      <c r="CJH31" s="36">
        <f t="shared" si="38"/>
        <v>0</v>
      </c>
      <c r="CJI31" s="36">
        <f t="shared" si="38"/>
        <v>0</v>
      </c>
      <c r="CJJ31" s="36">
        <f t="shared" si="38"/>
        <v>0</v>
      </c>
      <c r="CJK31" s="36">
        <f t="shared" si="38"/>
        <v>0</v>
      </c>
      <c r="CJL31" s="36">
        <f t="shared" si="38"/>
        <v>0</v>
      </c>
      <c r="CJM31" s="36">
        <f t="shared" si="38"/>
        <v>0</v>
      </c>
      <c r="CJN31" s="36">
        <f t="shared" si="38"/>
        <v>0</v>
      </c>
      <c r="CJO31" s="36">
        <f t="shared" si="38"/>
        <v>0</v>
      </c>
      <c r="CJP31" s="36">
        <f t="shared" si="38"/>
        <v>0</v>
      </c>
      <c r="CJQ31" s="36">
        <f t="shared" si="38"/>
        <v>0</v>
      </c>
      <c r="CJR31" s="36">
        <f t="shared" si="38"/>
        <v>0</v>
      </c>
      <c r="CJS31" s="36">
        <f t="shared" si="38"/>
        <v>0</v>
      </c>
      <c r="CJT31" s="36">
        <f t="shared" si="38"/>
        <v>0</v>
      </c>
      <c r="CJU31" s="36">
        <f t="shared" si="38"/>
        <v>0</v>
      </c>
      <c r="CJV31" s="36">
        <f t="shared" si="38"/>
        <v>0</v>
      </c>
      <c r="CJW31" s="36">
        <f t="shared" si="38"/>
        <v>0</v>
      </c>
      <c r="CJX31" s="36">
        <f t="shared" si="38"/>
        <v>0</v>
      </c>
      <c r="CJY31" s="36">
        <f t="shared" si="38"/>
        <v>0</v>
      </c>
      <c r="CJZ31" s="36">
        <f t="shared" ref="CJZ31:CMK31" si="39">SUM(CJZ27:CJZ30)</f>
        <v>0</v>
      </c>
      <c r="CKA31" s="36">
        <f t="shared" si="39"/>
        <v>0</v>
      </c>
      <c r="CKB31" s="36">
        <f t="shared" si="39"/>
        <v>0</v>
      </c>
      <c r="CKC31" s="36">
        <f t="shared" si="39"/>
        <v>0</v>
      </c>
      <c r="CKD31" s="36">
        <f t="shared" si="39"/>
        <v>0</v>
      </c>
      <c r="CKE31" s="36">
        <f t="shared" si="39"/>
        <v>0</v>
      </c>
      <c r="CKF31" s="36">
        <f t="shared" si="39"/>
        <v>0</v>
      </c>
      <c r="CKG31" s="36">
        <f t="shared" si="39"/>
        <v>0</v>
      </c>
      <c r="CKH31" s="36">
        <f t="shared" si="39"/>
        <v>0</v>
      </c>
      <c r="CKI31" s="36">
        <f t="shared" si="39"/>
        <v>0</v>
      </c>
      <c r="CKJ31" s="36">
        <f t="shared" si="39"/>
        <v>0</v>
      </c>
      <c r="CKK31" s="36">
        <f t="shared" si="39"/>
        <v>0</v>
      </c>
      <c r="CKL31" s="36">
        <f t="shared" si="39"/>
        <v>0</v>
      </c>
      <c r="CKM31" s="36">
        <f t="shared" si="39"/>
        <v>0</v>
      </c>
      <c r="CKN31" s="36">
        <f t="shared" si="39"/>
        <v>0</v>
      </c>
      <c r="CKO31" s="36">
        <f t="shared" si="39"/>
        <v>0</v>
      </c>
      <c r="CKP31" s="36">
        <f t="shared" si="39"/>
        <v>0</v>
      </c>
      <c r="CKQ31" s="36">
        <f t="shared" si="39"/>
        <v>0</v>
      </c>
      <c r="CKR31" s="36">
        <f t="shared" si="39"/>
        <v>0</v>
      </c>
      <c r="CKS31" s="36">
        <f t="shared" si="39"/>
        <v>0</v>
      </c>
      <c r="CKT31" s="36">
        <f t="shared" si="39"/>
        <v>0</v>
      </c>
      <c r="CKU31" s="36">
        <f t="shared" si="39"/>
        <v>0</v>
      </c>
      <c r="CKV31" s="36">
        <f t="shared" si="39"/>
        <v>0</v>
      </c>
      <c r="CKW31" s="36">
        <f t="shared" si="39"/>
        <v>0</v>
      </c>
      <c r="CKX31" s="36">
        <f t="shared" si="39"/>
        <v>0</v>
      </c>
      <c r="CKY31" s="36">
        <f t="shared" si="39"/>
        <v>0</v>
      </c>
      <c r="CKZ31" s="36">
        <f t="shared" si="39"/>
        <v>0</v>
      </c>
      <c r="CLA31" s="36">
        <f t="shared" si="39"/>
        <v>0</v>
      </c>
      <c r="CLB31" s="36">
        <f t="shared" si="39"/>
        <v>0</v>
      </c>
      <c r="CLC31" s="36">
        <f t="shared" si="39"/>
        <v>0</v>
      </c>
      <c r="CLD31" s="36">
        <f t="shared" si="39"/>
        <v>0</v>
      </c>
      <c r="CLE31" s="36">
        <f t="shared" si="39"/>
        <v>0</v>
      </c>
      <c r="CLF31" s="36">
        <f t="shared" si="39"/>
        <v>0</v>
      </c>
      <c r="CLG31" s="36">
        <f t="shared" si="39"/>
        <v>0</v>
      </c>
      <c r="CLH31" s="36">
        <f t="shared" si="39"/>
        <v>0</v>
      </c>
      <c r="CLI31" s="36">
        <f t="shared" si="39"/>
        <v>0</v>
      </c>
      <c r="CLJ31" s="36">
        <f t="shared" si="39"/>
        <v>0</v>
      </c>
      <c r="CLK31" s="36">
        <f t="shared" si="39"/>
        <v>0</v>
      </c>
      <c r="CLL31" s="36">
        <f t="shared" si="39"/>
        <v>0</v>
      </c>
      <c r="CLM31" s="36">
        <f t="shared" si="39"/>
        <v>0</v>
      </c>
      <c r="CLN31" s="36">
        <f t="shared" si="39"/>
        <v>0</v>
      </c>
      <c r="CLO31" s="36">
        <f t="shared" si="39"/>
        <v>0</v>
      </c>
      <c r="CLP31" s="36">
        <f t="shared" si="39"/>
        <v>0</v>
      </c>
      <c r="CLQ31" s="36">
        <f t="shared" si="39"/>
        <v>0</v>
      </c>
      <c r="CLR31" s="36">
        <f t="shared" si="39"/>
        <v>0</v>
      </c>
      <c r="CLS31" s="36">
        <f t="shared" si="39"/>
        <v>0</v>
      </c>
      <c r="CLT31" s="36">
        <f t="shared" si="39"/>
        <v>0</v>
      </c>
      <c r="CLU31" s="36">
        <f t="shared" si="39"/>
        <v>0</v>
      </c>
      <c r="CLV31" s="36">
        <f t="shared" si="39"/>
        <v>0</v>
      </c>
      <c r="CLW31" s="36">
        <f t="shared" si="39"/>
        <v>0</v>
      </c>
      <c r="CLX31" s="36">
        <f t="shared" si="39"/>
        <v>0</v>
      </c>
      <c r="CLY31" s="36">
        <f t="shared" si="39"/>
        <v>0</v>
      </c>
      <c r="CLZ31" s="36">
        <f t="shared" si="39"/>
        <v>0</v>
      </c>
      <c r="CMA31" s="36">
        <f t="shared" si="39"/>
        <v>0</v>
      </c>
      <c r="CMB31" s="36">
        <f t="shared" si="39"/>
        <v>0</v>
      </c>
      <c r="CMC31" s="36">
        <f t="shared" si="39"/>
        <v>0</v>
      </c>
      <c r="CMD31" s="36">
        <f t="shared" si="39"/>
        <v>0</v>
      </c>
      <c r="CME31" s="36">
        <f t="shared" si="39"/>
        <v>0</v>
      </c>
      <c r="CMF31" s="36">
        <f t="shared" si="39"/>
        <v>0</v>
      </c>
      <c r="CMG31" s="36">
        <f t="shared" si="39"/>
        <v>0</v>
      </c>
      <c r="CMH31" s="36">
        <f t="shared" si="39"/>
        <v>0</v>
      </c>
      <c r="CMI31" s="36">
        <f t="shared" si="39"/>
        <v>0</v>
      </c>
      <c r="CMJ31" s="36">
        <f t="shared" si="39"/>
        <v>0</v>
      </c>
      <c r="CMK31" s="36">
        <f t="shared" si="39"/>
        <v>0</v>
      </c>
      <c r="CML31" s="36">
        <f t="shared" ref="CML31:COW31" si="40">SUM(CML27:CML30)</f>
        <v>0</v>
      </c>
      <c r="CMM31" s="36">
        <f t="shared" si="40"/>
        <v>0</v>
      </c>
      <c r="CMN31" s="36">
        <f t="shared" si="40"/>
        <v>0</v>
      </c>
      <c r="CMO31" s="36">
        <f t="shared" si="40"/>
        <v>0</v>
      </c>
      <c r="CMP31" s="36">
        <f t="shared" si="40"/>
        <v>0</v>
      </c>
      <c r="CMQ31" s="36">
        <f t="shared" si="40"/>
        <v>0</v>
      </c>
      <c r="CMR31" s="36">
        <f t="shared" si="40"/>
        <v>0</v>
      </c>
      <c r="CMS31" s="36">
        <f t="shared" si="40"/>
        <v>0</v>
      </c>
      <c r="CMT31" s="36">
        <f t="shared" si="40"/>
        <v>0</v>
      </c>
      <c r="CMU31" s="36">
        <f t="shared" si="40"/>
        <v>0</v>
      </c>
      <c r="CMV31" s="36">
        <f t="shared" si="40"/>
        <v>0</v>
      </c>
      <c r="CMW31" s="36">
        <f t="shared" si="40"/>
        <v>0</v>
      </c>
      <c r="CMX31" s="36">
        <f t="shared" si="40"/>
        <v>0</v>
      </c>
      <c r="CMY31" s="36">
        <f t="shared" si="40"/>
        <v>0</v>
      </c>
      <c r="CMZ31" s="36">
        <f t="shared" si="40"/>
        <v>0</v>
      </c>
      <c r="CNA31" s="36">
        <f t="shared" si="40"/>
        <v>0</v>
      </c>
      <c r="CNB31" s="36">
        <f t="shared" si="40"/>
        <v>0</v>
      </c>
      <c r="CNC31" s="36">
        <f t="shared" si="40"/>
        <v>0</v>
      </c>
      <c r="CND31" s="36">
        <f t="shared" si="40"/>
        <v>0</v>
      </c>
      <c r="CNE31" s="36">
        <f t="shared" si="40"/>
        <v>0</v>
      </c>
      <c r="CNF31" s="36">
        <f t="shared" si="40"/>
        <v>0</v>
      </c>
      <c r="CNG31" s="36">
        <f t="shared" si="40"/>
        <v>0</v>
      </c>
      <c r="CNH31" s="36">
        <f t="shared" si="40"/>
        <v>0</v>
      </c>
      <c r="CNI31" s="36">
        <f t="shared" si="40"/>
        <v>0</v>
      </c>
      <c r="CNJ31" s="36">
        <f t="shared" si="40"/>
        <v>0</v>
      </c>
      <c r="CNK31" s="36">
        <f t="shared" si="40"/>
        <v>0</v>
      </c>
      <c r="CNL31" s="36">
        <f t="shared" si="40"/>
        <v>0</v>
      </c>
      <c r="CNM31" s="36">
        <f t="shared" si="40"/>
        <v>0</v>
      </c>
      <c r="CNN31" s="36">
        <f t="shared" si="40"/>
        <v>0</v>
      </c>
      <c r="CNO31" s="36">
        <f t="shared" si="40"/>
        <v>0</v>
      </c>
      <c r="CNP31" s="36">
        <f t="shared" si="40"/>
        <v>0</v>
      </c>
      <c r="CNQ31" s="36">
        <f t="shared" si="40"/>
        <v>0</v>
      </c>
      <c r="CNR31" s="36">
        <f t="shared" si="40"/>
        <v>0</v>
      </c>
      <c r="CNS31" s="36">
        <f t="shared" si="40"/>
        <v>0</v>
      </c>
      <c r="CNT31" s="36">
        <f t="shared" si="40"/>
        <v>0</v>
      </c>
      <c r="CNU31" s="36">
        <f t="shared" si="40"/>
        <v>0</v>
      </c>
      <c r="CNV31" s="36">
        <f t="shared" si="40"/>
        <v>0</v>
      </c>
      <c r="CNW31" s="36">
        <f t="shared" si="40"/>
        <v>0</v>
      </c>
      <c r="CNX31" s="36">
        <f t="shared" si="40"/>
        <v>0</v>
      </c>
      <c r="CNY31" s="36">
        <f t="shared" si="40"/>
        <v>0</v>
      </c>
      <c r="CNZ31" s="36">
        <f t="shared" si="40"/>
        <v>0</v>
      </c>
      <c r="COA31" s="36">
        <f t="shared" si="40"/>
        <v>0</v>
      </c>
      <c r="COB31" s="36">
        <f t="shared" si="40"/>
        <v>0</v>
      </c>
      <c r="COC31" s="36">
        <f t="shared" si="40"/>
        <v>0</v>
      </c>
      <c r="COD31" s="36">
        <f t="shared" si="40"/>
        <v>0</v>
      </c>
      <c r="COE31" s="36">
        <f t="shared" si="40"/>
        <v>0</v>
      </c>
      <c r="COF31" s="36">
        <f t="shared" si="40"/>
        <v>0</v>
      </c>
      <c r="COG31" s="36">
        <f t="shared" si="40"/>
        <v>0</v>
      </c>
      <c r="COH31" s="36">
        <f t="shared" si="40"/>
        <v>0</v>
      </c>
      <c r="COI31" s="36">
        <f t="shared" si="40"/>
        <v>0</v>
      </c>
      <c r="COJ31" s="36">
        <f t="shared" si="40"/>
        <v>0</v>
      </c>
      <c r="COK31" s="36">
        <f t="shared" si="40"/>
        <v>0</v>
      </c>
      <c r="COL31" s="36">
        <f t="shared" si="40"/>
        <v>0</v>
      </c>
      <c r="COM31" s="36">
        <f t="shared" si="40"/>
        <v>0</v>
      </c>
      <c r="CON31" s="36">
        <f t="shared" si="40"/>
        <v>0</v>
      </c>
      <c r="COO31" s="36">
        <f t="shared" si="40"/>
        <v>0</v>
      </c>
      <c r="COP31" s="36">
        <f t="shared" si="40"/>
        <v>0</v>
      </c>
      <c r="COQ31" s="36">
        <f t="shared" si="40"/>
        <v>0</v>
      </c>
      <c r="COR31" s="36">
        <f t="shared" si="40"/>
        <v>0</v>
      </c>
      <c r="COS31" s="36">
        <f t="shared" si="40"/>
        <v>0</v>
      </c>
      <c r="COT31" s="36">
        <f t="shared" si="40"/>
        <v>0</v>
      </c>
      <c r="COU31" s="36">
        <f t="shared" si="40"/>
        <v>0</v>
      </c>
      <c r="COV31" s="36">
        <f t="shared" si="40"/>
        <v>0</v>
      </c>
      <c r="COW31" s="36">
        <f t="shared" si="40"/>
        <v>0</v>
      </c>
      <c r="COX31" s="36">
        <f t="shared" ref="COX31:CRI31" si="41">SUM(COX27:COX30)</f>
        <v>0</v>
      </c>
      <c r="COY31" s="36">
        <f t="shared" si="41"/>
        <v>0</v>
      </c>
      <c r="COZ31" s="36">
        <f t="shared" si="41"/>
        <v>0</v>
      </c>
      <c r="CPA31" s="36">
        <f t="shared" si="41"/>
        <v>0</v>
      </c>
      <c r="CPB31" s="36">
        <f t="shared" si="41"/>
        <v>0</v>
      </c>
      <c r="CPC31" s="36">
        <f t="shared" si="41"/>
        <v>0</v>
      </c>
      <c r="CPD31" s="36">
        <f t="shared" si="41"/>
        <v>0</v>
      </c>
      <c r="CPE31" s="36">
        <f t="shared" si="41"/>
        <v>0</v>
      </c>
      <c r="CPF31" s="36">
        <f t="shared" si="41"/>
        <v>0</v>
      </c>
      <c r="CPG31" s="36">
        <f t="shared" si="41"/>
        <v>0</v>
      </c>
      <c r="CPH31" s="36">
        <f t="shared" si="41"/>
        <v>0</v>
      </c>
      <c r="CPI31" s="36">
        <f t="shared" si="41"/>
        <v>0</v>
      </c>
      <c r="CPJ31" s="36">
        <f t="shared" si="41"/>
        <v>0</v>
      </c>
      <c r="CPK31" s="36">
        <f t="shared" si="41"/>
        <v>0</v>
      </c>
      <c r="CPL31" s="36">
        <f t="shared" si="41"/>
        <v>0</v>
      </c>
      <c r="CPM31" s="36">
        <f t="shared" si="41"/>
        <v>0</v>
      </c>
      <c r="CPN31" s="36">
        <f t="shared" si="41"/>
        <v>0</v>
      </c>
      <c r="CPO31" s="36">
        <f t="shared" si="41"/>
        <v>0</v>
      </c>
      <c r="CPP31" s="36">
        <f t="shared" si="41"/>
        <v>0</v>
      </c>
      <c r="CPQ31" s="36">
        <f t="shared" si="41"/>
        <v>0</v>
      </c>
      <c r="CPR31" s="36">
        <f t="shared" si="41"/>
        <v>0</v>
      </c>
      <c r="CPS31" s="36">
        <f t="shared" si="41"/>
        <v>0</v>
      </c>
      <c r="CPT31" s="36">
        <f t="shared" si="41"/>
        <v>0</v>
      </c>
      <c r="CPU31" s="36">
        <f t="shared" si="41"/>
        <v>0</v>
      </c>
      <c r="CPV31" s="36">
        <f t="shared" si="41"/>
        <v>0</v>
      </c>
      <c r="CPW31" s="36">
        <f t="shared" si="41"/>
        <v>0</v>
      </c>
      <c r="CPX31" s="36">
        <f t="shared" si="41"/>
        <v>0</v>
      </c>
      <c r="CPY31" s="36">
        <f t="shared" si="41"/>
        <v>0</v>
      </c>
      <c r="CPZ31" s="36">
        <f t="shared" si="41"/>
        <v>0</v>
      </c>
      <c r="CQA31" s="36">
        <f t="shared" si="41"/>
        <v>0</v>
      </c>
      <c r="CQB31" s="36">
        <f t="shared" si="41"/>
        <v>0</v>
      </c>
      <c r="CQC31" s="36">
        <f t="shared" si="41"/>
        <v>0</v>
      </c>
      <c r="CQD31" s="36">
        <f t="shared" si="41"/>
        <v>0</v>
      </c>
      <c r="CQE31" s="36">
        <f t="shared" si="41"/>
        <v>0</v>
      </c>
      <c r="CQF31" s="36">
        <f t="shared" si="41"/>
        <v>0</v>
      </c>
      <c r="CQG31" s="36">
        <f t="shared" si="41"/>
        <v>0</v>
      </c>
      <c r="CQH31" s="36">
        <f t="shared" si="41"/>
        <v>0</v>
      </c>
      <c r="CQI31" s="36">
        <f t="shared" si="41"/>
        <v>0</v>
      </c>
      <c r="CQJ31" s="36">
        <f t="shared" si="41"/>
        <v>0</v>
      </c>
      <c r="CQK31" s="36">
        <f t="shared" si="41"/>
        <v>0</v>
      </c>
      <c r="CQL31" s="36">
        <f t="shared" si="41"/>
        <v>0</v>
      </c>
      <c r="CQM31" s="36">
        <f t="shared" si="41"/>
        <v>0</v>
      </c>
      <c r="CQN31" s="36">
        <f t="shared" si="41"/>
        <v>0</v>
      </c>
      <c r="CQO31" s="36">
        <f t="shared" si="41"/>
        <v>0</v>
      </c>
      <c r="CQP31" s="36">
        <f t="shared" si="41"/>
        <v>0</v>
      </c>
      <c r="CQQ31" s="36">
        <f t="shared" si="41"/>
        <v>0</v>
      </c>
      <c r="CQR31" s="36">
        <f t="shared" si="41"/>
        <v>0</v>
      </c>
      <c r="CQS31" s="36">
        <f t="shared" si="41"/>
        <v>0</v>
      </c>
      <c r="CQT31" s="36">
        <f t="shared" si="41"/>
        <v>0</v>
      </c>
      <c r="CQU31" s="36">
        <f t="shared" si="41"/>
        <v>0</v>
      </c>
      <c r="CQV31" s="36">
        <f t="shared" si="41"/>
        <v>0</v>
      </c>
      <c r="CQW31" s="36">
        <f t="shared" si="41"/>
        <v>0</v>
      </c>
      <c r="CQX31" s="36">
        <f t="shared" si="41"/>
        <v>0</v>
      </c>
      <c r="CQY31" s="36">
        <f t="shared" si="41"/>
        <v>0</v>
      </c>
      <c r="CQZ31" s="36">
        <f t="shared" si="41"/>
        <v>0</v>
      </c>
      <c r="CRA31" s="36">
        <f t="shared" si="41"/>
        <v>0</v>
      </c>
      <c r="CRB31" s="36">
        <f t="shared" si="41"/>
        <v>0</v>
      </c>
      <c r="CRC31" s="36">
        <f t="shared" si="41"/>
        <v>0</v>
      </c>
      <c r="CRD31" s="36">
        <f t="shared" si="41"/>
        <v>0</v>
      </c>
      <c r="CRE31" s="36">
        <f t="shared" si="41"/>
        <v>0</v>
      </c>
      <c r="CRF31" s="36">
        <f t="shared" si="41"/>
        <v>0</v>
      </c>
      <c r="CRG31" s="36">
        <f t="shared" si="41"/>
        <v>0</v>
      </c>
      <c r="CRH31" s="36">
        <f t="shared" si="41"/>
        <v>0</v>
      </c>
      <c r="CRI31" s="36">
        <f t="shared" si="41"/>
        <v>0</v>
      </c>
      <c r="CRJ31" s="36">
        <f t="shared" ref="CRJ31:CTU31" si="42">SUM(CRJ27:CRJ30)</f>
        <v>0</v>
      </c>
      <c r="CRK31" s="36">
        <f t="shared" si="42"/>
        <v>0</v>
      </c>
      <c r="CRL31" s="36">
        <f t="shared" si="42"/>
        <v>0</v>
      </c>
      <c r="CRM31" s="36">
        <f t="shared" si="42"/>
        <v>0</v>
      </c>
      <c r="CRN31" s="36">
        <f t="shared" si="42"/>
        <v>0</v>
      </c>
      <c r="CRO31" s="36">
        <f t="shared" si="42"/>
        <v>0</v>
      </c>
      <c r="CRP31" s="36">
        <f t="shared" si="42"/>
        <v>0</v>
      </c>
      <c r="CRQ31" s="36">
        <f t="shared" si="42"/>
        <v>0</v>
      </c>
      <c r="CRR31" s="36">
        <f t="shared" si="42"/>
        <v>0</v>
      </c>
      <c r="CRS31" s="36">
        <f t="shared" si="42"/>
        <v>0</v>
      </c>
      <c r="CRT31" s="36">
        <f t="shared" si="42"/>
        <v>0</v>
      </c>
      <c r="CRU31" s="36">
        <f t="shared" si="42"/>
        <v>0</v>
      </c>
      <c r="CRV31" s="36">
        <f t="shared" si="42"/>
        <v>0</v>
      </c>
      <c r="CRW31" s="36">
        <f t="shared" si="42"/>
        <v>0</v>
      </c>
      <c r="CRX31" s="36">
        <f t="shared" si="42"/>
        <v>0</v>
      </c>
      <c r="CRY31" s="36">
        <f t="shared" si="42"/>
        <v>0</v>
      </c>
      <c r="CRZ31" s="36">
        <f t="shared" si="42"/>
        <v>0</v>
      </c>
      <c r="CSA31" s="36">
        <f t="shared" si="42"/>
        <v>0</v>
      </c>
      <c r="CSB31" s="36">
        <f t="shared" si="42"/>
        <v>0</v>
      </c>
      <c r="CSC31" s="36">
        <f t="shared" si="42"/>
        <v>0</v>
      </c>
      <c r="CSD31" s="36">
        <f t="shared" si="42"/>
        <v>0</v>
      </c>
      <c r="CSE31" s="36">
        <f t="shared" si="42"/>
        <v>0</v>
      </c>
      <c r="CSF31" s="36">
        <f t="shared" si="42"/>
        <v>0</v>
      </c>
      <c r="CSG31" s="36">
        <f t="shared" si="42"/>
        <v>0</v>
      </c>
      <c r="CSH31" s="36">
        <f t="shared" si="42"/>
        <v>0</v>
      </c>
      <c r="CSI31" s="36">
        <f t="shared" si="42"/>
        <v>0</v>
      </c>
      <c r="CSJ31" s="36">
        <f t="shared" si="42"/>
        <v>0</v>
      </c>
      <c r="CSK31" s="36">
        <f t="shared" si="42"/>
        <v>0</v>
      </c>
      <c r="CSL31" s="36">
        <f t="shared" si="42"/>
        <v>0</v>
      </c>
      <c r="CSM31" s="36">
        <f t="shared" si="42"/>
        <v>0</v>
      </c>
      <c r="CSN31" s="36">
        <f t="shared" si="42"/>
        <v>0</v>
      </c>
      <c r="CSO31" s="36">
        <f t="shared" si="42"/>
        <v>0</v>
      </c>
      <c r="CSP31" s="36">
        <f t="shared" si="42"/>
        <v>0</v>
      </c>
      <c r="CSQ31" s="36">
        <f t="shared" si="42"/>
        <v>0</v>
      </c>
      <c r="CSR31" s="36">
        <f t="shared" si="42"/>
        <v>0</v>
      </c>
      <c r="CSS31" s="36">
        <f t="shared" si="42"/>
        <v>0</v>
      </c>
      <c r="CST31" s="36">
        <f t="shared" si="42"/>
        <v>0</v>
      </c>
      <c r="CSU31" s="36">
        <f t="shared" si="42"/>
        <v>0</v>
      </c>
      <c r="CSV31" s="36">
        <f t="shared" si="42"/>
        <v>0</v>
      </c>
      <c r="CSW31" s="36">
        <f t="shared" si="42"/>
        <v>0</v>
      </c>
      <c r="CSX31" s="36">
        <f t="shared" si="42"/>
        <v>0</v>
      </c>
      <c r="CSY31" s="36">
        <f t="shared" si="42"/>
        <v>0</v>
      </c>
      <c r="CSZ31" s="36">
        <f t="shared" si="42"/>
        <v>0</v>
      </c>
      <c r="CTA31" s="36">
        <f t="shared" si="42"/>
        <v>0</v>
      </c>
      <c r="CTB31" s="36">
        <f t="shared" si="42"/>
        <v>0</v>
      </c>
      <c r="CTC31" s="36">
        <f t="shared" si="42"/>
        <v>0</v>
      </c>
      <c r="CTD31" s="36">
        <f t="shared" si="42"/>
        <v>0</v>
      </c>
      <c r="CTE31" s="36">
        <f t="shared" si="42"/>
        <v>0</v>
      </c>
      <c r="CTF31" s="36">
        <f t="shared" si="42"/>
        <v>0</v>
      </c>
      <c r="CTG31" s="36">
        <f t="shared" si="42"/>
        <v>0</v>
      </c>
      <c r="CTH31" s="36">
        <f t="shared" si="42"/>
        <v>0</v>
      </c>
      <c r="CTI31" s="36">
        <f t="shared" si="42"/>
        <v>0</v>
      </c>
      <c r="CTJ31" s="36">
        <f t="shared" si="42"/>
        <v>0</v>
      </c>
      <c r="CTK31" s="36">
        <f t="shared" si="42"/>
        <v>0</v>
      </c>
      <c r="CTL31" s="36">
        <f t="shared" si="42"/>
        <v>0</v>
      </c>
      <c r="CTM31" s="36">
        <f t="shared" si="42"/>
        <v>0</v>
      </c>
      <c r="CTN31" s="36">
        <f t="shared" si="42"/>
        <v>0</v>
      </c>
      <c r="CTO31" s="36">
        <f t="shared" si="42"/>
        <v>0</v>
      </c>
      <c r="CTP31" s="36">
        <f t="shared" si="42"/>
        <v>0</v>
      </c>
      <c r="CTQ31" s="36">
        <f t="shared" si="42"/>
        <v>0</v>
      </c>
      <c r="CTR31" s="36">
        <f t="shared" si="42"/>
        <v>0</v>
      </c>
      <c r="CTS31" s="36">
        <f t="shared" si="42"/>
        <v>0</v>
      </c>
      <c r="CTT31" s="36">
        <f t="shared" si="42"/>
        <v>0</v>
      </c>
      <c r="CTU31" s="36">
        <f t="shared" si="42"/>
        <v>0</v>
      </c>
      <c r="CTV31" s="36">
        <f t="shared" ref="CTV31:CWG31" si="43">SUM(CTV27:CTV30)</f>
        <v>0</v>
      </c>
      <c r="CTW31" s="36">
        <f t="shared" si="43"/>
        <v>0</v>
      </c>
      <c r="CTX31" s="36">
        <f t="shared" si="43"/>
        <v>0</v>
      </c>
      <c r="CTY31" s="36">
        <f t="shared" si="43"/>
        <v>0</v>
      </c>
      <c r="CTZ31" s="36">
        <f t="shared" si="43"/>
        <v>0</v>
      </c>
      <c r="CUA31" s="36">
        <f t="shared" si="43"/>
        <v>0</v>
      </c>
      <c r="CUB31" s="36">
        <f t="shared" si="43"/>
        <v>0</v>
      </c>
      <c r="CUC31" s="36">
        <f t="shared" si="43"/>
        <v>0</v>
      </c>
      <c r="CUD31" s="36">
        <f t="shared" si="43"/>
        <v>0</v>
      </c>
      <c r="CUE31" s="36">
        <f t="shared" si="43"/>
        <v>0</v>
      </c>
      <c r="CUF31" s="36">
        <f t="shared" si="43"/>
        <v>0</v>
      </c>
      <c r="CUG31" s="36">
        <f t="shared" si="43"/>
        <v>0</v>
      </c>
      <c r="CUH31" s="36">
        <f t="shared" si="43"/>
        <v>0</v>
      </c>
      <c r="CUI31" s="36">
        <f t="shared" si="43"/>
        <v>0</v>
      </c>
      <c r="CUJ31" s="36">
        <f t="shared" si="43"/>
        <v>0</v>
      </c>
      <c r="CUK31" s="36">
        <f t="shared" si="43"/>
        <v>0</v>
      </c>
      <c r="CUL31" s="36">
        <f t="shared" si="43"/>
        <v>0</v>
      </c>
      <c r="CUM31" s="36">
        <f t="shared" si="43"/>
        <v>0</v>
      </c>
      <c r="CUN31" s="36">
        <f t="shared" si="43"/>
        <v>0</v>
      </c>
      <c r="CUO31" s="36">
        <f t="shared" si="43"/>
        <v>0</v>
      </c>
      <c r="CUP31" s="36">
        <f t="shared" si="43"/>
        <v>0</v>
      </c>
      <c r="CUQ31" s="36">
        <f t="shared" si="43"/>
        <v>0</v>
      </c>
      <c r="CUR31" s="36">
        <f t="shared" si="43"/>
        <v>0</v>
      </c>
      <c r="CUS31" s="36">
        <f t="shared" si="43"/>
        <v>0</v>
      </c>
      <c r="CUT31" s="36">
        <f t="shared" si="43"/>
        <v>0</v>
      </c>
      <c r="CUU31" s="36">
        <f t="shared" si="43"/>
        <v>0</v>
      </c>
      <c r="CUV31" s="36">
        <f t="shared" si="43"/>
        <v>0</v>
      </c>
      <c r="CUW31" s="36">
        <f t="shared" si="43"/>
        <v>0</v>
      </c>
      <c r="CUX31" s="36">
        <f t="shared" si="43"/>
        <v>0</v>
      </c>
      <c r="CUY31" s="36">
        <f t="shared" si="43"/>
        <v>0</v>
      </c>
      <c r="CUZ31" s="36">
        <f t="shared" si="43"/>
        <v>0</v>
      </c>
      <c r="CVA31" s="36">
        <f t="shared" si="43"/>
        <v>0</v>
      </c>
      <c r="CVB31" s="36">
        <f t="shared" si="43"/>
        <v>0</v>
      </c>
      <c r="CVC31" s="36">
        <f t="shared" si="43"/>
        <v>0</v>
      </c>
      <c r="CVD31" s="36">
        <f t="shared" si="43"/>
        <v>0</v>
      </c>
      <c r="CVE31" s="36">
        <f t="shared" si="43"/>
        <v>0</v>
      </c>
      <c r="CVF31" s="36">
        <f t="shared" si="43"/>
        <v>0</v>
      </c>
      <c r="CVG31" s="36">
        <f t="shared" si="43"/>
        <v>0</v>
      </c>
      <c r="CVH31" s="36">
        <f t="shared" si="43"/>
        <v>0</v>
      </c>
      <c r="CVI31" s="36">
        <f t="shared" si="43"/>
        <v>0</v>
      </c>
      <c r="CVJ31" s="36">
        <f t="shared" si="43"/>
        <v>0</v>
      </c>
      <c r="CVK31" s="36">
        <f t="shared" si="43"/>
        <v>0</v>
      </c>
      <c r="CVL31" s="36">
        <f t="shared" si="43"/>
        <v>0</v>
      </c>
      <c r="CVM31" s="36">
        <f t="shared" si="43"/>
        <v>0</v>
      </c>
      <c r="CVN31" s="36">
        <f t="shared" si="43"/>
        <v>0</v>
      </c>
      <c r="CVO31" s="36">
        <f t="shared" si="43"/>
        <v>0</v>
      </c>
      <c r="CVP31" s="36">
        <f t="shared" si="43"/>
        <v>0</v>
      </c>
      <c r="CVQ31" s="36">
        <f t="shared" si="43"/>
        <v>0</v>
      </c>
      <c r="CVR31" s="36">
        <f t="shared" si="43"/>
        <v>0</v>
      </c>
      <c r="CVS31" s="36">
        <f t="shared" si="43"/>
        <v>0</v>
      </c>
      <c r="CVT31" s="36">
        <f t="shared" si="43"/>
        <v>0</v>
      </c>
      <c r="CVU31" s="36">
        <f t="shared" si="43"/>
        <v>0</v>
      </c>
      <c r="CVV31" s="36">
        <f t="shared" si="43"/>
        <v>0</v>
      </c>
      <c r="CVW31" s="36">
        <f t="shared" si="43"/>
        <v>0</v>
      </c>
      <c r="CVX31" s="36">
        <f t="shared" si="43"/>
        <v>0</v>
      </c>
      <c r="CVY31" s="36">
        <f t="shared" si="43"/>
        <v>0</v>
      </c>
      <c r="CVZ31" s="36">
        <f t="shared" si="43"/>
        <v>0</v>
      </c>
      <c r="CWA31" s="36">
        <f t="shared" si="43"/>
        <v>0</v>
      </c>
      <c r="CWB31" s="36">
        <f t="shared" si="43"/>
        <v>0</v>
      </c>
      <c r="CWC31" s="36">
        <f t="shared" si="43"/>
        <v>0</v>
      </c>
      <c r="CWD31" s="36">
        <f t="shared" si="43"/>
        <v>0</v>
      </c>
      <c r="CWE31" s="36">
        <f t="shared" si="43"/>
        <v>0</v>
      </c>
      <c r="CWF31" s="36">
        <f t="shared" si="43"/>
        <v>0</v>
      </c>
      <c r="CWG31" s="36">
        <f t="shared" si="43"/>
        <v>0</v>
      </c>
      <c r="CWH31" s="36">
        <f t="shared" ref="CWH31:CYS31" si="44">SUM(CWH27:CWH30)</f>
        <v>0</v>
      </c>
      <c r="CWI31" s="36">
        <f t="shared" si="44"/>
        <v>0</v>
      </c>
      <c r="CWJ31" s="36">
        <f t="shared" si="44"/>
        <v>0</v>
      </c>
      <c r="CWK31" s="36">
        <f t="shared" si="44"/>
        <v>0</v>
      </c>
      <c r="CWL31" s="36">
        <f t="shared" si="44"/>
        <v>0</v>
      </c>
      <c r="CWM31" s="36">
        <f t="shared" si="44"/>
        <v>0</v>
      </c>
      <c r="CWN31" s="36">
        <f t="shared" si="44"/>
        <v>0</v>
      </c>
      <c r="CWO31" s="36">
        <f t="shared" si="44"/>
        <v>0</v>
      </c>
      <c r="CWP31" s="36">
        <f t="shared" si="44"/>
        <v>0</v>
      </c>
      <c r="CWQ31" s="36">
        <f t="shared" si="44"/>
        <v>0</v>
      </c>
      <c r="CWR31" s="36">
        <f t="shared" si="44"/>
        <v>0</v>
      </c>
      <c r="CWS31" s="36">
        <f t="shared" si="44"/>
        <v>0</v>
      </c>
      <c r="CWT31" s="36">
        <f t="shared" si="44"/>
        <v>0</v>
      </c>
      <c r="CWU31" s="36">
        <f t="shared" si="44"/>
        <v>0</v>
      </c>
      <c r="CWV31" s="36">
        <f t="shared" si="44"/>
        <v>0</v>
      </c>
      <c r="CWW31" s="36">
        <f t="shared" si="44"/>
        <v>0</v>
      </c>
      <c r="CWX31" s="36">
        <f t="shared" si="44"/>
        <v>0</v>
      </c>
      <c r="CWY31" s="36">
        <f t="shared" si="44"/>
        <v>0</v>
      </c>
      <c r="CWZ31" s="36">
        <f t="shared" si="44"/>
        <v>0</v>
      </c>
      <c r="CXA31" s="36">
        <f t="shared" si="44"/>
        <v>0</v>
      </c>
      <c r="CXB31" s="36">
        <f t="shared" si="44"/>
        <v>0</v>
      </c>
      <c r="CXC31" s="36">
        <f t="shared" si="44"/>
        <v>0</v>
      </c>
      <c r="CXD31" s="36">
        <f t="shared" si="44"/>
        <v>0</v>
      </c>
      <c r="CXE31" s="36">
        <f t="shared" si="44"/>
        <v>0</v>
      </c>
      <c r="CXF31" s="36">
        <f t="shared" si="44"/>
        <v>0</v>
      </c>
      <c r="CXG31" s="36">
        <f t="shared" si="44"/>
        <v>0</v>
      </c>
      <c r="CXH31" s="36">
        <f t="shared" si="44"/>
        <v>0</v>
      </c>
      <c r="CXI31" s="36">
        <f t="shared" si="44"/>
        <v>0</v>
      </c>
      <c r="CXJ31" s="36">
        <f t="shared" si="44"/>
        <v>0</v>
      </c>
      <c r="CXK31" s="36">
        <f t="shared" si="44"/>
        <v>0</v>
      </c>
      <c r="CXL31" s="36">
        <f t="shared" si="44"/>
        <v>0</v>
      </c>
      <c r="CXM31" s="36">
        <f t="shared" si="44"/>
        <v>0</v>
      </c>
      <c r="CXN31" s="36">
        <f t="shared" si="44"/>
        <v>0</v>
      </c>
      <c r="CXO31" s="36">
        <f t="shared" si="44"/>
        <v>0</v>
      </c>
      <c r="CXP31" s="36">
        <f t="shared" si="44"/>
        <v>0</v>
      </c>
      <c r="CXQ31" s="36">
        <f t="shared" si="44"/>
        <v>0</v>
      </c>
      <c r="CXR31" s="36">
        <f t="shared" si="44"/>
        <v>0</v>
      </c>
      <c r="CXS31" s="36">
        <f t="shared" si="44"/>
        <v>0</v>
      </c>
      <c r="CXT31" s="36">
        <f t="shared" si="44"/>
        <v>0</v>
      </c>
      <c r="CXU31" s="36">
        <f t="shared" si="44"/>
        <v>0</v>
      </c>
      <c r="CXV31" s="36">
        <f t="shared" si="44"/>
        <v>0</v>
      </c>
      <c r="CXW31" s="36">
        <f t="shared" si="44"/>
        <v>0</v>
      </c>
      <c r="CXX31" s="36">
        <f t="shared" si="44"/>
        <v>0</v>
      </c>
      <c r="CXY31" s="36">
        <f t="shared" si="44"/>
        <v>0</v>
      </c>
      <c r="CXZ31" s="36">
        <f t="shared" si="44"/>
        <v>0</v>
      </c>
      <c r="CYA31" s="36">
        <f t="shared" si="44"/>
        <v>0</v>
      </c>
      <c r="CYB31" s="36">
        <f t="shared" si="44"/>
        <v>0</v>
      </c>
      <c r="CYC31" s="36">
        <f t="shared" si="44"/>
        <v>0</v>
      </c>
      <c r="CYD31" s="36">
        <f t="shared" si="44"/>
        <v>0</v>
      </c>
      <c r="CYE31" s="36">
        <f t="shared" si="44"/>
        <v>0</v>
      </c>
      <c r="CYF31" s="36">
        <f t="shared" si="44"/>
        <v>0</v>
      </c>
      <c r="CYG31" s="36">
        <f t="shared" si="44"/>
        <v>0</v>
      </c>
      <c r="CYH31" s="36">
        <f t="shared" si="44"/>
        <v>0</v>
      </c>
      <c r="CYI31" s="36">
        <f t="shared" si="44"/>
        <v>0</v>
      </c>
      <c r="CYJ31" s="36">
        <f t="shared" si="44"/>
        <v>0</v>
      </c>
      <c r="CYK31" s="36">
        <f t="shared" si="44"/>
        <v>0</v>
      </c>
      <c r="CYL31" s="36">
        <f t="shared" si="44"/>
        <v>0</v>
      </c>
      <c r="CYM31" s="36">
        <f t="shared" si="44"/>
        <v>0</v>
      </c>
      <c r="CYN31" s="36">
        <f t="shared" si="44"/>
        <v>0</v>
      </c>
      <c r="CYO31" s="36">
        <f t="shared" si="44"/>
        <v>0</v>
      </c>
      <c r="CYP31" s="36">
        <f t="shared" si="44"/>
        <v>0</v>
      </c>
      <c r="CYQ31" s="36">
        <f t="shared" si="44"/>
        <v>0</v>
      </c>
      <c r="CYR31" s="36">
        <f t="shared" si="44"/>
        <v>0</v>
      </c>
      <c r="CYS31" s="36">
        <f t="shared" si="44"/>
        <v>0</v>
      </c>
      <c r="CYT31" s="36">
        <f t="shared" ref="CYT31:DBE31" si="45">SUM(CYT27:CYT30)</f>
        <v>0</v>
      </c>
      <c r="CYU31" s="36">
        <f t="shared" si="45"/>
        <v>0</v>
      </c>
      <c r="CYV31" s="36">
        <f t="shared" si="45"/>
        <v>0</v>
      </c>
      <c r="CYW31" s="36">
        <f t="shared" si="45"/>
        <v>0</v>
      </c>
      <c r="CYX31" s="36">
        <f t="shared" si="45"/>
        <v>0</v>
      </c>
      <c r="CYY31" s="36">
        <f t="shared" si="45"/>
        <v>0</v>
      </c>
      <c r="CYZ31" s="36">
        <f t="shared" si="45"/>
        <v>0</v>
      </c>
      <c r="CZA31" s="36">
        <f t="shared" si="45"/>
        <v>0</v>
      </c>
      <c r="CZB31" s="36">
        <f t="shared" si="45"/>
        <v>0</v>
      </c>
      <c r="CZC31" s="36">
        <f t="shared" si="45"/>
        <v>0</v>
      </c>
      <c r="CZD31" s="36">
        <f t="shared" si="45"/>
        <v>0</v>
      </c>
      <c r="CZE31" s="36">
        <f t="shared" si="45"/>
        <v>0</v>
      </c>
      <c r="CZF31" s="36">
        <f t="shared" si="45"/>
        <v>0</v>
      </c>
      <c r="CZG31" s="36">
        <f t="shared" si="45"/>
        <v>0</v>
      </c>
      <c r="CZH31" s="36">
        <f t="shared" si="45"/>
        <v>0</v>
      </c>
      <c r="CZI31" s="36">
        <f t="shared" si="45"/>
        <v>0</v>
      </c>
      <c r="CZJ31" s="36">
        <f t="shared" si="45"/>
        <v>0</v>
      </c>
      <c r="CZK31" s="36">
        <f t="shared" si="45"/>
        <v>0</v>
      </c>
      <c r="CZL31" s="36">
        <f t="shared" si="45"/>
        <v>0</v>
      </c>
      <c r="CZM31" s="36">
        <f t="shared" si="45"/>
        <v>0</v>
      </c>
      <c r="CZN31" s="36">
        <f t="shared" si="45"/>
        <v>0</v>
      </c>
      <c r="CZO31" s="36">
        <f t="shared" si="45"/>
        <v>0</v>
      </c>
      <c r="CZP31" s="36">
        <f t="shared" si="45"/>
        <v>0</v>
      </c>
      <c r="CZQ31" s="36">
        <f t="shared" si="45"/>
        <v>0</v>
      </c>
      <c r="CZR31" s="36">
        <f t="shared" si="45"/>
        <v>0</v>
      </c>
      <c r="CZS31" s="36">
        <f t="shared" si="45"/>
        <v>0</v>
      </c>
      <c r="CZT31" s="36">
        <f t="shared" si="45"/>
        <v>0</v>
      </c>
      <c r="CZU31" s="36">
        <f t="shared" si="45"/>
        <v>0</v>
      </c>
      <c r="CZV31" s="36">
        <f t="shared" si="45"/>
        <v>0</v>
      </c>
      <c r="CZW31" s="36">
        <f t="shared" si="45"/>
        <v>0</v>
      </c>
      <c r="CZX31" s="36">
        <f t="shared" si="45"/>
        <v>0</v>
      </c>
      <c r="CZY31" s="36">
        <f t="shared" si="45"/>
        <v>0</v>
      </c>
      <c r="CZZ31" s="36">
        <f t="shared" si="45"/>
        <v>0</v>
      </c>
      <c r="DAA31" s="36">
        <f t="shared" si="45"/>
        <v>0</v>
      </c>
      <c r="DAB31" s="36">
        <f t="shared" si="45"/>
        <v>0</v>
      </c>
      <c r="DAC31" s="36">
        <f t="shared" si="45"/>
        <v>0</v>
      </c>
      <c r="DAD31" s="36">
        <f t="shared" si="45"/>
        <v>0</v>
      </c>
      <c r="DAE31" s="36">
        <f t="shared" si="45"/>
        <v>0</v>
      </c>
      <c r="DAF31" s="36">
        <f t="shared" si="45"/>
        <v>0</v>
      </c>
      <c r="DAG31" s="36">
        <f t="shared" si="45"/>
        <v>0</v>
      </c>
      <c r="DAH31" s="36">
        <f t="shared" si="45"/>
        <v>0</v>
      </c>
      <c r="DAI31" s="36">
        <f t="shared" si="45"/>
        <v>0</v>
      </c>
      <c r="DAJ31" s="36">
        <f t="shared" si="45"/>
        <v>0</v>
      </c>
      <c r="DAK31" s="36">
        <f t="shared" si="45"/>
        <v>0</v>
      </c>
      <c r="DAL31" s="36">
        <f t="shared" si="45"/>
        <v>0</v>
      </c>
      <c r="DAM31" s="36">
        <f t="shared" si="45"/>
        <v>0</v>
      </c>
      <c r="DAN31" s="36">
        <f t="shared" si="45"/>
        <v>0</v>
      </c>
      <c r="DAO31" s="36">
        <f t="shared" si="45"/>
        <v>0</v>
      </c>
      <c r="DAP31" s="36">
        <f t="shared" si="45"/>
        <v>0</v>
      </c>
      <c r="DAQ31" s="36">
        <f t="shared" si="45"/>
        <v>0</v>
      </c>
      <c r="DAR31" s="36">
        <f t="shared" si="45"/>
        <v>0</v>
      </c>
      <c r="DAS31" s="36">
        <f t="shared" si="45"/>
        <v>0</v>
      </c>
      <c r="DAT31" s="36">
        <f t="shared" si="45"/>
        <v>0</v>
      </c>
      <c r="DAU31" s="36">
        <f t="shared" si="45"/>
        <v>0</v>
      </c>
      <c r="DAV31" s="36">
        <f t="shared" si="45"/>
        <v>0</v>
      </c>
      <c r="DAW31" s="36">
        <f t="shared" si="45"/>
        <v>0</v>
      </c>
      <c r="DAX31" s="36">
        <f t="shared" si="45"/>
        <v>0</v>
      </c>
      <c r="DAY31" s="36">
        <f t="shared" si="45"/>
        <v>0</v>
      </c>
      <c r="DAZ31" s="36">
        <f t="shared" si="45"/>
        <v>0</v>
      </c>
      <c r="DBA31" s="36">
        <f t="shared" si="45"/>
        <v>0</v>
      </c>
      <c r="DBB31" s="36">
        <f t="shared" si="45"/>
        <v>0</v>
      </c>
      <c r="DBC31" s="36">
        <f t="shared" si="45"/>
        <v>0</v>
      </c>
      <c r="DBD31" s="36">
        <f t="shared" si="45"/>
        <v>0</v>
      </c>
      <c r="DBE31" s="36">
        <f t="shared" si="45"/>
        <v>0</v>
      </c>
      <c r="DBF31" s="36">
        <f t="shared" ref="DBF31:DDQ31" si="46">SUM(DBF27:DBF30)</f>
        <v>0</v>
      </c>
      <c r="DBG31" s="36">
        <f t="shared" si="46"/>
        <v>0</v>
      </c>
      <c r="DBH31" s="36">
        <f t="shared" si="46"/>
        <v>0</v>
      </c>
      <c r="DBI31" s="36">
        <f t="shared" si="46"/>
        <v>0</v>
      </c>
      <c r="DBJ31" s="36">
        <f t="shared" si="46"/>
        <v>0</v>
      </c>
      <c r="DBK31" s="36">
        <f t="shared" si="46"/>
        <v>0</v>
      </c>
      <c r="DBL31" s="36">
        <f t="shared" si="46"/>
        <v>0</v>
      </c>
      <c r="DBM31" s="36">
        <f t="shared" si="46"/>
        <v>0</v>
      </c>
      <c r="DBN31" s="36">
        <f t="shared" si="46"/>
        <v>0</v>
      </c>
      <c r="DBO31" s="36">
        <f t="shared" si="46"/>
        <v>0</v>
      </c>
      <c r="DBP31" s="36">
        <f t="shared" si="46"/>
        <v>0</v>
      </c>
      <c r="DBQ31" s="36">
        <f t="shared" si="46"/>
        <v>0</v>
      </c>
      <c r="DBR31" s="36">
        <f t="shared" si="46"/>
        <v>0</v>
      </c>
      <c r="DBS31" s="36">
        <f t="shared" si="46"/>
        <v>0</v>
      </c>
      <c r="DBT31" s="36">
        <f t="shared" si="46"/>
        <v>0</v>
      </c>
      <c r="DBU31" s="36">
        <f t="shared" si="46"/>
        <v>0</v>
      </c>
      <c r="DBV31" s="36">
        <f t="shared" si="46"/>
        <v>0</v>
      </c>
      <c r="DBW31" s="36">
        <f t="shared" si="46"/>
        <v>0</v>
      </c>
      <c r="DBX31" s="36">
        <f t="shared" si="46"/>
        <v>0</v>
      </c>
      <c r="DBY31" s="36">
        <f t="shared" si="46"/>
        <v>0</v>
      </c>
      <c r="DBZ31" s="36">
        <f t="shared" si="46"/>
        <v>0</v>
      </c>
      <c r="DCA31" s="36">
        <f t="shared" si="46"/>
        <v>0</v>
      </c>
      <c r="DCB31" s="36">
        <f t="shared" si="46"/>
        <v>0</v>
      </c>
      <c r="DCC31" s="36">
        <f t="shared" si="46"/>
        <v>0</v>
      </c>
      <c r="DCD31" s="36">
        <f t="shared" si="46"/>
        <v>0</v>
      </c>
      <c r="DCE31" s="36">
        <f t="shared" si="46"/>
        <v>0</v>
      </c>
      <c r="DCF31" s="36">
        <f t="shared" si="46"/>
        <v>0</v>
      </c>
      <c r="DCG31" s="36">
        <f t="shared" si="46"/>
        <v>0</v>
      </c>
      <c r="DCH31" s="36">
        <f t="shared" si="46"/>
        <v>0</v>
      </c>
      <c r="DCI31" s="36">
        <f t="shared" si="46"/>
        <v>0</v>
      </c>
      <c r="DCJ31" s="36">
        <f t="shared" si="46"/>
        <v>0</v>
      </c>
      <c r="DCK31" s="36">
        <f t="shared" si="46"/>
        <v>0</v>
      </c>
      <c r="DCL31" s="36">
        <f t="shared" si="46"/>
        <v>0</v>
      </c>
      <c r="DCM31" s="36">
        <f t="shared" si="46"/>
        <v>0</v>
      </c>
      <c r="DCN31" s="36">
        <f t="shared" si="46"/>
        <v>0</v>
      </c>
      <c r="DCO31" s="36">
        <f t="shared" si="46"/>
        <v>0</v>
      </c>
      <c r="DCP31" s="36">
        <f t="shared" si="46"/>
        <v>0</v>
      </c>
      <c r="DCQ31" s="36">
        <f t="shared" si="46"/>
        <v>0</v>
      </c>
      <c r="DCR31" s="36">
        <f t="shared" si="46"/>
        <v>0</v>
      </c>
      <c r="DCS31" s="36">
        <f t="shared" si="46"/>
        <v>0</v>
      </c>
      <c r="DCT31" s="36">
        <f t="shared" si="46"/>
        <v>0</v>
      </c>
      <c r="DCU31" s="36">
        <f t="shared" si="46"/>
        <v>0</v>
      </c>
      <c r="DCV31" s="36">
        <f t="shared" si="46"/>
        <v>0</v>
      </c>
      <c r="DCW31" s="36">
        <f t="shared" si="46"/>
        <v>0</v>
      </c>
      <c r="DCX31" s="36">
        <f t="shared" si="46"/>
        <v>0</v>
      </c>
      <c r="DCY31" s="36">
        <f t="shared" si="46"/>
        <v>0</v>
      </c>
      <c r="DCZ31" s="36">
        <f t="shared" si="46"/>
        <v>0</v>
      </c>
      <c r="DDA31" s="36">
        <f t="shared" si="46"/>
        <v>0</v>
      </c>
      <c r="DDB31" s="36">
        <f t="shared" si="46"/>
        <v>0</v>
      </c>
      <c r="DDC31" s="36">
        <f t="shared" si="46"/>
        <v>0</v>
      </c>
      <c r="DDD31" s="36">
        <f t="shared" si="46"/>
        <v>0</v>
      </c>
      <c r="DDE31" s="36">
        <f t="shared" si="46"/>
        <v>0</v>
      </c>
      <c r="DDF31" s="36">
        <f t="shared" si="46"/>
        <v>0</v>
      </c>
      <c r="DDG31" s="36">
        <f t="shared" si="46"/>
        <v>0</v>
      </c>
      <c r="DDH31" s="36">
        <f t="shared" si="46"/>
        <v>0</v>
      </c>
      <c r="DDI31" s="36">
        <f t="shared" si="46"/>
        <v>0</v>
      </c>
      <c r="DDJ31" s="36">
        <f t="shared" si="46"/>
        <v>0</v>
      </c>
      <c r="DDK31" s="36">
        <f t="shared" si="46"/>
        <v>0</v>
      </c>
      <c r="DDL31" s="36">
        <f t="shared" si="46"/>
        <v>0</v>
      </c>
      <c r="DDM31" s="36">
        <f t="shared" si="46"/>
        <v>0</v>
      </c>
      <c r="DDN31" s="36">
        <f t="shared" si="46"/>
        <v>0</v>
      </c>
      <c r="DDO31" s="36">
        <f t="shared" si="46"/>
        <v>0</v>
      </c>
      <c r="DDP31" s="36">
        <f t="shared" si="46"/>
        <v>0</v>
      </c>
      <c r="DDQ31" s="36">
        <f t="shared" si="46"/>
        <v>0</v>
      </c>
      <c r="DDR31" s="36">
        <f t="shared" ref="DDR31:DGC31" si="47">SUM(DDR27:DDR30)</f>
        <v>0</v>
      </c>
      <c r="DDS31" s="36">
        <f t="shared" si="47"/>
        <v>0</v>
      </c>
      <c r="DDT31" s="36">
        <f t="shared" si="47"/>
        <v>0</v>
      </c>
      <c r="DDU31" s="36">
        <f t="shared" si="47"/>
        <v>0</v>
      </c>
      <c r="DDV31" s="36">
        <f t="shared" si="47"/>
        <v>0</v>
      </c>
      <c r="DDW31" s="36">
        <f t="shared" si="47"/>
        <v>0</v>
      </c>
      <c r="DDX31" s="36">
        <f t="shared" si="47"/>
        <v>0</v>
      </c>
      <c r="DDY31" s="36">
        <f t="shared" si="47"/>
        <v>0</v>
      </c>
      <c r="DDZ31" s="36">
        <f t="shared" si="47"/>
        <v>0</v>
      </c>
      <c r="DEA31" s="36">
        <f t="shared" si="47"/>
        <v>0</v>
      </c>
      <c r="DEB31" s="36">
        <f t="shared" si="47"/>
        <v>0</v>
      </c>
      <c r="DEC31" s="36">
        <f t="shared" si="47"/>
        <v>0</v>
      </c>
      <c r="DED31" s="36">
        <f t="shared" si="47"/>
        <v>0</v>
      </c>
      <c r="DEE31" s="36">
        <f t="shared" si="47"/>
        <v>0</v>
      </c>
      <c r="DEF31" s="36">
        <f t="shared" si="47"/>
        <v>0</v>
      </c>
      <c r="DEG31" s="36">
        <f t="shared" si="47"/>
        <v>0</v>
      </c>
      <c r="DEH31" s="36">
        <f t="shared" si="47"/>
        <v>0</v>
      </c>
      <c r="DEI31" s="36">
        <f t="shared" si="47"/>
        <v>0</v>
      </c>
      <c r="DEJ31" s="36">
        <f t="shared" si="47"/>
        <v>0</v>
      </c>
      <c r="DEK31" s="36">
        <f t="shared" si="47"/>
        <v>0</v>
      </c>
      <c r="DEL31" s="36">
        <f t="shared" si="47"/>
        <v>0</v>
      </c>
      <c r="DEM31" s="36">
        <f t="shared" si="47"/>
        <v>0</v>
      </c>
      <c r="DEN31" s="36">
        <f t="shared" si="47"/>
        <v>0</v>
      </c>
      <c r="DEO31" s="36">
        <f t="shared" si="47"/>
        <v>0</v>
      </c>
      <c r="DEP31" s="36">
        <f t="shared" si="47"/>
        <v>0</v>
      </c>
      <c r="DEQ31" s="36">
        <f t="shared" si="47"/>
        <v>0</v>
      </c>
      <c r="DER31" s="36">
        <f t="shared" si="47"/>
        <v>0</v>
      </c>
      <c r="DES31" s="36">
        <f t="shared" si="47"/>
        <v>0</v>
      </c>
      <c r="DET31" s="36">
        <f t="shared" si="47"/>
        <v>0</v>
      </c>
      <c r="DEU31" s="36">
        <f t="shared" si="47"/>
        <v>0</v>
      </c>
      <c r="DEV31" s="36">
        <f t="shared" si="47"/>
        <v>0</v>
      </c>
      <c r="DEW31" s="36">
        <f t="shared" si="47"/>
        <v>0</v>
      </c>
      <c r="DEX31" s="36">
        <f t="shared" si="47"/>
        <v>0</v>
      </c>
      <c r="DEY31" s="36">
        <f t="shared" si="47"/>
        <v>0</v>
      </c>
      <c r="DEZ31" s="36">
        <f t="shared" si="47"/>
        <v>0</v>
      </c>
      <c r="DFA31" s="36">
        <f t="shared" si="47"/>
        <v>0</v>
      </c>
      <c r="DFB31" s="36">
        <f t="shared" si="47"/>
        <v>0</v>
      </c>
      <c r="DFC31" s="36">
        <f t="shared" si="47"/>
        <v>0</v>
      </c>
      <c r="DFD31" s="36">
        <f t="shared" si="47"/>
        <v>0</v>
      </c>
      <c r="DFE31" s="36">
        <f t="shared" si="47"/>
        <v>0</v>
      </c>
      <c r="DFF31" s="36">
        <f t="shared" si="47"/>
        <v>0</v>
      </c>
      <c r="DFG31" s="36">
        <f t="shared" si="47"/>
        <v>0</v>
      </c>
      <c r="DFH31" s="36">
        <f t="shared" si="47"/>
        <v>0</v>
      </c>
      <c r="DFI31" s="36">
        <f t="shared" si="47"/>
        <v>0</v>
      </c>
      <c r="DFJ31" s="36">
        <f t="shared" si="47"/>
        <v>0</v>
      </c>
      <c r="DFK31" s="36">
        <f t="shared" si="47"/>
        <v>0</v>
      </c>
      <c r="DFL31" s="36">
        <f t="shared" si="47"/>
        <v>0</v>
      </c>
      <c r="DFM31" s="36">
        <f t="shared" si="47"/>
        <v>0</v>
      </c>
      <c r="DFN31" s="36">
        <f t="shared" si="47"/>
        <v>0</v>
      </c>
      <c r="DFO31" s="36">
        <f t="shared" si="47"/>
        <v>0</v>
      </c>
      <c r="DFP31" s="36">
        <f t="shared" si="47"/>
        <v>0</v>
      </c>
      <c r="DFQ31" s="36">
        <f t="shared" si="47"/>
        <v>0</v>
      </c>
      <c r="DFR31" s="36">
        <f t="shared" si="47"/>
        <v>0</v>
      </c>
      <c r="DFS31" s="36">
        <f t="shared" si="47"/>
        <v>0</v>
      </c>
      <c r="DFT31" s="36">
        <f t="shared" si="47"/>
        <v>0</v>
      </c>
      <c r="DFU31" s="36">
        <f t="shared" si="47"/>
        <v>0</v>
      </c>
      <c r="DFV31" s="36">
        <f t="shared" si="47"/>
        <v>0</v>
      </c>
      <c r="DFW31" s="36">
        <f t="shared" si="47"/>
        <v>0</v>
      </c>
      <c r="DFX31" s="36">
        <f t="shared" si="47"/>
        <v>0</v>
      </c>
      <c r="DFY31" s="36">
        <f t="shared" si="47"/>
        <v>0</v>
      </c>
      <c r="DFZ31" s="36">
        <f t="shared" si="47"/>
        <v>0</v>
      </c>
      <c r="DGA31" s="36">
        <f t="shared" si="47"/>
        <v>0</v>
      </c>
      <c r="DGB31" s="36">
        <f t="shared" si="47"/>
        <v>0</v>
      </c>
      <c r="DGC31" s="36">
        <f t="shared" si="47"/>
        <v>0</v>
      </c>
      <c r="DGD31" s="36">
        <f t="shared" ref="DGD31:DIO31" si="48">SUM(DGD27:DGD30)</f>
        <v>0</v>
      </c>
      <c r="DGE31" s="36">
        <f t="shared" si="48"/>
        <v>0</v>
      </c>
      <c r="DGF31" s="36">
        <f t="shared" si="48"/>
        <v>0</v>
      </c>
      <c r="DGG31" s="36">
        <f t="shared" si="48"/>
        <v>0</v>
      </c>
      <c r="DGH31" s="36">
        <f t="shared" si="48"/>
        <v>0</v>
      </c>
      <c r="DGI31" s="36">
        <f t="shared" si="48"/>
        <v>0</v>
      </c>
      <c r="DGJ31" s="36">
        <f t="shared" si="48"/>
        <v>0</v>
      </c>
      <c r="DGK31" s="36">
        <f t="shared" si="48"/>
        <v>0</v>
      </c>
      <c r="DGL31" s="36">
        <f t="shared" si="48"/>
        <v>0</v>
      </c>
      <c r="DGM31" s="36">
        <f t="shared" si="48"/>
        <v>0</v>
      </c>
      <c r="DGN31" s="36">
        <f t="shared" si="48"/>
        <v>0</v>
      </c>
      <c r="DGO31" s="36">
        <f t="shared" si="48"/>
        <v>0</v>
      </c>
      <c r="DGP31" s="36">
        <f t="shared" si="48"/>
        <v>0</v>
      </c>
      <c r="DGQ31" s="36">
        <f t="shared" si="48"/>
        <v>0</v>
      </c>
      <c r="DGR31" s="36">
        <f t="shared" si="48"/>
        <v>0</v>
      </c>
      <c r="DGS31" s="36">
        <f t="shared" si="48"/>
        <v>0</v>
      </c>
      <c r="DGT31" s="36">
        <f t="shared" si="48"/>
        <v>0</v>
      </c>
      <c r="DGU31" s="36">
        <f t="shared" si="48"/>
        <v>0</v>
      </c>
      <c r="DGV31" s="36">
        <f t="shared" si="48"/>
        <v>0</v>
      </c>
      <c r="DGW31" s="36">
        <f t="shared" si="48"/>
        <v>0</v>
      </c>
      <c r="DGX31" s="36">
        <f t="shared" si="48"/>
        <v>0</v>
      </c>
      <c r="DGY31" s="36">
        <f t="shared" si="48"/>
        <v>0</v>
      </c>
      <c r="DGZ31" s="36">
        <f t="shared" si="48"/>
        <v>0</v>
      </c>
      <c r="DHA31" s="36">
        <f t="shared" si="48"/>
        <v>0</v>
      </c>
      <c r="DHB31" s="36">
        <f t="shared" si="48"/>
        <v>0</v>
      </c>
      <c r="DHC31" s="36">
        <f t="shared" si="48"/>
        <v>0</v>
      </c>
      <c r="DHD31" s="36">
        <f t="shared" si="48"/>
        <v>0</v>
      </c>
      <c r="DHE31" s="36">
        <f t="shared" si="48"/>
        <v>0</v>
      </c>
      <c r="DHF31" s="36">
        <f t="shared" si="48"/>
        <v>0</v>
      </c>
      <c r="DHG31" s="36">
        <f t="shared" si="48"/>
        <v>0</v>
      </c>
      <c r="DHH31" s="36">
        <f t="shared" si="48"/>
        <v>0</v>
      </c>
      <c r="DHI31" s="36">
        <f t="shared" si="48"/>
        <v>0</v>
      </c>
      <c r="DHJ31" s="36">
        <f t="shared" si="48"/>
        <v>0</v>
      </c>
      <c r="DHK31" s="36">
        <f t="shared" si="48"/>
        <v>0</v>
      </c>
      <c r="DHL31" s="36">
        <f t="shared" si="48"/>
        <v>0</v>
      </c>
      <c r="DHM31" s="36">
        <f t="shared" si="48"/>
        <v>0</v>
      </c>
      <c r="DHN31" s="36">
        <f t="shared" si="48"/>
        <v>0</v>
      </c>
      <c r="DHO31" s="36">
        <f t="shared" si="48"/>
        <v>0</v>
      </c>
      <c r="DHP31" s="36">
        <f t="shared" si="48"/>
        <v>0</v>
      </c>
      <c r="DHQ31" s="36">
        <f t="shared" si="48"/>
        <v>0</v>
      </c>
      <c r="DHR31" s="36">
        <f t="shared" si="48"/>
        <v>0</v>
      </c>
      <c r="DHS31" s="36">
        <f t="shared" si="48"/>
        <v>0</v>
      </c>
      <c r="DHT31" s="36">
        <f t="shared" si="48"/>
        <v>0</v>
      </c>
      <c r="DHU31" s="36">
        <f t="shared" si="48"/>
        <v>0</v>
      </c>
      <c r="DHV31" s="36">
        <f t="shared" si="48"/>
        <v>0</v>
      </c>
      <c r="DHW31" s="36">
        <f t="shared" si="48"/>
        <v>0</v>
      </c>
      <c r="DHX31" s="36">
        <f t="shared" si="48"/>
        <v>0</v>
      </c>
      <c r="DHY31" s="36">
        <f t="shared" si="48"/>
        <v>0</v>
      </c>
      <c r="DHZ31" s="36">
        <f t="shared" si="48"/>
        <v>0</v>
      </c>
      <c r="DIA31" s="36">
        <f t="shared" si="48"/>
        <v>0</v>
      </c>
      <c r="DIB31" s="36">
        <f t="shared" si="48"/>
        <v>0</v>
      </c>
      <c r="DIC31" s="36">
        <f t="shared" si="48"/>
        <v>0</v>
      </c>
      <c r="DID31" s="36">
        <f t="shared" si="48"/>
        <v>0</v>
      </c>
      <c r="DIE31" s="36">
        <f t="shared" si="48"/>
        <v>0</v>
      </c>
      <c r="DIF31" s="36">
        <f t="shared" si="48"/>
        <v>0</v>
      </c>
      <c r="DIG31" s="36">
        <f t="shared" si="48"/>
        <v>0</v>
      </c>
      <c r="DIH31" s="36">
        <f t="shared" si="48"/>
        <v>0</v>
      </c>
      <c r="DII31" s="36">
        <f t="shared" si="48"/>
        <v>0</v>
      </c>
      <c r="DIJ31" s="36">
        <f t="shared" si="48"/>
        <v>0</v>
      </c>
      <c r="DIK31" s="36">
        <f t="shared" si="48"/>
        <v>0</v>
      </c>
      <c r="DIL31" s="36">
        <f t="shared" si="48"/>
        <v>0</v>
      </c>
      <c r="DIM31" s="36">
        <f t="shared" si="48"/>
        <v>0</v>
      </c>
      <c r="DIN31" s="36">
        <f t="shared" si="48"/>
        <v>0</v>
      </c>
      <c r="DIO31" s="36">
        <f t="shared" si="48"/>
        <v>0</v>
      </c>
      <c r="DIP31" s="36">
        <f t="shared" ref="DIP31:DLA31" si="49">SUM(DIP27:DIP30)</f>
        <v>0</v>
      </c>
      <c r="DIQ31" s="36">
        <f t="shared" si="49"/>
        <v>0</v>
      </c>
      <c r="DIR31" s="36">
        <f t="shared" si="49"/>
        <v>0</v>
      </c>
      <c r="DIS31" s="36">
        <f t="shared" si="49"/>
        <v>0</v>
      </c>
      <c r="DIT31" s="36">
        <f t="shared" si="49"/>
        <v>0</v>
      </c>
      <c r="DIU31" s="36">
        <f t="shared" si="49"/>
        <v>0</v>
      </c>
      <c r="DIV31" s="36">
        <f t="shared" si="49"/>
        <v>0</v>
      </c>
      <c r="DIW31" s="36">
        <f t="shared" si="49"/>
        <v>0</v>
      </c>
      <c r="DIX31" s="36">
        <f t="shared" si="49"/>
        <v>0</v>
      </c>
      <c r="DIY31" s="36">
        <f t="shared" si="49"/>
        <v>0</v>
      </c>
      <c r="DIZ31" s="36">
        <f t="shared" si="49"/>
        <v>0</v>
      </c>
      <c r="DJA31" s="36">
        <f t="shared" si="49"/>
        <v>0</v>
      </c>
      <c r="DJB31" s="36">
        <f t="shared" si="49"/>
        <v>0</v>
      </c>
      <c r="DJC31" s="36">
        <f t="shared" si="49"/>
        <v>0</v>
      </c>
      <c r="DJD31" s="36">
        <f t="shared" si="49"/>
        <v>0</v>
      </c>
      <c r="DJE31" s="36">
        <f t="shared" si="49"/>
        <v>0</v>
      </c>
      <c r="DJF31" s="36">
        <f t="shared" si="49"/>
        <v>0</v>
      </c>
      <c r="DJG31" s="36">
        <f t="shared" si="49"/>
        <v>0</v>
      </c>
      <c r="DJH31" s="36">
        <f t="shared" si="49"/>
        <v>0</v>
      </c>
      <c r="DJI31" s="36">
        <f t="shared" si="49"/>
        <v>0</v>
      </c>
      <c r="DJJ31" s="36">
        <f t="shared" si="49"/>
        <v>0</v>
      </c>
      <c r="DJK31" s="36">
        <f t="shared" si="49"/>
        <v>0</v>
      </c>
      <c r="DJL31" s="36">
        <f t="shared" si="49"/>
        <v>0</v>
      </c>
      <c r="DJM31" s="36">
        <f t="shared" si="49"/>
        <v>0</v>
      </c>
      <c r="DJN31" s="36">
        <f t="shared" si="49"/>
        <v>0</v>
      </c>
      <c r="DJO31" s="36">
        <f t="shared" si="49"/>
        <v>0</v>
      </c>
      <c r="DJP31" s="36">
        <f t="shared" si="49"/>
        <v>0</v>
      </c>
      <c r="DJQ31" s="36">
        <f t="shared" si="49"/>
        <v>0</v>
      </c>
      <c r="DJR31" s="36">
        <f t="shared" si="49"/>
        <v>0</v>
      </c>
      <c r="DJS31" s="36">
        <f t="shared" si="49"/>
        <v>0</v>
      </c>
      <c r="DJT31" s="36">
        <f t="shared" si="49"/>
        <v>0</v>
      </c>
      <c r="DJU31" s="36">
        <f t="shared" si="49"/>
        <v>0</v>
      </c>
      <c r="DJV31" s="36">
        <f t="shared" si="49"/>
        <v>0</v>
      </c>
      <c r="DJW31" s="36">
        <f t="shared" si="49"/>
        <v>0</v>
      </c>
      <c r="DJX31" s="36">
        <f t="shared" si="49"/>
        <v>0</v>
      </c>
      <c r="DJY31" s="36">
        <f t="shared" si="49"/>
        <v>0</v>
      </c>
      <c r="DJZ31" s="36">
        <f t="shared" si="49"/>
        <v>0</v>
      </c>
      <c r="DKA31" s="36">
        <f t="shared" si="49"/>
        <v>0</v>
      </c>
      <c r="DKB31" s="36">
        <f t="shared" si="49"/>
        <v>0</v>
      </c>
      <c r="DKC31" s="36">
        <f t="shared" si="49"/>
        <v>0</v>
      </c>
      <c r="DKD31" s="36">
        <f t="shared" si="49"/>
        <v>0</v>
      </c>
      <c r="DKE31" s="36">
        <f t="shared" si="49"/>
        <v>0</v>
      </c>
      <c r="DKF31" s="36">
        <f t="shared" si="49"/>
        <v>0</v>
      </c>
      <c r="DKG31" s="36">
        <f t="shared" si="49"/>
        <v>0</v>
      </c>
      <c r="DKH31" s="36">
        <f t="shared" si="49"/>
        <v>0</v>
      </c>
      <c r="DKI31" s="36">
        <f t="shared" si="49"/>
        <v>0</v>
      </c>
      <c r="DKJ31" s="36">
        <f t="shared" si="49"/>
        <v>0</v>
      </c>
      <c r="DKK31" s="36">
        <f t="shared" si="49"/>
        <v>0</v>
      </c>
      <c r="DKL31" s="36">
        <f t="shared" si="49"/>
        <v>0</v>
      </c>
      <c r="DKM31" s="36">
        <f t="shared" si="49"/>
        <v>0</v>
      </c>
      <c r="DKN31" s="36">
        <f t="shared" si="49"/>
        <v>0</v>
      </c>
      <c r="DKO31" s="36">
        <f t="shared" si="49"/>
        <v>0</v>
      </c>
      <c r="DKP31" s="36">
        <f t="shared" si="49"/>
        <v>0</v>
      </c>
      <c r="DKQ31" s="36">
        <f t="shared" si="49"/>
        <v>0</v>
      </c>
      <c r="DKR31" s="36">
        <f t="shared" si="49"/>
        <v>0</v>
      </c>
      <c r="DKS31" s="36">
        <f t="shared" si="49"/>
        <v>0</v>
      </c>
      <c r="DKT31" s="36">
        <f t="shared" si="49"/>
        <v>0</v>
      </c>
      <c r="DKU31" s="36">
        <f t="shared" si="49"/>
        <v>0</v>
      </c>
      <c r="DKV31" s="36">
        <f t="shared" si="49"/>
        <v>0</v>
      </c>
      <c r="DKW31" s="36">
        <f t="shared" si="49"/>
        <v>0</v>
      </c>
      <c r="DKX31" s="36">
        <f t="shared" si="49"/>
        <v>0</v>
      </c>
      <c r="DKY31" s="36">
        <f t="shared" si="49"/>
        <v>0</v>
      </c>
      <c r="DKZ31" s="36">
        <f t="shared" si="49"/>
        <v>0</v>
      </c>
      <c r="DLA31" s="36">
        <f t="shared" si="49"/>
        <v>0</v>
      </c>
      <c r="DLB31" s="36">
        <f t="shared" ref="DLB31:DNM31" si="50">SUM(DLB27:DLB30)</f>
        <v>0</v>
      </c>
      <c r="DLC31" s="36">
        <f t="shared" si="50"/>
        <v>0</v>
      </c>
      <c r="DLD31" s="36">
        <f t="shared" si="50"/>
        <v>0</v>
      </c>
      <c r="DLE31" s="36">
        <f t="shared" si="50"/>
        <v>0</v>
      </c>
      <c r="DLF31" s="36">
        <f t="shared" si="50"/>
        <v>0</v>
      </c>
      <c r="DLG31" s="36">
        <f t="shared" si="50"/>
        <v>0</v>
      </c>
      <c r="DLH31" s="36">
        <f t="shared" si="50"/>
        <v>0</v>
      </c>
      <c r="DLI31" s="36">
        <f t="shared" si="50"/>
        <v>0</v>
      </c>
      <c r="DLJ31" s="36">
        <f t="shared" si="50"/>
        <v>0</v>
      </c>
      <c r="DLK31" s="36">
        <f t="shared" si="50"/>
        <v>0</v>
      </c>
      <c r="DLL31" s="36">
        <f t="shared" si="50"/>
        <v>0</v>
      </c>
      <c r="DLM31" s="36">
        <f t="shared" si="50"/>
        <v>0</v>
      </c>
      <c r="DLN31" s="36">
        <f t="shared" si="50"/>
        <v>0</v>
      </c>
      <c r="DLO31" s="36">
        <f t="shared" si="50"/>
        <v>0</v>
      </c>
      <c r="DLP31" s="36">
        <f t="shared" si="50"/>
        <v>0</v>
      </c>
      <c r="DLQ31" s="36">
        <f t="shared" si="50"/>
        <v>0</v>
      </c>
      <c r="DLR31" s="36">
        <f t="shared" si="50"/>
        <v>0</v>
      </c>
      <c r="DLS31" s="36">
        <f t="shared" si="50"/>
        <v>0</v>
      </c>
      <c r="DLT31" s="36">
        <f t="shared" si="50"/>
        <v>0</v>
      </c>
      <c r="DLU31" s="36">
        <f t="shared" si="50"/>
        <v>0</v>
      </c>
      <c r="DLV31" s="36">
        <f t="shared" si="50"/>
        <v>0</v>
      </c>
      <c r="DLW31" s="36">
        <f t="shared" si="50"/>
        <v>0</v>
      </c>
      <c r="DLX31" s="36">
        <f t="shared" si="50"/>
        <v>0</v>
      </c>
      <c r="DLY31" s="36">
        <f t="shared" si="50"/>
        <v>0</v>
      </c>
      <c r="DLZ31" s="36">
        <f t="shared" si="50"/>
        <v>0</v>
      </c>
      <c r="DMA31" s="36">
        <f t="shared" si="50"/>
        <v>0</v>
      </c>
      <c r="DMB31" s="36">
        <f t="shared" si="50"/>
        <v>0</v>
      </c>
      <c r="DMC31" s="36">
        <f t="shared" si="50"/>
        <v>0</v>
      </c>
      <c r="DMD31" s="36">
        <f t="shared" si="50"/>
        <v>0</v>
      </c>
      <c r="DME31" s="36">
        <f t="shared" si="50"/>
        <v>0</v>
      </c>
      <c r="DMF31" s="36">
        <f t="shared" si="50"/>
        <v>0</v>
      </c>
      <c r="DMG31" s="36">
        <f t="shared" si="50"/>
        <v>0</v>
      </c>
      <c r="DMH31" s="36">
        <f t="shared" si="50"/>
        <v>0</v>
      </c>
      <c r="DMI31" s="36">
        <f t="shared" si="50"/>
        <v>0</v>
      </c>
      <c r="DMJ31" s="36">
        <f t="shared" si="50"/>
        <v>0</v>
      </c>
      <c r="DMK31" s="36">
        <f t="shared" si="50"/>
        <v>0</v>
      </c>
      <c r="DML31" s="36">
        <f t="shared" si="50"/>
        <v>0</v>
      </c>
      <c r="DMM31" s="36">
        <f t="shared" si="50"/>
        <v>0</v>
      </c>
      <c r="DMN31" s="36">
        <f t="shared" si="50"/>
        <v>0</v>
      </c>
      <c r="DMO31" s="36">
        <f t="shared" si="50"/>
        <v>0</v>
      </c>
      <c r="DMP31" s="36">
        <f t="shared" si="50"/>
        <v>0</v>
      </c>
      <c r="DMQ31" s="36">
        <f t="shared" si="50"/>
        <v>0</v>
      </c>
      <c r="DMR31" s="36">
        <f t="shared" si="50"/>
        <v>0</v>
      </c>
      <c r="DMS31" s="36">
        <f t="shared" si="50"/>
        <v>0</v>
      </c>
      <c r="DMT31" s="36">
        <f t="shared" si="50"/>
        <v>0</v>
      </c>
      <c r="DMU31" s="36">
        <f t="shared" si="50"/>
        <v>0</v>
      </c>
      <c r="DMV31" s="36">
        <f t="shared" si="50"/>
        <v>0</v>
      </c>
      <c r="DMW31" s="36">
        <f t="shared" si="50"/>
        <v>0</v>
      </c>
      <c r="DMX31" s="36">
        <f t="shared" si="50"/>
        <v>0</v>
      </c>
      <c r="DMY31" s="36">
        <f t="shared" si="50"/>
        <v>0</v>
      </c>
      <c r="DMZ31" s="36">
        <f t="shared" si="50"/>
        <v>0</v>
      </c>
      <c r="DNA31" s="36">
        <f t="shared" si="50"/>
        <v>0</v>
      </c>
      <c r="DNB31" s="36">
        <f t="shared" si="50"/>
        <v>0</v>
      </c>
      <c r="DNC31" s="36">
        <f t="shared" si="50"/>
        <v>0</v>
      </c>
      <c r="DND31" s="36">
        <f t="shared" si="50"/>
        <v>0</v>
      </c>
      <c r="DNE31" s="36">
        <f t="shared" si="50"/>
        <v>0</v>
      </c>
      <c r="DNF31" s="36">
        <f t="shared" si="50"/>
        <v>0</v>
      </c>
      <c r="DNG31" s="36">
        <f t="shared" si="50"/>
        <v>0</v>
      </c>
      <c r="DNH31" s="36">
        <f t="shared" si="50"/>
        <v>0</v>
      </c>
      <c r="DNI31" s="36">
        <f t="shared" si="50"/>
        <v>0</v>
      </c>
      <c r="DNJ31" s="36">
        <f t="shared" si="50"/>
        <v>0</v>
      </c>
      <c r="DNK31" s="36">
        <f t="shared" si="50"/>
        <v>0</v>
      </c>
      <c r="DNL31" s="36">
        <f t="shared" si="50"/>
        <v>0</v>
      </c>
      <c r="DNM31" s="36">
        <f t="shared" si="50"/>
        <v>0</v>
      </c>
      <c r="DNN31" s="36">
        <f t="shared" ref="DNN31:DPY31" si="51">SUM(DNN27:DNN30)</f>
        <v>0</v>
      </c>
      <c r="DNO31" s="36">
        <f t="shared" si="51"/>
        <v>0</v>
      </c>
      <c r="DNP31" s="36">
        <f t="shared" si="51"/>
        <v>0</v>
      </c>
      <c r="DNQ31" s="36">
        <f t="shared" si="51"/>
        <v>0</v>
      </c>
      <c r="DNR31" s="36">
        <f t="shared" si="51"/>
        <v>0</v>
      </c>
      <c r="DNS31" s="36">
        <f t="shared" si="51"/>
        <v>0</v>
      </c>
      <c r="DNT31" s="36">
        <f t="shared" si="51"/>
        <v>0</v>
      </c>
      <c r="DNU31" s="36">
        <f t="shared" si="51"/>
        <v>0</v>
      </c>
      <c r="DNV31" s="36">
        <f t="shared" si="51"/>
        <v>0</v>
      </c>
      <c r="DNW31" s="36">
        <f t="shared" si="51"/>
        <v>0</v>
      </c>
      <c r="DNX31" s="36">
        <f t="shared" si="51"/>
        <v>0</v>
      </c>
      <c r="DNY31" s="36">
        <f t="shared" si="51"/>
        <v>0</v>
      </c>
      <c r="DNZ31" s="36">
        <f t="shared" si="51"/>
        <v>0</v>
      </c>
      <c r="DOA31" s="36">
        <f t="shared" si="51"/>
        <v>0</v>
      </c>
      <c r="DOB31" s="36">
        <f t="shared" si="51"/>
        <v>0</v>
      </c>
      <c r="DOC31" s="36">
        <f t="shared" si="51"/>
        <v>0</v>
      </c>
      <c r="DOD31" s="36">
        <f t="shared" si="51"/>
        <v>0</v>
      </c>
      <c r="DOE31" s="36">
        <f t="shared" si="51"/>
        <v>0</v>
      </c>
      <c r="DOF31" s="36">
        <f t="shared" si="51"/>
        <v>0</v>
      </c>
      <c r="DOG31" s="36">
        <f t="shared" si="51"/>
        <v>0</v>
      </c>
      <c r="DOH31" s="36">
        <f t="shared" si="51"/>
        <v>0</v>
      </c>
      <c r="DOI31" s="36">
        <f t="shared" si="51"/>
        <v>0</v>
      </c>
      <c r="DOJ31" s="36">
        <f t="shared" si="51"/>
        <v>0</v>
      </c>
      <c r="DOK31" s="36">
        <f t="shared" si="51"/>
        <v>0</v>
      </c>
      <c r="DOL31" s="36">
        <f t="shared" si="51"/>
        <v>0</v>
      </c>
      <c r="DOM31" s="36">
        <f t="shared" si="51"/>
        <v>0</v>
      </c>
      <c r="DON31" s="36">
        <f t="shared" si="51"/>
        <v>0</v>
      </c>
      <c r="DOO31" s="36">
        <f t="shared" si="51"/>
        <v>0</v>
      </c>
      <c r="DOP31" s="36">
        <f t="shared" si="51"/>
        <v>0</v>
      </c>
      <c r="DOQ31" s="36">
        <f t="shared" si="51"/>
        <v>0</v>
      </c>
      <c r="DOR31" s="36">
        <f t="shared" si="51"/>
        <v>0</v>
      </c>
      <c r="DOS31" s="36">
        <f t="shared" si="51"/>
        <v>0</v>
      </c>
      <c r="DOT31" s="36">
        <f t="shared" si="51"/>
        <v>0</v>
      </c>
      <c r="DOU31" s="36">
        <f t="shared" si="51"/>
        <v>0</v>
      </c>
      <c r="DOV31" s="36">
        <f t="shared" si="51"/>
        <v>0</v>
      </c>
      <c r="DOW31" s="36">
        <f t="shared" si="51"/>
        <v>0</v>
      </c>
      <c r="DOX31" s="36">
        <f t="shared" si="51"/>
        <v>0</v>
      </c>
      <c r="DOY31" s="36">
        <f t="shared" si="51"/>
        <v>0</v>
      </c>
      <c r="DOZ31" s="36">
        <f t="shared" si="51"/>
        <v>0</v>
      </c>
      <c r="DPA31" s="36">
        <f t="shared" si="51"/>
        <v>0</v>
      </c>
      <c r="DPB31" s="36">
        <f t="shared" si="51"/>
        <v>0</v>
      </c>
      <c r="DPC31" s="36">
        <f t="shared" si="51"/>
        <v>0</v>
      </c>
      <c r="DPD31" s="36">
        <f t="shared" si="51"/>
        <v>0</v>
      </c>
      <c r="DPE31" s="36">
        <f t="shared" si="51"/>
        <v>0</v>
      </c>
      <c r="DPF31" s="36">
        <f t="shared" si="51"/>
        <v>0</v>
      </c>
      <c r="DPG31" s="36">
        <f t="shared" si="51"/>
        <v>0</v>
      </c>
      <c r="DPH31" s="36">
        <f t="shared" si="51"/>
        <v>0</v>
      </c>
      <c r="DPI31" s="36">
        <f t="shared" si="51"/>
        <v>0</v>
      </c>
      <c r="DPJ31" s="36">
        <f t="shared" si="51"/>
        <v>0</v>
      </c>
      <c r="DPK31" s="36">
        <f t="shared" si="51"/>
        <v>0</v>
      </c>
      <c r="DPL31" s="36">
        <f t="shared" si="51"/>
        <v>0</v>
      </c>
      <c r="DPM31" s="36">
        <f t="shared" si="51"/>
        <v>0</v>
      </c>
      <c r="DPN31" s="36">
        <f t="shared" si="51"/>
        <v>0</v>
      </c>
      <c r="DPO31" s="36">
        <f t="shared" si="51"/>
        <v>0</v>
      </c>
      <c r="DPP31" s="36">
        <f t="shared" si="51"/>
        <v>0</v>
      </c>
      <c r="DPQ31" s="36">
        <f t="shared" si="51"/>
        <v>0</v>
      </c>
      <c r="DPR31" s="36">
        <f t="shared" si="51"/>
        <v>0</v>
      </c>
      <c r="DPS31" s="36">
        <f t="shared" si="51"/>
        <v>0</v>
      </c>
      <c r="DPT31" s="36">
        <f t="shared" si="51"/>
        <v>0</v>
      </c>
      <c r="DPU31" s="36">
        <f t="shared" si="51"/>
        <v>0</v>
      </c>
      <c r="DPV31" s="36">
        <f t="shared" si="51"/>
        <v>0</v>
      </c>
      <c r="DPW31" s="36">
        <f t="shared" si="51"/>
        <v>0</v>
      </c>
      <c r="DPX31" s="36">
        <f t="shared" si="51"/>
        <v>0</v>
      </c>
      <c r="DPY31" s="36">
        <f t="shared" si="51"/>
        <v>0</v>
      </c>
      <c r="DPZ31" s="36">
        <f t="shared" ref="DPZ31:DSK31" si="52">SUM(DPZ27:DPZ30)</f>
        <v>0</v>
      </c>
      <c r="DQA31" s="36">
        <f t="shared" si="52"/>
        <v>0</v>
      </c>
      <c r="DQB31" s="36">
        <f t="shared" si="52"/>
        <v>0</v>
      </c>
      <c r="DQC31" s="36">
        <f t="shared" si="52"/>
        <v>0</v>
      </c>
      <c r="DQD31" s="36">
        <f t="shared" si="52"/>
        <v>0</v>
      </c>
      <c r="DQE31" s="36">
        <f t="shared" si="52"/>
        <v>0</v>
      </c>
      <c r="DQF31" s="36">
        <f t="shared" si="52"/>
        <v>0</v>
      </c>
      <c r="DQG31" s="36">
        <f t="shared" si="52"/>
        <v>0</v>
      </c>
      <c r="DQH31" s="36">
        <f t="shared" si="52"/>
        <v>0</v>
      </c>
      <c r="DQI31" s="36">
        <f t="shared" si="52"/>
        <v>0</v>
      </c>
      <c r="DQJ31" s="36">
        <f t="shared" si="52"/>
        <v>0</v>
      </c>
      <c r="DQK31" s="36">
        <f t="shared" si="52"/>
        <v>0</v>
      </c>
      <c r="DQL31" s="36">
        <f t="shared" si="52"/>
        <v>0</v>
      </c>
      <c r="DQM31" s="36">
        <f t="shared" si="52"/>
        <v>0</v>
      </c>
      <c r="DQN31" s="36">
        <f t="shared" si="52"/>
        <v>0</v>
      </c>
      <c r="DQO31" s="36">
        <f t="shared" si="52"/>
        <v>0</v>
      </c>
      <c r="DQP31" s="36">
        <f t="shared" si="52"/>
        <v>0</v>
      </c>
      <c r="DQQ31" s="36">
        <f t="shared" si="52"/>
        <v>0</v>
      </c>
      <c r="DQR31" s="36">
        <f t="shared" si="52"/>
        <v>0</v>
      </c>
      <c r="DQS31" s="36">
        <f t="shared" si="52"/>
        <v>0</v>
      </c>
      <c r="DQT31" s="36">
        <f t="shared" si="52"/>
        <v>0</v>
      </c>
      <c r="DQU31" s="36">
        <f t="shared" si="52"/>
        <v>0</v>
      </c>
      <c r="DQV31" s="36">
        <f t="shared" si="52"/>
        <v>0</v>
      </c>
      <c r="DQW31" s="36">
        <f t="shared" si="52"/>
        <v>0</v>
      </c>
      <c r="DQX31" s="36">
        <f t="shared" si="52"/>
        <v>0</v>
      </c>
      <c r="DQY31" s="36">
        <f t="shared" si="52"/>
        <v>0</v>
      </c>
      <c r="DQZ31" s="36">
        <f t="shared" si="52"/>
        <v>0</v>
      </c>
      <c r="DRA31" s="36">
        <f t="shared" si="52"/>
        <v>0</v>
      </c>
      <c r="DRB31" s="36">
        <f t="shared" si="52"/>
        <v>0</v>
      </c>
      <c r="DRC31" s="36">
        <f t="shared" si="52"/>
        <v>0</v>
      </c>
      <c r="DRD31" s="36">
        <f t="shared" si="52"/>
        <v>0</v>
      </c>
      <c r="DRE31" s="36">
        <f t="shared" si="52"/>
        <v>0</v>
      </c>
      <c r="DRF31" s="36">
        <f t="shared" si="52"/>
        <v>0</v>
      </c>
      <c r="DRG31" s="36">
        <f t="shared" si="52"/>
        <v>0</v>
      </c>
      <c r="DRH31" s="36">
        <f t="shared" si="52"/>
        <v>0</v>
      </c>
      <c r="DRI31" s="36">
        <f t="shared" si="52"/>
        <v>0</v>
      </c>
      <c r="DRJ31" s="36">
        <f t="shared" si="52"/>
        <v>0</v>
      </c>
      <c r="DRK31" s="36">
        <f t="shared" si="52"/>
        <v>0</v>
      </c>
      <c r="DRL31" s="36">
        <f t="shared" si="52"/>
        <v>0</v>
      </c>
      <c r="DRM31" s="36">
        <f t="shared" si="52"/>
        <v>0</v>
      </c>
      <c r="DRN31" s="36">
        <f t="shared" si="52"/>
        <v>0</v>
      </c>
      <c r="DRO31" s="36">
        <f t="shared" si="52"/>
        <v>0</v>
      </c>
      <c r="DRP31" s="36">
        <f t="shared" si="52"/>
        <v>0</v>
      </c>
      <c r="DRQ31" s="36">
        <f t="shared" si="52"/>
        <v>0</v>
      </c>
      <c r="DRR31" s="36">
        <f t="shared" si="52"/>
        <v>0</v>
      </c>
      <c r="DRS31" s="36">
        <f t="shared" si="52"/>
        <v>0</v>
      </c>
      <c r="DRT31" s="36">
        <f t="shared" si="52"/>
        <v>0</v>
      </c>
      <c r="DRU31" s="36">
        <f t="shared" si="52"/>
        <v>0</v>
      </c>
      <c r="DRV31" s="36">
        <f t="shared" si="52"/>
        <v>0</v>
      </c>
      <c r="DRW31" s="36">
        <f t="shared" si="52"/>
        <v>0</v>
      </c>
      <c r="DRX31" s="36">
        <f t="shared" si="52"/>
        <v>0</v>
      </c>
      <c r="DRY31" s="36">
        <f t="shared" si="52"/>
        <v>0</v>
      </c>
      <c r="DRZ31" s="36">
        <f t="shared" si="52"/>
        <v>0</v>
      </c>
      <c r="DSA31" s="36">
        <f t="shared" si="52"/>
        <v>0</v>
      </c>
      <c r="DSB31" s="36">
        <f t="shared" si="52"/>
        <v>0</v>
      </c>
      <c r="DSC31" s="36">
        <f t="shared" si="52"/>
        <v>0</v>
      </c>
      <c r="DSD31" s="36">
        <f t="shared" si="52"/>
        <v>0</v>
      </c>
      <c r="DSE31" s="36">
        <f t="shared" si="52"/>
        <v>0</v>
      </c>
      <c r="DSF31" s="36">
        <f t="shared" si="52"/>
        <v>0</v>
      </c>
      <c r="DSG31" s="36">
        <f t="shared" si="52"/>
        <v>0</v>
      </c>
      <c r="DSH31" s="36">
        <f t="shared" si="52"/>
        <v>0</v>
      </c>
      <c r="DSI31" s="36">
        <f t="shared" si="52"/>
        <v>0</v>
      </c>
      <c r="DSJ31" s="36">
        <f t="shared" si="52"/>
        <v>0</v>
      </c>
      <c r="DSK31" s="36">
        <f t="shared" si="52"/>
        <v>0</v>
      </c>
      <c r="DSL31" s="36">
        <f t="shared" ref="DSL31:DUW31" si="53">SUM(DSL27:DSL30)</f>
        <v>0</v>
      </c>
      <c r="DSM31" s="36">
        <f t="shared" si="53"/>
        <v>0</v>
      </c>
      <c r="DSN31" s="36">
        <f t="shared" si="53"/>
        <v>0</v>
      </c>
      <c r="DSO31" s="36">
        <f t="shared" si="53"/>
        <v>0</v>
      </c>
      <c r="DSP31" s="36">
        <f t="shared" si="53"/>
        <v>0</v>
      </c>
      <c r="DSQ31" s="36">
        <f t="shared" si="53"/>
        <v>0</v>
      </c>
      <c r="DSR31" s="36">
        <f t="shared" si="53"/>
        <v>0</v>
      </c>
      <c r="DSS31" s="36">
        <f t="shared" si="53"/>
        <v>0</v>
      </c>
      <c r="DST31" s="36">
        <f t="shared" si="53"/>
        <v>0</v>
      </c>
      <c r="DSU31" s="36">
        <f t="shared" si="53"/>
        <v>0</v>
      </c>
      <c r="DSV31" s="36">
        <f t="shared" si="53"/>
        <v>0</v>
      </c>
      <c r="DSW31" s="36">
        <f t="shared" si="53"/>
        <v>0</v>
      </c>
      <c r="DSX31" s="36">
        <f t="shared" si="53"/>
        <v>0</v>
      </c>
      <c r="DSY31" s="36">
        <f t="shared" si="53"/>
        <v>0</v>
      </c>
      <c r="DSZ31" s="36">
        <f t="shared" si="53"/>
        <v>0</v>
      </c>
      <c r="DTA31" s="36">
        <f t="shared" si="53"/>
        <v>0</v>
      </c>
      <c r="DTB31" s="36">
        <f t="shared" si="53"/>
        <v>0</v>
      </c>
      <c r="DTC31" s="36">
        <f t="shared" si="53"/>
        <v>0</v>
      </c>
      <c r="DTD31" s="36">
        <f t="shared" si="53"/>
        <v>0</v>
      </c>
      <c r="DTE31" s="36">
        <f t="shared" si="53"/>
        <v>0</v>
      </c>
      <c r="DTF31" s="36">
        <f t="shared" si="53"/>
        <v>0</v>
      </c>
      <c r="DTG31" s="36">
        <f t="shared" si="53"/>
        <v>0</v>
      </c>
      <c r="DTH31" s="36">
        <f t="shared" si="53"/>
        <v>0</v>
      </c>
      <c r="DTI31" s="36">
        <f t="shared" si="53"/>
        <v>0</v>
      </c>
      <c r="DTJ31" s="36">
        <f t="shared" si="53"/>
        <v>0</v>
      </c>
      <c r="DTK31" s="36">
        <f t="shared" si="53"/>
        <v>0</v>
      </c>
      <c r="DTL31" s="36">
        <f t="shared" si="53"/>
        <v>0</v>
      </c>
      <c r="DTM31" s="36">
        <f t="shared" si="53"/>
        <v>0</v>
      </c>
      <c r="DTN31" s="36">
        <f t="shared" si="53"/>
        <v>0</v>
      </c>
      <c r="DTO31" s="36">
        <f t="shared" si="53"/>
        <v>0</v>
      </c>
      <c r="DTP31" s="36">
        <f t="shared" si="53"/>
        <v>0</v>
      </c>
      <c r="DTQ31" s="36">
        <f t="shared" si="53"/>
        <v>0</v>
      </c>
      <c r="DTR31" s="36">
        <f t="shared" si="53"/>
        <v>0</v>
      </c>
      <c r="DTS31" s="36">
        <f t="shared" si="53"/>
        <v>0</v>
      </c>
      <c r="DTT31" s="36">
        <f t="shared" si="53"/>
        <v>0</v>
      </c>
      <c r="DTU31" s="36">
        <f t="shared" si="53"/>
        <v>0</v>
      </c>
      <c r="DTV31" s="36">
        <f t="shared" si="53"/>
        <v>0</v>
      </c>
      <c r="DTW31" s="36">
        <f t="shared" si="53"/>
        <v>0</v>
      </c>
      <c r="DTX31" s="36">
        <f t="shared" si="53"/>
        <v>0</v>
      </c>
      <c r="DTY31" s="36">
        <f t="shared" si="53"/>
        <v>0</v>
      </c>
      <c r="DTZ31" s="36">
        <f t="shared" si="53"/>
        <v>0</v>
      </c>
      <c r="DUA31" s="36">
        <f t="shared" si="53"/>
        <v>0</v>
      </c>
      <c r="DUB31" s="36">
        <f t="shared" si="53"/>
        <v>0</v>
      </c>
      <c r="DUC31" s="36">
        <f t="shared" si="53"/>
        <v>0</v>
      </c>
      <c r="DUD31" s="36">
        <f t="shared" si="53"/>
        <v>0</v>
      </c>
      <c r="DUE31" s="36">
        <f t="shared" si="53"/>
        <v>0</v>
      </c>
      <c r="DUF31" s="36">
        <f t="shared" si="53"/>
        <v>0</v>
      </c>
      <c r="DUG31" s="36">
        <f t="shared" si="53"/>
        <v>0</v>
      </c>
      <c r="DUH31" s="36">
        <f t="shared" si="53"/>
        <v>0</v>
      </c>
      <c r="DUI31" s="36">
        <f t="shared" si="53"/>
        <v>0</v>
      </c>
      <c r="DUJ31" s="36">
        <f t="shared" si="53"/>
        <v>0</v>
      </c>
      <c r="DUK31" s="36">
        <f t="shared" si="53"/>
        <v>0</v>
      </c>
      <c r="DUL31" s="36">
        <f t="shared" si="53"/>
        <v>0</v>
      </c>
      <c r="DUM31" s="36">
        <f t="shared" si="53"/>
        <v>0</v>
      </c>
      <c r="DUN31" s="36">
        <f t="shared" si="53"/>
        <v>0</v>
      </c>
      <c r="DUO31" s="36">
        <f t="shared" si="53"/>
        <v>0</v>
      </c>
      <c r="DUP31" s="36">
        <f t="shared" si="53"/>
        <v>0</v>
      </c>
      <c r="DUQ31" s="36">
        <f t="shared" si="53"/>
        <v>0</v>
      </c>
      <c r="DUR31" s="36">
        <f t="shared" si="53"/>
        <v>0</v>
      </c>
      <c r="DUS31" s="36">
        <f t="shared" si="53"/>
        <v>0</v>
      </c>
      <c r="DUT31" s="36">
        <f t="shared" si="53"/>
        <v>0</v>
      </c>
      <c r="DUU31" s="36">
        <f t="shared" si="53"/>
        <v>0</v>
      </c>
      <c r="DUV31" s="36">
        <f t="shared" si="53"/>
        <v>0</v>
      </c>
      <c r="DUW31" s="36">
        <f t="shared" si="53"/>
        <v>0</v>
      </c>
      <c r="DUX31" s="36">
        <f t="shared" ref="DUX31:DXI31" si="54">SUM(DUX27:DUX30)</f>
        <v>0</v>
      </c>
      <c r="DUY31" s="36">
        <f t="shared" si="54"/>
        <v>0</v>
      </c>
      <c r="DUZ31" s="36">
        <f t="shared" si="54"/>
        <v>0</v>
      </c>
      <c r="DVA31" s="36">
        <f t="shared" si="54"/>
        <v>0</v>
      </c>
      <c r="DVB31" s="36">
        <f t="shared" si="54"/>
        <v>0</v>
      </c>
      <c r="DVC31" s="36">
        <f t="shared" si="54"/>
        <v>0</v>
      </c>
      <c r="DVD31" s="36">
        <f t="shared" si="54"/>
        <v>0</v>
      </c>
      <c r="DVE31" s="36">
        <f t="shared" si="54"/>
        <v>0</v>
      </c>
      <c r="DVF31" s="36">
        <f t="shared" si="54"/>
        <v>0</v>
      </c>
      <c r="DVG31" s="36">
        <f t="shared" si="54"/>
        <v>0</v>
      </c>
      <c r="DVH31" s="36">
        <f t="shared" si="54"/>
        <v>0</v>
      </c>
      <c r="DVI31" s="36">
        <f t="shared" si="54"/>
        <v>0</v>
      </c>
      <c r="DVJ31" s="36">
        <f t="shared" si="54"/>
        <v>0</v>
      </c>
      <c r="DVK31" s="36">
        <f t="shared" si="54"/>
        <v>0</v>
      </c>
      <c r="DVL31" s="36">
        <f t="shared" si="54"/>
        <v>0</v>
      </c>
      <c r="DVM31" s="36">
        <f t="shared" si="54"/>
        <v>0</v>
      </c>
      <c r="DVN31" s="36">
        <f t="shared" si="54"/>
        <v>0</v>
      </c>
      <c r="DVO31" s="36">
        <f t="shared" si="54"/>
        <v>0</v>
      </c>
      <c r="DVP31" s="36">
        <f t="shared" si="54"/>
        <v>0</v>
      </c>
      <c r="DVQ31" s="36">
        <f t="shared" si="54"/>
        <v>0</v>
      </c>
      <c r="DVR31" s="36">
        <f t="shared" si="54"/>
        <v>0</v>
      </c>
      <c r="DVS31" s="36">
        <f t="shared" si="54"/>
        <v>0</v>
      </c>
      <c r="DVT31" s="36">
        <f t="shared" si="54"/>
        <v>0</v>
      </c>
      <c r="DVU31" s="36">
        <f t="shared" si="54"/>
        <v>0</v>
      </c>
      <c r="DVV31" s="36">
        <f t="shared" si="54"/>
        <v>0</v>
      </c>
      <c r="DVW31" s="36">
        <f t="shared" si="54"/>
        <v>0</v>
      </c>
      <c r="DVX31" s="36">
        <f t="shared" si="54"/>
        <v>0</v>
      </c>
      <c r="DVY31" s="36">
        <f t="shared" si="54"/>
        <v>0</v>
      </c>
      <c r="DVZ31" s="36">
        <f t="shared" si="54"/>
        <v>0</v>
      </c>
      <c r="DWA31" s="36">
        <f t="shared" si="54"/>
        <v>0</v>
      </c>
      <c r="DWB31" s="36">
        <f t="shared" si="54"/>
        <v>0</v>
      </c>
      <c r="DWC31" s="36">
        <f t="shared" si="54"/>
        <v>0</v>
      </c>
      <c r="DWD31" s="36">
        <f t="shared" si="54"/>
        <v>0</v>
      </c>
      <c r="DWE31" s="36">
        <f t="shared" si="54"/>
        <v>0</v>
      </c>
      <c r="DWF31" s="36">
        <f t="shared" si="54"/>
        <v>0</v>
      </c>
      <c r="DWG31" s="36">
        <f t="shared" si="54"/>
        <v>0</v>
      </c>
      <c r="DWH31" s="36">
        <f t="shared" si="54"/>
        <v>0</v>
      </c>
      <c r="DWI31" s="36">
        <f t="shared" si="54"/>
        <v>0</v>
      </c>
      <c r="DWJ31" s="36">
        <f t="shared" si="54"/>
        <v>0</v>
      </c>
      <c r="DWK31" s="36">
        <f t="shared" si="54"/>
        <v>0</v>
      </c>
      <c r="DWL31" s="36">
        <f t="shared" si="54"/>
        <v>0</v>
      </c>
      <c r="DWM31" s="36">
        <f t="shared" si="54"/>
        <v>0</v>
      </c>
      <c r="DWN31" s="36">
        <f t="shared" si="54"/>
        <v>0</v>
      </c>
      <c r="DWO31" s="36">
        <f t="shared" si="54"/>
        <v>0</v>
      </c>
      <c r="DWP31" s="36">
        <f t="shared" si="54"/>
        <v>0</v>
      </c>
      <c r="DWQ31" s="36">
        <f t="shared" si="54"/>
        <v>0</v>
      </c>
      <c r="DWR31" s="36">
        <f t="shared" si="54"/>
        <v>0</v>
      </c>
      <c r="DWS31" s="36">
        <f t="shared" si="54"/>
        <v>0</v>
      </c>
      <c r="DWT31" s="36">
        <f t="shared" si="54"/>
        <v>0</v>
      </c>
      <c r="DWU31" s="36">
        <f t="shared" si="54"/>
        <v>0</v>
      </c>
      <c r="DWV31" s="36">
        <f t="shared" si="54"/>
        <v>0</v>
      </c>
      <c r="DWW31" s="36">
        <f t="shared" si="54"/>
        <v>0</v>
      </c>
      <c r="DWX31" s="36">
        <f t="shared" si="54"/>
        <v>0</v>
      </c>
      <c r="DWY31" s="36">
        <f t="shared" si="54"/>
        <v>0</v>
      </c>
      <c r="DWZ31" s="36">
        <f t="shared" si="54"/>
        <v>0</v>
      </c>
      <c r="DXA31" s="36">
        <f t="shared" si="54"/>
        <v>0</v>
      </c>
      <c r="DXB31" s="36">
        <f t="shared" si="54"/>
        <v>0</v>
      </c>
      <c r="DXC31" s="36">
        <f t="shared" si="54"/>
        <v>0</v>
      </c>
      <c r="DXD31" s="36">
        <f t="shared" si="54"/>
        <v>0</v>
      </c>
      <c r="DXE31" s="36">
        <f t="shared" si="54"/>
        <v>0</v>
      </c>
      <c r="DXF31" s="36">
        <f t="shared" si="54"/>
        <v>0</v>
      </c>
      <c r="DXG31" s="36">
        <f t="shared" si="54"/>
        <v>0</v>
      </c>
      <c r="DXH31" s="36">
        <f t="shared" si="54"/>
        <v>0</v>
      </c>
      <c r="DXI31" s="36">
        <f t="shared" si="54"/>
        <v>0</v>
      </c>
      <c r="DXJ31" s="36">
        <f t="shared" ref="DXJ31:DZU31" si="55">SUM(DXJ27:DXJ30)</f>
        <v>0</v>
      </c>
      <c r="DXK31" s="36">
        <f t="shared" si="55"/>
        <v>0</v>
      </c>
      <c r="DXL31" s="36">
        <f t="shared" si="55"/>
        <v>0</v>
      </c>
      <c r="DXM31" s="36">
        <f t="shared" si="55"/>
        <v>0</v>
      </c>
      <c r="DXN31" s="36">
        <f t="shared" si="55"/>
        <v>0</v>
      </c>
      <c r="DXO31" s="36">
        <f t="shared" si="55"/>
        <v>0</v>
      </c>
      <c r="DXP31" s="36">
        <f t="shared" si="55"/>
        <v>0</v>
      </c>
      <c r="DXQ31" s="36">
        <f t="shared" si="55"/>
        <v>0</v>
      </c>
      <c r="DXR31" s="36">
        <f t="shared" si="55"/>
        <v>0</v>
      </c>
      <c r="DXS31" s="36">
        <f t="shared" si="55"/>
        <v>0</v>
      </c>
      <c r="DXT31" s="36">
        <f t="shared" si="55"/>
        <v>0</v>
      </c>
      <c r="DXU31" s="36">
        <f t="shared" si="55"/>
        <v>0</v>
      </c>
      <c r="DXV31" s="36">
        <f t="shared" si="55"/>
        <v>0</v>
      </c>
      <c r="DXW31" s="36">
        <f t="shared" si="55"/>
        <v>0</v>
      </c>
      <c r="DXX31" s="36">
        <f t="shared" si="55"/>
        <v>0</v>
      </c>
      <c r="DXY31" s="36">
        <f t="shared" si="55"/>
        <v>0</v>
      </c>
      <c r="DXZ31" s="36">
        <f t="shared" si="55"/>
        <v>0</v>
      </c>
      <c r="DYA31" s="36">
        <f t="shared" si="55"/>
        <v>0</v>
      </c>
      <c r="DYB31" s="36">
        <f t="shared" si="55"/>
        <v>0</v>
      </c>
      <c r="DYC31" s="36">
        <f t="shared" si="55"/>
        <v>0</v>
      </c>
      <c r="DYD31" s="36">
        <f t="shared" si="55"/>
        <v>0</v>
      </c>
      <c r="DYE31" s="36">
        <f t="shared" si="55"/>
        <v>0</v>
      </c>
      <c r="DYF31" s="36">
        <f t="shared" si="55"/>
        <v>0</v>
      </c>
      <c r="DYG31" s="36">
        <f t="shared" si="55"/>
        <v>0</v>
      </c>
      <c r="DYH31" s="36">
        <f t="shared" si="55"/>
        <v>0</v>
      </c>
      <c r="DYI31" s="36">
        <f t="shared" si="55"/>
        <v>0</v>
      </c>
      <c r="DYJ31" s="36">
        <f t="shared" si="55"/>
        <v>0</v>
      </c>
      <c r="DYK31" s="36">
        <f t="shared" si="55"/>
        <v>0</v>
      </c>
      <c r="DYL31" s="36">
        <f t="shared" si="55"/>
        <v>0</v>
      </c>
      <c r="DYM31" s="36">
        <f t="shared" si="55"/>
        <v>0</v>
      </c>
      <c r="DYN31" s="36">
        <f t="shared" si="55"/>
        <v>0</v>
      </c>
      <c r="DYO31" s="36">
        <f t="shared" si="55"/>
        <v>0</v>
      </c>
      <c r="DYP31" s="36">
        <f t="shared" si="55"/>
        <v>0</v>
      </c>
      <c r="DYQ31" s="36">
        <f t="shared" si="55"/>
        <v>0</v>
      </c>
      <c r="DYR31" s="36">
        <f t="shared" si="55"/>
        <v>0</v>
      </c>
      <c r="DYS31" s="36">
        <f t="shared" si="55"/>
        <v>0</v>
      </c>
      <c r="DYT31" s="36">
        <f t="shared" si="55"/>
        <v>0</v>
      </c>
      <c r="DYU31" s="36">
        <f t="shared" si="55"/>
        <v>0</v>
      </c>
      <c r="DYV31" s="36">
        <f t="shared" si="55"/>
        <v>0</v>
      </c>
      <c r="DYW31" s="36">
        <f t="shared" si="55"/>
        <v>0</v>
      </c>
      <c r="DYX31" s="36">
        <f t="shared" si="55"/>
        <v>0</v>
      </c>
      <c r="DYY31" s="36">
        <f t="shared" si="55"/>
        <v>0</v>
      </c>
      <c r="DYZ31" s="36">
        <f t="shared" si="55"/>
        <v>0</v>
      </c>
      <c r="DZA31" s="36">
        <f t="shared" si="55"/>
        <v>0</v>
      </c>
      <c r="DZB31" s="36">
        <f t="shared" si="55"/>
        <v>0</v>
      </c>
      <c r="DZC31" s="36">
        <f t="shared" si="55"/>
        <v>0</v>
      </c>
      <c r="DZD31" s="36">
        <f t="shared" si="55"/>
        <v>0</v>
      </c>
      <c r="DZE31" s="36">
        <f t="shared" si="55"/>
        <v>0</v>
      </c>
      <c r="DZF31" s="36">
        <f t="shared" si="55"/>
        <v>0</v>
      </c>
      <c r="DZG31" s="36">
        <f t="shared" si="55"/>
        <v>0</v>
      </c>
      <c r="DZH31" s="36">
        <f t="shared" si="55"/>
        <v>0</v>
      </c>
      <c r="DZI31" s="36">
        <f t="shared" si="55"/>
        <v>0</v>
      </c>
      <c r="DZJ31" s="36">
        <f t="shared" si="55"/>
        <v>0</v>
      </c>
      <c r="DZK31" s="36">
        <f t="shared" si="55"/>
        <v>0</v>
      </c>
      <c r="DZL31" s="36">
        <f t="shared" si="55"/>
        <v>0</v>
      </c>
      <c r="DZM31" s="36">
        <f t="shared" si="55"/>
        <v>0</v>
      </c>
      <c r="DZN31" s="36">
        <f t="shared" si="55"/>
        <v>0</v>
      </c>
      <c r="DZO31" s="36">
        <f t="shared" si="55"/>
        <v>0</v>
      </c>
      <c r="DZP31" s="36">
        <f t="shared" si="55"/>
        <v>0</v>
      </c>
      <c r="DZQ31" s="36">
        <f t="shared" si="55"/>
        <v>0</v>
      </c>
      <c r="DZR31" s="36">
        <f t="shared" si="55"/>
        <v>0</v>
      </c>
      <c r="DZS31" s="36">
        <f t="shared" si="55"/>
        <v>0</v>
      </c>
      <c r="DZT31" s="36">
        <f t="shared" si="55"/>
        <v>0</v>
      </c>
      <c r="DZU31" s="36">
        <f t="shared" si="55"/>
        <v>0</v>
      </c>
      <c r="DZV31" s="36">
        <f t="shared" ref="DZV31:ECG31" si="56">SUM(DZV27:DZV30)</f>
        <v>0</v>
      </c>
      <c r="DZW31" s="36">
        <f t="shared" si="56"/>
        <v>0</v>
      </c>
      <c r="DZX31" s="36">
        <f t="shared" si="56"/>
        <v>0</v>
      </c>
      <c r="DZY31" s="36">
        <f t="shared" si="56"/>
        <v>0</v>
      </c>
      <c r="DZZ31" s="36">
        <f t="shared" si="56"/>
        <v>0</v>
      </c>
      <c r="EAA31" s="36">
        <f t="shared" si="56"/>
        <v>0</v>
      </c>
      <c r="EAB31" s="36">
        <f t="shared" si="56"/>
        <v>0</v>
      </c>
      <c r="EAC31" s="36">
        <f t="shared" si="56"/>
        <v>0</v>
      </c>
      <c r="EAD31" s="36">
        <f t="shared" si="56"/>
        <v>0</v>
      </c>
      <c r="EAE31" s="36">
        <f t="shared" si="56"/>
        <v>0</v>
      </c>
      <c r="EAF31" s="36">
        <f t="shared" si="56"/>
        <v>0</v>
      </c>
      <c r="EAG31" s="36">
        <f t="shared" si="56"/>
        <v>0</v>
      </c>
      <c r="EAH31" s="36">
        <f t="shared" si="56"/>
        <v>0</v>
      </c>
      <c r="EAI31" s="36">
        <f t="shared" si="56"/>
        <v>0</v>
      </c>
      <c r="EAJ31" s="36">
        <f t="shared" si="56"/>
        <v>0</v>
      </c>
      <c r="EAK31" s="36">
        <f t="shared" si="56"/>
        <v>0</v>
      </c>
      <c r="EAL31" s="36">
        <f t="shared" si="56"/>
        <v>0</v>
      </c>
      <c r="EAM31" s="36">
        <f t="shared" si="56"/>
        <v>0</v>
      </c>
      <c r="EAN31" s="36">
        <f t="shared" si="56"/>
        <v>0</v>
      </c>
      <c r="EAO31" s="36">
        <f t="shared" si="56"/>
        <v>0</v>
      </c>
      <c r="EAP31" s="36">
        <f t="shared" si="56"/>
        <v>0</v>
      </c>
      <c r="EAQ31" s="36">
        <f t="shared" si="56"/>
        <v>0</v>
      </c>
      <c r="EAR31" s="36">
        <f t="shared" si="56"/>
        <v>0</v>
      </c>
      <c r="EAS31" s="36">
        <f t="shared" si="56"/>
        <v>0</v>
      </c>
      <c r="EAT31" s="36">
        <f t="shared" si="56"/>
        <v>0</v>
      </c>
      <c r="EAU31" s="36">
        <f t="shared" si="56"/>
        <v>0</v>
      </c>
      <c r="EAV31" s="36">
        <f t="shared" si="56"/>
        <v>0</v>
      </c>
      <c r="EAW31" s="36">
        <f t="shared" si="56"/>
        <v>0</v>
      </c>
      <c r="EAX31" s="36">
        <f t="shared" si="56"/>
        <v>0</v>
      </c>
      <c r="EAY31" s="36">
        <f t="shared" si="56"/>
        <v>0</v>
      </c>
      <c r="EAZ31" s="36">
        <f t="shared" si="56"/>
        <v>0</v>
      </c>
      <c r="EBA31" s="36">
        <f t="shared" si="56"/>
        <v>0</v>
      </c>
      <c r="EBB31" s="36">
        <f t="shared" si="56"/>
        <v>0</v>
      </c>
      <c r="EBC31" s="36">
        <f t="shared" si="56"/>
        <v>0</v>
      </c>
      <c r="EBD31" s="36">
        <f t="shared" si="56"/>
        <v>0</v>
      </c>
      <c r="EBE31" s="36">
        <f t="shared" si="56"/>
        <v>0</v>
      </c>
      <c r="EBF31" s="36">
        <f t="shared" si="56"/>
        <v>0</v>
      </c>
      <c r="EBG31" s="36">
        <f t="shared" si="56"/>
        <v>0</v>
      </c>
      <c r="EBH31" s="36">
        <f t="shared" si="56"/>
        <v>0</v>
      </c>
      <c r="EBI31" s="36">
        <f t="shared" si="56"/>
        <v>0</v>
      </c>
      <c r="EBJ31" s="36">
        <f t="shared" si="56"/>
        <v>0</v>
      </c>
      <c r="EBK31" s="36">
        <f t="shared" si="56"/>
        <v>0</v>
      </c>
      <c r="EBL31" s="36">
        <f t="shared" si="56"/>
        <v>0</v>
      </c>
      <c r="EBM31" s="36">
        <f t="shared" si="56"/>
        <v>0</v>
      </c>
      <c r="EBN31" s="36">
        <f t="shared" si="56"/>
        <v>0</v>
      </c>
      <c r="EBO31" s="36">
        <f t="shared" si="56"/>
        <v>0</v>
      </c>
      <c r="EBP31" s="36">
        <f t="shared" si="56"/>
        <v>0</v>
      </c>
      <c r="EBQ31" s="36">
        <f t="shared" si="56"/>
        <v>0</v>
      </c>
      <c r="EBR31" s="36">
        <f t="shared" si="56"/>
        <v>0</v>
      </c>
      <c r="EBS31" s="36">
        <f t="shared" si="56"/>
        <v>0</v>
      </c>
      <c r="EBT31" s="36">
        <f t="shared" si="56"/>
        <v>0</v>
      </c>
      <c r="EBU31" s="36">
        <f t="shared" si="56"/>
        <v>0</v>
      </c>
      <c r="EBV31" s="36">
        <f t="shared" si="56"/>
        <v>0</v>
      </c>
      <c r="EBW31" s="36">
        <f t="shared" si="56"/>
        <v>0</v>
      </c>
      <c r="EBX31" s="36">
        <f t="shared" si="56"/>
        <v>0</v>
      </c>
      <c r="EBY31" s="36">
        <f t="shared" si="56"/>
        <v>0</v>
      </c>
      <c r="EBZ31" s="36">
        <f t="shared" si="56"/>
        <v>0</v>
      </c>
      <c r="ECA31" s="36">
        <f t="shared" si="56"/>
        <v>0</v>
      </c>
      <c r="ECB31" s="36">
        <f t="shared" si="56"/>
        <v>0</v>
      </c>
      <c r="ECC31" s="36">
        <f t="shared" si="56"/>
        <v>0</v>
      </c>
      <c r="ECD31" s="36">
        <f t="shared" si="56"/>
        <v>0</v>
      </c>
      <c r="ECE31" s="36">
        <f t="shared" si="56"/>
        <v>0</v>
      </c>
      <c r="ECF31" s="36">
        <f t="shared" si="56"/>
        <v>0</v>
      </c>
      <c r="ECG31" s="36">
        <f t="shared" si="56"/>
        <v>0</v>
      </c>
      <c r="ECH31" s="36">
        <f t="shared" ref="ECH31:EES31" si="57">SUM(ECH27:ECH30)</f>
        <v>0</v>
      </c>
      <c r="ECI31" s="36">
        <f t="shared" si="57"/>
        <v>0</v>
      </c>
      <c r="ECJ31" s="36">
        <f t="shared" si="57"/>
        <v>0</v>
      </c>
      <c r="ECK31" s="36">
        <f t="shared" si="57"/>
        <v>0</v>
      </c>
      <c r="ECL31" s="36">
        <f t="shared" si="57"/>
        <v>0</v>
      </c>
      <c r="ECM31" s="36">
        <f t="shared" si="57"/>
        <v>0</v>
      </c>
      <c r="ECN31" s="36">
        <f t="shared" si="57"/>
        <v>0</v>
      </c>
      <c r="ECO31" s="36">
        <f t="shared" si="57"/>
        <v>0</v>
      </c>
      <c r="ECP31" s="36">
        <f t="shared" si="57"/>
        <v>0</v>
      </c>
      <c r="ECQ31" s="36">
        <f t="shared" si="57"/>
        <v>0</v>
      </c>
      <c r="ECR31" s="36">
        <f t="shared" si="57"/>
        <v>0</v>
      </c>
      <c r="ECS31" s="36">
        <f t="shared" si="57"/>
        <v>0</v>
      </c>
      <c r="ECT31" s="36">
        <f t="shared" si="57"/>
        <v>0</v>
      </c>
      <c r="ECU31" s="36">
        <f t="shared" si="57"/>
        <v>0</v>
      </c>
      <c r="ECV31" s="36">
        <f t="shared" si="57"/>
        <v>0</v>
      </c>
      <c r="ECW31" s="36">
        <f t="shared" si="57"/>
        <v>0</v>
      </c>
      <c r="ECX31" s="36">
        <f t="shared" si="57"/>
        <v>0</v>
      </c>
      <c r="ECY31" s="36">
        <f t="shared" si="57"/>
        <v>0</v>
      </c>
      <c r="ECZ31" s="36">
        <f t="shared" si="57"/>
        <v>0</v>
      </c>
      <c r="EDA31" s="36">
        <f t="shared" si="57"/>
        <v>0</v>
      </c>
      <c r="EDB31" s="36">
        <f t="shared" si="57"/>
        <v>0</v>
      </c>
      <c r="EDC31" s="36">
        <f t="shared" si="57"/>
        <v>0</v>
      </c>
      <c r="EDD31" s="36">
        <f t="shared" si="57"/>
        <v>0</v>
      </c>
      <c r="EDE31" s="36">
        <f t="shared" si="57"/>
        <v>0</v>
      </c>
      <c r="EDF31" s="36">
        <f t="shared" si="57"/>
        <v>0</v>
      </c>
      <c r="EDG31" s="36">
        <f t="shared" si="57"/>
        <v>0</v>
      </c>
      <c r="EDH31" s="36">
        <f t="shared" si="57"/>
        <v>0</v>
      </c>
      <c r="EDI31" s="36">
        <f t="shared" si="57"/>
        <v>0</v>
      </c>
      <c r="EDJ31" s="36">
        <f t="shared" si="57"/>
        <v>0</v>
      </c>
      <c r="EDK31" s="36">
        <f t="shared" si="57"/>
        <v>0</v>
      </c>
      <c r="EDL31" s="36">
        <f t="shared" si="57"/>
        <v>0</v>
      </c>
      <c r="EDM31" s="36">
        <f t="shared" si="57"/>
        <v>0</v>
      </c>
      <c r="EDN31" s="36">
        <f t="shared" si="57"/>
        <v>0</v>
      </c>
      <c r="EDO31" s="36">
        <f t="shared" si="57"/>
        <v>0</v>
      </c>
      <c r="EDP31" s="36">
        <f t="shared" si="57"/>
        <v>0</v>
      </c>
      <c r="EDQ31" s="36">
        <f t="shared" si="57"/>
        <v>0</v>
      </c>
      <c r="EDR31" s="36">
        <f t="shared" si="57"/>
        <v>0</v>
      </c>
      <c r="EDS31" s="36">
        <f t="shared" si="57"/>
        <v>0</v>
      </c>
      <c r="EDT31" s="36">
        <f t="shared" si="57"/>
        <v>0</v>
      </c>
      <c r="EDU31" s="36">
        <f t="shared" si="57"/>
        <v>0</v>
      </c>
      <c r="EDV31" s="36">
        <f t="shared" si="57"/>
        <v>0</v>
      </c>
      <c r="EDW31" s="36">
        <f t="shared" si="57"/>
        <v>0</v>
      </c>
      <c r="EDX31" s="36">
        <f t="shared" si="57"/>
        <v>0</v>
      </c>
      <c r="EDY31" s="36">
        <f t="shared" si="57"/>
        <v>0</v>
      </c>
      <c r="EDZ31" s="36">
        <f t="shared" si="57"/>
        <v>0</v>
      </c>
      <c r="EEA31" s="36">
        <f t="shared" si="57"/>
        <v>0</v>
      </c>
      <c r="EEB31" s="36">
        <f t="shared" si="57"/>
        <v>0</v>
      </c>
      <c r="EEC31" s="36">
        <f t="shared" si="57"/>
        <v>0</v>
      </c>
      <c r="EED31" s="36">
        <f t="shared" si="57"/>
        <v>0</v>
      </c>
      <c r="EEE31" s="36">
        <f t="shared" si="57"/>
        <v>0</v>
      </c>
      <c r="EEF31" s="36">
        <f t="shared" si="57"/>
        <v>0</v>
      </c>
      <c r="EEG31" s="36">
        <f t="shared" si="57"/>
        <v>0</v>
      </c>
      <c r="EEH31" s="36">
        <f t="shared" si="57"/>
        <v>0</v>
      </c>
      <c r="EEI31" s="36">
        <f t="shared" si="57"/>
        <v>0</v>
      </c>
      <c r="EEJ31" s="36">
        <f t="shared" si="57"/>
        <v>0</v>
      </c>
      <c r="EEK31" s="36">
        <f t="shared" si="57"/>
        <v>0</v>
      </c>
      <c r="EEL31" s="36">
        <f t="shared" si="57"/>
        <v>0</v>
      </c>
      <c r="EEM31" s="36">
        <f t="shared" si="57"/>
        <v>0</v>
      </c>
      <c r="EEN31" s="36">
        <f t="shared" si="57"/>
        <v>0</v>
      </c>
      <c r="EEO31" s="36">
        <f t="shared" si="57"/>
        <v>0</v>
      </c>
      <c r="EEP31" s="36">
        <f t="shared" si="57"/>
        <v>0</v>
      </c>
      <c r="EEQ31" s="36">
        <f t="shared" si="57"/>
        <v>0</v>
      </c>
      <c r="EER31" s="36">
        <f t="shared" si="57"/>
        <v>0</v>
      </c>
      <c r="EES31" s="36">
        <f t="shared" si="57"/>
        <v>0</v>
      </c>
      <c r="EET31" s="36">
        <f t="shared" ref="EET31:EHE31" si="58">SUM(EET27:EET30)</f>
        <v>0</v>
      </c>
      <c r="EEU31" s="36">
        <f t="shared" si="58"/>
        <v>0</v>
      </c>
      <c r="EEV31" s="36">
        <f t="shared" si="58"/>
        <v>0</v>
      </c>
      <c r="EEW31" s="36">
        <f t="shared" si="58"/>
        <v>0</v>
      </c>
      <c r="EEX31" s="36">
        <f t="shared" si="58"/>
        <v>0</v>
      </c>
      <c r="EEY31" s="36">
        <f t="shared" si="58"/>
        <v>0</v>
      </c>
      <c r="EEZ31" s="36">
        <f t="shared" si="58"/>
        <v>0</v>
      </c>
      <c r="EFA31" s="36">
        <f t="shared" si="58"/>
        <v>0</v>
      </c>
      <c r="EFB31" s="36">
        <f t="shared" si="58"/>
        <v>0</v>
      </c>
      <c r="EFC31" s="36">
        <f t="shared" si="58"/>
        <v>0</v>
      </c>
      <c r="EFD31" s="36">
        <f t="shared" si="58"/>
        <v>0</v>
      </c>
      <c r="EFE31" s="36">
        <f t="shared" si="58"/>
        <v>0</v>
      </c>
      <c r="EFF31" s="36">
        <f t="shared" si="58"/>
        <v>0</v>
      </c>
      <c r="EFG31" s="36">
        <f t="shared" si="58"/>
        <v>0</v>
      </c>
      <c r="EFH31" s="36">
        <f t="shared" si="58"/>
        <v>0</v>
      </c>
      <c r="EFI31" s="36">
        <f t="shared" si="58"/>
        <v>0</v>
      </c>
      <c r="EFJ31" s="36">
        <f t="shared" si="58"/>
        <v>0</v>
      </c>
      <c r="EFK31" s="36">
        <f t="shared" si="58"/>
        <v>0</v>
      </c>
      <c r="EFL31" s="36">
        <f t="shared" si="58"/>
        <v>0</v>
      </c>
      <c r="EFM31" s="36">
        <f t="shared" si="58"/>
        <v>0</v>
      </c>
      <c r="EFN31" s="36">
        <f t="shared" si="58"/>
        <v>0</v>
      </c>
      <c r="EFO31" s="36">
        <f t="shared" si="58"/>
        <v>0</v>
      </c>
      <c r="EFP31" s="36">
        <f t="shared" si="58"/>
        <v>0</v>
      </c>
      <c r="EFQ31" s="36">
        <f t="shared" si="58"/>
        <v>0</v>
      </c>
      <c r="EFR31" s="36">
        <f t="shared" si="58"/>
        <v>0</v>
      </c>
      <c r="EFS31" s="36">
        <f t="shared" si="58"/>
        <v>0</v>
      </c>
      <c r="EFT31" s="36">
        <f t="shared" si="58"/>
        <v>0</v>
      </c>
      <c r="EFU31" s="36">
        <f t="shared" si="58"/>
        <v>0</v>
      </c>
      <c r="EFV31" s="36">
        <f t="shared" si="58"/>
        <v>0</v>
      </c>
      <c r="EFW31" s="36">
        <f t="shared" si="58"/>
        <v>0</v>
      </c>
      <c r="EFX31" s="36">
        <f t="shared" si="58"/>
        <v>0</v>
      </c>
      <c r="EFY31" s="36">
        <f t="shared" si="58"/>
        <v>0</v>
      </c>
      <c r="EFZ31" s="36">
        <f t="shared" si="58"/>
        <v>0</v>
      </c>
      <c r="EGA31" s="36">
        <f t="shared" si="58"/>
        <v>0</v>
      </c>
      <c r="EGB31" s="36">
        <f t="shared" si="58"/>
        <v>0</v>
      </c>
      <c r="EGC31" s="36">
        <f t="shared" si="58"/>
        <v>0</v>
      </c>
      <c r="EGD31" s="36">
        <f t="shared" si="58"/>
        <v>0</v>
      </c>
      <c r="EGE31" s="36">
        <f t="shared" si="58"/>
        <v>0</v>
      </c>
      <c r="EGF31" s="36">
        <f t="shared" si="58"/>
        <v>0</v>
      </c>
      <c r="EGG31" s="36">
        <f t="shared" si="58"/>
        <v>0</v>
      </c>
      <c r="EGH31" s="36">
        <f t="shared" si="58"/>
        <v>0</v>
      </c>
      <c r="EGI31" s="36">
        <f t="shared" si="58"/>
        <v>0</v>
      </c>
      <c r="EGJ31" s="36">
        <f t="shared" si="58"/>
        <v>0</v>
      </c>
      <c r="EGK31" s="36">
        <f t="shared" si="58"/>
        <v>0</v>
      </c>
      <c r="EGL31" s="36">
        <f t="shared" si="58"/>
        <v>0</v>
      </c>
      <c r="EGM31" s="36">
        <f t="shared" si="58"/>
        <v>0</v>
      </c>
      <c r="EGN31" s="36">
        <f t="shared" si="58"/>
        <v>0</v>
      </c>
      <c r="EGO31" s="36">
        <f t="shared" si="58"/>
        <v>0</v>
      </c>
      <c r="EGP31" s="36">
        <f t="shared" si="58"/>
        <v>0</v>
      </c>
      <c r="EGQ31" s="36">
        <f t="shared" si="58"/>
        <v>0</v>
      </c>
      <c r="EGR31" s="36">
        <f t="shared" si="58"/>
        <v>0</v>
      </c>
      <c r="EGS31" s="36">
        <f t="shared" si="58"/>
        <v>0</v>
      </c>
      <c r="EGT31" s="36">
        <f t="shared" si="58"/>
        <v>0</v>
      </c>
      <c r="EGU31" s="36">
        <f t="shared" si="58"/>
        <v>0</v>
      </c>
      <c r="EGV31" s="36">
        <f t="shared" si="58"/>
        <v>0</v>
      </c>
      <c r="EGW31" s="36">
        <f t="shared" si="58"/>
        <v>0</v>
      </c>
      <c r="EGX31" s="36">
        <f t="shared" si="58"/>
        <v>0</v>
      </c>
      <c r="EGY31" s="36">
        <f t="shared" si="58"/>
        <v>0</v>
      </c>
      <c r="EGZ31" s="36">
        <f t="shared" si="58"/>
        <v>0</v>
      </c>
      <c r="EHA31" s="36">
        <f t="shared" si="58"/>
        <v>0</v>
      </c>
      <c r="EHB31" s="36">
        <f t="shared" si="58"/>
        <v>0</v>
      </c>
      <c r="EHC31" s="36">
        <f t="shared" si="58"/>
        <v>0</v>
      </c>
      <c r="EHD31" s="36">
        <f t="shared" si="58"/>
        <v>0</v>
      </c>
      <c r="EHE31" s="36">
        <f t="shared" si="58"/>
        <v>0</v>
      </c>
      <c r="EHF31" s="36">
        <f t="shared" ref="EHF31:EJQ31" si="59">SUM(EHF27:EHF30)</f>
        <v>0</v>
      </c>
      <c r="EHG31" s="36">
        <f t="shared" si="59"/>
        <v>0</v>
      </c>
      <c r="EHH31" s="36">
        <f t="shared" si="59"/>
        <v>0</v>
      </c>
      <c r="EHI31" s="36">
        <f t="shared" si="59"/>
        <v>0</v>
      </c>
      <c r="EHJ31" s="36">
        <f t="shared" si="59"/>
        <v>0</v>
      </c>
      <c r="EHK31" s="36">
        <f t="shared" si="59"/>
        <v>0</v>
      </c>
      <c r="EHL31" s="36">
        <f t="shared" si="59"/>
        <v>0</v>
      </c>
      <c r="EHM31" s="36">
        <f t="shared" si="59"/>
        <v>0</v>
      </c>
      <c r="EHN31" s="36">
        <f t="shared" si="59"/>
        <v>0</v>
      </c>
      <c r="EHO31" s="36">
        <f t="shared" si="59"/>
        <v>0</v>
      </c>
      <c r="EHP31" s="36">
        <f t="shared" si="59"/>
        <v>0</v>
      </c>
      <c r="EHQ31" s="36">
        <f t="shared" si="59"/>
        <v>0</v>
      </c>
      <c r="EHR31" s="36">
        <f t="shared" si="59"/>
        <v>0</v>
      </c>
      <c r="EHS31" s="36">
        <f t="shared" si="59"/>
        <v>0</v>
      </c>
      <c r="EHT31" s="36">
        <f t="shared" si="59"/>
        <v>0</v>
      </c>
      <c r="EHU31" s="36">
        <f t="shared" si="59"/>
        <v>0</v>
      </c>
      <c r="EHV31" s="36">
        <f t="shared" si="59"/>
        <v>0</v>
      </c>
      <c r="EHW31" s="36">
        <f t="shared" si="59"/>
        <v>0</v>
      </c>
      <c r="EHX31" s="36">
        <f t="shared" si="59"/>
        <v>0</v>
      </c>
      <c r="EHY31" s="36">
        <f t="shared" si="59"/>
        <v>0</v>
      </c>
      <c r="EHZ31" s="36">
        <f t="shared" si="59"/>
        <v>0</v>
      </c>
      <c r="EIA31" s="36">
        <f t="shared" si="59"/>
        <v>0</v>
      </c>
      <c r="EIB31" s="36">
        <f t="shared" si="59"/>
        <v>0</v>
      </c>
      <c r="EIC31" s="36">
        <f t="shared" si="59"/>
        <v>0</v>
      </c>
      <c r="EID31" s="36">
        <f t="shared" si="59"/>
        <v>0</v>
      </c>
      <c r="EIE31" s="36">
        <f t="shared" si="59"/>
        <v>0</v>
      </c>
      <c r="EIF31" s="36">
        <f t="shared" si="59"/>
        <v>0</v>
      </c>
      <c r="EIG31" s="36">
        <f t="shared" si="59"/>
        <v>0</v>
      </c>
      <c r="EIH31" s="36">
        <f t="shared" si="59"/>
        <v>0</v>
      </c>
      <c r="EII31" s="36">
        <f t="shared" si="59"/>
        <v>0</v>
      </c>
      <c r="EIJ31" s="36">
        <f t="shared" si="59"/>
        <v>0</v>
      </c>
      <c r="EIK31" s="36">
        <f t="shared" si="59"/>
        <v>0</v>
      </c>
      <c r="EIL31" s="36">
        <f t="shared" si="59"/>
        <v>0</v>
      </c>
      <c r="EIM31" s="36">
        <f t="shared" si="59"/>
        <v>0</v>
      </c>
      <c r="EIN31" s="36">
        <f t="shared" si="59"/>
        <v>0</v>
      </c>
      <c r="EIO31" s="36">
        <f t="shared" si="59"/>
        <v>0</v>
      </c>
      <c r="EIP31" s="36">
        <f t="shared" si="59"/>
        <v>0</v>
      </c>
      <c r="EIQ31" s="36">
        <f t="shared" si="59"/>
        <v>0</v>
      </c>
      <c r="EIR31" s="36">
        <f t="shared" si="59"/>
        <v>0</v>
      </c>
      <c r="EIS31" s="36">
        <f t="shared" si="59"/>
        <v>0</v>
      </c>
      <c r="EIT31" s="36">
        <f t="shared" si="59"/>
        <v>0</v>
      </c>
      <c r="EIU31" s="36">
        <f t="shared" si="59"/>
        <v>0</v>
      </c>
      <c r="EIV31" s="36">
        <f t="shared" si="59"/>
        <v>0</v>
      </c>
      <c r="EIW31" s="36">
        <f t="shared" si="59"/>
        <v>0</v>
      </c>
      <c r="EIX31" s="36">
        <f t="shared" si="59"/>
        <v>0</v>
      </c>
      <c r="EIY31" s="36">
        <f t="shared" si="59"/>
        <v>0</v>
      </c>
      <c r="EIZ31" s="36">
        <f t="shared" si="59"/>
        <v>0</v>
      </c>
      <c r="EJA31" s="36">
        <f t="shared" si="59"/>
        <v>0</v>
      </c>
      <c r="EJB31" s="36">
        <f t="shared" si="59"/>
        <v>0</v>
      </c>
      <c r="EJC31" s="36">
        <f t="shared" si="59"/>
        <v>0</v>
      </c>
      <c r="EJD31" s="36">
        <f t="shared" si="59"/>
        <v>0</v>
      </c>
      <c r="EJE31" s="36">
        <f t="shared" si="59"/>
        <v>0</v>
      </c>
      <c r="EJF31" s="36">
        <f t="shared" si="59"/>
        <v>0</v>
      </c>
      <c r="EJG31" s="36">
        <f t="shared" si="59"/>
        <v>0</v>
      </c>
      <c r="EJH31" s="36">
        <f t="shared" si="59"/>
        <v>0</v>
      </c>
      <c r="EJI31" s="36">
        <f t="shared" si="59"/>
        <v>0</v>
      </c>
      <c r="EJJ31" s="36">
        <f t="shared" si="59"/>
        <v>0</v>
      </c>
      <c r="EJK31" s="36">
        <f t="shared" si="59"/>
        <v>0</v>
      </c>
      <c r="EJL31" s="36">
        <f t="shared" si="59"/>
        <v>0</v>
      </c>
      <c r="EJM31" s="36">
        <f t="shared" si="59"/>
        <v>0</v>
      </c>
      <c r="EJN31" s="36">
        <f t="shared" si="59"/>
        <v>0</v>
      </c>
      <c r="EJO31" s="36">
        <f t="shared" si="59"/>
        <v>0</v>
      </c>
      <c r="EJP31" s="36">
        <f t="shared" si="59"/>
        <v>0</v>
      </c>
      <c r="EJQ31" s="36">
        <f t="shared" si="59"/>
        <v>0</v>
      </c>
      <c r="EJR31" s="36">
        <f t="shared" ref="EJR31:EMC31" si="60">SUM(EJR27:EJR30)</f>
        <v>0</v>
      </c>
      <c r="EJS31" s="36">
        <f t="shared" si="60"/>
        <v>0</v>
      </c>
      <c r="EJT31" s="36">
        <f t="shared" si="60"/>
        <v>0</v>
      </c>
      <c r="EJU31" s="36">
        <f t="shared" si="60"/>
        <v>0</v>
      </c>
      <c r="EJV31" s="36">
        <f t="shared" si="60"/>
        <v>0</v>
      </c>
      <c r="EJW31" s="36">
        <f t="shared" si="60"/>
        <v>0</v>
      </c>
      <c r="EJX31" s="36">
        <f t="shared" si="60"/>
        <v>0</v>
      </c>
      <c r="EJY31" s="36">
        <f t="shared" si="60"/>
        <v>0</v>
      </c>
      <c r="EJZ31" s="36">
        <f t="shared" si="60"/>
        <v>0</v>
      </c>
      <c r="EKA31" s="36">
        <f t="shared" si="60"/>
        <v>0</v>
      </c>
      <c r="EKB31" s="36">
        <f t="shared" si="60"/>
        <v>0</v>
      </c>
      <c r="EKC31" s="36">
        <f t="shared" si="60"/>
        <v>0</v>
      </c>
      <c r="EKD31" s="36">
        <f t="shared" si="60"/>
        <v>0</v>
      </c>
      <c r="EKE31" s="36">
        <f t="shared" si="60"/>
        <v>0</v>
      </c>
      <c r="EKF31" s="36">
        <f t="shared" si="60"/>
        <v>0</v>
      </c>
      <c r="EKG31" s="36">
        <f t="shared" si="60"/>
        <v>0</v>
      </c>
      <c r="EKH31" s="36">
        <f t="shared" si="60"/>
        <v>0</v>
      </c>
      <c r="EKI31" s="36">
        <f t="shared" si="60"/>
        <v>0</v>
      </c>
      <c r="EKJ31" s="36">
        <f t="shared" si="60"/>
        <v>0</v>
      </c>
      <c r="EKK31" s="36">
        <f t="shared" si="60"/>
        <v>0</v>
      </c>
      <c r="EKL31" s="36">
        <f t="shared" si="60"/>
        <v>0</v>
      </c>
      <c r="EKM31" s="36">
        <f t="shared" si="60"/>
        <v>0</v>
      </c>
      <c r="EKN31" s="36">
        <f t="shared" si="60"/>
        <v>0</v>
      </c>
      <c r="EKO31" s="36">
        <f t="shared" si="60"/>
        <v>0</v>
      </c>
      <c r="EKP31" s="36">
        <f t="shared" si="60"/>
        <v>0</v>
      </c>
      <c r="EKQ31" s="36">
        <f t="shared" si="60"/>
        <v>0</v>
      </c>
      <c r="EKR31" s="36">
        <f t="shared" si="60"/>
        <v>0</v>
      </c>
      <c r="EKS31" s="36">
        <f t="shared" si="60"/>
        <v>0</v>
      </c>
      <c r="EKT31" s="36">
        <f t="shared" si="60"/>
        <v>0</v>
      </c>
      <c r="EKU31" s="36">
        <f t="shared" si="60"/>
        <v>0</v>
      </c>
      <c r="EKV31" s="36">
        <f t="shared" si="60"/>
        <v>0</v>
      </c>
      <c r="EKW31" s="36">
        <f t="shared" si="60"/>
        <v>0</v>
      </c>
      <c r="EKX31" s="36">
        <f t="shared" si="60"/>
        <v>0</v>
      </c>
      <c r="EKY31" s="36">
        <f t="shared" si="60"/>
        <v>0</v>
      </c>
      <c r="EKZ31" s="36">
        <f t="shared" si="60"/>
        <v>0</v>
      </c>
      <c r="ELA31" s="36">
        <f t="shared" si="60"/>
        <v>0</v>
      </c>
      <c r="ELB31" s="36">
        <f t="shared" si="60"/>
        <v>0</v>
      </c>
      <c r="ELC31" s="36">
        <f t="shared" si="60"/>
        <v>0</v>
      </c>
      <c r="ELD31" s="36">
        <f t="shared" si="60"/>
        <v>0</v>
      </c>
      <c r="ELE31" s="36">
        <f t="shared" si="60"/>
        <v>0</v>
      </c>
      <c r="ELF31" s="36">
        <f t="shared" si="60"/>
        <v>0</v>
      </c>
      <c r="ELG31" s="36">
        <f t="shared" si="60"/>
        <v>0</v>
      </c>
      <c r="ELH31" s="36">
        <f t="shared" si="60"/>
        <v>0</v>
      </c>
      <c r="ELI31" s="36">
        <f t="shared" si="60"/>
        <v>0</v>
      </c>
      <c r="ELJ31" s="36">
        <f t="shared" si="60"/>
        <v>0</v>
      </c>
      <c r="ELK31" s="36">
        <f t="shared" si="60"/>
        <v>0</v>
      </c>
      <c r="ELL31" s="36">
        <f t="shared" si="60"/>
        <v>0</v>
      </c>
      <c r="ELM31" s="36">
        <f t="shared" si="60"/>
        <v>0</v>
      </c>
      <c r="ELN31" s="36">
        <f t="shared" si="60"/>
        <v>0</v>
      </c>
      <c r="ELO31" s="36">
        <f t="shared" si="60"/>
        <v>0</v>
      </c>
      <c r="ELP31" s="36">
        <f t="shared" si="60"/>
        <v>0</v>
      </c>
      <c r="ELQ31" s="36">
        <f t="shared" si="60"/>
        <v>0</v>
      </c>
      <c r="ELR31" s="36">
        <f t="shared" si="60"/>
        <v>0</v>
      </c>
      <c r="ELS31" s="36">
        <f t="shared" si="60"/>
        <v>0</v>
      </c>
      <c r="ELT31" s="36">
        <f t="shared" si="60"/>
        <v>0</v>
      </c>
      <c r="ELU31" s="36">
        <f t="shared" si="60"/>
        <v>0</v>
      </c>
      <c r="ELV31" s="36">
        <f t="shared" si="60"/>
        <v>0</v>
      </c>
      <c r="ELW31" s="36">
        <f t="shared" si="60"/>
        <v>0</v>
      </c>
      <c r="ELX31" s="36">
        <f t="shared" si="60"/>
        <v>0</v>
      </c>
      <c r="ELY31" s="36">
        <f t="shared" si="60"/>
        <v>0</v>
      </c>
      <c r="ELZ31" s="36">
        <f t="shared" si="60"/>
        <v>0</v>
      </c>
      <c r="EMA31" s="36">
        <f t="shared" si="60"/>
        <v>0</v>
      </c>
      <c r="EMB31" s="36">
        <f t="shared" si="60"/>
        <v>0</v>
      </c>
      <c r="EMC31" s="36">
        <f t="shared" si="60"/>
        <v>0</v>
      </c>
      <c r="EMD31" s="36">
        <f t="shared" ref="EMD31:EOO31" si="61">SUM(EMD27:EMD30)</f>
        <v>0</v>
      </c>
      <c r="EME31" s="36">
        <f t="shared" si="61"/>
        <v>0</v>
      </c>
      <c r="EMF31" s="36">
        <f t="shared" si="61"/>
        <v>0</v>
      </c>
      <c r="EMG31" s="36">
        <f t="shared" si="61"/>
        <v>0</v>
      </c>
      <c r="EMH31" s="36">
        <f t="shared" si="61"/>
        <v>0</v>
      </c>
      <c r="EMI31" s="36">
        <f t="shared" si="61"/>
        <v>0</v>
      </c>
      <c r="EMJ31" s="36">
        <f t="shared" si="61"/>
        <v>0</v>
      </c>
      <c r="EMK31" s="36">
        <f t="shared" si="61"/>
        <v>0</v>
      </c>
      <c r="EML31" s="36">
        <f t="shared" si="61"/>
        <v>0</v>
      </c>
      <c r="EMM31" s="36">
        <f t="shared" si="61"/>
        <v>0</v>
      </c>
      <c r="EMN31" s="36">
        <f t="shared" si="61"/>
        <v>0</v>
      </c>
      <c r="EMO31" s="36">
        <f t="shared" si="61"/>
        <v>0</v>
      </c>
      <c r="EMP31" s="36">
        <f t="shared" si="61"/>
        <v>0</v>
      </c>
      <c r="EMQ31" s="36">
        <f t="shared" si="61"/>
        <v>0</v>
      </c>
      <c r="EMR31" s="36">
        <f t="shared" si="61"/>
        <v>0</v>
      </c>
      <c r="EMS31" s="36">
        <f t="shared" si="61"/>
        <v>0</v>
      </c>
      <c r="EMT31" s="36">
        <f t="shared" si="61"/>
        <v>0</v>
      </c>
      <c r="EMU31" s="36">
        <f t="shared" si="61"/>
        <v>0</v>
      </c>
      <c r="EMV31" s="36">
        <f t="shared" si="61"/>
        <v>0</v>
      </c>
      <c r="EMW31" s="36">
        <f t="shared" si="61"/>
        <v>0</v>
      </c>
      <c r="EMX31" s="36">
        <f t="shared" si="61"/>
        <v>0</v>
      </c>
      <c r="EMY31" s="36">
        <f t="shared" si="61"/>
        <v>0</v>
      </c>
      <c r="EMZ31" s="36">
        <f t="shared" si="61"/>
        <v>0</v>
      </c>
      <c r="ENA31" s="36">
        <f t="shared" si="61"/>
        <v>0</v>
      </c>
      <c r="ENB31" s="36">
        <f t="shared" si="61"/>
        <v>0</v>
      </c>
      <c r="ENC31" s="36">
        <f t="shared" si="61"/>
        <v>0</v>
      </c>
      <c r="END31" s="36">
        <f t="shared" si="61"/>
        <v>0</v>
      </c>
      <c r="ENE31" s="36">
        <f t="shared" si="61"/>
        <v>0</v>
      </c>
      <c r="ENF31" s="36">
        <f t="shared" si="61"/>
        <v>0</v>
      </c>
      <c r="ENG31" s="36">
        <f t="shared" si="61"/>
        <v>0</v>
      </c>
      <c r="ENH31" s="36">
        <f t="shared" si="61"/>
        <v>0</v>
      </c>
      <c r="ENI31" s="36">
        <f t="shared" si="61"/>
        <v>0</v>
      </c>
      <c r="ENJ31" s="36">
        <f t="shared" si="61"/>
        <v>0</v>
      </c>
      <c r="ENK31" s="36">
        <f t="shared" si="61"/>
        <v>0</v>
      </c>
      <c r="ENL31" s="36">
        <f t="shared" si="61"/>
        <v>0</v>
      </c>
      <c r="ENM31" s="36">
        <f t="shared" si="61"/>
        <v>0</v>
      </c>
      <c r="ENN31" s="36">
        <f t="shared" si="61"/>
        <v>0</v>
      </c>
      <c r="ENO31" s="36">
        <f t="shared" si="61"/>
        <v>0</v>
      </c>
      <c r="ENP31" s="36">
        <f t="shared" si="61"/>
        <v>0</v>
      </c>
      <c r="ENQ31" s="36">
        <f t="shared" si="61"/>
        <v>0</v>
      </c>
      <c r="ENR31" s="36">
        <f t="shared" si="61"/>
        <v>0</v>
      </c>
      <c r="ENS31" s="36">
        <f t="shared" si="61"/>
        <v>0</v>
      </c>
      <c r="ENT31" s="36">
        <f t="shared" si="61"/>
        <v>0</v>
      </c>
      <c r="ENU31" s="36">
        <f t="shared" si="61"/>
        <v>0</v>
      </c>
      <c r="ENV31" s="36">
        <f t="shared" si="61"/>
        <v>0</v>
      </c>
      <c r="ENW31" s="36">
        <f t="shared" si="61"/>
        <v>0</v>
      </c>
      <c r="ENX31" s="36">
        <f t="shared" si="61"/>
        <v>0</v>
      </c>
      <c r="ENY31" s="36">
        <f t="shared" si="61"/>
        <v>0</v>
      </c>
      <c r="ENZ31" s="36">
        <f t="shared" si="61"/>
        <v>0</v>
      </c>
      <c r="EOA31" s="36">
        <f t="shared" si="61"/>
        <v>0</v>
      </c>
      <c r="EOB31" s="36">
        <f t="shared" si="61"/>
        <v>0</v>
      </c>
      <c r="EOC31" s="36">
        <f t="shared" si="61"/>
        <v>0</v>
      </c>
      <c r="EOD31" s="36">
        <f t="shared" si="61"/>
        <v>0</v>
      </c>
      <c r="EOE31" s="36">
        <f t="shared" si="61"/>
        <v>0</v>
      </c>
      <c r="EOF31" s="36">
        <f t="shared" si="61"/>
        <v>0</v>
      </c>
      <c r="EOG31" s="36">
        <f t="shared" si="61"/>
        <v>0</v>
      </c>
      <c r="EOH31" s="36">
        <f t="shared" si="61"/>
        <v>0</v>
      </c>
      <c r="EOI31" s="36">
        <f t="shared" si="61"/>
        <v>0</v>
      </c>
      <c r="EOJ31" s="36">
        <f t="shared" si="61"/>
        <v>0</v>
      </c>
      <c r="EOK31" s="36">
        <f t="shared" si="61"/>
        <v>0</v>
      </c>
      <c r="EOL31" s="36">
        <f t="shared" si="61"/>
        <v>0</v>
      </c>
      <c r="EOM31" s="36">
        <f t="shared" si="61"/>
        <v>0</v>
      </c>
      <c r="EON31" s="36">
        <f t="shared" si="61"/>
        <v>0</v>
      </c>
      <c r="EOO31" s="36">
        <f t="shared" si="61"/>
        <v>0</v>
      </c>
      <c r="EOP31" s="36">
        <f t="shared" ref="EOP31:ERA31" si="62">SUM(EOP27:EOP30)</f>
        <v>0</v>
      </c>
      <c r="EOQ31" s="36">
        <f t="shared" si="62"/>
        <v>0</v>
      </c>
      <c r="EOR31" s="36">
        <f t="shared" si="62"/>
        <v>0</v>
      </c>
      <c r="EOS31" s="36">
        <f t="shared" si="62"/>
        <v>0</v>
      </c>
      <c r="EOT31" s="36">
        <f t="shared" si="62"/>
        <v>0</v>
      </c>
      <c r="EOU31" s="36">
        <f t="shared" si="62"/>
        <v>0</v>
      </c>
      <c r="EOV31" s="36">
        <f t="shared" si="62"/>
        <v>0</v>
      </c>
      <c r="EOW31" s="36">
        <f t="shared" si="62"/>
        <v>0</v>
      </c>
      <c r="EOX31" s="36">
        <f t="shared" si="62"/>
        <v>0</v>
      </c>
      <c r="EOY31" s="36">
        <f t="shared" si="62"/>
        <v>0</v>
      </c>
      <c r="EOZ31" s="36">
        <f t="shared" si="62"/>
        <v>0</v>
      </c>
      <c r="EPA31" s="36">
        <f t="shared" si="62"/>
        <v>0</v>
      </c>
      <c r="EPB31" s="36">
        <f t="shared" si="62"/>
        <v>0</v>
      </c>
      <c r="EPC31" s="36">
        <f t="shared" si="62"/>
        <v>0</v>
      </c>
      <c r="EPD31" s="36">
        <f t="shared" si="62"/>
        <v>0</v>
      </c>
      <c r="EPE31" s="36">
        <f t="shared" si="62"/>
        <v>0</v>
      </c>
      <c r="EPF31" s="36">
        <f t="shared" si="62"/>
        <v>0</v>
      </c>
      <c r="EPG31" s="36">
        <f t="shared" si="62"/>
        <v>0</v>
      </c>
      <c r="EPH31" s="36">
        <f t="shared" si="62"/>
        <v>0</v>
      </c>
      <c r="EPI31" s="36">
        <f t="shared" si="62"/>
        <v>0</v>
      </c>
      <c r="EPJ31" s="36">
        <f t="shared" si="62"/>
        <v>0</v>
      </c>
      <c r="EPK31" s="36">
        <f t="shared" si="62"/>
        <v>0</v>
      </c>
      <c r="EPL31" s="36">
        <f t="shared" si="62"/>
        <v>0</v>
      </c>
      <c r="EPM31" s="36">
        <f t="shared" si="62"/>
        <v>0</v>
      </c>
      <c r="EPN31" s="36">
        <f t="shared" si="62"/>
        <v>0</v>
      </c>
      <c r="EPO31" s="36">
        <f t="shared" si="62"/>
        <v>0</v>
      </c>
      <c r="EPP31" s="36">
        <f t="shared" si="62"/>
        <v>0</v>
      </c>
      <c r="EPQ31" s="36">
        <f t="shared" si="62"/>
        <v>0</v>
      </c>
      <c r="EPR31" s="36">
        <f t="shared" si="62"/>
        <v>0</v>
      </c>
      <c r="EPS31" s="36">
        <f t="shared" si="62"/>
        <v>0</v>
      </c>
      <c r="EPT31" s="36">
        <f t="shared" si="62"/>
        <v>0</v>
      </c>
      <c r="EPU31" s="36">
        <f t="shared" si="62"/>
        <v>0</v>
      </c>
      <c r="EPV31" s="36">
        <f t="shared" si="62"/>
        <v>0</v>
      </c>
      <c r="EPW31" s="36">
        <f t="shared" si="62"/>
        <v>0</v>
      </c>
      <c r="EPX31" s="36">
        <f t="shared" si="62"/>
        <v>0</v>
      </c>
      <c r="EPY31" s="36">
        <f t="shared" si="62"/>
        <v>0</v>
      </c>
      <c r="EPZ31" s="36">
        <f t="shared" si="62"/>
        <v>0</v>
      </c>
      <c r="EQA31" s="36">
        <f t="shared" si="62"/>
        <v>0</v>
      </c>
      <c r="EQB31" s="36">
        <f t="shared" si="62"/>
        <v>0</v>
      </c>
      <c r="EQC31" s="36">
        <f t="shared" si="62"/>
        <v>0</v>
      </c>
      <c r="EQD31" s="36">
        <f t="shared" si="62"/>
        <v>0</v>
      </c>
      <c r="EQE31" s="36">
        <f t="shared" si="62"/>
        <v>0</v>
      </c>
      <c r="EQF31" s="36">
        <f t="shared" si="62"/>
        <v>0</v>
      </c>
      <c r="EQG31" s="36">
        <f t="shared" si="62"/>
        <v>0</v>
      </c>
      <c r="EQH31" s="36">
        <f t="shared" si="62"/>
        <v>0</v>
      </c>
      <c r="EQI31" s="36">
        <f t="shared" si="62"/>
        <v>0</v>
      </c>
      <c r="EQJ31" s="36">
        <f t="shared" si="62"/>
        <v>0</v>
      </c>
      <c r="EQK31" s="36">
        <f t="shared" si="62"/>
        <v>0</v>
      </c>
      <c r="EQL31" s="36">
        <f t="shared" si="62"/>
        <v>0</v>
      </c>
      <c r="EQM31" s="36">
        <f t="shared" si="62"/>
        <v>0</v>
      </c>
      <c r="EQN31" s="36">
        <f t="shared" si="62"/>
        <v>0</v>
      </c>
      <c r="EQO31" s="36">
        <f t="shared" si="62"/>
        <v>0</v>
      </c>
      <c r="EQP31" s="36">
        <f t="shared" si="62"/>
        <v>0</v>
      </c>
      <c r="EQQ31" s="36">
        <f t="shared" si="62"/>
        <v>0</v>
      </c>
      <c r="EQR31" s="36">
        <f t="shared" si="62"/>
        <v>0</v>
      </c>
      <c r="EQS31" s="36">
        <f t="shared" si="62"/>
        <v>0</v>
      </c>
      <c r="EQT31" s="36">
        <f t="shared" si="62"/>
        <v>0</v>
      </c>
      <c r="EQU31" s="36">
        <f t="shared" si="62"/>
        <v>0</v>
      </c>
      <c r="EQV31" s="36">
        <f t="shared" si="62"/>
        <v>0</v>
      </c>
      <c r="EQW31" s="36">
        <f t="shared" si="62"/>
        <v>0</v>
      </c>
      <c r="EQX31" s="36">
        <f t="shared" si="62"/>
        <v>0</v>
      </c>
      <c r="EQY31" s="36">
        <f t="shared" si="62"/>
        <v>0</v>
      </c>
      <c r="EQZ31" s="36">
        <f t="shared" si="62"/>
        <v>0</v>
      </c>
      <c r="ERA31" s="36">
        <f t="shared" si="62"/>
        <v>0</v>
      </c>
      <c r="ERB31" s="36">
        <f t="shared" ref="ERB31:ETM31" si="63">SUM(ERB27:ERB30)</f>
        <v>0</v>
      </c>
      <c r="ERC31" s="36">
        <f t="shared" si="63"/>
        <v>0</v>
      </c>
      <c r="ERD31" s="36">
        <f t="shared" si="63"/>
        <v>0</v>
      </c>
      <c r="ERE31" s="36">
        <f t="shared" si="63"/>
        <v>0</v>
      </c>
      <c r="ERF31" s="36">
        <f t="shared" si="63"/>
        <v>0</v>
      </c>
      <c r="ERG31" s="36">
        <f t="shared" si="63"/>
        <v>0</v>
      </c>
      <c r="ERH31" s="36">
        <f t="shared" si="63"/>
        <v>0</v>
      </c>
      <c r="ERI31" s="36">
        <f t="shared" si="63"/>
        <v>0</v>
      </c>
      <c r="ERJ31" s="36">
        <f t="shared" si="63"/>
        <v>0</v>
      </c>
      <c r="ERK31" s="36">
        <f t="shared" si="63"/>
        <v>0</v>
      </c>
      <c r="ERL31" s="36">
        <f t="shared" si="63"/>
        <v>0</v>
      </c>
      <c r="ERM31" s="36">
        <f t="shared" si="63"/>
        <v>0</v>
      </c>
      <c r="ERN31" s="36">
        <f t="shared" si="63"/>
        <v>0</v>
      </c>
      <c r="ERO31" s="36">
        <f t="shared" si="63"/>
        <v>0</v>
      </c>
      <c r="ERP31" s="36">
        <f t="shared" si="63"/>
        <v>0</v>
      </c>
      <c r="ERQ31" s="36">
        <f t="shared" si="63"/>
        <v>0</v>
      </c>
      <c r="ERR31" s="36">
        <f t="shared" si="63"/>
        <v>0</v>
      </c>
      <c r="ERS31" s="36">
        <f t="shared" si="63"/>
        <v>0</v>
      </c>
      <c r="ERT31" s="36">
        <f t="shared" si="63"/>
        <v>0</v>
      </c>
      <c r="ERU31" s="36">
        <f t="shared" si="63"/>
        <v>0</v>
      </c>
      <c r="ERV31" s="36">
        <f t="shared" si="63"/>
        <v>0</v>
      </c>
      <c r="ERW31" s="36">
        <f t="shared" si="63"/>
        <v>0</v>
      </c>
      <c r="ERX31" s="36">
        <f t="shared" si="63"/>
        <v>0</v>
      </c>
      <c r="ERY31" s="36">
        <f t="shared" si="63"/>
        <v>0</v>
      </c>
      <c r="ERZ31" s="36">
        <f t="shared" si="63"/>
        <v>0</v>
      </c>
      <c r="ESA31" s="36">
        <f t="shared" si="63"/>
        <v>0</v>
      </c>
      <c r="ESB31" s="36">
        <f t="shared" si="63"/>
        <v>0</v>
      </c>
      <c r="ESC31" s="36">
        <f t="shared" si="63"/>
        <v>0</v>
      </c>
      <c r="ESD31" s="36">
        <f t="shared" si="63"/>
        <v>0</v>
      </c>
      <c r="ESE31" s="36">
        <f t="shared" si="63"/>
        <v>0</v>
      </c>
      <c r="ESF31" s="36">
        <f t="shared" si="63"/>
        <v>0</v>
      </c>
      <c r="ESG31" s="36">
        <f t="shared" si="63"/>
        <v>0</v>
      </c>
      <c r="ESH31" s="36">
        <f t="shared" si="63"/>
        <v>0</v>
      </c>
      <c r="ESI31" s="36">
        <f t="shared" si="63"/>
        <v>0</v>
      </c>
      <c r="ESJ31" s="36">
        <f t="shared" si="63"/>
        <v>0</v>
      </c>
      <c r="ESK31" s="36">
        <f t="shared" si="63"/>
        <v>0</v>
      </c>
      <c r="ESL31" s="36">
        <f t="shared" si="63"/>
        <v>0</v>
      </c>
      <c r="ESM31" s="36">
        <f t="shared" si="63"/>
        <v>0</v>
      </c>
      <c r="ESN31" s="36">
        <f t="shared" si="63"/>
        <v>0</v>
      </c>
      <c r="ESO31" s="36">
        <f t="shared" si="63"/>
        <v>0</v>
      </c>
      <c r="ESP31" s="36">
        <f t="shared" si="63"/>
        <v>0</v>
      </c>
      <c r="ESQ31" s="36">
        <f t="shared" si="63"/>
        <v>0</v>
      </c>
      <c r="ESR31" s="36">
        <f t="shared" si="63"/>
        <v>0</v>
      </c>
      <c r="ESS31" s="36">
        <f t="shared" si="63"/>
        <v>0</v>
      </c>
      <c r="EST31" s="36">
        <f t="shared" si="63"/>
        <v>0</v>
      </c>
      <c r="ESU31" s="36">
        <f t="shared" si="63"/>
        <v>0</v>
      </c>
      <c r="ESV31" s="36">
        <f t="shared" si="63"/>
        <v>0</v>
      </c>
      <c r="ESW31" s="36">
        <f t="shared" si="63"/>
        <v>0</v>
      </c>
      <c r="ESX31" s="36">
        <f t="shared" si="63"/>
        <v>0</v>
      </c>
      <c r="ESY31" s="36">
        <f t="shared" si="63"/>
        <v>0</v>
      </c>
      <c r="ESZ31" s="36">
        <f t="shared" si="63"/>
        <v>0</v>
      </c>
      <c r="ETA31" s="36">
        <f t="shared" si="63"/>
        <v>0</v>
      </c>
      <c r="ETB31" s="36">
        <f t="shared" si="63"/>
        <v>0</v>
      </c>
      <c r="ETC31" s="36">
        <f t="shared" si="63"/>
        <v>0</v>
      </c>
      <c r="ETD31" s="36">
        <f t="shared" si="63"/>
        <v>0</v>
      </c>
      <c r="ETE31" s="36">
        <f t="shared" si="63"/>
        <v>0</v>
      </c>
      <c r="ETF31" s="36">
        <f t="shared" si="63"/>
        <v>0</v>
      </c>
      <c r="ETG31" s="36">
        <f t="shared" si="63"/>
        <v>0</v>
      </c>
      <c r="ETH31" s="36">
        <f t="shared" si="63"/>
        <v>0</v>
      </c>
      <c r="ETI31" s="36">
        <f t="shared" si="63"/>
        <v>0</v>
      </c>
      <c r="ETJ31" s="36">
        <f t="shared" si="63"/>
        <v>0</v>
      </c>
      <c r="ETK31" s="36">
        <f t="shared" si="63"/>
        <v>0</v>
      </c>
      <c r="ETL31" s="36">
        <f t="shared" si="63"/>
        <v>0</v>
      </c>
      <c r="ETM31" s="36">
        <f t="shared" si="63"/>
        <v>0</v>
      </c>
      <c r="ETN31" s="36">
        <f t="shared" ref="ETN31:EVY31" si="64">SUM(ETN27:ETN30)</f>
        <v>0</v>
      </c>
      <c r="ETO31" s="36">
        <f t="shared" si="64"/>
        <v>0</v>
      </c>
      <c r="ETP31" s="36">
        <f t="shared" si="64"/>
        <v>0</v>
      </c>
      <c r="ETQ31" s="36">
        <f t="shared" si="64"/>
        <v>0</v>
      </c>
      <c r="ETR31" s="36">
        <f t="shared" si="64"/>
        <v>0</v>
      </c>
      <c r="ETS31" s="36">
        <f t="shared" si="64"/>
        <v>0</v>
      </c>
      <c r="ETT31" s="36">
        <f t="shared" si="64"/>
        <v>0</v>
      </c>
      <c r="ETU31" s="36">
        <f t="shared" si="64"/>
        <v>0</v>
      </c>
      <c r="ETV31" s="36">
        <f t="shared" si="64"/>
        <v>0</v>
      </c>
      <c r="ETW31" s="36">
        <f t="shared" si="64"/>
        <v>0</v>
      </c>
      <c r="ETX31" s="36">
        <f t="shared" si="64"/>
        <v>0</v>
      </c>
      <c r="ETY31" s="36">
        <f t="shared" si="64"/>
        <v>0</v>
      </c>
      <c r="ETZ31" s="36">
        <f t="shared" si="64"/>
        <v>0</v>
      </c>
      <c r="EUA31" s="36">
        <f t="shared" si="64"/>
        <v>0</v>
      </c>
      <c r="EUB31" s="36">
        <f t="shared" si="64"/>
        <v>0</v>
      </c>
      <c r="EUC31" s="36">
        <f t="shared" si="64"/>
        <v>0</v>
      </c>
      <c r="EUD31" s="36">
        <f t="shared" si="64"/>
        <v>0</v>
      </c>
      <c r="EUE31" s="36">
        <f t="shared" si="64"/>
        <v>0</v>
      </c>
      <c r="EUF31" s="36">
        <f t="shared" si="64"/>
        <v>0</v>
      </c>
      <c r="EUG31" s="36">
        <f t="shared" si="64"/>
        <v>0</v>
      </c>
      <c r="EUH31" s="36">
        <f t="shared" si="64"/>
        <v>0</v>
      </c>
      <c r="EUI31" s="36">
        <f t="shared" si="64"/>
        <v>0</v>
      </c>
      <c r="EUJ31" s="36">
        <f t="shared" si="64"/>
        <v>0</v>
      </c>
      <c r="EUK31" s="36">
        <f t="shared" si="64"/>
        <v>0</v>
      </c>
      <c r="EUL31" s="36">
        <f t="shared" si="64"/>
        <v>0</v>
      </c>
      <c r="EUM31" s="36">
        <f t="shared" si="64"/>
        <v>0</v>
      </c>
      <c r="EUN31" s="36">
        <f t="shared" si="64"/>
        <v>0</v>
      </c>
      <c r="EUO31" s="36">
        <f t="shared" si="64"/>
        <v>0</v>
      </c>
      <c r="EUP31" s="36">
        <f t="shared" si="64"/>
        <v>0</v>
      </c>
      <c r="EUQ31" s="36">
        <f t="shared" si="64"/>
        <v>0</v>
      </c>
      <c r="EUR31" s="36">
        <f t="shared" si="64"/>
        <v>0</v>
      </c>
      <c r="EUS31" s="36">
        <f t="shared" si="64"/>
        <v>0</v>
      </c>
      <c r="EUT31" s="36">
        <f t="shared" si="64"/>
        <v>0</v>
      </c>
      <c r="EUU31" s="36">
        <f t="shared" si="64"/>
        <v>0</v>
      </c>
      <c r="EUV31" s="36">
        <f t="shared" si="64"/>
        <v>0</v>
      </c>
      <c r="EUW31" s="36">
        <f t="shared" si="64"/>
        <v>0</v>
      </c>
      <c r="EUX31" s="36">
        <f t="shared" si="64"/>
        <v>0</v>
      </c>
      <c r="EUY31" s="36">
        <f t="shared" si="64"/>
        <v>0</v>
      </c>
      <c r="EUZ31" s="36">
        <f t="shared" si="64"/>
        <v>0</v>
      </c>
      <c r="EVA31" s="36">
        <f t="shared" si="64"/>
        <v>0</v>
      </c>
      <c r="EVB31" s="36">
        <f t="shared" si="64"/>
        <v>0</v>
      </c>
      <c r="EVC31" s="36">
        <f t="shared" si="64"/>
        <v>0</v>
      </c>
      <c r="EVD31" s="36">
        <f t="shared" si="64"/>
        <v>0</v>
      </c>
      <c r="EVE31" s="36">
        <f t="shared" si="64"/>
        <v>0</v>
      </c>
      <c r="EVF31" s="36">
        <f t="shared" si="64"/>
        <v>0</v>
      </c>
      <c r="EVG31" s="36">
        <f t="shared" si="64"/>
        <v>0</v>
      </c>
      <c r="EVH31" s="36">
        <f t="shared" si="64"/>
        <v>0</v>
      </c>
      <c r="EVI31" s="36">
        <f t="shared" si="64"/>
        <v>0</v>
      </c>
      <c r="EVJ31" s="36">
        <f t="shared" si="64"/>
        <v>0</v>
      </c>
      <c r="EVK31" s="36">
        <f t="shared" si="64"/>
        <v>0</v>
      </c>
      <c r="EVL31" s="36">
        <f t="shared" si="64"/>
        <v>0</v>
      </c>
      <c r="EVM31" s="36">
        <f t="shared" si="64"/>
        <v>0</v>
      </c>
      <c r="EVN31" s="36">
        <f t="shared" si="64"/>
        <v>0</v>
      </c>
      <c r="EVO31" s="36">
        <f t="shared" si="64"/>
        <v>0</v>
      </c>
      <c r="EVP31" s="36">
        <f t="shared" si="64"/>
        <v>0</v>
      </c>
      <c r="EVQ31" s="36">
        <f t="shared" si="64"/>
        <v>0</v>
      </c>
      <c r="EVR31" s="36">
        <f t="shared" si="64"/>
        <v>0</v>
      </c>
      <c r="EVS31" s="36">
        <f t="shared" si="64"/>
        <v>0</v>
      </c>
      <c r="EVT31" s="36">
        <f t="shared" si="64"/>
        <v>0</v>
      </c>
      <c r="EVU31" s="36">
        <f t="shared" si="64"/>
        <v>0</v>
      </c>
      <c r="EVV31" s="36">
        <f t="shared" si="64"/>
        <v>0</v>
      </c>
      <c r="EVW31" s="36">
        <f t="shared" si="64"/>
        <v>0</v>
      </c>
      <c r="EVX31" s="36">
        <f t="shared" si="64"/>
        <v>0</v>
      </c>
      <c r="EVY31" s="36">
        <f t="shared" si="64"/>
        <v>0</v>
      </c>
      <c r="EVZ31" s="36">
        <f t="shared" ref="EVZ31:EYK31" si="65">SUM(EVZ27:EVZ30)</f>
        <v>0</v>
      </c>
      <c r="EWA31" s="36">
        <f t="shared" si="65"/>
        <v>0</v>
      </c>
      <c r="EWB31" s="36">
        <f t="shared" si="65"/>
        <v>0</v>
      </c>
      <c r="EWC31" s="36">
        <f t="shared" si="65"/>
        <v>0</v>
      </c>
      <c r="EWD31" s="36">
        <f t="shared" si="65"/>
        <v>0</v>
      </c>
      <c r="EWE31" s="36">
        <f t="shared" si="65"/>
        <v>0</v>
      </c>
      <c r="EWF31" s="36">
        <f t="shared" si="65"/>
        <v>0</v>
      </c>
      <c r="EWG31" s="36">
        <f t="shared" si="65"/>
        <v>0</v>
      </c>
      <c r="EWH31" s="36">
        <f t="shared" si="65"/>
        <v>0</v>
      </c>
      <c r="EWI31" s="36">
        <f t="shared" si="65"/>
        <v>0</v>
      </c>
      <c r="EWJ31" s="36">
        <f t="shared" si="65"/>
        <v>0</v>
      </c>
      <c r="EWK31" s="36">
        <f t="shared" si="65"/>
        <v>0</v>
      </c>
      <c r="EWL31" s="36">
        <f t="shared" si="65"/>
        <v>0</v>
      </c>
      <c r="EWM31" s="36">
        <f t="shared" si="65"/>
        <v>0</v>
      </c>
      <c r="EWN31" s="36">
        <f t="shared" si="65"/>
        <v>0</v>
      </c>
      <c r="EWO31" s="36">
        <f t="shared" si="65"/>
        <v>0</v>
      </c>
      <c r="EWP31" s="36">
        <f t="shared" si="65"/>
        <v>0</v>
      </c>
      <c r="EWQ31" s="36">
        <f t="shared" si="65"/>
        <v>0</v>
      </c>
      <c r="EWR31" s="36">
        <f t="shared" si="65"/>
        <v>0</v>
      </c>
      <c r="EWS31" s="36">
        <f t="shared" si="65"/>
        <v>0</v>
      </c>
      <c r="EWT31" s="36">
        <f t="shared" si="65"/>
        <v>0</v>
      </c>
      <c r="EWU31" s="36">
        <f t="shared" si="65"/>
        <v>0</v>
      </c>
      <c r="EWV31" s="36">
        <f t="shared" si="65"/>
        <v>0</v>
      </c>
      <c r="EWW31" s="36">
        <f t="shared" si="65"/>
        <v>0</v>
      </c>
      <c r="EWX31" s="36">
        <f t="shared" si="65"/>
        <v>0</v>
      </c>
      <c r="EWY31" s="36">
        <f t="shared" si="65"/>
        <v>0</v>
      </c>
      <c r="EWZ31" s="36">
        <f t="shared" si="65"/>
        <v>0</v>
      </c>
      <c r="EXA31" s="36">
        <f t="shared" si="65"/>
        <v>0</v>
      </c>
      <c r="EXB31" s="36">
        <f t="shared" si="65"/>
        <v>0</v>
      </c>
      <c r="EXC31" s="36">
        <f t="shared" si="65"/>
        <v>0</v>
      </c>
      <c r="EXD31" s="36">
        <f t="shared" si="65"/>
        <v>0</v>
      </c>
      <c r="EXE31" s="36">
        <f t="shared" si="65"/>
        <v>0</v>
      </c>
      <c r="EXF31" s="36">
        <f t="shared" si="65"/>
        <v>0</v>
      </c>
      <c r="EXG31" s="36">
        <f t="shared" si="65"/>
        <v>0</v>
      </c>
      <c r="EXH31" s="36">
        <f t="shared" si="65"/>
        <v>0</v>
      </c>
      <c r="EXI31" s="36">
        <f t="shared" si="65"/>
        <v>0</v>
      </c>
      <c r="EXJ31" s="36">
        <f t="shared" si="65"/>
        <v>0</v>
      </c>
      <c r="EXK31" s="36">
        <f t="shared" si="65"/>
        <v>0</v>
      </c>
      <c r="EXL31" s="36">
        <f t="shared" si="65"/>
        <v>0</v>
      </c>
      <c r="EXM31" s="36">
        <f t="shared" si="65"/>
        <v>0</v>
      </c>
      <c r="EXN31" s="36">
        <f t="shared" si="65"/>
        <v>0</v>
      </c>
      <c r="EXO31" s="36">
        <f t="shared" si="65"/>
        <v>0</v>
      </c>
      <c r="EXP31" s="36">
        <f t="shared" si="65"/>
        <v>0</v>
      </c>
      <c r="EXQ31" s="36">
        <f t="shared" si="65"/>
        <v>0</v>
      </c>
      <c r="EXR31" s="36">
        <f t="shared" si="65"/>
        <v>0</v>
      </c>
      <c r="EXS31" s="36">
        <f t="shared" si="65"/>
        <v>0</v>
      </c>
      <c r="EXT31" s="36">
        <f t="shared" si="65"/>
        <v>0</v>
      </c>
      <c r="EXU31" s="36">
        <f t="shared" si="65"/>
        <v>0</v>
      </c>
      <c r="EXV31" s="36">
        <f t="shared" si="65"/>
        <v>0</v>
      </c>
      <c r="EXW31" s="36">
        <f t="shared" si="65"/>
        <v>0</v>
      </c>
      <c r="EXX31" s="36">
        <f t="shared" si="65"/>
        <v>0</v>
      </c>
      <c r="EXY31" s="36">
        <f t="shared" si="65"/>
        <v>0</v>
      </c>
      <c r="EXZ31" s="36">
        <f t="shared" si="65"/>
        <v>0</v>
      </c>
      <c r="EYA31" s="36">
        <f t="shared" si="65"/>
        <v>0</v>
      </c>
      <c r="EYB31" s="36">
        <f t="shared" si="65"/>
        <v>0</v>
      </c>
      <c r="EYC31" s="36">
        <f t="shared" si="65"/>
        <v>0</v>
      </c>
      <c r="EYD31" s="36">
        <f t="shared" si="65"/>
        <v>0</v>
      </c>
      <c r="EYE31" s="36">
        <f t="shared" si="65"/>
        <v>0</v>
      </c>
      <c r="EYF31" s="36">
        <f t="shared" si="65"/>
        <v>0</v>
      </c>
      <c r="EYG31" s="36">
        <f t="shared" si="65"/>
        <v>0</v>
      </c>
      <c r="EYH31" s="36">
        <f t="shared" si="65"/>
        <v>0</v>
      </c>
      <c r="EYI31" s="36">
        <f t="shared" si="65"/>
        <v>0</v>
      </c>
      <c r="EYJ31" s="36">
        <f t="shared" si="65"/>
        <v>0</v>
      </c>
      <c r="EYK31" s="36">
        <f t="shared" si="65"/>
        <v>0</v>
      </c>
      <c r="EYL31" s="36">
        <f t="shared" ref="EYL31:FAW31" si="66">SUM(EYL27:EYL30)</f>
        <v>0</v>
      </c>
      <c r="EYM31" s="36">
        <f t="shared" si="66"/>
        <v>0</v>
      </c>
      <c r="EYN31" s="36">
        <f t="shared" si="66"/>
        <v>0</v>
      </c>
      <c r="EYO31" s="36">
        <f t="shared" si="66"/>
        <v>0</v>
      </c>
      <c r="EYP31" s="36">
        <f t="shared" si="66"/>
        <v>0</v>
      </c>
      <c r="EYQ31" s="36">
        <f t="shared" si="66"/>
        <v>0</v>
      </c>
      <c r="EYR31" s="36">
        <f t="shared" si="66"/>
        <v>0</v>
      </c>
      <c r="EYS31" s="36">
        <f t="shared" si="66"/>
        <v>0</v>
      </c>
      <c r="EYT31" s="36">
        <f t="shared" si="66"/>
        <v>0</v>
      </c>
      <c r="EYU31" s="36">
        <f t="shared" si="66"/>
        <v>0</v>
      </c>
      <c r="EYV31" s="36">
        <f t="shared" si="66"/>
        <v>0</v>
      </c>
      <c r="EYW31" s="36">
        <f t="shared" si="66"/>
        <v>0</v>
      </c>
      <c r="EYX31" s="36">
        <f t="shared" si="66"/>
        <v>0</v>
      </c>
      <c r="EYY31" s="36">
        <f t="shared" si="66"/>
        <v>0</v>
      </c>
      <c r="EYZ31" s="36">
        <f t="shared" si="66"/>
        <v>0</v>
      </c>
      <c r="EZA31" s="36">
        <f t="shared" si="66"/>
        <v>0</v>
      </c>
      <c r="EZB31" s="36">
        <f t="shared" si="66"/>
        <v>0</v>
      </c>
      <c r="EZC31" s="36">
        <f t="shared" si="66"/>
        <v>0</v>
      </c>
      <c r="EZD31" s="36">
        <f t="shared" si="66"/>
        <v>0</v>
      </c>
      <c r="EZE31" s="36">
        <f t="shared" si="66"/>
        <v>0</v>
      </c>
      <c r="EZF31" s="36">
        <f t="shared" si="66"/>
        <v>0</v>
      </c>
      <c r="EZG31" s="36">
        <f t="shared" si="66"/>
        <v>0</v>
      </c>
      <c r="EZH31" s="36">
        <f t="shared" si="66"/>
        <v>0</v>
      </c>
      <c r="EZI31" s="36">
        <f t="shared" si="66"/>
        <v>0</v>
      </c>
      <c r="EZJ31" s="36">
        <f t="shared" si="66"/>
        <v>0</v>
      </c>
      <c r="EZK31" s="36">
        <f t="shared" si="66"/>
        <v>0</v>
      </c>
      <c r="EZL31" s="36">
        <f t="shared" si="66"/>
        <v>0</v>
      </c>
      <c r="EZM31" s="36">
        <f t="shared" si="66"/>
        <v>0</v>
      </c>
      <c r="EZN31" s="36">
        <f t="shared" si="66"/>
        <v>0</v>
      </c>
      <c r="EZO31" s="36">
        <f t="shared" si="66"/>
        <v>0</v>
      </c>
      <c r="EZP31" s="36">
        <f t="shared" si="66"/>
        <v>0</v>
      </c>
      <c r="EZQ31" s="36">
        <f t="shared" si="66"/>
        <v>0</v>
      </c>
      <c r="EZR31" s="36">
        <f t="shared" si="66"/>
        <v>0</v>
      </c>
      <c r="EZS31" s="36">
        <f t="shared" si="66"/>
        <v>0</v>
      </c>
      <c r="EZT31" s="36">
        <f t="shared" si="66"/>
        <v>0</v>
      </c>
      <c r="EZU31" s="36">
        <f t="shared" si="66"/>
        <v>0</v>
      </c>
      <c r="EZV31" s="36">
        <f t="shared" si="66"/>
        <v>0</v>
      </c>
      <c r="EZW31" s="36">
        <f t="shared" si="66"/>
        <v>0</v>
      </c>
      <c r="EZX31" s="36">
        <f t="shared" si="66"/>
        <v>0</v>
      </c>
      <c r="EZY31" s="36">
        <f t="shared" si="66"/>
        <v>0</v>
      </c>
      <c r="EZZ31" s="36">
        <f t="shared" si="66"/>
        <v>0</v>
      </c>
      <c r="FAA31" s="36">
        <f t="shared" si="66"/>
        <v>0</v>
      </c>
      <c r="FAB31" s="36">
        <f t="shared" si="66"/>
        <v>0</v>
      </c>
      <c r="FAC31" s="36">
        <f t="shared" si="66"/>
        <v>0</v>
      </c>
      <c r="FAD31" s="36">
        <f t="shared" si="66"/>
        <v>0</v>
      </c>
      <c r="FAE31" s="36">
        <f t="shared" si="66"/>
        <v>0</v>
      </c>
      <c r="FAF31" s="36">
        <f t="shared" si="66"/>
        <v>0</v>
      </c>
      <c r="FAG31" s="36">
        <f t="shared" si="66"/>
        <v>0</v>
      </c>
      <c r="FAH31" s="36">
        <f t="shared" si="66"/>
        <v>0</v>
      </c>
      <c r="FAI31" s="36">
        <f t="shared" si="66"/>
        <v>0</v>
      </c>
      <c r="FAJ31" s="36">
        <f t="shared" si="66"/>
        <v>0</v>
      </c>
      <c r="FAK31" s="36">
        <f t="shared" si="66"/>
        <v>0</v>
      </c>
      <c r="FAL31" s="36">
        <f t="shared" si="66"/>
        <v>0</v>
      </c>
      <c r="FAM31" s="36">
        <f t="shared" si="66"/>
        <v>0</v>
      </c>
      <c r="FAN31" s="36">
        <f t="shared" si="66"/>
        <v>0</v>
      </c>
      <c r="FAO31" s="36">
        <f t="shared" si="66"/>
        <v>0</v>
      </c>
      <c r="FAP31" s="36">
        <f t="shared" si="66"/>
        <v>0</v>
      </c>
      <c r="FAQ31" s="36">
        <f t="shared" si="66"/>
        <v>0</v>
      </c>
      <c r="FAR31" s="36">
        <f t="shared" si="66"/>
        <v>0</v>
      </c>
      <c r="FAS31" s="36">
        <f t="shared" si="66"/>
        <v>0</v>
      </c>
      <c r="FAT31" s="36">
        <f t="shared" si="66"/>
        <v>0</v>
      </c>
      <c r="FAU31" s="36">
        <f t="shared" si="66"/>
        <v>0</v>
      </c>
      <c r="FAV31" s="36">
        <f t="shared" si="66"/>
        <v>0</v>
      </c>
      <c r="FAW31" s="36">
        <f t="shared" si="66"/>
        <v>0</v>
      </c>
      <c r="FAX31" s="36">
        <f t="shared" ref="FAX31:FDI31" si="67">SUM(FAX27:FAX30)</f>
        <v>0</v>
      </c>
      <c r="FAY31" s="36">
        <f t="shared" si="67"/>
        <v>0</v>
      </c>
      <c r="FAZ31" s="36">
        <f t="shared" si="67"/>
        <v>0</v>
      </c>
      <c r="FBA31" s="36">
        <f t="shared" si="67"/>
        <v>0</v>
      </c>
      <c r="FBB31" s="36">
        <f t="shared" si="67"/>
        <v>0</v>
      </c>
      <c r="FBC31" s="36">
        <f t="shared" si="67"/>
        <v>0</v>
      </c>
      <c r="FBD31" s="36">
        <f t="shared" si="67"/>
        <v>0</v>
      </c>
      <c r="FBE31" s="36">
        <f t="shared" si="67"/>
        <v>0</v>
      </c>
      <c r="FBF31" s="36">
        <f t="shared" si="67"/>
        <v>0</v>
      </c>
      <c r="FBG31" s="36">
        <f t="shared" si="67"/>
        <v>0</v>
      </c>
      <c r="FBH31" s="36">
        <f t="shared" si="67"/>
        <v>0</v>
      </c>
      <c r="FBI31" s="36">
        <f t="shared" si="67"/>
        <v>0</v>
      </c>
      <c r="FBJ31" s="36">
        <f t="shared" si="67"/>
        <v>0</v>
      </c>
      <c r="FBK31" s="36">
        <f t="shared" si="67"/>
        <v>0</v>
      </c>
      <c r="FBL31" s="36">
        <f t="shared" si="67"/>
        <v>0</v>
      </c>
      <c r="FBM31" s="36">
        <f t="shared" si="67"/>
        <v>0</v>
      </c>
      <c r="FBN31" s="36">
        <f t="shared" si="67"/>
        <v>0</v>
      </c>
      <c r="FBO31" s="36">
        <f t="shared" si="67"/>
        <v>0</v>
      </c>
      <c r="FBP31" s="36">
        <f t="shared" si="67"/>
        <v>0</v>
      </c>
      <c r="FBQ31" s="36">
        <f t="shared" si="67"/>
        <v>0</v>
      </c>
      <c r="FBR31" s="36">
        <f t="shared" si="67"/>
        <v>0</v>
      </c>
      <c r="FBS31" s="36">
        <f t="shared" si="67"/>
        <v>0</v>
      </c>
      <c r="FBT31" s="36">
        <f t="shared" si="67"/>
        <v>0</v>
      </c>
      <c r="FBU31" s="36">
        <f t="shared" si="67"/>
        <v>0</v>
      </c>
      <c r="FBV31" s="36">
        <f t="shared" si="67"/>
        <v>0</v>
      </c>
      <c r="FBW31" s="36">
        <f t="shared" si="67"/>
        <v>0</v>
      </c>
      <c r="FBX31" s="36">
        <f t="shared" si="67"/>
        <v>0</v>
      </c>
      <c r="FBY31" s="36">
        <f t="shared" si="67"/>
        <v>0</v>
      </c>
      <c r="FBZ31" s="36">
        <f t="shared" si="67"/>
        <v>0</v>
      </c>
      <c r="FCA31" s="36">
        <f t="shared" si="67"/>
        <v>0</v>
      </c>
      <c r="FCB31" s="36">
        <f t="shared" si="67"/>
        <v>0</v>
      </c>
      <c r="FCC31" s="36">
        <f t="shared" si="67"/>
        <v>0</v>
      </c>
      <c r="FCD31" s="36">
        <f t="shared" si="67"/>
        <v>0</v>
      </c>
      <c r="FCE31" s="36">
        <f t="shared" si="67"/>
        <v>0</v>
      </c>
      <c r="FCF31" s="36">
        <f t="shared" si="67"/>
        <v>0</v>
      </c>
      <c r="FCG31" s="36">
        <f t="shared" si="67"/>
        <v>0</v>
      </c>
      <c r="FCH31" s="36">
        <f t="shared" si="67"/>
        <v>0</v>
      </c>
      <c r="FCI31" s="36">
        <f t="shared" si="67"/>
        <v>0</v>
      </c>
      <c r="FCJ31" s="36">
        <f t="shared" si="67"/>
        <v>0</v>
      </c>
      <c r="FCK31" s="36">
        <f t="shared" si="67"/>
        <v>0</v>
      </c>
      <c r="FCL31" s="36">
        <f t="shared" si="67"/>
        <v>0</v>
      </c>
      <c r="FCM31" s="36">
        <f t="shared" si="67"/>
        <v>0</v>
      </c>
      <c r="FCN31" s="36">
        <f t="shared" si="67"/>
        <v>0</v>
      </c>
      <c r="FCO31" s="36">
        <f t="shared" si="67"/>
        <v>0</v>
      </c>
      <c r="FCP31" s="36">
        <f t="shared" si="67"/>
        <v>0</v>
      </c>
      <c r="FCQ31" s="36">
        <f t="shared" si="67"/>
        <v>0</v>
      </c>
      <c r="FCR31" s="36">
        <f t="shared" si="67"/>
        <v>0</v>
      </c>
      <c r="FCS31" s="36">
        <f t="shared" si="67"/>
        <v>0</v>
      </c>
      <c r="FCT31" s="36">
        <f t="shared" si="67"/>
        <v>0</v>
      </c>
      <c r="FCU31" s="36">
        <f t="shared" si="67"/>
        <v>0</v>
      </c>
      <c r="FCV31" s="36">
        <f t="shared" si="67"/>
        <v>0</v>
      </c>
      <c r="FCW31" s="36">
        <f t="shared" si="67"/>
        <v>0</v>
      </c>
      <c r="FCX31" s="36">
        <f t="shared" si="67"/>
        <v>0</v>
      </c>
      <c r="FCY31" s="36">
        <f t="shared" si="67"/>
        <v>0</v>
      </c>
      <c r="FCZ31" s="36">
        <f t="shared" si="67"/>
        <v>0</v>
      </c>
      <c r="FDA31" s="36">
        <f t="shared" si="67"/>
        <v>0</v>
      </c>
      <c r="FDB31" s="36">
        <f t="shared" si="67"/>
        <v>0</v>
      </c>
      <c r="FDC31" s="36">
        <f t="shared" si="67"/>
        <v>0</v>
      </c>
      <c r="FDD31" s="36">
        <f t="shared" si="67"/>
        <v>0</v>
      </c>
      <c r="FDE31" s="36">
        <f t="shared" si="67"/>
        <v>0</v>
      </c>
      <c r="FDF31" s="36">
        <f t="shared" si="67"/>
        <v>0</v>
      </c>
      <c r="FDG31" s="36">
        <f t="shared" si="67"/>
        <v>0</v>
      </c>
      <c r="FDH31" s="36">
        <f t="shared" si="67"/>
        <v>0</v>
      </c>
      <c r="FDI31" s="36">
        <f t="shared" si="67"/>
        <v>0</v>
      </c>
      <c r="FDJ31" s="36">
        <f t="shared" ref="FDJ31:FFU31" si="68">SUM(FDJ27:FDJ30)</f>
        <v>0</v>
      </c>
      <c r="FDK31" s="36">
        <f t="shared" si="68"/>
        <v>0</v>
      </c>
      <c r="FDL31" s="36">
        <f t="shared" si="68"/>
        <v>0</v>
      </c>
      <c r="FDM31" s="36">
        <f t="shared" si="68"/>
        <v>0</v>
      </c>
      <c r="FDN31" s="36">
        <f t="shared" si="68"/>
        <v>0</v>
      </c>
      <c r="FDO31" s="36">
        <f t="shared" si="68"/>
        <v>0</v>
      </c>
      <c r="FDP31" s="36">
        <f t="shared" si="68"/>
        <v>0</v>
      </c>
      <c r="FDQ31" s="36">
        <f t="shared" si="68"/>
        <v>0</v>
      </c>
      <c r="FDR31" s="36">
        <f t="shared" si="68"/>
        <v>0</v>
      </c>
      <c r="FDS31" s="36">
        <f t="shared" si="68"/>
        <v>0</v>
      </c>
      <c r="FDT31" s="36">
        <f t="shared" si="68"/>
        <v>0</v>
      </c>
      <c r="FDU31" s="36">
        <f t="shared" si="68"/>
        <v>0</v>
      </c>
      <c r="FDV31" s="36">
        <f t="shared" si="68"/>
        <v>0</v>
      </c>
      <c r="FDW31" s="36">
        <f t="shared" si="68"/>
        <v>0</v>
      </c>
      <c r="FDX31" s="36">
        <f t="shared" si="68"/>
        <v>0</v>
      </c>
      <c r="FDY31" s="36">
        <f t="shared" si="68"/>
        <v>0</v>
      </c>
      <c r="FDZ31" s="36">
        <f t="shared" si="68"/>
        <v>0</v>
      </c>
      <c r="FEA31" s="36">
        <f t="shared" si="68"/>
        <v>0</v>
      </c>
      <c r="FEB31" s="36">
        <f t="shared" si="68"/>
        <v>0</v>
      </c>
      <c r="FEC31" s="36">
        <f t="shared" si="68"/>
        <v>0</v>
      </c>
      <c r="FED31" s="36">
        <f t="shared" si="68"/>
        <v>0</v>
      </c>
      <c r="FEE31" s="36">
        <f t="shared" si="68"/>
        <v>0</v>
      </c>
      <c r="FEF31" s="36">
        <f t="shared" si="68"/>
        <v>0</v>
      </c>
      <c r="FEG31" s="36">
        <f t="shared" si="68"/>
        <v>0</v>
      </c>
      <c r="FEH31" s="36">
        <f t="shared" si="68"/>
        <v>0</v>
      </c>
      <c r="FEI31" s="36">
        <f t="shared" si="68"/>
        <v>0</v>
      </c>
      <c r="FEJ31" s="36">
        <f t="shared" si="68"/>
        <v>0</v>
      </c>
      <c r="FEK31" s="36">
        <f t="shared" si="68"/>
        <v>0</v>
      </c>
      <c r="FEL31" s="36">
        <f t="shared" si="68"/>
        <v>0</v>
      </c>
      <c r="FEM31" s="36">
        <f t="shared" si="68"/>
        <v>0</v>
      </c>
      <c r="FEN31" s="36">
        <f t="shared" si="68"/>
        <v>0</v>
      </c>
      <c r="FEO31" s="36">
        <f t="shared" si="68"/>
        <v>0</v>
      </c>
      <c r="FEP31" s="36">
        <f t="shared" si="68"/>
        <v>0</v>
      </c>
      <c r="FEQ31" s="36">
        <f t="shared" si="68"/>
        <v>0</v>
      </c>
      <c r="FER31" s="36">
        <f t="shared" si="68"/>
        <v>0</v>
      </c>
      <c r="FES31" s="36">
        <f t="shared" si="68"/>
        <v>0</v>
      </c>
      <c r="FET31" s="36">
        <f t="shared" si="68"/>
        <v>0</v>
      </c>
      <c r="FEU31" s="36">
        <f t="shared" si="68"/>
        <v>0</v>
      </c>
      <c r="FEV31" s="36">
        <f t="shared" si="68"/>
        <v>0</v>
      </c>
      <c r="FEW31" s="36">
        <f t="shared" si="68"/>
        <v>0</v>
      </c>
      <c r="FEX31" s="36">
        <f t="shared" si="68"/>
        <v>0</v>
      </c>
      <c r="FEY31" s="36">
        <f t="shared" si="68"/>
        <v>0</v>
      </c>
      <c r="FEZ31" s="36">
        <f t="shared" si="68"/>
        <v>0</v>
      </c>
      <c r="FFA31" s="36">
        <f t="shared" si="68"/>
        <v>0</v>
      </c>
      <c r="FFB31" s="36">
        <f t="shared" si="68"/>
        <v>0</v>
      </c>
      <c r="FFC31" s="36">
        <f t="shared" si="68"/>
        <v>0</v>
      </c>
      <c r="FFD31" s="36">
        <f t="shared" si="68"/>
        <v>0</v>
      </c>
      <c r="FFE31" s="36">
        <f t="shared" si="68"/>
        <v>0</v>
      </c>
      <c r="FFF31" s="36">
        <f t="shared" si="68"/>
        <v>0</v>
      </c>
      <c r="FFG31" s="36">
        <f t="shared" si="68"/>
        <v>0</v>
      </c>
      <c r="FFH31" s="36">
        <f t="shared" si="68"/>
        <v>0</v>
      </c>
      <c r="FFI31" s="36">
        <f t="shared" si="68"/>
        <v>0</v>
      </c>
      <c r="FFJ31" s="36">
        <f t="shared" si="68"/>
        <v>0</v>
      </c>
      <c r="FFK31" s="36">
        <f t="shared" si="68"/>
        <v>0</v>
      </c>
      <c r="FFL31" s="36">
        <f t="shared" si="68"/>
        <v>0</v>
      </c>
      <c r="FFM31" s="36">
        <f t="shared" si="68"/>
        <v>0</v>
      </c>
      <c r="FFN31" s="36">
        <f t="shared" si="68"/>
        <v>0</v>
      </c>
      <c r="FFO31" s="36">
        <f t="shared" si="68"/>
        <v>0</v>
      </c>
      <c r="FFP31" s="36">
        <f t="shared" si="68"/>
        <v>0</v>
      </c>
      <c r="FFQ31" s="36">
        <f t="shared" si="68"/>
        <v>0</v>
      </c>
      <c r="FFR31" s="36">
        <f t="shared" si="68"/>
        <v>0</v>
      </c>
      <c r="FFS31" s="36">
        <f t="shared" si="68"/>
        <v>0</v>
      </c>
      <c r="FFT31" s="36">
        <f t="shared" si="68"/>
        <v>0</v>
      </c>
      <c r="FFU31" s="36">
        <f t="shared" si="68"/>
        <v>0</v>
      </c>
      <c r="FFV31" s="36">
        <f t="shared" ref="FFV31:FIG31" si="69">SUM(FFV27:FFV30)</f>
        <v>0</v>
      </c>
      <c r="FFW31" s="36">
        <f t="shared" si="69"/>
        <v>0</v>
      </c>
      <c r="FFX31" s="36">
        <f t="shared" si="69"/>
        <v>0</v>
      </c>
      <c r="FFY31" s="36">
        <f t="shared" si="69"/>
        <v>0</v>
      </c>
      <c r="FFZ31" s="36">
        <f t="shared" si="69"/>
        <v>0</v>
      </c>
      <c r="FGA31" s="36">
        <f t="shared" si="69"/>
        <v>0</v>
      </c>
      <c r="FGB31" s="36">
        <f t="shared" si="69"/>
        <v>0</v>
      </c>
      <c r="FGC31" s="36">
        <f t="shared" si="69"/>
        <v>0</v>
      </c>
      <c r="FGD31" s="36">
        <f t="shared" si="69"/>
        <v>0</v>
      </c>
      <c r="FGE31" s="36">
        <f t="shared" si="69"/>
        <v>0</v>
      </c>
      <c r="FGF31" s="36">
        <f t="shared" si="69"/>
        <v>0</v>
      </c>
      <c r="FGG31" s="36">
        <f t="shared" si="69"/>
        <v>0</v>
      </c>
      <c r="FGH31" s="36">
        <f t="shared" si="69"/>
        <v>0</v>
      </c>
      <c r="FGI31" s="36">
        <f t="shared" si="69"/>
        <v>0</v>
      </c>
      <c r="FGJ31" s="36">
        <f t="shared" si="69"/>
        <v>0</v>
      </c>
      <c r="FGK31" s="36">
        <f t="shared" si="69"/>
        <v>0</v>
      </c>
      <c r="FGL31" s="36">
        <f t="shared" si="69"/>
        <v>0</v>
      </c>
      <c r="FGM31" s="36">
        <f t="shared" si="69"/>
        <v>0</v>
      </c>
      <c r="FGN31" s="36">
        <f t="shared" si="69"/>
        <v>0</v>
      </c>
      <c r="FGO31" s="36">
        <f t="shared" si="69"/>
        <v>0</v>
      </c>
      <c r="FGP31" s="36">
        <f t="shared" si="69"/>
        <v>0</v>
      </c>
      <c r="FGQ31" s="36">
        <f t="shared" si="69"/>
        <v>0</v>
      </c>
      <c r="FGR31" s="36">
        <f t="shared" si="69"/>
        <v>0</v>
      </c>
      <c r="FGS31" s="36">
        <f t="shared" si="69"/>
        <v>0</v>
      </c>
      <c r="FGT31" s="36">
        <f t="shared" si="69"/>
        <v>0</v>
      </c>
      <c r="FGU31" s="36">
        <f t="shared" si="69"/>
        <v>0</v>
      </c>
      <c r="FGV31" s="36">
        <f t="shared" si="69"/>
        <v>0</v>
      </c>
      <c r="FGW31" s="36">
        <f t="shared" si="69"/>
        <v>0</v>
      </c>
      <c r="FGX31" s="36">
        <f t="shared" si="69"/>
        <v>0</v>
      </c>
      <c r="FGY31" s="36">
        <f t="shared" si="69"/>
        <v>0</v>
      </c>
      <c r="FGZ31" s="36">
        <f t="shared" si="69"/>
        <v>0</v>
      </c>
      <c r="FHA31" s="36">
        <f t="shared" si="69"/>
        <v>0</v>
      </c>
      <c r="FHB31" s="36">
        <f t="shared" si="69"/>
        <v>0</v>
      </c>
      <c r="FHC31" s="36">
        <f t="shared" si="69"/>
        <v>0</v>
      </c>
      <c r="FHD31" s="36">
        <f t="shared" si="69"/>
        <v>0</v>
      </c>
      <c r="FHE31" s="36">
        <f t="shared" si="69"/>
        <v>0</v>
      </c>
      <c r="FHF31" s="36">
        <f t="shared" si="69"/>
        <v>0</v>
      </c>
      <c r="FHG31" s="36">
        <f t="shared" si="69"/>
        <v>0</v>
      </c>
      <c r="FHH31" s="36">
        <f t="shared" si="69"/>
        <v>0</v>
      </c>
      <c r="FHI31" s="36">
        <f t="shared" si="69"/>
        <v>0</v>
      </c>
      <c r="FHJ31" s="36">
        <f t="shared" si="69"/>
        <v>0</v>
      </c>
      <c r="FHK31" s="36">
        <f t="shared" si="69"/>
        <v>0</v>
      </c>
      <c r="FHL31" s="36">
        <f t="shared" si="69"/>
        <v>0</v>
      </c>
      <c r="FHM31" s="36">
        <f t="shared" si="69"/>
        <v>0</v>
      </c>
      <c r="FHN31" s="36">
        <f t="shared" si="69"/>
        <v>0</v>
      </c>
      <c r="FHO31" s="36">
        <f t="shared" si="69"/>
        <v>0</v>
      </c>
      <c r="FHP31" s="36">
        <f t="shared" si="69"/>
        <v>0</v>
      </c>
      <c r="FHQ31" s="36">
        <f t="shared" si="69"/>
        <v>0</v>
      </c>
      <c r="FHR31" s="36">
        <f t="shared" si="69"/>
        <v>0</v>
      </c>
      <c r="FHS31" s="36">
        <f t="shared" si="69"/>
        <v>0</v>
      </c>
      <c r="FHT31" s="36">
        <f t="shared" si="69"/>
        <v>0</v>
      </c>
      <c r="FHU31" s="36">
        <f t="shared" si="69"/>
        <v>0</v>
      </c>
      <c r="FHV31" s="36">
        <f t="shared" si="69"/>
        <v>0</v>
      </c>
      <c r="FHW31" s="36">
        <f t="shared" si="69"/>
        <v>0</v>
      </c>
      <c r="FHX31" s="36">
        <f t="shared" si="69"/>
        <v>0</v>
      </c>
      <c r="FHY31" s="36">
        <f t="shared" si="69"/>
        <v>0</v>
      </c>
      <c r="FHZ31" s="36">
        <f t="shared" si="69"/>
        <v>0</v>
      </c>
      <c r="FIA31" s="36">
        <f t="shared" si="69"/>
        <v>0</v>
      </c>
      <c r="FIB31" s="36">
        <f t="shared" si="69"/>
        <v>0</v>
      </c>
      <c r="FIC31" s="36">
        <f t="shared" si="69"/>
        <v>0</v>
      </c>
      <c r="FID31" s="36">
        <f t="shared" si="69"/>
        <v>0</v>
      </c>
      <c r="FIE31" s="36">
        <f t="shared" si="69"/>
        <v>0</v>
      </c>
      <c r="FIF31" s="36">
        <f t="shared" si="69"/>
        <v>0</v>
      </c>
      <c r="FIG31" s="36">
        <f t="shared" si="69"/>
        <v>0</v>
      </c>
      <c r="FIH31" s="36">
        <f t="shared" ref="FIH31:FKS31" si="70">SUM(FIH27:FIH30)</f>
        <v>0</v>
      </c>
      <c r="FII31" s="36">
        <f t="shared" si="70"/>
        <v>0</v>
      </c>
      <c r="FIJ31" s="36">
        <f t="shared" si="70"/>
        <v>0</v>
      </c>
      <c r="FIK31" s="36">
        <f t="shared" si="70"/>
        <v>0</v>
      </c>
      <c r="FIL31" s="36">
        <f t="shared" si="70"/>
        <v>0</v>
      </c>
      <c r="FIM31" s="36">
        <f t="shared" si="70"/>
        <v>0</v>
      </c>
      <c r="FIN31" s="36">
        <f t="shared" si="70"/>
        <v>0</v>
      </c>
      <c r="FIO31" s="36">
        <f t="shared" si="70"/>
        <v>0</v>
      </c>
      <c r="FIP31" s="36">
        <f t="shared" si="70"/>
        <v>0</v>
      </c>
      <c r="FIQ31" s="36">
        <f t="shared" si="70"/>
        <v>0</v>
      </c>
      <c r="FIR31" s="36">
        <f t="shared" si="70"/>
        <v>0</v>
      </c>
      <c r="FIS31" s="36">
        <f t="shared" si="70"/>
        <v>0</v>
      </c>
      <c r="FIT31" s="36">
        <f t="shared" si="70"/>
        <v>0</v>
      </c>
      <c r="FIU31" s="36">
        <f t="shared" si="70"/>
        <v>0</v>
      </c>
      <c r="FIV31" s="36">
        <f t="shared" si="70"/>
        <v>0</v>
      </c>
      <c r="FIW31" s="36">
        <f t="shared" si="70"/>
        <v>0</v>
      </c>
      <c r="FIX31" s="36">
        <f t="shared" si="70"/>
        <v>0</v>
      </c>
      <c r="FIY31" s="36">
        <f t="shared" si="70"/>
        <v>0</v>
      </c>
      <c r="FIZ31" s="36">
        <f t="shared" si="70"/>
        <v>0</v>
      </c>
      <c r="FJA31" s="36">
        <f t="shared" si="70"/>
        <v>0</v>
      </c>
      <c r="FJB31" s="36">
        <f t="shared" si="70"/>
        <v>0</v>
      </c>
      <c r="FJC31" s="36">
        <f t="shared" si="70"/>
        <v>0</v>
      </c>
      <c r="FJD31" s="36">
        <f t="shared" si="70"/>
        <v>0</v>
      </c>
      <c r="FJE31" s="36">
        <f t="shared" si="70"/>
        <v>0</v>
      </c>
      <c r="FJF31" s="36">
        <f t="shared" si="70"/>
        <v>0</v>
      </c>
      <c r="FJG31" s="36">
        <f t="shared" si="70"/>
        <v>0</v>
      </c>
      <c r="FJH31" s="36">
        <f t="shared" si="70"/>
        <v>0</v>
      </c>
      <c r="FJI31" s="36">
        <f t="shared" si="70"/>
        <v>0</v>
      </c>
      <c r="FJJ31" s="36">
        <f t="shared" si="70"/>
        <v>0</v>
      </c>
      <c r="FJK31" s="36">
        <f t="shared" si="70"/>
        <v>0</v>
      </c>
      <c r="FJL31" s="36">
        <f t="shared" si="70"/>
        <v>0</v>
      </c>
      <c r="FJM31" s="36">
        <f t="shared" si="70"/>
        <v>0</v>
      </c>
      <c r="FJN31" s="36">
        <f t="shared" si="70"/>
        <v>0</v>
      </c>
      <c r="FJO31" s="36">
        <f t="shared" si="70"/>
        <v>0</v>
      </c>
      <c r="FJP31" s="36">
        <f t="shared" si="70"/>
        <v>0</v>
      </c>
      <c r="FJQ31" s="36">
        <f t="shared" si="70"/>
        <v>0</v>
      </c>
      <c r="FJR31" s="36">
        <f t="shared" si="70"/>
        <v>0</v>
      </c>
      <c r="FJS31" s="36">
        <f t="shared" si="70"/>
        <v>0</v>
      </c>
      <c r="FJT31" s="36">
        <f t="shared" si="70"/>
        <v>0</v>
      </c>
      <c r="FJU31" s="36">
        <f t="shared" si="70"/>
        <v>0</v>
      </c>
      <c r="FJV31" s="36">
        <f t="shared" si="70"/>
        <v>0</v>
      </c>
      <c r="FJW31" s="36">
        <f t="shared" si="70"/>
        <v>0</v>
      </c>
      <c r="FJX31" s="36">
        <f t="shared" si="70"/>
        <v>0</v>
      </c>
      <c r="FJY31" s="36">
        <f t="shared" si="70"/>
        <v>0</v>
      </c>
      <c r="FJZ31" s="36">
        <f t="shared" si="70"/>
        <v>0</v>
      </c>
      <c r="FKA31" s="36">
        <f t="shared" si="70"/>
        <v>0</v>
      </c>
      <c r="FKB31" s="36">
        <f t="shared" si="70"/>
        <v>0</v>
      </c>
      <c r="FKC31" s="36">
        <f t="shared" si="70"/>
        <v>0</v>
      </c>
      <c r="FKD31" s="36">
        <f t="shared" si="70"/>
        <v>0</v>
      </c>
      <c r="FKE31" s="36">
        <f t="shared" si="70"/>
        <v>0</v>
      </c>
      <c r="FKF31" s="36">
        <f t="shared" si="70"/>
        <v>0</v>
      </c>
      <c r="FKG31" s="36">
        <f t="shared" si="70"/>
        <v>0</v>
      </c>
      <c r="FKH31" s="36">
        <f t="shared" si="70"/>
        <v>0</v>
      </c>
      <c r="FKI31" s="36">
        <f t="shared" si="70"/>
        <v>0</v>
      </c>
      <c r="FKJ31" s="36">
        <f t="shared" si="70"/>
        <v>0</v>
      </c>
      <c r="FKK31" s="36">
        <f t="shared" si="70"/>
        <v>0</v>
      </c>
      <c r="FKL31" s="36">
        <f t="shared" si="70"/>
        <v>0</v>
      </c>
      <c r="FKM31" s="36">
        <f t="shared" si="70"/>
        <v>0</v>
      </c>
      <c r="FKN31" s="36">
        <f t="shared" si="70"/>
        <v>0</v>
      </c>
      <c r="FKO31" s="36">
        <f t="shared" si="70"/>
        <v>0</v>
      </c>
      <c r="FKP31" s="36">
        <f t="shared" si="70"/>
        <v>0</v>
      </c>
      <c r="FKQ31" s="36">
        <f t="shared" si="70"/>
        <v>0</v>
      </c>
      <c r="FKR31" s="36">
        <f t="shared" si="70"/>
        <v>0</v>
      </c>
      <c r="FKS31" s="36">
        <f t="shared" si="70"/>
        <v>0</v>
      </c>
      <c r="FKT31" s="36">
        <f t="shared" ref="FKT31:FNE31" si="71">SUM(FKT27:FKT30)</f>
        <v>0</v>
      </c>
      <c r="FKU31" s="36">
        <f t="shared" si="71"/>
        <v>0</v>
      </c>
      <c r="FKV31" s="36">
        <f t="shared" si="71"/>
        <v>0</v>
      </c>
      <c r="FKW31" s="36">
        <f t="shared" si="71"/>
        <v>0</v>
      </c>
      <c r="FKX31" s="36">
        <f t="shared" si="71"/>
        <v>0</v>
      </c>
      <c r="FKY31" s="36">
        <f t="shared" si="71"/>
        <v>0</v>
      </c>
      <c r="FKZ31" s="36">
        <f t="shared" si="71"/>
        <v>0</v>
      </c>
      <c r="FLA31" s="36">
        <f t="shared" si="71"/>
        <v>0</v>
      </c>
      <c r="FLB31" s="36">
        <f t="shared" si="71"/>
        <v>0</v>
      </c>
      <c r="FLC31" s="36">
        <f t="shared" si="71"/>
        <v>0</v>
      </c>
      <c r="FLD31" s="36">
        <f t="shared" si="71"/>
        <v>0</v>
      </c>
      <c r="FLE31" s="36">
        <f t="shared" si="71"/>
        <v>0</v>
      </c>
      <c r="FLF31" s="36">
        <f t="shared" si="71"/>
        <v>0</v>
      </c>
      <c r="FLG31" s="36">
        <f t="shared" si="71"/>
        <v>0</v>
      </c>
      <c r="FLH31" s="36">
        <f t="shared" si="71"/>
        <v>0</v>
      </c>
      <c r="FLI31" s="36">
        <f t="shared" si="71"/>
        <v>0</v>
      </c>
      <c r="FLJ31" s="36">
        <f t="shared" si="71"/>
        <v>0</v>
      </c>
      <c r="FLK31" s="36">
        <f t="shared" si="71"/>
        <v>0</v>
      </c>
      <c r="FLL31" s="36">
        <f t="shared" si="71"/>
        <v>0</v>
      </c>
      <c r="FLM31" s="36">
        <f t="shared" si="71"/>
        <v>0</v>
      </c>
      <c r="FLN31" s="36">
        <f t="shared" si="71"/>
        <v>0</v>
      </c>
      <c r="FLO31" s="36">
        <f t="shared" si="71"/>
        <v>0</v>
      </c>
      <c r="FLP31" s="36">
        <f t="shared" si="71"/>
        <v>0</v>
      </c>
      <c r="FLQ31" s="36">
        <f t="shared" si="71"/>
        <v>0</v>
      </c>
      <c r="FLR31" s="36">
        <f t="shared" si="71"/>
        <v>0</v>
      </c>
      <c r="FLS31" s="36">
        <f t="shared" si="71"/>
        <v>0</v>
      </c>
      <c r="FLT31" s="36">
        <f t="shared" si="71"/>
        <v>0</v>
      </c>
      <c r="FLU31" s="36">
        <f t="shared" si="71"/>
        <v>0</v>
      </c>
      <c r="FLV31" s="36">
        <f t="shared" si="71"/>
        <v>0</v>
      </c>
      <c r="FLW31" s="36">
        <f t="shared" si="71"/>
        <v>0</v>
      </c>
      <c r="FLX31" s="36">
        <f t="shared" si="71"/>
        <v>0</v>
      </c>
      <c r="FLY31" s="36">
        <f t="shared" si="71"/>
        <v>0</v>
      </c>
      <c r="FLZ31" s="36">
        <f t="shared" si="71"/>
        <v>0</v>
      </c>
      <c r="FMA31" s="36">
        <f t="shared" si="71"/>
        <v>0</v>
      </c>
      <c r="FMB31" s="36">
        <f t="shared" si="71"/>
        <v>0</v>
      </c>
      <c r="FMC31" s="36">
        <f t="shared" si="71"/>
        <v>0</v>
      </c>
      <c r="FMD31" s="36">
        <f t="shared" si="71"/>
        <v>0</v>
      </c>
      <c r="FME31" s="36">
        <f t="shared" si="71"/>
        <v>0</v>
      </c>
      <c r="FMF31" s="36">
        <f t="shared" si="71"/>
        <v>0</v>
      </c>
      <c r="FMG31" s="36">
        <f t="shared" si="71"/>
        <v>0</v>
      </c>
      <c r="FMH31" s="36">
        <f t="shared" si="71"/>
        <v>0</v>
      </c>
      <c r="FMI31" s="36">
        <f t="shared" si="71"/>
        <v>0</v>
      </c>
      <c r="FMJ31" s="36">
        <f t="shared" si="71"/>
        <v>0</v>
      </c>
      <c r="FMK31" s="36">
        <f t="shared" si="71"/>
        <v>0</v>
      </c>
      <c r="FML31" s="36">
        <f t="shared" si="71"/>
        <v>0</v>
      </c>
      <c r="FMM31" s="36">
        <f t="shared" si="71"/>
        <v>0</v>
      </c>
      <c r="FMN31" s="36">
        <f t="shared" si="71"/>
        <v>0</v>
      </c>
      <c r="FMO31" s="36">
        <f t="shared" si="71"/>
        <v>0</v>
      </c>
      <c r="FMP31" s="36">
        <f t="shared" si="71"/>
        <v>0</v>
      </c>
      <c r="FMQ31" s="36">
        <f t="shared" si="71"/>
        <v>0</v>
      </c>
      <c r="FMR31" s="36">
        <f t="shared" si="71"/>
        <v>0</v>
      </c>
      <c r="FMS31" s="36">
        <f t="shared" si="71"/>
        <v>0</v>
      </c>
      <c r="FMT31" s="36">
        <f t="shared" si="71"/>
        <v>0</v>
      </c>
      <c r="FMU31" s="36">
        <f t="shared" si="71"/>
        <v>0</v>
      </c>
      <c r="FMV31" s="36">
        <f t="shared" si="71"/>
        <v>0</v>
      </c>
      <c r="FMW31" s="36">
        <f t="shared" si="71"/>
        <v>0</v>
      </c>
      <c r="FMX31" s="36">
        <f t="shared" si="71"/>
        <v>0</v>
      </c>
      <c r="FMY31" s="36">
        <f t="shared" si="71"/>
        <v>0</v>
      </c>
      <c r="FMZ31" s="36">
        <f t="shared" si="71"/>
        <v>0</v>
      </c>
      <c r="FNA31" s="36">
        <f t="shared" si="71"/>
        <v>0</v>
      </c>
      <c r="FNB31" s="36">
        <f t="shared" si="71"/>
        <v>0</v>
      </c>
      <c r="FNC31" s="36">
        <f t="shared" si="71"/>
        <v>0</v>
      </c>
      <c r="FND31" s="36">
        <f t="shared" si="71"/>
        <v>0</v>
      </c>
      <c r="FNE31" s="36">
        <f t="shared" si="71"/>
        <v>0</v>
      </c>
      <c r="FNF31" s="36">
        <f t="shared" ref="FNF31:FPQ31" si="72">SUM(FNF27:FNF30)</f>
        <v>0</v>
      </c>
      <c r="FNG31" s="36">
        <f t="shared" si="72"/>
        <v>0</v>
      </c>
      <c r="FNH31" s="36">
        <f t="shared" si="72"/>
        <v>0</v>
      </c>
      <c r="FNI31" s="36">
        <f t="shared" si="72"/>
        <v>0</v>
      </c>
      <c r="FNJ31" s="36">
        <f t="shared" si="72"/>
        <v>0</v>
      </c>
      <c r="FNK31" s="36">
        <f t="shared" si="72"/>
        <v>0</v>
      </c>
      <c r="FNL31" s="36">
        <f t="shared" si="72"/>
        <v>0</v>
      </c>
      <c r="FNM31" s="36">
        <f t="shared" si="72"/>
        <v>0</v>
      </c>
      <c r="FNN31" s="36">
        <f t="shared" si="72"/>
        <v>0</v>
      </c>
      <c r="FNO31" s="36">
        <f t="shared" si="72"/>
        <v>0</v>
      </c>
      <c r="FNP31" s="36">
        <f t="shared" si="72"/>
        <v>0</v>
      </c>
      <c r="FNQ31" s="36">
        <f t="shared" si="72"/>
        <v>0</v>
      </c>
      <c r="FNR31" s="36">
        <f t="shared" si="72"/>
        <v>0</v>
      </c>
      <c r="FNS31" s="36">
        <f t="shared" si="72"/>
        <v>0</v>
      </c>
      <c r="FNT31" s="36">
        <f t="shared" si="72"/>
        <v>0</v>
      </c>
      <c r="FNU31" s="36">
        <f t="shared" si="72"/>
        <v>0</v>
      </c>
      <c r="FNV31" s="36">
        <f t="shared" si="72"/>
        <v>0</v>
      </c>
      <c r="FNW31" s="36">
        <f t="shared" si="72"/>
        <v>0</v>
      </c>
      <c r="FNX31" s="36">
        <f t="shared" si="72"/>
        <v>0</v>
      </c>
      <c r="FNY31" s="36">
        <f t="shared" si="72"/>
        <v>0</v>
      </c>
      <c r="FNZ31" s="36">
        <f t="shared" si="72"/>
        <v>0</v>
      </c>
      <c r="FOA31" s="36">
        <f t="shared" si="72"/>
        <v>0</v>
      </c>
      <c r="FOB31" s="36">
        <f t="shared" si="72"/>
        <v>0</v>
      </c>
      <c r="FOC31" s="36">
        <f t="shared" si="72"/>
        <v>0</v>
      </c>
      <c r="FOD31" s="36">
        <f t="shared" si="72"/>
        <v>0</v>
      </c>
      <c r="FOE31" s="36">
        <f t="shared" si="72"/>
        <v>0</v>
      </c>
      <c r="FOF31" s="36">
        <f t="shared" si="72"/>
        <v>0</v>
      </c>
      <c r="FOG31" s="36">
        <f t="shared" si="72"/>
        <v>0</v>
      </c>
      <c r="FOH31" s="36">
        <f t="shared" si="72"/>
        <v>0</v>
      </c>
      <c r="FOI31" s="36">
        <f t="shared" si="72"/>
        <v>0</v>
      </c>
      <c r="FOJ31" s="36">
        <f t="shared" si="72"/>
        <v>0</v>
      </c>
      <c r="FOK31" s="36">
        <f t="shared" si="72"/>
        <v>0</v>
      </c>
      <c r="FOL31" s="36">
        <f t="shared" si="72"/>
        <v>0</v>
      </c>
      <c r="FOM31" s="36">
        <f t="shared" si="72"/>
        <v>0</v>
      </c>
      <c r="FON31" s="36">
        <f t="shared" si="72"/>
        <v>0</v>
      </c>
      <c r="FOO31" s="36">
        <f t="shared" si="72"/>
        <v>0</v>
      </c>
      <c r="FOP31" s="36">
        <f t="shared" si="72"/>
        <v>0</v>
      </c>
      <c r="FOQ31" s="36">
        <f t="shared" si="72"/>
        <v>0</v>
      </c>
      <c r="FOR31" s="36">
        <f t="shared" si="72"/>
        <v>0</v>
      </c>
      <c r="FOS31" s="36">
        <f t="shared" si="72"/>
        <v>0</v>
      </c>
      <c r="FOT31" s="36">
        <f t="shared" si="72"/>
        <v>0</v>
      </c>
      <c r="FOU31" s="36">
        <f t="shared" si="72"/>
        <v>0</v>
      </c>
      <c r="FOV31" s="36">
        <f t="shared" si="72"/>
        <v>0</v>
      </c>
      <c r="FOW31" s="36">
        <f t="shared" si="72"/>
        <v>0</v>
      </c>
      <c r="FOX31" s="36">
        <f t="shared" si="72"/>
        <v>0</v>
      </c>
      <c r="FOY31" s="36">
        <f t="shared" si="72"/>
        <v>0</v>
      </c>
      <c r="FOZ31" s="36">
        <f t="shared" si="72"/>
        <v>0</v>
      </c>
      <c r="FPA31" s="36">
        <f t="shared" si="72"/>
        <v>0</v>
      </c>
      <c r="FPB31" s="36">
        <f t="shared" si="72"/>
        <v>0</v>
      </c>
      <c r="FPC31" s="36">
        <f t="shared" si="72"/>
        <v>0</v>
      </c>
      <c r="FPD31" s="36">
        <f t="shared" si="72"/>
        <v>0</v>
      </c>
      <c r="FPE31" s="36">
        <f t="shared" si="72"/>
        <v>0</v>
      </c>
      <c r="FPF31" s="36">
        <f t="shared" si="72"/>
        <v>0</v>
      </c>
      <c r="FPG31" s="36">
        <f t="shared" si="72"/>
        <v>0</v>
      </c>
      <c r="FPH31" s="36">
        <f t="shared" si="72"/>
        <v>0</v>
      </c>
      <c r="FPI31" s="36">
        <f t="shared" si="72"/>
        <v>0</v>
      </c>
      <c r="FPJ31" s="36">
        <f t="shared" si="72"/>
        <v>0</v>
      </c>
      <c r="FPK31" s="36">
        <f t="shared" si="72"/>
        <v>0</v>
      </c>
      <c r="FPL31" s="36">
        <f t="shared" si="72"/>
        <v>0</v>
      </c>
      <c r="FPM31" s="36">
        <f t="shared" si="72"/>
        <v>0</v>
      </c>
      <c r="FPN31" s="36">
        <f t="shared" si="72"/>
        <v>0</v>
      </c>
      <c r="FPO31" s="36">
        <f t="shared" si="72"/>
        <v>0</v>
      </c>
      <c r="FPP31" s="36">
        <f t="shared" si="72"/>
        <v>0</v>
      </c>
      <c r="FPQ31" s="36">
        <f t="shared" si="72"/>
        <v>0</v>
      </c>
      <c r="FPR31" s="36">
        <f t="shared" ref="FPR31:FSC31" si="73">SUM(FPR27:FPR30)</f>
        <v>0</v>
      </c>
      <c r="FPS31" s="36">
        <f t="shared" si="73"/>
        <v>0</v>
      </c>
      <c r="FPT31" s="36">
        <f t="shared" si="73"/>
        <v>0</v>
      </c>
      <c r="FPU31" s="36">
        <f t="shared" si="73"/>
        <v>0</v>
      </c>
      <c r="FPV31" s="36">
        <f t="shared" si="73"/>
        <v>0</v>
      </c>
      <c r="FPW31" s="36">
        <f t="shared" si="73"/>
        <v>0</v>
      </c>
      <c r="FPX31" s="36">
        <f t="shared" si="73"/>
        <v>0</v>
      </c>
      <c r="FPY31" s="36">
        <f t="shared" si="73"/>
        <v>0</v>
      </c>
      <c r="FPZ31" s="36">
        <f t="shared" si="73"/>
        <v>0</v>
      </c>
      <c r="FQA31" s="36">
        <f t="shared" si="73"/>
        <v>0</v>
      </c>
      <c r="FQB31" s="36">
        <f t="shared" si="73"/>
        <v>0</v>
      </c>
      <c r="FQC31" s="36">
        <f t="shared" si="73"/>
        <v>0</v>
      </c>
      <c r="FQD31" s="36">
        <f t="shared" si="73"/>
        <v>0</v>
      </c>
      <c r="FQE31" s="36">
        <f t="shared" si="73"/>
        <v>0</v>
      </c>
      <c r="FQF31" s="36">
        <f t="shared" si="73"/>
        <v>0</v>
      </c>
      <c r="FQG31" s="36">
        <f t="shared" si="73"/>
        <v>0</v>
      </c>
      <c r="FQH31" s="36">
        <f t="shared" si="73"/>
        <v>0</v>
      </c>
      <c r="FQI31" s="36">
        <f t="shared" si="73"/>
        <v>0</v>
      </c>
      <c r="FQJ31" s="36">
        <f t="shared" si="73"/>
        <v>0</v>
      </c>
      <c r="FQK31" s="36">
        <f t="shared" si="73"/>
        <v>0</v>
      </c>
      <c r="FQL31" s="36">
        <f t="shared" si="73"/>
        <v>0</v>
      </c>
      <c r="FQM31" s="36">
        <f t="shared" si="73"/>
        <v>0</v>
      </c>
      <c r="FQN31" s="36">
        <f t="shared" si="73"/>
        <v>0</v>
      </c>
      <c r="FQO31" s="36">
        <f t="shared" si="73"/>
        <v>0</v>
      </c>
      <c r="FQP31" s="36">
        <f t="shared" si="73"/>
        <v>0</v>
      </c>
      <c r="FQQ31" s="36">
        <f t="shared" si="73"/>
        <v>0</v>
      </c>
      <c r="FQR31" s="36">
        <f t="shared" si="73"/>
        <v>0</v>
      </c>
      <c r="FQS31" s="36">
        <f t="shared" si="73"/>
        <v>0</v>
      </c>
      <c r="FQT31" s="36">
        <f t="shared" si="73"/>
        <v>0</v>
      </c>
      <c r="FQU31" s="36">
        <f t="shared" si="73"/>
        <v>0</v>
      </c>
      <c r="FQV31" s="36">
        <f t="shared" si="73"/>
        <v>0</v>
      </c>
      <c r="FQW31" s="36">
        <f t="shared" si="73"/>
        <v>0</v>
      </c>
      <c r="FQX31" s="36">
        <f t="shared" si="73"/>
        <v>0</v>
      </c>
      <c r="FQY31" s="36">
        <f t="shared" si="73"/>
        <v>0</v>
      </c>
      <c r="FQZ31" s="36">
        <f t="shared" si="73"/>
        <v>0</v>
      </c>
      <c r="FRA31" s="36">
        <f t="shared" si="73"/>
        <v>0</v>
      </c>
      <c r="FRB31" s="36">
        <f t="shared" si="73"/>
        <v>0</v>
      </c>
      <c r="FRC31" s="36">
        <f t="shared" si="73"/>
        <v>0</v>
      </c>
      <c r="FRD31" s="36">
        <f t="shared" si="73"/>
        <v>0</v>
      </c>
      <c r="FRE31" s="36">
        <f t="shared" si="73"/>
        <v>0</v>
      </c>
      <c r="FRF31" s="36">
        <f t="shared" si="73"/>
        <v>0</v>
      </c>
      <c r="FRG31" s="36">
        <f t="shared" si="73"/>
        <v>0</v>
      </c>
      <c r="FRH31" s="36">
        <f t="shared" si="73"/>
        <v>0</v>
      </c>
      <c r="FRI31" s="36">
        <f t="shared" si="73"/>
        <v>0</v>
      </c>
      <c r="FRJ31" s="36">
        <f t="shared" si="73"/>
        <v>0</v>
      </c>
      <c r="FRK31" s="36">
        <f t="shared" si="73"/>
        <v>0</v>
      </c>
      <c r="FRL31" s="36">
        <f t="shared" si="73"/>
        <v>0</v>
      </c>
      <c r="FRM31" s="36">
        <f t="shared" si="73"/>
        <v>0</v>
      </c>
      <c r="FRN31" s="36">
        <f t="shared" si="73"/>
        <v>0</v>
      </c>
      <c r="FRO31" s="36">
        <f t="shared" si="73"/>
        <v>0</v>
      </c>
      <c r="FRP31" s="36">
        <f t="shared" si="73"/>
        <v>0</v>
      </c>
      <c r="FRQ31" s="36">
        <f t="shared" si="73"/>
        <v>0</v>
      </c>
      <c r="FRR31" s="36">
        <f t="shared" si="73"/>
        <v>0</v>
      </c>
      <c r="FRS31" s="36">
        <f t="shared" si="73"/>
        <v>0</v>
      </c>
      <c r="FRT31" s="36">
        <f t="shared" si="73"/>
        <v>0</v>
      </c>
      <c r="FRU31" s="36">
        <f t="shared" si="73"/>
        <v>0</v>
      </c>
      <c r="FRV31" s="36">
        <f t="shared" si="73"/>
        <v>0</v>
      </c>
      <c r="FRW31" s="36">
        <f t="shared" si="73"/>
        <v>0</v>
      </c>
      <c r="FRX31" s="36">
        <f t="shared" si="73"/>
        <v>0</v>
      </c>
      <c r="FRY31" s="36">
        <f t="shared" si="73"/>
        <v>0</v>
      </c>
      <c r="FRZ31" s="36">
        <f t="shared" si="73"/>
        <v>0</v>
      </c>
      <c r="FSA31" s="36">
        <f t="shared" si="73"/>
        <v>0</v>
      </c>
      <c r="FSB31" s="36">
        <f t="shared" si="73"/>
        <v>0</v>
      </c>
      <c r="FSC31" s="36">
        <f t="shared" si="73"/>
        <v>0</v>
      </c>
      <c r="FSD31" s="36">
        <f t="shared" ref="FSD31:FUO31" si="74">SUM(FSD27:FSD30)</f>
        <v>0</v>
      </c>
      <c r="FSE31" s="36">
        <f t="shared" si="74"/>
        <v>0</v>
      </c>
      <c r="FSF31" s="36">
        <f t="shared" si="74"/>
        <v>0</v>
      </c>
      <c r="FSG31" s="36">
        <f t="shared" si="74"/>
        <v>0</v>
      </c>
      <c r="FSH31" s="36">
        <f t="shared" si="74"/>
        <v>0</v>
      </c>
      <c r="FSI31" s="36">
        <f t="shared" si="74"/>
        <v>0</v>
      </c>
      <c r="FSJ31" s="36">
        <f t="shared" si="74"/>
        <v>0</v>
      </c>
      <c r="FSK31" s="36">
        <f t="shared" si="74"/>
        <v>0</v>
      </c>
      <c r="FSL31" s="36">
        <f t="shared" si="74"/>
        <v>0</v>
      </c>
      <c r="FSM31" s="36">
        <f t="shared" si="74"/>
        <v>0</v>
      </c>
      <c r="FSN31" s="36">
        <f t="shared" si="74"/>
        <v>0</v>
      </c>
      <c r="FSO31" s="36">
        <f t="shared" si="74"/>
        <v>0</v>
      </c>
      <c r="FSP31" s="36">
        <f t="shared" si="74"/>
        <v>0</v>
      </c>
      <c r="FSQ31" s="36">
        <f t="shared" si="74"/>
        <v>0</v>
      </c>
      <c r="FSR31" s="36">
        <f t="shared" si="74"/>
        <v>0</v>
      </c>
      <c r="FSS31" s="36">
        <f t="shared" si="74"/>
        <v>0</v>
      </c>
      <c r="FST31" s="36">
        <f t="shared" si="74"/>
        <v>0</v>
      </c>
      <c r="FSU31" s="36">
        <f t="shared" si="74"/>
        <v>0</v>
      </c>
      <c r="FSV31" s="36">
        <f t="shared" si="74"/>
        <v>0</v>
      </c>
      <c r="FSW31" s="36">
        <f t="shared" si="74"/>
        <v>0</v>
      </c>
      <c r="FSX31" s="36">
        <f t="shared" si="74"/>
        <v>0</v>
      </c>
      <c r="FSY31" s="36">
        <f t="shared" si="74"/>
        <v>0</v>
      </c>
      <c r="FSZ31" s="36">
        <f t="shared" si="74"/>
        <v>0</v>
      </c>
      <c r="FTA31" s="36">
        <f t="shared" si="74"/>
        <v>0</v>
      </c>
      <c r="FTB31" s="36">
        <f t="shared" si="74"/>
        <v>0</v>
      </c>
      <c r="FTC31" s="36">
        <f t="shared" si="74"/>
        <v>0</v>
      </c>
      <c r="FTD31" s="36">
        <f t="shared" si="74"/>
        <v>0</v>
      </c>
      <c r="FTE31" s="36">
        <f t="shared" si="74"/>
        <v>0</v>
      </c>
      <c r="FTF31" s="36">
        <f t="shared" si="74"/>
        <v>0</v>
      </c>
      <c r="FTG31" s="36">
        <f t="shared" si="74"/>
        <v>0</v>
      </c>
      <c r="FTH31" s="36">
        <f t="shared" si="74"/>
        <v>0</v>
      </c>
      <c r="FTI31" s="36">
        <f t="shared" si="74"/>
        <v>0</v>
      </c>
      <c r="FTJ31" s="36">
        <f t="shared" si="74"/>
        <v>0</v>
      </c>
      <c r="FTK31" s="36">
        <f t="shared" si="74"/>
        <v>0</v>
      </c>
      <c r="FTL31" s="36">
        <f t="shared" si="74"/>
        <v>0</v>
      </c>
      <c r="FTM31" s="36">
        <f t="shared" si="74"/>
        <v>0</v>
      </c>
      <c r="FTN31" s="36">
        <f t="shared" si="74"/>
        <v>0</v>
      </c>
      <c r="FTO31" s="36">
        <f t="shared" si="74"/>
        <v>0</v>
      </c>
      <c r="FTP31" s="36">
        <f t="shared" si="74"/>
        <v>0</v>
      </c>
      <c r="FTQ31" s="36">
        <f t="shared" si="74"/>
        <v>0</v>
      </c>
      <c r="FTR31" s="36">
        <f t="shared" si="74"/>
        <v>0</v>
      </c>
      <c r="FTS31" s="36">
        <f t="shared" si="74"/>
        <v>0</v>
      </c>
      <c r="FTT31" s="36">
        <f t="shared" si="74"/>
        <v>0</v>
      </c>
      <c r="FTU31" s="36">
        <f t="shared" si="74"/>
        <v>0</v>
      </c>
      <c r="FTV31" s="36">
        <f t="shared" si="74"/>
        <v>0</v>
      </c>
      <c r="FTW31" s="36">
        <f t="shared" si="74"/>
        <v>0</v>
      </c>
      <c r="FTX31" s="36">
        <f t="shared" si="74"/>
        <v>0</v>
      </c>
      <c r="FTY31" s="36">
        <f t="shared" si="74"/>
        <v>0</v>
      </c>
      <c r="FTZ31" s="36">
        <f t="shared" si="74"/>
        <v>0</v>
      </c>
      <c r="FUA31" s="36">
        <f t="shared" si="74"/>
        <v>0</v>
      </c>
      <c r="FUB31" s="36">
        <f t="shared" si="74"/>
        <v>0</v>
      </c>
      <c r="FUC31" s="36">
        <f t="shared" si="74"/>
        <v>0</v>
      </c>
      <c r="FUD31" s="36">
        <f t="shared" si="74"/>
        <v>0</v>
      </c>
      <c r="FUE31" s="36">
        <f t="shared" si="74"/>
        <v>0</v>
      </c>
      <c r="FUF31" s="36">
        <f t="shared" si="74"/>
        <v>0</v>
      </c>
      <c r="FUG31" s="36">
        <f t="shared" si="74"/>
        <v>0</v>
      </c>
      <c r="FUH31" s="36">
        <f t="shared" si="74"/>
        <v>0</v>
      </c>
      <c r="FUI31" s="36">
        <f t="shared" si="74"/>
        <v>0</v>
      </c>
      <c r="FUJ31" s="36">
        <f t="shared" si="74"/>
        <v>0</v>
      </c>
      <c r="FUK31" s="36">
        <f t="shared" si="74"/>
        <v>0</v>
      </c>
      <c r="FUL31" s="36">
        <f t="shared" si="74"/>
        <v>0</v>
      </c>
      <c r="FUM31" s="36">
        <f t="shared" si="74"/>
        <v>0</v>
      </c>
      <c r="FUN31" s="36">
        <f t="shared" si="74"/>
        <v>0</v>
      </c>
      <c r="FUO31" s="36">
        <f t="shared" si="74"/>
        <v>0</v>
      </c>
      <c r="FUP31" s="36">
        <f t="shared" ref="FUP31:FXA31" si="75">SUM(FUP27:FUP30)</f>
        <v>0</v>
      </c>
      <c r="FUQ31" s="36">
        <f t="shared" si="75"/>
        <v>0</v>
      </c>
      <c r="FUR31" s="36">
        <f t="shared" si="75"/>
        <v>0</v>
      </c>
      <c r="FUS31" s="36">
        <f t="shared" si="75"/>
        <v>0</v>
      </c>
      <c r="FUT31" s="36">
        <f t="shared" si="75"/>
        <v>0</v>
      </c>
      <c r="FUU31" s="36">
        <f t="shared" si="75"/>
        <v>0</v>
      </c>
      <c r="FUV31" s="36">
        <f t="shared" si="75"/>
        <v>0</v>
      </c>
      <c r="FUW31" s="36">
        <f t="shared" si="75"/>
        <v>0</v>
      </c>
      <c r="FUX31" s="36">
        <f t="shared" si="75"/>
        <v>0</v>
      </c>
      <c r="FUY31" s="36">
        <f t="shared" si="75"/>
        <v>0</v>
      </c>
      <c r="FUZ31" s="36">
        <f t="shared" si="75"/>
        <v>0</v>
      </c>
      <c r="FVA31" s="36">
        <f t="shared" si="75"/>
        <v>0</v>
      </c>
      <c r="FVB31" s="36">
        <f t="shared" si="75"/>
        <v>0</v>
      </c>
      <c r="FVC31" s="36">
        <f t="shared" si="75"/>
        <v>0</v>
      </c>
      <c r="FVD31" s="36">
        <f t="shared" si="75"/>
        <v>0</v>
      </c>
      <c r="FVE31" s="36">
        <f t="shared" si="75"/>
        <v>0</v>
      </c>
      <c r="FVF31" s="36">
        <f t="shared" si="75"/>
        <v>0</v>
      </c>
      <c r="FVG31" s="36">
        <f t="shared" si="75"/>
        <v>0</v>
      </c>
      <c r="FVH31" s="36">
        <f t="shared" si="75"/>
        <v>0</v>
      </c>
      <c r="FVI31" s="36">
        <f t="shared" si="75"/>
        <v>0</v>
      </c>
      <c r="FVJ31" s="36">
        <f t="shared" si="75"/>
        <v>0</v>
      </c>
      <c r="FVK31" s="36">
        <f t="shared" si="75"/>
        <v>0</v>
      </c>
      <c r="FVL31" s="36">
        <f t="shared" si="75"/>
        <v>0</v>
      </c>
      <c r="FVM31" s="36">
        <f t="shared" si="75"/>
        <v>0</v>
      </c>
      <c r="FVN31" s="36">
        <f t="shared" si="75"/>
        <v>0</v>
      </c>
      <c r="FVO31" s="36">
        <f t="shared" si="75"/>
        <v>0</v>
      </c>
      <c r="FVP31" s="36">
        <f t="shared" si="75"/>
        <v>0</v>
      </c>
      <c r="FVQ31" s="36">
        <f t="shared" si="75"/>
        <v>0</v>
      </c>
      <c r="FVR31" s="36">
        <f t="shared" si="75"/>
        <v>0</v>
      </c>
      <c r="FVS31" s="36">
        <f t="shared" si="75"/>
        <v>0</v>
      </c>
      <c r="FVT31" s="36">
        <f t="shared" si="75"/>
        <v>0</v>
      </c>
      <c r="FVU31" s="36">
        <f t="shared" si="75"/>
        <v>0</v>
      </c>
      <c r="FVV31" s="36">
        <f t="shared" si="75"/>
        <v>0</v>
      </c>
      <c r="FVW31" s="36">
        <f t="shared" si="75"/>
        <v>0</v>
      </c>
      <c r="FVX31" s="36">
        <f t="shared" si="75"/>
        <v>0</v>
      </c>
      <c r="FVY31" s="36">
        <f t="shared" si="75"/>
        <v>0</v>
      </c>
      <c r="FVZ31" s="36">
        <f t="shared" si="75"/>
        <v>0</v>
      </c>
      <c r="FWA31" s="36">
        <f t="shared" si="75"/>
        <v>0</v>
      </c>
      <c r="FWB31" s="36">
        <f t="shared" si="75"/>
        <v>0</v>
      </c>
      <c r="FWC31" s="36">
        <f t="shared" si="75"/>
        <v>0</v>
      </c>
      <c r="FWD31" s="36">
        <f t="shared" si="75"/>
        <v>0</v>
      </c>
      <c r="FWE31" s="36">
        <f t="shared" si="75"/>
        <v>0</v>
      </c>
      <c r="FWF31" s="36">
        <f t="shared" si="75"/>
        <v>0</v>
      </c>
      <c r="FWG31" s="36">
        <f t="shared" si="75"/>
        <v>0</v>
      </c>
      <c r="FWH31" s="36">
        <f t="shared" si="75"/>
        <v>0</v>
      </c>
      <c r="FWI31" s="36">
        <f t="shared" si="75"/>
        <v>0</v>
      </c>
      <c r="FWJ31" s="36">
        <f t="shared" si="75"/>
        <v>0</v>
      </c>
      <c r="FWK31" s="36">
        <f t="shared" si="75"/>
        <v>0</v>
      </c>
      <c r="FWL31" s="36">
        <f t="shared" si="75"/>
        <v>0</v>
      </c>
      <c r="FWM31" s="36">
        <f t="shared" si="75"/>
        <v>0</v>
      </c>
      <c r="FWN31" s="36">
        <f t="shared" si="75"/>
        <v>0</v>
      </c>
      <c r="FWO31" s="36">
        <f t="shared" si="75"/>
        <v>0</v>
      </c>
      <c r="FWP31" s="36">
        <f t="shared" si="75"/>
        <v>0</v>
      </c>
      <c r="FWQ31" s="36">
        <f t="shared" si="75"/>
        <v>0</v>
      </c>
      <c r="FWR31" s="36">
        <f t="shared" si="75"/>
        <v>0</v>
      </c>
      <c r="FWS31" s="36">
        <f t="shared" si="75"/>
        <v>0</v>
      </c>
      <c r="FWT31" s="36">
        <f t="shared" si="75"/>
        <v>0</v>
      </c>
      <c r="FWU31" s="36">
        <f t="shared" si="75"/>
        <v>0</v>
      </c>
      <c r="FWV31" s="36">
        <f t="shared" si="75"/>
        <v>0</v>
      </c>
      <c r="FWW31" s="36">
        <f t="shared" si="75"/>
        <v>0</v>
      </c>
      <c r="FWX31" s="36">
        <f t="shared" si="75"/>
        <v>0</v>
      </c>
      <c r="FWY31" s="36">
        <f t="shared" si="75"/>
        <v>0</v>
      </c>
      <c r="FWZ31" s="36">
        <f t="shared" si="75"/>
        <v>0</v>
      </c>
      <c r="FXA31" s="36">
        <f t="shared" si="75"/>
        <v>0</v>
      </c>
      <c r="FXB31" s="36">
        <f t="shared" ref="FXB31:FZM31" si="76">SUM(FXB27:FXB30)</f>
        <v>0</v>
      </c>
      <c r="FXC31" s="36">
        <f t="shared" si="76"/>
        <v>0</v>
      </c>
      <c r="FXD31" s="36">
        <f t="shared" si="76"/>
        <v>0</v>
      </c>
      <c r="FXE31" s="36">
        <f t="shared" si="76"/>
        <v>0</v>
      </c>
      <c r="FXF31" s="36">
        <f t="shared" si="76"/>
        <v>0</v>
      </c>
      <c r="FXG31" s="36">
        <f t="shared" si="76"/>
        <v>0</v>
      </c>
      <c r="FXH31" s="36">
        <f t="shared" si="76"/>
        <v>0</v>
      </c>
      <c r="FXI31" s="36">
        <f t="shared" si="76"/>
        <v>0</v>
      </c>
      <c r="FXJ31" s="36">
        <f t="shared" si="76"/>
        <v>0</v>
      </c>
      <c r="FXK31" s="36">
        <f t="shared" si="76"/>
        <v>0</v>
      </c>
      <c r="FXL31" s="36">
        <f t="shared" si="76"/>
        <v>0</v>
      </c>
      <c r="FXM31" s="36">
        <f t="shared" si="76"/>
        <v>0</v>
      </c>
      <c r="FXN31" s="36">
        <f t="shared" si="76"/>
        <v>0</v>
      </c>
      <c r="FXO31" s="36">
        <f t="shared" si="76"/>
        <v>0</v>
      </c>
      <c r="FXP31" s="36">
        <f t="shared" si="76"/>
        <v>0</v>
      </c>
      <c r="FXQ31" s="36">
        <f t="shared" si="76"/>
        <v>0</v>
      </c>
      <c r="FXR31" s="36">
        <f t="shared" si="76"/>
        <v>0</v>
      </c>
      <c r="FXS31" s="36">
        <f t="shared" si="76"/>
        <v>0</v>
      </c>
      <c r="FXT31" s="36">
        <f t="shared" si="76"/>
        <v>0</v>
      </c>
      <c r="FXU31" s="36">
        <f t="shared" si="76"/>
        <v>0</v>
      </c>
      <c r="FXV31" s="36">
        <f t="shared" si="76"/>
        <v>0</v>
      </c>
      <c r="FXW31" s="36">
        <f t="shared" si="76"/>
        <v>0</v>
      </c>
      <c r="FXX31" s="36">
        <f t="shared" si="76"/>
        <v>0</v>
      </c>
      <c r="FXY31" s="36">
        <f t="shared" si="76"/>
        <v>0</v>
      </c>
      <c r="FXZ31" s="36">
        <f t="shared" si="76"/>
        <v>0</v>
      </c>
      <c r="FYA31" s="36">
        <f t="shared" si="76"/>
        <v>0</v>
      </c>
      <c r="FYB31" s="36">
        <f t="shared" si="76"/>
        <v>0</v>
      </c>
      <c r="FYC31" s="36">
        <f t="shared" si="76"/>
        <v>0</v>
      </c>
      <c r="FYD31" s="36">
        <f t="shared" si="76"/>
        <v>0</v>
      </c>
      <c r="FYE31" s="36">
        <f t="shared" si="76"/>
        <v>0</v>
      </c>
      <c r="FYF31" s="36">
        <f t="shared" si="76"/>
        <v>0</v>
      </c>
      <c r="FYG31" s="36">
        <f t="shared" si="76"/>
        <v>0</v>
      </c>
      <c r="FYH31" s="36">
        <f t="shared" si="76"/>
        <v>0</v>
      </c>
      <c r="FYI31" s="36">
        <f t="shared" si="76"/>
        <v>0</v>
      </c>
      <c r="FYJ31" s="36">
        <f t="shared" si="76"/>
        <v>0</v>
      </c>
      <c r="FYK31" s="36">
        <f t="shared" si="76"/>
        <v>0</v>
      </c>
      <c r="FYL31" s="36">
        <f t="shared" si="76"/>
        <v>0</v>
      </c>
      <c r="FYM31" s="36">
        <f t="shared" si="76"/>
        <v>0</v>
      </c>
      <c r="FYN31" s="36">
        <f t="shared" si="76"/>
        <v>0</v>
      </c>
      <c r="FYO31" s="36">
        <f t="shared" si="76"/>
        <v>0</v>
      </c>
      <c r="FYP31" s="36">
        <f t="shared" si="76"/>
        <v>0</v>
      </c>
      <c r="FYQ31" s="36">
        <f t="shared" si="76"/>
        <v>0</v>
      </c>
      <c r="FYR31" s="36">
        <f t="shared" si="76"/>
        <v>0</v>
      </c>
      <c r="FYS31" s="36">
        <f t="shared" si="76"/>
        <v>0</v>
      </c>
      <c r="FYT31" s="36">
        <f t="shared" si="76"/>
        <v>0</v>
      </c>
      <c r="FYU31" s="36">
        <f t="shared" si="76"/>
        <v>0</v>
      </c>
      <c r="FYV31" s="36">
        <f t="shared" si="76"/>
        <v>0</v>
      </c>
      <c r="FYW31" s="36">
        <f t="shared" si="76"/>
        <v>0</v>
      </c>
      <c r="FYX31" s="36">
        <f t="shared" si="76"/>
        <v>0</v>
      </c>
      <c r="FYY31" s="36">
        <f t="shared" si="76"/>
        <v>0</v>
      </c>
      <c r="FYZ31" s="36">
        <f t="shared" si="76"/>
        <v>0</v>
      </c>
      <c r="FZA31" s="36">
        <f t="shared" si="76"/>
        <v>0</v>
      </c>
      <c r="FZB31" s="36">
        <f t="shared" si="76"/>
        <v>0</v>
      </c>
      <c r="FZC31" s="36">
        <f t="shared" si="76"/>
        <v>0</v>
      </c>
      <c r="FZD31" s="36">
        <f t="shared" si="76"/>
        <v>0</v>
      </c>
      <c r="FZE31" s="36">
        <f t="shared" si="76"/>
        <v>0</v>
      </c>
      <c r="FZF31" s="36">
        <f t="shared" si="76"/>
        <v>0</v>
      </c>
      <c r="FZG31" s="36">
        <f t="shared" si="76"/>
        <v>0</v>
      </c>
      <c r="FZH31" s="36">
        <f t="shared" si="76"/>
        <v>0</v>
      </c>
      <c r="FZI31" s="36">
        <f t="shared" si="76"/>
        <v>0</v>
      </c>
      <c r="FZJ31" s="36">
        <f t="shared" si="76"/>
        <v>0</v>
      </c>
      <c r="FZK31" s="36">
        <f t="shared" si="76"/>
        <v>0</v>
      </c>
      <c r="FZL31" s="36">
        <f t="shared" si="76"/>
        <v>0</v>
      </c>
      <c r="FZM31" s="36">
        <f t="shared" si="76"/>
        <v>0</v>
      </c>
      <c r="FZN31" s="36">
        <f t="shared" ref="FZN31:GBY31" si="77">SUM(FZN27:FZN30)</f>
        <v>0</v>
      </c>
      <c r="FZO31" s="36">
        <f t="shared" si="77"/>
        <v>0</v>
      </c>
      <c r="FZP31" s="36">
        <f t="shared" si="77"/>
        <v>0</v>
      </c>
      <c r="FZQ31" s="36">
        <f t="shared" si="77"/>
        <v>0</v>
      </c>
      <c r="FZR31" s="36">
        <f t="shared" si="77"/>
        <v>0</v>
      </c>
      <c r="FZS31" s="36">
        <f t="shared" si="77"/>
        <v>0</v>
      </c>
      <c r="FZT31" s="36">
        <f t="shared" si="77"/>
        <v>0</v>
      </c>
      <c r="FZU31" s="36">
        <f t="shared" si="77"/>
        <v>0</v>
      </c>
      <c r="FZV31" s="36">
        <f t="shared" si="77"/>
        <v>0</v>
      </c>
      <c r="FZW31" s="36">
        <f t="shared" si="77"/>
        <v>0</v>
      </c>
      <c r="FZX31" s="36">
        <f t="shared" si="77"/>
        <v>0</v>
      </c>
      <c r="FZY31" s="36">
        <f t="shared" si="77"/>
        <v>0</v>
      </c>
      <c r="FZZ31" s="36">
        <f t="shared" si="77"/>
        <v>0</v>
      </c>
      <c r="GAA31" s="36">
        <f t="shared" si="77"/>
        <v>0</v>
      </c>
      <c r="GAB31" s="36">
        <f t="shared" si="77"/>
        <v>0</v>
      </c>
      <c r="GAC31" s="36">
        <f t="shared" si="77"/>
        <v>0</v>
      </c>
      <c r="GAD31" s="36">
        <f t="shared" si="77"/>
        <v>0</v>
      </c>
      <c r="GAE31" s="36">
        <f t="shared" si="77"/>
        <v>0</v>
      </c>
      <c r="GAF31" s="36">
        <f t="shared" si="77"/>
        <v>0</v>
      </c>
      <c r="GAG31" s="36">
        <f t="shared" si="77"/>
        <v>0</v>
      </c>
      <c r="GAH31" s="36">
        <f t="shared" si="77"/>
        <v>0</v>
      </c>
      <c r="GAI31" s="36">
        <f t="shared" si="77"/>
        <v>0</v>
      </c>
      <c r="GAJ31" s="36">
        <f t="shared" si="77"/>
        <v>0</v>
      </c>
      <c r="GAK31" s="36">
        <f t="shared" si="77"/>
        <v>0</v>
      </c>
      <c r="GAL31" s="36">
        <f t="shared" si="77"/>
        <v>0</v>
      </c>
      <c r="GAM31" s="36">
        <f t="shared" si="77"/>
        <v>0</v>
      </c>
      <c r="GAN31" s="36">
        <f t="shared" si="77"/>
        <v>0</v>
      </c>
      <c r="GAO31" s="36">
        <f t="shared" si="77"/>
        <v>0</v>
      </c>
      <c r="GAP31" s="36">
        <f t="shared" si="77"/>
        <v>0</v>
      </c>
      <c r="GAQ31" s="36">
        <f t="shared" si="77"/>
        <v>0</v>
      </c>
      <c r="GAR31" s="36">
        <f t="shared" si="77"/>
        <v>0</v>
      </c>
      <c r="GAS31" s="36">
        <f t="shared" si="77"/>
        <v>0</v>
      </c>
      <c r="GAT31" s="36">
        <f t="shared" si="77"/>
        <v>0</v>
      </c>
      <c r="GAU31" s="36">
        <f t="shared" si="77"/>
        <v>0</v>
      </c>
      <c r="GAV31" s="36">
        <f t="shared" si="77"/>
        <v>0</v>
      </c>
      <c r="GAW31" s="36">
        <f t="shared" si="77"/>
        <v>0</v>
      </c>
      <c r="GAX31" s="36">
        <f t="shared" si="77"/>
        <v>0</v>
      </c>
      <c r="GAY31" s="36">
        <f t="shared" si="77"/>
        <v>0</v>
      </c>
      <c r="GAZ31" s="36">
        <f t="shared" si="77"/>
        <v>0</v>
      </c>
      <c r="GBA31" s="36">
        <f t="shared" si="77"/>
        <v>0</v>
      </c>
      <c r="GBB31" s="36">
        <f t="shared" si="77"/>
        <v>0</v>
      </c>
      <c r="GBC31" s="36">
        <f t="shared" si="77"/>
        <v>0</v>
      </c>
      <c r="GBD31" s="36">
        <f t="shared" si="77"/>
        <v>0</v>
      </c>
      <c r="GBE31" s="36">
        <f t="shared" si="77"/>
        <v>0</v>
      </c>
      <c r="GBF31" s="36">
        <f t="shared" si="77"/>
        <v>0</v>
      </c>
      <c r="GBG31" s="36">
        <f t="shared" si="77"/>
        <v>0</v>
      </c>
      <c r="GBH31" s="36">
        <f t="shared" si="77"/>
        <v>0</v>
      </c>
      <c r="GBI31" s="36">
        <f t="shared" si="77"/>
        <v>0</v>
      </c>
      <c r="GBJ31" s="36">
        <f t="shared" si="77"/>
        <v>0</v>
      </c>
      <c r="GBK31" s="36">
        <f t="shared" si="77"/>
        <v>0</v>
      </c>
      <c r="GBL31" s="36">
        <f t="shared" si="77"/>
        <v>0</v>
      </c>
      <c r="GBM31" s="36">
        <f t="shared" si="77"/>
        <v>0</v>
      </c>
      <c r="GBN31" s="36">
        <f t="shared" si="77"/>
        <v>0</v>
      </c>
      <c r="GBO31" s="36">
        <f t="shared" si="77"/>
        <v>0</v>
      </c>
      <c r="GBP31" s="36">
        <f t="shared" si="77"/>
        <v>0</v>
      </c>
      <c r="GBQ31" s="36">
        <f t="shared" si="77"/>
        <v>0</v>
      </c>
      <c r="GBR31" s="36">
        <f t="shared" si="77"/>
        <v>0</v>
      </c>
      <c r="GBS31" s="36">
        <f t="shared" si="77"/>
        <v>0</v>
      </c>
      <c r="GBT31" s="36">
        <f t="shared" si="77"/>
        <v>0</v>
      </c>
      <c r="GBU31" s="36">
        <f t="shared" si="77"/>
        <v>0</v>
      </c>
      <c r="GBV31" s="36">
        <f t="shared" si="77"/>
        <v>0</v>
      </c>
      <c r="GBW31" s="36">
        <f t="shared" si="77"/>
        <v>0</v>
      </c>
      <c r="GBX31" s="36">
        <f t="shared" si="77"/>
        <v>0</v>
      </c>
      <c r="GBY31" s="36">
        <f t="shared" si="77"/>
        <v>0</v>
      </c>
      <c r="GBZ31" s="36">
        <f t="shared" ref="GBZ31:GEK31" si="78">SUM(GBZ27:GBZ30)</f>
        <v>0</v>
      </c>
      <c r="GCA31" s="36">
        <f t="shared" si="78"/>
        <v>0</v>
      </c>
      <c r="GCB31" s="36">
        <f t="shared" si="78"/>
        <v>0</v>
      </c>
      <c r="GCC31" s="36">
        <f t="shared" si="78"/>
        <v>0</v>
      </c>
      <c r="GCD31" s="36">
        <f t="shared" si="78"/>
        <v>0</v>
      </c>
      <c r="GCE31" s="36">
        <f t="shared" si="78"/>
        <v>0</v>
      </c>
      <c r="GCF31" s="36">
        <f t="shared" si="78"/>
        <v>0</v>
      </c>
      <c r="GCG31" s="36">
        <f t="shared" si="78"/>
        <v>0</v>
      </c>
      <c r="GCH31" s="36">
        <f t="shared" si="78"/>
        <v>0</v>
      </c>
      <c r="GCI31" s="36">
        <f t="shared" si="78"/>
        <v>0</v>
      </c>
      <c r="GCJ31" s="36">
        <f t="shared" si="78"/>
        <v>0</v>
      </c>
      <c r="GCK31" s="36">
        <f t="shared" si="78"/>
        <v>0</v>
      </c>
      <c r="GCL31" s="36">
        <f t="shared" si="78"/>
        <v>0</v>
      </c>
      <c r="GCM31" s="36">
        <f t="shared" si="78"/>
        <v>0</v>
      </c>
      <c r="GCN31" s="36">
        <f t="shared" si="78"/>
        <v>0</v>
      </c>
      <c r="GCO31" s="36">
        <f t="shared" si="78"/>
        <v>0</v>
      </c>
      <c r="GCP31" s="36">
        <f t="shared" si="78"/>
        <v>0</v>
      </c>
      <c r="GCQ31" s="36">
        <f t="shared" si="78"/>
        <v>0</v>
      </c>
      <c r="GCR31" s="36">
        <f t="shared" si="78"/>
        <v>0</v>
      </c>
      <c r="GCS31" s="36">
        <f t="shared" si="78"/>
        <v>0</v>
      </c>
      <c r="GCT31" s="36">
        <f t="shared" si="78"/>
        <v>0</v>
      </c>
      <c r="GCU31" s="36">
        <f t="shared" si="78"/>
        <v>0</v>
      </c>
      <c r="GCV31" s="36">
        <f t="shared" si="78"/>
        <v>0</v>
      </c>
      <c r="GCW31" s="36">
        <f t="shared" si="78"/>
        <v>0</v>
      </c>
      <c r="GCX31" s="36">
        <f t="shared" si="78"/>
        <v>0</v>
      </c>
      <c r="GCY31" s="36">
        <f t="shared" si="78"/>
        <v>0</v>
      </c>
      <c r="GCZ31" s="36">
        <f t="shared" si="78"/>
        <v>0</v>
      </c>
      <c r="GDA31" s="36">
        <f t="shared" si="78"/>
        <v>0</v>
      </c>
      <c r="GDB31" s="36">
        <f t="shared" si="78"/>
        <v>0</v>
      </c>
      <c r="GDC31" s="36">
        <f t="shared" si="78"/>
        <v>0</v>
      </c>
      <c r="GDD31" s="36">
        <f t="shared" si="78"/>
        <v>0</v>
      </c>
      <c r="GDE31" s="36">
        <f t="shared" si="78"/>
        <v>0</v>
      </c>
      <c r="GDF31" s="36">
        <f t="shared" si="78"/>
        <v>0</v>
      </c>
      <c r="GDG31" s="36">
        <f t="shared" si="78"/>
        <v>0</v>
      </c>
      <c r="GDH31" s="36">
        <f t="shared" si="78"/>
        <v>0</v>
      </c>
      <c r="GDI31" s="36">
        <f t="shared" si="78"/>
        <v>0</v>
      </c>
      <c r="GDJ31" s="36">
        <f t="shared" si="78"/>
        <v>0</v>
      </c>
      <c r="GDK31" s="36">
        <f t="shared" si="78"/>
        <v>0</v>
      </c>
      <c r="GDL31" s="36">
        <f t="shared" si="78"/>
        <v>0</v>
      </c>
      <c r="GDM31" s="36">
        <f t="shared" si="78"/>
        <v>0</v>
      </c>
      <c r="GDN31" s="36">
        <f t="shared" si="78"/>
        <v>0</v>
      </c>
      <c r="GDO31" s="36">
        <f t="shared" si="78"/>
        <v>0</v>
      </c>
      <c r="GDP31" s="36">
        <f t="shared" si="78"/>
        <v>0</v>
      </c>
      <c r="GDQ31" s="36">
        <f t="shared" si="78"/>
        <v>0</v>
      </c>
      <c r="GDR31" s="36">
        <f t="shared" si="78"/>
        <v>0</v>
      </c>
      <c r="GDS31" s="36">
        <f t="shared" si="78"/>
        <v>0</v>
      </c>
      <c r="GDT31" s="36">
        <f t="shared" si="78"/>
        <v>0</v>
      </c>
      <c r="GDU31" s="36">
        <f t="shared" si="78"/>
        <v>0</v>
      </c>
      <c r="GDV31" s="36">
        <f t="shared" si="78"/>
        <v>0</v>
      </c>
      <c r="GDW31" s="36">
        <f t="shared" si="78"/>
        <v>0</v>
      </c>
      <c r="GDX31" s="36">
        <f t="shared" si="78"/>
        <v>0</v>
      </c>
      <c r="GDY31" s="36">
        <f t="shared" si="78"/>
        <v>0</v>
      </c>
      <c r="GDZ31" s="36">
        <f t="shared" si="78"/>
        <v>0</v>
      </c>
      <c r="GEA31" s="36">
        <f t="shared" si="78"/>
        <v>0</v>
      </c>
      <c r="GEB31" s="36">
        <f t="shared" si="78"/>
        <v>0</v>
      </c>
      <c r="GEC31" s="36">
        <f t="shared" si="78"/>
        <v>0</v>
      </c>
      <c r="GED31" s="36">
        <f t="shared" si="78"/>
        <v>0</v>
      </c>
      <c r="GEE31" s="36">
        <f t="shared" si="78"/>
        <v>0</v>
      </c>
      <c r="GEF31" s="36">
        <f t="shared" si="78"/>
        <v>0</v>
      </c>
      <c r="GEG31" s="36">
        <f t="shared" si="78"/>
        <v>0</v>
      </c>
      <c r="GEH31" s="36">
        <f t="shared" si="78"/>
        <v>0</v>
      </c>
      <c r="GEI31" s="36">
        <f t="shared" si="78"/>
        <v>0</v>
      </c>
      <c r="GEJ31" s="36">
        <f t="shared" si="78"/>
        <v>0</v>
      </c>
      <c r="GEK31" s="36">
        <f t="shared" si="78"/>
        <v>0</v>
      </c>
      <c r="GEL31" s="36">
        <f t="shared" ref="GEL31:GGW31" si="79">SUM(GEL27:GEL30)</f>
        <v>0</v>
      </c>
      <c r="GEM31" s="36">
        <f t="shared" si="79"/>
        <v>0</v>
      </c>
      <c r="GEN31" s="36">
        <f t="shared" si="79"/>
        <v>0</v>
      </c>
      <c r="GEO31" s="36">
        <f t="shared" si="79"/>
        <v>0</v>
      </c>
      <c r="GEP31" s="36">
        <f t="shared" si="79"/>
        <v>0</v>
      </c>
      <c r="GEQ31" s="36">
        <f t="shared" si="79"/>
        <v>0</v>
      </c>
      <c r="GER31" s="36">
        <f t="shared" si="79"/>
        <v>0</v>
      </c>
      <c r="GES31" s="36">
        <f t="shared" si="79"/>
        <v>0</v>
      </c>
      <c r="GET31" s="36">
        <f t="shared" si="79"/>
        <v>0</v>
      </c>
      <c r="GEU31" s="36">
        <f t="shared" si="79"/>
        <v>0</v>
      </c>
      <c r="GEV31" s="36">
        <f t="shared" si="79"/>
        <v>0</v>
      </c>
      <c r="GEW31" s="36">
        <f t="shared" si="79"/>
        <v>0</v>
      </c>
      <c r="GEX31" s="36">
        <f t="shared" si="79"/>
        <v>0</v>
      </c>
      <c r="GEY31" s="36">
        <f t="shared" si="79"/>
        <v>0</v>
      </c>
      <c r="GEZ31" s="36">
        <f t="shared" si="79"/>
        <v>0</v>
      </c>
      <c r="GFA31" s="36">
        <f t="shared" si="79"/>
        <v>0</v>
      </c>
      <c r="GFB31" s="36">
        <f t="shared" si="79"/>
        <v>0</v>
      </c>
      <c r="GFC31" s="36">
        <f t="shared" si="79"/>
        <v>0</v>
      </c>
      <c r="GFD31" s="36">
        <f t="shared" si="79"/>
        <v>0</v>
      </c>
      <c r="GFE31" s="36">
        <f t="shared" si="79"/>
        <v>0</v>
      </c>
      <c r="GFF31" s="36">
        <f t="shared" si="79"/>
        <v>0</v>
      </c>
      <c r="GFG31" s="36">
        <f t="shared" si="79"/>
        <v>0</v>
      </c>
      <c r="GFH31" s="36">
        <f t="shared" si="79"/>
        <v>0</v>
      </c>
      <c r="GFI31" s="36">
        <f t="shared" si="79"/>
        <v>0</v>
      </c>
      <c r="GFJ31" s="36">
        <f t="shared" si="79"/>
        <v>0</v>
      </c>
      <c r="GFK31" s="36">
        <f t="shared" si="79"/>
        <v>0</v>
      </c>
      <c r="GFL31" s="36">
        <f t="shared" si="79"/>
        <v>0</v>
      </c>
      <c r="GFM31" s="36">
        <f t="shared" si="79"/>
        <v>0</v>
      </c>
      <c r="GFN31" s="36">
        <f t="shared" si="79"/>
        <v>0</v>
      </c>
      <c r="GFO31" s="36">
        <f t="shared" si="79"/>
        <v>0</v>
      </c>
      <c r="GFP31" s="36">
        <f t="shared" si="79"/>
        <v>0</v>
      </c>
      <c r="GFQ31" s="36">
        <f t="shared" si="79"/>
        <v>0</v>
      </c>
      <c r="GFR31" s="36">
        <f t="shared" si="79"/>
        <v>0</v>
      </c>
      <c r="GFS31" s="36">
        <f t="shared" si="79"/>
        <v>0</v>
      </c>
      <c r="GFT31" s="36">
        <f t="shared" si="79"/>
        <v>0</v>
      </c>
      <c r="GFU31" s="36">
        <f t="shared" si="79"/>
        <v>0</v>
      </c>
      <c r="GFV31" s="36">
        <f t="shared" si="79"/>
        <v>0</v>
      </c>
      <c r="GFW31" s="36">
        <f t="shared" si="79"/>
        <v>0</v>
      </c>
      <c r="GFX31" s="36">
        <f t="shared" si="79"/>
        <v>0</v>
      </c>
      <c r="GFY31" s="36">
        <f t="shared" si="79"/>
        <v>0</v>
      </c>
      <c r="GFZ31" s="36">
        <f t="shared" si="79"/>
        <v>0</v>
      </c>
      <c r="GGA31" s="36">
        <f t="shared" si="79"/>
        <v>0</v>
      </c>
      <c r="GGB31" s="36">
        <f t="shared" si="79"/>
        <v>0</v>
      </c>
      <c r="GGC31" s="36">
        <f t="shared" si="79"/>
        <v>0</v>
      </c>
      <c r="GGD31" s="36">
        <f t="shared" si="79"/>
        <v>0</v>
      </c>
      <c r="GGE31" s="36">
        <f t="shared" si="79"/>
        <v>0</v>
      </c>
      <c r="GGF31" s="36">
        <f t="shared" si="79"/>
        <v>0</v>
      </c>
      <c r="GGG31" s="36">
        <f t="shared" si="79"/>
        <v>0</v>
      </c>
      <c r="GGH31" s="36">
        <f t="shared" si="79"/>
        <v>0</v>
      </c>
      <c r="GGI31" s="36">
        <f t="shared" si="79"/>
        <v>0</v>
      </c>
      <c r="GGJ31" s="36">
        <f t="shared" si="79"/>
        <v>0</v>
      </c>
      <c r="GGK31" s="36">
        <f t="shared" si="79"/>
        <v>0</v>
      </c>
      <c r="GGL31" s="36">
        <f t="shared" si="79"/>
        <v>0</v>
      </c>
      <c r="GGM31" s="36">
        <f t="shared" si="79"/>
        <v>0</v>
      </c>
      <c r="GGN31" s="36">
        <f t="shared" si="79"/>
        <v>0</v>
      </c>
      <c r="GGO31" s="36">
        <f t="shared" si="79"/>
        <v>0</v>
      </c>
      <c r="GGP31" s="36">
        <f t="shared" si="79"/>
        <v>0</v>
      </c>
      <c r="GGQ31" s="36">
        <f t="shared" si="79"/>
        <v>0</v>
      </c>
      <c r="GGR31" s="36">
        <f t="shared" si="79"/>
        <v>0</v>
      </c>
      <c r="GGS31" s="36">
        <f t="shared" si="79"/>
        <v>0</v>
      </c>
      <c r="GGT31" s="36">
        <f t="shared" si="79"/>
        <v>0</v>
      </c>
      <c r="GGU31" s="36">
        <f t="shared" si="79"/>
        <v>0</v>
      </c>
      <c r="GGV31" s="36">
        <f t="shared" si="79"/>
        <v>0</v>
      </c>
      <c r="GGW31" s="36">
        <f t="shared" si="79"/>
        <v>0</v>
      </c>
      <c r="GGX31" s="36">
        <f t="shared" ref="GGX31:GJI31" si="80">SUM(GGX27:GGX30)</f>
        <v>0</v>
      </c>
      <c r="GGY31" s="36">
        <f t="shared" si="80"/>
        <v>0</v>
      </c>
      <c r="GGZ31" s="36">
        <f t="shared" si="80"/>
        <v>0</v>
      </c>
      <c r="GHA31" s="36">
        <f t="shared" si="80"/>
        <v>0</v>
      </c>
      <c r="GHB31" s="36">
        <f t="shared" si="80"/>
        <v>0</v>
      </c>
      <c r="GHC31" s="36">
        <f t="shared" si="80"/>
        <v>0</v>
      </c>
      <c r="GHD31" s="36">
        <f t="shared" si="80"/>
        <v>0</v>
      </c>
      <c r="GHE31" s="36">
        <f t="shared" si="80"/>
        <v>0</v>
      </c>
      <c r="GHF31" s="36">
        <f t="shared" si="80"/>
        <v>0</v>
      </c>
      <c r="GHG31" s="36">
        <f t="shared" si="80"/>
        <v>0</v>
      </c>
      <c r="GHH31" s="36">
        <f t="shared" si="80"/>
        <v>0</v>
      </c>
      <c r="GHI31" s="36">
        <f t="shared" si="80"/>
        <v>0</v>
      </c>
      <c r="GHJ31" s="36">
        <f t="shared" si="80"/>
        <v>0</v>
      </c>
      <c r="GHK31" s="36">
        <f t="shared" si="80"/>
        <v>0</v>
      </c>
      <c r="GHL31" s="36">
        <f t="shared" si="80"/>
        <v>0</v>
      </c>
      <c r="GHM31" s="36">
        <f t="shared" si="80"/>
        <v>0</v>
      </c>
      <c r="GHN31" s="36">
        <f t="shared" si="80"/>
        <v>0</v>
      </c>
      <c r="GHO31" s="36">
        <f t="shared" si="80"/>
        <v>0</v>
      </c>
      <c r="GHP31" s="36">
        <f t="shared" si="80"/>
        <v>0</v>
      </c>
      <c r="GHQ31" s="36">
        <f t="shared" si="80"/>
        <v>0</v>
      </c>
      <c r="GHR31" s="36">
        <f t="shared" si="80"/>
        <v>0</v>
      </c>
      <c r="GHS31" s="36">
        <f t="shared" si="80"/>
        <v>0</v>
      </c>
      <c r="GHT31" s="36">
        <f t="shared" si="80"/>
        <v>0</v>
      </c>
      <c r="GHU31" s="36">
        <f t="shared" si="80"/>
        <v>0</v>
      </c>
      <c r="GHV31" s="36">
        <f t="shared" si="80"/>
        <v>0</v>
      </c>
      <c r="GHW31" s="36">
        <f t="shared" si="80"/>
        <v>0</v>
      </c>
      <c r="GHX31" s="36">
        <f t="shared" si="80"/>
        <v>0</v>
      </c>
      <c r="GHY31" s="36">
        <f t="shared" si="80"/>
        <v>0</v>
      </c>
      <c r="GHZ31" s="36">
        <f t="shared" si="80"/>
        <v>0</v>
      </c>
      <c r="GIA31" s="36">
        <f t="shared" si="80"/>
        <v>0</v>
      </c>
      <c r="GIB31" s="36">
        <f t="shared" si="80"/>
        <v>0</v>
      </c>
      <c r="GIC31" s="36">
        <f t="shared" si="80"/>
        <v>0</v>
      </c>
      <c r="GID31" s="36">
        <f t="shared" si="80"/>
        <v>0</v>
      </c>
      <c r="GIE31" s="36">
        <f t="shared" si="80"/>
        <v>0</v>
      </c>
      <c r="GIF31" s="36">
        <f t="shared" si="80"/>
        <v>0</v>
      </c>
      <c r="GIG31" s="36">
        <f t="shared" si="80"/>
        <v>0</v>
      </c>
      <c r="GIH31" s="36">
        <f t="shared" si="80"/>
        <v>0</v>
      </c>
      <c r="GII31" s="36">
        <f t="shared" si="80"/>
        <v>0</v>
      </c>
      <c r="GIJ31" s="36">
        <f t="shared" si="80"/>
        <v>0</v>
      </c>
      <c r="GIK31" s="36">
        <f t="shared" si="80"/>
        <v>0</v>
      </c>
      <c r="GIL31" s="36">
        <f t="shared" si="80"/>
        <v>0</v>
      </c>
      <c r="GIM31" s="36">
        <f t="shared" si="80"/>
        <v>0</v>
      </c>
      <c r="GIN31" s="36">
        <f t="shared" si="80"/>
        <v>0</v>
      </c>
      <c r="GIO31" s="36">
        <f t="shared" si="80"/>
        <v>0</v>
      </c>
      <c r="GIP31" s="36">
        <f t="shared" si="80"/>
        <v>0</v>
      </c>
      <c r="GIQ31" s="36">
        <f t="shared" si="80"/>
        <v>0</v>
      </c>
      <c r="GIR31" s="36">
        <f t="shared" si="80"/>
        <v>0</v>
      </c>
      <c r="GIS31" s="36">
        <f t="shared" si="80"/>
        <v>0</v>
      </c>
      <c r="GIT31" s="36">
        <f t="shared" si="80"/>
        <v>0</v>
      </c>
      <c r="GIU31" s="36">
        <f t="shared" si="80"/>
        <v>0</v>
      </c>
      <c r="GIV31" s="36">
        <f t="shared" si="80"/>
        <v>0</v>
      </c>
      <c r="GIW31" s="36">
        <f t="shared" si="80"/>
        <v>0</v>
      </c>
      <c r="GIX31" s="36">
        <f t="shared" si="80"/>
        <v>0</v>
      </c>
      <c r="GIY31" s="36">
        <f t="shared" si="80"/>
        <v>0</v>
      </c>
      <c r="GIZ31" s="36">
        <f t="shared" si="80"/>
        <v>0</v>
      </c>
      <c r="GJA31" s="36">
        <f t="shared" si="80"/>
        <v>0</v>
      </c>
      <c r="GJB31" s="36">
        <f t="shared" si="80"/>
        <v>0</v>
      </c>
      <c r="GJC31" s="36">
        <f t="shared" si="80"/>
        <v>0</v>
      </c>
      <c r="GJD31" s="36">
        <f t="shared" si="80"/>
        <v>0</v>
      </c>
      <c r="GJE31" s="36">
        <f t="shared" si="80"/>
        <v>0</v>
      </c>
      <c r="GJF31" s="36">
        <f t="shared" si="80"/>
        <v>0</v>
      </c>
      <c r="GJG31" s="36">
        <f t="shared" si="80"/>
        <v>0</v>
      </c>
      <c r="GJH31" s="36">
        <f t="shared" si="80"/>
        <v>0</v>
      </c>
      <c r="GJI31" s="36">
        <f t="shared" si="80"/>
        <v>0</v>
      </c>
      <c r="GJJ31" s="36">
        <f t="shared" ref="GJJ31:GLU31" si="81">SUM(GJJ27:GJJ30)</f>
        <v>0</v>
      </c>
      <c r="GJK31" s="36">
        <f t="shared" si="81"/>
        <v>0</v>
      </c>
      <c r="GJL31" s="36">
        <f t="shared" si="81"/>
        <v>0</v>
      </c>
      <c r="GJM31" s="36">
        <f t="shared" si="81"/>
        <v>0</v>
      </c>
      <c r="GJN31" s="36">
        <f t="shared" si="81"/>
        <v>0</v>
      </c>
      <c r="GJO31" s="36">
        <f t="shared" si="81"/>
        <v>0</v>
      </c>
      <c r="GJP31" s="36">
        <f t="shared" si="81"/>
        <v>0</v>
      </c>
      <c r="GJQ31" s="36">
        <f t="shared" si="81"/>
        <v>0</v>
      </c>
      <c r="GJR31" s="36">
        <f t="shared" si="81"/>
        <v>0</v>
      </c>
      <c r="GJS31" s="36">
        <f t="shared" si="81"/>
        <v>0</v>
      </c>
      <c r="GJT31" s="36">
        <f t="shared" si="81"/>
        <v>0</v>
      </c>
      <c r="GJU31" s="36">
        <f t="shared" si="81"/>
        <v>0</v>
      </c>
      <c r="GJV31" s="36">
        <f t="shared" si="81"/>
        <v>0</v>
      </c>
      <c r="GJW31" s="36">
        <f t="shared" si="81"/>
        <v>0</v>
      </c>
      <c r="GJX31" s="36">
        <f t="shared" si="81"/>
        <v>0</v>
      </c>
      <c r="GJY31" s="36">
        <f t="shared" si="81"/>
        <v>0</v>
      </c>
      <c r="GJZ31" s="36">
        <f t="shared" si="81"/>
        <v>0</v>
      </c>
      <c r="GKA31" s="36">
        <f t="shared" si="81"/>
        <v>0</v>
      </c>
      <c r="GKB31" s="36">
        <f t="shared" si="81"/>
        <v>0</v>
      </c>
      <c r="GKC31" s="36">
        <f t="shared" si="81"/>
        <v>0</v>
      </c>
      <c r="GKD31" s="36">
        <f t="shared" si="81"/>
        <v>0</v>
      </c>
      <c r="GKE31" s="36">
        <f t="shared" si="81"/>
        <v>0</v>
      </c>
      <c r="GKF31" s="36">
        <f t="shared" si="81"/>
        <v>0</v>
      </c>
      <c r="GKG31" s="36">
        <f t="shared" si="81"/>
        <v>0</v>
      </c>
      <c r="GKH31" s="36">
        <f t="shared" si="81"/>
        <v>0</v>
      </c>
      <c r="GKI31" s="36">
        <f t="shared" si="81"/>
        <v>0</v>
      </c>
      <c r="GKJ31" s="36">
        <f t="shared" si="81"/>
        <v>0</v>
      </c>
      <c r="GKK31" s="36">
        <f t="shared" si="81"/>
        <v>0</v>
      </c>
      <c r="GKL31" s="36">
        <f t="shared" si="81"/>
        <v>0</v>
      </c>
      <c r="GKM31" s="36">
        <f t="shared" si="81"/>
        <v>0</v>
      </c>
      <c r="GKN31" s="36">
        <f t="shared" si="81"/>
        <v>0</v>
      </c>
      <c r="GKO31" s="36">
        <f t="shared" si="81"/>
        <v>0</v>
      </c>
      <c r="GKP31" s="36">
        <f t="shared" si="81"/>
        <v>0</v>
      </c>
      <c r="GKQ31" s="36">
        <f t="shared" si="81"/>
        <v>0</v>
      </c>
      <c r="GKR31" s="36">
        <f t="shared" si="81"/>
        <v>0</v>
      </c>
      <c r="GKS31" s="36">
        <f t="shared" si="81"/>
        <v>0</v>
      </c>
      <c r="GKT31" s="36">
        <f t="shared" si="81"/>
        <v>0</v>
      </c>
      <c r="GKU31" s="36">
        <f t="shared" si="81"/>
        <v>0</v>
      </c>
      <c r="GKV31" s="36">
        <f t="shared" si="81"/>
        <v>0</v>
      </c>
      <c r="GKW31" s="36">
        <f t="shared" si="81"/>
        <v>0</v>
      </c>
      <c r="GKX31" s="36">
        <f t="shared" si="81"/>
        <v>0</v>
      </c>
      <c r="GKY31" s="36">
        <f t="shared" si="81"/>
        <v>0</v>
      </c>
      <c r="GKZ31" s="36">
        <f t="shared" si="81"/>
        <v>0</v>
      </c>
      <c r="GLA31" s="36">
        <f t="shared" si="81"/>
        <v>0</v>
      </c>
      <c r="GLB31" s="36">
        <f t="shared" si="81"/>
        <v>0</v>
      </c>
      <c r="GLC31" s="36">
        <f t="shared" si="81"/>
        <v>0</v>
      </c>
      <c r="GLD31" s="36">
        <f t="shared" si="81"/>
        <v>0</v>
      </c>
      <c r="GLE31" s="36">
        <f t="shared" si="81"/>
        <v>0</v>
      </c>
      <c r="GLF31" s="36">
        <f t="shared" si="81"/>
        <v>0</v>
      </c>
      <c r="GLG31" s="36">
        <f t="shared" si="81"/>
        <v>0</v>
      </c>
      <c r="GLH31" s="36">
        <f t="shared" si="81"/>
        <v>0</v>
      </c>
      <c r="GLI31" s="36">
        <f t="shared" si="81"/>
        <v>0</v>
      </c>
      <c r="GLJ31" s="36">
        <f t="shared" si="81"/>
        <v>0</v>
      </c>
      <c r="GLK31" s="36">
        <f t="shared" si="81"/>
        <v>0</v>
      </c>
      <c r="GLL31" s="36">
        <f t="shared" si="81"/>
        <v>0</v>
      </c>
      <c r="GLM31" s="36">
        <f t="shared" si="81"/>
        <v>0</v>
      </c>
      <c r="GLN31" s="36">
        <f t="shared" si="81"/>
        <v>0</v>
      </c>
      <c r="GLO31" s="36">
        <f t="shared" si="81"/>
        <v>0</v>
      </c>
      <c r="GLP31" s="36">
        <f t="shared" si="81"/>
        <v>0</v>
      </c>
      <c r="GLQ31" s="36">
        <f t="shared" si="81"/>
        <v>0</v>
      </c>
      <c r="GLR31" s="36">
        <f t="shared" si="81"/>
        <v>0</v>
      </c>
      <c r="GLS31" s="36">
        <f t="shared" si="81"/>
        <v>0</v>
      </c>
      <c r="GLT31" s="36">
        <f t="shared" si="81"/>
        <v>0</v>
      </c>
      <c r="GLU31" s="36">
        <f t="shared" si="81"/>
        <v>0</v>
      </c>
      <c r="GLV31" s="36">
        <f t="shared" ref="GLV31:GOG31" si="82">SUM(GLV27:GLV30)</f>
        <v>0</v>
      </c>
      <c r="GLW31" s="36">
        <f t="shared" si="82"/>
        <v>0</v>
      </c>
      <c r="GLX31" s="36">
        <f t="shared" si="82"/>
        <v>0</v>
      </c>
      <c r="GLY31" s="36">
        <f t="shared" si="82"/>
        <v>0</v>
      </c>
      <c r="GLZ31" s="36">
        <f t="shared" si="82"/>
        <v>0</v>
      </c>
      <c r="GMA31" s="36">
        <f t="shared" si="82"/>
        <v>0</v>
      </c>
      <c r="GMB31" s="36">
        <f t="shared" si="82"/>
        <v>0</v>
      </c>
      <c r="GMC31" s="36">
        <f t="shared" si="82"/>
        <v>0</v>
      </c>
      <c r="GMD31" s="36">
        <f t="shared" si="82"/>
        <v>0</v>
      </c>
      <c r="GME31" s="36">
        <f t="shared" si="82"/>
        <v>0</v>
      </c>
      <c r="GMF31" s="36">
        <f t="shared" si="82"/>
        <v>0</v>
      </c>
      <c r="GMG31" s="36">
        <f t="shared" si="82"/>
        <v>0</v>
      </c>
      <c r="GMH31" s="36">
        <f t="shared" si="82"/>
        <v>0</v>
      </c>
      <c r="GMI31" s="36">
        <f t="shared" si="82"/>
        <v>0</v>
      </c>
      <c r="GMJ31" s="36">
        <f t="shared" si="82"/>
        <v>0</v>
      </c>
      <c r="GMK31" s="36">
        <f t="shared" si="82"/>
        <v>0</v>
      </c>
      <c r="GML31" s="36">
        <f t="shared" si="82"/>
        <v>0</v>
      </c>
      <c r="GMM31" s="36">
        <f t="shared" si="82"/>
        <v>0</v>
      </c>
      <c r="GMN31" s="36">
        <f t="shared" si="82"/>
        <v>0</v>
      </c>
      <c r="GMO31" s="36">
        <f t="shared" si="82"/>
        <v>0</v>
      </c>
      <c r="GMP31" s="36">
        <f t="shared" si="82"/>
        <v>0</v>
      </c>
      <c r="GMQ31" s="36">
        <f t="shared" si="82"/>
        <v>0</v>
      </c>
      <c r="GMR31" s="36">
        <f t="shared" si="82"/>
        <v>0</v>
      </c>
      <c r="GMS31" s="36">
        <f t="shared" si="82"/>
        <v>0</v>
      </c>
      <c r="GMT31" s="36">
        <f t="shared" si="82"/>
        <v>0</v>
      </c>
      <c r="GMU31" s="36">
        <f t="shared" si="82"/>
        <v>0</v>
      </c>
      <c r="GMV31" s="36">
        <f t="shared" si="82"/>
        <v>0</v>
      </c>
      <c r="GMW31" s="36">
        <f t="shared" si="82"/>
        <v>0</v>
      </c>
      <c r="GMX31" s="36">
        <f t="shared" si="82"/>
        <v>0</v>
      </c>
      <c r="GMY31" s="36">
        <f t="shared" si="82"/>
        <v>0</v>
      </c>
      <c r="GMZ31" s="36">
        <f t="shared" si="82"/>
        <v>0</v>
      </c>
      <c r="GNA31" s="36">
        <f t="shared" si="82"/>
        <v>0</v>
      </c>
      <c r="GNB31" s="36">
        <f t="shared" si="82"/>
        <v>0</v>
      </c>
      <c r="GNC31" s="36">
        <f t="shared" si="82"/>
        <v>0</v>
      </c>
      <c r="GND31" s="36">
        <f t="shared" si="82"/>
        <v>0</v>
      </c>
      <c r="GNE31" s="36">
        <f t="shared" si="82"/>
        <v>0</v>
      </c>
      <c r="GNF31" s="36">
        <f t="shared" si="82"/>
        <v>0</v>
      </c>
      <c r="GNG31" s="36">
        <f t="shared" si="82"/>
        <v>0</v>
      </c>
      <c r="GNH31" s="36">
        <f t="shared" si="82"/>
        <v>0</v>
      </c>
      <c r="GNI31" s="36">
        <f t="shared" si="82"/>
        <v>0</v>
      </c>
      <c r="GNJ31" s="36">
        <f t="shared" si="82"/>
        <v>0</v>
      </c>
      <c r="GNK31" s="36">
        <f t="shared" si="82"/>
        <v>0</v>
      </c>
      <c r="GNL31" s="36">
        <f t="shared" si="82"/>
        <v>0</v>
      </c>
      <c r="GNM31" s="36">
        <f t="shared" si="82"/>
        <v>0</v>
      </c>
      <c r="GNN31" s="36">
        <f t="shared" si="82"/>
        <v>0</v>
      </c>
      <c r="GNO31" s="36">
        <f t="shared" si="82"/>
        <v>0</v>
      </c>
      <c r="GNP31" s="36">
        <f t="shared" si="82"/>
        <v>0</v>
      </c>
      <c r="GNQ31" s="36">
        <f t="shared" si="82"/>
        <v>0</v>
      </c>
      <c r="GNR31" s="36">
        <f t="shared" si="82"/>
        <v>0</v>
      </c>
      <c r="GNS31" s="36">
        <f t="shared" si="82"/>
        <v>0</v>
      </c>
      <c r="GNT31" s="36">
        <f t="shared" si="82"/>
        <v>0</v>
      </c>
      <c r="GNU31" s="36">
        <f t="shared" si="82"/>
        <v>0</v>
      </c>
      <c r="GNV31" s="36">
        <f t="shared" si="82"/>
        <v>0</v>
      </c>
      <c r="GNW31" s="36">
        <f t="shared" si="82"/>
        <v>0</v>
      </c>
      <c r="GNX31" s="36">
        <f t="shared" si="82"/>
        <v>0</v>
      </c>
      <c r="GNY31" s="36">
        <f t="shared" si="82"/>
        <v>0</v>
      </c>
      <c r="GNZ31" s="36">
        <f t="shared" si="82"/>
        <v>0</v>
      </c>
      <c r="GOA31" s="36">
        <f t="shared" si="82"/>
        <v>0</v>
      </c>
      <c r="GOB31" s="36">
        <f t="shared" si="82"/>
        <v>0</v>
      </c>
      <c r="GOC31" s="36">
        <f t="shared" si="82"/>
        <v>0</v>
      </c>
      <c r="GOD31" s="36">
        <f t="shared" si="82"/>
        <v>0</v>
      </c>
      <c r="GOE31" s="36">
        <f t="shared" si="82"/>
        <v>0</v>
      </c>
      <c r="GOF31" s="36">
        <f t="shared" si="82"/>
        <v>0</v>
      </c>
      <c r="GOG31" s="36">
        <f t="shared" si="82"/>
        <v>0</v>
      </c>
      <c r="GOH31" s="36">
        <f t="shared" ref="GOH31:GQS31" si="83">SUM(GOH27:GOH30)</f>
        <v>0</v>
      </c>
      <c r="GOI31" s="36">
        <f t="shared" si="83"/>
        <v>0</v>
      </c>
      <c r="GOJ31" s="36">
        <f t="shared" si="83"/>
        <v>0</v>
      </c>
      <c r="GOK31" s="36">
        <f t="shared" si="83"/>
        <v>0</v>
      </c>
      <c r="GOL31" s="36">
        <f t="shared" si="83"/>
        <v>0</v>
      </c>
      <c r="GOM31" s="36">
        <f t="shared" si="83"/>
        <v>0</v>
      </c>
      <c r="GON31" s="36">
        <f t="shared" si="83"/>
        <v>0</v>
      </c>
      <c r="GOO31" s="36">
        <f t="shared" si="83"/>
        <v>0</v>
      </c>
      <c r="GOP31" s="36">
        <f t="shared" si="83"/>
        <v>0</v>
      </c>
      <c r="GOQ31" s="36">
        <f t="shared" si="83"/>
        <v>0</v>
      </c>
      <c r="GOR31" s="36">
        <f t="shared" si="83"/>
        <v>0</v>
      </c>
      <c r="GOS31" s="36">
        <f t="shared" si="83"/>
        <v>0</v>
      </c>
      <c r="GOT31" s="36">
        <f t="shared" si="83"/>
        <v>0</v>
      </c>
      <c r="GOU31" s="36">
        <f t="shared" si="83"/>
        <v>0</v>
      </c>
      <c r="GOV31" s="36">
        <f t="shared" si="83"/>
        <v>0</v>
      </c>
      <c r="GOW31" s="36">
        <f t="shared" si="83"/>
        <v>0</v>
      </c>
      <c r="GOX31" s="36">
        <f t="shared" si="83"/>
        <v>0</v>
      </c>
      <c r="GOY31" s="36">
        <f t="shared" si="83"/>
        <v>0</v>
      </c>
      <c r="GOZ31" s="36">
        <f t="shared" si="83"/>
        <v>0</v>
      </c>
      <c r="GPA31" s="36">
        <f t="shared" si="83"/>
        <v>0</v>
      </c>
      <c r="GPB31" s="36">
        <f t="shared" si="83"/>
        <v>0</v>
      </c>
      <c r="GPC31" s="36">
        <f t="shared" si="83"/>
        <v>0</v>
      </c>
      <c r="GPD31" s="36">
        <f t="shared" si="83"/>
        <v>0</v>
      </c>
      <c r="GPE31" s="36">
        <f t="shared" si="83"/>
        <v>0</v>
      </c>
      <c r="GPF31" s="36">
        <f t="shared" si="83"/>
        <v>0</v>
      </c>
      <c r="GPG31" s="36">
        <f t="shared" si="83"/>
        <v>0</v>
      </c>
      <c r="GPH31" s="36">
        <f t="shared" si="83"/>
        <v>0</v>
      </c>
      <c r="GPI31" s="36">
        <f t="shared" si="83"/>
        <v>0</v>
      </c>
      <c r="GPJ31" s="36">
        <f t="shared" si="83"/>
        <v>0</v>
      </c>
      <c r="GPK31" s="36">
        <f t="shared" si="83"/>
        <v>0</v>
      </c>
      <c r="GPL31" s="36">
        <f t="shared" si="83"/>
        <v>0</v>
      </c>
      <c r="GPM31" s="36">
        <f t="shared" si="83"/>
        <v>0</v>
      </c>
      <c r="GPN31" s="36">
        <f t="shared" si="83"/>
        <v>0</v>
      </c>
      <c r="GPO31" s="36">
        <f t="shared" si="83"/>
        <v>0</v>
      </c>
      <c r="GPP31" s="36">
        <f t="shared" si="83"/>
        <v>0</v>
      </c>
      <c r="GPQ31" s="36">
        <f t="shared" si="83"/>
        <v>0</v>
      </c>
      <c r="GPR31" s="36">
        <f t="shared" si="83"/>
        <v>0</v>
      </c>
      <c r="GPS31" s="36">
        <f t="shared" si="83"/>
        <v>0</v>
      </c>
      <c r="GPT31" s="36">
        <f t="shared" si="83"/>
        <v>0</v>
      </c>
      <c r="GPU31" s="36">
        <f t="shared" si="83"/>
        <v>0</v>
      </c>
      <c r="GPV31" s="36">
        <f t="shared" si="83"/>
        <v>0</v>
      </c>
      <c r="GPW31" s="36">
        <f t="shared" si="83"/>
        <v>0</v>
      </c>
      <c r="GPX31" s="36">
        <f t="shared" si="83"/>
        <v>0</v>
      </c>
      <c r="GPY31" s="36">
        <f t="shared" si="83"/>
        <v>0</v>
      </c>
      <c r="GPZ31" s="36">
        <f t="shared" si="83"/>
        <v>0</v>
      </c>
      <c r="GQA31" s="36">
        <f t="shared" si="83"/>
        <v>0</v>
      </c>
      <c r="GQB31" s="36">
        <f t="shared" si="83"/>
        <v>0</v>
      </c>
      <c r="GQC31" s="36">
        <f t="shared" si="83"/>
        <v>0</v>
      </c>
      <c r="GQD31" s="36">
        <f t="shared" si="83"/>
        <v>0</v>
      </c>
      <c r="GQE31" s="36">
        <f t="shared" si="83"/>
        <v>0</v>
      </c>
      <c r="GQF31" s="36">
        <f t="shared" si="83"/>
        <v>0</v>
      </c>
      <c r="GQG31" s="36">
        <f t="shared" si="83"/>
        <v>0</v>
      </c>
      <c r="GQH31" s="36">
        <f t="shared" si="83"/>
        <v>0</v>
      </c>
      <c r="GQI31" s="36">
        <f t="shared" si="83"/>
        <v>0</v>
      </c>
      <c r="GQJ31" s="36">
        <f t="shared" si="83"/>
        <v>0</v>
      </c>
      <c r="GQK31" s="36">
        <f t="shared" si="83"/>
        <v>0</v>
      </c>
      <c r="GQL31" s="36">
        <f t="shared" si="83"/>
        <v>0</v>
      </c>
      <c r="GQM31" s="36">
        <f t="shared" si="83"/>
        <v>0</v>
      </c>
      <c r="GQN31" s="36">
        <f t="shared" si="83"/>
        <v>0</v>
      </c>
      <c r="GQO31" s="36">
        <f t="shared" si="83"/>
        <v>0</v>
      </c>
      <c r="GQP31" s="36">
        <f t="shared" si="83"/>
        <v>0</v>
      </c>
      <c r="GQQ31" s="36">
        <f t="shared" si="83"/>
        <v>0</v>
      </c>
      <c r="GQR31" s="36">
        <f t="shared" si="83"/>
        <v>0</v>
      </c>
      <c r="GQS31" s="36">
        <f t="shared" si="83"/>
        <v>0</v>
      </c>
      <c r="GQT31" s="36">
        <f t="shared" ref="GQT31:GTE31" si="84">SUM(GQT27:GQT30)</f>
        <v>0</v>
      </c>
      <c r="GQU31" s="36">
        <f t="shared" si="84"/>
        <v>0</v>
      </c>
      <c r="GQV31" s="36">
        <f t="shared" si="84"/>
        <v>0</v>
      </c>
      <c r="GQW31" s="36">
        <f t="shared" si="84"/>
        <v>0</v>
      </c>
      <c r="GQX31" s="36">
        <f t="shared" si="84"/>
        <v>0</v>
      </c>
      <c r="GQY31" s="36">
        <f t="shared" si="84"/>
        <v>0</v>
      </c>
      <c r="GQZ31" s="36">
        <f t="shared" si="84"/>
        <v>0</v>
      </c>
      <c r="GRA31" s="36">
        <f t="shared" si="84"/>
        <v>0</v>
      </c>
      <c r="GRB31" s="36">
        <f t="shared" si="84"/>
        <v>0</v>
      </c>
      <c r="GRC31" s="36">
        <f t="shared" si="84"/>
        <v>0</v>
      </c>
      <c r="GRD31" s="36">
        <f t="shared" si="84"/>
        <v>0</v>
      </c>
      <c r="GRE31" s="36">
        <f t="shared" si="84"/>
        <v>0</v>
      </c>
      <c r="GRF31" s="36">
        <f t="shared" si="84"/>
        <v>0</v>
      </c>
      <c r="GRG31" s="36">
        <f t="shared" si="84"/>
        <v>0</v>
      </c>
      <c r="GRH31" s="36">
        <f t="shared" si="84"/>
        <v>0</v>
      </c>
      <c r="GRI31" s="36">
        <f t="shared" si="84"/>
        <v>0</v>
      </c>
      <c r="GRJ31" s="36">
        <f t="shared" si="84"/>
        <v>0</v>
      </c>
      <c r="GRK31" s="36">
        <f t="shared" si="84"/>
        <v>0</v>
      </c>
      <c r="GRL31" s="36">
        <f t="shared" si="84"/>
        <v>0</v>
      </c>
      <c r="GRM31" s="36">
        <f t="shared" si="84"/>
        <v>0</v>
      </c>
      <c r="GRN31" s="36">
        <f t="shared" si="84"/>
        <v>0</v>
      </c>
      <c r="GRO31" s="36">
        <f t="shared" si="84"/>
        <v>0</v>
      </c>
      <c r="GRP31" s="36">
        <f t="shared" si="84"/>
        <v>0</v>
      </c>
      <c r="GRQ31" s="36">
        <f t="shared" si="84"/>
        <v>0</v>
      </c>
      <c r="GRR31" s="36">
        <f t="shared" si="84"/>
        <v>0</v>
      </c>
      <c r="GRS31" s="36">
        <f t="shared" si="84"/>
        <v>0</v>
      </c>
      <c r="GRT31" s="36">
        <f t="shared" si="84"/>
        <v>0</v>
      </c>
      <c r="GRU31" s="36">
        <f t="shared" si="84"/>
        <v>0</v>
      </c>
      <c r="GRV31" s="36">
        <f t="shared" si="84"/>
        <v>0</v>
      </c>
      <c r="GRW31" s="36">
        <f t="shared" si="84"/>
        <v>0</v>
      </c>
      <c r="GRX31" s="36">
        <f t="shared" si="84"/>
        <v>0</v>
      </c>
      <c r="GRY31" s="36">
        <f t="shared" si="84"/>
        <v>0</v>
      </c>
      <c r="GRZ31" s="36">
        <f t="shared" si="84"/>
        <v>0</v>
      </c>
      <c r="GSA31" s="36">
        <f t="shared" si="84"/>
        <v>0</v>
      </c>
      <c r="GSB31" s="36">
        <f t="shared" si="84"/>
        <v>0</v>
      </c>
      <c r="GSC31" s="36">
        <f t="shared" si="84"/>
        <v>0</v>
      </c>
      <c r="GSD31" s="36">
        <f t="shared" si="84"/>
        <v>0</v>
      </c>
      <c r="GSE31" s="36">
        <f t="shared" si="84"/>
        <v>0</v>
      </c>
      <c r="GSF31" s="36">
        <f t="shared" si="84"/>
        <v>0</v>
      </c>
      <c r="GSG31" s="36">
        <f t="shared" si="84"/>
        <v>0</v>
      </c>
      <c r="GSH31" s="36">
        <f t="shared" si="84"/>
        <v>0</v>
      </c>
      <c r="GSI31" s="36">
        <f t="shared" si="84"/>
        <v>0</v>
      </c>
      <c r="GSJ31" s="36">
        <f t="shared" si="84"/>
        <v>0</v>
      </c>
      <c r="GSK31" s="36">
        <f t="shared" si="84"/>
        <v>0</v>
      </c>
      <c r="GSL31" s="36">
        <f t="shared" si="84"/>
        <v>0</v>
      </c>
      <c r="GSM31" s="36">
        <f t="shared" si="84"/>
        <v>0</v>
      </c>
      <c r="GSN31" s="36">
        <f t="shared" si="84"/>
        <v>0</v>
      </c>
      <c r="GSO31" s="36">
        <f t="shared" si="84"/>
        <v>0</v>
      </c>
      <c r="GSP31" s="36">
        <f t="shared" si="84"/>
        <v>0</v>
      </c>
      <c r="GSQ31" s="36">
        <f t="shared" si="84"/>
        <v>0</v>
      </c>
      <c r="GSR31" s="36">
        <f t="shared" si="84"/>
        <v>0</v>
      </c>
      <c r="GSS31" s="36">
        <f t="shared" si="84"/>
        <v>0</v>
      </c>
      <c r="GST31" s="36">
        <f t="shared" si="84"/>
        <v>0</v>
      </c>
      <c r="GSU31" s="36">
        <f t="shared" si="84"/>
        <v>0</v>
      </c>
      <c r="GSV31" s="36">
        <f t="shared" si="84"/>
        <v>0</v>
      </c>
      <c r="GSW31" s="36">
        <f t="shared" si="84"/>
        <v>0</v>
      </c>
      <c r="GSX31" s="36">
        <f t="shared" si="84"/>
        <v>0</v>
      </c>
      <c r="GSY31" s="36">
        <f t="shared" si="84"/>
        <v>0</v>
      </c>
      <c r="GSZ31" s="36">
        <f t="shared" si="84"/>
        <v>0</v>
      </c>
      <c r="GTA31" s="36">
        <f t="shared" si="84"/>
        <v>0</v>
      </c>
      <c r="GTB31" s="36">
        <f t="shared" si="84"/>
        <v>0</v>
      </c>
      <c r="GTC31" s="36">
        <f t="shared" si="84"/>
        <v>0</v>
      </c>
      <c r="GTD31" s="36">
        <f t="shared" si="84"/>
        <v>0</v>
      </c>
      <c r="GTE31" s="36">
        <f t="shared" si="84"/>
        <v>0</v>
      </c>
      <c r="GTF31" s="36">
        <f t="shared" ref="GTF31:GVQ31" si="85">SUM(GTF27:GTF30)</f>
        <v>0</v>
      </c>
      <c r="GTG31" s="36">
        <f t="shared" si="85"/>
        <v>0</v>
      </c>
      <c r="GTH31" s="36">
        <f t="shared" si="85"/>
        <v>0</v>
      </c>
      <c r="GTI31" s="36">
        <f t="shared" si="85"/>
        <v>0</v>
      </c>
      <c r="GTJ31" s="36">
        <f t="shared" si="85"/>
        <v>0</v>
      </c>
      <c r="GTK31" s="36">
        <f t="shared" si="85"/>
        <v>0</v>
      </c>
      <c r="GTL31" s="36">
        <f t="shared" si="85"/>
        <v>0</v>
      </c>
      <c r="GTM31" s="36">
        <f t="shared" si="85"/>
        <v>0</v>
      </c>
      <c r="GTN31" s="36">
        <f t="shared" si="85"/>
        <v>0</v>
      </c>
      <c r="GTO31" s="36">
        <f t="shared" si="85"/>
        <v>0</v>
      </c>
      <c r="GTP31" s="36">
        <f t="shared" si="85"/>
        <v>0</v>
      </c>
      <c r="GTQ31" s="36">
        <f t="shared" si="85"/>
        <v>0</v>
      </c>
      <c r="GTR31" s="36">
        <f t="shared" si="85"/>
        <v>0</v>
      </c>
      <c r="GTS31" s="36">
        <f t="shared" si="85"/>
        <v>0</v>
      </c>
      <c r="GTT31" s="36">
        <f t="shared" si="85"/>
        <v>0</v>
      </c>
      <c r="GTU31" s="36">
        <f t="shared" si="85"/>
        <v>0</v>
      </c>
      <c r="GTV31" s="36">
        <f t="shared" si="85"/>
        <v>0</v>
      </c>
      <c r="GTW31" s="36">
        <f t="shared" si="85"/>
        <v>0</v>
      </c>
      <c r="GTX31" s="36">
        <f t="shared" si="85"/>
        <v>0</v>
      </c>
      <c r="GTY31" s="36">
        <f t="shared" si="85"/>
        <v>0</v>
      </c>
      <c r="GTZ31" s="36">
        <f t="shared" si="85"/>
        <v>0</v>
      </c>
      <c r="GUA31" s="36">
        <f t="shared" si="85"/>
        <v>0</v>
      </c>
      <c r="GUB31" s="36">
        <f t="shared" si="85"/>
        <v>0</v>
      </c>
      <c r="GUC31" s="36">
        <f t="shared" si="85"/>
        <v>0</v>
      </c>
      <c r="GUD31" s="36">
        <f t="shared" si="85"/>
        <v>0</v>
      </c>
      <c r="GUE31" s="36">
        <f t="shared" si="85"/>
        <v>0</v>
      </c>
      <c r="GUF31" s="36">
        <f t="shared" si="85"/>
        <v>0</v>
      </c>
      <c r="GUG31" s="36">
        <f t="shared" si="85"/>
        <v>0</v>
      </c>
      <c r="GUH31" s="36">
        <f t="shared" si="85"/>
        <v>0</v>
      </c>
      <c r="GUI31" s="36">
        <f t="shared" si="85"/>
        <v>0</v>
      </c>
      <c r="GUJ31" s="36">
        <f t="shared" si="85"/>
        <v>0</v>
      </c>
      <c r="GUK31" s="36">
        <f t="shared" si="85"/>
        <v>0</v>
      </c>
      <c r="GUL31" s="36">
        <f t="shared" si="85"/>
        <v>0</v>
      </c>
      <c r="GUM31" s="36">
        <f t="shared" si="85"/>
        <v>0</v>
      </c>
      <c r="GUN31" s="36">
        <f t="shared" si="85"/>
        <v>0</v>
      </c>
      <c r="GUO31" s="36">
        <f t="shared" si="85"/>
        <v>0</v>
      </c>
      <c r="GUP31" s="36">
        <f t="shared" si="85"/>
        <v>0</v>
      </c>
      <c r="GUQ31" s="36">
        <f t="shared" si="85"/>
        <v>0</v>
      </c>
      <c r="GUR31" s="36">
        <f t="shared" si="85"/>
        <v>0</v>
      </c>
      <c r="GUS31" s="36">
        <f t="shared" si="85"/>
        <v>0</v>
      </c>
      <c r="GUT31" s="36">
        <f t="shared" si="85"/>
        <v>0</v>
      </c>
      <c r="GUU31" s="36">
        <f t="shared" si="85"/>
        <v>0</v>
      </c>
      <c r="GUV31" s="36">
        <f t="shared" si="85"/>
        <v>0</v>
      </c>
      <c r="GUW31" s="36">
        <f t="shared" si="85"/>
        <v>0</v>
      </c>
      <c r="GUX31" s="36">
        <f t="shared" si="85"/>
        <v>0</v>
      </c>
      <c r="GUY31" s="36">
        <f t="shared" si="85"/>
        <v>0</v>
      </c>
      <c r="GUZ31" s="36">
        <f t="shared" si="85"/>
        <v>0</v>
      </c>
      <c r="GVA31" s="36">
        <f t="shared" si="85"/>
        <v>0</v>
      </c>
      <c r="GVB31" s="36">
        <f t="shared" si="85"/>
        <v>0</v>
      </c>
      <c r="GVC31" s="36">
        <f t="shared" si="85"/>
        <v>0</v>
      </c>
      <c r="GVD31" s="36">
        <f t="shared" si="85"/>
        <v>0</v>
      </c>
      <c r="GVE31" s="36">
        <f t="shared" si="85"/>
        <v>0</v>
      </c>
      <c r="GVF31" s="36">
        <f t="shared" si="85"/>
        <v>0</v>
      </c>
      <c r="GVG31" s="36">
        <f t="shared" si="85"/>
        <v>0</v>
      </c>
      <c r="GVH31" s="36">
        <f t="shared" si="85"/>
        <v>0</v>
      </c>
      <c r="GVI31" s="36">
        <f t="shared" si="85"/>
        <v>0</v>
      </c>
      <c r="GVJ31" s="36">
        <f t="shared" si="85"/>
        <v>0</v>
      </c>
      <c r="GVK31" s="36">
        <f t="shared" si="85"/>
        <v>0</v>
      </c>
      <c r="GVL31" s="36">
        <f t="shared" si="85"/>
        <v>0</v>
      </c>
      <c r="GVM31" s="36">
        <f t="shared" si="85"/>
        <v>0</v>
      </c>
      <c r="GVN31" s="36">
        <f t="shared" si="85"/>
        <v>0</v>
      </c>
      <c r="GVO31" s="36">
        <f t="shared" si="85"/>
        <v>0</v>
      </c>
      <c r="GVP31" s="36">
        <f t="shared" si="85"/>
        <v>0</v>
      </c>
      <c r="GVQ31" s="36">
        <f t="shared" si="85"/>
        <v>0</v>
      </c>
      <c r="GVR31" s="36">
        <f t="shared" ref="GVR31:GYC31" si="86">SUM(GVR27:GVR30)</f>
        <v>0</v>
      </c>
      <c r="GVS31" s="36">
        <f t="shared" si="86"/>
        <v>0</v>
      </c>
      <c r="GVT31" s="36">
        <f t="shared" si="86"/>
        <v>0</v>
      </c>
      <c r="GVU31" s="36">
        <f t="shared" si="86"/>
        <v>0</v>
      </c>
      <c r="GVV31" s="36">
        <f t="shared" si="86"/>
        <v>0</v>
      </c>
      <c r="GVW31" s="36">
        <f t="shared" si="86"/>
        <v>0</v>
      </c>
      <c r="GVX31" s="36">
        <f t="shared" si="86"/>
        <v>0</v>
      </c>
      <c r="GVY31" s="36">
        <f t="shared" si="86"/>
        <v>0</v>
      </c>
      <c r="GVZ31" s="36">
        <f t="shared" si="86"/>
        <v>0</v>
      </c>
      <c r="GWA31" s="36">
        <f t="shared" si="86"/>
        <v>0</v>
      </c>
      <c r="GWB31" s="36">
        <f t="shared" si="86"/>
        <v>0</v>
      </c>
      <c r="GWC31" s="36">
        <f t="shared" si="86"/>
        <v>0</v>
      </c>
      <c r="GWD31" s="36">
        <f t="shared" si="86"/>
        <v>0</v>
      </c>
      <c r="GWE31" s="36">
        <f t="shared" si="86"/>
        <v>0</v>
      </c>
      <c r="GWF31" s="36">
        <f t="shared" si="86"/>
        <v>0</v>
      </c>
      <c r="GWG31" s="36">
        <f t="shared" si="86"/>
        <v>0</v>
      </c>
      <c r="GWH31" s="36">
        <f t="shared" si="86"/>
        <v>0</v>
      </c>
      <c r="GWI31" s="36">
        <f t="shared" si="86"/>
        <v>0</v>
      </c>
      <c r="GWJ31" s="36">
        <f t="shared" si="86"/>
        <v>0</v>
      </c>
      <c r="GWK31" s="36">
        <f t="shared" si="86"/>
        <v>0</v>
      </c>
      <c r="GWL31" s="36">
        <f t="shared" si="86"/>
        <v>0</v>
      </c>
      <c r="GWM31" s="36">
        <f t="shared" si="86"/>
        <v>0</v>
      </c>
      <c r="GWN31" s="36">
        <f t="shared" si="86"/>
        <v>0</v>
      </c>
      <c r="GWO31" s="36">
        <f t="shared" si="86"/>
        <v>0</v>
      </c>
      <c r="GWP31" s="36">
        <f t="shared" si="86"/>
        <v>0</v>
      </c>
      <c r="GWQ31" s="36">
        <f t="shared" si="86"/>
        <v>0</v>
      </c>
      <c r="GWR31" s="36">
        <f t="shared" si="86"/>
        <v>0</v>
      </c>
      <c r="GWS31" s="36">
        <f t="shared" si="86"/>
        <v>0</v>
      </c>
      <c r="GWT31" s="36">
        <f t="shared" si="86"/>
        <v>0</v>
      </c>
      <c r="GWU31" s="36">
        <f t="shared" si="86"/>
        <v>0</v>
      </c>
      <c r="GWV31" s="36">
        <f t="shared" si="86"/>
        <v>0</v>
      </c>
      <c r="GWW31" s="36">
        <f t="shared" si="86"/>
        <v>0</v>
      </c>
      <c r="GWX31" s="36">
        <f t="shared" si="86"/>
        <v>0</v>
      </c>
      <c r="GWY31" s="36">
        <f t="shared" si="86"/>
        <v>0</v>
      </c>
      <c r="GWZ31" s="36">
        <f t="shared" si="86"/>
        <v>0</v>
      </c>
      <c r="GXA31" s="36">
        <f t="shared" si="86"/>
        <v>0</v>
      </c>
      <c r="GXB31" s="36">
        <f t="shared" si="86"/>
        <v>0</v>
      </c>
      <c r="GXC31" s="36">
        <f t="shared" si="86"/>
        <v>0</v>
      </c>
      <c r="GXD31" s="36">
        <f t="shared" si="86"/>
        <v>0</v>
      </c>
      <c r="GXE31" s="36">
        <f t="shared" si="86"/>
        <v>0</v>
      </c>
      <c r="GXF31" s="36">
        <f t="shared" si="86"/>
        <v>0</v>
      </c>
      <c r="GXG31" s="36">
        <f t="shared" si="86"/>
        <v>0</v>
      </c>
      <c r="GXH31" s="36">
        <f t="shared" si="86"/>
        <v>0</v>
      </c>
      <c r="GXI31" s="36">
        <f t="shared" si="86"/>
        <v>0</v>
      </c>
      <c r="GXJ31" s="36">
        <f t="shared" si="86"/>
        <v>0</v>
      </c>
      <c r="GXK31" s="36">
        <f t="shared" si="86"/>
        <v>0</v>
      </c>
      <c r="GXL31" s="36">
        <f t="shared" si="86"/>
        <v>0</v>
      </c>
      <c r="GXM31" s="36">
        <f t="shared" si="86"/>
        <v>0</v>
      </c>
      <c r="GXN31" s="36">
        <f t="shared" si="86"/>
        <v>0</v>
      </c>
      <c r="GXO31" s="36">
        <f t="shared" si="86"/>
        <v>0</v>
      </c>
      <c r="GXP31" s="36">
        <f t="shared" si="86"/>
        <v>0</v>
      </c>
      <c r="GXQ31" s="36">
        <f t="shared" si="86"/>
        <v>0</v>
      </c>
      <c r="GXR31" s="36">
        <f t="shared" si="86"/>
        <v>0</v>
      </c>
      <c r="GXS31" s="36">
        <f t="shared" si="86"/>
        <v>0</v>
      </c>
      <c r="GXT31" s="36">
        <f t="shared" si="86"/>
        <v>0</v>
      </c>
      <c r="GXU31" s="36">
        <f t="shared" si="86"/>
        <v>0</v>
      </c>
      <c r="GXV31" s="36">
        <f t="shared" si="86"/>
        <v>0</v>
      </c>
      <c r="GXW31" s="36">
        <f t="shared" si="86"/>
        <v>0</v>
      </c>
      <c r="GXX31" s="36">
        <f t="shared" si="86"/>
        <v>0</v>
      </c>
      <c r="GXY31" s="36">
        <f t="shared" si="86"/>
        <v>0</v>
      </c>
      <c r="GXZ31" s="36">
        <f t="shared" si="86"/>
        <v>0</v>
      </c>
      <c r="GYA31" s="36">
        <f t="shared" si="86"/>
        <v>0</v>
      </c>
      <c r="GYB31" s="36">
        <f t="shared" si="86"/>
        <v>0</v>
      </c>
      <c r="GYC31" s="36">
        <f t="shared" si="86"/>
        <v>0</v>
      </c>
      <c r="GYD31" s="36">
        <f t="shared" ref="GYD31:HAO31" si="87">SUM(GYD27:GYD30)</f>
        <v>0</v>
      </c>
      <c r="GYE31" s="36">
        <f t="shared" si="87"/>
        <v>0</v>
      </c>
      <c r="GYF31" s="36">
        <f t="shared" si="87"/>
        <v>0</v>
      </c>
      <c r="GYG31" s="36">
        <f t="shared" si="87"/>
        <v>0</v>
      </c>
      <c r="GYH31" s="36">
        <f t="shared" si="87"/>
        <v>0</v>
      </c>
      <c r="GYI31" s="36">
        <f t="shared" si="87"/>
        <v>0</v>
      </c>
      <c r="GYJ31" s="36">
        <f t="shared" si="87"/>
        <v>0</v>
      </c>
      <c r="GYK31" s="36">
        <f t="shared" si="87"/>
        <v>0</v>
      </c>
      <c r="GYL31" s="36">
        <f t="shared" si="87"/>
        <v>0</v>
      </c>
      <c r="GYM31" s="36">
        <f t="shared" si="87"/>
        <v>0</v>
      </c>
      <c r="GYN31" s="36">
        <f t="shared" si="87"/>
        <v>0</v>
      </c>
      <c r="GYO31" s="36">
        <f t="shared" si="87"/>
        <v>0</v>
      </c>
      <c r="GYP31" s="36">
        <f t="shared" si="87"/>
        <v>0</v>
      </c>
      <c r="GYQ31" s="36">
        <f t="shared" si="87"/>
        <v>0</v>
      </c>
      <c r="GYR31" s="36">
        <f t="shared" si="87"/>
        <v>0</v>
      </c>
      <c r="GYS31" s="36">
        <f t="shared" si="87"/>
        <v>0</v>
      </c>
      <c r="GYT31" s="36">
        <f t="shared" si="87"/>
        <v>0</v>
      </c>
      <c r="GYU31" s="36">
        <f t="shared" si="87"/>
        <v>0</v>
      </c>
      <c r="GYV31" s="36">
        <f t="shared" si="87"/>
        <v>0</v>
      </c>
      <c r="GYW31" s="36">
        <f t="shared" si="87"/>
        <v>0</v>
      </c>
      <c r="GYX31" s="36">
        <f t="shared" si="87"/>
        <v>0</v>
      </c>
      <c r="GYY31" s="36">
        <f t="shared" si="87"/>
        <v>0</v>
      </c>
      <c r="GYZ31" s="36">
        <f t="shared" si="87"/>
        <v>0</v>
      </c>
      <c r="GZA31" s="36">
        <f t="shared" si="87"/>
        <v>0</v>
      </c>
      <c r="GZB31" s="36">
        <f t="shared" si="87"/>
        <v>0</v>
      </c>
      <c r="GZC31" s="36">
        <f t="shared" si="87"/>
        <v>0</v>
      </c>
      <c r="GZD31" s="36">
        <f t="shared" si="87"/>
        <v>0</v>
      </c>
      <c r="GZE31" s="36">
        <f t="shared" si="87"/>
        <v>0</v>
      </c>
      <c r="GZF31" s="36">
        <f t="shared" si="87"/>
        <v>0</v>
      </c>
      <c r="GZG31" s="36">
        <f t="shared" si="87"/>
        <v>0</v>
      </c>
      <c r="GZH31" s="36">
        <f t="shared" si="87"/>
        <v>0</v>
      </c>
      <c r="GZI31" s="36">
        <f t="shared" si="87"/>
        <v>0</v>
      </c>
      <c r="GZJ31" s="36">
        <f t="shared" si="87"/>
        <v>0</v>
      </c>
      <c r="GZK31" s="36">
        <f t="shared" si="87"/>
        <v>0</v>
      </c>
      <c r="GZL31" s="36">
        <f t="shared" si="87"/>
        <v>0</v>
      </c>
      <c r="GZM31" s="36">
        <f t="shared" si="87"/>
        <v>0</v>
      </c>
      <c r="GZN31" s="36">
        <f t="shared" si="87"/>
        <v>0</v>
      </c>
      <c r="GZO31" s="36">
        <f t="shared" si="87"/>
        <v>0</v>
      </c>
      <c r="GZP31" s="36">
        <f t="shared" si="87"/>
        <v>0</v>
      </c>
      <c r="GZQ31" s="36">
        <f t="shared" si="87"/>
        <v>0</v>
      </c>
      <c r="GZR31" s="36">
        <f t="shared" si="87"/>
        <v>0</v>
      </c>
      <c r="GZS31" s="36">
        <f t="shared" si="87"/>
        <v>0</v>
      </c>
      <c r="GZT31" s="36">
        <f t="shared" si="87"/>
        <v>0</v>
      </c>
      <c r="GZU31" s="36">
        <f t="shared" si="87"/>
        <v>0</v>
      </c>
      <c r="GZV31" s="36">
        <f t="shared" si="87"/>
        <v>0</v>
      </c>
      <c r="GZW31" s="36">
        <f t="shared" si="87"/>
        <v>0</v>
      </c>
      <c r="GZX31" s="36">
        <f t="shared" si="87"/>
        <v>0</v>
      </c>
      <c r="GZY31" s="36">
        <f t="shared" si="87"/>
        <v>0</v>
      </c>
      <c r="GZZ31" s="36">
        <f t="shared" si="87"/>
        <v>0</v>
      </c>
      <c r="HAA31" s="36">
        <f t="shared" si="87"/>
        <v>0</v>
      </c>
      <c r="HAB31" s="36">
        <f t="shared" si="87"/>
        <v>0</v>
      </c>
      <c r="HAC31" s="36">
        <f t="shared" si="87"/>
        <v>0</v>
      </c>
      <c r="HAD31" s="36">
        <f t="shared" si="87"/>
        <v>0</v>
      </c>
      <c r="HAE31" s="36">
        <f t="shared" si="87"/>
        <v>0</v>
      </c>
      <c r="HAF31" s="36">
        <f t="shared" si="87"/>
        <v>0</v>
      </c>
      <c r="HAG31" s="36">
        <f t="shared" si="87"/>
        <v>0</v>
      </c>
      <c r="HAH31" s="36">
        <f t="shared" si="87"/>
        <v>0</v>
      </c>
      <c r="HAI31" s="36">
        <f t="shared" si="87"/>
        <v>0</v>
      </c>
      <c r="HAJ31" s="36">
        <f t="shared" si="87"/>
        <v>0</v>
      </c>
      <c r="HAK31" s="36">
        <f t="shared" si="87"/>
        <v>0</v>
      </c>
      <c r="HAL31" s="36">
        <f t="shared" si="87"/>
        <v>0</v>
      </c>
      <c r="HAM31" s="36">
        <f t="shared" si="87"/>
        <v>0</v>
      </c>
      <c r="HAN31" s="36">
        <f t="shared" si="87"/>
        <v>0</v>
      </c>
      <c r="HAO31" s="36">
        <f t="shared" si="87"/>
        <v>0</v>
      </c>
      <c r="HAP31" s="36">
        <f t="shared" ref="HAP31:HDA31" si="88">SUM(HAP27:HAP30)</f>
        <v>0</v>
      </c>
      <c r="HAQ31" s="36">
        <f t="shared" si="88"/>
        <v>0</v>
      </c>
      <c r="HAR31" s="36">
        <f t="shared" si="88"/>
        <v>0</v>
      </c>
      <c r="HAS31" s="36">
        <f t="shared" si="88"/>
        <v>0</v>
      </c>
      <c r="HAT31" s="36">
        <f t="shared" si="88"/>
        <v>0</v>
      </c>
      <c r="HAU31" s="36">
        <f t="shared" si="88"/>
        <v>0</v>
      </c>
      <c r="HAV31" s="36">
        <f t="shared" si="88"/>
        <v>0</v>
      </c>
      <c r="HAW31" s="36">
        <f t="shared" si="88"/>
        <v>0</v>
      </c>
      <c r="HAX31" s="36">
        <f t="shared" si="88"/>
        <v>0</v>
      </c>
      <c r="HAY31" s="36">
        <f t="shared" si="88"/>
        <v>0</v>
      </c>
      <c r="HAZ31" s="36">
        <f t="shared" si="88"/>
        <v>0</v>
      </c>
      <c r="HBA31" s="36">
        <f t="shared" si="88"/>
        <v>0</v>
      </c>
      <c r="HBB31" s="36">
        <f t="shared" si="88"/>
        <v>0</v>
      </c>
      <c r="HBC31" s="36">
        <f t="shared" si="88"/>
        <v>0</v>
      </c>
      <c r="HBD31" s="36">
        <f t="shared" si="88"/>
        <v>0</v>
      </c>
      <c r="HBE31" s="36">
        <f t="shared" si="88"/>
        <v>0</v>
      </c>
      <c r="HBF31" s="36">
        <f t="shared" si="88"/>
        <v>0</v>
      </c>
      <c r="HBG31" s="36">
        <f t="shared" si="88"/>
        <v>0</v>
      </c>
      <c r="HBH31" s="36">
        <f t="shared" si="88"/>
        <v>0</v>
      </c>
      <c r="HBI31" s="36">
        <f t="shared" si="88"/>
        <v>0</v>
      </c>
      <c r="HBJ31" s="36">
        <f t="shared" si="88"/>
        <v>0</v>
      </c>
      <c r="HBK31" s="36">
        <f t="shared" si="88"/>
        <v>0</v>
      </c>
      <c r="HBL31" s="36">
        <f t="shared" si="88"/>
        <v>0</v>
      </c>
      <c r="HBM31" s="36">
        <f t="shared" si="88"/>
        <v>0</v>
      </c>
      <c r="HBN31" s="36">
        <f t="shared" si="88"/>
        <v>0</v>
      </c>
      <c r="HBO31" s="36">
        <f t="shared" si="88"/>
        <v>0</v>
      </c>
      <c r="HBP31" s="36">
        <f t="shared" si="88"/>
        <v>0</v>
      </c>
      <c r="HBQ31" s="36">
        <f t="shared" si="88"/>
        <v>0</v>
      </c>
      <c r="HBR31" s="36">
        <f t="shared" si="88"/>
        <v>0</v>
      </c>
      <c r="HBS31" s="36">
        <f t="shared" si="88"/>
        <v>0</v>
      </c>
      <c r="HBT31" s="36">
        <f t="shared" si="88"/>
        <v>0</v>
      </c>
      <c r="HBU31" s="36">
        <f t="shared" si="88"/>
        <v>0</v>
      </c>
      <c r="HBV31" s="36">
        <f t="shared" si="88"/>
        <v>0</v>
      </c>
      <c r="HBW31" s="36">
        <f t="shared" si="88"/>
        <v>0</v>
      </c>
      <c r="HBX31" s="36">
        <f t="shared" si="88"/>
        <v>0</v>
      </c>
      <c r="HBY31" s="36">
        <f t="shared" si="88"/>
        <v>0</v>
      </c>
      <c r="HBZ31" s="36">
        <f t="shared" si="88"/>
        <v>0</v>
      </c>
      <c r="HCA31" s="36">
        <f t="shared" si="88"/>
        <v>0</v>
      </c>
      <c r="HCB31" s="36">
        <f t="shared" si="88"/>
        <v>0</v>
      </c>
      <c r="HCC31" s="36">
        <f t="shared" si="88"/>
        <v>0</v>
      </c>
      <c r="HCD31" s="36">
        <f t="shared" si="88"/>
        <v>0</v>
      </c>
      <c r="HCE31" s="36">
        <f t="shared" si="88"/>
        <v>0</v>
      </c>
      <c r="HCF31" s="36">
        <f t="shared" si="88"/>
        <v>0</v>
      </c>
      <c r="HCG31" s="36">
        <f t="shared" si="88"/>
        <v>0</v>
      </c>
      <c r="HCH31" s="36">
        <f t="shared" si="88"/>
        <v>0</v>
      </c>
      <c r="HCI31" s="36">
        <f t="shared" si="88"/>
        <v>0</v>
      </c>
      <c r="HCJ31" s="36">
        <f t="shared" si="88"/>
        <v>0</v>
      </c>
      <c r="HCK31" s="36">
        <f t="shared" si="88"/>
        <v>0</v>
      </c>
      <c r="HCL31" s="36">
        <f t="shared" si="88"/>
        <v>0</v>
      </c>
      <c r="HCM31" s="36">
        <f t="shared" si="88"/>
        <v>0</v>
      </c>
      <c r="HCN31" s="36">
        <f t="shared" si="88"/>
        <v>0</v>
      </c>
      <c r="HCO31" s="36">
        <f t="shared" si="88"/>
        <v>0</v>
      </c>
      <c r="HCP31" s="36">
        <f t="shared" si="88"/>
        <v>0</v>
      </c>
      <c r="HCQ31" s="36">
        <f t="shared" si="88"/>
        <v>0</v>
      </c>
      <c r="HCR31" s="36">
        <f t="shared" si="88"/>
        <v>0</v>
      </c>
      <c r="HCS31" s="36">
        <f t="shared" si="88"/>
        <v>0</v>
      </c>
      <c r="HCT31" s="36">
        <f t="shared" si="88"/>
        <v>0</v>
      </c>
      <c r="HCU31" s="36">
        <f t="shared" si="88"/>
        <v>0</v>
      </c>
      <c r="HCV31" s="36">
        <f t="shared" si="88"/>
        <v>0</v>
      </c>
      <c r="HCW31" s="36">
        <f t="shared" si="88"/>
        <v>0</v>
      </c>
      <c r="HCX31" s="36">
        <f t="shared" si="88"/>
        <v>0</v>
      </c>
      <c r="HCY31" s="36">
        <f t="shared" si="88"/>
        <v>0</v>
      </c>
      <c r="HCZ31" s="36">
        <f t="shared" si="88"/>
        <v>0</v>
      </c>
      <c r="HDA31" s="36">
        <f t="shared" si="88"/>
        <v>0</v>
      </c>
      <c r="HDB31" s="36">
        <f t="shared" ref="HDB31:HFM31" si="89">SUM(HDB27:HDB30)</f>
        <v>0</v>
      </c>
      <c r="HDC31" s="36">
        <f t="shared" si="89"/>
        <v>0</v>
      </c>
      <c r="HDD31" s="36">
        <f t="shared" si="89"/>
        <v>0</v>
      </c>
      <c r="HDE31" s="36">
        <f t="shared" si="89"/>
        <v>0</v>
      </c>
      <c r="HDF31" s="36">
        <f t="shared" si="89"/>
        <v>0</v>
      </c>
      <c r="HDG31" s="36">
        <f t="shared" si="89"/>
        <v>0</v>
      </c>
      <c r="HDH31" s="36">
        <f t="shared" si="89"/>
        <v>0</v>
      </c>
      <c r="HDI31" s="36">
        <f t="shared" si="89"/>
        <v>0</v>
      </c>
      <c r="HDJ31" s="36">
        <f t="shared" si="89"/>
        <v>0</v>
      </c>
      <c r="HDK31" s="36">
        <f t="shared" si="89"/>
        <v>0</v>
      </c>
      <c r="HDL31" s="36">
        <f t="shared" si="89"/>
        <v>0</v>
      </c>
      <c r="HDM31" s="36">
        <f t="shared" si="89"/>
        <v>0</v>
      </c>
      <c r="HDN31" s="36">
        <f t="shared" si="89"/>
        <v>0</v>
      </c>
      <c r="HDO31" s="36">
        <f t="shared" si="89"/>
        <v>0</v>
      </c>
      <c r="HDP31" s="36">
        <f t="shared" si="89"/>
        <v>0</v>
      </c>
      <c r="HDQ31" s="36">
        <f t="shared" si="89"/>
        <v>0</v>
      </c>
      <c r="HDR31" s="36">
        <f t="shared" si="89"/>
        <v>0</v>
      </c>
      <c r="HDS31" s="36">
        <f t="shared" si="89"/>
        <v>0</v>
      </c>
      <c r="HDT31" s="36">
        <f t="shared" si="89"/>
        <v>0</v>
      </c>
      <c r="HDU31" s="36">
        <f t="shared" si="89"/>
        <v>0</v>
      </c>
      <c r="HDV31" s="36">
        <f t="shared" si="89"/>
        <v>0</v>
      </c>
      <c r="HDW31" s="36">
        <f t="shared" si="89"/>
        <v>0</v>
      </c>
      <c r="HDX31" s="36">
        <f t="shared" si="89"/>
        <v>0</v>
      </c>
      <c r="HDY31" s="36">
        <f t="shared" si="89"/>
        <v>0</v>
      </c>
      <c r="HDZ31" s="36">
        <f t="shared" si="89"/>
        <v>0</v>
      </c>
      <c r="HEA31" s="36">
        <f t="shared" si="89"/>
        <v>0</v>
      </c>
      <c r="HEB31" s="36">
        <f t="shared" si="89"/>
        <v>0</v>
      </c>
      <c r="HEC31" s="36">
        <f t="shared" si="89"/>
        <v>0</v>
      </c>
      <c r="HED31" s="36">
        <f t="shared" si="89"/>
        <v>0</v>
      </c>
      <c r="HEE31" s="36">
        <f t="shared" si="89"/>
        <v>0</v>
      </c>
      <c r="HEF31" s="36">
        <f t="shared" si="89"/>
        <v>0</v>
      </c>
      <c r="HEG31" s="36">
        <f t="shared" si="89"/>
        <v>0</v>
      </c>
      <c r="HEH31" s="36">
        <f t="shared" si="89"/>
        <v>0</v>
      </c>
      <c r="HEI31" s="36">
        <f t="shared" si="89"/>
        <v>0</v>
      </c>
      <c r="HEJ31" s="36">
        <f t="shared" si="89"/>
        <v>0</v>
      </c>
      <c r="HEK31" s="36">
        <f t="shared" si="89"/>
        <v>0</v>
      </c>
      <c r="HEL31" s="36">
        <f t="shared" si="89"/>
        <v>0</v>
      </c>
      <c r="HEM31" s="36">
        <f t="shared" si="89"/>
        <v>0</v>
      </c>
      <c r="HEN31" s="36">
        <f t="shared" si="89"/>
        <v>0</v>
      </c>
      <c r="HEO31" s="36">
        <f t="shared" si="89"/>
        <v>0</v>
      </c>
      <c r="HEP31" s="36">
        <f t="shared" si="89"/>
        <v>0</v>
      </c>
      <c r="HEQ31" s="36">
        <f t="shared" si="89"/>
        <v>0</v>
      </c>
      <c r="HER31" s="36">
        <f t="shared" si="89"/>
        <v>0</v>
      </c>
      <c r="HES31" s="36">
        <f t="shared" si="89"/>
        <v>0</v>
      </c>
      <c r="HET31" s="36">
        <f t="shared" si="89"/>
        <v>0</v>
      </c>
      <c r="HEU31" s="36">
        <f t="shared" si="89"/>
        <v>0</v>
      </c>
      <c r="HEV31" s="36">
        <f t="shared" si="89"/>
        <v>0</v>
      </c>
      <c r="HEW31" s="36">
        <f t="shared" si="89"/>
        <v>0</v>
      </c>
      <c r="HEX31" s="36">
        <f t="shared" si="89"/>
        <v>0</v>
      </c>
      <c r="HEY31" s="36">
        <f t="shared" si="89"/>
        <v>0</v>
      </c>
      <c r="HEZ31" s="36">
        <f t="shared" si="89"/>
        <v>0</v>
      </c>
      <c r="HFA31" s="36">
        <f t="shared" si="89"/>
        <v>0</v>
      </c>
      <c r="HFB31" s="36">
        <f t="shared" si="89"/>
        <v>0</v>
      </c>
      <c r="HFC31" s="36">
        <f t="shared" si="89"/>
        <v>0</v>
      </c>
      <c r="HFD31" s="36">
        <f t="shared" si="89"/>
        <v>0</v>
      </c>
      <c r="HFE31" s="36">
        <f t="shared" si="89"/>
        <v>0</v>
      </c>
      <c r="HFF31" s="36">
        <f t="shared" si="89"/>
        <v>0</v>
      </c>
      <c r="HFG31" s="36">
        <f t="shared" si="89"/>
        <v>0</v>
      </c>
      <c r="HFH31" s="36">
        <f t="shared" si="89"/>
        <v>0</v>
      </c>
      <c r="HFI31" s="36">
        <f t="shared" si="89"/>
        <v>0</v>
      </c>
      <c r="HFJ31" s="36">
        <f t="shared" si="89"/>
        <v>0</v>
      </c>
      <c r="HFK31" s="36">
        <f t="shared" si="89"/>
        <v>0</v>
      </c>
      <c r="HFL31" s="36">
        <f t="shared" si="89"/>
        <v>0</v>
      </c>
      <c r="HFM31" s="36">
        <f t="shared" si="89"/>
        <v>0</v>
      </c>
      <c r="HFN31" s="36">
        <f t="shared" ref="HFN31:HHY31" si="90">SUM(HFN27:HFN30)</f>
        <v>0</v>
      </c>
      <c r="HFO31" s="36">
        <f t="shared" si="90"/>
        <v>0</v>
      </c>
      <c r="HFP31" s="36">
        <f t="shared" si="90"/>
        <v>0</v>
      </c>
      <c r="HFQ31" s="36">
        <f t="shared" si="90"/>
        <v>0</v>
      </c>
      <c r="HFR31" s="36">
        <f t="shared" si="90"/>
        <v>0</v>
      </c>
      <c r="HFS31" s="36">
        <f t="shared" si="90"/>
        <v>0</v>
      </c>
      <c r="HFT31" s="36">
        <f t="shared" si="90"/>
        <v>0</v>
      </c>
      <c r="HFU31" s="36">
        <f t="shared" si="90"/>
        <v>0</v>
      </c>
      <c r="HFV31" s="36">
        <f t="shared" si="90"/>
        <v>0</v>
      </c>
      <c r="HFW31" s="36">
        <f t="shared" si="90"/>
        <v>0</v>
      </c>
      <c r="HFX31" s="36">
        <f t="shared" si="90"/>
        <v>0</v>
      </c>
      <c r="HFY31" s="36">
        <f t="shared" si="90"/>
        <v>0</v>
      </c>
      <c r="HFZ31" s="36">
        <f t="shared" si="90"/>
        <v>0</v>
      </c>
      <c r="HGA31" s="36">
        <f t="shared" si="90"/>
        <v>0</v>
      </c>
      <c r="HGB31" s="36">
        <f t="shared" si="90"/>
        <v>0</v>
      </c>
      <c r="HGC31" s="36">
        <f t="shared" si="90"/>
        <v>0</v>
      </c>
      <c r="HGD31" s="36">
        <f t="shared" si="90"/>
        <v>0</v>
      </c>
      <c r="HGE31" s="36">
        <f t="shared" si="90"/>
        <v>0</v>
      </c>
      <c r="HGF31" s="36">
        <f t="shared" si="90"/>
        <v>0</v>
      </c>
      <c r="HGG31" s="36">
        <f t="shared" si="90"/>
        <v>0</v>
      </c>
      <c r="HGH31" s="36">
        <f t="shared" si="90"/>
        <v>0</v>
      </c>
      <c r="HGI31" s="36">
        <f t="shared" si="90"/>
        <v>0</v>
      </c>
      <c r="HGJ31" s="36">
        <f t="shared" si="90"/>
        <v>0</v>
      </c>
      <c r="HGK31" s="36">
        <f t="shared" si="90"/>
        <v>0</v>
      </c>
      <c r="HGL31" s="36">
        <f t="shared" si="90"/>
        <v>0</v>
      </c>
      <c r="HGM31" s="36">
        <f t="shared" si="90"/>
        <v>0</v>
      </c>
      <c r="HGN31" s="36">
        <f t="shared" si="90"/>
        <v>0</v>
      </c>
      <c r="HGO31" s="36">
        <f t="shared" si="90"/>
        <v>0</v>
      </c>
      <c r="HGP31" s="36">
        <f t="shared" si="90"/>
        <v>0</v>
      </c>
      <c r="HGQ31" s="36">
        <f t="shared" si="90"/>
        <v>0</v>
      </c>
      <c r="HGR31" s="36">
        <f t="shared" si="90"/>
        <v>0</v>
      </c>
      <c r="HGS31" s="36">
        <f t="shared" si="90"/>
        <v>0</v>
      </c>
      <c r="HGT31" s="36">
        <f t="shared" si="90"/>
        <v>0</v>
      </c>
      <c r="HGU31" s="36">
        <f t="shared" si="90"/>
        <v>0</v>
      </c>
      <c r="HGV31" s="36">
        <f t="shared" si="90"/>
        <v>0</v>
      </c>
      <c r="HGW31" s="36">
        <f t="shared" si="90"/>
        <v>0</v>
      </c>
      <c r="HGX31" s="36">
        <f t="shared" si="90"/>
        <v>0</v>
      </c>
      <c r="HGY31" s="36">
        <f t="shared" si="90"/>
        <v>0</v>
      </c>
      <c r="HGZ31" s="36">
        <f t="shared" si="90"/>
        <v>0</v>
      </c>
      <c r="HHA31" s="36">
        <f t="shared" si="90"/>
        <v>0</v>
      </c>
      <c r="HHB31" s="36">
        <f t="shared" si="90"/>
        <v>0</v>
      </c>
      <c r="HHC31" s="36">
        <f t="shared" si="90"/>
        <v>0</v>
      </c>
      <c r="HHD31" s="36">
        <f t="shared" si="90"/>
        <v>0</v>
      </c>
      <c r="HHE31" s="36">
        <f t="shared" si="90"/>
        <v>0</v>
      </c>
      <c r="HHF31" s="36">
        <f t="shared" si="90"/>
        <v>0</v>
      </c>
      <c r="HHG31" s="36">
        <f t="shared" si="90"/>
        <v>0</v>
      </c>
      <c r="HHH31" s="36">
        <f t="shared" si="90"/>
        <v>0</v>
      </c>
      <c r="HHI31" s="36">
        <f t="shared" si="90"/>
        <v>0</v>
      </c>
      <c r="HHJ31" s="36">
        <f t="shared" si="90"/>
        <v>0</v>
      </c>
      <c r="HHK31" s="36">
        <f t="shared" si="90"/>
        <v>0</v>
      </c>
      <c r="HHL31" s="36">
        <f t="shared" si="90"/>
        <v>0</v>
      </c>
      <c r="HHM31" s="36">
        <f t="shared" si="90"/>
        <v>0</v>
      </c>
      <c r="HHN31" s="36">
        <f t="shared" si="90"/>
        <v>0</v>
      </c>
      <c r="HHO31" s="36">
        <f t="shared" si="90"/>
        <v>0</v>
      </c>
      <c r="HHP31" s="36">
        <f t="shared" si="90"/>
        <v>0</v>
      </c>
      <c r="HHQ31" s="36">
        <f t="shared" si="90"/>
        <v>0</v>
      </c>
      <c r="HHR31" s="36">
        <f t="shared" si="90"/>
        <v>0</v>
      </c>
      <c r="HHS31" s="36">
        <f t="shared" si="90"/>
        <v>0</v>
      </c>
      <c r="HHT31" s="36">
        <f t="shared" si="90"/>
        <v>0</v>
      </c>
      <c r="HHU31" s="36">
        <f t="shared" si="90"/>
        <v>0</v>
      </c>
      <c r="HHV31" s="36">
        <f t="shared" si="90"/>
        <v>0</v>
      </c>
      <c r="HHW31" s="36">
        <f t="shared" si="90"/>
        <v>0</v>
      </c>
      <c r="HHX31" s="36">
        <f t="shared" si="90"/>
        <v>0</v>
      </c>
      <c r="HHY31" s="36">
        <f t="shared" si="90"/>
        <v>0</v>
      </c>
      <c r="HHZ31" s="36">
        <f t="shared" ref="HHZ31:HKK31" si="91">SUM(HHZ27:HHZ30)</f>
        <v>0</v>
      </c>
      <c r="HIA31" s="36">
        <f t="shared" si="91"/>
        <v>0</v>
      </c>
      <c r="HIB31" s="36">
        <f t="shared" si="91"/>
        <v>0</v>
      </c>
      <c r="HIC31" s="36">
        <f t="shared" si="91"/>
        <v>0</v>
      </c>
      <c r="HID31" s="36">
        <f t="shared" si="91"/>
        <v>0</v>
      </c>
      <c r="HIE31" s="36">
        <f t="shared" si="91"/>
        <v>0</v>
      </c>
      <c r="HIF31" s="36">
        <f t="shared" si="91"/>
        <v>0</v>
      </c>
      <c r="HIG31" s="36">
        <f t="shared" si="91"/>
        <v>0</v>
      </c>
      <c r="HIH31" s="36">
        <f t="shared" si="91"/>
        <v>0</v>
      </c>
      <c r="HII31" s="36">
        <f t="shared" si="91"/>
        <v>0</v>
      </c>
      <c r="HIJ31" s="36">
        <f t="shared" si="91"/>
        <v>0</v>
      </c>
      <c r="HIK31" s="36">
        <f t="shared" si="91"/>
        <v>0</v>
      </c>
      <c r="HIL31" s="36">
        <f t="shared" si="91"/>
        <v>0</v>
      </c>
      <c r="HIM31" s="36">
        <f t="shared" si="91"/>
        <v>0</v>
      </c>
      <c r="HIN31" s="36">
        <f t="shared" si="91"/>
        <v>0</v>
      </c>
      <c r="HIO31" s="36">
        <f t="shared" si="91"/>
        <v>0</v>
      </c>
      <c r="HIP31" s="36">
        <f t="shared" si="91"/>
        <v>0</v>
      </c>
      <c r="HIQ31" s="36">
        <f t="shared" si="91"/>
        <v>0</v>
      </c>
      <c r="HIR31" s="36">
        <f t="shared" si="91"/>
        <v>0</v>
      </c>
      <c r="HIS31" s="36">
        <f t="shared" si="91"/>
        <v>0</v>
      </c>
      <c r="HIT31" s="36">
        <f t="shared" si="91"/>
        <v>0</v>
      </c>
      <c r="HIU31" s="36">
        <f t="shared" si="91"/>
        <v>0</v>
      </c>
      <c r="HIV31" s="36">
        <f t="shared" si="91"/>
        <v>0</v>
      </c>
      <c r="HIW31" s="36">
        <f t="shared" si="91"/>
        <v>0</v>
      </c>
      <c r="HIX31" s="36">
        <f t="shared" si="91"/>
        <v>0</v>
      </c>
      <c r="HIY31" s="36">
        <f t="shared" si="91"/>
        <v>0</v>
      </c>
      <c r="HIZ31" s="36">
        <f t="shared" si="91"/>
        <v>0</v>
      </c>
      <c r="HJA31" s="36">
        <f t="shared" si="91"/>
        <v>0</v>
      </c>
      <c r="HJB31" s="36">
        <f t="shared" si="91"/>
        <v>0</v>
      </c>
      <c r="HJC31" s="36">
        <f t="shared" si="91"/>
        <v>0</v>
      </c>
      <c r="HJD31" s="36">
        <f t="shared" si="91"/>
        <v>0</v>
      </c>
      <c r="HJE31" s="36">
        <f t="shared" si="91"/>
        <v>0</v>
      </c>
      <c r="HJF31" s="36">
        <f t="shared" si="91"/>
        <v>0</v>
      </c>
      <c r="HJG31" s="36">
        <f t="shared" si="91"/>
        <v>0</v>
      </c>
      <c r="HJH31" s="36">
        <f t="shared" si="91"/>
        <v>0</v>
      </c>
      <c r="HJI31" s="36">
        <f t="shared" si="91"/>
        <v>0</v>
      </c>
      <c r="HJJ31" s="36">
        <f t="shared" si="91"/>
        <v>0</v>
      </c>
      <c r="HJK31" s="36">
        <f t="shared" si="91"/>
        <v>0</v>
      </c>
      <c r="HJL31" s="36">
        <f t="shared" si="91"/>
        <v>0</v>
      </c>
      <c r="HJM31" s="36">
        <f t="shared" si="91"/>
        <v>0</v>
      </c>
      <c r="HJN31" s="36">
        <f t="shared" si="91"/>
        <v>0</v>
      </c>
      <c r="HJO31" s="36">
        <f t="shared" si="91"/>
        <v>0</v>
      </c>
      <c r="HJP31" s="36">
        <f t="shared" si="91"/>
        <v>0</v>
      </c>
      <c r="HJQ31" s="36">
        <f t="shared" si="91"/>
        <v>0</v>
      </c>
      <c r="HJR31" s="36">
        <f t="shared" si="91"/>
        <v>0</v>
      </c>
      <c r="HJS31" s="36">
        <f t="shared" si="91"/>
        <v>0</v>
      </c>
      <c r="HJT31" s="36">
        <f t="shared" si="91"/>
        <v>0</v>
      </c>
      <c r="HJU31" s="36">
        <f t="shared" si="91"/>
        <v>0</v>
      </c>
      <c r="HJV31" s="36">
        <f t="shared" si="91"/>
        <v>0</v>
      </c>
      <c r="HJW31" s="36">
        <f t="shared" si="91"/>
        <v>0</v>
      </c>
      <c r="HJX31" s="36">
        <f t="shared" si="91"/>
        <v>0</v>
      </c>
      <c r="HJY31" s="36">
        <f t="shared" si="91"/>
        <v>0</v>
      </c>
      <c r="HJZ31" s="36">
        <f t="shared" si="91"/>
        <v>0</v>
      </c>
      <c r="HKA31" s="36">
        <f t="shared" si="91"/>
        <v>0</v>
      </c>
      <c r="HKB31" s="36">
        <f t="shared" si="91"/>
        <v>0</v>
      </c>
      <c r="HKC31" s="36">
        <f t="shared" si="91"/>
        <v>0</v>
      </c>
      <c r="HKD31" s="36">
        <f t="shared" si="91"/>
        <v>0</v>
      </c>
      <c r="HKE31" s="36">
        <f t="shared" si="91"/>
        <v>0</v>
      </c>
      <c r="HKF31" s="36">
        <f t="shared" si="91"/>
        <v>0</v>
      </c>
      <c r="HKG31" s="36">
        <f t="shared" si="91"/>
        <v>0</v>
      </c>
      <c r="HKH31" s="36">
        <f t="shared" si="91"/>
        <v>0</v>
      </c>
      <c r="HKI31" s="36">
        <f t="shared" si="91"/>
        <v>0</v>
      </c>
      <c r="HKJ31" s="36">
        <f t="shared" si="91"/>
        <v>0</v>
      </c>
      <c r="HKK31" s="36">
        <f t="shared" si="91"/>
        <v>0</v>
      </c>
      <c r="HKL31" s="36">
        <f t="shared" ref="HKL31:HMW31" si="92">SUM(HKL27:HKL30)</f>
        <v>0</v>
      </c>
      <c r="HKM31" s="36">
        <f t="shared" si="92"/>
        <v>0</v>
      </c>
      <c r="HKN31" s="36">
        <f t="shared" si="92"/>
        <v>0</v>
      </c>
      <c r="HKO31" s="36">
        <f t="shared" si="92"/>
        <v>0</v>
      </c>
      <c r="HKP31" s="36">
        <f t="shared" si="92"/>
        <v>0</v>
      </c>
      <c r="HKQ31" s="36">
        <f t="shared" si="92"/>
        <v>0</v>
      </c>
      <c r="HKR31" s="36">
        <f t="shared" si="92"/>
        <v>0</v>
      </c>
      <c r="HKS31" s="36">
        <f t="shared" si="92"/>
        <v>0</v>
      </c>
      <c r="HKT31" s="36">
        <f t="shared" si="92"/>
        <v>0</v>
      </c>
      <c r="HKU31" s="36">
        <f t="shared" si="92"/>
        <v>0</v>
      </c>
      <c r="HKV31" s="36">
        <f t="shared" si="92"/>
        <v>0</v>
      </c>
      <c r="HKW31" s="36">
        <f t="shared" si="92"/>
        <v>0</v>
      </c>
      <c r="HKX31" s="36">
        <f t="shared" si="92"/>
        <v>0</v>
      </c>
      <c r="HKY31" s="36">
        <f t="shared" si="92"/>
        <v>0</v>
      </c>
      <c r="HKZ31" s="36">
        <f t="shared" si="92"/>
        <v>0</v>
      </c>
      <c r="HLA31" s="36">
        <f t="shared" si="92"/>
        <v>0</v>
      </c>
      <c r="HLB31" s="36">
        <f t="shared" si="92"/>
        <v>0</v>
      </c>
      <c r="HLC31" s="36">
        <f t="shared" si="92"/>
        <v>0</v>
      </c>
      <c r="HLD31" s="36">
        <f t="shared" si="92"/>
        <v>0</v>
      </c>
      <c r="HLE31" s="36">
        <f t="shared" si="92"/>
        <v>0</v>
      </c>
      <c r="HLF31" s="36">
        <f t="shared" si="92"/>
        <v>0</v>
      </c>
      <c r="HLG31" s="36">
        <f t="shared" si="92"/>
        <v>0</v>
      </c>
      <c r="HLH31" s="36">
        <f t="shared" si="92"/>
        <v>0</v>
      </c>
      <c r="HLI31" s="36">
        <f t="shared" si="92"/>
        <v>0</v>
      </c>
      <c r="HLJ31" s="36">
        <f t="shared" si="92"/>
        <v>0</v>
      </c>
      <c r="HLK31" s="36">
        <f t="shared" si="92"/>
        <v>0</v>
      </c>
      <c r="HLL31" s="36">
        <f t="shared" si="92"/>
        <v>0</v>
      </c>
      <c r="HLM31" s="36">
        <f t="shared" si="92"/>
        <v>0</v>
      </c>
      <c r="HLN31" s="36">
        <f t="shared" si="92"/>
        <v>0</v>
      </c>
      <c r="HLO31" s="36">
        <f t="shared" si="92"/>
        <v>0</v>
      </c>
      <c r="HLP31" s="36">
        <f t="shared" si="92"/>
        <v>0</v>
      </c>
      <c r="HLQ31" s="36">
        <f t="shared" si="92"/>
        <v>0</v>
      </c>
      <c r="HLR31" s="36">
        <f t="shared" si="92"/>
        <v>0</v>
      </c>
      <c r="HLS31" s="36">
        <f t="shared" si="92"/>
        <v>0</v>
      </c>
      <c r="HLT31" s="36">
        <f t="shared" si="92"/>
        <v>0</v>
      </c>
      <c r="HLU31" s="36">
        <f t="shared" si="92"/>
        <v>0</v>
      </c>
      <c r="HLV31" s="36">
        <f t="shared" si="92"/>
        <v>0</v>
      </c>
      <c r="HLW31" s="36">
        <f t="shared" si="92"/>
        <v>0</v>
      </c>
      <c r="HLX31" s="36">
        <f t="shared" si="92"/>
        <v>0</v>
      </c>
      <c r="HLY31" s="36">
        <f t="shared" si="92"/>
        <v>0</v>
      </c>
      <c r="HLZ31" s="36">
        <f t="shared" si="92"/>
        <v>0</v>
      </c>
      <c r="HMA31" s="36">
        <f t="shared" si="92"/>
        <v>0</v>
      </c>
      <c r="HMB31" s="36">
        <f t="shared" si="92"/>
        <v>0</v>
      </c>
      <c r="HMC31" s="36">
        <f t="shared" si="92"/>
        <v>0</v>
      </c>
      <c r="HMD31" s="36">
        <f t="shared" si="92"/>
        <v>0</v>
      </c>
      <c r="HME31" s="36">
        <f t="shared" si="92"/>
        <v>0</v>
      </c>
      <c r="HMF31" s="36">
        <f t="shared" si="92"/>
        <v>0</v>
      </c>
      <c r="HMG31" s="36">
        <f t="shared" si="92"/>
        <v>0</v>
      </c>
      <c r="HMH31" s="36">
        <f t="shared" si="92"/>
        <v>0</v>
      </c>
      <c r="HMI31" s="36">
        <f t="shared" si="92"/>
        <v>0</v>
      </c>
      <c r="HMJ31" s="36">
        <f t="shared" si="92"/>
        <v>0</v>
      </c>
      <c r="HMK31" s="36">
        <f t="shared" si="92"/>
        <v>0</v>
      </c>
      <c r="HML31" s="36">
        <f t="shared" si="92"/>
        <v>0</v>
      </c>
      <c r="HMM31" s="36">
        <f t="shared" si="92"/>
        <v>0</v>
      </c>
      <c r="HMN31" s="36">
        <f t="shared" si="92"/>
        <v>0</v>
      </c>
      <c r="HMO31" s="36">
        <f t="shared" si="92"/>
        <v>0</v>
      </c>
      <c r="HMP31" s="36">
        <f t="shared" si="92"/>
        <v>0</v>
      </c>
      <c r="HMQ31" s="36">
        <f t="shared" si="92"/>
        <v>0</v>
      </c>
      <c r="HMR31" s="36">
        <f t="shared" si="92"/>
        <v>0</v>
      </c>
      <c r="HMS31" s="36">
        <f t="shared" si="92"/>
        <v>0</v>
      </c>
      <c r="HMT31" s="36">
        <f t="shared" si="92"/>
        <v>0</v>
      </c>
      <c r="HMU31" s="36">
        <f t="shared" si="92"/>
        <v>0</v>
      </c>
      <c r="HMV31" s="36">
        <f t="shared" si="92"/>
        <v>0</v>
      </c>
      <c r="HMW31" s="36">
        <f t="shared" si="92"/>
        <v>0</v>
      </c>
      <c r="HMX31" s="36">
        <f t="shared" ref="HMX31:HPI31" si="93">SUM(HMX27:HMX30)</f>
        <v>0</v>
      </c>
      <c r="HMY31" s="36">
        <f t="shared" si="93"/>
        <v>0</v>
      </c>
      <c r="HMZ31" s="36">
        <f t="shared" si="93"/>
        <v>0</v>
      </c>
      <c r="HNA31" s="36">
        <f t="shared" si="93"/>
        <v>0</v>
      </c>
      <c r="HNB31" s="36">
        <f t="shared" si="93"/>
        <v>0</v>
      </c>
      <c r="HNC31" s="36">
        <f t="shared" si="93"/>
        <v>0</v>
      </c>
      <c r="HND31" s="36">
        <f t="shared" si="93"/>
        <v>0</v>
      </c>
      <c r="HNE31" s="36">
        <f t="shared" si="93"/>
        <v>0</v>
      </c>
      <c r="HNF31" s="36">
        <f t="shared" si="93"/>
        <v>0</v>
      </c>
      <c r="HNG31" s="36">
        <f t="shared" si="93"/>
        <v>0</v>
      </c>
      <c r="HNH31" s="36">
        <f t="shared" si="93"/>
        <v>0</v>
      </c>
      <c r="HNI31" s="36">
        <f t="shared" si="93"/>
        <v>0</v>
      </c>
      <c r="HNJ31" s="36">
        <f t="shared" si="93"/>
        <v>0</v>
      </c>
      <c r="HNK31" s="36">
        <f t="shared" si="93"/>
        <v>0</v>
      </c>
      <c r="HNL31" s="36">
        <f t="shared" si="93"/>
        <v>0</v>
      </c>
      <c r="HNM31" s="36">
        <f t="shared" si="93"/>
        <v>0</v>
      </c>
      <c r="HNN31" s="36">
        <f t="shared" si="93"/>
        <v>0</v>
      </c>
      <c r="HNO31" s="36">
        <f t="shared" si="93"/>
        <v>0</v>
      </c>
      <c r="HNP31" s="36">
        <f t="shared" si="93"/>
        <v>0</v>
      </c>
      <c r="HNQ31" s="36">
        <f t="shared" si="93"/>
        <v>0</v>
      </c>
      <c r="HNR31" s="36">
        <f t="shared" si="93"/>
        <v>0</v>
      </c>
      <c r="HNS31" s="36">
        <f t="shared" si="93"/>
        <v>0</v>
      </c>
      <c r="HNT31" s="36">
        <f t="shared" si="93"/>
        <v>0</v>
      </c>
      <c r="HNU31" s="36">
        <f t="shared" si="93"/>
        <v>0</v>
      </c>
      <c r="HNV31" s="36">
        <f t="shared" si="93"/>
        <v>0</v>
      </c>
      <c r="HNW31" s="36">
        <f t="shared" si="93"/>
        <v>0</v>
      </c>
      <c r="HNX31" s="36">
        <f t="shared" si="93"/>
        <v>0</v>
      </c>
      <c r="HNY31" s="36">
        <f t="shared" si="93"/>
        <v>0</v>
      </c>
      <c r="HNZ31" s="36">
        <f t="shared" si="93"/>
        <v>0</v>
      </c>
      <c r="HOA31" s="36">
        <f t="shared" si="93"/>
        <v>0</v>
      </c>
      <c r="HOB31" s="36">
        <f t="shared" si="93"/>
        <v>0</v>
      </c>
      <c r="HOC31" s="36">
        <f t="shared" si="93"/>
        <v>0</v>
      </c>
      <c r="HOD31" s="36">
        <f t="shared" si="93"/>
        <v>0</v>
      </c>
      <c r="HOE31" s="36">
        <f t="shared" si="93"/>
        <v>0</v>
      </c>
      <c r="HOF31" s="36">
        <f t="shared" si="93"/>
        <v>0</v>
      </c>
      <c r="HOG31" s="36">
        <f t="shared" si="93"/>
        <v>0</v>
      </c>
      <c r="HOH31" s="36">
        <f t="shared" si="93"/>
        <v>0</v>
      </c>
      <c r="HOI31" s="36">
        <f t="shared" si="93"/>
        <v>0</v>
      </c>
      <c r="HOJ31" s="36">
        <f t="shared" si="93"/>
        <v>0</v>
      </c>
      <c r="HOK31" s="36">
        <f t="shared" si="93"/>
        <v>0</v>
      </c>
      <c r="HOL31" s="36">
        <f t="shared" si="93"/>
        <v>0</v>
      </c>
      <c r="HOM31" s="36">
        <f t="shared" si="93"/>
        <v>0</v>
      </c>
      <c r="HON31" s="36">
        <f t="shared" si="93"/>
        <v>0</v>
      </c>
      <c r="HOO31" s="36">
        <f t="shared" si="93"/>
        <v>0</v>
      </c>
      <c r="HOP31" s="36">
        <f t="shared" si="93"/>
        <v>0</v>
      </c>
      <c r="HOQ31" s="36">
        <f t="shared" si="93"/>
        <v>0</v>
      </c>
      <c r="HOR31" s="36">
        <f t="shared" si="93"/>
        <v>0</v>
      </c>
      <c r="HOS31" s="36">
        <f t="shared" si="93"/>
        <v>0</v>
      </c>
      <c r="HOT31" s="36">
        <f t="shared" si="93"/>
        <v>0</v>
      </c>
      <c r="HOU31" s="36">
        <f t="shared" si="93"/>
        <v>0</v>
      </c>
      <c r="HOV31" s="36">
        <f t="shared" si="93"/>
        <v>0</v>
      </c>
      <c r="HOW31" s="36">
        <f t="shared" si="93"/>
        <v>0</v>
      </c>
      <c r="HOX31" s="36">
        <f t="shared" si="93"/>
        <v>0</v>
      </c>
      <c r="HOY31" s="36">
        <f t="shared" si="93"/>
        <v>0</v>
      </c>
      <c r="HOZ31" s="36">
        <f t="shared" si="93"/>
        <v>0</v>
      </c>
      <c r="HPA31" s="36">
        <f t="shared" si="93"/>
        <v>0</v>
      </c>
      <c r="HPB31" s="36">
        <f t="shared" si="93"/>
        <v>0</v>
      </c>
      <c r="HPC31" s="36">
        <f t="shared" si="93"/>
        <v>0</v>
      </c>
      <c r="HPD31" s="36">
        <f t="shared" si="93"/>
        <v>0</v>
      </c>
      <c r="HPE31" s="36">
        <f t="shared" si="93"/>
        <v>0</v>
      </c>
      <c r="HPF31" s="36">
        <f t="shared" si="93"/>
        <v>0</v>
      </c>
      <c r="HPG31" s="36">
        <f t="shared" si="93"/>
        <v>0</v>
      </c>
      <c r="HPH31" s="36">
        <f t="shared" si="93"/>
        <v>0</v>
      </c>
      <c r="HPI31" s="36">
        <f t="shared" si="93"/>
        <v>0</v>
      </c>
      <c r="HPJ31" s="36">
        <f t="shared" ref="HPJ31:HRU31" si="94">SUM(HPJ27:HPJ30)</f>
        <v>0</v>
      </c>
      <c r="HPK31" s="36">
        <f t="shared" si="94"/>
        <v>0</v>
      </c>
      <c r="HPL31" s="36">
        <f t="shared" si="94"/>
        <v>0</v>
      </c>
      <c r="HPM31" s="36">
        <f t="shared" si="94"/>
        <v>0</v>
      </c>
      <c r="HPN31" s="36">
        <f t="shared" si="94"/>
        <v>0</v>
      </c>
      <c r="HPO31" s="36">
        <f t="shared" si="94"/>
        <v>0</v>
      </c>
      <c r="HPP31" s="36">
        <f t="shared" si="94"/>
        <v>0</v>
      </c>
      <c r="HPQ31" s="36">
        <f t="shared" si="94"/>
        <v>0</v>
      </c>
      <c r="HPR31" s="36">
        <f t="shared" si="94"/>
        <v>0</v>
      </c>
      <c r="HPS31" s="36">
        <f t="shared" si="94"/>
        <v>0</v>
      </c>
      <c r="HPT31" s="36">
        <f t="shared" si="94"/>
        <v>0</v>
      </c>
      <c r="HPU31" s="36">
        <f t="shared" si="94"/>
        <v>0</v>
      </c>
      <c r="HPV31" s="36">
        <f t="shared" si="94"/>
        <v>0</v>
      </c>
      <c r="HPW31" s="36">
        <f t="shared" si="94"/>
        <v>0</v>
      </c>
      <c r="HPX31" s="36">
        <f t="shared" si="94"/>
        <v>0</v>
      </c>
      <c r="HPY31" s="36">
        <f t="shared" si="94"/>
        <v>0</v>
      </c>
      <c r="HPZ31" s="36">
        <f t="shared" si="94"/>
        <v>0</v>
      </c>
      <c r="HQA31" s="36">
        <f t="shared" si="94"/>
        <v>0</v>
      </c>
      <c r="HQB31" s="36">
        <f t="shared" si="94"/>
        <v>0</v>
      </c>
      <c r="HQC31" s="36">
        <f t="shared" si="94"/>
        <v>0</v>
      </c>
      <c r="HQD31" s="36">
        <f t="shared" si="94"/>
        <v>0</v>
      </c>
      <c r="HQE31" s="36">
        <f t="shared" si="94"/>
        <v>0</v>
      </c>
      <c r="HQF31" s="36">
        <f t="shared" si="94"/>
        <v>0</v>
      </c>
      <c r="HQG31" s="36">
        <f t="shared" si="94"/>
        <v>0</v>
      </c>
      <c r="HQH31" s="36">
        <f t="shared" si="94"/>
        <v>0</v>
      </c>
      <c r="HQI31" s="36">
        <f t="shared" si="94"/>
        <v>0</v>
      </c>
      <c r="HQJ31" s="36">
        <f t="shared" si="94"/>
        <v>0</v>
      </c>
      <c r="HQK31" s="36">
        <f t="shared" si="94"/>
        <v>0</v>
      </c>
      <c r="HQL31" s="36">
        <f t="shared" si="94"/>
        <v>0</v>
      </c>
      <c r="HQM31" s="36">
        <f t="shared" si="94"/>
        <v>0</v>
      </c>
      <c r="HQN31" s="36">
        <f t="shared" si="94"/>
        <v>0</v>
      </c>
      <c r="HQO31" s="36">
        <f t="shared" si="94"/>
        <v>0</v>
      </c>
      <c r="HQP31" s="36">
        <f t="shared" si="94"/>
        <v>0</v>
      </c>
      <c r="HQQ31" s="36">
        <f t="shared" si="94"/>
        <v>0</v>
      </c>
      <c r="HQR31" s="36">
        <f t="shared" si="94"/>
        <v>0</v>
      </c>
      <c r="HQS31" s="36">
        <f t="shared" si="94"/>
        <v>0</v>
      </c>
      <c r="HQT31" s="36">
        <f t="shared" si="94"/>
        <v>0</v>
      </c>
      <c r="HQU31" s="36">
        <f t="shared" si="94"/>
        <v>0</v>
      </c>
      <c r="HQV31" s="36">
        <f t="shared" si="94"/>
        <v>0</v>
      </c>
      <c r="HQW31" s="36">
        <f t="shared" si="94"/>
        <v>0</v>
      </c>
      <c r="HQX31" s="36">
        <f t="shared" si="94"/>
        <v>0</v>
      </c>
      <c r="HQY31" s="36">
        <f t="shared" si="94"/>
        <v>0</v>
      </c>
      <c r="HQZ31" s="36">
        <f t="shared" si="94"/>
        <v>0</v>
      </c>
      <c r="HRA31" s="36">
        <f t="shared" si="94"/>
        <v>0</v>
      </c>
      <c r="HRB31" s="36">
        <f t="shared" si="94"/>
        <v>0</v>
      </c>
      <c r="HRC31" s="36">
        <f t="shared" si="94"/>
        <v>0</v>
      </c>
      <c r="HRD31" s="36">
        <f t="shared" si="94"/>
        <v>0</v>
      </c>
      <c r="HRE31" s="36">
        <f t="shared" si="94"/>
        <v>0</v>
      </c>
      <c r="HRF31" s="36">
        <f t="shared" si="94"/>
        <v>0</v>
      </c>
      <c r="HRG31" s="36">
        <f t="shared" si="94"/>
        <v>0</v>
      </c>
      <c r="HRH31" s="36">
        <f t="shared" si="94"/>
        <v>0</v>
      </c>
      <c r="HRI31" s="36">
        <f t="shared" si="94"/>
        <v>0</v>
      </c>
      <c r="HRJ31" s="36">
        <f t="shared" si="94"/>
        <v>0</v>
      </c>
      <c r="HRK31" s="36">
        <f t="shared" si="94"/>
        <v>0</v>
      </c>
      <c r="HRL31" s="36">
        <f t="shared" si="94"/>
        <v>0</v>
      </c>
      <c r="HRM31" s="36">
        <f t="shared" si="94"/>
        <v>0</v>
      </c>
      <c r="HRN31" s="36">
        <f t="shared" si="94"/>
        <v>0</v>
      </c>
      <c r="HRO31" s="36">
        <f t="shared" si="94"/>
        <v>0</v>
      </c>
      <c r="HRP31" s="36">
        <f t="shared" si="94"/>
        <v>0</v>
      </c>
      <c r="HRQ31" s="36">
        <f t="shared" si="94"/>
        <v>0</v>
      </c>
      <c r="HRR31" s="36">
        <f t="shared" si="94"/>
        <v>0</v>
      </c>
      <c r="HRS31" s="36">
        <f t="shared" si="94"/>
        <v>0</v>
      </c>
      <c r="HRT31" s="36">
        <f t="shared" si="94"/>
        <v>0</v>
      </c>
      <c r="HRU31" s="36">
        <f t="shared" si="94"/>
        <v>0</v>
      </c>
      <c r="HRV31" s="36">
        <f t="shared" ref="HRV31:HUG31" si="95">SUM(HRV27:HRV30)</f>
        <v>0</v>
      </c>
      <c r="HRW31" s="36">
        <f t="shared" si="95"/>
        <v>0</v>
      </c>
      <c r="HRX31" s="36">
        <f t="shared" si="95"/>
        <v>0</v>
      </c>
      <c r="HRY31" s="36">
        <f t="shared" si="95"/>
        <v>0</v>
      </c>
      <c r="HRZ31" s="36">
        <f t="shared" si="95"/>
        <v>0</v>
      </c>
      <c r="HSA31" s="36">
        <f t="shared" si="95"/>
        <v>0</v>
      </c>
      <c r="HSB31" s="36">
        <f t="shared" si="95"/>
        <v>0</v>
      </c>
      <c r="HSC31" s="36">
        <f t="shared" si="95"/>
        <v>0</v>
      </c>
      <c r="HSD31" s="36">
        <f t="shared" si="95"/>
        <v>0</v>
      </c>
      <c r="HSE31" s="36">
        <f t="shared" si="95"/>
        <v>0</v>
      </c>
      <c r="HSF31" s="36">
        <f t="shared" si="95"/>
        <v>0</v>
      </c>
      <c r="HSG31" s="36">
        <f t="shared" si="95"/>
        <v>0</v>
      </c>
      <c r="HSH31" s="36">
        <f t="shared" si="95"/>
        <v>0</v>
      </c>
      <c r="HSI31" s="36">
        <f t="shared" si="95"/>
        <v>0</v>
      </c>
      <c r="HSJ31" s="36">
        <f t="shared" si="95"/>
        <v>0</v>
      </c>
      <c r="HSK31" s="36">
        <f t="shared" si="95"/>
        <v>0</v>
      </c>
      <c r="HSL31" s="36">
        <f t="shared" si="95"/>
        <v>0</v>
      </c>
      <c r="HSM31" s="36">
        <f t="shared" si="95"/>
        <v>0</v>
      </c>
      <c r="HSN31" s="36">
        <f t="shared" si="95"/>
        <v>0</v>
      </c>
      <c r="HSO31" s="36">
        <f t="shared" si="95"/>
        <v>0</v>
      </c>
      <c r="HSP31" s="36">
        <f t="shared" si="95"/>
        <v>0</v>
      </c>
      <c r="HSQ31" s="36">
        <f t="shared" si="95"/>
        <v>0</v>
      </c>
      <c r="HSR31" s="36">
        <f t="shared" si="95"/>
        <v>0</v>
      </c>
      <c r="HSS31" s="36">
        <f t="shared" si="95"/>
        <v>0</v>
      </c>
      <c r="HST31" s="36">
        <f t="shared" si="95"/>
        <v>0</v>
      </c>
      <c r="HSU31" s="36">
        <f t="shared" si="95"/>
        <v>0</v>
      </c>
      <c r="HSV31" s="36">
        <f t="shared" si="95"/>
        <v>0</v>
      </c>
      <c r="HSW31" s="36">
        <f t="shared" si="95"/>
        <v>0</v>
      </c>
      <c r="HSX31" s="36">
        <f t="shared" si="95"/>
        <v>0</v>
      </c>
      <c r="HSY31" s="36">
        <f t="shared" si="95"/>
        <v>0</v>
      </c>
      <c r="HSZ31" s="36">
        <f t="shared" si="95"/>
        <v>0</v>
      </c>
      <c r="HTA31" s="36">
        <f t="shared" si="95"/>
        <v>0</v>
      </c>
      <c r="HTB31" s="36">
        <f t="shared" si="95"/>
        <v>0</v>
      </c>
      <c r="HTC31" s="36">
        <f t="shared" si="95"/>
        <v>0</v>
      </c>
      <c r="HTD31" s="36">
        <f t="shared" si="95"/>
        <v>0</v>
      </c>
      <c r="HTE31" s="36">
        <f t="shared" si="95"/>
        <v>0</v>
      </c>
      <c r="HTF31" s="36">
        <f t="shared" si="95"/>
        <v>0</v>
      </c>
      <c r="HTG31" s="36">
        <f t="shared" si="95"/>
        <v>0</v>
      </c>
      <c r="HTH31" s="36">
        <f t="shared" si="95"/>
        <v>0</v>
      </c>
      <c r="HTI31" s="36">
        <f t="shared" si="95"/>
        <v>0</v>
      </c>
      <c r="HTJ31" s="36">
        <f t="shared" si="95"/>
        <v>0</v>
      </c>
      <c r="HTK31" s="36">
        <f t="shared" si="95"/>
        <v>0</v>
      </c>
      <c r="HTL31" s="36">
        <f t="shared" si="95"/>
        <v>0</v>
      </c>
      <c r="HTM31" s="36">
        <f t="shared" si="95"/>
        <v>0</v>
      </c>
      <c r="HTN31" s="36">
        <f t="shared" si="95"/>
        <v>0</v>
      </c>
      <c r="HTO31" s="36">
        <f t="shared" si="95"/>
        <v>0</v>
      </c>
      <c r="HTP31" s="36">
        <f t="shared" si="95"/>
        <v>0</v>
      </c>
      <c r="HTQ31" s="36">
        <f t="shared" si="95"/>
        <v>0</v>
      </c>
      <c r="HTR31" s="36">
        <f t="shared" si="95"/>
        <v>0</v>
      </c>
      <c r="HTS31" s="36">
        <f t="shared" si="95"/>
        <v>0</v>
      </c>
      <c r="HTT31" s="36">
        <f t="shared" si="95"/>
        <v>0</v>
      </c>
      <c r="HTU31" s="36">
        <f t="shared" si="95"/>
        <v>0</v>
      </c>
      <c r="HTV31" s="36">
        <f t="shared" si="95"/>
        <v>0</v>
      </c>
      <c r="HTW31" s="36">
        <f t="shared" si="95"/>
        <v>0</v>
      </c>
      <c r="HTX31" s="36">
        <f t="shared" si="95"/>
        <v>0</v>
      </c>
      <c r="HTY31" s="36">
        <f t="shared" si="95"/>
        <v>0</v>
      </c>
      <c r="HTZ31" s="36">
        <f t="shared" si="95"/>
        <v>0</v>
      </c>
      <c r="HUA31" s="36">
        <f t="shared" si="95"/>
        <v>0</v>
      </c>
      <c r="HUB31" s="36">
        <f t="shared" si="95"/>
        <v>0</v>
      </c>
      <c r="HUC31" s="36">
        <f t="shared" si="95"/>
        <v>0</v>
      </c>
      <c r="HUD31" s="36">
        <f t="shared" si="95"/>
        <v>0</v>
      </c>
      <c r="HUE31" s="36">
        <f t="shared" si="95"/>
        <v>0</v>
      </c>
      <c r="HUF31" s="36">
        <f t="shared" si="95"/>
        <v>0</v>
      </c>
      <c r="HUG31" s="36">
        <f t="shared" si="95"/>
        <v>0</v>
      </c>
      <c r="HUH31" s="36">
        <f t="shared" ref="HUH31:HWS31" si="96">SUM(HUH27:HUH30)</f>
        <v>0</v>
      </c>
      <c r="HUI31" s="36">
        <f t="shared" si="96"/>
        <v>0</v>
      </c>
      <c r="HUJ31" s="36">
        <f t="shared" si="96"/>
        <v>0</v>
      </c>
      <c r="HUK31" s="36">
        <f t="shared" si="96"/>
        <v>0</v>
      </c>
      <c r="HUL31" s="36">
        <f t="shared" si="96"/>
        <v>0</v>
      </c>
      <c r="HUM31" s="36">
        <f t="shared" si="96"/>
        <v>0</v>
      </c>
      <c r="HUN31" s="36">
        <f t="shared" si="96"/>
        <v>0</v>
      </c>
      <c r="HUO31" s="36">
        <f t="shared" si="96"/>
        <v>0</v>
      </c>
      <c r="HUP31" s="36">
        <f t="shared" si="96"/>
        <v>0</v>
      </c>
      <c r="HUQ31" s="36">
        <f t="shared" si="96"/>
        <v>0</v>
      </c>
      <c r="HUR31" s="36">
        <f t="shared" si="96"/>
        <v>0</v>
      </c>
      <c r="HUS31" s="36">
        <f t="shared" si="96"/>
        <v>0</v>
      </c>
      <c r="HUT31" s="36">
        <f t="shared" si="96"/>
        <v>0</v>
      </c>
      <c r="HUU31" s="36">
        <f t="shared" si="96"/>
        <v>0</v>
      </c>
      <c r="HUV31" s="36">
        <f t="shared" si="96"/>
        <v>0</v>
      </c>
      <c r="HUW31" s="36">
        <f t="shared" si="96"/>
        <v>0</v>
      </c>
      <c r="HUX31" s="36">
        <f t="shared" si="96"/>
        <v>0</v>
      </c>
      <c r="HUY31" s="36">
        <f t="shared" si="96"/>
        <v>0</v>
      </c>
      <c r="HUZ31" s="36">
        <f t="shared" si="96"/>
        <v>0</v>
      </c>
      <c r="HVA31" s="36">
        <f t="shared" si="96"/>
        <v>0</v>
      </c>
      <c r="HVB31" s="36">
        <f t="shared" si="96"/>
        <v>0</v>
      </c>
      <c r="HVC31" s="36">
        <f t="shared" si="96"/>
        <v>0</v>
      </c>
      <c r="HVD31" s="36">
        <f t="shared" si="96"/>
        <v>0</v>
      </c>
      <c r="HVE31" s="36">
        <f t="shared" si="96"/>
        <v>0</v>
      </c>
      <c r="HVF31" s="36">
        <f t="shared" si="96"/>
        <v>0</v>
      </c>
      <c r="HVG31" s="36">
        <f t="shared" si="96"/>
        <v>0</v>
      </c>
      <c r="HVH31" s="36">
        <f t="shared" si="96"/>
        <v>0</v>
      </c>
      <c r="HVI31" s="36">
        <f t="shared" si="96"/>
        <v>0</v>
      </c>
      <c r="HVJ31" s="36">
        <f t="shared" si="96"/>
        <v>0</v>
      </c>
      <c r="HVK31" s="36">
        <f t="shared" si="96"/>
        <v>0</v>
      </c>
      <c r="HVL31" s="36">
        <f t="shared" si="96"/>
        <v>0</v>
      </c>
      <c r="HVM31" s="36">
        <f t="shared" si="96"/>
        <v>0</v>
      </c>
      <c r="HVN31" s="36">
        <f t="shared" si="96"/>
        <v>0</v>
      </c>
      <c r="HVO31" s="36">
        <f t="shared" si="96"/>
        <v>0</v>
      </c>
      <c r="HVP31" s="36">
        <f t="shared" si="96"/>
        <v>0</v>
      </c>
      <c r="HVQ31" s="36">
        <f t="shared" si="96"/>
        <v>0</v>
      </c>
      <c r="HVR31" s="36">
        <f t="shared" si="96"/>
        <v>0</v>
      </c>
      <c r="HVS31" s="36">
        <f t="shared" si="96"/>
        <v>0</v>
      </c>
      <c r="HVT31" s="36">
        <f t="shared" si="96"/>
        <v>0</v>
      </c>
      <c r="HVU31" s="36">
        <f t="shared" si="96"/>
        <v>0</v>
      </c>
      <c r="HVV31" s="36">
        <f t="shared" si="96"/>
        <v>0</v>
      </c>
      <c r="HVW31" s="36">
        <f t="shared" si="96"/>
        <v>0</v>
      </c>
      <c r="HVX31" s="36">
        <f t="shared" si="96"/>
        <v>0</v>
      </c>
      <c r="HVY31" s="36">
        <f t="shared" si="96"/>
        <v>0</v>
      </c>
      <c r="HVZ31" s="36">
        <f t="shared" si="96"/>
        <v>0</v>
      </c>
      <c r="HWA31" s="36">
        <f t="shared" si="96"/>
        <v>0</v>
      </c>
      <c r="HWB31" s="36">
        <f t="shared" si="96"/>
        <v>0</v>
      </c>
      <c r="HWC31" s="36">
        <f t="shared" si="96"/>
        <v>0</v>
      </c>
      <c r="HWD31" s="36">
        <f t="shared" si="96"/>
        <v>0</v>
      </c>
      <c r="HWE31" s="36">
        <f t="shared" si="96"/>
        <v>0</v>
      </c>
      <c r="HWF31" s="36">
        <f t="shared" si="96"/>
        <v>0</v>
      </c>
      <c r="HWG31" s="36">
        <f t="shared" si="96"/>
        <v>0</v>
      </c>
      <c r="HWH31" s="36">
        <f t="shared" si="96"/>
        <v>0</v>
      </c>
      <c r="HWI31" s="36">
        <f t="shared" si="96"/>
        <v>0</v>
      </c>
      <c r="HWJ31" s="36">
        <f t="shared" si="96"/>
        <v>0</v>
      </c>
      <c r="HWK31" s="36">
        <f t="shared" si="96"/>
        <v>0</v>
      </c>
      <c r="HWL31" s="36">
        <f t="shared" si="96"/>
        <v>0</v>
      </c>
      <c r="HWM31" s="36">
        <f t="shared" si="96"/>
        <v>0</v>
      </c>
      <c r="HWN31" s="36">
        <f t="shared" si="96"/>
        <v>0</v>
      </c>
      <c r="HWO31" s="36">
        <f t="shared" si="96"/>
        <v>0</v>
      </c>
      <c r="HWP31" s="36">
        <f t="shared" si="96"/>
        <v>0</v>
      </c>
      <c r="HWQ31" s="36">
        <f t="shared" si="96"/>
        <v>0</v>
      </c>
      <c r="HWR31" s="36">
        <f t="shared" si="96"/>
        <v>0</v>
      </c>
      <c r="HWS31" s="36">
        <f t="shared" si="96"/>
        <v>0</v>
      </c>
      <c r="HWT31" s="36">
        <f t="shared" ref="HWT31:HZE31" si="97">SUM(HWT27:HWT30)</f>
        <v>0</v>
      </c>
      <c r="HWU31" s="36">
        <f t="shared" si="97"/>
        <v>0</v>
      </c>
      <c r="HWV31" s="36">
        <f t="shared" si="97"/>
        <v>0</v>
      </c>
      <c r="HWW31" s="36">
        <f t="shared" si="97"/>
        <v>0</v>
      </c>
      <c r="HWX31" s="36">
        <f t="shared" si="97"/>
        <v>0</v>
      </c>
      <c r="HWY31" s="36">
        <f t="shared" si="97"/>
        <v>0</v>
      </c>
      <c r="HWZ31" s="36">
        <f t="shared" si="97"/>
        <v>0</v>
      </c>
      <c r="HXA31" s="36">
        <f t="shared" si="97"/>
        <v>0</v>
      </c>
      <c r="HXB31" s="36">
        <f t="shared" si="97"/>
        <v>0</v>
      </c>
      <c r="HXC31" s="36">
        <f t="shared" si="97"/>
        <v>0</v>
      </c>
      <c r="HXD31" s="36">
        <f t="shared" si="97"/>
        <v>0</v>
      </c>
      <c r="HXE31" s="36">
        <f t="shared" si="97"/>
        <v>0</v>
      </c>
      <c r="HXF31" s="36">
        <f t="shared" si="97"/>
        <v>0</v>
      </c>
      <c r="HXG31" s="36">
        <f t="shared" si="97"/>
        <v>0</v>
      </c>
      <c r="HXH31" s="36">
        <f t="shared" si="97"/>
        <v>0</v>
      </c>
      <c r="HXI31" s="36">
        <f t="shared" si="97"/>
        <v>0</v>
      </c>
      <c r="HXJ31" s="36">
        <f t="shared" si="97"/>
        <v>0</v>
      </c>
      <c r="HXK31" s="36">
        <f t="shared" si="97"/>
        <v>0</v>
      </c>
      <c r="HXL31" s="36">
        <f t="shared" si="97"/>
        <v>0</v>
      </c>
      <c r="HXM31" s="36">
        <f t="shared" si="97"/>
        <v>0</v>
      </c>
      <c r="HXN31" s="36">
        <f t="shared" si="97"/>
        <v>0</v>
      </c>
      <c r="HXO31" s="36">
        <f t="shared" si="97"/>
        <v>0</v>
      </c>
      <c r="HXP31" s="36">
        <f t="shared" si="97"/>
        <v>0</v>
      </c>
      <c r="HXQ31" s="36">
        <f t="shared" si="97"/>
        <v>0</v>
      </c>
      <c r="HXR31" s="36">
        <f t="shared" si="97"/>
        <v>0</v>
      </c>
      <c r="HXS31" s="36">
        <f t="shared" si="97"/>
        <v>0</v>
      </c>
      <c r="HXT31" s="36">
        <f t="shared" si="97"/>
        <v>0</v>
      </c>
      <c r="HXU31" s="36">
        <f t="shared" si="97"/>
        <v>0</v>
      </c>
      <c r="HXV31" s="36">
        <f t="shared" si="97"/>
        <v>0</v>
      </c>
      <c r="HXW31" s="36">
        <f t="shared" si="97"/>
        <v>0</v>
      </c>
      <c r="HXX31" s="36">
        <f t="shared" si="97"/>
        <v>0</v>
      </c>
      <c r="HXY31" s="36">
        <f t="shared" si="97"/>
        <v>0</v>
      </c>
      <c r="HXZ31" s="36">
        <f t="shared" si="97"/>
        <v>0</v>
      </c>
      <c r="HYA31" s="36">
        <f t="shared" si="97"/>
        <v>0</v>
      </c>
      <c r="HYB31" s="36">
        <f t="shared" si="97"/>
        <v>0</v>
      </c>
      <c r="HYC31" s="36">
        <f t="shared" si="97"/>
        <v>0</v>
      </c>
      <c r="HYD31" s="36">
        <f t="shared" si="97"/>
        <v>0</v>
      </c>
      <c r="HYE31" s="36">
        <f t="shared" si="97"/>
        <v>0</v>
      </c>
      <c r="HYF31" s="36">
        <f t="shared" si="97"/>
        <v>0</v>
      </c>
      <c r="HYG31" s="36">
        <f t="shared" si="97"/>
        <v>0</v>
      </c>
      <c r="HYH31" s="36">
        <f t="shared" si="97"/>
        <v>0</v>
      </c>
      <c r="HYI31" s="36">
        <f t="shared" si="97"/>
        <v>0</v>
      </c>
      <c r="HYJ31" s="36">
        <f t="shared" si="97"/>
        <v>0</v>
      </c>
      <c r="HYK31" s="36">
        <f t="shared" si="97"/>
        <v>0</v>
      </c>
      <c r="HYL31" s="36">
        <f t="shared" si="97"/>
        <v>0</v>
      </c>
      <c r="HYM31" s="36">
        <f t="shared" si="97"/>
        <v>0</v>
      </c>
      <c r="HYN31" s="36">
        <f t="shared" si="97"/>
        <v>0</v>
      </c>
      <c r="HYO31" s="36">
        <f t="shared" si="97"/>
        <v>0</v>
      </c>
      <c r="HYP31" s="36">
        <f t="shared" si="97"/>
        <v>0</v>
      </c>
      <c r="HYQ31" s="36">
        <f t="shared" si="97"/>
        <v>0</v>
      </c>
      <c r="HYR31" s="36">
        <f t="shared" si="97"/>
        <v>0</v>
      </c>
      <c r="HYS31" s="36">
        <f t="shared" si="97"/>
        <v>0</v>
      </c>
      <c r="HYT31" s="36">
        <f t="shared" si="97"/>
        <v>0</v>
      </c>
      <c r="HYU31" s="36">
        <f t="shared" si="97"/>
        <v>0</v>
      </c>
      <c r="HYV31" s="36">
        <f t="shared" si="97"/>
        <v>0</v>
      </c>
      <c r="HYW31" s="36">
        <f t="shared" si="97"/>
        <v>0</v>
      </c>
      <c r="HYX31" s="36">
        <f t="shared" si="97"/>
        <v>0</v>
      </c>
      <c r="HYY31" s="36">
        <f t="shared" si="97"/>
        <v>0</v>
      </c>
      <c r="HYZ31" s="36">
        <f t="shared" si="97"/>
        <v>0</v>
      </c>
      <c r="HZA31" s="36">
        <f t="shared" si="97"/>
        <v>0</v>
      </c>
      <c r="HZB31" s="36">
        <f t="shared" si="97"/>
        <v>0</v>
      </c>
      <c r="HZC31" s="36">
        <f t="shared" si="97"/>
        <v>0</v>
      </c>
      <c r="HZD31" s="36">
        <f t="shared" si="97"/>
        <v>0</v>
      </c>
      <c r="HZE31" s="36">
        <f t="shared" si="97"/>
        <v>0</v>
      </c>
      <c r="HZF31" s="36">
        <f t="shared" ref="HZF31:IBQ31" si="98">SUM(HZF27:HZF30)</f>
        <v>0</v>
      </c>
      <c r="HZG31" s="36">
        <f t="shared" si="98"/>
        <v>0</v>
      </c>
      <c r="HZH31" s="36">
        <f t="shared" si="98"/>
        <v>0</v>
      </c>
      <c r="HZI31" s="36">
        <f t="shared" si="98"/>
        <v>0</v>
      </c>
      <c r="HZJ31" s="36">
        <f t="shared" si="98"/>
        <v>0</v>
      </c>
      <c r="HZK31" s="36">
        <f t="shared" si="98"/>
        <v>0</v>
      </c>
      <c r="HZL31" s="36">
        <f t="shared" si="98"/>
        <v>0</v>
      </c>
      <c r="HZM31" s="36">
        <f t="shared" si="98"/>
        <v>0</v>
      </c>
      <c r="HZN31" s="36">
        <f t="shared" si="98"/>
        <v>0</v>
      </c>
      <c r="HZO31" s="36">
        <f t="shared" si="98"/>
        <v>0</v>
      </c>
      <c r="HZP31" s="36">
        <f t="shared" si="98"/>
        <v>0</v>
      </c>
      <c r="HZQ31" s="36">
        <f t="shared" si="98"/>
        <v>0</v>
      </c>
      <c r="HZR31" s="36">
        <f t="shared" si="98"/>
        <v>0</v>
      </c>
      <c r="HZS31" s="36">
        <f t="shared" si="98"/>
        <v>0</v>
      </c>
      <c r="HZT31" s="36">
        <f t="shared" si="98"/>
        <v>0</v>
      </c>
      <c r="HZU31" s="36">
        <f t="shared" si="98"/>
        <v>0</v>
      </c>
      <c r="HZV31" s="36">
        <f t="shared" si="98"/>
        <v>0</v>
      </c>
      <c r="HZW31" s="36">
        <f t="shared" si="98"/>
        <v>0</v>
      </c>
      <c r="HZX31" s="36">
        <f t="shared" si="98"/>
        <v>0</v>
      </c>
      <c r="HZY31" s="36">
        <f t="shared" si="98"/>
        <v>0</v>
      </c>
      <c r="HZZ31" s="36">
        <f t="shared" si="98"/>
        <v>0</v>
      </c>
      <c r="IAA31" s="36">
        <f t="shared" si="98"/>
        <v>0</v>
      </c>
      <c r="IAB31" s="36">
        <f t="shared" si="98"/>
        <v>0</v>
      </c>
      <c r="IAC31" s="36">
        <f t="shared" si="98"/>
        <v>0</v>
      </c>
      <c r="IAD31" s="36">
        <f t="shared" si="98"/>
        <v>0</v>
      </c>
      <c r="IAE31" s="36">
        <f t="shared" si="98"/>
        <v>0</v>
      </c>
      <c r="IAF31" s="36">
        <f t="shared" si="98"/>
        <v>0</v>
      </c>
      <c r="IAG31" s="36">
        <f t="shared" si="98"/>
        <v>0</v>
      </c>
      <c r="IAH31" s="36">
        <f t="shared" si="98"/>
        <v>0</v>
      </c>
      <c r="IAI31" s="36">
        <f t="shared" si="98"/>
        <v>0</v>
      </c>
      <c r="IAJ31" s="36">
        <f t="shared" si="98"/>
        <v>0</v>
      </c>
      <c r="IAK31" s="36">
        <f t="shared" si="98"/>
        <v>0</v>
      </c>
      <c r="IAL31" s="36">
        <f t="shared" si="98"/>
        <v>0</v>
      </c>
      <c r="IAM31" s="36">
        <f t="shared" si="98"/>
        <v>0</v>
      </c>
      <c r="IAN31" s="36">
        <f t="shared" si="98"/>
        <v>0</v>
      </c>
      <c r="IAO31" s="36">
        <f t="shared" si="98"/>
        <v>0</v>
      </c>
      <c r="IAP31" s="36">
        <f t="shared" si="98"/>
        <v>0</v>
      </c>
      <c r="IAQ31" s="36">
        <f t="shared" si="98"/>
        <v>0</v>
      </c>
      <c r="IAR31" s="36">
        <f t="shared" si="98"/>
        <v>0</v>
      </c>
      <c r="IAS31" s="36">
        <f t="shared" si="98"/>
        <v>0</v>
      </c>
      <c r="IAT31" s="36">
        <f t="shared" si="98"/>
        <v>0</v>
      </c>
      <c r="IAU31" s="36">
        <f t="shared" si="98"/>
        <v>0</v>
      </c>
      <c r="IAV31" s="36">
        <f t="shared" si="98"/>
        <v>0</v>
      </c>
      <c r="IAW31" s="36">
        <f t="shared" si="98"/>
        <v>0</v>
      </c>
      <c r="IAX31" s="36">
        <f t="shared" si="98"/>
        <v>0</v>
      </c>
      <c r="IAY31" s="36">
        <f t="shared" si="98"/>
        <v>0</v>
      </c>
      <c r="IAZ31" s="36">
        <f t="shared" si="98"/>
        <v>0</v>
      </c>
      <c r="IBA31" s="36">
        <f t="shared" si="98"/>
        <v>0</v>
      </c>
      <c r="IBB31" s="36">
        <f t="shared" si="98"/>
        <v>0</v>
      </c>
      <c r="IBC31" s="36">
        <f t="shared" si="98"/>
        <v>0</v>
      </c>
      <c r="IBD31" s="36">
        <f t="shared" si="98"/>
        <v>0</v>
      </c>
      <c r="IBE31" s="36">
        <f t="shared" si="98"/>
        <v>0</v>
      </c>
      <c r="IBF31" s="36">
        <f t="shared" si="98"/>
        <v>0</v>
      </c>
      <c r="IBG31" s="36">
        <f t="shared" si="98"/>
        <v>0</v>
      </c>
      <c r="IBH31" s="36">
        <f t="shared" si="98"/>
        <v>0</v>
      </c>
      <c r="IBI31" s="36">
        <f t="shared" si="98"/>
        <v>0</v>
      </c>
      <c r="IBJ31" s="36">
        <f t="shared" si="98"/>
        <v>0</v>
      </c>
      <c r="IBK31" s="36">
        <f t="shared" si="98"/>
        <v>0</v>
      </c>
      <c r="IBL31" s="36">
        <f t="shared" si="98"/>
        <v>0</v>
      </c>
      <c r="IBM31" s="36">
        <f t="shared" si="98"/>
        <v>0</v>
      </c>
      <c r="IBN31" s="36">
        <f t="shared" si="98"/>
        <v>0</v>
      </c>
      <c r="IBO31" s="36">
        <f t="shared" si="98"/>
        <v>0</v>
      </c>
      <c r="IBP31" s="36">
        <f t="shared" si="98"/>
        <v>0</v>
      </c>
      <c r="IBQ31" s="36">
        <f t="shared" si="98"/>
        <v>0</v>
      </c>
      <c r="IBR31" s="36">
        <f t="shared" ref="IBR31:IEC31" si="99">SUM(IBR27:IBR30)</f>
        <v>0</v>
      </c>
      <c r="IBS31" s="36">
        <f t="shared" si="99"/>
        <v>0</v>
      </c>
      <c r="IBT31" s="36">
        <f t="shared" si="99"/>
        <v>0</v>
      </c>
      <c r="IBU31" s="36">
        <f t="shared" si="99"/>
        <v>0</v>
      </c>
      <c r="IBV31" s="36">
        <f t="shared" si="99"/>
        <v>0</v>
      </c>
      <c r="IBW31" s="36">
        <f t="shared" si="99"/>
        <v>0</v>
      </c>
      <c r="IBX31" s="36">
        <f t="shared" si="99"/>
        <v>0</v>
      </c>
      <c r="IBY31" s="36">
        <f t="shared" si="99"/>
        <v>0</v>
      </c>
      <c r="IBZ31" s="36">
        <f t="shared" si="99"/>
        <v>0</v>
      </c>
      <c r="ICA31" s="36">
        <f t="shared" si="99"/>
        <v>0</v>
      </c>
      <c r="ICB31" s="36">
        <f t="shared" si="99"/>
        <v>0</v>
      </c>
      <c r="ICC31" s="36">
        <f t="shared" si="99"/>
        <v>0</v>
      </c>
      <c r="ICD31" s="36">
        <f t="shared" si="99"/>
        <v>0</v>
      </c>
      <c r="ICE31" s="36">
        <f t="shared" si="99"/>
        <v>0</v>
      </c>
      <c r="ICF31" s="36">
        <f t="shared" si="99"/>
        <v>0</v>
      </c>
      <c r="ICG31" s="36">
        <f t="shared" si="99"/>
        <v>0</v>
      </c>
      <c r="ICH31" s="36">
        <f t="shared" si="99"/>
        <v>0</v>
      </c>
      <c r="ICI31" s="36">
        <f t="shared" si="99"/>
        <v>0</v>
      </c>
      <c r="ICJ31" s="36">
        <f t="shared" si="99"/>
        <v>0</v>
      </c>
      <c r="ICK31" s="36">
        <f t="shared" si="99"/>
        <v>0</v>
      </c>
      <c r="ICL31" s="36">
        <f t="shared" si="99"/>
        <v>0</v>
      </c>
      <c r="ICM31" s="36">
        <f t="shared" si="99"/>
        <v>0</v>
      </c>
      <c r="ICN31" s="36">
        <f t="shared" si="99"/>
        <v>0</v>
      </c>
      <c r="ICO31" s="36">
        <f t="shared" si="99"/>
        <v>0</v>
      </c>
      <c r="ICP31" s="36">
        <f t="shared" si="99"/>
        <v>0</v>
      </c>
      <c r="ICQ31" s="36">
        <f t="shared" si="99"/>
        <v>0</v>
      </c>
      <c r="ICR31" s="36">
        <f t="shared" si="99"/>
        <v>0</v>
      </c>
      <c r="ICS31" s="36">
        <f t="shared" si="99"/>
        <v>0</v>
      </c>
      <c r="ICT31" s="36">
        <f t="shared" si="99"/>
        <v>0</v>
      </c>
      <c r="ICU31" s="36">
        <f t="shared" si="99"/>
        <v>0</v>
      </c>
      <c r="ICV31" s="36">
        <f t="shared" si="99"/>
        <v>0</v>
      </c>
      <c r="ICW31" s="36">
        <f t="shared" si="99"/>
        <v>0</v>
      </c>
      <c r="ICX31" s="36">
        <f t="shared" si="99"/>
        <v>0</v>
      </c>
      <c r="ICY31" s="36">
        <f t="shared" si="99"/>
        <v>0</v>
      </c>
      <c r="ICZ31" s="36">
        <f t="shared" si="99"/>
        <v>0</v>
      </c>
      <c r="IDA31" s="36">
        <f t="shared" si="99"/>
        <v>0</v>
      </c>
      <c r="IDB31" s="36">
        <f t="shared" si="99"/>
        <v>0</v>
      </c>
      <c r="IDC31" s="36">
        <f t="shared" si="99"/>
        <v>0</v>
      </c>
      <c r="IDD31" s="36">
        <f t="shared" si="99"/>
        <v>0</v>
      </c>
      <c r="IDE31" s="36">
        <f t="shared" si="99"/>
        <v>0</v>
      </c>
      <c r="IDF31" s="36">
        <f t="shared" si="99"/>
        <v>0</v>
      </c>
      <c r="IDG31" s="36">
        <f t="shared" si="99"/>
        <v>0</v>
      </c>
      <c r="IDH31" s="36">
        <f t="shared" si="99"/>
        <v>0</v>
      </c>
      <c r="IDI31" s="36">
        <f t="shared" si="99"/>
        <v>0</v>
      </c>
      <c r="IDJ31" s="36">
        <f t="shared" si="99"/>
        <v>0</v>
      </c>
      <c r="IDK31" s="36">
        <f t="shared" si="99"/>
        <v>0</v>
      </c>
      <c r="IDL31" s="36">
        <f t="shared" si="99"/>
        <v>0</v>
      </c>
      <c r="IDM31" s="36">
        <f t="shared" si="99"/>
        <v>0</v>
      </c>
      <c r="IDN31" s="36">
        <f t="shared" si="99"/>
        <v>0</v>
      </c>
      <c r="IDO31" s="36">
        <f t="shared" si="99"/>
        <v>0</v>
      </c>
      <c r="IDP31" s="36">
        <f t="shared" si="99"/>
        <v>0</v>
      </c>
      <c r="IDQ31" s="36">
        <f t="shared" si="99"/>
        <v>0</v>
      </c>
      <c r="IDR31" s="36">
        <f t="shared" si="99"/>
        <v>0</v>
      </c>
      <c r="IDS31" s="36">
        <f t="shared" si="99"/>
        <v>0</v>
      </c>
      <c r="IDT31" s="36">
        <f t="shared" si="99"/>
        <v>0</v>
      </c>
      <c r="IDU31" s="36">
        <f t="shared" si="99"/>
        <v>0</v>
      </c>
      <c r="IDV31" s="36">
        <f t="shared" si="99"/>
        <v>0</v>
      </c>
      <c r="IDW31" s="36">
        <f t="shared" si="99"/>
        <v>0</v>
      </c>
      <c r="IDX31" s="36">
        <f t="shared" si="99"/>
        <v>0</v>
      </c>
      <c r="IDY31" s="36">
        <f t="shared" si="99"/>
        <v>0</v>
      </c>
      <c r="IDZ31" s="36">
        <f t="shared" si="99"/>
        <v>0</v>
      </c>
      <c r="IEA31" s="36">
        <f t="shared" si="99"/>
        <v>0</v>
      </c>
      <c r="IEB31" s="36">
        <f t="shared" si="99"/>
        <v>0</v>
      </c>
      <c r="IEC31" s="36">
        <f t="shared" si="99"/>
        <v>0</v>
      </c>
      <c r="IED31" s="36">
        <f t="shared" ref="IED31:IGO31" si="100">SUM(IED27:IED30)</f>
        <v>0</v>
      </c>
      <c r="IEE31" s="36">
        <f t="shared" si="100"/>
        <v>0</v>
      </c>
      <c r="IEF31" s="36">
        <f t="shared" si="100"/>
        <v>0</v>
      </c>
      <c r="IEG31" s="36">
        <f t="shared" si="100"/>
        <v>0</v>
      </c>
      <c r="IEH31" s="36">
        <f t="shared" si="100"/>
        <v>0</v>
      </c>
      <c r="IEI31" s="36">
        <f t="shared" si="100"/>
        <v>0</v>
      </c>
      <c r="IEJ31" s="36">
        <f t="shared" si="100"/>
        <v>0</v>
      </c>
      <c r="IEK31" s="36">
        <f t="shared" si="100"/>
        <v>0</v>
      </c>
      <c r="IEL31" s="36">
        <f t="shared" si="100"/>
        <v>0</v>
      </c>
      <c r="IEM31" s="36">
        <f t="shared" si="100"/>
        <v>0</v>
      </c>
      <c r="IEN31" s="36">
        <f t="shared" si="100"/>
        <v>0</v>
      </c>
      <c r="IEO31" s="36">
        <f t="shared" si="100"/>
        <v>0</v>
      </c>
      <c r="IEP31" s="36">
        <f t="shared" si="100"/>
        <v>0</v>
      </c>
      <c r="IEQ31" s="36">
        <f t="shared" si="100"/>
        <v>0</v>
      </c>
      <c r="IER31" s="36">
        <f t="shared" si="100"/>
        <v>0</v>
      </c>
      <c r="IES31" s="36">
        <f t="shared" si="100"/>
        <v>0</v>
      </c>
      <c r="IET31" s="36">
        <f t="shared" si="100"/>
        <v>0</v>
      </c>
      <c r="IEU31" s="36">
        <f t="shared" si="100"/>
        <v>0</v>
      </c>
      <c r="IEV31" s="36">
        <f t="shared" si="100"/>
        <v>0</v>
      </c>
      <c r="IEW31" s="36">
        <f t="shared" si="100"/>
        <v>0</v>
      </c>
      <c r="IEX31" s="36">
        <f t="shared" si="100"/>
        <v>0</v>
      </c>
      <c r="IEY31" s="36">
        <f t="shared" si="100"/>
        <v>0</v>
      </c>
      <c r="IEZ31" s="36">
        <f t="shared" si="100"/>
        <v>0</v>
      </c>
      <c r="IFA31" s="36">
        <f t="shared" si="100"/>
        <v>0</v>
      </c>
      <c r="IFB31" s="36">
        <f t="shared" si="100"/>
        <v>0</v>
      </c>
      <c r="IFC31" s="36">
        <f t="shared" si="100"/>
        <v>0</v>
      </c>
      <c r="IFD31" s="36">
        <f t="shared" si="100"/>
        <v>0</v>
      </c>
      <c r="IFE31" s="36">
        <f t="shared" si="100"/>
        <v>0</v>
      </c>
      <c r="IFF31" s="36">
        <f t="shared" si="100"/>
        <v>0</v>
      </c>
      <c r="IFG31" s="36">
        <f t="shared" si="100"/>
        <v>0</v>
      </c>
      <c r="IFH31" s="36">
        <f t="shared" si="100"/>
        <v>0</v>
      </c>
      <c r="IFI31" s="36">
        <f t="shared" si="100"/>
        <v>0</v>
      </c>
      <c r="IFJ31" s="36">
        <f t="shared" si="100"/>
        <v>0</v>
      </c>
      <c r="IFK31" s="36">
        <f t="shared" si="100"/>
        <v>0</v>
      </c>
      <c r="IFL31" s="36">
        <f t="shared" si="100"/>
        <v>0</v>
      </c>
      <c r="IFM31" s="36">
        <f t="shared" si="100"/>
        <v>0</v>
      </c>
      <c r="IFN31" s="36">
        <f t="shared" si="100"/>
        <v>0</v>
      </c>
      <c r="IFO31" s="36">
        <f t="shared" si="100"/>
        <v>0</v>
      </c>
      <c r="IFP31" s="36">
        <f t="shared" si="100"/>
        <v>0</v>
      </c>
      <c r="IFQ31" s="36">
        <f t="shared" si="100"/>
        <v>0</v>
      </c>
      <c r="IFR31" s="36">
        <f t="shared" si="100"/>
        <v>0</v>
      </c>
      <c r="IFS31" s="36">
        <f t="shared" si="100"/>
        <v>0</v>
      </c>
      <c r="IFT31" s="36">
        <f t="shared" si="100"/>
        <v>0</v>
      </c>
      <c r="IFU31" s="36">
        <f t="shared" si="100"/>
        <v>0</v>
      </c>
      <c r="IFV31" s="36">
        <f t="shared" si="100"/>
        <v>0</v>
      </c>
      <c r="IFW31" s="36">
        <f t="shared" si="100"/>
        <v>0</v>
      </c>
      <c r="IFX31" s="36">
        <f t="shared" si="100"/>
        <v>0</v>
      </c>
      <c r="IFY31" s="36">
        <f t="shared" si="100"/>
        <v>0</v>
      </c>
      <c r="IFZ31" s="36">
        <f t="shared" si="100"/>
        <v>0</v>
      </c>
      <c r="IGA31" s="36">
        <f t="shared" si="100"/>
        <v>0</v>
      </c>
      <c r="IGB31" s="36">
        <f t="shared" si="100"/>
        <v>0</v>
      </c>
      <c r="IGC31" s="36">
        <f t="shared" si="100"/>
        <v>0</v>
      </c>
      <c r="IGD31" s="36">
        <f t="shared" si="100"/>
        <v>0</v>
      </c>
      <c r="IGE31" s="36">
        <f t="shared" si="100"/>
        <v>0</v>
      </c>
      <c r="IGF31" s="36">
        <f t="shared" si="100"/>
        <v>0</v>
      </c>
      <c r="IGG31" s="36">
        <f t="shared" si="100"/>
        <v>0</v>
      </c>
      <c r="IGH31" s="36">
        <f t="shared" si="100"/>
        <v>0</v>
      </c>
      <c r="IGI31" s="36">
        <f t="shared" si="100"/>
        <v>0</v>
      </c>
      <c r="IGJ31" s="36">
        <f t="shared" si="100"/>
        <v>0</v>
      </c>
      <c r="IGK31" s="36">
        <f t="shared" si="100"/>
        <v>0</v>
      </c>
      <c r="IGL31" s="36">
        <f t="shared" si="100"/>
        <v>0</v>
      </c>
      <c r="IGM31" s="36">
        <f t="shared" si="100"/>
        <v>0</v>
      </c>
      <c r="IGN31" s="36">
        <f t="shared" si="100"/>
        <v>0</v>
      </c>
      <c r="IGO31" s="36">
        <f t="shared" si="100"/>
        <v>0</v>
      </c>
      <c r="IGP31" s="36">
        <f t="shared" ref="IGP31:IJA31" si="101">SUM(IGP27:IGP30)</f>
        <v>0</v>
      </c>
      <c r="IGQ31" s="36">
        <f t="shared" si="101"/>
        <v>0</v>
      </c>
      <c r="IGR31" s="36">
        <f t="shared" si="101"/>
        <v>0</v>
      </c>
      <c r="IGS31" s="36">
        <f t="shared" si="101"/>
        <v>0</v>
      </c>
      <c r="IGT31" s="36">
        <f t="shared" si="101"/>
        <v>0</v>
      </c>
      <c r="IGU31" s="36">
        <f t="shared" si="101"/>
        <v>0</v>
      </c>
      <c r="IGV31" s="36">
        <f t="shared" si="101"/>
        <v>0</v>
      </c>
      <c r="IGW31" s="36">
        <f t="shared" si="101"/>
        <v>0</v>
      </c>
      <c r="IGX31" s="36">
        <f t="shared" si="101"/>
        <v>0</v>
      </c>
      <c r="IGY31" s="36">
        <f t="shared" si="101"/>
        <v>0</v>
      </c>
      <c r="IGZ31" s="36">
        <f t="shared" si="101"/>
        <v>0</v>
      </c>
      <c r="IHA31" s="36">
        <f t="shared" si="101"/>
        <v>0</v>
      </c>
      <c r="IHB31" s="36">
        <f t="shared" si="101"/>
        <v>0</v>
      </c>
      <c r="IHC31" s="36">
        <f t="shared" si="101"/>
        <v>0</v>
      </c>
      <c r="IHD31" s="36">
        <f t="shared" si="101"/>
        <v>0</v>
      </c>
      <c r="IHE31" s="36">
        <f t="shared" si="101"/>
        <v>0</v>
      </c>
      <c r="IHF31" s="36">
        <f t="shared" si="101"/>
        <v>0</v>
      </c>
      <c r="IHG31" s="36">
        <f t="shared" si="101"/>
        <v>0</v>
      </c>
      <c r="IHH31" s="36">
        <f t="shared" si="101"/>
        <v>0</v>
      </c>
      <c r="IHI31" s="36">
        <f t="shared" si="101"/>
        <v>0</v>
      </c>
      <c r="IHJ31" s="36">
        <f t="shared" si="101"/>
        <v>0</v>
      </c>
      <c r="IHK31" s="36">
        <f t="shared" si="101"/>
        <v>0</v>
      </c>
      <c r="IHL31" s="36">
        <f t="shared" si="101"/>
        <v>0</v>
      </c>
      <c r="IHM31" s="36">
        <f t="shared" si="101"/>
        <v>0</v>
      </c>
      <c r="IHN31" s="36">
        <f t="shared" si="101"/>
        <v>0</v>
      </c>
      <c r="IHO31" s="36">
        <f t="shared" si="101"/>
        <v>0</v>
      </c>
      <c r="IHP31" s="36">
        <f t="shared" si="101"/>
        <v>0</v>
      </c>
      <c r="IHQ31" s="36">
        <f t="shared" si="101"/>
        <v>0</v>
      </c>
      <c r="IHR31" s="36">
        <f t="shared" si="101"/>
        <v>0</v>
      </c>
      <c r="IHS31" s="36">
        <f t="shared" si="101"/>
        <v>0</v>
      </c>
      <c r="IHT31" s="36">
        <f t="shared" si="101"/>
        <v>0</v>
      </c>
      <c r="IHU31" s="36">
        <f t="shared" si="101"/>
        <v>0</v>
      </c>
      <c r="IHV31" s="36">
        <f t="shared" si="101"/>
        <v>0</v>
      </c>
      <c r="IHW31" s="36">
        <f t="shared" si="101"/>
        <v>0</v>
      </c>
      <c r="IHX31" s="36">
        <f t="shared" si="101"/>
        <v>0</v>
      </c>
      <c r="IHY31" s="36">
        <f t="shared" si="101"/>
        <v>0</v>
      </c>
      <c r="IHZ31" s="36">
        <f t="shared" si="101"/>
        <v>0</v>
      </c>
      <c r="IIA31" s="36">
        <f t="shared" si="101"/>
        <v>0</v>
      </c>
      <c r="IIB31" s="36">
        <f t="shared" si="101"/>
        <v>0</v>
      </c>
      <c r="IIC31" s="36">
        <f t="shared" si="101"/>
        <v>0</v>
      </c>
      <c r="IID31" s="36">
        <f t="shared" si="101"/>
        <v>0</v>
      </c>
      <c r="IIE31" s="36">
        <f t="shared" si="101"/>
        <v>0</v>
      </c>
      <c r="IIF31" s="36">
        <f t="shared" si="101"/>
        <v>0</v>
      </c>
      <c r="IIG31" s="36">
        <f t="shared" si="101"/>
        <v>0</v>
      </c>
      <c r="IIH31" s="36">
        <f t="shared" si="101"/>
        <v>0</v>
      </c>
      <c r="III31" s="36">
        <f t="shared" si="101"/>
        <v>0</v>
      </c>
      <c r="IIJ31" s="36">
        <f t="shared" si="101"/>
        <v>0</v>
      </c>
      <c r="IIK31" s="36">
        <f t="shared" si="101"/>
        <v>0</v>
      </c>
      <c r="IIL31" s="36">
        <f t="shared" si="101"/>
        <v>0</v>
      </c>
      <c r="IIM31" s="36">
        <f t="shared" si="101"/>
        <v>0</v>
      </c>
      <c r="IIN31" s="36">
        <f t="shared" si="101"/>
        <v>0</v>
      </c>
      <c r="IIO31" s="36">
        <f t="shared" si="101"/>
        <v>0</v>
      </c>
      <c r="IIP31" s="36">
        <f t="shared" si="101"/>
        <v>0</v>
      </c>
      <c r="IIQ31" s="36">
        <f t="shared" si="101"/>
        <v>0</v>
      </c>
      <c r="IIR31" s="36">
        <f t="shared" si="101"/>
        <v>0</v>
      </c>
      <c r="IIS31" s="36">
        <f t="shared" si="101"/>
        <v>0</v>
      </c>
      <c r="IIT31" s="36">
        <f t="shared" si="101"/>
        <v>0</v>
      </c>
      <c r="IIU31" s="36">
        <f t="shared" si="101"/>
        <v>0</v>
      </c>
      <c r="IIV31" s="36">
        <f t="shared" si="101"/>
        <v>0</v>
      </c>
      <c r="IIW31" s="36">
        <f t="shared" si="101"/>
        <v>0</v>
      </c>
      <c r="IIX31" s="36">
        <f t="shared" si="101"/>
        <v>0</v>
      </c>
      <c r="IIY31" s="36">
        <f t="shared" si="101"/>
        <v>0</v>
      </c>
      <c r="IIZ31" s="36">
        <f t="shared" si="101"/>
        <v>0</v>
      </c>
      <c r="IJA31" s="36">
        <f t="shared" si="101"/>
        <v>0</v>
      </c>
      <c r="IJB31" s="36">
        <f t="shared" ref="IJB31:ILM31" si="102">SUM(IJB27:IJB30)</f>
        <v>0</v>
      </c>
      <c r="IJC31" s="36">
        <f t="shared" si="102"/>
        <v>0</v>
      </c>
      <c r="IJD31" s="36">
        <f t="shared" si="102"/>
        <v>0</v>
      </c>
      <c r="IJE31" s="36">
        <f t="shared" si="102"/>
        <v>0</v>
      </c>
      <c r="IJF31" s="36">
        <f t="shared" si="102"/>
        <v>0</v>
      </c>
      <c r="IJG31" s="36">
        <f t="shared" si="102"/>
        <v>0</v>
      </c>
      <c r="IJH31" s="36">
        <f t="shared" si="102"/>
        <v>0</v>
      </c>
      <c r="IJI31" s="36">
        <f t="shared" si="102"/>
        <v>0</v>
      </c>
      <c r="IJJ31" s="36">
        <f t="shared" si="102"/>
        <v>0</v>
      </c>
      <c r="IJK31" s="36">
        <f t="shared" si="102"/>
        <v>0</v>
      </c>
      <c r="IJL31" s="36">
        <f t="shared" si="102"/>
        <v>0</v>
      </c>
      <c r="IJM31" s="36">
        <f t="shared" si="102"/>
        <v>0</v>
      </c>
      <c r="IJN31" s="36">
        <f t="shared" si="102"/>
        <v>0</v>
      </c>
      <c r="IJO31" s="36">
        <f t="shared" si="102"/>
        <v>0</v>
      </c>
      <c r="IJP31" s="36">
        <f t="shared" si="102"/>
        <v>0</v>
      </c>
      <c r="IJQ31" s="36">
        <f t="shared" si="102"/>
        <v>0</v>
      </c>
      <c r="IJR31" s="36">
        <f t="shared" si="102"/>
        <v>0</v>
      </c>
      <c r="IJS31" s="36">
        <f t="shared" si="102"/>
        <v>0</v>
      </c>
      <c r="IJT31" s="36">
        <f t="shared" si="102"/>
        <v>0</v>
      </c>
      <c r="IJU31" s="36">
        <f t="shared" si="102"/>
        <v>0</v>
      </c>
      <c r="IJV31" s="36">
        <f t="shared" si="102"/>
        <v>0</v>
      </c>
      <c r="IJW31" s="36">
        <f t="shared" si="102"/>
        <v>0</v>
      </c>
      <c r="IJX31" s="36">
        <f t="shared" si="102"/>
        <v>0</v>
      </c>
      <c r="IJY31" s="36">
        <f t="shared" si="102"/>
        <v>0</v>
      </c>
      <c r="IJZ31" s="36">
        <f t="shared" si="102"/>
        <v>0</v>
      </c>
      <c r="IKA31" s="36">
        <f t="shared" si="102"/>
        <v>0</v>
      </c>
      <c r="IKB31" s="36">
        <f t="shared" si="102"/>
        <v>0</v>
      </c>
      <c r="IKC31" s="36">
        <f t="shared" si="102"/>
        <v>0</v>
      </c>
      <c r="IKD31" s="36">
        <f t="shared" si="102"/>
        <v>0</v>
      </c>
      <c r="IKE31" s="36">
        <f t="shared" si="102"/>
        <v>0</v>
      </c>
      <c r="IKF31" s="36">
        <f t="shared" si="102"/>
        <v>0</v>
      </c>
      <c r="IKG31" s="36">
        <f t="shared" si="102"/>
        <v>0</v>
      </c>
      <c r="IKH31" s="36">
        <f t="shared" si="102"/>
        <v>0</v>
      </c>
      <c r="IKI31" s="36">
        <f t="shared" si="102"/>
        <v>0</v>
      </c>
      <c r="IKJ31" s="36">
        <f t="shared" si="102"/>
        <v>0</v>
      </c>
      <c r="IKK31" s="36">
        <f t="shared" si="102"/>
        <v>0</v>
      </c>
      <c r="IKL31" s="36">
        <f t="shared" si="102"/>
        <v>0</v>
      </c>
      <c r="IKM31" s="36">
        <f t="shared" si="102"/>
        <v>0</v>
      </c>
      <c r="IKN31" s="36">
        <f t="shared" si="102"/>
        <v>0</v>
      </c>
      <c r="IKO31" s="36">
        <f t="shared" si="102"/>
        <v>0</v>
      </c>
      <c r="IKP31" s="36">
        <f t="shared" si="102"/>
        <v>0</v>
      </c>
      <c r="IKQ31" s="36">
        <f t="shared" si="102"/>
        <v>0</v>
      </c>
      <c r="IKR31" s="36">
        <f t="shared" si="102"/>
        <v>0</v>
      </c>
      <c r="IKS31" s="36">
        <f t="shared" si="102"/>
        <v>0</v>
      </c>
      <c r="IKT31" s="36">
        <f t="shared" si="102"/>
        <v>0</v>
      </c>
      <c r="IKU31" s="36">
        <f t="shared" si="102"/>
        <v>0</v>
      </c>
      <c r="IKV31" s="36">
        <f t="shared" si="102"/>
        <v>0</v>
      </c>
      <c r="IKW31" s="36">
        <f t="shared" si="102"/>
        <v>0</v>
      </c>
      <c r="IKX31" s="36">
        <f t="shared" si="102"/>
        <v>0</v>
      </c>
      <c r="IKY31" s="36">
        <f t="shared" si="102"/>
        <v>0</v>
      </c>
      <c r="IKZ31" s="36">
        <f t="shared" si="102"/>
        <v>0</v>
      </c>
      <c r="ILA31" s="36">
        <f t="shared" si="102"/>
        <v>0</v>
      </c>
      <c r="ILB31" s="36">
        <f t="shared" si="102"/>
        <v>0</v>
      </c>
      <c r="ILC31" s="36">
        <f t="shared" si="102"/>
        <v>0</v>
      </c>
      <c r="ILD31" s="36">
        <f t="shared" si="102"/>
        <v>0</v>
      </c>
      <c r="ILE31" s="36">
        <f t="shared" si="102"/>
        <v>0</v>
      </c>
      <c r="ILF31" s="36">
        <f t="shared" si="102"/>
        <v>0</v>
      </c>
      <c r="ILG31" s="36">
        <f t="shared" si="102"/>
        <v>0</v>
      </c>
      <c r="ILH31" s="36">
        <f t="shared" si="102"/>
        <v>0</v>
      </c>
      <c r="ILI31" s="36">
        <f t="shared" si="102"/>
        <v>0</v>
      </c>
      <c r="ILJ31" s="36">
        <f t="shared" si="102"/>
        <v>0</v>
      </c>
      <c r="ILK31" s="36">
        <f t="shared" si="102"/>
        <v>0</v>
      </c>
      <c r="ILL31" s="36">
        <f t="shared" si="102"/>
        <v>0</v>
      </c>
      <c r="ILM31" s="36">
        <f t="shared" si="102"/>
        <v>0</v>
      </c>
      <c r="ILN31" s="36">
        <f t="shared" ref="ILN31:INY31" si="103">SUM(ILN27:ILN30)</f>
        <v>0</v>
      </c>
      <c r="ILO31" s="36">
        <f t="shared" si="103"/>
        <v>0</v>
      </c>
      <c r="ILP31" s="36">
        <f t="shared" si="103"/>
        <v>0</v>
      </c>
      <c r="ILQ31" s="36">
        <f t="shared" si="103"/>
        <v>0</v>
      </c>
      <c r="ILR31" s="36">
        <f t="shared" si="103"/>
        <v>0</v>
      </c>
      <c r="ILS31" s="36">
        <f t="shared" si="103"/>
        <v>0</v>
      </c>
      <c r="ILT31" s="36">
        <f t="shared" si="103"/>
        <v>0</v>
      </c>
      <c r="ILU31" s="36">
        <f t="shared" si="103"/>
        <v>0</v>
      </c>
      <c r="ILV31" s="36">
        <f t="shared" si="103"/>
        <v>0</v>
      </c>
      <c r="ILW31" s="36">
        <f t="shared" si="103"/>
        <v>0</v>
      </c>
      <c r="ILX31" s="36">
        <f t="shared" si="103"/>
        <v>0</v>
      </c>
      <c r="ILY31" s="36">
        <f t="shared" si="103"/>
        <v>0</v>
      </c>
      <c r="ILZ31" s="36">
        <f t="shared" si="103"/>
        <v>0</v>
      </c>
      <c r="IMA31" s="36">
        <f t="shared" si="103"/>
        <v>0</v>
      </c>
      <c r="IMB31" s="36">
        <f t="shared" si="103"/>
        <v>0</v>
      </c>
      <c r="IMC31" s="36">
        <f t="shared" si="103"/>
        <v>0</v>
      </c>
      <c r="IMD31" s="36">
        <f t="shared" si="103"/>
        <v>0</v>
      </c>
      <c r="IME31" s="36">
        <f t="shared" si="103"/>
        <v>0</v>
      </c>
      <c r="IMF31" s="36">
        <f t="shared" si="103"/>
        <v>0</v>
      </c>
      <c r="IMG31" s="36">
        <f t="shared" si="103"/>
        <v>0</v>
      </c>
      <c r="IMH31" s="36">
        <f t="shared" si="103"/>
        <v>0</v>
      </c>
      <c r="IMI31" s="36">
        <f t="shared" si="103"/>
        <v>0</v>
      </c>
      <c r="IMJ31" s="36">
        <f t="shared" si="103"/>
        <v>0</v>
      </c>
      <c r="IMK31" s="36">
        <f t="shared" si="103"/>
        <v>0</v>
      </c>
      <c r="IML31" s="36">
        <f t="shared" si="103"/>
        <v>0</v>
      </c>
      <c r="IMM31" s="36">
        <f t="shared" si="103"/>
        <v>0</v>
      </c>
      <c r="IMN31" s="36">
        <f t="shared" si="103"/>
        <v>0</v>
      </c>
      <c r="IMO31" s="36">
        <f t="shared" si="103"/>
        <v>0</v>
      </c>
      <c r="IMP31" s="36">
        <f t="shared" si="103"/>
        <v>0</v>
      </c>
      <c r="IMQ31" s="36">
        <f t="shared" si="103"/>
        <v>0</v>
      </c>
      <c r="IMR31" s="36">
        <f t="shared" si="103"/>
        <v>0</v>
      </c>
      <c r="IMS31" s="36">
        <f t="shared" si="103"/>
        <v>0</v>
      </c>
      <c r="IMT31" s="36">
        <f t="shared" si="103"/>
        <v>0</v>
      </c>
      <c r="IMU31" s="36">
        <f t="shared" si="103"/>
        <v>0</v>
      </c>
      <c r="IMV31" s="36">
        <f t="shared" si="103"/>
        <v>0</v>
      </c>
      <c r="IMW31" s="36">
        <f t="shared" si="103"/>
        <v>0</v>
      </c>
      <c r="IMX31" s="36">
        <f t="shared" si="103"/>
        <v>0</v>
      </c>
      <c r="IMY31" s="36">
        <f t="shared" si="103"/>
        <v>0</v>
      </c>
      <c r="IMZ31" s="36">
        <f t="shared" si="103"/>
        <v>0</v>
      </c>
      <c r="INA31" s="36">
        <f t="shared" si="103"/>
        <v>0</v>
      </c>
      <c r="INB31" s="36">
        <f t="shared" si="103"/>
        <v>0</v>
      </c>
      <c r="INC31" s="36">
        <f t="shared" si="103"/>
        <v>0</v>
      </c>
      <c r="IND31" s="36">
        <f t="shared" si="103"/>
        <v>0</v>
      </c>
      <c r="INE31" s="36">
        <f t="shared" si="103"/>
        <v>0</v>
      </c>
      <c r="INF31" s="36">
        <f t="shared" si="103"/>
        <v>0</v>
      </c>
      <c r="ING31" s="36">
        <f t="shared" si="103"/>
        <v>0</v>
      </c>
      <c r="INH31" s="36">
        <f t="shared" si="103"/>
        <v>0</v>
      </c>
      <c r="INI31" s="36">
        <f t="shared" si="103"/>
        <v>0</v>
      </c>
      <c r="INJ31" s="36">
        <f t="shared" si="103"/>
        <v>0</v>
      </c>
      <c r="INK31" s="36">
        <f t="shared" si="103"/>
        <v>0</v>
      </c>
      <c r="INL31" s="36">
        <f t="shared" si="103"/>
        <v>0</v>
      </c>
      <c r="INM31" s="36">
        <f t="shared" si="103"/>
        <v>0</v>
      </c>
      <c r="INN31" s="36">
        <f t="shared" si="103"/>
        <v>0</v>
      </c>
      <c r="INO31" s="36">
        <f t="shared" si="103"/>
        <v>0</v>
      </c>
      <c r="INP31" s="36">
        <f t="shared" si="103"/>
        <v>0</v>
      </c>
      <c r="INQ31" s="36">
        <f t="shared" si="103"/>
        <v>0</v>
      </c>
      <c r="INR31" s="36">
        <f t="shared" si="103"/>
        <v>0</v>
      </c>
      <c r="INS31" s="36">
        <f t="shared" si="103"/>
        <v>0</v>
      </c>
      <c r="INT31" s="36">
        <f t="shared" si="103"/>
        <v>0</v>
      </c>
      <c r="INU31" s="36">
        <f t="shared" si="103"/>
        <v>0</v>
      </c>
      <c r="INV31" s="36">
        <f t="shared" si="103"/>
        <v>0</v>
      </c>
      <c r="INW31" s="36">
        <f t="shared" si="103"/>
        <v>0</v>
      </c>
      <c r="INX31" s="36">
        <f t="shared" si="103"/>
        <v>0</v>
      </c>
      <c r="INY31" s="36">
        <f t="shared" si="103"/>
        <v>0</v>
      </c>
      <c r="INZ31" s="36">
        <f t="shared" ref="INZ31:IQK31" si="104">SUM(INZ27:INZ30)</f>
        <v>0</v>
      </c>
      <c r="IOA31" s="36">
        <f t="shared" si="104"/>
        <v>0</v>
      </c>
      <c r="IOB31" s="36">
        <f t="shared" si="104"/>
        <v>0</v>
      </c>
      <c r="IOC31" s="36">
        <f t="shared" si="104"/>
        <v>0</v>
      </c>
      <c r="IOD31" s="36">
        <f t="shared" si="104"/>
        <v>0</v>
      </c>
      <c r="IOE31" s="36">
        <f t="shared" si="104"/>
        <v>0</v>
      </c>
      <c r="IOF31" s="36">
        <f t="shared" si="104"/>
        <v>0</v>
      </c>
      <c r="IOG31" s="36">
        <f t="shared" si="104"/>
        <v>0</v>
      </c>
      <c r="IOH31" s="36">
        <f t="shared" si="104"/>
        <v>0</v>
      </c>
      <c r="IOI31" s="36">
        <f t="shared" si="104"/>
        <v>0</v>
      </c>
      <c r="IOJ31" s="36">
        <f t="shared" si="104"/>
        <v>0</v>
      </c>
      <c r="IOK31" s="36">
        <f t="shared" si="104"/>
        <v>0</v>
      </c>
      <c r="IOL31" s="36">
        <f t="shared" si="104"/>
        <v>0</v>
      </c>
      <c r="IOM31" s="36">
        <f t="shared" si="104"/>
        <v>0</v>
      </c>
      <c r="ION31" s="36">
        <f t="shared" si="104"/>
        <v>0</v>
      </c>
      <c r="IOO31" s="36">
        <f t="shared" si="104"/>
        <v>0</v>
      </c>
      <c r="IOP31" s="36">
        <f t="shared" si="104"/>
        <v>0</v>
      </c>
      <c r="IOQ31" s="36">
        <f t="shared" si="104"/>
        <v>0</v>
      </c>
      <c r="IOR31" s="36">
        <f t="shared" si="104"/>
        <v>0</v>
      </c>
      <c r="IOS31" s="36">
        <f t="shared" si="104"/>
        <v>0</v>
      </c>
      <c r="IOT31" s="36">
        <f t="shared" si="104"/>
        <v>0</v>
      </c>
      <c r="IOU31" s="36">
        <f t="shared" si="104"/>
        <v>0</v>
      </c>
      <c r="IOV31" s="36">
        <f t="shared" si="104"/>
        <v>0</v>
      </c>
      <c r="IOW31" s="36">
        <f t="shared" si="104"/>
        <v>0</v>
      </c>
      <c r="IOX31" s="36">
        <f t="shared" si="104"/>
        <v>0</v>
      </c>
      <c r="IOY31" s="36">
        <f t="shared" si="104"/>
        <v>0</v>
      </c>
      <c r="IOZ31" s="36">
        <f t="shared" si="104"/>
        <v>0</v>
      </c>
      <c r="IPA31" s="36">
        <f t="shared" si="104"/>
        <v>0</v>
      </c>
      <c r="IPB31" s="36">
        <f t="shared" si="104"/>
        <v>0</v>
      </c>
      <c r="IPC31" s="36">
        <f t="shared" si="104"/>
        <v>0</v>
      </c>
      <c r="IPD31" s="36">
        <f t="shared" si="104"/>
        <v>0</v>
      </c>
      <c r="IPE31" s="36">
        <f t="shared" si="104"/>
        <v>0</v>
      </c>
      <c r="IPF31" s="36">
        <f t="shared" si="104"/>
        <v>0</v>
      </c>
      <c r="IPG31" s="36">
        <f t="shared" si="104"/>
        <v>0</v>
      </c>
      <c r="IPH31" s="36">
        <f t="shared" si="104"/>
        <v>0</v>
      </c>
      <c r="IPI31" s="36">
        <f t="shared" si="104"/>
        <v>0</v>
      </c>
      <c r="IPJ31" s="36">
        <f t="shared" si="104"/>
        <v>0</v>
      </c>
      <c r="IPK31" s="36">
        <f t="shared" si="104"/>
        <v>0</v>
      </c>
      <c r="IPL31" s="36">
        <f t="shared" si="104"/>
        <v>0</v>
      </c>
      <c r="IPM31" s="36">
        <f t="shared" si="104"/>
        <v>0</v>
      </c>
      <c r="IPN31" s="36">
        <f t="shared" si="104"/>
        <v>0</v>
      </c>
      <c r="IPO31" s="36">
        <f t="shared" si="104"/>
        <v>0</v>
      </c>
      <c r="IPP31" s="36">
        <f t="shared" si="104"/>
        <v>0</v>
      </c>
      <c r="IPQ31" s="36">
        <f t="shared" si="104"/>
        <v>0</v>
      </c>
      <c r="IPR31" s="36">
        <f t="shared" si="104"/>
        <v>0</v>
      </c>
      <c r="IPS31" s="36">
        <f t="shared" si="104"/>
        <v>0</v>
      </c>
      <c r="IPT31" s="36">
        <f t="shared" si="104"/>
        <v>0</v>
      </c>
      <c r="IPU31" s="36">
        <f t="shared" si="104"/>
        <v>0</v>
      </c>
      <c r="IPV31" s="36">
        <f t="shared" si="104"/>
        <v>0</v>
      </c>
      <c r="IPW31" s="36">
        <f t="shared" si="104"/>
        <v>0</v>
      </c>
      <c r="IPX31" s="36">
        <f t="shared" si="104"/>
        <v>0</v>
      </c>
      <c r="IPY31" s="36">
        <f t="shared" si="104"/>
        <v>0</v>
      </c>
      <c r="IPZ31" s="36">
        <f t="shared" si="104"/>
        <v>0</v>
      </c>
      <c r="IQA31" s="36">
        <f t="shared" si="104"/>
        <v>0</v>
      </c>
      <c r="IQB31" s="36">
        <f t="shared" si="104"/>
        <v>0</v>
      </c>
      <c r="IQC31" s="36">
        <f t="shared" si="104"/>
        <v>0</v>
      </c>
      <c r="IQD31" s="36">
        <f t="shared" si="104"/>
        <v>0</v>
      </c>
      <c r="IQE31" s="36">
        <f t="shared" si="104"/>
        <v>0</v>
      </c>
      <c r="IQF31" s="36">
        <f t="shared" si="104"/>
        <v>0</v>
      </c>
      <c r="IQG31" s="36">
        <f t="shared" si="104"/>
        <v>0</v>
      </c>
      <c r="IQH31" s="36">
        <f t="shared" si="104"/>
        <v>0</v>
      </c>
      <c r="IQI31" s="36">
        <f t="shared" si="104"/>
        <v>0</v>
      </c>
      <c r="IQJ31" s="36">
        <f t="shared" si="104"/>
        <v>0</v>
      </c>
      <c r="IQK31" s="36">
        <f t="shared" si="104"/>
        <v>0</v>
      </c>
      <c r="IQL31" s="36">
        <f t="shared" ref="IQL31:ISW31" si="105">SUM(IQL27:IQL30)</f>
        <v>0</v>
      </c>
      <c r="IQM31" s="36">
        <f t="shared" si="105"/>
        <v>0</v>
      </c>
      <c r="IQN31" s="36">
        <f t="shared" si="105"/>
        <v>0</v>
      </c>
      <c r="IQO31" s="36">
        <f t="shared" si="105"/>
        <v>0</v>
      </c>
      <c r="IQP31" s="36">
        <f t="shared" si="105"/>
        <v>0</v>
      </c>
      <c r="IQQ31" s="36">
        <f t="shared" si="105"/>
        <v>0</v>
      </c>
      <c r="IQR31" s="36">
        <f t="shared" si="105"/>
        <v>0</v>
      </c>
      <c r="IQS31" s="36">
        <f t="shared" si="105"/>
        <v>0</v>
      </c>
      <c r="IQT31" s="36">
        <f t="shared" si="105"/>
        <v>0</v>
      </c>
      <c r="IQU31" s="36">
        <f t="shared" si="105"/>
        <v>0</v>
      </c>
      <c r="IQV31" s="36">
        <f t="shared" si="105"/>
        <v>0</v>
      </c>
      <c r="IQW31" s="36">
        <f t="shared" si="105"/>
        <v>0</v>
      </c>
      <c r="IQX31" s="36">
        <f t="shared" si="105"/>
        <v>0</v>
      </c>
      <c r="IQY31" s="36">
        <f t="shared" si="105"/>
        <v>0</v>
      </c>
      <c r="IQZ31" s="36">
        <f t="shared" si="105"/>
        <v>0</v>
      </c>
      <c r="IRA31" s="36">
        <f t="shared" si="105"/>
        <v>0</v>
      </c>
      <c r="IRB31" s="36">
        <f t="shared" si="105"/>
        <v>0</v>
      </c>
      <c r="IRC31" s="36">
        <f t="shared" si="105"/>
        <v>0</v>
      </c>
      <c r="IRD31" s="36">
        <f t="shared" si="105"/>
        <v>0</v>
      </c>
      <c r="IRE31" s="36">
        <f t="shared" si="105"/>
        <v>0</v>
      </c>
      <c r="IRF31" s="36">
        <f t="shared" si="105"/>
        <v>0</v>
      </c>
      <c r="IRG31" s="36">
        <f t="shared" si="105"/>
        <v>0</v>
      </c>
      <c r="IRH31" s="36">
        <f t="shared" si="105"/>
        <v>0</v>
      </c>
      <c r="IRI31" s="36">
        <f t="shared" si="105"/>
        <v>0</v>
      </c>
      <c r="IRJ31" s="36">
        <f t="shared" si="105"/>
        <v>0</v>
      </c>
      <c r="IRK31" s="36">
        <f t="shared" si="105"/>
        <v>0</v>
      </c>
      <c r="IRL31" s="36">
        <f t="shared" si="105"/>
        <v>0</v>
      </c>
      <c r="IRM31" s="36">
        <f t="shared" si="105"/>
        <v>0</v>
      </c>
      <c r="IRN31" s="36">
        <f t="shared" si="105"/>
        <v>0</v>
      </c>
      <c r="IRO31" s="36">
        <f t="shared" si="105"/>
        <v>0</v>
      </c>
      <c r="IRP31" s="36">
        <f t="shared" si="105"/>
        <v>0</v>
      </c>
      <c r="IRQ31" s="36">
        <f t="shared" si="105"/>
        <v>0</v>
      </c>
      <c r="IRR31" s="36">
        <f t="shared" si="105"/>
        <v>0</v>
      </c>
      <c r="IRS31" s="36">
        <f t="shared" si="105"/>
        <v>0</v>
      </c>
      <c r="IRT31" s="36">
        <f t="shared" si="105"/>
        <v>0</v>
      </c>
      <c r="IRU31" s="36">
        <f t="shared" si="105"/>
        <v>0</v>
      </c>
      <c r="IRV31" s="36">
        <f t="shared" si="105"/>
        <v>0</v>
      </c>
      <c r="IRW31" s="36">
        <f t="shared" si="105"/>
        <v>0</v>
      </c>
      <c r="IRX31" s="36">
        <f t="shared" si="105"/>
        <v>0</v>
      </c>
      <c r="IRY31" s="36">
        <f t="shared" si="105"/>
        <v>0</v>
      </c>
      <c r="IRZ31" s="36">
        <f t="shared" si="105"/>
        <v>0</v>
      </c>
      <c r="ISA31" s="36">
        <f t="shared" si="105"/>
        <v>0</v>
      </c>
      <c r="ISB31" s="36">
        <f t="shared" si="105"/>
        <v>0</v>
      </c>
      <c r="ISC31" s="36">
        <f t="shared" si="105"/>
        <v>0</v>
      </c>
      <c r="ISD31" s="36">
        <f t="shared" si="105"/>
        <v>0</v>
      </c>
      <c r="ISE31" s="36">
        <f t="shared" si="105"/>
        <v>0</v>
      </c>
      <c r="ISF31" s="36">
        <f t="shared" si="105"/>
        <v>0</v>
      </c>
      <c r="ISG31" s="36">
        <f t="shared" si="105"/>
        <v>0</v>
      </c>
      <c r="ISH31" s="36">
        <f t="shared" si="105"/>
        <v>0</v>
      </c>
      <c r="ISI31" s="36">
        <f t="shared" si="105"/>
        <v>0</v>
      </c>
      <c r="ISJ31" s="36">
        <f t="shared" si="105"/>
        <v>0</v>
      </c>
      <c r="ISK31" s="36">
        <f t="shared" si="105"/>
        <v>0</v>
      </c>
      <c r="ISL31" s="36">
        <f t="shared" si="105"/>
        <v>0</v>
      </c>
      <c r="ISM31" s="36">
        <f t="shared" si="105"/>
        <v>0</v>
      </c>
      <c r="ISN31" s="36">
        <f t="shared" si="105"/>
        <v>0</v>
      </c>
      <c r="ISO31" s="36">
        <f t="shared" si="105"/>
        <v>0</v>
      </c>
      <c r="ISP31" s="36">
        <f t="shared" si="105"/>
        <v>0</v>
      </c>
      <c r="ISQ31" s="36">
        <f t="shared" si="105"/>
        <v>0</v>
      </c>
      <c r="ISR31" s="36">
        <f t="shared" si="105"/>
        <v>0</v>
      </c>
      <c r="ISS31" s="36">
        <f t="shared" si="105"/>
        <v>0</v>
      </c>
      <c r="IST31" s="36">
        <f t="shared" si="105"/>
        <v>0</v>
      </c>
      <c r="ISU31" s="36">
        <f t="shared" si="105"/>
        <v>0</v>
      </c>
      <c r="ISV31" s="36">
        <f t="shared" si="105"/>
        <v>0</v>
      </c>
      <c r="ISW31" s="36">
        <f t="shared" si="105"/>
        <v>0</v>
      </c>
      <c r="ISX31" s="36">
        <f t="shared" ref="ISX31:IVI31" si="106">SUM(ISX27:ISX30)</f>
        <v>0</v>
      </c>
      <c r="ISY31" s="36">
        <f t="shared" si="106"/>
        <v>0</v>
      </c>
      <c r="ISZ31" s="36">
        <f t="shared" si="106"/>
        <v>0</v>
      </c>
      <c r="ITA31" s="36">
        <f t="shared" si="106"/>
        <v>0</v>
      </c>
      <c r="ITB31" s="36">
        <f t="shared" si="106"/>
        <v>0</v>
      </c>
      <c r="ITC31" s="36">
        <f t="shared" si="106"/>
        <v>0</v>
      </c>
      <c r="ITD31" s="36">
        <f t="shared" si="106"/>
        <v>0</v>
      </c>
      <c r="ITE31" s="36">
        <f t="shared" si="106"/>
        <v>0</v>
      </c>
      <c r="ITF31" s="36">
        <f t="shared" si="106"/>
        <v>0</v>
      </c>
      <c r="ITG31" s="36">
        <f t="shared" si="106"/>
        <v>0</v>
      </c>
      <c r="ITH31" s="36">
        <f t="shared" si="106"/>
        <v>0</v>
      </c>
      <c r="ITI31" s="36">
        <f t="shared" si="106"/>
        <v>0</v>
      </c>
      <c r="ITJ31" s="36">
        <f t="shared" si="106"/>
        <v>0</v>
      </c>
      <c r="ITK31" s="36">
        <f t="shared" si="106"/>
        <v>0</v>
      </c>
      <c r="ITL31" s="36">
        <f t="shared" si="106"/>
        <v>0</v>
      </c>
      <c r="ITM31" s="36">
        <f t="shared" si="106"/>
        <v>0</v>
      </c>
      <c r="ITN31" s="36">
        <f t="shared" si="106"/>
        <v>0</v>
      </c>
      <c r="ITO31" s="36">
        <f t="shared" si="106"/>
        <v>0</v>
      </c>
      <c r="ITP31" s="36">
        <f t="shared" si="106"/>
        <v>0</v>
      </c>
      <c r="ITQ31" s="36">
        <f t="shared" si="106"/>
        <v>0</v>
      </c>
      <c r="ITR31" s="36">
        <f t="shared" si="106"/>
        <v>0</v>
      </c>
      <c r="ITS31" s="36">
        <f t="shared" si="106"/>
        <v>0</v>
      </c>
      <c r="ITT31" s="36">
        <f t="shared" si="106"/>
        <v>0</v>
      </c>
      <c r="ITU31" s="36">
        <f t="shared" si="106"/>
        <v>0</v>
      </c>
      <c r="ITV31" s="36">
        <f t="shared" si="106"/>
        <v>0</v>
      </c>
      <c r="ITW31" s="36">
        <f t="shared" si="106"/>
        <v>0</v>
      </c>
      <c r="ITX31" s="36">
        <f t="shared" si="106"/>
        <v>0</v>
      </c>
      <c r="ITY31" s="36">
        <f t="shared" si="106"/>
        <v>0</v>
      </c>
      <c r="ITZ31" s="36">
        <f t="shared" si="106"/>
        <v>0</v>
      </c>
      <c r="IUA31" s="36">
        <f t="shared" si="106"/>
        <v>0</v>
      </c>
      <c r="IUB31" s="36">
        <f t="shared" si="106"/>
        <v>0</v>
      </c>
      <c r="IUC31" s="36">
        <f t="shared" si="106"/>
        <v>0</v>
      </c>
      <c r="IUD31" s="36">
        <f t="shared" si="106"/>
        <v>0</v>
      </c>
      <c r="IUE31" s="36">
        <f t="shared" si="106"/>
        <v>0</v>
      </c>
      <c r="IUF31" s="36">
        <f t="shared" si="106"/>
        <v>0</v>
      </c>
      <c r="IUG31" s="36">
        <f t="shared" si="106"/>
        <v>0</v>
      </c>
      <c r="IUH31" s="36">
        <f t="shared" si="106"/>
        <v>0</v>
      </c>
      <c r="IUI31" s="36">
        <f t="shared" si="106"/>
        <v>0</v>
      </c>
      <c r="IUJ31" s="36">
        <f t="shared" si="106"/>
        <v>0</v>
      </c>
      <c r="IUK31" s="36">
        <f t="shared" si="106"/>
        <v>0</v>
      </c>
      <c r="IUL31" s="36">
        <f t="shared" si="106"/>
        <v>0</v>
      </c>
      <c r="IUM31" s="36">
        <f t="shared" si="106"/>
        <v>0</v>
      </c>
      <c r="IUN31" s="36">
        <f t="shared" si="106"/>
        <v>0</v>
      </c>
      <c r="IUO31" s="36">
        <f t="shared" si="106"/>
        <v>0</v>
      </c>
      <c r="IUP31" s="36">
        <f t="shared" si="106"/>
        <v>0</v>
      </c>
      <c r="IUQ31" s="36">
        <f t="shared" si="106"/>
        <v>0</v>
      </c>
      <c r="IUR31" s="36">
        <f t="shared" si="106"/>
        <v>0</v>
      </c>
      <c r="IUS31" s="36">
        <f t="shared" si="106"/>
        <v>0</v>
      </c>
      <c r="IUT31" s="36">
        <f t="shared" si="106"/>
        <v>0</v>
      </c>
      <c r="IUU31" s="36">
        <f t="shared" si="106"/>
        <v>0</v>
      </c>
      <c r="IUV31" s="36">
        <f t="shared" si="106"/>
        <v>0</v>
      </c>
      <c r="IUW31" s="36">
        <f t="shared" si="106"/>
        <v>0</v>
      </c>
      <c r="IUX31" s="36">
        <f t="shared" si="106"/>
        <v>0</v>
      </c>
      <c r="IUY31" s="36">
        <f t="shared" si="106"/>
        <v>0</v>
      </c>
      <c r="IUZ31" s="36">
        <f t="shared" si="106"/>
        <v>0</v>
      </c>
      <c r="IVA31" s="36">
        <f t="shared" si="106"/>
        <v>0</v>
      </c>
      <c r="IVB31" s="36">
        <f t="shared" si="106"/>
        <v>0</v>
      </c>
      <c r="IVC31" s="36">
        <f t="shared" si="106"/>
        <v>0</v>
      </c>
      <c r="IVD31" s="36">
        <f t="shared" si="106"/>
        <v>0</v>
      </c>
      <c r="IVE31" s="36">
        <f t="shared" si="106"/>
        <v>0</v>
      </c>
      <c r="IVF31" s="36">
        <f t="shared" si="106"/>
        <v>0</v>
      </c>
      <c r="IVG31" s="36">
        <f t="shared" si="106"/>
        <v>0</v>
      </c>
      <c r="IVH31" s="36">
        <f t="shared" si="106"/>
        <v>0</v>
      </c>
      <c r="IVI31" s="36">
        <f t="shared" si="106"/>
        <v>0</v>
      </c>
      <c r="IVJ31" s="36">
        <f t="shared" ref="IVJ31:IXU31" si="107">SUM(IVJ27:IVJ30)</f>
        <v>0</v>
      </c>
      <c r="IVK31" s="36">
        <f t="shared" si="107"/>
        <v>0</v>
      </c>
      <c r="IVL31" s="36">
        <f t="shared" si="107"/>
        <v>0</v>
      </c>
      <c r="IVM31" s="36">
        <f t="shared" si="107"/>
        <v>0</v>
      </c>
      <c r="IVN31" s="36">
        <f t="shared" si="107"/>
        <v>0</v>
      </c>
      <c r="IVO31" s="36">
        <f t="shared" si="107"/>
        <v>0</v>
      </c>
      <c r="IVP31" s="36">
        <f t="shared" si="107"/>
        <v>0</v>
      </c>
      <c r="IVQ31" s="36">
        <f t="shared" si="107"/>
        <v>0</v>
      </c>
      <c r="IVR31" s="36">
        <f t="shared" si="107"/>
        <v>0</v>
      </c>
      <c r="IVS31" s="36">
        <f t="shared" si="107"/>
        <v>0</v>
      </c>
      <c r="IVT31" s="36">
        <f t="shared" si="107"/>
        <v>0</v>
      </c>
      <c r="IVU31" s="36">
        <f t="shared" si="107"/>
        <v>0</v>
      </c>
      <c r="IVV31" s="36">
        <f t="shared" si="107"/>
        <v>0</v>
      </c>
      <c r="IVW31" s="36">
        <f t="shared" si="107"/>
        <v>0</v>
      </c>
      <c r="IVX31" s="36">
        <f t="shared" si="107"/>
        <v>0</v>
      </c>
      <c r="IVY31" s="36">
        <f t="shared" si="107"/>
        <v>0</v>
      </c>
      <c r="IVZ31" s="36">
        <f t="shared" si="107"/>
        <v>0</v>
      </c>
      <c r="IWA31" s="36">
        <f t="shared" si="107"/>
        <v>0</v>
      </c>
      <c r="IWB31" s="36">
        <f t="shared" si="107"/>
        <v>0</v>
      </c>
      <c r="IWC31" s="36">
        <f t="shared" si="107"/>
        <v>0</v>
      </c>
      <c r="IWD31" s="36">
        <f t="shared" si="107"/>
        <v>0</v>
      </c>
      <c r="IWE31" s="36">
        <f t="shared" si="107"/>
        <v>0</v>
      </c>
      <c r="IWF31" s="36">
        <f t="shared" si="107"/>
        <v>0</v>
      </c>
      <c r="IWG31" s="36">
        <f t="shared" si="107"/>
        <v>0</v>
      </c>
      <c r="IWH31" s="36">
        <f t="shared" si="107"/>
        <v>0</v>
      </c>
      <c r="IWI31" s="36">
        <f t="shared" si="107"/>
        <v>0</v>
      </c>
      <c r="IWJ31" s="36">
        <f t="shared" si="107"/>
        <v>0</v>
      </c>
      <c r="IWK31" s="36">
        <f t="shared" si="107"/>
        <v>0</v>
      </c>
      <c r="IWL31" s="36">
        <f t="shared" si="107"/>
        <v>0</v>
      </c>
      <c r="IWM31" s="36">
        <f t="shared" si="107"/>
        <v>0</v>
      </c>
      <c r="IWN31" s="36">
        <f t="shared" si="107"/>
        <v>0</v>
      </c>
      <c r="IWO31" s="36">
        <f t="shared" si="107"/>
        <v>0</v>
      </c>
      <c r="IWP31" s="36">
        <f t="shared" si="107"/>
        <v>0</v>
      </c>
      <c r="IWQ31" s="36">
        <f t="shared" si="107"/>
        <v>0</v>
      </c>
      <c r="IWR31" s="36">
        <f t="shared" si="107"/>
        <v>0</v>
      </c>
      <c r="IWS31" s="36">
        <f t="shared" si="107"/>
        <v>0</v>
      </c>
      <c r="IWT31" s="36">
        <f t="shared" si="107"/>
        <v>0</v>
      </c>
      <c r="IWU31" s="36">
        <f t="shared" si="107"/>
        <v>0</v>
      </c>
      <c r="IWV31" s="36">
        <f t="shared" si="107"/>
        <v>0</v>
      </c>
      <c r="IWW31" s="36">
        <f t="shared" si="107"/>
        <v>0</v>
      </c>
      <c r="IWX31" s="36">
        <f t="shared" si="107"/>
        <v>0</v>
      </c>
      <c r="IWY31" s="36">
        <f t="shared" si="107"/>
        <v>0</v>
      </c>
      <c r="IWZ31" s="36">
        <f t="shared" si="107"/>
        <v>0</v>
      </c>
      <c r="IXA31" s="36">
        <f t="shared" si="107"/>
        <v>0</v>
      </c>
      <c r="IXB31" s="36">
        <f t="shared" si="107"/>
        <v>0</v>
      </c>
      <c r="IXC31" s="36">
        <f t="shared" si="107"/>
        <v>0</v>
      </c>
      <c r="IXD31" s="36">
        <f t="shared" si="107"/>
        <v>0</v>
      </c>
      <c r="IXE31" s="36">
        <f t="shared" si="107"/>
        <v>0</v>
      </c>
      <c r="IXF31" s="36">
        <f t="shared" si="107"/>
        <v>0</v>
      </c>
      <c r="IXG31" s="36">
        <f t="shared" si="107"/>
        <v>0</v>
      </c>
      <c r="IXH31" s="36">
        <f t="shared" si="107"/>
        <v>0</v>
      </c>
      <c r="IXI31" s="36">
        <f t="shared" si="107"/>
        <v>0</v>
      </c>
      <c r="IXJ31" s="36">
        <f t="shared" si="107"/>
        <v>0</v>
      </c>
      <c r="IXK31" s="36">
        <f t="shared" si="107"/>
        <v>0</v>
      </c>
      <c r="IXL31" s="36">
        <f t="shared" si="107"/>
        <v>0</v>
      </c>
      <c r="IXM31" s="36">
        <f t="shared" si="107"/>
        <v>0</v>
      </c>
      <c r="IXN31" s="36">
        <f t="shared" si="107"/>
        <v>0</v>
      </c>
      <c r="IXO31" s="36">
        <f t="shared" si="107"/>
        <v>0</v>
      </c>
      <c r="IXP31" s="36">
        <f t="shared" si="107"/>
        <v>0</v>
      </c>
      <c r="IXQ31" s="36">
        <f t="shared" si="107"/>
        <v>0</v>
      </c>
      <c r="IXR31" s="36">
        <f t="shared" si="107"/>
        <v>0</v>
      </c>
      <c r="IXS31" s="36">
        <f t="shared" si="107"/>
        <v>0</v>
      </c>
      <c r="IXT31" s="36">
        <f t="shared" si="107"/>
        <v>0</v>
      </c>
      <c r="IXU31" s="36">
        <f t="shared" si="107"/>
        <v>0</v>
      </c>
      <c r="IXV31" s="36">
        <f t="shared" ref="IXV31:JAG31" si="108">SUM(IXV27:IXV30)</f>
        <v>0</v>
      </c>
      <c r="IXW31" s="36">
        <f t="shared" si="108"/>
        <v>0</v>
      </c>
      <c r="IXX31" s="36">
        <f t="shared" si="108"/>
        <v>0</v>
      </c>
      <c r="IXY31" s="36">
        <f t="shared" si="108"/>
        <v>0</v>
      </c>
      <c r="IXZ31" s="36">
        <f t="shared" si="108"/>
        <v>0</v>
      </c>
      <c r="IYA31" s="36">
        <f t="shared" si="108"/>
        <v>0</v>
      </c>
      <c r="IYB31" s="36">
        <f t="shared" si="108"/>
        <v>0</v>
      </c>
      <c r="IYC31" s="36">
        <f t="shared" si="108"/>
        <v>0</v>
      </c>
      <c r="IYD31" s="36">
        <f t="shared" si="108"/>
        <v>0</v>
      </c>
      <c r="IYE31" s="36">
        <f t="shared" si="108"/>
        <v>0</v>
      </c>
      <c r="IYF31" s="36">
        <f t="shared" si="108"/>
        <v>0</v>
      </c>
      <c r="IYG31" s="36">
        <f t="shared" si="108"/>
        <v>0</v>
      </c>
      <c r="IYH31" s="36">
        <f t="shared" si="108"/>
        <v>0</v>
      </c>
      <c r="IYI31" s="36">
        <f t="shared" si="108"/>
        <v>0</v>
      </c>
      <c r="IYJ31" s="36">
        <f t="shared" si="108"/>
        <v>0</v>
      </c>
      <c r="IYK31" s="36">
        <f t="shared" si="108"/>
        <v>0</v>
      </c>
      <c r="IYL31" s="36">
        <f t="shared" si="108"/>
        <v>0</v>
      </c>
      <c r="IYM31" s="36">
        <f t="shared" si="108"/>
        <v>0</v>
      </c>
      <c r="IYN31" s="36">
        <f t="shared" si="108"/>
        <v>0</v>
      </c>
      <c r="IYO31" s="36">
        <f t="shared" si="108"/>
        <v>0</v>
      </c>
      <c r="IYP31" s="36">
        <f t="shared" si="108"/>
        <v>0</v>
      </c>
      <c r="IYQ31" s="36">
        <f t="shared" si="108"/>
        <v>0</v>
      </c>
      <c r="IYR31" s="36">
        <f t="shared" si="108"/>
        <v>0</v>
      </c>
      <c r="IYS31" s="36">
        <f t="shared" si="108"/>
        <v>0</v>
      </c>
      <c r="IYT31" s="36">
        <f t="shared" si="108"/>
        <v>0</v>
      </c>
      <c r="IYU31" s="36">
        <f t="shared" si="108"/>
        <v>0</v>
      </c>
      <c r="IYV31" s="36">
        <f t="shared" si="108"/>
        <v>0</v>
      </c>
      <c r="IYW31" s="36">
        <f t="shared" si="108"/>
        <v>0</v>
      </c>
      <c r="IYX31" s="36">
        <f t="shared" si="108"/>
        <v>0</v>
      </c>
      <c r="IYY31" s="36">
        <f t="shared" si="108"/>
        <v>0</v>
      </c>
      <c r="IYZ31" s="36">
        <f t="shared" si="108"/>
        <v>0</v>
      </c>
      <c r="IZA31" s="36">
        <f t="shared" si="108"/>
        <v>0</v>
      </c>
      <c r="IZB31" s="36">
        <f t="shared" si="108"/>
        <v>0</v>
      </c>
      <c r="IZC31" s="36">
        <f t="shared" si="108"/>
        <v>0</v>
      </c>
      <c r="IZD31" s="36">
        <f t="shared" si="108"/>
        <v>0</v>
      </c>
      <c r="IZE31" s="36">
        <f t="shared" si="108"/>
        <v>0</v>
      </c>
      <c r="IZF31" s="36">
        <f t="shared" si="108"/>
        <v>0</v>
      </c>
      <c r="IZG31" s="36">
        <f t="shared" si="108"/>
        <v>0</v>
      </c>
      <c r="IZH31" s="36">
        <f t="shared" si="108"/>
        <v>0</v>
      </c>
      <c r="IZI31" s="36">
        <f t="shared" si="108"/>
        <v>0</v>
      </c>
      <c r="IZJ31" s="36">
        <f t="shared" si="108"/>
        <v>0</v>
      </c>
      <c r="IZK31" s="36">
        <f t="shared" si="108"/>
        <v>0</v>
      </c>
      <c r="IZL31" s="36">
        <f t="shared" si="108"/>
        <v>0</v>
      </c>
      <c r="IZM31" s="36">
        <f t="shared" si="108"/>
        <v>0</v>
      </c>
      <c r="IZN31" s="36">
        <f t="shared" si="108"/>
        <v>0</v>
      </c>
      <c r="IZO31" s="36">
        <f t="shared" si="108"/>
        <v>0</v>
      </c>
      <c r="IZP31" s="36">
        <f t="shared" si="108"/>
        <v>0</v>
      </c>
      <c r="IZQ31" s="36">
        <f t="shared" si="108"/>
        <v>0</v>
      </c>
      <c r="IZR31" s="36">
        <f t="shared" si="108"/>
        <v>0</v>
      </c>
      <c r="IZS31" s="36">
        <f t="shared" si="108"/>
        <v>0</v>
      </c>
      <c r="IZT31" s="36">
        <f t="shared" si="108"/>
        <v>0</v>
      </c>
      <c r="IZU31" s="36">
        <f t="shared" si="108"/>
        <v>0</v>
      </c>
      <c r="IZV31" s="36">
        <f t="shared" si="108"/>
        <v>0</v>
      </c>
      <c r="IZW31" s="36">
        <f t="shared" si="108"/>
        <v>0</v>
      </c>
      <c r="IZX31" s="36">
        <f t="shared" si="108"/>
        <v>0</v>
      </c>
      <c r="IZY31" s="36">
        <f t="shared" si="108"/>
        <v>0</v>
      </c>
      <c r="IZZ31" s="36">
        <f t="shared" si="108"/>
        <v>0</v>
      </c>
      <c r="JAA31" s="36">
        <f t="shared" si="108"/>
        <v>0</v>
      </c>
      <c r="JAB31" s="36">
        <f t="shared" si="108"/>
        <v>0</v>
      </c>
      <c r="JAC31" s="36">
        <f t="shared" si="108"/>
        <v>0</v>
      </c>
      <c r="JAD31" s="36">
        <f t="shared" si="108"/>
        <v>0</v>
      </c>
      <c r="JAE31" s="36">
        <f t="shared" si="108"/>
        <v>0</v>
      </c>
      <c r="JAF31" s="36">
        <f t="shared" si="108"/>
        <v>0</v>
      </c>
      <c r="JAG31" s="36">
        <f t="shared" si="108"/>
        <v>0</v>
      </c>
      <c r="JAH31" s="36">
        <f t="shared" ref="JAH31:JCS31" si="109">SUM(JAH27:JAH30)</f>
        <v>0</v>
      </c>
      <c r="JAI31" s="36">
        <f t="shared" si="109"/>
        <v>0</v>
      </c>
      <c r="JAJ31" s="36">
        <f t="shared" si="109"/>
        <v>0</v>
      </c>
      <c r="JAK31" s="36">
        <f t="shared" si="109"/>
        <v>0</v>
      </c>
      <c r="JAL31" s="36">
        <f t="shared" si="109"/>
        <v>0</v>
      </c>
      <c r="JAM31" s="36">
        <f t="shared" si="109"/>
        <v>0</v>
      </c>
      <c r="JAN31" s="36">
        <f t="shared" si="109"/>
        <v>0</v>
      </c>
      <c r="JAO31" s="36">
        <f t="shared" si="109"/>
        <v>0</v>
      </c>
      <c r="JAP31" s="36">
        <f t="shared" si="109"/>
        <v>0</v>
      </c>
      <c r="JAQ31" s="36">
        <f t="shared" si="109"/>
        <v>0</v>
      </c>
      <c r="JAR31" s="36">
        <f t="shared" si="109"/>
        <v>0</v>
      </c>
      <c r="JAS31" s="36">
        <f t="shared" si="109"/>
        <v>0</v>
      </c>
      <c r="JAT31" s="36">
        <f t="shared" si="109"/>
        <v>0</v>
      </c>
      <c r="JAU31" s="36">
        <f t="shared" si="109"/>
        <v>0</v>
      </c>
      <c r="JAV31" s="36">
        <f t="shared" si="109"/>
        <v>0</v>
      </c>
      <c r="JAW31" s="36">
        <f t="shared" si="109"/>
        <v>0</v>
      </c>
      <c r="JAX31" s="36">
        <f t="shared" si="109"/>
        <v>0</v>
      </c>
      <c r="JAY31" s="36">
        <f t="shared" si="109"/>
        <v>0</v>
      </c>
      <c r="JAZ31" s="36">
        <f t="shared" si="109"/>
        <v>0</v>
      </c>
      <c r="JBA31" s="36">
        <f t="shared" si="109"/>
        <v>0</v>
      </c>
      <c r="JBB31" s="36">
        <f t="shared" si="109"/>
        <v>0</v>
      </c>
      <c r="JBC31" s="36">
        <f t="shared" si="109"/>
        <v>0</v>
      </c>
      <c r="JBD31" s="36">
        <f t="shared" si="109"/>
        <v>0</v>
      </c>
      <c r="JBE31" s="36">
        <f t="shared" si="109"/>
        <v>0</v>
      </c>
      <c r="JBF31" s="36">
        <f t="shared" si="109"/>
        <v>0</v>
      </c>
      <c r="JBG31" s="36">
        <f t="shared" si="109"/>
        <v>0</v>
      </c>
      <c r="JBH31" s="36">
        <f t="shared" si="109"/>
        <v>0</v>
      </c>
      <c r="JBI31" s="36">
        <f t="shared" si="109"/>
        <v>0</v>
      </c>
      <c r="JBJ31" s="36">
        <f t="shared" si="109"/>
        <v>0</v>
      </c>
      <c r="JBK31" s="36">
        <f t="shared" si="109"/>
        <v>0</v>
      </c>
      <c r="JBL31" s="36">
        <f t="shared" si="109"/>
        <v>0</v>
      </c>
      <c r="JBM31" s="36">
        <f t="shared" si="109"/>
        <v>0</v>
      </c>
      <c r="JBN31" s="36">
        <f t="shared" si="109"/>
        <v>0</v>
      </c>
      <c r="JBO31" s="36">
        <f t="shared" si="109"/>
        <v>0</v>
      </c>
      <c r="JBP31" s="36">
        <f t="shared" si="109"/>
        <v>0</v>
      </c>
      <c r="JBQ31" s="36">
        <f t="shared" si="109"/>
        <v>0</v>
      </c>
      <c r="JBR31" s="36">
        <f t="shared" si="109"/>
        <v>0</v>
      </c>
      <c r="JBS31" s="36">
        <f t="shared" si="109"/>
        <v>0</v>
      </c>
      <c r="JBT31" s="36">
        <f t="shared" si="109"/>
        <v>0</v>
      </c>
      <c r="JBU31" s="36">
        <f t="shared" si="109"/>
        <v>0</v>
      </c>
      <c r="JBV31" s="36">
        <f t="shared" si="109"/>
        <v>0</v>
      </c>
      <c r="JBW31" s="36">
        <f t="shared" si="109"/>
        <v>0</v>
      </c>
      <c r="JBX31" s="36">
        <f t="shared" si="109"/>
        <v>0</v>
      </c>
      <c r="JBY31" s="36">
        <f t="shared" si="109"/>
        <v>0</v>
      </c>
      <c r="JBZ31" s="36">
        <f t="shared" si="109"/>
        <v>0</v>
      </c>
      <c r="JCA31" s="36">
        <f t="shared" si="109"/>
        <v>0</v>
      </c>
      <c r="JCB31" s="36">
        <f t="shared" si="109"/>
        <v>0</v>
      </c>
      <c r="JCC31" s="36">
        <f t="shared" si="109"/>
        <v>0</v>
      </c>
      <c r="JCD31" s="36">
        <f t="shared" si="109"/>
        <v>0</v>
      </c>
      <c r="JCE31" s="36">
        <f t="shared" si="109"/>
        <v>0</v>
      </c>
      <c r="JCF31" s="36">
        <f t="shared" si="109"/>
        <v>0</v>
      </c>
      <c r="JCG31" s="36">
        <f t="shared" si="109"/>
        <v>0</v>
      </c>
      <c r="JCH31" s="36">
        <f t="shared" si="109"/>
        <v>0</v>
      </c>
      <c r="JCI31" s="36">
        <f t="shared" si="109"/>
        <v>0</v>
      </c>
      <c r="JCJ31" s="36">
        <f t="shared" si="109"/>
        <v>0</v>
      </c>
      <c r="JCK31" s="36">
        <f t="shared" si="109"/>
        <v>0</v>
      </c>
      <c r="JCL31" s="36">
        <f t="shared" si="109"/>
        <v>0</v>
      </c>
      <c r="JCM31" s="36">
        <f t="shared" si="109"/>
        <v>0</v>
      </c>
      <c r="JCN31" s="36">
        <f t="shared" si="109"/>
        <v>0</v>
      </c>
      <c r="JCO31" s="36">
        <f t="shared" si="109"/>
        <v>0</v>
      </c>
      <c r="JCP31" s="36">
        <f t="shared" si="109"/>
        <v>0</v>
      </c>
      <c r="JCQ31" s="36">
        <f t="shared" si="109"/>
        <v>0</v>
      </c>
      <c r="JCR31" s="36">
        <f t="shared" si="109"/>
        <v>0</v>
      </c>
      <c r="JCS31" s="36">
        <f t="shared" si="109"/>
        <v>0</v>
      </c>
      <c r="JCT31" s="36">
        <f t="shared" ref="JCT31:JFE31" si="110">SUM(JCT27:JCT30)</f>
        <v>0</v>
      </c>
      <c r="JCU31" s="36">
        <f t="shared" si="110"/>
        <v>0</v>
      </c>
      <c r="JCV31" s="36">
        <f t="shared" si="110"/>
        <v>0</v>
      </c>
      <c r="JCW31" s="36">
        <f t="shared" si="110"/>
        <v>0</v>
      </c>
      <c r="JCX31" s="36">
        <f t="shared" si="110"/>
        <v>0</v>
      </c>
      <c r="JCY31" s="36">
        <f t="shared" si="110"/>
        <v>0</v>
      </c>
      <c r="JCZ31" s="36">
        <f t="shared" si="110"/>
        <v>0</v>
      </c>
      <c r="JDA31" s="36">
        <f t="shared" si="110"/>
        <v>0</v>
      </c>
      <c r="JDB31" s="36">
        <f t="shared" si="110"/>
        <v>0</v>
      </c>
      <c r="JDC31" s="36">
        <f t="shared" si="110"/>
        <v>0</v>
      </c>
      <c r="JDD31" s="36">
        <f t="shared" si="110"/>
        <v>0</v>
      </c>
      <c r="JDE31" s="36">
        <f t="shared" si="110"/>
        <v>0</v>
      </c>
      <c r="JDF31" s="36">
        <f t="shared" si="110"/>
        <v>0</v>
      </c>
      <c r="JDG31" s="36">
        <f t="shared" si="110"/>
        <v>0</v>
      </c>
      <c r="JDH31" s="36">
        <f t="shared" si="110"/>
        <v>0</v>
      </c>
      <c r="JDI31" s="36">
        <f t="shared" si="110"/>
        <v>0</v>
      </c>
      <c r="JDJ31" s="36">
        <f t="shared" si="110"/>
        <v>0</v>
      </c>
      <c r="JDK31" s="36">
        <f t="shared" si="110"/>
        <v>0</v>
      </c>
      <c r="JDL31" s="36">
        <f t="shared" si="110"/>
        <v>0</v>
      </c>
      <c r="JDM31" s="36">
        <f t="shared" si="110"/>
        <v>0</v>
      </c>
      <c r="JDN31" s="36">
        <f t="shared" si="110"/>
        <v>0</v>
      </c>
      <c r="JDO31" s="36">
        <f t="shared" si="110"/>
        <v>0</v>
      </c>
      <c r="JDP31" s="36">
        <f t="shared" si="110"/>
        <v>0</v>
      </c>
      <c r="JDQ31" s="36">
        <f t="shared" si="110"/>
        <v>0</v>
      </c>
      <c r="JDR31" s="36">
        <f t="shared" si="110"/>
        <v>0</v>
      </c>
      <c r="JDS31" s="36">
        <f t="shared" si="110"/>
        <v>0</v>
      </c>
      <c r="JDT31" s="36">
        <f t="shared" si="110"/>
        <v>0</v>
      </c>
      <c r="JDU31" s="36">
        <f t="shared" si="110"/>
        <v>0</v>
      </c>
      <c r="JDV31" s="36">
        <f t="shared" si="110"/>
        <v>0</v>
      </c>
      <c r="JDW31" s="36">
        <f t="shared" si="110"/>
        <v>0</v>
      </c>
      <c r="JDX31" s="36">
        <f t="shared" si="110"/>
        <v>0</v>
      </c>
      <c r="JDY31" s="36">
        <f t="shared" si="110"/>
        <v>0</v>
      </c>
      <c r="JDZ31" s="36">
        <f t="shared" si="110"/>
        <v>0</v>
      </c>
      <c r="JEA31" s="36">
        <f t="shared" si="110"/>
        <v>0</v>
      </c>
      <c r="JEB31" s="36">
        <f t="shared" si="110"/>
        <v>0</v>
      </c>
      <c r="JEC31" s="36">
        <f t="shared" si="110"/>
        <v>0</v>
      </c>
      <c r="JED31" s="36">
        <f t="shared" si="110"/>
        <v>0</v>
      </c>
      <c r="JEE31" s="36">
        <f t="shared" si="110"/>
        <v>0</v>
      </c>
      <c r="JEF31" s="36">
        <f t="shared" si="110"/>
        <v>0</v>
      </c>
      <c r="JEG31" s="36">
        <f t="shared" si="110"/>
        <v>0</v>
      </c>
      <c r="JEH31" s="36">
        <f t="shared" si="110"/>
        <v>0</v>
      </c>
      <c r="JEI31" s="36">
        <f t="shared" si="110"/>
        <v>0</v>
      </c>
      <c r="JEJ31" s="36">
        <f t="shared" si="110"/>
        <v>0</v>
      </c>
      <c r="JEK31" s="36">
        <f t="shared" si="110"/>
        <v>0</v>
      </c>
      <c r="JEL31" s="36">
        <f t="shared" si="110"/>
        <v>0</v>
      </c>
      <c r="JEM31" s="36">
        <f t="shared" si="110"/>
        <v>0</v>
      </c>
      <c r="JEN31" s="36">
        <f t="shared" si="110"/>
        <v>0</v>
      </c>
      <c r="JEO31" s="36">
        <f t="shared" si="110"/>
        <v>0</v>
      </c>
      <c r="JEP31" s="36">
        <f t="shared" si="110"/>
        <v>0</v>
      </c>
      <c r="JEQ31" s="36">
        <f t="shared" si="110"/>
        <v>0</v>
      </c>
      <c r="JER31" s="36">
        <f t="shared" si="110"/>
        <v>0</v>
      </c>
      <c r="JES31" s="36">
        <f t="shared" si="110"/>
        <v>0</v>
      </c>
      <c r="JET31" s="36">
        <f t="shared" si="110"/>
        <v>0</v>
      </c>
      <c r="JEU31" s="36">
        <f t="shared" si="110"/>
        <v>0</v>
      </c>
      <c r="JEV31" s="36">
        <f t="shared" si="110"/>
        <v>0</v>
      </c>
      <c r="JEW31" s="36">
        <f t="shared" si="110"/>
        <v>0</v>
      </c>
      <c r="JEX31" s="36">
        <f t="shared" si="110"/>
        <v>0</v>
      </c>
      <c r="JEY31" s="36">
        <f t="shared" si="110"/>
        <v>0</v>
      </c>
      <c r="JEZ31" s="36">
        <f t="shared" si="110"/>
        <v>0</v>
      </c>
      <c r="JFA31" s="36">
        <f t="shared" si="110"/>
        <v>0</v>
      </c>
      <c r="JFB31" s="36">
        <f t="shared" si="110"/>
        <v>0</v>
      </c>
      <c r="JFC31" s="36">
        <f t="shared" si="110"/>
        <v>0</v>
      </c>
      <c r="JFD31" s="36">
        <f t="shared" si="110"/>
        <v>0</v>
      </c>
      <c r="JFE31" s="36">
        <f t="shared" si="110"/>
        <v>0</v>
      </c>
      <c r="JFF31" s="36">
        <f t="shared" ref="JFF31:JHQ31" si="111">SUM(JFF27:JFF30)</f>
        <v>0</v>
      </c>
      <c r="JFG31" s="36">
        <f t="shared" si="111"/>
        <v>0</v>
      </c>
      <c r="JFH31" s="36">
        <f t="shared" si="111"/>
        <v>0</v>
      </c>
      <c r="JFI31" s="36">
        <f t="shared" si="111"/>
        <v>0</v>
      </c>
      <c r="JFJ31" s="36">
        <f t="shared" si="111"/>
        <v>0</v>
      </c>
      <c r="JFK31" s="36">
        <f t="shared" si="111"/>
        <v>0</v>
      </c>
      <c r="JFL31" s="36">
        <f t="shared" si="111"/>
        <v>0</v>
      </c>
      <c r="JFM31" s="36">
        <f t="shared" si="111"/>
        <v>0</v>
      </c>
      <c r="JFN31" s="36">
        <f t="shared" si="111"/>
        <v>0</v>
      </c>
      <c r="JFO31" s="36">
        <f t="shared" si="111"/>
        <v>0</v>
      </c>
      <c r="JFP31" s="36">
        <f t="shared" si="111"/>
        <v>0</v>
      </c>
      <c r="JFQ31" s="36">
        <f t="shared" si="111"/>
        <v>0</v>
      </c>
      <c r="JFR31" s="36">
        <f t="shared" si="111"/>
        <v>0</v>
      </c>
      <c r="JFS31" s="36">
        <f t="shared" si="111"/>
        <v>0</v>
      </c>
      <c r="JFT31" s="36">
        <f t="shared" si="111"/>
        <v>0</v>
      </c>
      <c r="JFU31" s="36">
        <f t="shared" si="111"/>
        <v>0</v>
      </c>
      <c r="JFV31" s="36">
        <f t="shared" si="111"/>
        <v>0</v>
      </c>
      <c r="JFW31" s="36">
        <f t="shared" si="111"/>
        <v>0</v>
      </c>
      <c r="JFX31" s="36">
        <f t="shared" si="111"/>
        <v>0</v>
      </c>
      <c r="JFY31" s="36">
        <f t="shared" si="111"/>
        <v>0</v>
      </c>
      <c r="JFZ31" s="36">
        <f t="shared" si="111"/>
        <v>0</v>
      </c>
      <c r="JGA31" s="36">
        <f t="shared" si="111"/>
        <v>0</v>
      </c>
      <c r="JGB31" s="36">
        <f t="shared" si="111"/>
        <v>0</v>
      </c>
      <c r="JGC31" s="36">
        <f t="shared" si="111"/>
        <v>0</v>
      </c>
      <c r="JGD31" s="36">
        <f t="shared" si="111"/>
        <v>0</v>
      </c>
      <c r="JGE31" s="36">
        <f t="shared" si="111"/>
        <v>0</v>
      </c>
      <c r="JGF31" s="36">
        <f t="shared" si="111"/>
        <v>0</v>
      </c>
      <c r="JGG31" s="36">
        <f t="shared" si="111"/>
        <v>0</v>
      </c>
      <c r="JGH31" s="36">
        <f t="shared" si="111"/>
        <v>0</v>
      </c>
      <c r="JGI31" s="36">
        <f t="shared" si="111"/>
        <v>0</v>
      </c>
      <c r="JGJ31" s="36">
        <f t="shared" si="111"/>
        <v>0</v>
      </c>
      <c r="JGK31" s="36">
        <f t="shared" si="111"/>
        <v>0</v>
      </c>
      <c r="JGL31" s="36">
        <f t="shared" si="111"/>
        <v>0</v>
      </c>
      <c r="JGM31" s="36">
        <f t="shared" si="111"/>
        <v>0</v>
      </c>
      <c r="JGN31" s="36">
        <f t="shared" si="111"/>
        <v>0</v>
      </c>
      <c r="JGO31" s="36">
        <f t="shared" si="111"/>
        <v>0</v>
      </c>
      <c r="JGP31" s="36">
        <f t="shared" si="111"/>
        <v>0</v>
      </c>
      <c r="JGQ31" s="36">
        <f t="shared" si="111"/>
        <v>0</v>
      </c>
      <c r="JGR31" s="36">
        <f t="shared" si="111"/>
        <v>0</v>
      </c>
      <c r="JGS31" s="36">
        <f t="shared" si="111"/>
        <v>0</v>
      </c>
      <c r="JGT31" s="36">
        <f t="shared" si="111"/>
        <v>0</v>
      </c>
      <c r="JGU31" s="36">
        <f t="shared" si="111"/>
        <v>0</v>
      </c>
      <c r="JGV31" s="36">
        <f t="shared" si="111"/>
        <v>0</v>
      </c>
      <c r="JGW31" s="36">
        <f t="shared" si="111"/>
        <v>0</v>
      </c>
      <c r="JGX31" s="36">
        <f t="shared" si="111"/>
        <v>0</v>
      </c>
      <c r="JGY31" s="36">
        <f t="shared" si="111"/>
        <v>0</v>
      </c>
      <c r="JGZ31" s="36">
        <f t="shared" si="111"/>
        <v>0</v>
      </c>
      <c r="JHA31" s="36">
        <f t="shared" si="111"/>
        <v>0</v>
      </c>
      <c r="JHB31" s="36">
        <f t="shared" si="111"/>
        <v>0</v>
      </c>
      <c r="JHC31" s="36">
        <f t="shared" si="111"/>
        <v>0</v>
      </c>
      <c r="JHD31" s="36">
        <f t="shared" si="111"/>
        <v>0</v>
      </c>
      <c r="JHE31" s="36">
        <f t="shared" si="111"/>
        <v>0</v>
      </c>
      <c r="JHF31" s="36">
        <f t="shared" si="111"/>
        <v>0</v>
      </c>
      <c r="JHG31" s="36">
        <f t="shared" si="111"/>
        <v>0</v>
      </c>
      <c r="JHH31" s="36">
        <f t="shared" si="111"/>
        <v>0</v>
      </c>
      <c r="JHI31" s="36">
        <f t="shared" si="111"/>
        <v>0</v>
      </c>
      <c r="JHJ31" s="36">
        <f t="shared" si="111"/>
        <v>0</v>
      </c>
      <c r="JHK31" s="36">
        <f t="shared" si="111"/>
        <v>0</v>
      </c>
      <c r="JHL31" s="36">
        <f t="shared" si="111"/>
        <v>0</v>
      </c>
      <c r="JHM31" s="36">
        <f t="shared" si="111"/>
        <v>0</v>
      </c>
      <c r="JHN31" s="36">
        <f t="shared" si="111"/>
        <v>0</v>
      </c>
      <c r="JHO31" s="36">
        <f t="shared" si="111"/>
        <v>0</v>
      </c>
      <c r="JHP31" s="36">
        <f t="shared" si="111"/>
        <v>0</v>
      </c>
      <c r="JHQ31" s="36">
        <f t="shared" si="111"/>
        <v>0</v>
      </c>
      <c r="JHR31" s="36">
        <f t="shared" ref="JHR31:JKC31" si="112">SUM(JHR27:JHR30)</f>
        <v>0</v>
      </c>
      <c r="JHS31" s="36">
        <f t="shared" si="112"/>
        <v>0</v>
      </c>
      <c r="JHT31" s="36">
        <f t="shared" si="112"/>
        <v>0</v>
      </c>
      <c r="JHU31" s="36">
        <f t="shared" si="112"/>
        <v>0</v>
      </c>
      <c r="JHV31" s="36">
        <f t="shared" si="112"/>
        <v>0</v>
      </c>
      <c r="JHW31" s="36">
        <f t="shared" si="112"/>
        <v>0</v>
      </c>
      <c r="JHX31" s="36">
        <f t="shared" si="112"/>
        <v>0</v>
      </c>
      <c r="JHY31" s="36">
        <f t="shared" si="112"/>
        <v>0</v>
      </c>
      <c r="JHZ31" s="36">
        <f t="shared" si="112"/>
        <v>0</v>
      </c>
      <c r="JIA31" s="36">
        <f t="shared" si="112"/>
        <v>0</v>
      </c>
      <c r="JIB31" s="36">
        <f t="shared" si="112"/>
        <v>0</v>
      </c>
      <c r="JIC31" s="36">
        <f t="shared" si="112"/>
        <v>0</v>
      </c>
      <c r="JID31" s="36">
        <f t="shared" si="112"/>
        <v>0</v>
      </c>
      <c r="JIE31" s="36">
        <f t="shared" si="112"/>
        <v>0</v>
      </c>
      <c r="JIF31" s="36">
        <f t="shared" si="112"/>
        <v>0</v>
      </c>
      <c r="JIG31" s="36">
        <f t="shared" si="112"/>
        <v>0</v>
      </c>
      <c r="JIH31" s="36">
        <f t="shared" si="112"/>
        <v>0</v>
      </c>
      <c r="JII31" s="36">
        <f t="shared" si="112"/>
        <v>0</v>
      </c>
      <c r="JIJ31" s="36">
        <f t="shared" si="112"/>
        <v>0</v>
      </c>
      <c r="JIK31" s="36">
        <f t="shared" si="112"/>
        <v>0</v>
      </c>
      <c r="JIL31" s="36">
        <f t="shared" si="112"/>
        <v>0</v>
      </c>
      <c r="JIM31" s="36">
        <f t="shared" si="112"/>
        <v>0</v>
      </c>
      <c r="JIN31" s="36">
        <f t="shared" si="112"/>
        <v>0</v>
      </c>
      <c r="JIO31" s="36">
        <f t="shared" si="112"/>
        <v>0</v>
      </c>
      <c r="JIP31" s="36">
        <f t="shared" si="112"/>
        <v>0</v>
      </c>
      <c r="JIQ31" s="36">
        <f t="shared" si="112"/>
        <v>0</v>
      </c>
      <c r="JIR31" s="36">
        <f t="shared" si="112"/>
        <v>0</v>
      </c>
      <c r="JIS31" s="36">
        <f t="shared" si="112"/>
        <v>0</v>
      </c>
      <c r="JIT31" s="36">
        <f t="shared" si="112"/>
        <v>0</v>
      </c>
      <c r="JIU31" s="36">
        <f t="shared" si="112"/>
        <v>0</v>
      </c>
      <c r="JIV31" s="36">
        <f t="shared" si="112"/>
        <v>0</v>
      </c>
      <c r="JIW31" s="36">
        <f t="shared" si="112"/>
        <v>0</v>
      </c>
      <c r="JIX31" s="36">
        <f t="shared" si="112"/>
        <v>0</v>
      </c>
      <c r="JIY31" s="36">
        <f t="shared" si="112"/>
        <v>0</v>
      </c>
      <c r="JIZ31" s="36">
        <f t="shared" si="112"/>
        <v>0</v>
      </c>
      <c r="JJA31" s="36">
        <f t="shared" si="112"/>
        <v>0</v>
      </c>
      <c r="JJB31" s="36">
        <f t="shared" si="112"/>
        <v>0</v>
      </c>
      <c r="JJC31" s="36">
        <f t="shared" si="112"/>
        <v>0</v>
      </c>
      <c r="JJD31" s="36">
        <f t="shared" si="112"/>
        <v>0</v>
      </c>
      <c r="JJE31" s="36">
        <f t="shared" si="112"/>
        <v>0</v>
      </c>
      <c r="JJF31" s="36">
        <f t="shared" si="112"/>
        <v>0</v>
      </c>
      <c r="JJG31" s="36">
        <f t="shared" si="112"/>
        <v>0</v>
      </c>
      <c r="JJH31" s="36">
        <f t="shared" si="112"/>
        <v>0</v>
      </c>
      <c r="JJI31" s="36">
        <f t="shared" si="112"/>
        <v>0</v>
      </c>
      <c r="JJJ31" s="36">
        <f t="shared" si="112"/>
        <v>0</v>
      </c>
      <c r="JJK31" s="36">
        <f t="shared" si="112"/>
        <v>0</v>
      </c>
      <c r="JJL31" s="36">
        <f t="shared" si="112"/>
        <v>0</v>
      </c>
      <c r="JJM31" s="36">
        <f t="shared" si="112"/>
        <v>0</v>
      </c>
      <c r="JJN31" s="36">
        <f t="shared" si="112"/>
        <v>0</v>
      </c>
      <c r="JJO31" s="36">
        <f t="shared" si="112"/>
        <v>0</v>
      </c>
      <c r="JJP31" s="36">
        <f t="shared" si="112"/>
        <v>0</v>
      </c>
      <c r="JJQ31" s="36">
        <f t="shared" si="112"/>
        <v>0</v>
      </c>
      <c r="JJR31" s="36">
        <f t="shared" si="112"/>
        <v>0</v>
      </c>
      <c r="JJS31" s="36">
        <f t="shared" si="112"/>
        <v>0</v>
      </c>
      <c r="JJT31" s="36">
        <f t="shared" si="112"/>
        <v>0</v>
      </c>
      <c r="JJU31" s="36">
        <f t="shared" si="112"/>
        <v>0</v>
      </c>
      <c r="JJV31" s="36">
        <f t="shared" si="112"/>
        <v>0</v>
      </c>
      <c r="JJW31" s="36">
        <f t="shared" si="112"/>
        <v>0</v>
      </c>
      <c r="JJX31" s="36">
        <f t="shared" si="112"/>
        <v>0</v>
      </c>
      <c r="JJY31" s="36">
        <f t="shared" si="112"/>
        <v>0</v>
      </c>
      <c r="JJZ31" s="36">
        <f t="shared" si="112"/>
        <v>0</v>
      </c>
      <c r="JKA31" s="36">
        <f t="shared" si="112"/>
        <v>0</v>
      </c>
      <c r="JKB31" s="36">
        <f t="shared" si="112"/>
        <v>0</v>
      </c>
      <c r="JKC31" s="36">
        <f t="shared" si="112"/>
        <v>0</v>
      </c>
      <c r="JKD31" s="36">
        <f t="shared" ref="JKD31:JMO31" si="113">SUM(JKD27:JKD30)</f>
        <v>0</v>
      </c>
      <c r="JKE31" s="36">
        <f t="shared" si="113"/>
        <v>0</v>
      </c>
      <c r="JKF31" s="36">
        <f t="shared" si="113"/>
        <v>0</v>
      </c>
      <c r="JKG31" s="36">
        <f t="shared" si="113"/>
        <v>0</v>
      </c>
      <c r="JKH31" s="36">
        <f t="shared" si="113"/>
        <v>0</v>
      </c>
      <c r="JKI31" s="36">
        <f t="shared" si="113"/>
        <v>0</v>
      </c>
      <c r="JKJ31" s="36">
        <f t="shared" si="113"/>
        <v>0</v>
      </c>
      <c r="JKK31" s="36">
        <f t="shared" si="113"/>
        <v>0</v>
      </c>
      <c r="JKL31" s="36">
        <f t="shared" si="113"/>
        <v>0</v>
      </c>
      <c r="JKM31" s="36">
        <f t="shared" si="113"/>
        <v>0</v>
      </c>
      <c r="JKN31" s="36">
        <f t="shared" si="113"/>
        <v>0</v>
      </c>
      <c r="JKO31" s="36">
        <f t="shared" si="113"/>
        <v>0</v>
      </c>
      <c r="JKP31" s="36">
        <f t="shared" si="113"/>
        <v>0</v>
      </c>
      <c r="JKQ31" s="36">
        <f t="shared" si="113"/>
        <v>0</v>
      </c>
      <c r="JKR31" s="36">
        <f t="shared" si="113"/>
        <v>0</v>
      </c>
      <c r="JKS31" s="36">
        <f t="shared" si="113"/>
        <v>0</v>
      </c>
      <c r="JKT31" s="36">
        <f t="shared" si="113"/>
        <v>0</v>
      </c>
      <c r="JKU31" s="36">
        <f t="shared" si="113"/>
        <v>0</v>
      </c>
      <c r="JKV31" s="36">
        <f t="shared" si="113"/>
        <v>0</v>
      </c>
      <c r="JKW31" s="36">
        <f t="shared" si="113"/>
        <v>0</v>
      </c>
      <c r="JKX31" s="36">
        <f t="shared" si="113"/>
        <v>0</v>
      </c>
      <c r="JKY31" s="36">
        <f t="shared" si="113"/>
        <v>0</v>
      </c>
      <c r="JKZ31" s="36">
        <f t="shared" si="113"/>
        <v>0</v>
      </c>
      <c r="JLA31" s="36">
        <f t="shared" si="113"/>
        <v>0</v>
      </c>
      <c r="JLB31" s="36">
        <f t="shared" si="113"/>
        <v>0</v>
      </c>
      <c r="JLC31" s="36">
        <f t="shared" si="113"/>
        <v>0</v>
      </c>
      <c r="JLD31" s="36">
        <f t="shared" si="113"/>
        <v>0</v>
      </c>
      <c r="JLE31" s="36">
        <f t="shared" si="113"/>
        <v>0</v>
      </c>
      <c r="JLF31" s="36">
        <f t="shared" si="113"/>
        <v>0</v>
      </c>
      <c r="JLG31" s="36">
        <f t="shared" si="113"/>
        <v>0</v>
      </c>
      <c r="JLH31" s="36">
        <f t="shared" si="113"/>
        <v>0</v>
      </c>
      <c r="JLI31" s="36">
        <f t="shared" si="113"/>
        <v>0</v>
      </c>
      <c r="JLJ31" s="36">
        <f t="shared" si="113"/>
        <v>0</v>
      </c>
      <c r="JLK31" s="36">
        <f t="shared" si="113"/>
        <v>0</v>
      </c>
      <c r="JLL31" s="36">
        <f t="shared" si="113"/>
        <v>0</v>
      </c>
      <c r="JLM31" s="36">
        <f t="shared" si="113"/>
        <v>0</v>
      </c>
      <c r="JLN31" s="36">
        <f t="shared" si="113"/>
        <v>0</v>
      </c>
      <c r="JLO31" s="36">
        <f t="shared" si="113"/>
        <v>0</v>
      </c>
      <c r="JLP31" s="36">
        <f t="shared" si="113"/>
        <v>0</v>
      </c>
      <c r="JLQ31" s="36">
        <f t="shared" si="113"/>
        <v>0</v>
      </c>
      <c r="JLR31" s="36">
        <f t="shared" si="113"/>
        <v>0</v>
      </c>
      <c r="JLS31" s="36">
        <f t="shared" si="113"/>
        <v>0</v>
      </c>
      <c r="JLT31" s="36">
        <f t="shared" si="113"/>
        <v>0</v>
      </c>
      <c r="JLU31" s="36">
        <f t="shared" si="113"/>
        <v>0</v>
      </c>
      <c r="JLV31" s="36">
        <f t="shared" si="113"/>
        <v>0</v>
      </c>
      <c r="JLW31" s="36">
        <f t="shared" si="113"/>
        <v>0</v>
      </c>
      <c r="JLX31" s="36">
        <f t="shared" si="113"/>
        <v>0</v>
      </c>
      <c r="JLY31" s="36">
        <f t="shared" si="113"/>
        <v>0</v>
      </c>
      <c r="JLZ31" s="36">
        <f t="shared" si="113"/>
        <v>0</v>
      </c>
      <c r="JMA31" s="36">
        <f t="shared" si="113"/>
        <v>0</v>
      </c>
      <c r="JMB31" s="36">
        <f t="shared" si="113"/>
        <v>0</v>
      </c>
      <c r="JMC31" s="36">
        <f t="shared" si="113"/>
        <v>0</v>
      </c>
      <c r="JMD31" s="36">
        <f t="shared" si="113"/>
        <v>0</v>
      </c>
      <c r="JME31" s="36">
        <f t="shared" si="113"/>
        <v>0</v>
      </c>
      <c r="JMF31" s="36">
        <f t="shared" si="113"/>
        <v>0</v>
      </c>
      <c r="JMG31" s="36">
        <f t="shared" si="113"/>
        <v>0</v>
      </c>
      <c r="JMH31" s="36">
        <f t="shared" si="113"/>
        <v>0</v>
      </c>
      <c r="JMI31" s="36">
        <f t="shared" si="113"/>
        <v>0</v>
      </c>
      <c r="JMJ31" s="36">
        <f t="shared" si="113"/>
        <v>0</v>
      </c>
      <c r="JMK31" s="36">
        <f t="shared" si="113"/>
        <v>0</v>
      </c>
      <c r="JML31" s="36">
        <f t="shared" si="113"/>
        <v>0</v>
      </c>
      <c r="JMM31" s="36">
        <f t="shared" si="113"/>
        <v>0</v>
      </c>
      <c r="JMN31" s="36">
        <f t="shared" si="113"/>
        <v>0</v>
      </c>
      <c r="JMO31" s="36">
        <f t="shared" si="113"/>
        <v>0</v>
      </c>
      <c r="JMP31" s="36">
        <f t="shared" ref="JMP31:JPA31" si="114">SUM(JMP27:JMP30)</f>
        <v>0</v>
      </c>
      <c r="JMQ31" s="36">
        <f t="shared" si="114"/>
        <v>0</v>
      </c>
      <c r="JMR31" s="36">
        <f t="shared" si="114"/>
        <v>0</v>
      </c>
      <c r="JMS31" s="36">
        <f t="shared" si="114"/>
        <v>0</v>
      </c>
      <c r="JMT31" s="36">
        <f t="shared" si="114"/>
        <v>0</v>
      </c>
      <c r="JMU31" s="36">
        <f t="shared" si="114"/>
        <v>0</v>
      </c>
      <c r="JMV31" s="36">
        <f t="shared" si="114"/>
        <v>0</v>
      </c>
      <c r="JMW31" s="36">
        <f t="shared" si="114"/>
        <v>0</v>
      </c>
      <c r="JMX31" s="36">
        <f t="shared" si="114"/>
        <v>0</v>
      </c>
      <c r="JMY31" s="36">
        <f t="shared" si="114"/>
        <v>0</v>
      </c>
      <c r="JMZ31" s="36">
        <f t="shared" si="114"/>
        <v>0</v>
      </c>
      <c r="JNA31" s="36">
        <f t="shared" si="114"/>
        <v>0</v>
      </c>
      <c r="JNB31" s="36">
        <f t="shared" si="114"/>
        <v>0</v>
      </c>
      <c r="JNC31" s="36">
        <f t="shared" si="114"/>
        <v>0</v>
      </c>
      <c r="JND31" s="36">
        <f t="shared" si="114"/>
        <v>0</v>
      </c>
      <c r="JNE31" s="36">
        <f t="shared" si="114"/>
        <v>0</v>
      </c>
      <c r="JNF31" s="36">
        <f t="shared" si="114"/>
        <v>0</v>
      </c>
      <c r="JNG31" s="36">
        <f t="shared" si="114"/>
        <v>0</v>
      </c>
      <c r="JNH31" s="36">
        <f t="shared" si="114"/>
        <v>0</v>
      </c>
      <c r="JNI31" s="36">
        <f t="shared" si="114"/>
        <v>0</v>
      </c>
      <c r="JNJ31" s="36">
        <f t="shared" si="114"/>
        <v>0</v>
      </c>
      <c r="JNK31" s="36">
        <f t="shared" si="114"/>
        <v>0</v>
      </c>
      <c r="JNL31" s="36">
        <f t="shared" si="114"/>
        <v>0</v>
      </c>
      <c r="JNM31" s="36">
        <f t="shared" si="114"/>
        <v>0</v>
      </c>
      <c r="JNN31" s="36">
        <f t="shared" si="114"/>
        <v>0</v>
      </c>
      <c r="JNO31" s="36">
        <f t="shared" si="114"/>
        <v>0</v>
      </c>
      <c r="JNP31" s="36">
        <f t="shared" si="114"/>
        <v>0</v>
      </c>
      <c r="JNQ31" s="36">
        <f t="shared" si="114"/>
        <v>0</v>
      </c>
      <c r="JNR31" s="36">
        <f t="shared" si="114"/>
        <v>0</v>
      </c>
      <c r="JNS31" s="36">
        <f t="shared" si="114"/>
        <v>0</v>
      </c>
      <c r="JNT31" s="36">
        <f t="shared" si="114"/>
        <v>0</v>
      </c>
      <c r="JNU31" s="36">
        <f t="shared" si="114"/>
        <v>0</v>
      </c>
      <c r="JNV31" s="36">
        <f t="shared" si="114"/>
        <v>0</v>
      </c>
      <c r="JNW31" s="36">
        <f t="shared" si="114"/>
        <v>0</v>
      </c>
      <c r="JNX31" s="36">
        <f t="shared" si="114"/>
        <v>0</v>
      </c>
      <c r="JNY31" s="36">
        <f t="shared" si="114"/>
        <v>0</v>
      </c>
      <c r="JNZ31" s="36">
        <f t="shared" si="114"/>
        <v>0</v>
      </c>
      <c r="JOA31" s="36">
        <f t="shared" si="114"/>
        <v>0</v>
      </c>
      <c r="JOB31" s="36">
        <f t="shared" si="114"/>
        <v>0</v>
      </c>
      <c r="JOC31" s="36">
        <f t="shared" si="114"/>
        <v>0</v>
      </c>
      <c r="JOD31" s="36">
        <f t="shared" si="114"/>
        <v>0</v>
      </c>
      <c r="JOE31" s="36">
        <f t="shared" si="114"/>
        <v>0</v>
      </c>
      <c r="JOF31" s="36">
        <f t="shared" si="114"/>
        <v>0</v>
      </c>
      <c r="JOG31" s="36">
        <f t="shared" si="114"/>
        <v>0</v>
      </c>
      <c r="JOH31" s="36">
        <f t="shared" si="114"/>
        <v>0</v>
      </c>
      <c r="JOI31" s="36">
        <f t="shared" si="114"/>
        <v>0</v>
      </c>
      <c r="JOJ31" s="36">
        <f t="shared" si="114"/>
        <v>0</v>
      </c>
      <c r="JOK31" s="36">
        <f t="shared" si="114"/>
        <v>0</v>
      </c>
      <c r="JOL31" s="36">
        <f t="shared" si="114"/>
        <v>0</v>
      </c>
      <c r="JOM31" s="36">
        <f t="shared" si="114"/>
        <v>0</v>
      </c>
      <c r="JON31" s="36">
        <f t="shared" si="114"/>
        <v>0</v>
      </c>
      <c r="JOO31" s="36">
        <f t="shared" si="114"/>
        <v>0</v>
      </c>
      <c r="JOP31" s="36">
        <f t="shared" si="114"/>
        <v>0</v>
      </c>
      <c r="JOQ31" s="36">
        <f t="shared" si="114"/>
        <v>0</v>
      </c>
      <c r="JOR31" s="36">
        <f t="shared" si="114"/>
        <v>0</v>
      </c>
      <c r="JOS31" s="36">
        <f t="shared" si="114"/>
        <v>0</v>
      </c>
      <c r="JOT31" s="36">
        <f t="shared" si="114"/>
        <v>0</v>
      </c>
      <c r="JOU31" s="36">
        <f t="shared" si="114"/>
        <v>0</v>
      </c>
      <c r="JOV31" s="36">
        <f t="shared" si="114"/>
        <v>0</v>
      </c>
      <c r="JOW31" s="36">
        <f t="shared" si="114"/>
        <v>0</v>
      </c>
      <c r="JOX31" s="36">
        <f t="shared" si="114"/>
        <v>0</v>
      </c>
      <c r="JOY31" s="36">
        <f t="shared" si="114"/>
        <v>0</v>
      </c>
      <c r="JOZ31" s="36">
        <f t="shared" si="114"/>
        <v>0</v>
      </c>
      <c r="JPA31" s="36">
        <f t="shared" si="114"/>
        <v>0</v>
      </c>
      <c r="JPB31" s="36">
        <f t="shared" ref="JPB31:JRM31" si="115">SUM(JPB27:JPB30)</f>
        <v>0</v>
      </c>
      <c r="JPC31" s="36">
        <f t="shared" si="115"/>
        <v>0</v>
      </c>
      <c r="JPD31" s="36">
        <f t="shared" si="115"/>
        <v>0</v>
      </c>
      <c r="JPE31" s="36">
        <f t="shared" si="115"/>
        <v>0</v>
      </c>
      <c r="JPF31" s="36">
        <f t="shared" si="115"/>
        <v>0</v>
      </c>
      <c r="JPG31" s="36">
        <f t="shared" si="115"/>
        <v>0</v>
      </c>
      <c r="JPH31" s="36">
        <f t="shared" si="115"/>
        <v>0</v>
      </c>
      <c r="JPI31" s="36">
        <f t="shared" si="115"/>
        <v>0</v>
      </c>
      <c r="JPJ31" s="36">
        <f t="shared" si="115"/>
        <v>0</v>
      </c>
      <c r="JPK31" s="36">
        <f t="shared" si="115"/>
        <v>0</v>
      </c>
      <c r="JPL31" s="36">
        <f t="shared" si="115"/>
        <v>0</v>
      </c>
      <c r="JPM31" s="36">
        <f t="shared" si="115"/>
        <v>0</v>
      </c>
      <c r="JPN31" s="36">
        <f t="shared" si="115"/>
        <v>0</v>
      </c>
      <c r="JPO31" s="36">
        <f t="shared" si="115"/>
        <v>0</v>
      </c>
      <c r="JPP31" s="36">
        <f t="shared" si="115"/>
        <v>0</v>
      </c>
      <c r="JPQ31" s="36">
        <f t="shared" si="115"/>
        <v>0</v>
      </c>
      <c r="JPR31" s="36">
        <f t="shared" si="115"/>
        <v>0</v>
      </c>
      <c r="JPS31" s="36">
        <f t="shared" si="115"/>
        <v>0</v>
      </c>
      <c r="JPT31" s="36">
        <f t="shared" si="115"/>
        <v>0</v>
      </c>
      <c r="JPU31" s="36">
        <f t="shared" si="115"/>
        <v>0</v>
      </c>
      <c r="JPV31" s="36">
        <f t="shared" si="115"/>
        <v>0</v>
      </c>
      <c r="JPW31" s="36">
        <f t="shared" si="115"/>
        <v>0</v>
      </c>
      <c r="JPX31" s="36">
        <f t="shared" si="115"/>
        <v>0</v>
      </c>
      <c r="JPY31" s="36">
        <f t="shared" si="115"/>
        <v>0</v>
      </c>
      <c r="JPZ31" s="36">
        <f t="shared" si="115"/>
        <v>0</v>
      </c>
      <c r="JQA31" s="36">
        <f t="shared" si="115"/>
        <v>0</v>
      </c>
      <c r="JQB31" s="36">
        <f t="shared" si="115"/>
        <v>0</v>
      </c>
      <c r="JQC31" s="36">
        <f t="shared" si="115"/>
        <v>0</v>
      </c>
      <c r="JQD31" s="36">
        <f t="shared" si="115"/>
        <v>0</v>
      </c>
      <c r="JQE31" s="36">
        <f t="shared" si="115"/>
        <v>0</v>
      </c>
      <c r="JQF31" s="36">
        <f t="shared" si="115"/>
        <v>0</v>
      </c>
      <c r="JQG31" s="36">
        <f t="shared" si="115"/>
        <v>0</v>
      </c>
      <c r="JQH31" s="36">
        <f t="shared" si="115"/>
        <v>0</v>
      </c>
      <c r="JQI31" s="36">
        <f t="shared" si="115"/>
        <v>0</v>
      </c>
      <c r="JQJ31" s="36">
        <f t="shared" si="115"/>
        <v>0</v>
      </c>
      <c r="JQK31" s="36">
        <f t="shared" si="115"/>
        <v>0</v>
      </c>
      <c r="JQL31" s="36">
        <f t="shared" si="115"/>
        <v>0</v>
      </c>
      <c r="JQM31" s="36">
        <f t="shared" si="115"/>
        <v>0</v>
      </c>
      <c r="JQN31" s="36">
        <f t="shared" si="115"/>
        <v>0</v>
      </c>
      <c r="JQO31" s="36">
        <f t="shared" si="115"/>
        <v>0</v>
      </c>
      <c r="JQP31" s="36">
        <f t="shared" si="115"/>
        <v>0</v>
      </c>
      <c r="JQQ31" s="36">
        <f t="shared" si="115"/>
        <v>0</v>
      </c>
      <c r="JQR31" s="36">
        <f t="shared" si="115"/>
        <v>0</v>
      </c>
      <c r="JQS31" s="36">
        <f t="shared" si="115"/>
        <v>0</v>
      </c>
      <c r="JQT31" s="36">
        <f t="shared" si="115"/>
        <v>0</v>
      </c>
      <c r="JQU31" s="36">
        <f t="shared" si="115"/>
        <v>0</v>
      </c>
      <c r="JQV31" s="36">
        <f t="shared" si="115"/>
        <v>0</v>
      </c>
      <c r="JQW31" s="36">
        <f t="shared" si="115"/>
        <v>0</v>
      </c>
      <c r="JQX31" s="36">
        <f t="shared" si="115"/>
        <v>0</v>
      </c>
      <c r="JQY31" s="36">
        <f t="shared" si="115"/>
        <v>0</v>
      </c>
      <c r="JQZ31" s="36">
        <f t="shared" si="115"/>
        <v>0</v>
      </c>
      <c r="JRA31" s="36">
        <f t="shared" si="115"/>
        <v>0</v>
      </c>
      <c r="JRB31" s="36">
        <f t="shared" si="115"/>
        <v>0</v>
      </c>
      <c r="JRC31" s="36">
        <f t="shared" si="115"/>
        <v>0</v>
      </c>
      <c r="JRD31" s="36">
        <f t="shared" si="115"/>
        <v>0</v>
      </c>
      <c r="JRE31" s="36">
        <f t="shared" si="115"/>
        <v>0</v>
      </c>
      <c r="JRF31" s="36">
        <f t="shared" si="115"/>
        <v>0</v>
      </c>
      <c r="JRG31" s="36">
        <f t="shared" si="115"/>
        <v>0</v>
      </c>
      <c r="JRH31" s="36">
        <f t="shared" si="115"/>
        <v>0</v>
      </c>
      <c r="JRI31" s="36">
        <f t="shared" si="115"/>
        <v>0</v>
      </c>
      <c r="JRJ31" s="36">
        <f t="shared" si="115"/>
        <v>0</v>
      </c>
      <c r="JRK31" s="36">
        <f t="shared" si="115"/>
        <v>0</v>
      </c>
      <c r="JRL31" s="36">
        <f t="shared" si="115"/>
        <v>0</v>
      </c>
      <c r="JRM31" s="36">
        <f t="shared" si="115"/>
        <v>0</v>
      </c>
      <c r="JRN31" s="36">
        <f t="shared" ref="JRN31:JTY31" si="116">SUM(JRN27:JRN30)</f>
        <v>0</v>
      </c>
      <c r="JRO31" s="36">
        <f t="shared" si="116"/>
        <v>0</v>
      </c>
      <c r="JRP31" s="36">
        <f t="shared" si="116"/>
        <v>0</v>
      </c>
      <c r="JRQ31" s="36">
        <f t="shared" si="116"/>
        <v>0</v>
      </c>
      <c r="JRR31" s="36">
        <f t="shared" si="116"/>
        <v>0</v>
      </c>
      <c r="JRS31" s="36">
        <f t="shared" si="116"/>
        <v>0</v>
      </c>
      <c r="JRT31" s="36">
        <f t="shared" si="116"/>
        <v>0</v>
      </c>
      <c r="JRU31" s="36">
        <f t="shared" si="116"/>
        <v>0</v>
      </c>
      <c r="JRV31" s="36">
        <f t="shared" si="116"/>
        <v>0</v>
      </c>
      <c r="JRW31" s="36">
        <f t="shared" si="116"/>
        <v>0</v>
      </c>
      <c r="JRX31" s="36">
        <f t="shared" si="116"/>
        <v>0</v>
      </c>
      <c r="JRY31" s="36">
        <f t="shared" si="116"/>
        <v>0</v>
      </c>
      <c r="JRZ31" s="36">
        <f t="shared" si="116"/>
        <v>0</v>
      </c>
      <c r="JSA31" s="36">
        <f t="shared" si="116"/>
        <v>0</v>
      </c>
      <c r="JSB31" s="36">
        <f t="shared" si="116"/>
        <v>0</v>
      </c>
      <c r="JSC31" s="36">
        <f t="shared" si="116"/>
        <v>0</v>
      </c>
      <c r="JSD31" s="36">
        <f t="shared" si="116"/>
        <v>0</v>
      </c>
      <c r="JSE31" s="36">
        <f t="shared" si="116"/>
        <v>0</v>
      </c>
      <c r="JSF31" s="36">
        <f t="shared" si="116"/>
        <v>0</v>
      </c>
      <c r="JSG31" s="36">
        <f t="shared" si="116"/>
        <v>0</v>
      </c>
      <c r="JSH31" s="36">
        <f t="shared" si="116"/>
        <v>0</v>
      </c>
      <c r="JSI31" s="36">
        <f t="shared" si="116"/>
        <v>0</v>
      </c>
      <c r="JSJ31" s="36">
        <f t="shared" si="116"/>
        <v>0</v>
      </c>
      <c r="JSK31" s="36">
        <f t="shared" si="116"/>
        <v>0</v>
      </c>
      <c r="JSL31" s="36">
        <f t="shared" si="116"/>
        <v>0</v>
      </c>
      <c r="JSM31" s="36">
        <f t="shared" si="116"/>
        <v>0</v>
      </c>
      <c r="JSN31" s="36">
        <f t="shared" si="116"/>
        <v>0</v>
      </c>
      <c r="JSO31" s="36">
        <f t="shared" si="116"/>
        <v>0</v>
      </c>
      <c r="JSP31" s="36">
        <f t="shared" si="116"/>
        <v>0</v>
      </c>
      <c r="JSQ31" s="36">
        <f t="shared" si="116"/>
        <v>0</v>
      </c>
      <c r="JSR31" s="36">
        <f t="shared" si="116"/>
        <v>0</v>
      </c>
      <c r="JSS31" s="36">
        <f t="shared" si="116"/>
        <v>0</v>
      </c>
      <c r="JST31" s="36">
        <f t="shared" si="116"/>
        <v>0</v>
      </c>
      <c r="JSU31" s="36">
        <f t="shared" si="116"/>
        <v>0</v>
      </c>
      <c r="JSV31" s="36">
        <f t="shared" si="116"/>
        <v>0</v>
      </c>
      <c r="JSW31" s="36">
        <f t="shared" si="116"/>
        <v>0</v>
      </c>
      <c r="JSX31" s="36">
        <f t="shared" si="116"/>
        <v>0</v>
      </c>
      <c r="JSY31" s="36">
        <f t="shared" si="116"/>
        <v>0</v>
      </c>
      <c r="JSZ31" s="36">
        <f t="shared" si="116"/>
        <v>0</v>
      </c>
      <c r="JTA31" s="36">
        <f t="shared" si="116"/>
        <v>0</v>
      </c>
      <c r="JTB31" s="36">
        <f t="shared" si="116"/>
        <v>0</v>
      </c>
      <c r="JTC31" s="36">
        <f t="shared" si="116"/>
        <v>0</v>
      </c>
      <c r="JTD31" s="36">
        <f t="shared" si="116"/>
        <v>0</v>
      </c>
      <c r="JTE31" s="36">
        <f t="shared" si="116"/>
        <v>0</v>
      </c>
      <c r="JTF31" s="36">
        <f t="shared" si="116"/>
        <v>0</v>
      </c>
      <c r="JTG31" s="36">
        <f t="shared" si="116"/>
        <v>0</v>
      </c>
      <c r="JTH31" s="36">
        <f t="shared" si="116"/>
        <v>0</v>
      </c>
      <c r="JTI31" s="36">
        <f t="shared" si="116"/>
        <v>0</v>
      </c>
      <c r="JTJ31" s="36">
        <f t="shared" si="116"/>
        <v>0</v>
      </c>
      <c r="JTK31" s="36">
        <f t="shared" si="116"/>
        <v>0</v>
      </c>
      <c r="JTL31" s="36">
        <f t="shared" si="116"/>
        <v>0</v>
      </c>
      <c r="JTM31" s="36">
        <f t="shared" si="116"/>
        <v>0</v>
      </c>
      <c r="JTN31" s="36">
        <f t="shared" si="116"/>
        <v>0</v>
      </c>
      <c r="JTO31" s="36">
        <f t="shared" si="116"/>
        <v>0</v>
      </c>
      <c r="JTP31" s="36">
        <f t="shared" si="116"/>
        <v>0</v>
      </c>
      <c r="JTQ31" s="36">
        <f t="shared" si="116"/>
        <v>0</v>
      </c>
      <c r="JTR31" s="36">
        <f t="shared" si="116"/>
        <v>0</v>
      </c>
      <c r="JTS31" s="36">
        <f t="shared" si="116"/>
        <v>0</v>
      </c>
      <c r="JTT31" s="36">
        <f t="shared" si="116"/>
        <v>0</v>
      </c>
      <c r="JTU31" s="36">
        <f t="shared" si="116"/>
        <v>0</v>
      </c>
      <c r="JTV31" s="36">
        <f t="shared" si="116"/>
        <v>0</v>
      </c>
      <c r="JTW31" s="36">
        <f t="shared" si="116"/>
        <v>0</v>
      </c>
      <c r="JTX31" s="36">
        <f t="shared" si="116"/>
        <v>0</v>
      </c>
      <c r="JTY31" s="36">
        <f t="shared" si="116"/>
        <v>0</v>
      </c>
      <c r="JTZ31" s="36">
        <f t="shared" ref="JTZ31:JWK31" si="117">SUM(JTZ27:JTZ30)</f>
        <v>0</v>
      </c>
      <c r="JUA31" s="36">
        <f t="shared" si="117"/>
        <v>0</v>
      </c>
      <c r="JUB31" s="36">
        <f t="shared" si="117"/>
        <v>0</v>
      </c>
      <c r="JUC31" s="36">
        <f t="shared" si="117"/>
        <v>0</v>
      </c>
      <c r="JUD31" s="36">
        <f t="shared" si="117"/>
        <v>0</v>
      </c>
      <c r="JUE31" s="36">
        <f t="shared" si="117"/>
        <v>0</v>
      </c>
      <c r="JUF31" s="36">
        <f t="shared" si="117"/>
        <v>0</v>
      </c>
      <c r="JUG31" s="36">
        <f t="shared" si="117"/>
        <v>0</v>
      </c>
      <c r="JUH31" s="36">
        <f t="shared" si="117"/>
        <v>0</v>
      </c>
      <c r="JUI31" s="36">
        <f t="shared" si="117"/>
        <v>0</v>
      </c>
      <c r="JUJ31" s="36">
        <f t="shared" si="117"/>
        <v>0</v>
      </c>
      <c r="JUK31" s="36">
        <f t="shared" si="117"/>
        <v>0</v>
      </c>
      <c r="JUL31" s="36">
        <f t="shared" si="117"/>
        <v>0</v>
      </c>
      <c r="JUM31" s="36">
        <f t="shared" si="117"/>
        <v>0</v>
      </c>
      <c r="JUN31" s="36">
        <f t="shared" si="117"/>
        <v>0</v>
      </c>
      <c r="JUO31" s="36">
        <f t="shared" si="117"/>
        <v>0</v>
      </c>
      <c r="JUP31" s="36">
        <f t="shared" si="117"/>
        <v>0</v>
      </c>
      <c r="JUQ31" s="36">
        <f t="shared" si="117"/>
        <v>0</v>
      </c>
      <c r="JUR31" s="36">
        <f t="shared" si="117"/>
        <v>0</v>
      </c>
      <c r="JUS31" s="36">
        <f t="shared" si="117"/>
        <v>0</v>
      </c>
      <c r="JUT31" s="36">
        <f t="shared" si="117"/>
        <v>0</v>
      </c>
      <c r="JUU31" s="36">
        <f t="shared" si="117"/>
        <v>0</v>
      </c>
      <c r="JUV31" s="36">
        <f t="shared" si="117"/>
        <v>0</v>
      </c>
      <c r="JUW31" s="36">
        <f t="shared" si="117"/>
        <v>0</v>
      </c>
      <c r="JUX31" s="36">
        <f t="shared" si="117"/>
        <v>0</v>
      </c>
      <c r="JUY31" s="36">
        <f t="shared" si="117"/>
        <v>0</v>
      </c>
      <c r="JUZ31" s="36">
        <f t="shared" si="117"/>
        <v>0</v>
      </c>
      <c r="JVA31" s="36">
        <f t="shared" si="117"/>
        <v>0</v>
      </c>
      <c r="JVB31" s="36">
        <f t="shared" si="117"/>
        <v>0</v>
      </c>
      <c r="JVC31" s="36">
        <f t="shared" si="117"/>
        <v>0</v>
      </c>
      <c r="JVD31" s="36">
        <f t="shared" si="117"/>
        <v>0</v>
      </c>
      <c r="JVE31" s="36">
        <f t="shared" si="117"/>
        <v>0</v>
      </c>
      <c r="JVF31" s="36">
        <f t="shared" si="117"/>
        <v>0</v>
      </c>
      <c r="JVG31" s="36">
        <f t="shared" si="117"/>
        <v>0</v>
      </c>
      <c r="JVH31" s="36">
        <f t="shared" si="117"/>
        <v>0</v>
      </c>
      <c r="JVI31" s="36">
        <f t="shared" si="117"/>
        <v>0</v>
      </c>
      <c r="JVJ31" s="36">
        <f t="shared" si="117"/>
        <v>0</v>
      </c>
      <c r="JVK31" s="36">
        <f t="shared" si="117"/>
        <v>0</v>
      </c>
      <c r="JVL31" s="36">
        <f t="shared" si="117"/>
        <v>0</v>
      </c>
      <c r="JVM31" s="36">
        <f t="shared" si="117"/>
        <v>0</v>
      </c>
      <c r="JVN31" s="36">
        <f t="shared" si="117"/>
        <v>0</v>
      </c>
      <c r="JVO31" s="36">
        <f t="shared" si="117"/>
        <v>0</v>
      </c>
      <c r="JVP31" s="36">
        <f t="shared" si="117"/>
        <v>0</v>
      </c>
      <c r="JVQ31" s="36">
        <f t="shared" si="117"/>
        <v>0</v>
      </c>
      <c r="JVR31" s="36">
        <f t="shared" si="117"/>
        <v>0</v>
      </c>
      <c r="JVS31" s="36">
        <f t="shared" si="117"/>
        <v>0</v>
      </c>
      <c r="JVT31" s="36">
        <f t="shared" si="117"/>
        <v>0</v>
      </c>
      <c r="JVU31" s="36">
        <f t="shared" si="117"/>
        <v>0</v>
      </c>
      <c r="JVV31" s="36">
        <f t="shared" si="117"/>
        <v>0</v>
      </c>
      <c r="JVW31" s="36">
        <f t="shared" si="117"/>
        <v>0</v>
      </c>
      <c r="JVX31" s="36">
        <f t="shared" si="117"/>
        <v>0</v>
      </c>
      <c r="JVY31" s="36">
        <f t="shared" si="117"/>
        <v>0</v>
      </c>
      <c r="JVZ31" s="36">
        <f t="shared" si="117"/>
        <v>0</v>
      </c>
      <c r="JWA31" s="36">
        <f t="shared" si="117"/>
        <v>0</v>
      </c>
      <c r="JWB31" s="36">
        <f t="shared" si="117"/>
        <v>0</v>
      </c>
      <c r="JWC31" s="36">
        <f t="shared" si="117"/>
        <v>0</v>
      </c>
      <c r="JWD31" s="36">
        <f t="shared" si="117"/>
        <v>0</v>
      </c>
      <c r="JWE31" s="36">
        <f t="shared" si="117"/>
        <v>0</v>
      </c>
      <c r="JWF31" s="36">
        <f t="shared" si="117"/>
        <v>0</v>
      </c>
      <c r="JWG31" s="36">
        <f t="shared" si="117"/>
        <v>0</v>
      </c>
      <c r="JWH31" s="36">
        <f t="shared" si="117"/>
        <v>0</v>
      </c>
      <c r="JWI31" s="36">
        <f t="shared" si="117"/>
        <v>0</v>
      </c>
      <c r="JWJ31" s="36">
        <f t="shared" si="117"/>
        <v>0</v>
      </c>
      <c r="JWK31" s="36">
        <f t="shared" si="117"/>
        <v>0</v>
      </c>
      <c r="JWL31" s="36">
        <f t="shared" ref="JWL31:JYW31" si="118">SUM(JWL27:JWL30)</f>
        <v>0</v>
      </c>
      <c r="JWM31" s="36">
        <f t="shared" si="118"/>
        <v>0</v>
      </c>
      <c r="JWN31" s="36">
        <f t="shared" si="118"/>
        <v>0</v>
      </c>
      <c r="JWO31" s="36">
        <f t="shared" si="118"/>
        <v>0</v>
      </c>
      <c r="JWP31" s="36">
        <f t="shared" si="118"/>
        <v>0</v>
      </c>
      <c r="JWQ31" s="36">
        <f t="shared" si="118"/>
        <v>0</v>
      </c>
      <c r="JWR31" s="36">
        <f t="shared" si="118"/>
        <v>0</v>
      </c>
      <c r="JWS31" s="36">
        <f t="shared" si="118"/>
        <v>0</v>
      </c>
      <c r="JWT31" s="36">
        <f t="shared" si="118"/>
        <v>0</v>
      </c>
      <c r="JWU31" s="36">
        <f t="shared" si="118"/>
        <v>0</v>
      </c>
      <c r="JWV31" s="36">
        <f t="shared" si="118"/>
        <v>0</v>
      </c>
      <c r="JWW31" s="36">
        <f t="shared" si="118"/>
        <v>0</v>
      </c>
      <c r="JWX31" s="36">
        <f t="shared" si="118"/>
        <v>0</v>
      </c>
      <c r="JWY31" s="36">
        <f t="shared" si="118"/>
        <v>0</v>
      </c>
      <c r="JWZ31" s="36">
        <f t="shared" si="118"/>
        <v>0</v>
      </c>
      <c r="JXA31" s="36">
        <f t="shared" si="118"/>
        <v>0</v>
      </c>
      <c r="JXB31" s="36">
        <f t="shared" si="118"/>
        <v>0</v>
      </c>
      <c r="JXC31" s="36">
        <f t="shared" si="118"/>
        <v>0</v>
      </c>
      <c r="JXD31" s="36">
        <f t="shared" si="118"/>
        <v>0</v>
      </c>
      <c r="JXE31" s="36">
        <f t="shared" si="118"/>
        <v>0</v>
      </c>
      <c r="JXF31" s="36">
        <f t="shared" si="118"/>
        <v>0</v>
      </c>
      <c r="JXG31" s="36">
        <f t="shared" si="118"/>
        <v>0</v>
      </c>
      <c r="JXH31" s="36">
        <f t="shared" si="118"/>
        <v>0</v>
      </c>
      <c r="JXI31" s="36">
        <f t="shared" si="118"/>
        <v>0</v>
      </c>
      <c r="JXJ31" s="36">
        <f t="shared" si="118"/>
        <v>0</v>
      </c>
      <c r="JXK31" s="36">
        <f t="shared" si="118"/>
        <v>0</v>
      </c>
      <c r="JXL31" s="36">
        <f t="shared" si="118"/>
        <v>0</v>
      </c>
      <c r="JXM31" s="36">
        <f t="shared" si="118"/>
        <v>0</v>
      </c>
      <c r="JXN31" s="36">
        <f t="shared" si="118"/>
        <v>0</v>
      </c>
      <c r="JXO31" s="36">
        <f t="shared" si="118"/>
        <v>0</v>
      </c>
      <c r="JXP31" s="36">
        <f t="shared" si="118"/>
        <v>0</v>
      </c>
      <c r="JXQ31" s="36">
        <f t="shared" si="118"/>
        <v>0</v>
      </c>
      <c r="JXR31" s="36">
        <f t="shared" si="118"/>
        <v>0</v>
      </c>
      <c r="JXS31" s="36">
        <f t="shared" si="118"/>
        <v>0</v>
      </c>
      <c r="JXT31" s="36">
        <f t="shared" si="118"/>
        <v>0</v>
      </c>
      <c r="JXU31" s="36">
        <f t="shared" si="118"/>
        <v>0</v>
      </c>
      <c r="JXV31" s="36">
        <f t="shared" si="118"/>
        <v>0</v>
      </c>
      <c r="JXW31" s="36">
        <f t="shared" si="118"/>
        <v>0</v>
      </c>
      <c r="JXX31" s="36">
        <f t="shared" si="118"/>
        <v>0</v>
      </c>
      <c r="JXY31" s="36">
        <f t="shared" si="118"/>
        <v>0</v>
      </c>
      <c r="JXZ31" s="36">
        <f t="shared" si="118"/>
        <v>0</v>
      </c>
      <c r="JYA31" s="36">
        <f t="shared" si="118"/>
        <v>0</v>
      </c>
      <c r="JYB31" s="36">
        <f t="shared" si="118"/>
        <v>0</v>
      </c>
      <c r="JYC31" s="36">
        <f t="shared" si="118"/>
        <v>0</v>
      </c>
      <c r="JYD31" s="36">
        <f t="shared" si="118"/>
        <v>0</v>
      </c>
      <c r="JYE31" s="36">
        <f t="shared" si="118"/>
        <v>0</v>
      </c>
      <c r="JYF31" s="36">
        <f t="shared" si="118"/>
        <v>0</v>
      </c>
      <c r="JYG31" s="36">
        <f t="shared" si="118"/>
        <v>0</v>
      </c>
      <c r="JYH31" s="36">
        <f t="shared" si="118"/>
        <v>0</v>
      </c>
      <c r="JYI31" s="36">
        <f t="shared" si="118"/>
        <v>0</v>
      </c>
      <c r="JYJ31" s="36">
        <f t="shared" si="118"/>
        <v>0</v>
      </c>
      <c r="JYK31" s="36">
        <f t="shared" si="118"/>
        <v>0</v>
      </c>
      <c r="JYL31" s="36">
        <f t="shared" si="118"/>
        <v>0</v>
      </c>
      <c r="JYM31" s="36">
        <f t="shared" si="118"/>
        <v>0</v>
      </c>
      <c r="JYN31" s="36">
        <f t="shared" si="118"/>
        <v>0</v>
      </c>
      <c r="JYO31" s="36">
        <f t="shared" si="118"/>
        <v>0</v>
      </c>
      <c r="JYP31" s="36">
        <f t="shared" si="118"/>
        <v>0</v>
      </c>
      <c r="JYQ31" s="36">
        <f t="shared" si="118"/>
        <v>0</v>
      </c>
      <c r="JYR31" s="36">
        <f t="shared" si="118"/>
        <v>0</v>
      </c>
      <c r="JYS31" s="36">
        <f t="shared" si="118"/>
        <v>0</v>
      </c>
      <c r="JYT31" s="36">
        <f t="shared" si="118"/>
        <v>0</v>
      </c>
      <c r="JYU31" s="36">
        <f t="shared" si="118"/>
        <v>0</v>
      </c>
      <c r="JYV31" s="36">
        <f t="shared" si="118"/>
        <v>0</v>
      </c>
      <c r="JYW31" s="36">
        <f t="shared" si="118"/>
        <v>0</v>
      </c>
      <c r="JYX31" s="36">
        <f t="shared" ref="JYX31:KBI31" si="119">SUM(JYX27:JYX30)</f>
        <v>0</v>
      </c>
      <c r="JYY31" s="36">
        <f t="shared" si="119"/>
        <v>0</v>
      </c>
      <c r="JYZ31" s="36">
        <f t="shared" si="119"/>
        <v>0</v>
      </c>
      <c r="JZA31" s="36">
        <f t="shared" si="119"/>
        <v>0</v>
      </c>
      <c r="JZB31" s="36">
        <f t="shared" si="119"/>
        <v>0</v>
      </c>
      <c r="JZC31" s="36">
        <f t="shared" si="119"/>
        <v>0</v>
      </c>
      <c r="JZD31" s="36">
        <f t="shared" si="119"/>
        <v>0</v>
      </c>
      <c r="JZE31" s="36">
        <f t="shared" si="119"/>
        <v>0</v>
      </c>
      <c r="JZF31" s="36">
        <f t="shared" si="119"/>
        <v>0</v>
      </c>
      <c r="JZG31" s="36">
        <f t="shared" si="119"/>
        <v>0</v>
      </c>
      <c r="JZH31" s="36">
        <f t="shared" si="119"/>
        <v>0</v>
      </c>
      <c r="JZI31" s="36">
        <f t="shared" si="119"/>
        <v>0</v>
      </c>
      <c r="JZJ31" s="36">
        <f t="shared" si="119"/>
        <v>0</v>
      </c>
      <c r="JZK31" s="36">
        <f t="shared" si="119"/>
        <v>0</v>
      </c>
      <c r="JZL31" s="36">
        <f t="shared" si="119"/>
        <v>0</v>
      </c>
      <c r="JZM31" s="36">
        <f t="shared" si="119"/>
        <v>0</v>
      </c>
      <c r="JZN31" s="36">
        <f t="shared" si="119"/>
        <v>0</v>
      </c>
      <c r="JZO31" s="36">
        <f t="shared" si="119"/>
        <v>0</v>
      </c>
      <c r="JZP31" s="36">
        <f t="shared" si="119"/>
        <v>0</v>
      </c>
      <c r="JZQ31" s="36">
        <f t="shared" si="119"/>
        <v>0</v>
      </c>
      <c r="JZR31" s="36">
        <f t="shared" si="119"/>
        <v>0</v>
      </c>
      <c r="JZS31" s="36">
        <f t="shared" si="119"/>
        <v>0</v>
      </c>
      <c r="JZT31" s="36">
        <f t="shared" si="119"/>
        <v>0</v>
      </c>
      <c r="JZU31" s="36">
        <f t="shared" si="119"/>
        <v>0</v>
      </c>
      <c r="JZV31" s="36">
        <f t="shared" si="119"/>
        <v>0</v>
      </c>
      <c r="JZW31" s="36">
        <f t="shared" si="119"/>
        <v>0</v>
      </c>
      <c r="JZX31" s="36">
        <f t="shared" si="119"/>
        <v>0</v>
      </c>
      <c r="JZY31" s="36">
        <f t="shared" si="119"/>
        <v>0</v>
      </c>
      <c r="JZZ31" s="36">
        <f t="shared" si="119"/>
        <v>0</v>
      </c>
      <c r="KAA31" s="36">
        <f t="shared" si="119"/>
        <v>0</v>
      </c>
      <c r="KAB31" s="36">
        <f t="shared" si="119"/>
        <v>0</v>
      </c>
      <c r="KAC31" s="36">
        <f t="shared" si="119"/>
        <v>0</v>
      </c>
      <c r="KAD31" s="36">
        <f t="shared" si="119"/>
        <v>0</v>
      </c>
      <c r="KAE31" s="36">
        <f t="shared" si="119"/>
        <v>0</v>
      </c>
      <c r="KAF31" s="36">
        <f t="shared" si="119"/>
        <v>0</v>
      </c>
      <c r="KAG31" s="36">
        <f t="shared" si="119"/>
        <v>0</v>
      </c>
      <c r="KAH31" s="36">
        <f t="shared" si="119"/>
        <v>0</v>
      </c>
      <c r="KAI31" s="36">
        <f t="shared" si="119"/>
        <v>0</v>
      </c>
      <c r="KAJ31" s="36">
        <f t="shared" si="119"/>
        <v>0</v>
      </c>
      <c r="KAK31" s="36">
        <f t="shared" si="119"/>
        <v>0</v>
      </c>
      <c r="KAL31" s="36">
        <f t="shared" si="119"/>
        <v>0</v>
      </c>
      <c r="KAM31" s="36">
        <f t="shared" si="119"/>
        <v>0</v>
      </c>
      <c r="KAN31" s="36">
        <f t="shared" si="119"/>
        <v>0</v>
      </c>
      <c r="KAO31" s="36">
        <f t="shared" si="119"/>
        <v>0</v>
      </c>
      <c r="KAP31" s="36">
        <f t="shared" si="119"/>
        <v>0</v>
      </c>
      <c r="KAQ31" s="36">
        <f t="shared" si="119"/>
        <v>0</v>
      </c>
      <c r="KAR31" s="36">
        <f t="shared" si="119"/>
        <v>0</v>
      </c>
      <c r="KAS31" s="36">
        <f t="shared" si="119"/>
        <v>0</v>
      </c>
      <c r="KAT31" s="36">
        <f t="shared" si="119"/>
        <v>0</v>
      </c>
      <c r="KAU31" s="36">
        <f t="shared" si="119"/>
        <v>0</v>
      </c>
      <c r="KAV31" s="36">
        <f t="shared" si="119"/>
        <v>0</v>
      </c>
      <c r="KAW31" s="36">
        <f t="shared" si="119"/>
        <v>0</v>
      </c>
      <c r="KAX31" s="36">
        <f t="shared" si="119"/>
        <v>0</v>
      </c>
      <c r="KAY31" s="36">
        <f t="shared" si="119"/>
        <v>0</v>
      </c>
      <c r="KAZ31" s="36">
        <f t="shared" si="119"/>
        <v>0</v>
      </c>
      <c r="KBA31" s="36">
        <f t="shared" si="119"/>
        <v>0</v>
      </c>
      <c r="KBB31" s="36">
        <f t="shared" si="119"/>
        <v>0</v>
      </c>
      <c r="KBC31" s="36">
        <f t="shared" si="119"/>
        <v>0</v>
      </c>
      <c r="KBD31" s="36">
        <f t="shared" si="119"/>
        <v>0</v>
      </c>
      <c r="KBE31" s="36">
        <f t="shared" si="119"/>
        <v>0</v>
      </c>
      <c r="KBF31" s="36">
        <f t="shared" si="119"/>
        <v>0</v>
      </c>
      <c r="KBG31" s="36">
        <f t="shared" si="119"/>
        <v>0</v>
      </c>
      <c r="KBH31" s="36">
        <f t="shared" si="119"/>
        <v>0</v>
      </c>
      <c r="KBI31" s="36">
        <f t="shared" si="119"/>
        <v>0</v>
      </c>
      <c r="KBJ31" s="36">
        <f t="shared" ref="KBJ31:KDU31" si="120">SUM(KBJ27:KBJ30)</f>
        <v>0</v>
      </c>
      <c r="KBK31" s="36">
        <f t="shared" si="120"/>
        <v>0</v>
      </c>
      <c r="KBL31" s="36">
        <f t="shared" si="120"/>
        <v>0</v>
      </c>
      <c r="KBM31" s="36">
        <f t="shared" si="120"/>
        <v>0</v>
      </c>
      <c r="KBN31" s="36">
        <f t="shared" si="120"/>
        <v>0</v>
      </c>
      <c r="KBO31" s="36">
        <f t="shared" si="120"/>
        <v>0</v>
      </c>
      <c r="KBP31" s="36">
        <f t="shared" si="120"/>
        <v>0</v>
      </c>
      <c r="KBQ31" s="36">
        <f t="shared" si="120"/>
        <v>0</v>
      </c>
      <c r="KBR31" s="36">
        <f t="shared" si="120"/>
        <v>0</v>
      </c>
      <c r="KBS31" s="36">
        <f t="shared" si="120"/>
        <v>0</v>
      </c>
      <c r="KBT31" s="36">
        <f t="shared" si="120"/>
        <v>0</v>
      </c>
      <c r="KBU31" s="36">
        <f t="shared" si="120"/>
        <v>0</v>
      </c>
      <c r="KBV31" s="36">
        <f t="shared" si="120"/>
        <v>0</v>
      </c>
      <c r="KBW31" s="36">
        <f t="shared" si="120"/>
        <v>0</v>
      </c>
      <c r="KBX31" s="36">
        <f t="shared" si="120"/>
        <v>0</v>
      </c>
      <c r="KBY31" s="36">
        <f t="shared" si="120"/>
        <v>0</v>
      </c>
      <c r="KBZ31" s="36">
        <f t="shared" si="120"/>
        <v>0</v>
      </c>
      <c r="KCA31" s="36">
        <f t="shared" si="120"/>
        <v>0</v>
      </c>
      <c r="KCB31" s="36">
        <f t="shared" si="120"/>
        <v>0</v>
      </c>
      <c r="KCC31" s="36">
        <f t="shared" si="120"/>
        <v>0</v>
      </c>
      <c r="KCD31" s="36">
        <f t="shared" si="120"/>
        <v>0</v>
      </c>
      <c r="KCE31" s="36">
        <f t="shared" si="120"/>
        <v>0</v>
      </c>
      <c r="KCF31" s="36">
        <f t="shared" si="120"/>
        <v>0</v>
      </c>
      <c r="KCG31" s="36">
        <f t="shared" si="120"/>
        <v>0</v>
      </c>
      <c r="KCH31" s="36">
        <f t="shared" si="120"/>
        <v>0</v>
      </c>
      <c r="KCI31" s="36">
        <f t="shared" si="120"/>
        <v>0</v>
      </c>
      <c r="KCJ31" s="36">
        <f t="shared" si="120"/>
        <v>0</v>
      </c>
      <c r="KCK31" s="36">
        <f t="shared" si="120"/>
        <v>0</v>
      </c>
      <c r="KCL31" s="36">
        <f t="shared" si="120"/>
        <v>0</v>
      </c>
      <c r="KCM31" s="36">
        <f t="shared" si="120"/>
        <v>0</v>
      </c>
      <c r="KCN31" s="36">
        <f t="shared" si="120"/>
        <v>0</v>
      </c>
      <c r="KCO31" s="36">
        <f t="shared" si="120"/>
        <v>0</v>
      </c>
      <c r="KCP31" s="36">
        <f t="shared" si="120"/>
        <v>0</v>
      </c>
      <c r="KCQ31" s="36">
        <f t="shared" si="120"/>
        <v>0</v>
      </c>
      <c r="KCR31" s="36">
        <f t="shared" si="120"/>
        <v>0</v>
      </c>
      <c r="KCS31" s="36">
        <f t="shared" si="120"/>
        <v>0</v>
      </c>
      <c r="KCT31" s="36">
        <f t="shared" si="120"/>
        <v>0</v>
      </c>
      <c r="KCU31" s="36">
        <f t="shared" si="120"/>
        <v>0</v>
      </c>
      <c r="KCV31" s="36">
        <f t="shared" si="120"/>
        <v>0</v>
      </c>
      <c r="KCW31" s="36">
        <f t="shared" si="120"/>
        <v>0</v>
      </c>
      <c r="KCX31" s="36">
        <f t="shared" si="120"/>
        <v>0</v>
      </c>
      <c r="KCY31" s="36">
        <f t="shared" si="120"/>
        <v>0</v>
      </c>
      <c r="KCZ31" s="36">
        <f t="shared" si="120"/>
        <v>0</v>
      </c>
      <c r="KDA31" s="36">
        <f t="shared" si="120"/>
        <v>0</v>
      </c>
      <c r="KDB31" s="36">
        <f t="shared" si="120"/>
        <v>0</v>
      </c>
      <c r="KDC31" s="36">
        <f t="shared" si="120"/>
        <v>0</v>
      </c>
      <c r="KDD31" s="36">
        <f t="shared" si="120"/>
        <v>0</v>
      </c>
      <c r="KDE31" s="36">
        <f t="shared" si="120"/>
        <v>0</v>
      </c>
      <c r="KDF31" s="36">
        <f t="shared" si="120"/>
        <v>0</v>
      </c>
      <c r="KDG31" s="36">
        <f t="shared" si="120"/>
        <v>0</v>
      </c>
      <c r="KDH31" s="36">
        <f t="shared" si="120"/>
        <v>0</v>
      </c>
      <c r="KDI31" s="36">
        <f t="shared" si="120"/>
        <v>0</v>
      </c>
      <c r="KDJ31" s="36">
        <f t="shared" si="120"/>
        <v>0</v>
      </c>
      <c r="KDK31" s="36">
        <f t="shared" si="120"/>
        <v>0</v>
      </c>
      <c r="KDL31" s="36">
        <f t="shared" si="120"/>
        <v>0</v>
      </c>
      <c r="KDM31" s="36">
        <f t="shared" si="120"/>
        <v>0</v>
      </c>
      <c r="KDN31" s="36">
        <f t="shared" si="120"/>
        <v>0</v>
      </c>
      <c r="KDO31" s="36">
        <f t="shared" si="120"/>
        <v>0</v>
      </c>
      <c r="KDP31" s="36">
        <f t="shared" si="120"/>
        <v>0</v>
      </c>
      <c r="KDQ31" s="36">
        <f t="shared" si="120"/>
        <v>0</v>
      </c>
      <c r="KDR31" s="36">
        <f t="shared" si="120"/>
        <v>0</v>
      </c>
      <c r="KDS31" s="36">
        <f t="shared" si="120"/>
        <v>0</v>
      </c>
      <c r="KDT31" s="36">
        <f t="shared" si="120"/>
        <v>0</v>
      </c>
      <c r="KDU31" s="36">
        <f t="shared" si="120"/>
        <v>0</v>
      </c>
      <c r="KDV31" s="36">
        <f t="shared" ref="KDV31:KGG31" si="121">SUM(KDV27:KDV30)</f>
        <v>0</v>
      </c>
      <c r="KDW31" s="36">
        <f t="shared" si="121"/>
        <v>0</v>
      </c>
      <c r="KDX31" s="36">
        <f t="shared" si="121"/>
        <v>0</v>
      </c>
      <c r="KDY31" s="36">
        <f t="shared" si="121"/>
        <v>0</v>
      </c>
      <c r="KDZ31" s="36">
        <f t="shared" si="121"/>
        <v>0</v>
      </c>
      <c r="KEA31" s="36">
        <f t="shared" si="121"/>
        <v>0</v>
      </c>
      <c r="KEB31" s="36">
        <f t="shared" si="121"/>
        <v>0</v>
      </c>
      <c r="KEC31" s="36">
        <f t="shared" si="121"/>
        <v>0</v>
      </c>
      <c r="KED31" s="36">
        <f t="shared" si="121"/>
        <v>0</v>
      </c>
      <c r="KEE31" s="36">
        <f t="shared" si="121"/>
        <v>0</v>
      </c>
      <c r="KEF31" s="36">
        <f t="shared" si="121"/>
        <v>0</v>
      </c>
      <c r="KEG31" s="36">
        <f t="shared" si="121"/>
        <v>0</v>
      </c>
      <c r="KEH31" s="36">
        <f t="shared" si="121"/>
        <v>0</v>
      </c>
      <c r="KEI31" s="36">
        <f t="shared" si="121"/>
        <v>0</v>
      </c>
      <c r="KEJ31" s="36">
        <f t="shared" si="121"/>
        <v>0</v>
      </c>
      <c r="KEK31" s="36">
        <f t="shared" si="121"/>
        <v>0</v>
      </c>
      <c r="KEL31" s="36">
        <f t="shared" si="121"/>
        <v>0</v>
      </c>
      <c r="KEM31" s="36">
        <f t="shared" si="121"/>
        <v>0</v>
      </c>
      <c r="KEN31" s="36">
        <f t="shared" si="121"/>
        <v>0</v>
      </c>
      <c r="KEO31" s="36">
        <f t="shared" si="121"/>
        <v>0</v>
      </c>
      <c r="KEP31" s="36">
        <f t="shared" si="121"/>
        <v>0</v>
      </c>
      <c r="KEQ31" s="36">
        <f t="shared" si="121"/>
        <v>0</v>
      </c>
      <c r="KER31" s="36">
        <f t="shared" si="121"/>
        <v>0</v>
      </c>
      <c r="KES31" s="36">
        <f t="shared" si="121"/>
        <v>0</v>
      </c>
      <c r="KET31" s="36">
        <f t="shared" si="121"/>
        <v>0</v>
      </c>
      <c r="KEU31" s="36">
        <f t="shared" si="121"/>
        <v>0</v>
      </c>
      <c r="KEV31" s="36">
        <f t="shared" si="121"/>
        <v>0</v>
      </c>
      <c r="KEW31" s="36">
        <f t="shared" si="121"/>
        <v>0</v>
      </c>
      <c r="KEX31" s="36">
        <f t="shared" si="121"/>
        <v>0</v>
      </c>
      <c r="KEY31" s="36">
        <f t="shared" si="121"/>
        <v>0</v>
      </c>
      <c r="KEZ31" s="36">
        <f t="shared" si="121"/>
        <v>0</v>
      </c>
      <c r="KFA31" s="36">
        <f t="shared" si="121"/>
        <v>0</v>
      </c>
      <c r="KFB31" s="36">
        <f t="shared" si="121"/>
        <v>0</v>
      </c>
      <c r="KFC31" s="36">
        <f t="shared" si="121"/>
        <v>0</v>
      </c>
      <c r="KFD31" s="36">
        <f t="shared" si="121"/>
        <v>0</v>
      </c>
      <c r="KFE31" s="36">
        <f t="shared" si="121"/>
        <v>0</v>
      </c>
      <c r="KFF31" s="36">
        <f t="shared" si="121"/>
        <v>0</v>
      </c>
      <c r="KFG31" s="36">
        <f t="shared" si="121"/>
        <v>0</v>
      </c>
      <c r="KFH31" s="36">
        <f t="shared" si="121"/>
        <v>0</v>
      </c>
      <c r="KFI31" s="36">
        <f t="shared" si="121"/>
        <v>0</v>
      </c>
      <c r="KFJ31" s="36">
        <f t="shared" si="121"/>
        <v>0</v>
      </c>
      <c r="KFK31" s="36">
        <f t="shared" si="121"/>
        <v>0</v>
      </c>
      <c r="KFL31" s="36">
        <f t="shared" si="121"/>
        <v>0</v>
      </c>
      <c r="KFM31" s="36">
        <f t="shared" si="121"/>
        <v>0</v>
      </c>
      <c r="KFN31" s="36">
        <f t="shared" si="121"/>
        <v>0</v>
      </c>
      <c r="KFO31" s="36">
        <f t="shared" si="121"/>
        <v>0</v>
      </c>
      <c r="KFP31" s="36">
        <f t="shared" si="121"/>
        <v>0</v>
      </c>
      <c r="KFQ31" s="36">
        <f t="shared" si="121"/>
        <v>0</v>
      </c>
      <c r="KFR31" s="36">
        <f t="shared" si="121"/>
        <v>0</v>
      </c>
      <c r="KFS31" s="36">
        <f t="shared" si="121"/>
        <v>0</v>
      </c>
      <c r="KFT31" s="36">
        <f t="shared" si="121"/>
        <v>0</v>
      </c>
      <c r="KFU31" s="36">
        <f t="shared" si="121"/>
        <v>0</v>
      </c>
      <c r="KFV31" s="36">
        <f t="shared" si="121"/>
        <v>0</v>
      </c>
      <c r="KFW31" s="36">
        <f t="shared" si="121"/>
        <v>0</v>
      </c>
      <c r="KFX31" s="36">
        <f t="shared" si="121"/>
        <v>0</v>
      </c>
      <c r="KFY31" s="36">
        <f t="shared" si="121"/>
        <v>0</v>
      </c>
      <c r="KFZ31" s="36">
        <f t="shared" si="121"/>
        <v>0</v>
      </c>
      <c r="KGA31" s="36">
        <f t="shared" si="121"/>
        <v>0</v>
      </c>
      <c r="KGB31" s="36">
        <f t="shared" si="121"/>
        <v>0</v>
      </c>
      <c r="KGC31" s="36">
        <f t="shared" si="121"/>
        <v>0</v>
      </c>
      <c r="KGD31" s="36">
        <f t="shared" si="121"/>
        <v>0</v>
      </c>
      <c r="KGE31" s="36">
        <f t="shared" si="121"/>
        <v>0</v>
      </c>
      <c r="KGF31" s="36">
        <f t="shared" si="121"/>
        <v>0</v>
      </c>
      <c r="KGG31" s="36">
        <f t="shared" si="121"/>
        <v>0</v>
      </c>
      <c r="KGH31" s="36">
        <f t="shared" ref="KGH31:KIS31" si="122">SUM(KGH27:KGH30)</f>
        <v>0</v>
      </c>
      <c r="KGI31" s="36">
        <f t="shared" si="122"/>
        <v>0</v>
      </c>
      <c r="KGJ31" s="36">
        <f t="shared" si="122"/>
        <v>0</v>
      </c>
      <c r="KGK31" s="36">
        <f t="shared" si="122"/>
        <v>0</v>
      </c>
      <c r="KGL31" s="36">
        <f t="shared" si="122"/>
        <v>0</v>
      </c>
      <c r="KGM31" s="36">
        <f t="shared" si="122"/>
        <v>0</v>
      </c>
      <c r="KGN31" s="36">
        <f t="shared" si="122"/>
        <v>0</v>
      </c>
      <c r="KGO31" s="36">
        <f t="shared" si="122"/>
        <v>0</v>
      </c>
      <c r="KGP31" s="36">
        <f t="shared" si="122"/>
        <v>0</v>
      </c>
      <c r="KGQ31" s="36">
        <f t="shared" si="122"/>
        <v>0</v>
      </c>
      <c r="KGR31" s="36">
        <f t="shared" si="122"/>
        <v>0</v>
      </c>
      <c r="KGS31" s="36">
        <f t="shared" si="122"/>
        <v>0</v>
      </c>
      <c r="KGT31" s="36">
        <f t="shared" si="122"/>
        <v>0</v>
      </c>
      <c r="KGU31" s="36">
        <f t="shared" si="122"/>
        <v>0</v>
      </c>
      <c r="KGV31" s="36">
        <f t="shared" si="122"/>
        <v>0</v>
      </c>
      <c r="KGW31" s="36">
        <f t="shared" si="122"/>
        <v>0</v>
      </c>
      <c r="KGX31" s="36">
        <f t="shared" si="122"/>
        <v>0</v>
      </c>
      <c r="KGY31" s="36">
        <f t="shared" si="122"/>
        <v>0</v>
      </c>
      <c r="KGZ31" s="36">
        <f t="shared" si="122"/>
        <v>0</v>
      </c>
      <c r="KHA31" s="36">
        <f t="shared" si="122"/>
        <v>0</v>
      </c>
      <c r="KHB31" s="36">
        <f t="shared" si="122"/>
        <v>0</v>
      </c>
      <c r="KHC31" s="36">
        <f t="shared" si="122"/>
        <v>0</v>
      </c>
      <c r="KHD31" s="36">
        <f t="shared" si="122"/>
        <v>0</v>
      </c>
      <c r="KHE31" s="36">
        <f t="shared" si="122"/>
        <v>0</v>
      </c>
      <c r="KHF31" s="36">
        <f t="shared" si="122"/>
        <v>0</v>
      </c>
      <c r="KHG31" s="36">
        <f t="shared" si="122"/>
        <v>0</v>
      </c>
      <c r="KHH31" s="36">
        <f t="shared" si="122"/>
        <v>0</v>
      </c>
      <c r="KHI31" s="36">
        <f t="shared" si="122"/>
        <v>0</v>
      </c>
      <c r="KHJ31" s="36">
        <f t="shared" si="122"/>
        <v>0</v>
      </c>
      <c r="KHK31" s="36">
        <f t="shared" si="122"/>
        <v>0</v>
      </c>
      <c r="KHL31" s="36">
        <f t="shared" si="122"/>
        <v>0</v>
      </c>
      <c r="KHM31" s="36">
        <f t="shared" si="122"/>
        <v>0</v>
      </c>
      <c r="KHN31" s="36">
        <f t="shared" si="122"/>
        <v>0</v>
      </c>
      <c r="KHO31" s="36">
        <f t="shared" si="122"/>
        <v>0</v>
      </c>
      <c r="KHP31" s="36">
        <f t="shared" si="122"/>
        <v>0</v>
      </c>
      <c r="KHQ31" s="36">
        <f t="shared" si="122"/>
        <v>0</v>
      </c>
      <c r="KHR31" s="36">
        <f t="shared" si="122"/>
        <v>0</v>
      </c>
      <c r="KHS31" s="36">
        <f t="shared" si="122"/>
        <v>0</v>
      </c>
      <c r="KHT31" s="36">
        <f t="shared" si="122"/>
        <v>0</v>
      </c>
      <c r="KHU31" s="36">
        <f t="shared" si="122"/>
        <v>0</v>
      </c>
      <c r="KHV31" s="36">
        <f t="shared" si="122"/>
        <v>0</v>
      </c>
      <c r="KHW31" s="36">
        <f t="shared" si="122"/>
        <v>0</v>
      </c>
      <c r="KHX31" s="36">
        <f t="shared" si="122"/>
        <v>0</v>
      </c>
      <c r="KHY31" s="36">
        <f t="shared" si="122"/>
        <v>0</v>
      </c>
      <c r="KHZ31" s="36">
        <f t="shared" si="122"/>
        <v>0</v>
      </c>
      <c r="KIA31" s="36">
        <f t="shared" si="122"/>
        <v>0</v>
      </c>
      <c r="KIB31" s="36">
        <f t="shared" si="122"/>
        <v>0</v>
      </c>
      <c r="KIC31" s="36">
        <f t="shared" si="122"/>
        <v>0</v>
      </c>
      <c r="KID31" s="36">
        <f t="shared" si="122"/>
        <v>0</v>
      </c>
      <c r="KIE31" s="36">
        <f t="shared" si="122"/>
        <v>0</v>
      </c>
      <c r="KIF31" s="36">
        <f t="shared" si="122"/>
        <v>0</v>
      </c>
      <c r="KIG31" s="36">
        <f t="shared" si="122"/>
        <v>0</v>
      </c>
      <c r="KIH31" s="36">
        <f t="shared" si="122"/>
        <v>0</v>
      </c>
      <c r="KII31" s="36">
        <f t="shared" si="122"/>
        <v>0</v>
      </c>
      <c r="KIJ31" s="36">
        <f t="shared" si="122"/>
        <v>0</v>
      </c>
      <c r="KIK31" s="36">
        <f t="shared" si="122"/>
        <v>0</v>
      </c>
      <c r="KIL31" s="36">
        <f t="shared" si="122"/>
        <v>0</v>
      </c>
      <c r="KIM31" s="36">
        <f t="shared" si="122"/>
        <v>0</v>
      </c>
      <c r="KIN31" s="36">
        <f t="shared" si="122"/>
        <v>0</v>
      </c>
      <c r="KIO31" s="36">
        <f t="shared" si="122"/>
        <v>0</v>
      </c>
      <c r="KIP31" s="36">
        <f t="shared" si="122"/>
        <v>0</v>
      </c>
      <c r="KIQ31" s="36">
        <f t="shared" si="122"/>
        <v>0</v>
      </c>
      <c r="KIR31" s="36">
        <f t="shared" si="122"/>
        <v>0</v>
      </c>
      <c r="KIS31" s="36">
        <f t="shared" si="122"/>
        <v>0</v>
      </c>
      <c r="KIT31" s="36">
        <f t="shared" ref="KIT31:KLE31" si="123">SUM(KIT27:KIT30)</f>
        <v>0</v>
      </c>
      <c r="KIU31" s="36">
        <f t="shared" si="123"/>
        <v>0</v>
      </c>
      <c r="KIV31" s="36">
        <f t="shared" si="123"/>
        <v>0</v>
      </c>
      <c r="KIW31" s="36">
        <f t="shared" si="123"/>
        <v>0</v>
      </c>
      <c r="KIX31" s="36">
        <f t="shared" si="123"/>
        <v>0</v>
      </c>
      <c r="KIY31" s="36">
        <f t="shared" si="123"/>
        <v>0</v>
      </c>
      <c r="KIZ31" s="36">
        <f t="shared" si="123"/>
        <v>0</v>
      </c>
      <c r="KJA31" s="36">
        <f t="shared" si="123"/>
        <v>0</v>
      </c>
      <c r="KJB31" s="36">
        <f t="shared" si="123"/>
        <v>0</v>
      </c>
      <c r="KJC31" s="36">
        <f t="shared" si="123"/>
        <v>0</v>
      </c>
      <c r="KJD31" s="36">
        <f t="shared" si="123"/>
        <v>0</v>
      </c>
      <c r="KJE31" s="36">
        <f t="shared" si="123"/>
        <v>0</v>
      </c>
      <c r="KJF31" s="36">
        <f t="shared" si="123"/>
        <v>0</v>
      </c>
      <c r="KJG31" s="36">
        <f t="shared" si="123"/>
        <v>0</v>
      </c>
      <c r="KJH31" s="36">
        <f t="shared" si="123"/>
        <v>0</v>
      </c>
      <c r="KJI31" s="36">
        <f t="shared" si="123"/>
        <v>0</v>
      </c>
      <c r="KJJ31" s="36">
        <f t="shared" si="123"/>
        <v>0</v>
      </c>
      <c r="KJK31" s="36">
        <f t="shared" si="123"/>
        <v>0</v>
      </c>
      <c r="KJL31" s="36">
        <f t="shared" si="123"/>
        <v>0</v>
      </c>
      <c r="KJM31" s="36">
        <f t="shared" si="123"/>
        <v>0</v>
      </c>
      <c r="KJN31" s="36">
        <f t="shared" si="123"/>
        <v>0</v>
      </c>
      <c r="KJO31" s="36">
        <f t="shared" si="123"/>
        <v>0</v>
      </c>
      <c r="KJP31" s="36">
        <f t="shared" si="123"/>
        <v>0</v>
      </c>
      <c r="KJQ31" s="36">
        <f t="shared" si="123"/>
        <v>0</v>
      </c>
      <c r="KJR31" s="36">
        <f t="shared" si="123"/>
        <v>0</v>
      </c>
      <c r="KJS31" s="36">
        <f t="shared" si="123"/>
        <v>0</v>
      </c>
      <c r="KJT31" s="36">
        <f t="shared" si="123"/>
        <v>0</v>
      </c>
      <c r="KJU31" s="36">
        <f t="shared" si="123"/>
        <v>0</v>
      </c>
      <c r="KJV31" s="36">
        <f t="shared" si="123"/>
        <v>0</v>
      </c>
      <c r="KJW31" s="36">
        <f t="shared" si="123"/>
        <v>0</v>
      </c>
      <c r="KJX31" s="36">
        <f t="shared" si="123"/>
        <v>0</v>
      </c>
      <c r="KJY31" s="36">
        <f t="shared" si="123"/>
        <v>0</v>
      </c>
      <c r="KJZ31" s="36">
        <f t="shared" si="123"/>
        <v>0</v>
      </c>
      <c r="KKA31" s="36">
        <f t="shared" si="123"/>
        <v>0</v>
      </c>
      <c r="KKB31" s="36">
        <f t="shared" si="123"/>
        <v>0</v>
      </c>
      <c r="KKC31" s="36">
        <f t="shared" si="123"/>
        <v>0</v>
      </c>
      <c r="KKD31" s="36">
        <f t="shared" si="123"/>
        <v>0</v>
      </c>
      <c r="KKE31" s="36">
        <f t="shared" si="123"/>
        <v>0</v>
      </c>
      <c r="KKF31" s="36">
        <f t="shared" si="123"/>
        <v>0</v>
      </c>
      <c r="KKG31" s="36">
        <f t="shared" si="123"/>
        <v>0</v>
      </c>
      <c r="KKH31" s="36">
        <f t="shared" si="123"/>
        <v>0</v>
      </c>
      <c r="KKI31" s="36">
        <f t="shared" si="123"/>
        <v>0</v>
      </c>
      <c r="KKJ31" s="36">
        <f t="shared" si="123"/>
        <v>0</v>
      </c>
      <c r="KKK31" s="36">
        <f t="shared" si="123"/>
        <v>0</v>
      </c>
      <c r="KKL31" s="36">
        <f t="shared" si="123"/>
        <v>0</v>
      </c>
      <c r="KKM31" s="36">
        <f t="shared" si="123"/>
        <v>0</v>
      </c>
      <c r="KKN31" s="36">
        <f t="shared" si="123"/>
        <v>0</v>
      </c>
      <c r="KKO31" s="36">
        <f t="shared" si="123"/>
        <v>0</v>
      </c>
      <c r="KKP31" s="36">
        <f t="shared" si="123"/>
        <v>0</v>
      </c>
      <c r="KKQ31" s="36">
        <f t="shared" si="123"/>
        <v>0</v>
      </c>
      <c r="KKR31" s="36">
        <f t="shared" si="123"/>
        <v>0</v>
      </c>
      <c r="KKS31" s="36">
        <f t="shared" si="123"/>
        <v>0</v>
      </c>
      <c r="KKT31" s="36">
        <f t="shared" si="123"/>
        <v>0</v>
      </c>
      <c r="KKU31" s="36">
        <f t="shared" si="123"/>
        <v>0</v>
      </c>
      <c r="KKV31" s="36">
        <f t="shared" si="123"/>
        <v>0</v>
      </c>
      <c r="KKW31" s="36">
        <f t="shared" si="123"/>
        <v>0</v>
      </c>
      <c r="KKX31" s="36">
        <f t="shared" si="123"/>
        <v>0</v>
      </c>
      <c r="KKY31" s="36">
        <f t="shared" si="123"/>
        <v>0</v>
      </c>
      <c r="KKZ31" s="36">
        <f t="shared" si="123"/>
        <v>0</v>
      </c>
      <c r="KLA31" s="36">
        <f t="shared" si="123"/>
        <v>0</v>
      </c>
      <c r="KLB31" s="36">
        <f t="shared" si="123"/>
        <v>0</v>
      </c>
      <c r="KLC31" s="36">
        <f t="shared" si="123"/>
        <v>0</v>
      </c>
      <c r="KLD31" s="36">
        <f t="shared" si="123"/>
        <v>0</v>
      </c>
      <c r="KLE31" s="36">
        <f t="shared" si="123"/>
        <v>0</v>
      </c>
      <c r="KLF31" s="36">
        <f t="shared" ref="KLF31:KNQ31" si="124">SUM(KLF27:KLF30)</f>
        <v>0</v>
      </c>
      <c r="KLG31" s="36">
        <f t="shared" si="124"/>
        <v>0</v>
      </c>
      <c r="KLH31" s="36">
        <f t="shared" si="124"/>
        <v>0</v>
      </c>
      <c r="KLI31" s="36">
        <f t="shared" si="124"/>
        <v>0</v>
      </c>
      <c r="KLJ31" s="36">
        <f t="shared" si="124"/>
        <v>0</v>
      </c>
      <c r="KLK31" s="36">
        <f t="shared" si="124"/>
        <v>0</v>
      </c>
      <c r="KLL31" s="36">
        <f t="shared" si="124"/>
        <v>0</v>
      </c>
      <c r="KLM31" s="36">
        <f t="shared" si="124"/>
        <v>0</v>
      </c>
      <c r="KLN31" s="36">
        <f t="shared" si="124"/>
        <v>0</v>
      </c>
      <c r="KLO31" s="36">
        <f t="shared" si="124"/>
        <v>0</v>
      </c>
      <c r="KLP31" s="36">
        <f t="shared" si="124"/>
        <v>0</v>
      </c>
      <c r="KLQ31" s="36">
        <f t="shared" si="124"/>
        <v>0</v>
      </c>
      <c r="KLR31" s="36">
        <f t="shared" si="124"/>
        <v>0</v>
      </c>
      <c r="KLS31" s="36">
        <f t="shared" si="124"/>
        <v>0</v>
      </c>
      <c r="KLT31" s="36">
        <f t="shared" si="124"/>
        <v>0</v>
      </c>
      <c r="KLU31" s="36">
        <f t="shared" si="124"/>
        <v>0</v>
      </c>
      <c r="KLV31" s="36">
        <f t="shared" si="124"/>
        <v>0</v>
      </c>
      <c r="KLW31" s="36">
        <f t="shared" si="124"/>
        <v>0</v>
      </c>
      <c r="KLX31" s="36">
        <f t="shared" si="124"/>
        <v>0</v>
      </c>
      <c r="KLY31" s="36">
        <f t="shared" si="124"/>
        <v>0</v>
      </c>
      <c r="KLZ31" s="36">
        <f t="shared" si="124"/>
        <v>0</v>
      </c>
      <c r="KMA31" s="36">
        <f t="shared" si="124"/>
        <v>0</v>
      </c>
      <c r="KMB31" s="36">
        <f t="shared" si="124"/>
        <v>0</v>
      </c>
      <c r="KMC31" s="36">
        <f t="shared" si="124"/>
        <v>0</v>
      </c>
      <c r="KMD31" s="36">
        <f t="shared" si="124"/>
        <v>0</v>
      </c>
      <c r="KME31" s="36">
        <f t="shared" si="124"/>
        <v>0</v>
      </c>
      <c r="KMF31" s="36">
        <f t="shared" si="124"/>
        <v>0</v>
      </c>
      <c r="KMG31" s="36">
        <f t="shared" si="124"/>
        <v>0</v>
      </c>
      <c r="KMH31" s="36">
        <f t="shared" si="124"/>
        <v>0</v>
      </c>
      <c r="KMI31" s="36">
        <f t="shared" si="124"/>
        <v>0</v>
      </c>
      <c r="KMJ31" s="36">
        <f t="shared" si="124"/>
        <v>0</v>
      </c>
      <c r="KMK31" s="36">
        <f t="shared" si="124"/>
        <v>0</v>
      </c>
      <c r="KML31" s="36">
        <f t="shared" si="124"/>
        <v>0</v>
      </c>
      <c r="KMM31" s="36">
        <f t="shared" si="124"/>
        <v>0</v>
      </c>
      <c r="KMN31" s="36">
        <f t="shared" si="124"/>
        <v>0</v>
      </c>
      <c r="KMO31" s="36">
        <f t="shared" si="124"/>
        <v>0</v>
      </c>
      <c r="KMP31" s="36">
        <f t="shared" si="124"/>
        <v>0</v>
      </c>
      <c r="KMQ31" s="36">
        <f t="shared" si="124"/>
        <v>0</v>
      </c>
      <c r="KMR31" s="36">
        <f t="shared" si="124"/>
        <v>0</v>
      </c>
      <c r="KMS31" s="36">
        <f t="shared" si="124"/>
        <v>0</v>
      </c>
      <c r="KMT31" s="36">
        <f t="shared" si="124"/>
        <v>0</v>
      </c>
      <c r="KMU31" s="36">
        <f t="shared" si="124"/>
        <v>0</v>
      </c>
      <c r="KMV31" s="36">
        <f t="shared" si="124"/>
        <v>0</v>
      </c>
      <c r="KMW31" s="36">
        <f t="shared" si="124"/>
        <v>0</v>
      </c>
      <c r="KMX31" s="36">
        <f t="shared" si="124"/>
        <v>0</v>
      </c>
      <c r="KMY31" s="36">
        <f t="shared" si="124"/>
        <v>0</v>
      </c>
      <c r="KMZ31" s="36">
        <f t="shared" si="124"/>
        <v>0</v>
      </c>
      <c r="KNA31" s="36">
        <f t="shared" si="124"/>
        <v>0</v>
      </c>
      <c r="KNB31" s="36">
        <f t="shared" si="124"/>
        <v>0</v>
      </c>
      <c r="KNC31" s="36">
        <f t="shared" si="124"/>
        <v>0</v>
      </c>
      <c r="KND31" s="36">
        <f t="shared" si="124"/>
        <v>0</v>
      </c>
      <c r="KNE31" s="36">
        <f t="shared" si="124"/>
        <v>0</v>
      </c>
      <c r="KNF31" s="36">
        <f t="shared" si="124"/>
        <v>0</v>
      </c>
      <c r="KNG31" s="36">
        <f t="shared" si="124"/>
        <v>0</v>
      </c>
      <c r="KNH31" s="36">
        <f t="shared" si="124"/>
        <v>0</v>
      </c>
      <c r="KNI31" s="36">
        <f t="shared" si="124"/>
        <v>0</v>
      </c>
      <c r="KNJ31" s="36">
        <f t="shared" si="124"/>
        <v>0</v>
      </c>
      <c r="KNK31" s="36">
        <f t="shared" si="124"/>
        <v>0</v>
      </c>
      <c r="KNL31" s="36">
        <f t="shared" si="124"/>
        <v>0</v>
      </c>
      <c r="KNM31" s="36">
        <f t="shared" si="124"/>
        <v>0</v>
      </c>
      <c r="KNN31" s="36">
        <f t="shared" si="124"/>
        <v>0</v>
      </c>
      <c r="KNO31" s="36">
        <f t="shared" si="124"/>
        <v>0</v>
      </c>
      <c r="KNP31" s="36">
        <f t="shared" si="124"/>
        <v>0</v>
      </c>
      <c r="KNQ31" s="36">
        <f t="shared" si="124"/>
        <v>0</v>
      </c>
      <c r="KNR31" s="36">
        <f t="shared" ref="KNR31:KQC31" si="125">SUM(KNR27:KNR30)</f>
        <v>0</v>
      </c>
      <c r="KNS31" s="36">
        <f t="shared" si="125"/>
        <v>0</v>
      </c>
      <c r="KNT31" s="36">
        <f t="shared" si="125"/>
        <v>0</v>
      </c>
      <c r="KNU31" s="36">
        <f t="shared" si="125"/>
        <v>0</v>
      </c>
      <c r="KNV31" s="36">
        <f t="shared" si="125"/>
        <v>0</v>
      </c>
      <c r="KNW31" s="36">
        <f t="shared" si="125"/>
        <v>0</v>
      </c>
      <c r="KNX31" s="36">
        <f t="shared" si="125"/>
        <v>0</v>
      </c>
      <c r="KNY31" s="36">
        <f t="shared" si="125"/>
        <v>0</v>
      </c>
      <c r="KNZ31" s="36">
        <f t="shared" si="125"/>
        <v>0</v>
      </c>
      <c r="KOA31" s="36">
        <f t="shared" si="125"/>
        <v>0</v>
      </c>
      <c r="KOB31" s="36">
        <f t="shared" si="125"/>
        <v>0</v>
      </c>
      <c r="KOC31" s="36">
        <f t="shared" si="125"/>
        <v>0</v>
      </c>
      <c r="KOD31" s="36">
        <f t="shared" si="125"/>
        <v>0</v>
      </c>
      <c r="KOE31" s="36">
        <f t="shared" si="125"/>
        <v>0</v>
      </c>
      <c r="KOF31" s="36">
        <f t="shared" si="125"/>
        <v>0</v>
      </c>
      <c r="KOG31" s="36">
        <f t="shared" si="125"/>
        <v>0</v>
      </c>
      <c r="KOH31" s="36">
        <f t="shared" si="125"/>
        <v>0</v>
      </c>
      <c r="KOI31" s="36">
        <f t="shared" si="125"/>
        <v>0</v>
      </c>
      <c r="KOJ31" s="36">
        <f t="shared" si="125"/>
        <v>0</v>
      </c>
      <c r="KOK31" s="36">
        <f t="shared" si="125"/>
        <v>0</v>
      </c>
      <c r="KOL31" s="36">
        <f t="shared" si="125"/>
        <v>0</v>
      </c>
      <c r="KOM31" s="36">
        <f t="shared" si="125"/>
        <v>0</v>
      </c>
      <c r="KON31" s="36">
        <f t="shared" si="125"/>
        <v>0</v>
      </c>
      <c r="KOO31" s="36">
        <f t="shared" si="125"/>
        <v>0</v>
      </c>
      <c r="KOP31" s="36">
        <f t="shared" si="125"/>
        <v>0</v>
      </c>
      <c r="KOQ31" s="36">
        <f t="shared" si="125"/>
        <v>0</v>
      </c>
      <c r="KOR31" s="36">
        <f t="shared" si="125"/>
        <v>0</v>
      </c>
      <c r="KOS31" s="36">
        <f t="shared" si="125"/>
        <v>0</v>
      </c>
      <c r="KOT31" s="36">
        <f t="shared" si="125"/>
        <v>0</v>
      </c>
      <c r="KOU31" s="36">
        <f t="shared" si="125"/>
        <v>0</v>
      </c>
      <c r="KOV31" s="36">
        <f t="shared" si="125"/>
        <v>0</v>
      </c>
      <c r="KOW31" s="36">
        <f t="shared" si="125"/>
        <v>0</v>
      </c>
      <c r="KOX31" s="36">
        <f t="shared" si="125"/>
        <v>0</v>
      </c>
      <c r="KOY31" s="36">
        <f t="shared" si="125"/>
        <v>0</v>
      </c>
      <c r="KOZ31" s="36">
        <f t="shared" si="125"/>
        <v>0</v>
      </c>
      <c r="KPA31" s="36">
        <f t="shared" si="125"/>
        <v>0</v>
      </c>
      <c r="KPB31" s="36">
        <f t="shared" si="125"/>
        <v>0</v>
      </c>
      <c r="KPC31" s="36">
        <f t="shared" si="125"/>
        <v>0</v>
      </c>
      <c r="KPD31" s="36">
        <f t="shared" si="125"/>
        <v>0</v>
      </c>
      <c r="KPE31" s="36">
        <f t="shared" si="125"/>
        <v>0</v>
      </c>
      <c r="KPF31" s="36">
        <f t="shared" si="125"/>
        <v>0</v>
      </c>
      <c r="KPG31" s="36">
        <f t="shared" si="125"/>
        <v>0</v>
      </c>
      <c r="KPH31" s="36">
        <f t="shared" si="125"/>
        <v>0</v>
      </c>
      <c r="KPI31" s="36">
        <f t="shared" si="125"/>
        <v>0</v>
      </c>
      <c r="KPJ31" s="36">
        <f t="shared" si="125"/>
        <v>0</v>
      </c>
      <c r="KPK31" s="36">
        <f t="shared" si="125"/>
        <v>0</v>
      </c>
      <c r="KPL31" s="36">
        <f t="shared" si="125"/>
        <v>0</v>
      </c>
      <c r="KPM31" s="36">
        <f t="shared" si="125"/>
        <v>0</v>
      </c>
      <c r="KPN31" s="36">
        <f t="shared" si="125"/>
        <v>0</v>
      </c>
      <c r="KPO31" s="36">
        <f t="shared" si="125"/>
        <v>0</v>
      </c>
      <c r="KPP31" s="36">
        <f t="shared" si="125"/>
        <v>0</v>
      </c>
      <c r="KPQ31" s="36">
        <f t="shared" si="125"/>
        <v>0</v>
      </c>
      <c r="KPR31" s="36">
        <f t="shared" si="125"/>
        <v>0</v>
      </c>
      <c r="KPS31" s="36">
        <f t="shared" si="125"/>
        <v>0</v>
      </c>
      <c r="KPT31" s="36">
        <f t="shared" si="125"/>
        <v>0</v>
      </c>
      <c r="KPU31" s="36">
        <f t="shared" si="125"/>
        <v>0</v>
      </c>
      <c r="KPV31" s="36">
        <f t="shared" si="125"/>
        <v>0</v>
      </c>
      <c r="KPW31" s="36">
        <f t="shared" si="125"/>
        <v>0</v>
      </c>
      <c r="KPX31" s="36">
        <f t="shared" si="125"/>
        <v>0</v>
      </c>
      <c r="KPY31" s="36">
        <f t="shared" si="125"/>
        <v>0</v>
      </c>
      <c r="KPZ31" s="36">
        <f t="shared" si="125"/>
        <v>0</v>
      </c>
      <c r="KQA31" s="36">
        <f t="shared" si="125"/>
        <v>0</v>
      </c>
      <c r="KQB31" s="36">
        <f t="shared" si="125"/>
        <v>0</v>
      </c>
      <c r="KQC31" s="36">
        <f t="shared" si="125"/>
        <v>0</v>
      </c>
      <c r="KQD31" s="36">
        <f t="shared" ref="KQD31:KSO31" si="126">SUM(KQD27:KQD30)</f>
        <v>0</v>
      </c>
      <c r="KQE31" s="36">
        <f t="shared" si="126"/>
        <v>0</v>
      </c>
      <c r="KQF31" s="36">
        <f t="shared" si="126"/>
        <v>0</v>
      </c>
      <c r="KQG31" s="36">
        <f t="shared" si="126"/>
        <v>0</v>
      </c>
      <c r="KQH31" s="36">
        <f t="shared" si="126"/>
        <v>0</v>
      </c>
      <c r="KQI31" s="36">
        <f t="shared" si="126"/>
        <v>0</v>
      </c>
      <c r="KQJ31" s="36">
        <f t="shared" si="126"/>
        <v>0</v>
      </c>
      <c r="KQK31" s="36">
        <f t="shared" si="126"/>
        <v>0</v>
      </c>
      <c r="KQL31" s="36">
        <f t="shared" si="126"/>
        <v>0</v>
      </c>
      <c r="KQM31" s="36">
        <f t="shared" si="126"/>
        <v>0</v>
      </c>
      <c r="KQN31" s="36">
        <f t="shared" si="126"/>
        <v>0</v>
      </c>
      <c r="KQO31" s="36">
        <f t="shared" si="126"/>
        <v>0</v>
      </c>
      <c r="KQP31" s="36">
        <f t="shared" si="126"/>
        <v>0</v>
      </c>
      <c r="KQQ31" s="36">
        <f t="shared" si="126"/>
        <v>0</v>
      </c>
      <c r="KQR31" s="36">
        <f t="shared" si="126"/>
        <v>0</v>
      </c>
      <c r="KQS31" s="36">
        <f t="shared" si="126"/>
        <v>0</v>
      </c>
      <c r="KQT31" s="36">
        <f t="shared" si="126"/>
        <v>0</v>
      </c>
      <c r="KQU31" s="36">
        <f t="shared" si="126"/>
        <v>0</v>
      </c>
      <c r="KQV31" s="36">
        <f t="shared" si="126"/>
        <v>0</v>
      </c>
      <c r="KQW31" s="36">
        <f t="shared" si="126"/>
        <v>0</v>
      </c>
      <c r="KQX31" s="36">
        <f t="shared" si="126"/>
        <v>0</v>
      </c>
      <c r="KQY31" s="36">
        <f t="shared" si="126"/>
        <v>0</v>
      </c>
      <c r="KQZ31" s="36">
        <f t="shared" si="126"/>
        <v>0</v>
      </c>
      <c r="KRA31" s="36">
        <f t="shared" si="126"/>
        <v>0</v>
      </c>
      <c r="KRB31" s="36">
        <f t="shared" si="126"/>
        <v>0</v>
      </c>
      <c r="KRC31" s="36">
        <f t="shared" si="126"/>
        <v>0</v>
      </c>
      <c r="KRD31" s="36">
        <f t="shared" si="126"/>
        <v>0</v>
      </c>
      <c r="KRE31" s="36">
        <f t="shared" si="126"/>
        <v>0</v>
      </c>
      <c r="KRF31" s="36">
        <f t="shared" si="126"/>
        <v>0</v>
      </c>
      <c r="KRG31" s="36">
        <f t="shared" si="126"/>
        <v>0</v>
      </c>
      <c r="KRH31" s="36">
        <f t="shared" si="126"/>
        <v>0</v>
      </c>
      <c r="KRI31" s="36">
        <f t="shared" si="126"/>
        <v>0</v>
      </c>
      <c r="KRJ31" s="36">
        <f t="shared" si="126"/>
        <v>0</v>
      </c>
      <c r="KRK31" s="36">
        <f t="shared" si="126"/>
        <v>0</v>
      </c>
      <c r="KRL31" s="36">
        <f t="shared" si="126"/>
        <v>0</v>
      </c>
      <c r="KRM31" s="36">
        <f t="shared" si="126"/>
        <v>0</v>
      </c>
      <c r="KRN31" s="36">
        <f t="shared" si="126"/>
        <v>0</v>
      </c>
      <c r="KRO31" s="36">
        <f t="shared" si="126"/>
        <v>0</v>
      </c>
      <c r="KRP31" s="36">
        <f t="shared" si="126"/>
        <v>0</v>
      </c>
      <c r="KRQ31" s="36">
        <f t="shared" si="126"/>
        <v>0</v>
      </c>
      <c r="KRR31" s="36">
        <f t="shared" si="126"/>
        <v>0</v>
      </c>
      <c r="KRS31" s="36">
        <f t="shared" si="126"/>
        <v>0</v>
      </c>
      <c r="KRT31" s="36">
        <f t="shared" si="126"/>
        <v>0</v>
      </c>
      <c r="KRU31" s="36">
        <f t="shared" si="126"/>
        <v>0</v>
      </c>
      <c r="KRV31" s="36">
        <f t="shared" si="126"/>
        <v>0</v>
      </c>
      <c r="KRW31" s="36">
        <f t="shared" si="126"/>
        <v>0</v>
      </c>
      <c r="KRX31" s="36">
        <f t="shared" si="126"/>
        <v>0</v>
      </c>
      <c r="KRY31" s="36">
        <f t="shared" si="126"/>
        <v>0</v>
      </c>
      <c r="KRZ31" s="36">
        <f t="shared" si="126"/>
        <v>0</v>
      </c>
      <c r="KSA31" s="36">
        <f t="shared" si="126"/>
        <v>0</v>
      </c>
      <c r="KSB31" s="36">
        <f t="shared" si="126"/>
        <v>0</v>
      </c>
      <c r="KSC31" s="36">
        <f t="shared" si="126"/>
        <v>0</v>
      </c>
      <c r="KSD31" s="36">
        <f t="shared" si="126"/>
        <v>0</v>
      </c>
      <c r="KSE31" s="36">
        <f t="shared" si="126"/>
        <v>0</v>
      </c>
      <c r="KSF31" s="36">
        <f t="shared" si="126"/>
        <v>0</v>
      </c>
      <c r="KSG31" s="36">
        <f t="shared" si="126"/>
        <v>0</v>
      </c>
      <c r="KSH31" s="36">
        <f t="shared" si="126"/>
        <v>0</v>
      </c>
      <c r="KSI31" s="36">
        <f t="shared" si="126"/>
        <v>0</v>
      </c>
      <c r="KSJ31" s="36">
        <f t="shared" si="126"/>
        <v>0</v>
      </c>
      <c r="KSK31" s="36">
        <f t="shared" si="126"/>
        <v>0</v>
      </c>
      <c r="KSL31" s="36">
        <f t="shared" si="126"/>
        <v>0</v>
      </c>
      <c r="KSM31" s="36">
        <f t="shared" si="126"/>
        <v>0</v>
      </c>
      <c r="KSN31" s="36">
        <f t="shared" si="126"/>
        <v>0</v>
      </c>
      <c r="KSO31" s="36">
        <f t="shared" si="126"/>
        <v>0</v>
      </c>
      <c r="KSP31" s="36">
        <f t="shared" ref="KSP31:KVA31" si="127">SUM(KSP27:KSP30)</f>
        <v>0</v>
      </c>
      <c r="KSQ31" s="36">
        <f t="shared" si="127"/>
        <v>0</v>
      </c>
      <c r="KSR31" s="36">
        <f t="shared" si="127"/>
        <v>0</v>
      </c>
      <c r="KSS31" s="36">
        <f t="shared" si="127"/>
        <v>0</v>
      </c>
      <c r="KST31" s="36">
        <f t="shared" si="127"/>
        <v>0</v>
      </c>
      <c r="KSU31" s="36">
        <f t="shared" si="127"/>
        <v>0</v>
      </c>
      <c r="KSV31" s="36">
        <f t="shared" si="127"/>
        <v>0</v>
      </c>
      <c r="KSW31" s="36">
        <f t="shared" si="127"/>
        <v>0</v>
      </c>
      <c r="KSX31" s="36">
        <f t="shared" si="127"/>
        <v>0</v>
      </c>
      <c r="KSY31" s="36">
        <f t="shared" si="127"/>
        <v>0</v>
      </c>
      <c r="KSZ31" s="36">
        <f t="shared" si="127"/>
        <v>0</v>
      </c>
      <c r="KTA31" s="36">
        <f t="shared" si="127"/>
        <v>0</v>
      </c>
      <c r="KTB31" s="36">
        <f t="shared" si="127"/>
        <v>0</v>
      </c>
      <c r="KTC31" s="36">
        <f t="shared" si="127"/>
        <v>0</v>
      </c>
      <c r="KTD31" s="36">
        <f t="shared" si="127"/>
        <v>0</v>
      </c>
      <c r="KTE31" s="36">
        <f t="shared" si="127"/>
        <v>0</v>
      </c>
      <c r="KTF31" s="36">
        <f t="shared" si="127"/>
        <v>0</v>
      </c>
      <c r="KTG31" s="36">
        <f t="shared" si="127"/>
        <v>0</v>
      </c>
      <c r="KTH31" s="36">
        <f t="shared" si="127"/>
        <v>0</v>
      </c>
      <c r="KTI31" s="36">
        <f t="shared" si="127"/>
        <v>0</v>
      </c>
      <c r="KTJ31" s="36">
        <f t="shared" si="127"/>
        <v>0</v>
      </c>
      <c r="KTK31" s="36">
        <f t="shared" si="127"/>
        <v>0</v>
      </c>
      <c r="KTL31" s="36">
        <f t="shared" si="127"/>
        <v>0</v>
      </c>
      <c r="KTM31" s="36">
        <f t="shared" si="127"/>
        <v>0</v>
      </c>
      <c r="KTN31" s="36">
        <f t="shared" si="127"/>
        <v>0</v>
      </c>
      <c r="KTO31" s="36">
        <f t="shared" si="127"/>
        <v>0</v>
      </c>
      <c r="KTP31" s="36">
        <f t="shared" si="127"/>
        <v>0</v>
      </c>
      <c r="KTQ31" s="36">
        <f t="shared" si="127"/>
        <v>0</v>
      </c>
      <c r="KTR31" s="36">
        <f t="shared" si="127"/>
        <v>0</v>
      </c>
      <c r="KTS31" s="36">
        <f t="shared" si="127"/>
        <v>0</v>
      </c>
      <c r="KTT31" s="36">
        <f t="shared" si="127"/>
        <v>0</v>
      </c>
      <c r="KTU31" s="36">
        <f t="shared" si="127"/>
        <v>0</v>
      </c>
      <c r="KTV31" s="36">
        <f t="shared" si="127"/>
        <v>0</v>
      </c>
      <c r="KTW31" s="36">
        <f t="shared" si="127"/>
        <v>0</v>
      </c>
      <c r="KTX31" s="36">
        <f t="shared" si="127"/>
        <v>0</v>
      </c>
      <c r="KTY31" s="36">
        <f t="shared" si="127"/>
        <v>0</v>
      </c>
      <c r="KTZ31" s="36">
        <f t="shared" si="127"/>
        <v>0</v>
      </c>
      <c r="KUA31" s="36">
        <f t="shared" si="127"/>
        <v>0</v>
      </c>
      <c r="KUB31" s="36">
        <f t="shared" si="127"/>
        <v>0</v>
      </c>
      <c r="KUC31" s="36">
        <f t="shared" si="127"/>
        <v>0</v>
      </c>
      <c r="KUD31" s="36">
        <f t="shared" si="127"/>
        <v>0</v>
      </c>
      <c r="KUE31" s="36">
        <f t="shared" si="127"/>
        <v>0</v>
      </c>
      <c r="KUF31" s="36">
        <f t="shared" si="127"/>
        <v>0</v>
      </c>
      <c r="KUG31" s="36">
        <f t="shared" si="127"/>
        <v>0</v>
      </c>
      <c r="KUH31" s="36">
        <f t="shared" si="127"/>
        <v>0</v>
      </c>
      <c r="KUI31" s="36">
        <f t="shared" si="127"/>
        <v>0</v>
      </c>
      <c r="KUJ31" s="36">
        <f t="shared" si="127"/>
        <v>0</v>
      </c>
      <c r="KUK31" s="36">
        <f t="shared" si="127"/>
        <v>0</v>
      </c>
      <c r="KUL31" s="36">
        <f t="shared" si="127"/>
        <v>0</v>
      </c>
      <c r="KUM31" s="36">
        <f t="shared" si="127"/>
        <v>0</v>
      </c>
      <c r="KUN31" s="36">
        <f t="shared" si="127"/>
        <v>0</v>
      </c>
      <c r="KUO31" s="36">
        <f t="shared" si="127"/>
        <v>0</v>
      </c>
      <c r="KUP31" s="36">
        <f t="shared" si="127"/>
        <v>0</v>
      </c>
      <c r="KUQ31" s="36">
        <f t="shared" si="127"/>
        <v>0</v>
      </c>
      <c r="KUR31" s="36">
        <f t="shared" si="127"/>
        <v>0</v>
      </c>
      <c r="KUS31" s="36">
        <f t="shared" si="127"/>
        <v>0</v>
      </c>
      <c r="KUT31" s="36">
        <f t="shared" si="127"/>
        <v>0</v>
      </c>
      <c r="KUU31" s="36">
        <f t="shared" si="127"/>
        <v>0</v>
      </c>
      <c r="KUV31" s="36">
        <f t="shared" si="127"/>
        <v>0</v>
      </c>
      <c r="KUW31" s="36">
        <f t="shared" si="127"/>
        <v>0</v>
      </c>
      <c r="KUX31" s="36">
        <f t="shared" si="127"/>
        <v>0</v>
      </c>
      <c r="KUY31" s="36">
        <f t="shared" si="127"/>
        <v>0</v>
      </c>
      <c r="KUZ31" s="36">
        <f t="shared" si="127"/>
        <v>0</v>
      </c>
      <c r="KVA31" s="36">
        <f t="shared" si="127"/>
        <v>0</v>
      </c>
      <c r="KVB31" s="36">
        <f t="shared" ref="KVB31:KXM31" si="128">SUM(KVB27:KVB30)</f>
        <v>0</v>
      </c>
      <c r="KVC31" s="36">
        <f t="shared" si="128"/>
        <v>0</v>
      </c>
      <c r="KVD31" s="36">
        <f t="shared" si="128"/>
        <v>0</v>
      </c>
      <c r="KVE31" s="36">
        <f t="shared" si="128"/>
        <v>0</v>
      </c>
      <c r="KVF31" s="36">
        <f t="shared" si="128"/>
        <v>0</v>
      </c>
      <c r="KVG31" s="36">
        <f t="shared" si="128"/>
        <v>0</v>
      </c>
      <c r="KVH31" s="36">
        <f t="shared" si="128"/>
        <v>0</v>
      </c>
      <c r="KVI31" s="36">
        <f t="shared" si="128"/>
        <v>0</v>
      </c>
      <c r="KVJ31" s="36">
        <f t="shared" si="128"/>
        <v>0</v>
      </c>
      <c r="KVK31" s="36">
        <f t="shared" si="128"/>
        <v>0</v>
      </c>
      <c r="KVL31" s="36">
        <f t="shared" si="128"/>
        <v>0</v>
      </c>
      <c r="KVM31" s="36">
        <f t="shared" si="128"/>
        <v>0</v>
      </c>
      <c r="KVN31" s="36">
        <f t="shared" si="128"/>
        <v>0</v>
      </c>
      <c r="KVO31" s="36">
        <f t="shared" si="128"/>
        <v>0</v>
      </c>
      <c r="KVP31" s="36">
        <f t="shared" si="128"/>
        <v>0</v>
      </c>
      <c r="KVQ31" s="36">
        <f t="shared" si="128"/>
        <v>0</v>
      </c>
      <c r="KVR31" s="36">
        <f t="shared" si="128"/>
        <v>0</v>
      </c>
      <c r="KVS31" s="36">
        <f t="shared" si="128"/>
        <v>0</v>
      </c>
      <c r="KVT31" s="36">
        <f t="shared" si="128"/>
        <v>0</v>
      </c>
      <c r="KVU31" s="36">
        <f t="shared" si="128"/>
        <v>0</v>
      </c>
      <c r="KVV31" s="36">
        <f t="shared" si="128"/>
        <v>0</v>
      </c>
      <c r="KVW31" s="36">
        <f t="shared" si="128"/>
        <v>0</v>
      </c>
      <c r="KVX31" s="36">
        <f t="shared" si="128"/>
        <v>0</v>
      </c>
      <c r="KVY31" s="36">
        <f t="shared" si="128"/>
        <v>0</v>
      </c>
      <c r="KVZ31" s="36">
        <f t="shared" si="128"/>
        <v>0</v>
      </c>
      <c r="KWA31" s="36">
        <f t="shared" si="128"/>
        <v>0</v>
      </c>
      <c r="KWB31" s="36">
        <f t="shared" si="128"/>
        <v>0</v>
      </c>
      <c r="KWC31" s="36">
        <f t="shared" si="128"/>
        <v>0</v>
      </c>
      <c r="KWD31" s="36">
        <f t="shared" si="128"/>
        <v>0</v>
      </c>
      <c r="KWE31" s="36">
        <f t="shared" si="128"/>
        <v>0</v>
      </c>
      <c r="KWF31" s="36">
        <f t="shared" si="128"/>
        <v>0</v>
      </c>
      <c r="KWG31" s="36">
        <f t="shared" si="128"/>
        <v>0</v>
      </c>
      <c r="KWH31" s="36">
        <f t="shared" si="128"/>
        <v>0</v>
      </c>
      <c r="KWI31" s="36">
        <f t="shared" si="128"/>
        <v>0</v>
      </c>
      <c r="KWJ31" s="36">
        <f t="shared" si="128"/>
        <v>0</v>
      </c>
      <c r="KWK31" s="36">
        <f t="shared" si="128"/>
        <v>0</v>
      </c>
      <c r="KWL31" s="36">
        <f t="shared" si="128"/>
        <v>0</v>
      </c>
      <c r="KWM31" s="36">
        <f t="shared" si="128"/>
        <v>0</v>
      </c>
      <c r="KWN31" s="36">
        <f t="shared" si="128"/>
        <v>0</v>
      </c>
      <c r="KWO31" s="36">
        <f t="shared" si="128"/>
        <v>0</v>
      </c>
      <c r="KWP31" s="36">
        <f t="shared" si="128"/>
        <v>0</v>
      </c>
      <c r="KWQ31" s="36">
        <f t="shared" si="128"/>
        <v>0</v>
      </c>
      <c r="KWR31" s="36">
        <f t="shared" si="128"/>
        <v>0</v>
      </c>
      <c r="KWS31" s="36">
        <f t="shared" si="128"/>
        <v>0</v>
      </c>
      <c r="KWT31" s="36">
        <f t="shared" si="128"/>
        <v>0</v>
      </c>
      <c r="KWU31" s="36">
        <f t="shared" si="128"/>
        <v>0</v>
      </c>
      <c r="KWV31" s="36">
        <f t="shared" si="128"/>
        <v>0</v>
      </c>
      <c r="KWW31" s="36">
        <f t="shared" si="128"/>
        <v>0</v>
      </c>
      <c r="KWX31" s="36">
        <f t="shared" si="128"/>
        <v>0</v>
      </c>
      <c r="KWY31" s="36">
        <f t="shared" si="128"/>
        <v>0</v>
      </c>
      <c r="KWZ31" s="36">
        <f t="shared" si="128"/>
        <v>0</v>
      </c>
      <c r="KXA31" s="36">
        <f t="shared" si="128"/>
        <v>0</v>
      </c>
      <c r="KXB31" s="36">
        <f t="shared" si="128"/>
        <v>0</v>
      </c>
      <c r="KXC31" s="36">
        <f t="shared" si="128"/>
        <v>0</v>
      </c>
      <c r="KXD31" s="36">
        <f t="shared" si="128"/>
        <v>0</v>
      </c>
      <c r="KXE31" s="36">
        <f t="shared" si="128"/>
        <v>0</v>
      </c>
      <c r="KXF31" s="36">
        <f t="shared" si="128"/>
        <v>0</v>
      </c>
      <c r="KXG31" s="36">
        <f t="shared" si="128"/>
        <v>0</v>
      </c>
      <c r="KXH31" s="36">
        <f t="shared" si="128"/>
        <v>0</v>
      </c>
      <c r="KXI31" s="36">
        <f t="shared" si="128"/>
        <v>0</v>
      </c>
      <c r="KXJ31" s="36">
        <f t="shared" si="128"/>
        <v>0</v>
      </c>
      <c r="KXK31" s="36">
        <f t="shared" si="128"/>
        <v>0</v>
      </c>
      <c r="KXL31" s="36">
        <f t="shared" si="128"/>
        <v>0</v>
      </c>
      <c r="KXM31" s="36">
        <f t="shared" si="128"/>
        <v>0</v>
      </c>
      <c r="KXN31" s="36">
        <f t="shared" ref="KXN31:KZY31" si="129">SUM(KXN27:KXN30)</f>
        <v>0</v>
      </c>
      <c r="KXO31" s="36">
        <f t="shared" si="129"/>
        <v>0</v>
      </c>
      <c r="KXP31" s="36">
        <f t="shared" si="129"/>
        <v>0</v>
      </c>
      <c r="KXQ31" s="36">
        <f t="shared" si="129"/>
        <v>0</v>
      </c>
      <c r="KXR31" s="36">
        <f t="shared" si="129"/>
        <v>0</v>
      </c>
      <c r="KXS31" s="36">
        <f t="shared" si="129"/>
        <v>0</v>
      </c>
      <c r="KXT31" s="36">
        <f t="shared" si="129"/>
        <v>0</v>
      </c>
      <c r="KXU31" s="36">
        <f t="shared" si="129"/>
        <v>0</v>
      </c>
      <c r="KXV31" s="36">
        <f t="shared" si="129"/>
        <v>0</v>
      </c>
      <c r="KXW31" s="36">
        <f t="shared" si="129"/>
        <v>0</v>
      </c>
      <c r="KXX31" s="36">
        <f t="shared" si="129"/>
        <v>0</v>
      </c>
      <c r="KXY31" s="36">
        <f t="shared" si="129"/>
        <v>0</v>
      </c>
      <c r="KXZ31" s="36">
        <f t="shared" si="129"/>
        <v>0</v>
      </c>
      <c r="KYA31" s="36">
        <f t="shared" si="129"/>
        <v>0</v>
      </c>
      <c r="KYB31" s="36">
        <f t="shared" si="129"/>
        <v>0</v>
      </c>
      <c r="KYC31" s="36">
        <f t="shared" si="129"/>
        <v>0</v>
      </c>
      <c r="KYD31" s="36">
        <f t="shared" si="129"/>
        <v>0</v>
      </c>
      <c r="KYE31" s="36">
        <f t="shared" si="129"/>
        <v>0</v>
      </c>
      <c r="KYF31" s="36">
        <f t="shared" si="129"/>
        <v>0</v>
      </c>
      <c r="KYG31" s="36">
        <f t="shared" si="129"/>
        <v>0</v>
      </c>
      <c r="KYH31" s="36">
        <f t="shared" si="129"/>
        <v>0</v>
      </c>
      <c r="KYI31" s="36">
        <f t="shared" si="129"/>
        <v>0</v>
      </c>
      <c r="KYJ31" s="36">
        <f t="shared" si="129"/>
        <v>0</v>
      </c>
      <c r="KYK31" s="36">
        <f t="shared" si="129"/>
        <v>0</v>
      </c>
      <c r="KYL31" s="36">
        <f t="shared" si="129"/>
        <v>0</v>
      </c>
      <c r="KYM31" s="36">
        <f t="shared" si="129"/>
        <v>0</v>
      </c>
      <c r="KYN31" s="36">
        <f t="shared" si="129"/>
        <v>0</v>
      </c>
      <c r="KYO31" s="36">
        <f t="shared" si="129"/>
        <v>0</v>
      </c>
      <c r="KYP31" s="36">
        <f t="shared" si="129"/>
        <v>0</v>
      </c>
      <c r="KYQ31" s="36">
        <f t="shared" si="129"/>
        <v>0</v>
      </c>
      <c r="KYR31" s="36">
        <f t="shared" si="129"/>
        <v>0</v>
      </c>
      <c r="KYS31" s="36">
        <f t="shared" si="129"/>
        <v>0</v>
      </c>
      <c r="KYT31" s="36">
        <f t="shared" si="129"/>
        <v>0</v>
      </c>
      <c r="KYU31" s="36">
        <f t="shared" si="129"/>
        <v>0</v>
      </c>
      <c r="KYV31" s="36">
        <f t="shared" si="129"/>
        <v>0</v>
      </c>
      <c r="KYW31" s="36">
        <f t="shared" si="129"/>
        <v>0</v>
      </c>
      <c r="KYX31" s="36">
        <f t="shared" si="129"/>
        <v>0</v>
      </c>
      <c r="KYY31" s="36">
        <f t="shared" si="129"/>
        <v>0</v>
      </c>
      <c r="KYZ31" s="36">
        <f t="shared" si="129"/>
        <v>0</v>
      </c>
      <c r="KZA31" s="36">
        <f t="shared" si="129"/>
        <v>0</v>
      </c>
      <c r="KZB31" s="36">
        <f t="shared" si="129"/>
        <v>0</v>
      </c>
      <c r="KZC31" s="36">
        <f t="shared" si="129"/>
        <v>0</v>
      </c>
      <c r="KZD31" s="36">
        <f t="shared" si="129"/>
        <v>0</v>
      </c>
      <c r="KZE31" s="36">
        <f t="shared" si="129"/>
        <v>0</v>
      </c>
      <c r="KZF31" s="36">
        <f t="shared" si="129"/>
        <v>0</v>
      </c>
      <c r="KZG31" s="36">
        <f t="shared" si="129"/>
        <v>0</v>
      </c>
      <c r="KZH31" s="36">
        <f t="shared" si="129"/>
        <v>0</v>
      </c>
      <c r="KZI31" s="36">
        <f t="shared" si="129"/>
        <v>0</v>
      </c>
      <c r="KZJ31" s="36">
        <f t="shared" si="129"/>
        <v>0</v>
      </c>
      <c r="KZK31" s="36">
        <f t="shared" si="129"/>
        <v>0</v>
      </c>
      <c r="KZL31" s="36">
        <f t="shared" si="129"/>
        <v>0</v>
      </c>
      <c r="KZM31" s="36">
        <f t="shared" si="129"/>
        <v>0</v>
      </c>
      <c r="KZN31" s="36">
        <f t="shared" si="129"/>
        <v>0</v>
      </c>
      <c r="KZO31" s="36">
        <f t="shared" si="129"/>
        <v>0</v>
      </c>
      <c r="KZP31" s="36">
        <f t="shared" si="129"/>
        <v>0</v>
      </c>
      <c r="KZQ31" s="36">
        <f t="shared" si="129"/>
        <v>0</v>
      </c>
      <c r="KZR31" s="36">
        <f t="shared" si="129"/>
        <v>0</v>
      </c>
      <c r="KZS31" s="36">
        <f t="shared" si="129"/>
        <v>0</v>
      </c>
      <c r="KZT31" s="36">
        <f t="shared" si="129"/>
        <v>0</v>
      </c>
      <c r="KZU31" s="36">
        <f t="shared" si="129"/>
        <v>0</v>
      </c>
      <c r="KZV31" s="36">
        <f t="shared" si="129"/>
        <v>0</v>
      </c>
      <c r="KZW31" s="36">
        <f t="shared" si="129"/>
        <v>0</v>
      </c>
      <c r="KZX31" s="36">
        <f t="shared" si="129"/>
        <v>0</v>
      </c>
      <c r="KZY31" s="36">
        <f t="shared" si="129"/>
        <v>0</v>
      </c>
      <c r="KZZ31" s="36">
        <f t="shared" ref="KZZ31:LCK31" si="130">SUM(KZZ27:KZZ30)</f>
        <v>0</v>
      </c>
      <c r="LAA31" s="36">
        <f t="shared" si="130"/>
        <v>0</v>
      </c>
      <c r="LAB31" s="36">
        <f t="shared" si="130"/>
        <v>0</v>
      </c>
      <c r="LAC31" s="36">
        <f t="shared" si="130"/>
        <v>0</v>
      </c>
      <c r="LAD31" s="36">
        <f t="shared" si="130"/>
        <v>0</v>
      </c>
      <c r="LAE31" s="36">
        <f t="shared" si="130"/>
        <v>0</v>
      </c>
      <c r="LAF31" s="36">
        <f t="shared" si="130"/>
        <v>0</v>
      </c>
      <c r="LAG31" s="36">
        <f t="shared" si="130"/>
        <v>0</v>
      </c>
      <c r="LAH31" s="36">
        <f t="shared" si="130"/>
        <v>0</v>
      </c>
      <c r="LAI31" s="36">
        <f t="shared" si="130"/>
        <v>0</v>
      </c>
      <c r="LAJ31" s="36">
        <f t="shared" si="130"/>
        <v>0</v>
      </c>
      <c r="LAK31" s="36">
        <f t="shared" si="130"/>
        <v>0</v>
      </c>
      <c r="LAL31" s="36">
        <f t="shared" si="130"/>
        <v>0</v>
      </c>
      <c r="LAM31" s="36">
        <f t="shared" si="130"/>
        <v>0</v>
      </c>
      <c r="LAN31" s="36">
        <f t="shared" si="130"/>
        <v>0</v>
      </c>
      <c r="LAO31" s="36">
        <f t="shared" si="130"/>
        <v>0</v>
      </c>
      <c r="LAP31" s="36">
        <f t="shared" si="130"/>
        <v>0</v>
      </c>
      <c r="LAQ31" s="36">
        <f t="shared" si="130"/>
        <v>0</v>
      </c>
      <c r="LAR31" s="36">
        <f t="shared" si="130"/>
        <v>0</v>
      </c>
      <c r="LAS31" s="36">
        <f t="shared" si="130"/>
        <v>0</v>
      </c>
      <c r="LAT31" s="36">
        <f t="shared" si="130"/>
        <v>0</v>
      </c>
      <c r="LAU31" s="36">
        <f t="shared" si="130"/>
        <v>0</v>
      </c>
      <c r="LAV31" s="36">
        <f t="shared" si="130"/>
        <v>0</v>
      </c>
      <c r="LAW31" s="36">
        <f t="shared" si="130"/>
        <v>0</v>
      </c>
      <c r="LAX31" s="36">
        <f t="shared" si="130"/>
        <v>0</v>
      </c>
      <c r="LAY31" s="36">
        <f t="shared" si="130"/>
        <v>0</v>
      </c>
      <c r="LAZ31" s="36">
        <f t="shared" si="130"/>
        <v>0</v>
      </c>
      <c r="LBA31" s="36">
        <f t="shared" si="130"/>
        <v>0</v>
      </c>
      <c r="LBB31" s="36">
        <f t="shared" si="130"/>
        <v>0</v>
      </c>
      <c r="LBC31" s="36">
        <f t="shared" si="130"/>
        <v>0</v>
      </c>
      <c r="LBD31" s="36">
        <f t="shared" si="130"/>
        <v>0</v>
      </c>
      <c r="LBE31" s="36">
        <f t="shared" si="130"/>
        <v>0</v>
      </c>
      <c r="LBF31" s="36">
        <f t="shared" si="130"/>
        <v>0</v>
      </c>
      <c r="LBG31" s="36">
        <f t="shared" si="130"/>
        <v>0</v>
      </c>
      <c r="LBH31" s="36">
        <f t="shared" si="130"/>
        <v>0</v>
      </c>
      <c r="LBI31" s="36">
        <f t="shared" si="130"/>
        <v>0</v>
      </c>
      <c r="LBJ31" s="36">
        <f t="shared" si="130"/>
        <v>0</v>
      </c>
      <c r="LBK31" s="36">
        <f t="shared" si="130"/>
        <v>0</v>
      </c>
      <c r="LBL31" s="36">
        <f t="shared" si="130"/>
        <v>0</v>
      </c>
      <c r="LBM31" s="36">
        <f t="shared" si="130"/>
        <v>0</v>
      </c>
      <c r="LBN31" s="36">
        <f t="shared" si="130"/>
        <v>0</v>
      </c>
      <c r="LBO31" s="36">
        <f t="shared" si="130"/>
        <v>0</v>
      </c>
      <c r="LBP31" s="36">
        <f t="shared" si="130"/>
        <v>0</v>
      </c>
      <c r="LBQ31" s="36">
        <f t="shared" si="130"/>
        <v>0</v>
      </c>
      <c r="LBR31" s="36">
        <f t="shared" si="130"/>
        <v>0</v>
      </c>
      <c r="LBS31" s="36">
        <f t="shared" si="130"/>
        <v>0</v>
      </c>
      <c r="LBT31" s="36">
        <f t="shared" si="130"/>
        <v>0</v>
      </c>
      <c r="LBU31" s="36">
        <f t="shared" si="130"/>
        <v>0</v>
      </c>
      <c r="LBV31" s="36">
        <f t="shared" si="130"/>
        <v>0</v>
      </c>
      <c r="LBW31" s="36">
        <f t="shared" si="130"/>
        <v>0</v>
      </c>
      <c r="LBX31" s="36">
        <f t="shared" si="130"/>
        <v>0</v>
      </c>
      <c r="LBY31" s="36">
        <f t="shared" si="130"/>
        <v>0</v>
      </c>
      <c r="LBZ31" s="36">
        <f t="shared" si="130"/>
        <v>0</v>
      </c>
      <c r="LCA31" s="36">
        <f t="shared" si="130"/>
        <v>0</v>
      </c>
      <c r="LCB31" s="36">
        <f t="shared" si="130"/>
        <v>0</v>
      </c>
      <c r="LCC31" s="36">
        <f t="shared" si="130"/>
        <v>0</v>
      </c>
      <c r="LCD31" s="36">
        <f t="shared" si="130"/>
        <v>0</v>
      </c>
      <c r="LCE31" s="36">
        <f t="shared" si="130"/>
        <v>0</v>
      </c>
      <c r="LCF31" s="36">
        <f t="shared" si="130"/>
        <v>0</v>
      </c>
      <c r="LCG31" s="36">
        <f t="shared" si="130"/>
        <v>0</v>
      </c>
      <c r="LCH31" s="36">
        <f t="shared" si="130"/>
        <v>0</v>
      </c>
      <c r="LCI31" s="36">
        <f t="shared" si="130"/>
        <v>0</v>
      </c>
      <c r="LCJ31" s="36">
        <f t="shared" si="130"/>
        <v>0</v>
      </c>
      <c r="LCK31" s="36">
        <f t="shared" si="130"/>
        <v>0</v>
      </c>
      <c r="LCL31" s="36">
        <f t="shared" ref="LCL31:LEW31" si="131">SUM(LCL27:LCL30)</f>
        <v>0</v>
      </c>
      <c r="LCM31" s="36">
        <f t="shared" si="131"/>
        <v>0</v>
      </c>
      <c r="LCN31" s="36">
        <f t="shared" si="131"/>
        <v>0</v>
      </c>
      <c r="LCO31" s="36">
        <f t="shared" si="131"/>
        <v>0</v>
      </c>
      <c r="LCP31" s="36">
        <f t="shared" si="131"/>
        <v>0</v>
      </c>
      <c r="LCQ31" s="36">
        <f t="shared" si="131"/>
        <v>0</v>
      </c>
      <c r="LCR31" s="36">
        <f t="shared" si="131"/>
        <v>0</v>
      </c>
      <c r="LCS31" s="36">
        <f t="shared" si="131"/>
        <v>0</v>
      </c>
      <c r="LCT31" s="36">
        <f t="shared" si="131"/>
        <v>0</v>
      </c>
      <c r="LCU31" s="36">
        <f t="shared" si="131"/>
        <v>0</v>
      </c>
      <c r="LCV31" s="36">
        <f t="shared" si="131"/>
        <v>0</v>
      </c>
      <c r="LCW31" s="36">
        <f t="shared" si="131"/>
        <v>0</v>
      </c>
      <c r="LCX31" s="36">
        <f t="shared" si="131"/>
        <v>0</v>
      </c>
      <c r="LCY31" s="36">
        <f t="shared" si="131"/>
        <v>0</v>
      </c>
      <c r="LCZ31" s="36">
        <f t="shared" si="131"/>
        <v>0</v>
      </c>
      <c r="LDA31" s="36">
        <f t="shared" si="131"/>
        <v>0</v>
      </c>
      <c r="LDB31" s="36">
        <f t="shared" si="131"/>
        <v>0</v>
      </c>
      <c r="LDC31" s="36">
        <f t="shared" si="131"/>
        <v>0</v>
      </c>
      <c r="LDD31" s="36">
        <f t="shared" si="131"/>
        <v>0</v>
      </c>
      <c r="LDE31" s="36">
        <f t="shared" si="131"/>
        <v>0</v>
      </c>
      <c r="LDF31" s="36">
        <f t="shared" si="131"/>
        <v>0</v>
      </c>
      <c r="LDG31" s="36">
        <f t="shared" si="131"/>
        <v>0</v>
      </c>
      <c r="LDH31" s="36">
        <f t="shared" si="131"/>
        <v>0</v>
      </c>
      <c r="LDI31" s="36">
        <f t="shared" si="131"/>
        <v>0</v>
      </c>
      <c r="LDJ31" s="36">
        <f t="shared" si="131"/>
        <v>0</v>
      </c>
      <c r="LDK31" s="36">
        <f t="shared" si="131"/>
        <v>0</v>
      </c>
      <c r="LDL31" s="36">
        <f t="shared" si="131"/>
        <v>0</v>
      </c>
      <c r="LDM31" s="36">
        <f t="shared" si="131"/>
        <v>0</v>
      </c>
      <c r="LDN31" s="36">
        <f t="shared" si="131"/>
        <v>0</v>
      </c>
      <c r="LDO31" s="36">
        <f t="shared" si="131"/>
        <v>0</v>
      </c>
      <c r="LDP31" s="36">
        <f t="shared" si="131"/>
        <v>0</v>
      </c>
      <c r="LDQ31" s="36">
        <f t="shared" si="131"/>
        <v>0</v>
      </c>
      <c r="LDR31" s="36">
        <f t="shared" si="131"/>
        <v>0</v>
      </c>
      <c r="LDS31" s="36">
        <f t="shared" si="131"/>
        <v>0</v>
      </c>
      <c r="LDT31" s="36">
        <f t="shared" si="131"/>
        <v>0</v>
      </c>
      <c r="LDU31" s="36">
        <f t="shared" si="131"/>
        <v>0</v>
      </c>
      <c r="LDV31" s="36">
        <f t="shared" si="131"/>
        <v>0</v>
      </c>
      <c r="LDW31" s="36">
        <f t="shared" si="131"/>
        <v>0</v>
      </c>
      <c r="LDX31" s="36">
        <f t="shared" si="131"/>
        <v>0</v>
      </c>
      <c r="LDY31" s="36">
        <f t="shared" si="131"/>
        <v>0</v>
      </c>
      <c r="LDZ31" s="36">
        <f t="shared" si="131"/>
        <v>0</v>
      </c>
      <c r="LEA31" s="36">
        <f t="shared" si="131"/>
        <v>0</v>
      </c>
      <c r="LEB31" s="36">
        <f t="shared" si="131"/>
        <v>0</v>
      </c>
      <c r="LEC31" s="36">
        <f t="shared" si="131"/>
        <v>0</v>
      </c>
      <c r="LED31" s="36">
        <f t="shared" si="131"/>
        <v>0</v>
      </c>
      <c r="LEE31" s="36">
        <f t="shared" si="131"/>
        <v>0</v>
      </c>
      <c r="LEF31" s="36">
        <f t="shared" si="131"/>
        <v>0</v>
      </c>
      <c r="LEG31" s="36">
        <f t="shared" si="131"/>
        <v>0</v>
      </c>
      <c r="LEH31" s="36">
        <f t="shared" si="131"/>
        <v>0</v>
      </c>
      <c r="LEI31" s="36">
        <f t="shared" si="131"/>
        <v>0</v>
      </c>
      <c r="LEJ31" s="36">
        <f t="shared" si="131"/>
        <v>0</v>
      </c>
      <c r="LEK31" s="36">
        <f t="shared" si="131"/>
        <v>0</v>
      </c>
      <c r="LEL31" s="36">
        <f t="shared" si="131"/>
        <v>0</v>
      </c>
      <c r="LEM31" s="36">
        <f t="shared" si="131"/>
        <v>0</v>
      </c>
      <c r="LEN31" s="36">
        <f t="shared" si="131"/>
        <v>0</v>
      </c>
      <c r="LEO31" s="36">
        <f t="shared" si="131"/>
        <v>0</v>
      </c>
      <c r="LEP31" s="36">
        <f t="shared" si="131"/>
        <v>0</v>
      </c>
      <c r="LEQ31" s="36">
        <f t="shared" si="131"/>
        <v>0</v>
      </c>
      <c r="LER31" s="36">
        <f t="shared" si="131"/>
        <v>0</v>
      </c>
      <c r="LES31" s="36">
        <f t="shared" si="131"/>
        <v>0</v>
      </c>
      <c r="LET31" s="36">
        <f t="shared" si="131"/>
        <v>0</v>
      </c>
      <c r="LEU31" s="36">
        <f t="shared" si="131"/>
        <v>0</v>
      </c>
      <c r="LEV31" s="36">
        <f t="shared" si="131"/>
        <v>0</v>
      </c>
      <c r="LEW31" s="36">
        <f t="shared" si="131"/>
        <v>0</v>
      </c>
      <c r="LEX31" s="36">
        <f t="shared" ref="LEX31:LHI31" si="132">SUM(LEX27:LEX30)</f>
        <v>0</v>
      </c>
      <c r="LEY31" s="36">
        <f t="shared" si="132"/>
        <v>0</v>
      </c>
      <c r="LEZ31" s="36">
        <f t="shared" si="132"/>
        <v>0</v>
      </c>
      <c r="LFA31" s="36">
        <f t="shared" si="132"/>
        <v>0</v>
      </c>
      <c r="LFB31" s="36">
        <f t="shared" si="132"/>
        <v>0</v>
      </c>
      <c r="LFC31" s="36">
        <f t="shared" si="132"/>
        <v>0</v>
      </c>
      <c r="LFD31" s="36">
        <f t="shared" si="132"/>
        <v>0</v>
      </c>
      <c r="LFE31" s="36">
        <f t="shared" si="132"/>
        <v>0</v>
      </c>
      <c r="LFF31" s="36">
        <f t="shared" si="132"/>
        <v>0</v>
      </c>
      <c r="LFG31" s="36">
        <f t="shared" si="132"/>
        <v>0</v>
      </c>
      <c r="LFH31" s="36">
        <f t="shared" si="132"/>
        <v>0</v>
      </c>
      <c r="LFI31" s="36">
        <f t="shared" si="132"/>
        <v>0</v>
      </c>
      <c r="LFJ31" s="36">
        <f t="shared" si="132"/>
        <v>0</v>
      </c>
      <c r="LFK31" s="36">
        <f t="shared" si="132"/>
        <v>0</v>
      </c>
      <c r="LFL31" s="36">
        <f t="shared" si="132"/>
        <v>0</v>
      </c>
      <c r="LFM31" s="36">
        <f t="shared" si="132"/>
        <v>0</v>
      </c>
      <c r="LFN31" s="36">
        <f t="shared" si="132"/>
        <v>0</v>
      </c>
      <c r="LFO31" s="36">
        <f t="shared" si="132"/>
        <v>0</v>
      </c>
      <c r="LFP31" s="36">
        <f t="shared" si="132"/>
        <v>0</v>
      </c>
      <c r="LFQ31" s="36">
        <f t="shared" si="132"/>
        <v>0</v>
      </c>
      <c r="LFR31" s="36">
        <f t="shared" si="132"/>
        <v>0</v>
      </c>
      <c r="LFS31" s="36">
        <f t="shared" si="132"/>
        <v>0</v>
      </c>
      <c r="LFT31" s="36">
        <f t="shared" si="132"/>
        <v>0</v>
      </c>
      <c r="LFU31" s="36">
        <f t="shared" si="132"/>
        <v>0</v>
      </c>
      <c r="LFV31" s="36">
        <f t="shared" si="132"/>
        <v>0</v>
      </c>
      <c r="LFW31" s="36">
        <f t="shared" si="132"/>
        <v>0</v>
      </c>
      <c r="LFX31" s="36">
        <f t="shared" si="132"/>
        <v>0</v>
      </c>
      <c r="LFY31" s="36">
        <f t="shared" si="132"/>
        <v>0</v>
      </c>
      <c r="LFZ31" s="36">
        <f t="shared" si="132"/>
        <v>0</v>
      </c>
      <c r="LGA31" s="36">
        <f t="shared" si="132"/>
        <v>0</v>
      </c>
      <c r="LGB31" s="36">
        <f t="shared" si="132"/>
        <v>0</v>
      </c>
      <c r="LGC31" s="36">
        <f t="shared" si="132"/>
        <v>0</v>
      </c>
      <c r="LGD31" s="36">
        <f t="shared" si="132"/>
        <v>0</v>
      </c>
      <c r="LGE31" s="36">
        <f t="shared" si="132"/>
        <v>0</v>
      </c>
      <c r="LGF31" s="36">
        <f t="shared" si="132"/>
        <v>0</v>
      </c>
      <c r="LGG31" s="36">
        <f t="shared" si="132"/>
        <v>0</v>
      </c>
      <c r="LGH31" s="36">
        <f t="shared" si="132"/>
        <v>0</v>
      </c>
      <c r="LGI31" s="36">
        <f t="shared" si="132"/>
        <v>0</v>
      </c>
      <c r="LGJ31" s="36">
        <f t="shared" si="132"/>
        <v>0</v>
      </c>
      <c r="LGK31" s="36">
        <f t="shared" si="132"/>
        <v>0</v>
      </c>
      <c r="LGL31" s="36">
        <f t="shared" si="132"/>
        <v>0</v>
      </c>
      <c r="LGM31" s="36">
        <f t="shared" si="132"/>
        <v>0</v>
      </c>
      <c r="LGN31" s="36">
        <f t="shared" si="132"/>
        <v>0</v>
      </c>
      <c r="LGO31" s="36">
        <f t="shared" si="132"/>
        <v>0</v>
      </c>
      <c r="LGP31" s="36">
        <f t="shared" si="132"/>
        <v>0</v>
      </c>
      <c r="LGQ31" s="36">
        <f t="shared" si="132"/>
        <v>0</v>
      </c>
      <c r="LGR31" s="36">
        <f t="shared" si="132"/>
        <v>0</v>
      </c>
      <c r="LGS31" s="36">
        <f t="shared" si="132"/>
        <v>0</v>
      </c>
      <c r="LGT31" s="36">
        <f t="shared" si="132"/>
        <v>0</v>
      </c>
      <c r="LGU31" s="36">
        <f t="shared" si="132"/>
        <v>0</v>
      </c>
      <c r="LGV31" s="36">
        <f t="shared" si="132"/>
        <v>0</v>
      </c>
      <c r="LGW31" s="36">
        <f t="shared" si="132"/>
        <v>0</v>
      </c>
      <c r="LGX31" s="36">
        <f t="shared" si="132"/>
        <v>0</v>
      </c>
      <c r="LGY31" s="36">
        <f t="shared" si="132"/>
        <v>0</v>
      </c>
      <c r="LGZ31" s="36">
        <f t="shared" si="132"/>
        <v>0</v>
      </c>
      <c r="LHA31" s="36">
        <f t="shared" si="132"/>
        <v>0</v>
      </c>
      <c r="LHB31" s="36">
        <f t="shared" si="132"/>
        <v>0</v>
      </c>
      <c r="LHC31" s="36">
        <f t="shared" si="132"/>
        <v>0</v>
      </c>
      <c r="LHD31" s="36">
        <f t="shared" si="132"/>
        <v>0</v>
      </c>
      <c r="LHE31" s="36">
        <f t="shared" si="132"/>
        <v>0</v>
      </c>
      <c r="LHF31" s="36">
        <f t="shared" si="132"/>
        <v>0</v>
      </c>
      <c r="LHG31" s="36">
        <f t="shared" si="132"/>
        <v>0</v>
      </c>
      <c r="LHH31" s="36">
        <f t="shared" si="132"/>
        <v>0</v>
      </c>
      <c r="LHI31" s="36">
        <f t="shared" si="132"/>
        <v>0</v>
      </c>
      <c r="LHJ31" s="36">
        <f t="shared" ref="LHJ31:LJU31" si="133">SUM(LHJ27:LHJ30)</f>
        <v>0</v>
      </c>
      <c r="LHK31" s="36">
        <f t="shared" si="133"/>
        <v>0</v>
      </c>
      <c r="LHL31" s="36">
        <f t="shared" si="133"/>
        <v>0</v>
      </c>
      <c r="LHM31" s="36">
        <f t="shared" si="133"/>
        <v>0</v>
      </c>
      <c r="LHN31" s="36">
        <f t="shared" si="133"/>
        <v>0</v>
      </c>
      <c r="LHO31" s="36">
        <f t="shared" si="133"/>
        <v>0</v>
      </c>
      <c r="LHP31" s="36">
        <f t="shared" si="133"/>
        <v>0</v>
      </c>
      <c r="LHQ31" s="36">
        <f t="shared" si="133"/>
        <v>0</v>
      </c>
      <c r="LHR31" s="36">
        <f t="shared" si="133"/>
        <v>0</v>
      </c>
      <c r="LHS31" s="36">
        <f t="shared" si="133"/>
        <v>0</v>
      </c>
      <c r="LHT31" s="36">
        <f t="shared" si="133"/>
        <v>0</v>
      </c>
      <c r="LHU31" s="36">
        <f t="shared" si="133"/>
        <v>0</v>
      </c>
      <c r="LHV31" s="36">
        <f t="shared" si="133"/>
        <v>0</v>
      </c>
      <c r="LHW31" s="36">
        <f t="shared" si="133"/>
        <v>0</v>
      </c>
      <c r="LHX31" s="36">
        <f t="shared" si="133"/>
        <v>0</v>
      </c>
      <c r="LHY31" s="36">
        <f t="shared" si="133"/>
        <v>0</v>
      </c>
      <c r="LHZ31" s="36">
        <f t="shared" si="133"/>
        <v>0</v>
      </c>
      <c r="LIA31" s="36">
        <f t="shared" si="133"/>
        <v>0</v>
      </c>
      <c r="LIB31" s="36">
        <f t="shared" si="133"/>
        <v>0</v>
      </c>
      <c r="LIC31" s="36">
        <f t="shared" si="133"/>
        <v>0</v>
      </c>
      <c r="LID31" s="36">
        <f t="shared" si="133"/>
        <v>0</v>
      </c>
      <c r="LIE31" s="36">
        <f t="shared" si="133"/>
        <v>0</v>
      </c>
      <c r="LIF31" s="36">
        <f t="shared" si="133"/>
        <v>0</v>
      </c>
      <c r="LIG31" s="36">
        <f t="shared" si="133"/>
        <v>0</v>
      </c>
      <c r="LIH31" s="36">
        <f t="shared" si="133"/>
        <v>0</v>
      </c>
      <c r="LII31" s="36">
        <f t="shared" si="133"/>
        <v>0</v>
      </c>
      <c r="LIJ31" s="36">
        <f t="shared" si="133"/>
        <v>0</v>
      </c>
      <c r="LIK31" s="36">
        <f t="shared" si="133"/>
        <v>0</v>
      </c>
      <c r="LIL31" s="36">
        <f t="shared" si="133"/>
        <v>0</v>
      </c>
      <c r="LIM31" s="36">
        <f t="shared" si="133"/>
        <v>0</v>
      </c>
      <c r="LIN31" s="36">
        <f t="shared" si="133"/>
        <v>0</v>
      </c>
      <c r="LIO31" s="36">
        <f t="shared" si="133"/>
        <v>0</v>
      </c>
      <c r="LIP31" s="36">
        <f t="shared" si="133"/>
        <v>0</v>
      </c>
      <c r="LIQ31" s="36">
        <f t="shared" si="133"/>
        <v>0</v>
      </c>
      <c r="LIR31" s="36">
        <f t="shared" si="133"/>
        <v>0</v>
      </c>
      <c r="LIS31" s="36">
        <f t="shared" si="133"/>
        <v>0</v>
      </c>
      <c r="LIT31" s="36">
        <f t="shared" si="133"/>
        <v>0</v>
      </c>
      <c r="LIU31" s="36">
        <f t="shared" si="133"/>
        <v>0</v>
      </c>
      <c r="LIV31" s="36">
        <f t="shared" si="133"/>
        <v>0</v>
      </c>
      <c r="LIW31" s="36">
        <f t="shared" si="133"/>
        <v>0</v>
      </c>
      <c r="LIX31" s="36">
        <f t="shared" si="133"/>
        <v>0</v>
      </c>
      <c r="LIY31" s="36">
        <f t="shared" si="133"/>
        <v>0</v>
      </c>
      <c r="LIZ31" s="36">
        <f t="shared" si="133"/>
        <v>0</v>
      </c>
      <c r="LJA31" s="36">
        <f t="shared" si="133"/>
        <v>0</v>
      </c>
      <c r="LJB31" s="36">
        <f t="shared" si="133"/>
        <v>0</v>
      </c>
      <c r="LJC31" s="36">
        <f t="shared" si="133"/>
        <v>0</v>
      </c>
      <c r="LJD31" s="36">
        <f t="shared" si="133"/>
        <v>0</v>
      </c>
      <c r="LJE31" s="36">
        <f t="shared" si="133"/>
        <v>0</v>
      </c>
      <c r="LJF31" s="36">
        <f t="shared" si="133"/>
        <v>0</v>
      </c>
      <c r="LJG31" s="36">
        <f t="shared" si="133"/>
        <v>0</v>
      </c>
      <c r="LJH31" s="36">
        <f t="shared" si="133"/>
        <v>0</v>
      </c>
      <c r="LJI31" s="36">
        <f t="shared" si="133"/>
        <v>0</v>
      </c>
      <c r="LJJ31" s="36">
        <f t="shared" si="133"/>
        <v>0</v>
      </c>
      <c r="LJK31" s="36">
        <f t="shared" si="133"/>
        <v>0</v>
      </c>
      <c r="LJL31" s="36">
        <f t="shared" si="133"/>
        <v>0</v>
      </c>
      <c r="LJM31" s="36">
        <f t="shared" si="133"/>
        <v>0</v>
      </c>
      <c r="LJN31" s="36">
        <f t="shared" si="133"/>
        <v>0</v>
      </c>
      <c r="LJO31" s="36">
        <f t="shared" si="133"/>
        <v>0</v>
      </c>
      <c r="LJP31" s="36">
        <f t="shared" si="133"/>
        <v>0</v>
      </c>
      <c r="LJQ31" s="36">
        <f t="shared" si="133"/>
        <v>0</v>
      </c>
      <c r="LJR31" s="36">
        <f t="shared" si="133"/>
        <v>0</v>
      </c>
      <c r="LJS31" s="36">
        <f t="shared" si="133"/>
        <v>0</v>
      </c>
      <c r="LJT31" s="36">
        <f t="shared" si="133"/>
        <v>0</v>
      </c>
      <c r="LJU31" s="36">
        <f t="shared" si="133"/>
        <v>0</v>
      </c>
      <c r="LJV31" s="36">
        <f t="shared" ref="LJV31:LMG31" si="134">SUM(LJV27:LJV30)</f>
        <v>0</v>
      </c>
      <c r="LJW31" s="36">
        <f t="shared" si="134"/>
        <v>0</v>
      </c>
      <c r="LJX31" s="36">
        <f t="shared" si="134"/>
        <v>0</v>
      </c>
      <c r="LJY31" s="36">
        <f t="shared" si="134"/>
        <v>0</v>
      </c>
      <c r="LJZ31" s="36">
        <f t="shared" si="134"/>
        <v>0</v>
      </c>
      <c r="LKA31" s="36">
        <f t="shared" si="134"/>
        <v>0</v>
      </c>
      <c r="LKB31" s="36">
        <f t="shared" si="134"/>
        <v>0</v>
      </c>
      <c r="LKC31" s="36">
        <f t="shared" si="134"/>
        <v>0</v>
      </c>
      <c r="LKD31" s="36">
        <f t="shared" si="134"/>
        <v>0</v>
      </c>
      <c r="LKE31" s="36">
        <f t="shared" si="134"/>
        <v>0</v>
      </c>
      <c r="LKF31" s="36">
        <f t="shared" si="134"/>
        <v>0</v>
      </c>
      <c r="LKG31" s="36">
        <f t="shared" si="134"/>
        <v>0</v>
      </c>
      <c r="LKH31" s="36">
        <f t="shared" si="134"/>
        <v>0</v>
      </c>
      <c r="LKI31" s="36">
        <f t="shared" si="134"/>
        <v>0</v>
      </c>
      <c r="LKJ31" s="36">
        <f t="shared" si="134"/>
        <v>0</v>
      </c>
      <c r="LKK31" s="36">
        <f t="shared" si="134"/>
        <v>0</v>
      </c>
      <c r="LKL31" s="36">
        <f t="shared" si="134"/>
        <v>0</v>
      </c>
      <c r="LKM31" s="36">
        <f t="shared" si="134"/>
        <v>0</v>
      </c>
      <c r="LKN31" s="36">
        <f t="shared" si="134"/>
        <v>0</v>
      </c>
      <c r="LKO31" s="36">
        <f t="shared" si="134"/>
        <v>0</v>
      </c>
      <c r="LKP31" s="36">
        <f t="shared" si="134"/>
        <v>0</v>
      </c>
      <c r="LKQ31" s="36">
        <f t="shared" si="134"/>
        <v>0</v>
      </c>
      <c r="LKR31" s="36">
        <f t="shared" si="134"/>
        <v>0</v>
      </c>
      <c r="LKS31" s="36">
        <f t="shared" si="134"/>
        <v>0</v>
      </c>
      <c r="LKT31" s="36">
        <f t="shared" si="134"/>
        <v>0</v>
      </c>
      <c r="LKU31" s="36">
        <f t="shared" si="134"/>
        <v>0</v>
      </c>
      <c r="LKV31" s="36">
        <f t="shared" si="134"/>
        <v>0</v>
      </c>
      <c r="LKW31" s="36">
        <f t="shared" si="134"/>
        <v>0</v>
      </c>
      <c r="LKX31" s="36">
        <f t="shared" si="134"/>
        <v>0</v>
      </c>
      <c r="LKY31" s="36">
        <f t="shared" si="134"/>
        <v>0</v>
      </c>
      <c r="LKZ31" s="36">
        <f t="shared" si="134"/>
        <v>0</v>
      </c>
      <c r="LLA31" s="36">
        <f t="shared" si="134"/>
        <v>0</v>
      </c>
      <c r="LLB31" s="36">
        <f t="shared" si="134"/>
        <v>0</v>
      </c>
      <c r="LLC31" s="36">
        <f t="shared" si="134"/>
        <v>0</v>
      </c>
      <c r="LLD31" s="36">
        <f t="shared" si="134"/>
        <v>0</v>
      </c>
      <c r="LLE31" s="36">
        <f t="shared" si="134"/>
        <v>0</v>
      </c>
      <c r="LLF31" s="36">
        <f t="shared" si="134"/>
        <v>0</v>
      </c>
      <c r="LLG31" s="36">
        <f t="shared" si="134"/>
        <v>0</v>
      </c>
      <c r="LLH31" s="36">
        <f t="shared" si="134"/>
        <v>0</v>
      </c>
      <c r="LLI31" s="36">
        <f t="shared" si="134"/>
        <v>0</v>
      </c>
      <c r="LLJ31" s="36">
        <f t="shared" si="134"/>
        <v>0</v>
      </c>
      <c r="LLK31" s="36">
        <f t="shared" si="134"/>
        <v>0</v>
      </c>
      <c r="LLL31" s="36">
        <f t="shared" si="134"/>
        <v>0</v>
      </c>
      <c r="LLM31" s="36">
        <f t="shared" si="134"/>
        <v>0</v>
      </c>
      <c r="LLN31" s="36">
        <f t="shared" si="134"/>
        <v>0</v>
      </c>
      <c r="LLO31" s="36">
        <f t="shared" si="134"/>
        <v>0</v>
      </c>
      <c r="LLP31" s="36">
        <f t="shared" si="134"/>
        <v>0</v>
      </c>
      <c r="LLQ31" s="36">
        <f t="shared" si="134"/>
        <v>0</v>
      </c>
      <c r="LLR31" s="36">
        <f t="shared" si="134"/>
        <v>0</v>
      </c>
      <c r="LLS31" s="36">
        <f t="shared" si="134"/>
        <v>0</v>
      </c>
      <c r="LLT31" s="36">
        <f t="shared" si="134"/>
        <v>0</v>
      </c>
      <c r="LLU31" s="36">
        <f t="shared" si="134"/>
        <v>0</v>
      </c>
      <c r="LLV31" s="36">
        <f t="shared" si="134"/>
        <v>0</v>
      </c>
      <c r="LLW31" s="36">
        <f t="shared" si="134"/>
        <v>0</v>
      </c>
      <c r="LLX31" s="36">
        <f t="shared" si="134"/>
        <v>0</v>
      </c>
      <c r="LLY31" s="36">
        <f t="shared" si="134"/>
        <v>0</v>
      </c>
      <c r="LLZ31" s="36">
        <f t="shared" si="134"/>
        <v>0</v>
      </c>
      <c r="LMA31" s="36">
        <f t="shared" si="134"/>
        <v>0</v>
      </c>
      <c r="LMB31" s="36">
        <f t="shared" si="134"/>
        <v>0</v>
      </c>
      <c r="LMC31" s="36">
        <f t="shared" si="134"/>
        <v>0</v>
      </c>
      <c r="LMD31" s="36">
        <f t="shared" si="134"/>
        <v>0</v>
      </c>
      <c r="LME31" s="36">
        <f t="shared" si="134"/>
        <v>0</v>
      </c>
      <c r="LMF31" s="36">
        <f t="shared" si="134"/>
        <v>0</v>
      </c>
      <c r="LMG31" s="36">
        <f t="shared" si="134"/>
        <v>0</v>
      </c>
      <c r="LMH31" s="36">
        <f t="shared" ref="LMH31:LOS31" si="135">SUM(LMH27:LMH30)</f>
        <v>0</v>
      </c>
      <c r="LMI31" s="36">
        <f t="shared" si="135"/>
        <v>0</v>
      </c>
      <c r="LMJ31" s="36">
        <f t="shared" si="135"/>
        <v>0</v>
      </c>
      <c r="LMK31" s="36">
        <f t="shared" si="135"/>
        <v>0</v>
      </c>
      <c r="LML31" s="36">
        <f t="shared" si="135"/>
        <v>0</v>
      </c>
      <c r="LMM31" s="36">
        <f t="shared" si="135"/>
        <v>0</v>
      </c>
      <c r="LMN31" s="36">
        <f t="shared" si="135"/>
        <v>0</v>
      </c>
      <c r="LMO31" s="36">
        <f t="shared" si="135"/>
        <v>0</v>
      </c>
      <c r="LMP31" s="36">
        <f t="shared" si="135"/>
        <v>0</v>
      </c>
      <c r="LMQ31" s="36">
        <f t="shared" si="135"/>
        <v>0</v>
      </c>
      <c r="LMR31" s="36">
        <f t="shared" si="135"/>
        <v>0</v>
      </c>
      <c r="LMS31" s="36">
        <f t="shared" si="135"/>
        <v>0</v>
      </c>
      <c r="LMT31" s="36">
        <f t="shared" si="135"/>
        <v>0</v>
      </c>
      <c r="LMU31" s="36">
        <f t="shared" si="135"/>
        <v>0</v>
      </c>
      <c r="LMV31" s="36">
        <f t="shared" si="135"/>
        <v>0</v>
      </c>
      <c r="LMW31" s="36">
        <f t="shared" si="135"/>
        <v>0</v>
      </c>
      <c r="LMX31" s="36">
        <f t="shared" si="135"/>
        <v>0</v>
      </c>
      <c r="LMY31" s="36">
        <f t="shared" si="135"/>
        <v>0</v>
      </c>
      <c r="LMZ31" s="36">
        <f t="shared" si="135"/>
        <v>0</v>
      </c>
      <c r="LNA31" s="36">
        <f t="shared" si="135"/>
        <v>0</v>
      </c>
      <c r="LNB31" s="36">
        <f t="shared" si="135"/>
        <v>0</v>
      </c>
      <c r="LNC31" s="36">
        <f t="shared" si="135"/>
        <v>0</v>
      </c>
      <c r="LND31" s="36">
        <f t="shared" si="135"/>
        <v>0</v>
      </c>
      <c r="LNE31" s="36">
        <f t="shared" si="135"/>
        <v>0</v>
      </c>
      <c r="LNF31" s="36">
        <f t="shared" si="135"/>
        <v>0</v>
      </c>
      <c r="LNG31" s="36">
        <f t="shared" si="135"/>
        <v>0</v>
      </c>
      <c r="LNH31" s="36">
        <f t="shared" si="135"/>
        <v>0</v>
      </c>
      <c r="LNI31" s="36">
        <f t="shared" si="135"/>
        <v>0</v>
      </c>
      <c r="LNJ31" s="36">
        <f t="shared" si="135"/>
        <v>0</v>
      </c>
      <c r="LNK31" s="36">
        <f t="shared" si="135"/>
        <v>0</v>
      </c>
      <c r="LNL31" s="36">
        <f t="shared" si="135"/>
        <v>0</v>
      </c>
      <c r="LNM31" s="36">
        <f t="shared" si="135"/>
        <v>0</v>
      </c>
      <c r="LNN31" s="36">
        <f t="shared" si="135"/>
        <v>0</v>
      </c>
      <c r="LNO31" s="36">
        <f t="shared" si="135"/>
        <v>0</v>
      </c>
      <c r="LNP31" s="36">
        <f t="shared" si="135"/>
        <v>0</v>
      </c>
      <c r="LNQ31" s="36">
        <f t="shared" si="135"/>
        <v>0</v>
      </c>
      <c r="LNR31" s="36">
        <f t="shared" si="135"/>
        <v>0</v>
      </c>
      <c r="LNS31" s="36">
        <f t="shared" si="135"/>
        <v>0</v>
      </c>
      <c r="LNT31" s="36">
        <f t="shared" si="135"/>
        <v>0</v>
      </c>
      <c r="LNU31" s="36">
        <f t="shared" si="135"/>
        <v>0</v>
      </c>
      <c r="LNV31" s="36">
        <f t="shared" si="135"/>
        <v>0</v>
      </c>
      <c r="LNW31" s="36">
        <f t="shared" si="135"/>
        <v>0</v>
      </c>
      <c r="LNX31" s="36">
        <f t="shared" si="135"/>
        <v>0</v>
      </c>
      <c r="LNY31" s="36">
        <f t="shared" si="135"/>
        <v>0</v>
      </c>
      <c r="LNZ31" s="36">
        <f t="shared" si="135"/>
        <v>0</v>
      </c>
      <c r="LOA31" s="36">
        <f t="shared" si="135"/>
        <v>0</v>
      </c>
      <c r="LOB31" s="36">
        <f t="shared" si="135"/>
        <v>0</v>
      </c>
      <c r="LOC31" s="36">
        <f t="shared" si="135"/>
        <v>0</v>
      </c>
      <c r="LOD31" s="36">
        <f t="shared" si="135"/>
        <v>0</v>
      </c>
      <c r="LOE31" s="36">
        <f t="shared" si="135"/>
        <v>0</v>
      </c>
      <c r="LOF31" s="36">
        <f t="shared" si="135"/>
        <v>0</v>
      </c>
      <c r="LOG31" s="36">
        <f t="shared" si="135"/>
        <v>0</v>
      </c>
      <c r="LOH31" s="36">
        <f t="shared" si="135"/>
        <v>0</v>
      </c>
      <c r="LOI31" s="36">
        <f t="shared" si="135"/>
        <v>0</v>
      </c>
      <c r="LOJ31" s="36">
        <f t="shared" si="135"/>
        <v>0</v>
      </c>
      <c r="LOK31" s="36">
        <f t="shared" si="135"/>
        <v>0</v>
      </c>
      <c r="LOL31" s="36">
        <f t="shared" si="135"/>
        <v>0</v>
      </c>
      <c r="LOM31" s="36">
        <f t="shared" si="135"/>
        <v>0</v>
      </c>
      <c r="LON31" s="36">
        <f t="shared" si="135"/>
        <v>0</v>
      </c>
      <c r="LOO31" s="36">
        <f t="shared" si="135"/>
        <v>0</v>
      </c>
      <c r="LOP31" s="36">
        <f t="shared" si="135"/>
        <v>0</v>
      </c>
      <c r="LOQ31" s="36">
        <f t="shared" si="135"/>
        <v>0</v>
      </c>
      <c r="LOR31" s="36">
        <f t="shared" si="135"/>
        <v>0</v>
      </c>
      <c r="LOS31" s="36">
        <f t="shared" si="135"/>
        <v>0</v>
      </c>
      <c r="LOT31" s="36">
        <f t="shared" ref="LOT31:LRE31" si="136">SUM(LOT27:LOT30)</f>
        <v>0</v>
      </c>
      <c r="LOU31" s="36">
        <f t="shared" si="136"/>
        <v>0</v>
      </c>
      <c r="LOV31" s="36">
        <f t="shared" si="136"/>
        <v>0</v>
      </c>
      <c r="LOW31" s="36">
        <f t="shared" si="136"/>
        <v>0</v>
      </c>
      <c r="LOX31" s="36">
        <f t="shared" si="136"/>
        <v>0</v>
      </c>
      <c r="LOY31" s="36">
        <f t="shared" si="136"/>
        <v>0</v>
      </c>
      <c r="LOZ31" s="36">
        <f t="shared" si="136"/>
        <v>0</v>
      </c>
      <c r="LPA31" s="36">
        <f t="shared" si="136"/>
        <v>0</v>
      </c>
      <c r="LPB31" s="36">
        <f t="shared" si="136"/>
        <v>0</v>
      </c>
      <c r="LPC31" s="36">
        <f t="shared" si="136"/>
        <v>0</v>
      </c>
      <c r="LPD31" s="36">
        <f t="shared" si="136"/>
        <v>0</v>
      </c>
      <c r="LPE31" s="36">
        <f t="shared" si="136"/>
        <v>0</v>
      </c>
      <c r="LPF31" s="36">
        <f t="shared" si="136"/>
        <v>0</v>
      </c>
      <c r="LPG31" s="36">
        <f t="shared" si="136"/>
        <v>0</v>
      </c>
      <c r="LPH31" s="36">
        <f t="shared" si="136"/>
        <v>0</v>
      </c>
      <c r="LPI31" s="36">
        <f t="shared" si="136"/>
        <v>0</v>
      </c>
      <c r="LPJ31" s="36">
        <f t="shared" si="136"/>
        <v>0</v>
      </c>
      <c r="LPK31" s="36">
        <f t="shared" si="136"/>
        <v>0</v>
      </c>
      <c r="LPL31" s="36">
        <f t="shared" si="136"/>
        <v>0</v>
      </c>
      <c r="LPM31" s="36">
        <f t="shared" si="136"/>
        <v>0</v>
      </c>
      <c r="LPN31" s="36">
        <f t="shared" si="136"/>
        <v>0</v>
      </c>
      <c r="LPO31" s="36">
        <f t="shared" si="136"/>
        <v>0</v>
      </c>
      <c r="LPP31" s="36">
        <f t="shared" si="136"/>
        <v>0</v>
      </c>
      <c r="LPQ31" s="36">
        <f t="shared" si="136"/>
        <v>0</v>
      </c>
      <c r="LPR31" s="36">
        <f t="shared" si="136"/>
        <v>0</v>
      </c>
      <c r="LPS31" s="36">
        <f t="shared" si="136"/>
        <v>0</v>
      </c>
      <c r="LPT31" s="36">
        <f t="shared" si="136"/>
        <v>0</v>
      </c>
      <c r="LPU31" s="36">
        <f t="shared" si="136"/>
        <v>0</v>
      </c>
      <c r="LPV31" s="36">
        <f t="shared" si="136"/>
        <v>0</v>
      </c>
      <c r="LPW31" s="36">
        <f t="shared" si="136"/>
        <v>0</v>
      </c>
      <c r="LPX31" s="36">
        <f t="shared" si="136"/>
        <v>0</v>
      </c>
      <c r="LPY31" s="36">
        <f t="shared" si="136"/>
        <v>0</v>
      </c>
      <c r="LPZ31" s="36">
        <f t="shared" si="136"/>
        <v>0</v>
      </c>
      <c r="LQA31" s="36">
        <f t="shared" si="136"/>
        <v>0</v>
      </c>
      <c r="LQB31" s="36">
        <f t="shared" si="136"/>
        <v>0</v>
      </c>
      <c r="LQC31" s="36">
        <f t="shared" si="136"/>
        <v>0</v>
      </c>
      <c r="LQD31" s="36">
        <f t="shared" si="136"/>
        <v>0</v>
      </c>
      <c r="LQE31" s="36">
        <f t="shared" si="136"/>
        <v>0</v>
      </c>
      <c r="LQF31" s="36">
        <f t="shared" si="136"/>
        <v>0</v>
      </c>
      <c r="LQG31" s="36">
        <f t="shared" si="136"/>
        <v>0</v>
      </c>
      <c r="LQH31" s="36">
        <f t="shared" si="136"/>
        <v>0</v>
      </c>
      <c r="LQI31" s="36">
        <f t="shared" si="136"/>
        <v>0</v>
      </c>
      <c r="LQJ31" s="36">
        <f t="shared" si="136"/>
        <v>0</v>
      </c>
      <c r="LQK31" s="36">
        <f t="shared" si="136"/>
        <v>0</v>
      </c>
      <c r="LQL31" s="36">
        <f t="shared" si="136"/>
        <v>0</v>
      </c>
      <c r="LQM31" s="36">
        <f t="shared" si="136"/>
        <v>0</v>
      </c>
      <c r="LQN31" s="36">
        <f t="shared" si="136"/>
        <v>0</v>
      </c>
      <c r="LQO31" s="36">
        <f t="shared" si="136"/>
        <v>0</v>
      </c>
      <c r="LQP31" s="36">
        <f t="shared" si="136"/>
        <v>0</v>
      </c>
      <c r="LQQ31" s="36">
        <f t="shared" si="136"/>
        <v>0</v>
      </c>
      <c r="LQR31" s="36">
        <f t="shared" si="136"/>
        <v>0</v>
      </c>
      <c r="LQS31" s="36">
        <f t="shared" si="136"/>
        <v>0</v>
      </c>
      <c r="LQT31" s="36">
        <f t="shared" si="136"/>
        <v>0</v>
      </c>
      <c r="LQU31" s="36">
        <f t="shared" si="136"/>
        <v>0</v>
      </c>
      <c r="LQV31" s="36">
        <f t="shared" si="136"/>
        <v>0</v>
      </c>
      <c r="LQW31" s="36">
        <f t="shared" si="136"/>
        <v>0</v>
      </c>
      <c r="LQX31" s="36">
        <f t="shared" si="136"/>
        <v>0</v>
      </c>
      <c r="LQY31" s="36">
        <f t="shared" si="136"/>
        <v>0</v>
      </c>
      <c r="LQZ31" s="36">
        <f t="shared" si="136"/>
        <v>0</v>
      </c>
      <c r="LRA31" s="36">
        <f t="shared" si="136"/>
        <v>0</v>
      </c>
      <c r="LRB31" s="36">
        <f t="shared" si="136"/>
        <v>0</v>
      </c>
      <c r="LRC31" s="36">
        <f t="shared" si="136"/>
        <v>0</v>
      </c>
      <c r="LRD31" s="36">
        <f t="shared" si="136"/>
        <v>0</v>
      </c>
      <c r="LRE31" s="36">
        <f t="shared" si="136"/>
        <v>0</v>
      </c>
      <c r="LRF31" s="36">
        <f t="shared" ref="LRF31:LTQ31" si="137">SUM(LRF27:LRF30)</f>
        <v>0</v>
      </c>
      <c r="LRG31" s="36">
        <f t="shared" si="137"/>
        <v>0</v>
      </c>
      <c r="LRH31" s="36">
        <f t="shared" si="137"/>
        <v>0</v>
      </c>
      <c r="LRI31" s="36">
        <f t="shared" si="137"/>
        <v>0</v>
      </c>
      <c r="LRJ31" s="36">
        <f t="shared" si="137"/>
        <v>0</v>
      </c>
      <c r="LRK31" s="36">
        <f t="shared" si="137"/>
        <v>0</v>
      </c>
      <c r="LRL31" s="36">
        <f t="shared" si="137"/>
        <v>0</v>
      </c>
      <c r="LRM31" s="36">
        <f t="shared" si="137"/>
        <v>0</v>
      </c>
      <c r="LRN31" s="36">
        <f t="shared" si="137"/>
        <v>0</v>
      </c>
      <c r="LRO31" s="36">
        <f t="shared" si="137"/>
        <v>0</v>
      </c>
      <c r="LRP31" s="36">
        <f t="shared" si="137"/>
        <v>0</v>
      </c>
      <c r="LRQ31" s="36">
        <f t="shared" si="137"/>
        <v>0</v>
      </c>
      <c r="LRR31" s="36">
        <f t="shared" si="137"/>
        <v>0</v>
      </c>
      <c r="LRS31" s="36">
        <f t="shared" si="137"/>
        <v>0</v>
      </c>
      <c r="LRT31" s="36">
        <f t="shared" si="137"/>
        <v>0</v>
      </c>
      <c r="LRU31" s="36">
        <f t="shared" si="137"/>
        <v>0</v>
      </c>
      <c r="LRV31" s="36">
        <f t="shared" si="137"/>
        <v>0</v>
      </c>
      <c r="LRW31" s="36">
        <f t="shared" si="137"/>
        <v>0</v>
      </c>
      <c r="LRX31" s="36">
        <f t="shared" si="137"/>
        <v>0</v>
      </c>
      <c r="LRY31" s="36">
        <f t="shared" si="137"/>
        <v>0</v>
      </c>
      <c r="LRZ31" s="36">
        <f t="shared" si="137"/>
        <v>0</v>
      </c>
      <c r="LSA31" s="36">
        <f t="shared" si="137"/>
        <v>0</v>
      </c>
      <c r="LSB31" s="36">
        <f t="shared" si="137"/>
        <v>0</v>
      </c>
      <c r="LSC31" s="36">
        <f t="shared" si="137"/>
        <v>0</v>
      </c>
      <c r="LSD31" s="36">
        <f t="shared" si="137"/>
        <v>0</v>
      </c>
      <c r="LSE31" s="36">
        <f t="shared" si="137"/>
        <v>0</v>
      </c>
      <c r="LSF31" s="36">
        <f t="shared" si="137"/>
        <v>0</v>
      </c>
      <c r="LSG31" s="36">
        <f t="shared" si="137"/>
        <v>0</v>
      </c>
      <c r="LSH31" s="36">
        <f t="shared" si="137"/>
        <v>0</v>
      </c>
      <c r="LSI31" s="36">
        <f t="shared" si="137"/>
        <v>0</v>
      </c>
      <c r="LSJ31" s="36">
        <f t="shared" si="137"/>
        <v>0</v>
      </c>
      <c r="LSK31" s="36">
        <f t="shared" si="137"/>
        <v>0</v>
      </c>
      <c r="LSL31" s="36">
        <f t="shared" si="137"/>
        <v>0</v>
      </c>
      <c r="LSM31" s="36">
        <f t="shared" si="137"/>
        <v>0</v>
      </c>
      <c r="LSN31" s="36">
        <f t="shared" si="137"/>
        <v>0</v>
      </c>
      <c r="LSO31" s="36">
        <f t="shared" si="137"/>
        <v>0</v>
      </c>
      <c r="LSP31" s="36">
        <f t="shared" si="137"/>
        <v>0</v>
      </c>
      <c r="LSQ31" s="36">
        <f t="shared" si="137"/>
        <v>0</v>
      </c>
      <c r="LSR31" s="36">
        <f t="shared" si="137"/>
        <v>0</v>
      </c>
      <c r="LSS31" s="36">
        <f t="shared" si="137"/>
        <v>0</v>
      </c>
      <c r="LST31" s="36">
        <f t="shared" si="137"/>
        <v>0</v>
      </c>
      <c r="LSU31" s="36">
        <f t="shared" si="137"/>
        <v>0</v>
      </c>
      <c r="LSV31" s="36">
        <f t="shared" si="137"/>
        <v>0</v>
      </c>
      <c r="LSW31" s="36">
        <f t="shared" si="137"/>
        <v>0</v>
      </c>
      <c r="LSX31" s="36">
        <f t="shared" si="137"/>
        <v>0</v>
      </c>
      <c r="LSY31" s="36">
        <f t="shared" si="137"/>
        <v>0</v>
      </c>
      <c r="LSZ31" s="36">
        <f t="shared" si="137"/>
        <v>0</v>
      </c>
      <c r="LTA31" s="36">
        <f t="shared" si="137"/>
        <v>0</v>
      </c>
      <c r="LTB31" s="36">
        <f t="shared" si="137"/>
        <v>0</v>
      </c>
      <c r="LTC31" s="36">
        <f t="shared" si="137"/>
        <v>0</v>
      </c>
      <c r="LTD31" s="36">
        <f t="shared" si="137"/>
        <v>0</v>
      </c>
      <c r="LTE31" s="36">
        <f t="shared" si="137"/>
        <v>0</v>
      </c>
      <c r="LTF31" s="36">
        <f t="shared" si="137"/>
        <v>0</v>
      </c>
      <c r="LTG31" s="36">
        <f t="shared" si="137"/>
        <v>0</v>
      </c>
      <c r="LTH31" s="36">
        <f t="shared" si="137"/>
        <v>0</v>
      </c>
      <c r="LTI31" s="36">
        <f t="shared" si="137"/>
        <v>0</v>
      </c>
      <c r="LTJ31" s="36">
        <f t="shared" si="137"/>
        <v>0</v>
      </c>
      <c r="LTK31" s="36">
        <f t="shared" si="137"/>
        <v>0</v>
      </c>
      <c r="LTL31" s="36">
        <f t="shared" si="137"/>
        <v>0</v>
      </c>
      <c r="LTM31" s="36">
        <f t="shared" si="137"/>
        <v>0</v>
      </c>
      <c r="LTN31" s="36">
        <f t="shared" si="137"/>
        <v>0</v>
      </c>
      <c r="LTO31" s="36">
        <f t="shared" si="137"/>
        <v>0</v>
      </c>
      <c r="LTP31" s="36">
        <f t="shared" si="137"/>
        <v>0</v>
      </c>
      <c r="LTQ31" s="36">
        <f t="shared" si="137"/>
        <v>0</v>
      </c>
      <c r="LTR31" s="36">
        <f t="shared" ref="LTR31:LWC31" si="138">SUM(LTR27:LTR30)</f>
        <v>0</v>
      </c>
      <c r="LTS31" s="36">
        <f t="shared" si="138"/>
        <v>0</v>
      </c>
      <c r="LTT31" s="36">
        <f t="shared" si="138"/>
        <v>0</v>
      </c>
      <c r="LTU31" s="36">
        <f t="shared" si="138"/>
        <v>0</v>
      </c>
      <c r="LTV31" s="36">
        <f t="shared" si="138"/>
        <v>0</v>
      </c>
      <c r="LTW31" s="36">
        <f t="shared" si="138"/>
        <v>0</v>
      </c>
      <c r="LTX31" s="36">
        <f t="shared" si="138"/>
        <v>0</v>
      </c>
      <c r="LTY31" s="36">
        <f t="shared" si="138"/>
        <v>0</v>
      </c>
      <c r="LTZ31" s="36">
        <f t="shared" si="138"/>
        <v>0</v>
      </c>
      <c r="LUA31" s="36">
        <f t="shared" si="138"/>
        <v>0</v>
      </c>
      <c r="LUB31" s="36">
        <f t="shared" si="138"/>
        <v>0</v>
      </c>
      <c r="LUC31" s="36">
        <f t="shared" si="138"/>
        <v>0</v>
      </c>
      <c r="LUD31" s="36">
        <f t="shared" si="138"/>
        <v>0</v>
      </c>
      <c r="LUE31" s="36">
        <f t="shared" si="138"/>
        <v>0</v>
      </c>
      <c r="LUF31" s="36">
        <f t="shared" si="138"/>
        <v>0</v>
      </c>
      <c r="LUG31" s="36">
        <f t="shared" si="138"/>
        <v>0</v>
      </c>
      <c r="LUH31" s="36">
        <f t="shared" si="138"/>
        <v>0</v>
      </c>
      <c r="LUI31" s="36">
        <f t="shared" si="138"/>
        <v>0</v>
      </c>
      <c r="LUJ31" s="36">
        <f t="shared" si="138"/>
        <v>0</v>
      </c>
      <c r="LUK31" s="36">
        <f t="shared" si="138"/>
        <v>0</v>
      </c>
      <c r="LUL31" s="36">
        <f t="shared" si="138"/>
        <v>0</v>
      </c>
      <c r="LUM31" s="36">
        <f t="shared" si="138"/>
        <v>0</v>
      </c>
      <c r="LUN31" s="36">
        <f t="shared" si="138"/>
        <v>0</v>
      </c>
      <c r="LUO31" s="36">
        <f t="shared" si="138"/>
        <v>0</v>
      </c>
      <c r="LUP31" s="36">
        <f t="shared" si="138"/>
        <v>0</v>
      </c>
      <c r="LUQ31" s="36">
        <f t="shared" si="138"/>
        <v>0</v>
      </c>
      <c r="LUR31" s="36">
        <f t="shared" si="138"/>
        <v>0</v>
      </c>
      <c r="LUS31" s="36">
        <f t="shared" si="138"/>
        <v>0</v>
      </c>
      <c r="LUT31" s="36">
        <f t="shared" si="138"/>
        <v>0</v>
      </c>
      <c r="LUU31" s="36">
        <f t="shared" si="138"/>
        <v>0</v>
      </c>
      <c r="LUV31" s="36">
        <f t="shared" si="138"/>
        <v>0</v>
      </c>
      <c r="LUW31" s="36">
        <f t="shared" si="138"/>
        <v>0</v>
      </c>
      <c r="LUX31" s="36">
        <f t="shared" si="138"/>
        <v>0</v>
      </c>
      <c r="LUY31" s="36">
        <f t="shared" si="138"/>
        <v>0</v>
      </c>
      <c r="LUZ31" s="36">
        <f t="shared" si="138"/>
        <v>0</v>
      </c>
      <c r="LVA31" s="36">
        <f t="shared" si="138"/>
        <v>0</v>
      </c>
      <c r="LVB31" s="36">
        <f t="shared" si="138"/>
        <v>0</v>
      </c>
      <c r="LVC31" s="36">
        <f t="shared" si="138"/>
        <v>0</v>
      </c>
      <c r="LVD31" s="36">
        <f t="shared" si="138"/>
        <v>0</v>
      </c>
      <c r="LVE31" s="36">
        <f t="shared" si="138"/>
        <v>0</v>
      </c>
      <c r="LVF31" s="36">
        <f t="shared" si="138"/>
        <v>0</v>
      </c>
      <c r="LVG31" s="36">
        <f t="shared" si="138"/>
        <v>0</v>
      </c>
      <c r="LVH31" s="36">
        <f t="shared" si="138"/>
        <v>0</v>
      </c>
      <c r="LVI31" s="36">
        <f t="shared" si="138"/>
        <v>0</v>
      </c>
      <c r="LVJ31" s="36">
        <f t="shared" si="138"/>
        <v>0</v>
      </c>
      <c r="LVK31" s="36">
        <f t="shared" si="138"/>
        <v>0</v>
      </c>
      <c r="LVL31" s="36">
        <f t="shared" si="138"/>
        <v>0</v>
      </c>
      <c r="LVM31" s="36">
        <f t="shared" si="138"/>
        <v>0</v>
      </c>
      <c r="LVN31" s="36">
        <f t="shared" si="138"/>
        <v>0</v>
      </c>
      <c r="LVO31" s="36">
        <f t="shared" si="138"/>
        <v>0</v>
      </c>
      <c r="LVP31" s="36">
        <f t="shared" si="138"/>
        <v>0</v>
      </c>
      <c r="LVQ31" s="36">
        <f t="shared" si="138"/>
        <v>0</v>
      </c>
      <c r="LVR31" s="36">
        <f t="shared" si="138"/>
        <v>0</v>
      </c>
      <c r="LVS31" s="36">
        <f t="shared" si="138"/>
        <v>0</v>
      </c>
      <c r="LVT31" s="36">
        <f t="shared" si="138"/>
        <v>0</v>
      </c>
      <c r="LVU31" s="36">
        <f t="shared" si="138"/>
        <v>0</v>
      </c>
      <c r="LVV31" s="36">
        <f t="shared" si="138"/>
        <v>0</v>
      </c>
      <c r="LVW31" s="36">
        <f t="shared" si="138"/>
        <v>0</v>
      </c>
      <c r="LVX31" s="36">
        <f t="shared" si="138"/>
        <v>0</v>
      </c>
      <c r="LVY31" s="36">
        <f t="shared" si="138"/>
        <v>0</v>
      </c>
      <c r="LVZ31" s="36">
        <f t="shared" si="138"/>
        <v>0</v>
      </c>
      <c r="LWA31" s="36">
        <f t="shared" si="138"/>
        <v>0</v>
      </c>
      <c r="LWB31" s="36">
        <f t="shared" si="138"/>
        <v>0</v>
      </c>
      <c r="LWC31" s="36">
        <f t="shared" si="138"/>
        <v>0</v>
      </c>
      <c r="LWD31" s="36">
        <f t="shared" ref="LWD31:LYO31" si="139">SUM(LWD27:LWD30)</f>
        <v>0</v>
      </c>
      <c r="LWE31" s="36">
        <f t="shared" si="139"/>
        <v>0</v>
      </c>
      <c r="LWF31" s="36">
        <f t="shared" si="139"/>
        <v>0</v>
      </c>
      <c r="LWG31" s="36">
        <f t="shared" si="139"/>
        <v>0</v>
      </c>
      <c r="LWH31" s="36">
        <f t="shared" si="139"/>
        <v>0</v>
      </c>
      <c r="LWI31" s="36">
        <f t="shared" si="139"/>
        <v>0</v>
      </c>
      <c r="LWJ31" s="36">
        <f t="shared" si="139"/>
        <v>0</v>
      </c>
      <c r="LWK31" s="36">
        <f t="shared" si="139"/>
        <v>0</v>
      </c>
      <c r="LWL31" s="36">
        <f t="shared" si="139"/>
        <v>0</v>
      </c>
      <c r="LWM31" s="36">
        <f t="shared" si="139"/>
        <v>0</v>
      </c>
      <c r="LWN31" s="36">
        <f t="shared" si="139"/>
        <v>0</v>
      </c>
      <c r="LWO31" s="36">
        <f t="shared" si="139"/>
        <v>0</v>
      </c>
      <c r="LWP31" s="36">
        <f t="shared" si="139"/>
        <v>0</v>
      </c>
      <c r="LWQ31" s="36">
        <f t="shared" si="139"/>
        <v>0</v>
      </c>
      <c r="LWR31" s="36">
        <f t="shared" si="139"/>
        <v>0</v>
      </c>
      <c r="LWS31" s="36">
        <f t="shared" si="139"/>
        <v>0</v>
      </c>
      <c r="LWT31" s="36">
        <f t="shared" si="139"/>
        <v>0</v>
      </c>
      <c r="LWU31" s="36">
        <f t="shared" si="139"/>
        <v>0</v>
      </c>
      <c r="LWV31" s="36">
        <f t="shared" si="139"/>
        <v>0</v>
      </c>
      <c r="LWW31" s="36">
        <f t="shared" si="139"/>
        <v>0</v>
      </c>
      <c r="LWX31" s="36">
        <f t="shared" si="139"/>
        <v>0</v>
      </c>
      <c r="LWY31" s="36">
        <f t="shared" si="139"/>
        <v>0</v>
      </c>
      <c r="LWZ31" s="36">
        <f t="shared" si="139"/>
        <v>0</v>
      </c>
      <c r="LXA31" s="36">
        <f t="shared" si="139"/>
        <v>0</v>
      </c>
      <c r="LXB31" s="36">
        <f t="shared" si="139"/>
        <v>0</v>
      </c>
      <c r="LXC31" s="36">
        <f t="shared" si="139"/>
        <v>0</v>
      </c>
      <c r="LXD31" s="36">
        <f t="shared" si="139"/>
        <v>0</v>
      </c>
      <c r="LXE31" s="36">
        <f t="shared" si="139"/>
        <v>0</v>
      </c>
      <c r="LXF31" s="36">
        <f t="shared" si="139"/>
        <v>0</v>
      </c>
      <c r="LXG31" s="36">
        <f t="shared" si="139"/>
        <v>0</v>
      </c>
      <c r="LXH31" s="36">
        <f t="shared" si="139"/>
        <v>0</v>
      </c>
      <c r="LXI31" s="36">
        <f t="shared" si="139"/>
        <v>0</v>
      </c>
      <c r="LXJ31" s="36">
        <f t="shared" si="139"/>
        <v>0</v>
      </c>
      <c r="LXK31" s="36">
        <f t="shared" si="139"/>
        <v>0</v>
      </c>
      <c r="LXL31" s="36">
        <f t="shared" si="139"/>
        <v>0</v>
      </c>
      <c r="LXM31" s="36">
        <f t="shared" si="139"/>
        <v>0</v>
      </c>
      <c r="LXN31" s="36">
        <f t="shared" si="139"/>
        <v>0</v>
      </c>
      <c r="LXO31" s="36">
        <f t="shared" si="139"/>
        <v>0</v>
      </c>
      <c r="LXP31" s="36">
        <f t="shared" si="139"/>
        <v>0</v>
      </c>
      <c r="LXQ31" s="36">
        <f t="shared" si="139"/>
        <v>0</v>
      </c>
      <c r="LXR31" s="36">
        <f t="shared" si="139"/>
        <v>0</v>
      </c>
      <c r="LXS31" s="36">
        <f t="shared" si="139"/>
        <v>0</v>
      </c>
      <c r="LXT31" s="36">
        <f t="shared" si="139"/>
        <v>0</v>
      </c>
      <c r="LXU31" s="36">
        <f t="shared" si="139"/>
        <v>0</v>
      </c>
      <c r="LXV31" s="36">
        <f t="shared" si="139"/>
        <v>0</v>
      </c>
      <c r="LXW31" s="36">
        <f t="shared" si="139"/>
        <v>0</v>
      </c>
      <c r="LXX31" s="36">
        <f t="shared" si="139"/>
        <v>0</v>
      </c>
      <c r="LXY31" s="36">
        <f t="shared" si="139"/>
        <v>0</v>
      </c>
      <c r="LXZ31" s="36">
        <f t="shared" si="139"/>
        <v>0</v>
      </c>
      <c r="LYA31" s="36">
        <f t="shared" si="139"/>
        <v>0</v>
      </c>
      <c r="LYB31" s="36">
        <f t="shared" si="139"/>
        <v>0</v>
      </c>
      <c r="LYC31" s="36">
        <f t="shared" si="139"/>
        <v>0</v>
      </c>
      <c r="LYD31" s="36">
        <f t="shared" si="139"/>
        <v>0</v>
      </c>
      <c r="LYE31" s="36">
        <f t="shared" si="139"/>
        <v>0</v>
      </c>
      <c r="LYF31" s="36">
        <f t="shared" si="139"/>
        <v>0</v>
      </c>
      <c r="LYG31" s="36">
        <f t="shared" si="139"/>
        <v>0</v>
      </c>
      <c r="LYH31" s="36">
        <f t="shared" si="139"/>
        <v>0</v>
      </c>
      <c r="LYI31" s="36">
        <f t="shared" si="139"/>
        <v>0</v>
      </c>
      <c r="LYJ31" s="36">
        <f t="shared" si="139"/>
        <v>0</v>
      </c>
      <c r="LYK31" s="36">
        <f t="shared" si="139"/>
        <v>0</v>
      </c>
      <c r="LYL31" s="36">
        <f t="shared" si="139"/>
        <v>0</v>
      </c>
      <c r="LYM31" s="36">
        <f t="shared" si="139"/>
        <v>0</v>
      </c>
      <c r="LYN31" s="36">
        <f t="shared" si="139"/>
        <v>0</v>
      </c>
      <c r="LYO31" s="36">
        <f t="shared" si="139"/>
        <v>0</v>
      </c>
      <c r="LYP31" s="36">
        <f t="shared" ref="LYP31:MBA31" si="140">SUM(LYP27:LYP30)</f>
        <v>0</v>
      </c>
      <c r="LYQ31" s="36">
        <f t="shared" si="140"/>
        <v>0</v>
      </c>
      <c r="LYR31" s="36">
        <f t="shared" si="140"/>
        <v>0</v>
      </c>
      <c r="LYS31" s="36">
        <f t="shared" si="140"/>
        <v>0</v>
      </c>
      <c r="LYT31" s="36">
        <f t="shared" si="140"/>
        <v>0</v>
      </c>
      <c r="LYU31" s="36">
        <f t="shared" si="140"/>
        <v>0</v>
      </c>
      <c r="LYV31" s="36">
        <f t="shared" si="140"/>
        <v>0</v>
      </c>
      <c r="LYW31" s="36">
        <f t="shared" si="140"/>
        <v>0</v>
      </c>
      <c r="LYX31" s="36">
        <f t="shared" si="140"/>
        <v>0</v>
      </c>
      <c r="LYY31" s="36">
        <f t="shared" si="140"/>
        <v>0</v>
      </c>
      <c r="LYZ31" s="36">
        <f t="shared" si="140"/>
        <v>0</v>
      </c>
      <c r="LZA31" s="36">
        <f t="shared" si="140"/>
        <v>0</v>
      </c>
      <c r="LZB31" s="36">
        <f t="shared" si="140"/>
        <v>0</v>
      </c>
      <c r="LZC31" s="36">
        <f t="shared" si="140"/>
        <v>0</v>
      </c>
      <c r="LZD31" s="36">
        <f t="shared" si="140"/>
        <v>0</v>
      </c>
      <c r="LZE31" s="36">
        <f t="shared" si="140"/>
        <v>0</v>
      </c>
      <c r="LZF31" s="36">
        <f t="shared" si="140"/>
        <v>0</v>
      </c>
      <c r="LZG31" s="36">
        <f t="shared" si="140"/>
        <v>0</v>
      </c>
      <c r="LZH31" s="36">
        <f t="shared" si="140"/>
        <v>0</v>
      </c>
      <c r="LZI31" s="36">
        <f t="shared" si="140"/>
        <v>0</v>
      </c>
      <c r="LZJ31" s="36">
        <f t="shared" si="140"/>
        <v>0</v>
      </c>
      <c r="LZK31" s="36">
        <f t="shared" si="140"/>
        <v>0</v>
      </c>
      <c r="LZL31" s="36">
        <f t="shared" si="140"/>
        <v>0</v>
      </c>
      <c r="LZM31" s="36">
        <f t="shared" si="140"/>
        <v>0</v>
      </c>
      <c r="LZN31" s="36">
        <f t="shared" si="140"/>
        <v>0</v>
      </c>
      <c r="LZO31" s="36">
        <f t="shared" si="140"/>
        <v>0</v>
      </c>
      <c r="LZP31" s="36">
        <f t="shared" si="140"/>
        <v>0</v>
      </c>
      <c r="LZQ31" s="36">
        <f t="shared" si="140"/>
        <v>0</v>
      </c>
      <c r="LZR31" s="36">
        <f t="shared" si="140"/>
        <v>0</v>
      </c>
      <c r="LZS31" s="36">
        <f t="shared" si="140"/>
        <v>0</v>
      </c>
      <c r="LZT31" s="36">
        <f t="shared" si="140"/>
        <v>0</v>
      </c>
      <c r="LZU31" s="36">
        <f t="shared" si="140"/>
        <v>0</v>
      </c>
      <c r="LZV31" s="36">
        <f t="shared" si="140"/>
        <v>0</v>
      </c>
      <c r="LZW31" s="36">
        <f t="shared" si="140"/>
        <v>0</v>
      </c>
      <c r="LZX31" s="36">
        <f t="shared" si="140"/>
        <v>0</v>
      </c>
      <c r="LZY31" s="36">
        <f t="shared" si="140"/>
        <v>0</v>
      </c>
      <c r="LZZ31" s="36">
        <f t="shared" si="140"/>
        <v>0</v>
      </c>
      <c r="MAA31" s="36">
        <f t="shared" si="140"/>
        <v>0</v>
      </c>
      <c r="MAB31" s="36">
        <f t="shared" si="140"/>
        <v>0</v>
      </c>
      <c r="MAC31" s="36">
        <f t="shared" si="140"/>
        <v>0</v>
      </c>
      <c r="MAD31" s="36">
        <f t="shared" si="140"/>
        <v>0</v>
      </c>
      <c r="MAE31" s="36">
        <f t="shared" si="140"/>
        <v>0</v>
      </c>
      <c r="MAF31" s="36">
        <f t="shared" si="140"/>
        <v>0</v>
      </c>
      <c r="MAG31" s="36">
        <f t="shared" si="140"/>
        <v>0</v>
      </c>
      <c r="MAH31" s="36">
        <f t="shared" si="140"/>
        <v>0</v>
      </c>
      <c r="MAI31" s="36">
        <f t="shared" si="140"/>
        <v>0</v>
      </c>
      <c r="MAJ31" s="36">
        <f t="shared" si="140"/>
        <v>0</v>
      </c>
      <c r="MAK31" s="36">
        <f t="shared" si="140"/>
        <v>0</v>
      </c>
      <c r="MAL31" s="36">
        <f t="shared" si="140"/>
        <v>0</v>
      </c>
      <c r="MAM31" s="36">
        <f t="shared" si="140"/>
        <v>0</v>
      </c>
      <c r="MAN31" s="36">
        <f t="shared" si="140"/>
        <v>0</v>
      </c>
      <c r="MAO31" s="36">
        <f t="shared" si="140"/>
        <v>0</v>
      </c>
      <c r="MAP31" s="36">
        <f t="shared" si="140"/>
        <v>0</v>
      </c>
      <c r="MAQ31" s="36">
        <f t="shared" si="140"/>
        <v>0</v>
      </c>
      <c r="MAR31" s="36">
        <f t="shared" si="140"/>
        <v>0</v>
      </c>
      <c r="MAS31" s="36">
        <f t="shared" si="140"/>
        <v>0</v>
      </c>
      <c r="MAT31" s="36">
        <f t="shared" si="140"/>
        <v>0</v>
      </c>
      <c r="MAU31" s="36">
        <f t="shared" si="140"/>
        <v>0</v>
      </c>
      <c r="MAV31" s="36">
        <f t="shared" si="140"/>
        <v>0</v>
      </c>
      <c r="MAW31" s="36">
        <f t="shared" si="140"/>
        <v>0</v>
      </c>
      <c r="MAX31" s="36">
        <f t="shared" si="140"/>
        <v>0</v>
      </c>
      <c r="MAY31" s="36">
        <f t="shared" si="140"/>
        <v>0</v>
      </c>
      <c r="MAZ31" s="36">
        <f t="shared" si="140"/>
        <v>0</v>
      </c>
      <c r="MBA31" s="36">
        <f t="shared" si="140"/>
        <v>0</v>
      </c>
      <c r="MBB31" s="36">
        <f t="shared" ref="MBB31:MDM31" si="141">SUM(MBB27:MBB30)</f>
        <v>0</v>
      </c>
      <c r="MBC31" s="36">
        <f t="shared" si="141"/>
        <v>0</v>
      </c>
      <c r="MBD31" s="36">
        <f t="shared" si="141"/>
        <v>0</v>
      </c>
      <c r="MBE31" s="36">
        <f t="shared" si="141"/>
        <v>0</v>
      </c>
      <c r="MBF31" s="36">
        <f t="shared" si="141"/>
        <v>0</v>
      </c>
      <c r="MBG31" s="36">
        <f t="shared" si="141"/>
        <v>0</v>
      </c>
      <c r="MBH31" s="36">
        <f t="shared" si="141"/>
        <v>0</v>
      </c>
      <c r="MBI31" s="36">
        <f t="shared" si="141"/>
        <v>0</v>
      </c>
      <c r="MBJ31" s="36">
        <f t="shared" si="141"/>
        <v>0</v>
      </c>
      <c r="MBK31" s="36">
        <f t="shared" si="141"/>
        <v>0</v>
      </c>
      <c r="MBL31" s="36">
        <f t="shared" si="141"/>
        <v>0</v>
      </c>
      <c r="MBM31" s="36">
        <f t="shared" si="141"/>
        <v>0</v>
      </c>
      <c r="MBN31" s="36">
        <f t="shared" si="141"/>
        <v>0</v>
      </c>
      <c r="MBO31" s="36">
        <f t="shared" si="141"/>
        <v>0</v>
      </c>
      <c r="MBP31" s="36">
        <f t="shared" si="141"/>
        <v>0</v>
      </c>
      <c r="MBQ31" s="36">
        <f t="shared" si="141"/>
        <v>0</v>
      </c>
      <c r="MBR31" s="36">
        <f t="shared" si="141"/>
        <v>0</v>
      </c>
      <c r="MBS31" s="36">
        <f t="shared" si="141"/>
        <v>0</v>
      </c>
      <c r="MBT31" s="36">
        <f t="shared" si="141"/>
        <v>0</v>
      </c>
      <c r="MBU31" s="36">
        <f t="shared" si="141"/>
        <v>0</v>
      </c>
      <c r="MBV31" s="36">
        <f t="shared" si="141"/>
        <v>0</v>
      </c>
      <c r="MBW31" s="36">
        <f t="shared" si="141"/>
        <v>0</v>
      </c>
      <c r="MBX31" s="36">
        <f t="shared" si="141"/>
        <v>0</v>
      </c>
      <c r="MBY31" s="36">
        <f t="shared" si="141"/>
        <v>0</v>
      </c>
      <c r="MBZ31" s="36">
        <f t="shared" si="141"/>
        <v>0</v>
      </c>
      <c r="MCA31" s="36">
        <f t="shared" si="141"/>
        <v>0</v>
      </c>
      <c r="MCB31" s="36">
        <f t="shared" si="141"/>
        <v>0</v>
      </c>
      <c r="MCC31" s="36">
        <f t="shared" si="141"/>
        <v>0</v>
      </c>
      <c r="MCD31" s="36">
        <f t="shared" si="141"/>
        <v>0</v>
      </c>
      <c r="MCE31" s="36">
        <f t="shared" si="141"/>
        <v>0</v>
      </c>
      <c r="MCF31" s="36">
        <f t="shared" si="141"/>
        <v>0</v>
      </c>
      <c r="MCG31" s="36">
        <f t="shared" si="141"/>
        <v>0</v>
      </c>
      <c r="MCH31" s="36">
        <f t="shared" si="141"/>
        <v>0</v>
      </c>
      <c r="MCI31" s="36">
        <f t="shared" si="141"/>
        <v>0</v>
      </c>
      <c r="MCJ31" s="36">
        <f t="shared" si="141"/>
        <v>0</v>
      </c>
      <c r="MCK31" s="36">
        <f t="shared" si="141"/>
        <v>0</v>
      </c>
      <c r="MCL31" s="36">
        <f t="shared" si="141"/>
        <v>0</v>
      </c>
      <c r="MCM31" s="36">
        <f t="shared" si="141"/>
        <v>0</v>
      </c>
      <c r="MCN31" s="36">
        <f t="shared" si="141"/>
        <v>0</v>
      </c>
      <c r="MCO31" s="36">
        <f t="shared" si="141"/>
        <v>0</v>
      </c>
      <c r="MCP31" s="36">
        <f t="shared" si="141"/>
        <v>0</v>
      </c>
      <c r="MCQ31" s="36">
        <f t="shared" si="141"/>
        <v>0</v>
      </c>
      <c r="MCR31" s="36">
        <f t="shared" si="141"/>
        <v>0</v>
      </c>
      <c r="MCS31" s="36">
        <f t="shared" si="141"/>
        <v>0</v>
      </c>
      <c r="MCT31" s="36">
        <f t="shared" si="141"/>
        <v>0</v>
      </c>
      <c r="MCU31" s="36">
        <f t="shared" si="141"/>
        <v>0</v>
      </c>
      <c r="MCV31" s="36">
        <f t="shared" si="141"/>
        <v>0</v>
      </c>
      <c r="MCW31" s="36">
        <f t="shared" si="141"/>
        <v>0</v>
      </c>
      <c r="MCX31" s="36">
        <f t="shared" si="141"/>
        <v>0</v>
      </c>
      <c r="MCY31" s="36">
        <f t="shared" si="141"/>
        <v>0</v>
      </c>
      <c r="MCZ31" s="36">
        <f t="shared" si="141"/>
        <v>0</v>
      </c>
      <c r="MDA31" s="36">
        <f t="shared" si="141"/>
        <v>0</v>
      </c>
      <c r="MDB31" s="36">
        <f t="shared" si="141"/>
        <v>0</v>
      </c>
      <c r="MDC31" s="36">
        <f t="shared" si="141"/>
        <v>0</v>
      </c>
      <c r="MDD31" s="36">
        <f t="shared" si="141"/>
        <v>0</v>
      </c>
      <c r="MDE31" s="36">
        <f t="shared" si="141"/>
        <v>0</v>
      </c>
      <c r="MDF31" s="36">
        <f t="shared" si="141"/>
        <v>0</v>
      </c>
      <c r="MDG31" s="36">
        <f t="shared" si="141"/>
        <v>0</v>
      </c>
      <c r="MDH31" s="36">
        <f t="shared" si="141"/>
        <v>0</v>
      </c>
      <c r="MDI31" s="36">
        <f t="shared" si="141"/>
        <v>0</v>
      </c>
      <c r="MDJ31" s="36">
        <f t="shared" si="141"/>
        <v>0</v>
      </c>
      <c r="MDK31" s="36">
        <f t="shared" si="141"/>
        <v>0</v>
      </c>
      <c r="MDL31" s="36">
        <f t="shared" si="141"/>
        <v>0</v>
      </c>
      <c r="MDM31" s="36">
        <f t="shared" si="141"/>
        <v>0</v>
      </c>
      <c r="MDN31" s="36">
        <f t="shared" ref="MDN31:MFY31" si="142">SUM(MDN27:MDN30)</f>
        <v>0</v>
      </c>
      <c r="MDO31" s="36">
        <f t="shared" si="142"/>
        <v>0</v>
      </c>
      <c r="MDP31" s="36">
        <f t="shared" si="142"/>
        <v>0</v>
      </c>
      <c r="MDQ31" s="36">
        <f t="shared" si="142"/>
        <v>0</v>
      </c>
      <c r="MDR31" s="36">
        <f t="shared" si="142"/>
        <v>0</v>
      </c>
      <c r="MDS31" s="36">
        <f t="shared" si="142"/>
        <v>0</v>
      </c>
      <c r="MDT31" s="36">
        <f t="shared" si="142"/>
        <v>0</v>
      </c>
      <c r="MDU31" s="36">
        <f t="shared" si="142"/>
        <v>0</v>
      </c>
      <c r="MDV31" s="36">
        <f t="shared" si="142"/>
        <v>0</v>
      </c>
      <c r="MDW31" s="36">
        <f t="shared" si="142"/>
        <v>0</v>
      </c>
      <c r="MDX31" s="36">
        <f t="shared" si="142"/>
        <v>0</v>
      </c>
      <c r="MDY31" s="36">
        <f t="shared" si="142"/>
        <v>0</v>
      </c>
      <c r="MDZ31" s="36">
        <f t="shared" si="142"/>
        <v>0</v>
      </c>
      <c r="MEA31" s="36">
        <f t="shared" si="142"/>
        <v>0</v>
      </c>
      <c r="MEB31" s="36">
        <f t="shared" si="142"/>
        <v>0</v>
      </c>
      <c r="MEC31" s="36">
        <f t="shared" si="142"/>
        <v>0</v>
      </c>
      <c r="MED31" s="36">
        <f t="shared" si="142"/>
        <v>0</v>
      </c>
      <c r="MEE31" s="36">
        <f t="shared" si="142"/>
        <v>0</v>
      </c>
      <c r="MEF31" s="36">
        <f t="shared" si="142"/>
        <v>0</v>
      </c>
      <c r="MEG31" s="36">
        <f t="shared" si="142"/>
        <v>0</v>
      </c>
      <c r="MEH31" s="36">
        <f t="shared" si="142"/>
        <v>0</v>
      </c>
      <c r="MEI31" s="36">
        <f t="shared" si="142"/>
        <v>0</v>
      </c>
      <c r="MEJ31" s="36">
        <f t="shared" si="142"/>
        <v>0</v>
      </c>
      <c r="MEK31" s="36">
        <f t="shared" si="142"/>
        <v>0</v>
      </c>
      <c r="MEL31" s="36">
        <f t="shared" si="142"/>
        <v>0</v>
      </c>
      <c r="MEM31" s="36">
        <f t="shared" si="142"/>
        <v>0</v>
      </c>
      <c r="MEN31" s="36">
        <f t="shared" si="142"/>
        <v>0</v>
      </c>
      <c r="MEO31" s="36">
        <f t="shared" si="142"/>
        <v>0</v>
      </c>
      <c r="MEP31" s="36">
        <f t="shared" si="142"/>
        <v>0</v>
      </c>
      <c r="MEQ31" s="36">
        <f t="shared" si="142"/>
        <v>0</v>
      </c>
      <c r="MER31" s="36">
        <f t="shared" si="142"/>
        <v>0</v>
      </c>
      <c r="MES31" s="36">
        <f t="shared" si="142"/>
        <v>0</v>
      </c>
      <c r="MET31" s="36">
        <f t="shared" si="142"/>
        <v>0</v>
      </c>
      <c r="MEU31" s="36">
        <f t="shared" si="142"/>
        <v>0</v>
      </c>
      <c r="MEV31" s="36">
        <f t="shared" si="142"/>
        <v>0</v>
      </c>
      <c r="MEW31" s="36">
        <f t="shared" si="142"/>
        <v>0</v>
      </c>
      <c r="MEX31" s="36">
        <f t="shared" si="142"/>
        <v>0</v>
      </c>
      <c r="MEY31" s="36">
        <f t="shared" si="142"/>
        <v>0</v>
      </c>
      <c r="MEZ31" s="36">
        <f t="shared" si="142"/>
        <v>0</v>
      </c>
      <c r="MFA31" s="36">
        <f t="shared" si="142"/>
        <v>0</v>
      </c>
      <c r="MFB31" s="36">
        <f t="shared" si="142"/>
        <v>0</v>
      </c>
      <c r="MFC31" s="36">
        <f t="shared" si="142"/>
        <v>0</v>
      </c>
      <c r="MFD31" s="36">
        <f t="shared" si="142"/>
        <v>0</v>
      </c>
      <c r="MFE31" s="36">
        <f t="shared" si="142"/>
        <v>0</v>
      </c>
      <c r="MFF31" s="36">
        <f t="shared" si="142"/>
        <v>0</v>
      </c>
      <c r="MFG31" s="36">
        <f t="shared" si="142"/>
        <v>0</v>
      </c>
      <c r="MFH31" s="36">
        <f t="shared" si="142"/>
        <v>0</v>
      </c>
      <c r="MFI31" s="36">
        <f t="shared" si="142"/>
        <v>0</v>
      </c>
      <c r="MFJ31" s="36">
        <f t="shared" si="142"/>
        <v>0</v>
      </c>
      <c r="MFK31" s="36">
        <f t="shared" si="142"/>
        <v>0</v>
      </c>
      <c r="MFL31" s="36">
        <f t="shared" si="142"/>
        <v>0</v>
      </c>
      <c r="MFM31" s="36">
        <f t="shared" si="142"/>
        <v>0</v>
      </c>
      <c r="MFN31" s="36">
        <f t="shared" si="142"/>
        <v>0</v>
      </c>
      <c r="MFO31" s="36">
        <f t="shared" si="142"/>
        <v>0</v>
      </c>
      <c r="MFP31" s="36">
        <f t="shared" si="142"/>
        <v>0</v>
      </c>
      <c r="MFQ31" s="36">
        <f t="shared" si="142"/>
        <v>0</v>
      </c>
      <c r="MFR31" s="36">
        <f t="shared" si="142"/>
        <v>0</v>
      </c>
      <c r="MFS31" s="36">
        <f t="shared" si="142"/>
        <v>0</v>
      </c>
      <c r="MFT31" s="36">
        <f t="shared" si="142"/>
        <v>0</v>
      </c>
      <c r="MFU31" s="36">
        <f t="shared" si="142"/>
        <v>0</v>
      </c>
      <c r="MFV31" s="36">
        <f t="shared" si="142"/>
        <v>0</v>
      </c>
      <c r="MFW31" s="36">
        <f t="shared" si="142"/>
        <v>0</v>
      </c>
      <c r="MFX31" s="36">
        <f t="shared" si="142"/>
        <v>0</v>
      </c>
      <c r="MFY31" s="36">
        <f t="shared" si="142"/>
        <v>0</v>
      </c>
      <c r="MFZ31" s="36">
        <f t="shared" ref="MFZ31:MIK31" si="143">SUM(MFZ27:MFZ30)</f>
        <v>0</v>
      </c>
      <c r="MGA31" s="36">
        <f t="shared" si="143"/>
        <v>0</v>
      </c>
      <c r="MGB31" s="36">
        <f t="shared" si="143"/>
        <v>0</v>
      </c>
      <c r="MGC31" s="36">
        <f t="shared" si="143"/>
        <v>0</v>
      </c>
      <c r="MGD31" s="36">
        <f t="shared" si="143"/>
        <v>0</v>
      </c>
      <c r="MGE31" s="36">
        <f t="shared" si="143"/>
        <v>0</v>
      </c>
      <c r="MGF31" s="36">
        <f t="shared" si="143"/>
        <v>0</v>
      </c>
      <c r="MGG31" s="36">
        <f t="shared" si="143"/>
        <v>0</v>
      </c>
      <c r="MGH31" s="36">
        <f t="shared" si="143"/>
        <v>0</v>
      </c>
      <c r="MGI31" s="36">
        <f t="shared" si="143"/>
        <v>0</v>
      </c>
      <c r="MGJ31" s="36">
        <f t="shared" si="143"/>
        <v>0</v>
      </c>
      <c r="MGK31" s="36">
        <f t="shared" si="143"/>
        <v>0</v>
      </c>
      <c r="MGL31" s="36">
        <f t="shared" si="143"/>
        <v>0</v>
      </c>
      <c r="MGM31" s="36">
        <f t="shared" si="143"/>
        <v>0</v>
      </c>
      <c r="MGN31" s="36">
        <f t="shared" si="143"/>
        <v>0</v>
      </c>
      <c r="MGO31" s="36">
        <f t="shared" si="143"/>
        <v>0</v>
      </c>
      <c r="MGP31" s="36">
        <f t="shared" si="143"/>
        <v>0</v>
      </c>
      <c r="MGQ31" s="36">
        <f t="shared" si="143"/>
        <v>0</v>
      </c>
      <c r="MGR31" s="36">
        <f t="shared" si="143"/>
        <v>0</v>
      </c>
      <c r="MGS31" s="36">
        <f t="shared" si="143"/>
        <v>0</v>
      </c>
      <c r="MGT31" s="36">
        <f t="shared" si="143"/>
        <v>0</v>
      </c>
      <c r="MGU31" s="36">
        <f t="shared" si="143"/>
        <v>0</v>
      </c>
      <c r="MGV31" s="36">
        <f t="shared" si="143"/>
        <v>0</v>
      </c>
      <c r="MGW31" s="36">
        <f t="shared" si="143"/>
        <v>0</v>
      </c>
      <c r="MGX31" s="36">
        <f t="shared" si="143"/>
        <v>0</v>
      </c>
      <c r="MGY31" s="36">
        <f t="shared" si="143"/>
        <v>0</v>
      </c>
      <c r="MGZ31" s="36">
        <f t="shared" si="143"/>
        <v>0</v>
      </c>
      <c r="MHA31" s="36">
        <f t="shared" si="143"/>
        <v>0</v>
      </c>
      <c r="MHB31" s="36">
        <f t="shared" si="143"/>
        <v>0</v>
      </c>
      <c r="MHC31" s="36">
        <f t="shared" si="143"/>
        <v>0</v>
      </c>
      <c r="MHD31" s="36">
        <f t="shared" si="143"/>
        <v>0</v>
      </c>
      <c r="MHE31" s="36">
        <f t="shared" si="143"/>
        <v>0</v>
      </c>
      <c r="MHF31" s="36">
        <f t="shared" si="143"/>
        <v>0</v>
      </c>
      <c r="MHG31" s="36">
        <f t="shared" si="143"/>
        <v>0</v>
      </c>
      <c r="MHH31" s="36">
        <f t="shared" si="143"/>
        <v>0</v>
      </c>
      <c r="MHI31" s="36">
        <f t="shared" si="143"/>
        <v>0</v>
      </c>
      <c r="MHJ31" s="36">
        <f t="shared" si="143"/>
        <v>0</v>
      </c>
      <c r="MHK31" s="36">
        <f t="shared" si="143"/>
        <v>0</v>
      </c>
      <c r="MHL31" s="36">
        <f t="shared" si="143"/>
        <v>0</v>
      </c>
      <c r="MHM31" s="36">
        <f t="shared" si="143"/>
        <v>0</v>
      </c>
      <c r="MHN31" s="36">
        <f t="shared" si="143"/>
        <v>0</v>
      </c>
      <c r="MHO31" s="36">
        <f t="shared" si="143"/>
        <v>0</v>
      </c>
      <c r="MHP31" s="36">
        <f t="shared" si="143"/>
        <v>0</v>
      </c>
      <c r="MHQ31" s="36">
        <f t="shared" si="143"/>
        <v>0</v>
      </c>
      <c r="MHR31" s="36">
        <f t="shared" si="143"/>
        <v>0</v>
      </c>
      <c r="MHS31" s="36">
        <f t="shared" si="143"/>
        <v>0</v>
      </c>
      <c r="MHT31" s="36">
        <f t="shared" si="143"/>
        <v>0</v>
      </c>
      <c r="MHU31" s="36">
        <f t="shared" si="143"/>
        <v>0</v>
      </c>
      <c r="MHV31" s="36">
        <f t="shared" si="143"/>
        <v>0</v>
      </c>
      <c r="MHW31" s="36">
        <f t="shared" si="143"/>
        <v>0</v>
      </c>
      <c r="MHX31" s="36">
        <f t="shared" si="143"/>
        <v>0</v>
      </c>
      <c r="MHY31" s="36">
        <f t="shared" si="143"/>
        <v>0</v>
      </c>
      <c r="MHZ31" s="36">
        <f t="shared" si="143"/>
        <v>0</v>
      </c>
      <c r="MIA31" s="36">
        <f t="shared" si="143"/>
        <v>0</v>
      </c>
      <c r="MIB31" s="36">
        <f t="shared" si="143"/>
        <v>0</v>
      </c>
      <c r="MIC31" s="36">
        <f t="shared" si="143"/>
        <v>0</v>
      </c>
      <c r="MID31" s="36">
        <f t="shared" si="143"/>
        <v>0</v>
      </c>
      <c r="MIE31" s="36">
        <f t="shared" si="143"/>
        <v>0</v>
      </c>
      <c r="MIF31" s="36">
        <f t="shared" si="143"/>
        <v>0</v>
      </c>
      <c r="MIG31" s="36">
        <f t="shared" si="143"/>
        <v>0</v>
      </c>
      <c r="MIH31" s="36">
        <f t="shared" si="143"/>
        <v>0</v>
      </c>
      <c r="MII31" s="36">
        <f t="shared" si="143"/>
        <v>0</v>
      </c>
      <c r="MIJ31" s="36">
        <f t="shared" si="143"/>
        <v>0</v>
      </c>
      <c r="MIK31" s="36">
        <f t="shared" si="143"/>
        <v>0</v>
      </c>
      <c r="MIL31" s="36">
        <f t="shared" ref="MIL31:MKW31" si="144">SUM(MIL27:MIL30)</f>
        <v>0</v>
      </c>
      <c r="MIM31" s="36">
        <f t="shared" si="144"/>
        <v>0</v>
      </c>
      <c r="MIN31" s="36">
        <f t="shared" si="144"/>
        <v>0</v>
      </c>
      <c r="MIO31" s="36">
        <f t="shared" si="144"/>
        <v>0</v>
      </c>
      <c r="MIP31" s="36">
        <f t="shared" si="144"/>
        <v>0</v>
      </c>
      <c r="MIQ31" s="36">
        <f t="shared" si="144"/>
        <v>0</v>
      </c>
      <c r="MIR31" s="36">
        <f t="shared" si="144"/>
        <v>0</v>
      </c>
      <c r="MIS31" s="36">
        <f t="shared" si="144"/>
        <v>0</v>
      </c>
      <c r="MIT31" s="36">
        <f t="shared" si="144"/>
        <v>0</v>
      </c>
      <c r="MIU31" s="36">
        <f t="shared" si="144"/>
        <v>0</v>
      </c>
      <c r="MIV31" s="36">
        <f t="shared" si="144"/>
        <v>0</v>
      </c>
      <c r="MIW31" s="36">
        <f t="shared" si="144"/>
        <v>0</v>
      </c>
      <c r="MIX31" s="36">
        <f t="shared" si="144"/>
        <v>0</v>
      </c>
      <c r="MIY31" s="36">
        <f t="shared" si="144"/>
        <v>0</v>
      </c>
      <c r="MIZ31" s="36">
        <f t="shared" si="144"/>
        <v>0</v>
      </c>
      <c r="MJA31" s="36">
        <f t="shared" si="144"/>
        <v>0</v>
      </c>
      <c r="MJB31" s="36">
        <f t="shared" si="144"/>
        <v>0</v>
      </c>
      <c r="MJC31" s="36">
        <f t="shared" si="144"/>
        <v>0</v>
      </c>
      <c r="MJD31" s="36">
        <f t="shared" si="144"/>
        <v>0</v>
      </c>
      <c r="MJE31" s="36">
        <f t="shared" si="144"/>
        <v>0</v>
      </c>
      <c r="MJF31" s="36">
        <f t="shared" si="144"/>
        <v>0</v>
      </c>
      <c r="MJG31" s="36">
        <f t="shared" si="144"/>
        <v>0</v>
      </c>
      <c r="MJH31" s="36">
        <f t="shared" si="144"/>
        <v>0</v>
      </c>
      <c r="MJI31" s="36">
        <f t="shared" si="144"/>
        <v>0</v>
      </c>
      <c r="MJJ31" s="36">
        <f t="shared" si="144"/>
        <v>0</v>
      </c>
      <c r="MJK31" s="36">
        <f t="shared" si="144"/>
        <v>0</v>
      </c>
      <c r="MJL31" s="36">
        <f t="shared" si="144"/>
        <v>0</v>
      </c>
      <c r="MJM31" s="36">
        <f t="shared" si="144"/>
        <v>0</v>
      </c>
      <c r="MJN31" s="36">
        <f t="shared" si="144"/>
        <v>0</v>
      </c>
      <c r="MJO31" s="36">
        <f t="shared" si="144"/>
        <v>0</v>
      </c>
      <c r="MJP31" s="36">
        <f t="shared" si="144"/>
        <v>0</v>
      </c>
      <c r="MJQ31" s="36">
        <f t="shared" si="144"/>
        <v>0</v>
      </c>
      <c r="MJR31" s="36">
        <f t="shared" si="144"/>
        <v>0</v>
      </c>
      <c r="MJS31" s="36">
        <f t="shared" si="144"/>
        <v>0</v>
      </c>
      <c r="MJT31" s="36">
        <f t="shared" si="144"/>
        <v>0</v>
      </c>
      <c r="MJU31" s="36">
        <f t="shared" si="144"/>
        <v>0</v>
      </c>
      <c r="MJV31" s="36">
        <f t="shared" si="144"/>
        <v>0</v>
      </c>
      <c r="MJW31" s="36">
        <f t="shared" si="144"/>
        <v>0</v>
      </c>
      <c r="MJX31" s="36">
        <f t="shared" si="144"/>
        <v>0</v>
      </c>
      <c r="MJY31" s="36">
        <f t="shared" si="144"/>
        <v>0</v>
      </c>
      <c r="MJZ31" s="36">
        <f t="shared" si="144"/>
        <v>0</v>
      </c>
      <c r="MKA31" s="36">
        <f t="shared" si="144"/>
        <v>0</v>
      </c>
      <c r="MKB31" s="36">
        <f t="shared" si="144"/>
        <v>0</v>
      </c>
      <c r="MKC31" s="36">
        <f t="shared" si="144"/>
        <v>0</v>
      </c>
      <c r="MKD31" s="36">
        <f t="shared" si="144"/>
        <v>0</v>
      </c>
      <c r="MKE31" s="36">
        <f t="shared" si="144"/>
        <v>0</v>
      </c>
      <c r="MKF31" s="36">
        <f t="shared" si="144"/>
        <v>0</v>
      </c>
      <c r="MKG31" s="36">
        <f t="shared" si="144"/>
        <v>0</v>
      </c>
      <c r="MKH31" s="36">
        <f t="shared" si="144"/>
        <v>0</v>
      </c>
      <c r="MKI31" s="36">
        <f t="shared" si="144"/>
        <v>0</v>
      </c>
      <c r="MKJ31" s="36">
        <f t="shared" si="144"/>
        <v>0</v>
      </c>
      <c r="MKK31" s="36">
        <f t="shared" si="144"/>
        <v>0</v>
      </c>
      <c r="MKL31" s="36">
        <f t="shared" si="144"/>
        <v>0</v>
      </c>
      <c r="MKM31" s="36">
        <f t="shared" si="144"/>
        <v>0</v>
      </c>
      <c r="MKN31" s="36">
        <f t="shared" si="144"/>
        <v>0</v>
      </c>
      <c r="MKO31" s="36">
        <f t="shared" si="144"/>
        <v>0</v>
      </c>
      <c r="MKP31" s="36">
        <f t="shared" si="144"/>
        <v>0</v>
      </c>
      <c r="MKQ31" s="36">
        <f t="shared" si="144"/>
        <v>0</v>
      </c>
      <c r="MKR31" s="36">
        <f t="shared" si="144"/>
        <v>0</v>
      </c>
      <c r="MKS31" s="36">
        <f t="shared" si="144"/>
        <v>0</v>
      </c>
      <c r="MKT31" s="36">
        <f t="shared" si="144"/>
        <v>0</v>
      </c>
      <c r="MKU31" s="36">
        <f t="shared" si="144"/>
        <v>0</v>
      </c>
      <c r="MKV31" s="36">
        <f t="shared" si="144"/>
        <v>0</v>
      </c>
      <c r="MKW31" s="36">
        <f t="shared" si="144"/>
        <v>0</v>
      </c>
      <c r="MKX31" s="36">
        <f t="shared" ref="MKX31:MNI31" si="145">SUM(MKX27:MKX30)</f>
        <v>0</v>
      </c>
      <c r="MKY31" s="36">
        <f t="shared" si="145"/>
        <v>0</v>
      </c>
      <c r="MKZ31" s="36">
        <f t="shared" si="145"/>
        <v>0</v>
      </c>
      <c r="MLA31" s="36">
        <f t="shared" si="145"/>
        <v>0</v>
      </c>
      <c r="MLB31" s="36">
        <f t="shared" si="145"/>
        <v>0</v>
      </c>
      <c r="MLC31" s="36">
        <f t="shared" si="145"/>
        <v>0</v>
      </c>
      <c r="MLD31" s="36">
        <f t="shared" si="145"/>
        <v>0</v>
      </c>
      <c r="MLE31" s="36">
        <f t="shared" si="145"/>
        <v>0</v>
      </c>
      <c r="MLF31" s="36">
        <f t="shared" si="145"/>
        <v>0</v>
      </c>
      <c r="MLG31" s="36">
        <f t="shared" si="145"/>
        <v>0</v>
      </c>
      <c r="MLH31" s="36">
        <f t="shared" si="145"/>
        <v>0</v>
      </c>
      <c r="MLI31" s="36">
        <f t="shared" si="145"/>
        <v>0</v>
      </c>
      <c r="MLJ31" s="36">
        <f t="shared" si="145"/>
        <v>0</v>
      </c>
      <c r="MLK31" s="36">
        <f t="shared" si="145"/>
        <v>0</v>
      </c>
      <c r="MLL31" s="36">
        <f t="shared" si="145"/>
        <v>0</v>
      </c>
      <c r="MLM31" s="36">
        <f t="shared" si="145"/>
        <v>0</v>
      </c>
      <c r="MLN31" s="36">
        <f t="shared" si="145"/>
        <v>0</v>
      </c>
      <c r="MLO31" s="36">
        <f t="shared" si="145"/>
        <v>0</v>
      </c>
      <c r="MLP31" s="36">
        <f t="shared" si="145"/>
        <v>0</v>
      </c>
      <c r="MLQ31" s="36">
        <f t="shared" si="145"/>
        <v>0</v>
      </c>
      <c r="MLR31" s="36">
        <f t="shared" si="145"/>
        <v>0</v>
      </c>
      <c r="MLS31" s="36">
        <f t="shared" si="145"/>
        <v>0</v>
      </c>
      <c r="MLT31" s="36">
        <f t="shared" si="145"/>
        <v>0</v>
      </c>
      <c r="MLU31" s="36">
        <f t="shared" si="145"/>
        <v>0</v>
      </c>
      <c r="MLV31" s="36">
        <f t="shared" si="145"/>
        <v>0</v>
      </c>
      <c r="MLW31" s="36">
        <f t="shared" si="145"/>
        <v>0</v>
      </c>
      <c r="MLX31" s="36">
        <f t="shared" si="145"/>
        <v>0</v>
      </c>
      <c r="MLY31" s="36">
        <f t="shared" si="145"/>
        <v>0</v>
      </c>
      <c r="MLZ31" s="36">
        <f t="shared" si="145"/>
        <v>0</v>
      </c>
      <c r="MMA31" s="36">
        <f t="shared" si="145"/>
        <v>0</v>
      </c>
      <c r="MMB31" s="36">
        <f t="shared" si="145"/>
        <v>0</v>
      </c>
      <c r="MMC31" s="36">
        <f t="shared" si="145"/>
        <v>0</v>
      </c>
      <c r="MMD31" s="36">
        <f t="shared" si="145"/>
        <v>0</v>
      </c>
      <c r="MME31" s="36">
        <f t="shared" si="145"/>
        <v>0</v>
      </c>
      <c r="MMF31" s="36">
        <f t="shared" si="145"/>
        <v>0</v>
      </c>
      <c r="MMG31" s="36">
        <f t="shared" si="145"/>
        <v>0</v>
      </c>
      <c r="MMH31" s="36">
        <f t="shared" si="145"/>
        <v>0</v>
      </c>
      <c r="MMI31" s="36">
        <f t="shared" si="145"/>
        <v>0</v>
      </c>
      <c r="MMJ31" s="36">
        <f t="shared" si="145"/>
        <v>0</v>
      </c>
      <c r="MMK31" s="36">
        <f t="shared" si="145"/>
        <v>0</v>
      </c>
      <c r="MML31" s="36">
        <f t="shared" si="145"/>
        <v>0</v>
      </c>
      <c r="MMM31" s="36">
        <f t="shared" si="145"/>
        <v>0</v>
      </c>
      <c r="MMN31" s="36">
        <f t="shared" si="145"/>
        <v>0</v>
      </c>
      <c r="MMO31" s="36">
        <f t="shared" si="145"/>
        <v>0</v>
      </c>
      <c r="MMP31" s="36">
        <f t="shared" si="145"/>
        <v>0</v>
      </c>
      <c r="MMQ31" s="36">
        <f t="shared" si="145"/>
        <v>0</v>
      </c>
      <c r="MMR31" s="36">
        <f t="shared" si="145"/>
        <v>0</v>
      </c>
      <c r="MMS31" s="36">
        <f t="shared" si="145"/>
        <v>0</v>
      </c>
      <c r="MMT31" s="36">
        <f t="shared" si="145"/>
        <v>0</v>
      </c>
      <c r="MMU31" s="36">
        <f t="shared" si="145"/>
        <v>0</v>
      </c>
      <c r="MMV31" s="36">
        <f t="shared" si="145"/>
        <v>0</v>
      </c>
      <c r="MMW31" s="36">
        <f t="shared" si="145"/>
        <v>0</v>
      </c>
      <c r="MMX31" s="36">
        <f t="shared" si="145"/>
        <v>0</v>
      </c>
      <c r="MMY31" s="36">
        <f t="shared" si="145"/>
        <v>0</v>
      </c>
      <c r="MMZ31" s="36">
        <f t="shared" si="145"/>
        <v>0</v>
      </c>
      <c r="MNA31" s="36">
        <f t="shared" si="145"/>
        <v>0</v>
      </c>
      <c r="MNB31" s="36">
        <f t="shared" si="145"/>
        <v>0</v>
      </c>
      <c r="MNC31" s="36">
        <f t="shared" si="145"/>
        <v>0</v>
      </c>
      <c r="MND31" s="36">
        <f t="shared" si="145"/>
        <v>0</v>
      </c>
      <c r="MNE31" s="36">
        <f t="shared" si="145"/>
        <v>0</v>
      </c>
      <c r="MNF31" s="36">
        <f t="shared" si="145"/>
        <v>0</v>
      </c>
      <c r="MNG31" s="36">
        <f t="shared" si="145"/>
        <v>0</v>
      </c>
      <c r="MNH31" s="36">
        <f t="shared" si="145"/>
        <v>0</v>
      </c>
      <c r="MNI31" s="36">
        <f t="shared" si="145"/>
        <v>0</v>
      </c>
      <c r="MNJ31" s="36">
        <f t="shared" ref="MNJ31:MPU31" si="146">SUM(MNJ27:MNJ30)</f>
        <v>0</v>
      </c>
      <c r="MNK31" s="36">
        <f t="shared" si="146"/>
        <v>0</v>
      </c>
      <c r="MNL31" s="36">
        <f t="shared" si="146"/>
        <v>0</v>
      </c>
      <c r="MNM31" s="36">
        <f t="shared" si="146"/>
        <v>0</v>
      </c>
      <c r="MNN31" s="36">
        <f t="shared" si="146"/>
        <v>0</v>
      </c>
      <c r="MNO31" s="36">
        <f t="shared" si="146"/>
        <v>0</v>
      </c>
      <c r="MNP31" s="36">
        <f t="shared" si="146"/>
        <v>0</v>
      </c>
      <c r="MNQ31" s="36">
        <f t="shared" si="146"/>
        <v>0</v>
      </c>
      <c r="MNR31" s="36">
        <f t="shared" si="146"/>
        <v>0</v>
      </c>
      <c r="MNS31" s="36">
        <f t="shared" si="146"/>
        <v>0</v>
      </c>
      <c r="MNT31" s="36">
        <f t="shared" si="146"/>
        <v>0</v>
      </c>
      <c r="MNU31" s="36">
        <f t="shared" si="146"/>
        <v>0</v>
      </c>
      <c r="MNV31" s="36">
        <f t="shared" si="146"/>
        <v>0</v>
      </c>
      <c r="MNW31" s="36">
        <f t="shared" si="146"/>
        <v>0</v>
      </c>
      <c r="MNX31" s="36">
        <f t="shared" si="146"/>
        <v>0</v>
      </c>
      <c r="MNY31" s="36">
        <f t="shared" si="146"/>
        <v>0</v>
      </c>
      <c r="MNZ31" s="36">
        <f t="shared" si="146"/>
        <v>0</v>
      </c>
      <c r="MOA31" s="36">
        <f t="shared" si="146"/>
        <v>0</v>
      </c>
      <c r="MOB31" s="36">
        <f t="shared" si="146"/>
        <v>0</v>
      </c>
      <c r="MOC31" s="36">
        <f t="shared" si="146"/>
        <v>0</v>
      </c>
      <c r="MOD31" s="36">
        <f t="shared" si="146"/>
        <v>0</v>
      </c>
      <c r="MOE31" s="36">
        <f t="shared" si="146"/>
        <v>0</v>
      </c>
      <c r="MOF31" s="36">
        <f t="shared" si="146"/>
        <v>0</v>
      </c>
      <c r="MOG31" s="36">
        <f t="shared" si="146"/>
        <v>0</v>
      </c>
      <c r="MOH31" s="36">
        <f t="shared" si="146"/>
        <v>0</v>
      </c>
      <c r="MOI31" s="36">
        <f t="shared" si="146"/>
        <v>0</v>
      </c>
      <c r="MOJ31" s="36">
        <f t="shared" si="146"/>
        <v>0</v>
      </c>
      <c r="MOK31" s="36">
        <f t="shared" si="146"/>
        <v>0</v>
      </c>
      <c r="MOL31" s="36">
        <f t="shared" si="146"/>
        <v>0</v>
      </c>
      <c r="MOM31" s="36">
        <f t="shared" si="146"/>
        <v>0</v>
      </c>
      <c r="MON31" s="36">
        <f t="shared" si="146"/>
        <v>0</v>
      </c>
      <c r="MOO31" s="36">
        <f t="shared" si="146"/>
        <v>0</v>
      </c>
      <c r="MOP31" s="36">
        <f t="shared" si="146"/>
        <v>0</v>
      </c>
      <c r="MOQ31" s="36">
        <f t="shared" si="146"/>
        <v>0</v>
      </c>
      <c r="MOR31" s="36">
        <f t="shared" si="146"/>
        <v>0</v>
      </c>
      <c r="MOS31" s="36">
        <f t="shared" si="146"/>
        <v>0</v>
      </c>
      <c r="MOT31" s="36">
        <f t="shared" si="146"/>
        <v>0</v>
      </c>
      <c r="MOU31" s="36">
        <f t="shared" si="146"/>
        <v>0</v>
      </c>
      <c r="MOV31" s="36">
        <f t="shared" si="146"/>
        <v>0</v>
      </c>
      <c r="MOW31" s="36">
        <f t="shared" si="146"/>
        <v>0</v>
      </c>
      <c r="MOX31" s="36">
        <f t="shared" si="146"/>
        <v>0</v>
      </c>
      <c r="MOY31" s="36">
        <f t="shared" si="146"/>
        <v>0</v>
      </c>
      <c r="MOZ31" s="36">
        <f t="shared" si="146"/>
        <v>0</v>
      </c>
      <c r="MPA31" s="36">
        <f t="shared" si="146"/>
        <v>0</v>
      </c>
      <c r="MPB31" s="36">
        <f t="shared" si="146"/>
        <v>0</v>
      </c>
      <c r="MPC31" s="36">
        <f t="shared" si="146"/>
        <v>0</v>
      </c>
      <c r="MPD31" s="36">
        <f t="shared" si="146"/>
        <v>0</v>
      </c>
      <c r="MPE31" s="36">
        <f t="shared" si="146"/>
        <v>0</v>
      </c>
      <c r="MPF31" s="36">
        <f t="shared" si="146"/>
        <v>0</v>
      </c>
      <c r="MPG31" s="36">
        <f t="shared" si="146"/>
        <v>0</v>
      </c>
      <c r="MPH31" s="36">
        <f t="shared" si="146"/>
        <v>0</v>
      </c>
      <c r="MPI31" s="36">
        <f t="shared" si="146"/>
        <v>0</v>
      </c>
      <c r="MPJ31" s="36">
        <f t="shared" si="146"/>
        <v>0</v>
      </c>
      <c r="MPK31" s="36">
        <f t="shared" si="146"/>
        <v>0</v>
      </c>
      <c r="MPL31" s="36">
        <f t="shared" si="146"/>
        <v>0</v>
      </c>
      <c r="MPM31" s="36">
        <f t="shared" si="146"/>
        <v>0</v>
      </c>
      <c r="MPN31" s="36">
        <f t="shared" si="146"/>
        <v>0</v>
      </c>
      <c r="MPO31" s="36">
        <f t="shared" si="146"/>
        <v>0</v>
      </c>
      <c r="MPP31" s="36">
        <f t="shared" si="146"/>
        <v>0</v>
      </c>
      <c r="MPQ31" s="36">
        <f t="shared" si="146"/>
        <v>0</v>
      </c>
      <c r="MPR31" s="36">
        <f t="shared" si="146"/>
        <v>0</v>
      </c>
      <c r="MPS31" s="36">
        <f t="shared" si="146"/>
        <v>0</v>
      </c>
      <c r="MPT31" s="36">
        <f t="shared" si="146"/>
        <v>0</v>
      </c>
      <c r="MPU31" s="36">
        <f t="shared" si="146"/>
        <v>0</v>
      </c>
      <c r="MPV31" s="36">
        <f t="shared" ref="MPV31:MSG31" si="147">SUM(MPV27:MPV30)</f>
        <v>0</v>
      </c>
      <c r="MPW31" s="36">
        <f t="shared" si="147"/>
        <v>0</v>
      </c>
      <c r="MPX31" s="36">
        <f t="shared" si="147"/>
        <v>0</v>
      </c>
      <c r="MPY31" s="36">
        <f t="shared" si="147"/>
        <v>0</v>
      </c>
      <c r="MPZ31" s="36">
        <f t="shared" si="147"/>
        <v>0</v>
      </c>
      <c r="MQA31" s="36">
        <f t="shared" si="147"/>
        <v>0</v>
      </c>
      <c r="MQB31" s="36">
        <f t="shared" si="147"/>
        <v>0</v>
      </c>
      <c r="MQC31" s="36">
        <f t="shared" si="147"/>
        <v>0</v>
      </c>
      <c r="MQD31" s="36">
        <f t="shared" si="147"/>
        <v>0</v>
      </c>
      <c r="MQE31" s="36">
        <f t="shared" si="147"/>
        <v>0</v>
      </c>
      <c r="MQF31" s="36">
        <f t="shared" si="147"/>
        <v>0</v>
      </c>
      <c r="MQG31" s="36">
        <f t="shared" si="147"/>
        <v>0</v>
      </c>
      <c r="MQH31" s="36">
        <f t="shared" si="147"/>
        <v>0</v>
      </c>
      <c r="MQI31" s="36">
        <f t="shared" si="147"/>
        <v>0</v>
      </c>
      <c r="MQJ31" s="36">
        <f t="shared" si="147"/>
        <v>0</v>
      </c>
      <c r="MQK31" s="36">
        <f t="shared" si="147"/>
        <v>0</v>
      </c>
      <c r="MQL31" s="36">
        <f t="shared" si="147"/>
        <v>0</v>
      </c>
      <c r="MQM31" s="36">
        <f t="shared" si="147"/>
        <v>0</v>
      </c>
      <c r="MQN31" s="36">
        <f t="shared" si="147"/>
        <v>0</v>
      </c>
      <c r="MQO31" s="36">
        <f t="shared" si="147"/>
        <v>0</v>
      </c>
      <c r="MQP31" s="36">
        <f t="shared" si="147"/>
        <v>0</v>
      </c>
      <c r="MQQ31" s="36">
        <f t="shared" si="147"/>
        <v>0</v>
      </c>
      <c r="MQR31" s="36">
        <f t="shared" si="147"/>
        <v>0</v>
      </c>
      <c r="MQS31" s="36">
        <f t="shared" si="147"/>
        <v>0</v>
      </c>
      <c r="MQT31" s="36">
        <f t="shared" si="147"/>
        <v>0</v>
      </c>
      <c r="MQU31" s="36">
        <f t="shared" si="147"/>
        <v>0</v>
      </c>
      <c r="MQV31" s="36">
        <f t="shared" si="147"/>
        <v>0</v>
      </c>
      <c r="MQW31" s="36">
        <f t="shared" si="147"/>
        <v>0</v>
      </c>
      <c r="MQX31" s="36">
        <f t="shared" si="147"/>
        <v>0</v>
      </c>
      <c r="MQY31" s="36">
        <f t="shared" si="147"/>
        <v>0</v>
      </c>
      <c r="MQZ31" s="36">
        <f t="shared" si="147"/>
        <v>0</v>
      </c>
      <c r="MRA31" s="36">
        <f t="shared" si="147"/>
        <v>0</v>
      </c>
      <c r="MRB31" s="36">
        <f t="shared" si="147"/>
        <v>0</v>
      </c>
      <c r="MRC31" s="36">
        <f t="shared" si="147"/>
        <v>0</v>
      </c>
      <c r="MRD31" s="36">
        <f t="shared" si="147"/>
        <v>0</v>
      </c>
      <c r="MRE31" s="36">
        <f t="shared" si="147"/>
        <v>0</v>
      </c>
      <c r="MRF31" s="36">
        <f t="shared" si="147"/>
        <v>0</v>
      </c>
      <c r="MRG31" s="36">
        <f t="shared" si="147"/>
        <v>0</v>
      </c>
      <c r="MRH31" s="36">
        <f t="shared" si="147"/>
        <v>0</v>
      </c>
      <c r="MRI31" s="36">
        <f t="shared" si="147"/>
        <v>0</v>
      </c>
      <c r="MRJ31" s="36">
        <f t="shared" si="147"/>
        <v>0</v>
      </c>
      <c r="MRK31" s="36">
        <f t="shared" si="147"/>
        <v>0</v>
      </c>
      <c r="MRL31" s="36">
        <f t="shared" si="147"/>
        <v>0</v>
      </c>
      <c r="MRM31" s="36">
        <f t="shared" si="147"/>
        <v>0</v>
      </c>
      <c r="MRN31" s="36">
        <f t="shared" si="147"/>
        <v>0</v>
      </c>
      <c r="MRO31" s="36">
        <f t="shared" si="147"/>
        <v>0</v>
      </c>
      <c r="MRP31" s="36">
        <f t="shared" si="147"/>
        <v>0</v>
      </c>
      <c r="MRQ31" s="36">
        <f t="shared" si="147"/>
        <v>0</v>
      </c>
      <c r="MRR31" s="36">
        <f t="shared" si="147"/>
        <v>0</v>
      </c>
      <c r="MRS31" s="36">
        <f t="shared" si="147"/>
        <v>0</v>
      </c>
      <c r="MRT31" s="36">
        <f t="shared" si="147"/>
        <v>0</v>
      </c>
      <c r="MRU31" s="36">
        <f t="shared" si="147"/>
        <v>0</v>
      </c>
      <c r="MRV31" s="36">
        <f t="shared" si="147"/>
        <v>0</v>
      </c>
      <c r="MRW31" s="36">
        <f t="shared" si="147"/>
        <v>0</v>
      </c>
      <c r="MRX31" s="36">
        <f t="shared" si="147"/>
        <v>0</v>
      </c>
      <c r="MRY31" s="36">
        <f t="shared" si="147"/>
        <v>0</v>
      </c>
      <c r="MRZ31" s="36">
        <f t="shared" si="147"/>
        <v>0</v>
      </c>
      <c r="MSA31" s="36">
        <f t="shared" si="147"/>
        <v>0</v>
      </c>
      <c r="MSB31" s="36">
        <f t="shared" si="147"/>
        <v>0</v>
      </c>
      <c r="MSC31" s="36">
        <f t="shared" si="147"/>
        <v>0</v>
      </c>
      <c r="MSD31" s="36">
        <f t="shared" si="147"/>
        <v>0</v>
      </c>
      <c r="MSE31" s="36">
        <f t="shared" si="147"/>
        <v>0</v>
      </c>
      <c r="MSF31" s="36">
        <f t="shared" si="147"/>
        <v>0</v>
      </c>
      <c r="MSG31" s="36">
        <f t="shared" si="147"/>
        <v>0</v>
      </c>
      <c r="MSH31" s="36">
        <f t="shared" ref="MSH31:MUS31" si="148">SUM(MSH27:MSH30)</f>
        <v>0</v>
      </c>
      <c r="MSI31" s="36">
        <f t="shared" si="148"/>
        <v>0</v>
      </c>
      <c r="MSJ31" s="36">
        <f t="shared" si="148"/>
        <v>0</v>
      </c>
      <c r="MSK31" s="36">
        <f t="shared" si="148"/>
        <v>0</v>
      </c>
      <c r="MSL31" s="36">
        <f t="shared" si="148"/>
        <v>0</v>
      </c>
      <c r="MSM31" s="36">
        <f t="shared" si="148"/>
        <v>0</v>
      </c>
      <c r="MSN31" s="36">
        <f t="shared" si="148"/>
        <v>0</v>
      </c>
      <c r="MSO31" s="36">
        <f t="shared" si="148"/>
        <v>0</v>
      </c>
      <c r="MSP31" s="36">
        <f t="shared" si="148"/>
        <v>0</v>
      </c>
      <c r="MSQ31" s="36">
        <f t="shared" si="148"/>
        <v>0</v>
      </c>
      <c r="MSR31" s="36">
        <f t="shared" si="148"/>
        <v>0</v>
      </c>
      <c r="MSS31" s="36">
        <f t="shared" si="148"/>
        <v>0</v>
      </c>
      <c r="MST31" s="36">
        <f t="shared" si="148"/>
        <v>0</v>
      </c>
      <c r="MSU31" s="36">
        <f t="shared" si="148"/>
        <v>0</v>
      </c>
      <c r="MSV31" s="36">
        <f t="shared" si="148"/>
        <v>0</v>
      </c>
      <c r="MSW31" s="36">
        <f t="shared" si="148"/>
        <v>0</v>
      </c>
      <c r="MSX31" s="36">
        <f t="shared" si="148"/>
        <v>0</v>
      </c>
      <c r="MSY31" s="36">
        <f t="shared" si="148"/>
        <v>0</v>
      </c>
      <c r="MSZ31" s="36">
        <f t="shared" si="148"/>
        <v>0</v>
      </c>
      <c r="MTA31" s="36">
        <f t="shared" si="148"/>
        <v>0</v>
      </c>
      <c r="MTB31" s="36">
        <f t="shared" si="148"/>
        <v>0</v>
      </c>
      <c r="MTC31" s="36">
        <f t="shared" si="148"/>
        <v>0</v>
      </c>
      <c r="MTD31" s="36">
        <f t="shared" si="148"/>
        <v>0</v>
      </c>
      <c r="MTE31" s="36">
        <f t="shared" si="148"/>
        <v>0</v>
      </c>
      <c r="MTF31" s="36">
        <f t="shared" si="148"/>
        <v>0</v>
      </c>
      <c r="MTG31" s="36">
        <f t="shared" si="148"/>
        <v>0</v>
      </c>
      <c r="MTH31" s="36">
        <f t="shared" si="148"/>
        <v>0</v>
      </c>
      <c r="MTI31" s="36">
        <f t="shared" si="148"/>
        <v>0</v>
      </c>
      <c r="MTJ31" s="36">
        <f t="shared" si="148"/>
        <v>0</v>
      </c>
      <c r="MTK31" s="36">
        <f t="shared" si="148"/>
        <v>0</v>
      </c>
      <c r="MTL31" s="36">
        <f t="shared" si="148"/>
        <v>0</v>
      </c>
      <c r="MTM31" s="36">
        <f t="shared" si="148"/>
        <v>0</v>
      </c>
      <c r="MTN31" s="36">
        <f t="shared" si="148"/>
        <v>0</v>
      </c>
      <c r="MTO31" s="36">
        <f t="shared" si="148"/>
        <v>0</v>
      </c>
      <c r="MTP31" s="36">
        <f t="shared" si="148"/>
        <v>0</v>
      </c>
      <c r="MTQ31" s="36">
        <f t="shared" si="148"/>
        <v>0</v>
      </c>
      <c r="MTR31" s="36">
        <f t="shared" si="148"/>
        <v>0</v>
      </c>
      <c r="MTS31" s="36">
        <f t="shared" si="148"/>
        <v>0</v>
      </c>
      <c r="MTT31" s="36">
        <f t="shared" si="148"/>
        <v>0</v>
      </c>
      <c r="MTU31" s="36">
        <f t="shared" si="148"/>
        <v>0</v>
      </c>
      <c r="MTV31" s="36">
        <f t="shared" si="148"/>
        <v>0</v>
      </c>
      <c r="MTW31" s="36">
        <f t="shared" si="148"/>
        <v>0</v>
      </c>
      <c r="MTX31" s="36">
        <f t="shared" si="148"/>
        <v>0</v>
      </c>
      <c r="MTY31" s="36">
        <f t="shared" si="148"/>
        <v>0</v>
      </c>
      <c r="MTZ31" s="36">
        <f t="shared" si="148"/>
        <v>0</v>
      </c>
      <c r="MUA31" s="36">
        <f t="shared" si="148"/>
        <v>0</v>
      </c>
      <c r="MUB31" s="36">
        <f t="shared" si="148"/>
        <v>0</v>
      </c>
      <c r="MUC31" s="36">
        <f t="shared" si="148"/>
        <v>0</v>
      </c>
      <c r="MUD31" s="36">
        <f t="shared" si="148"/>
        <v>0</v>
      </c>
      <c r="MUE31" s="36">
        <f t="shared" si="148"/>
        <v>0</v>
      </c>
      <c r="MUF31" s="36">
        <f t="shared" si="148"/>
        <v>0</v>
      </c>
      <c r="MUG31" s="36">
        <f t="shared" si="148"/>
        <v>0</v>
      </c>
      <c r="MUH31" s="36">
        <f t="shared" si="148"/>
        <v>0</v>
      </c>
      <c r="MUI31" s="36">
        <f t="shared" si="148"/>
        <v>0</v>
      </c>
      <c r="MUJ31" s="36">
        <f t="shared" si="148"/>
        <v>0</v>
      </c>
      <c r="MUK31" s="36">
        <f t="shared" si="148"/>
        <v>0</v>
      </c>
      <c r="MUL31" s="36">
        <f t="shared" si="148"/>
        <v>0</v>
      </c>
      <c r="MUM31" s="36">
        <f t="shared" si="148"/>
        <v>0</v>
      </c>
      <c r="MUN31" s="36">
        <f t="shared" si="148"/>
        <v>0</v>
      </c>
      <c r="MUO31" s="36">
        <f t="shared" si="148"/>
        <v>0</v>
      </c>
      <c r="MUP31" s="36">
        <f t="shared" si="148"/>
        <v>0</v>
      </c>
      <c r="MUQ31" s="36">
        <f t="shared" si="148"/>
        <v>0</v>
      </c>
      <c r="MUR31" s="36">
        <f t="shared" si="148"/>
        <v>0</v>
      </c>
      <c r="MUS31" s="36">
        <f t="shared" si="148"/>
        <v>0</v>
      </c>
      <c r="MUT31" s="36">
        <f t="shared" ref="MUT31:MXE31" si="149">SUM(MUT27:MUT30)</f>
        <v>0</v>
      </c>
      <c r="MUU31" s="36">
        <f t="shared" si="149"/>
        <v>0</v>
      </c>
      <c r="MUV31" s="36">
        <f t="shared" si="149"/>
        <v>0</v>
      </c>
      <c r="MUW31" s="36">
        <f t="shared" si="149"/>
        <v>0</v>
      </c>
      <c r="MUX31" s="36">
        <f t="shared" si="149"/>
        <v>0</v>
      </c>
      <c r="MUY31" s="36">
        <f t="shared" si="149"/>
        <v>0</v>
      </c>
      <c r="MUZ31" s="36">
        <f t="shared" si="149"/>
        <v>0</v>
      </c>
      <c r="MVA31" s="36">
        <f t="shared" si="149"/>
        <v>0</v>
      </c>
      <c r="MVB31" s="36">
        <f t="shared" si="149"/>
        <v>0</v>
      </c>
      <c r="MVC31" s="36">
        <f t="shared" si="149"/>
        <v>0</v>
      </c>
      <c r="MVD31" s="36">
        <f t="shared" si="149"/>
        <v>0</v>
      </c>
      <c r="MVE31" s="36">
        <f t="shared" si="149"/>
        <v>0</v>
      </c>
      <c r="MVF31" s="36">
        <f t="shared" si="149"/>
        <v>0</v>
      </c>
      <c r="MVG31" s="36">
        <f t="shared" si="149"/>
        <v>0</v>
      </c>
      <c r="MVH31" s="36">
        <f t="shared" si="149"/>
        <v>0</v>
      </c>
      <c r="MVI31" s="36">
        <f t="shared" si="149"/>
        <v>0</v>
      </c>
      <c r="MVJ31" s="36">
        <f t="shared" si="149"/>
        <v>0</v>
      </c>
      <c r="MVK31" s="36">
        <f t="shared" si="149"/>
        <v>0</v>
      </c>
      <c r="MVL31" s="36">
        <f t="shared" si="149"/>
        <v>0</v>
      </c>
      <c r="MVM31" s="36">
        <f t="shared" si="149"/>
        <v>0</v>
      </c>
      <c r="MVN31" s="36">
        <f t="shared" si="149"/>
        <v>0</v>
      </c>
      <c r="MVO31" s="36">
        <f t="shared" si="149"/>
        <v>0</v>
      </c>
      <c r="MVP31" s="36">
        <f t="shared" si="149"/>
        <v>0</v>
      </c>
      <c r="MVQ31" s="36">
        <f t="shared" si="149"/>
        <v>0</v>
      </c>
      <c r="MVR31" s="36">
        <f t="shared" si="149"/>
        <v>0</v>
      </c>
      <c r="MVS31" s="36">
        <f t="shared" si="149"/>
        <v>0</v>
      </c>
      <c r="MVT31" s="36">
        <f t="shared" si="149"/>
        <v>0</v>
      </c>
      <c r="MVU31" s="36">
        <f t="shared" si="149"/>
        <v>0</v>
      </c>
      <c r="MVV31" s="36">
        <f t="shared" si="149"/>
        <v>0</v>
      </c>
      <c r="MVW31" s="36">
        <f t="shared" si="149"/>
        <v>0</v>
      </c>
      <c r="MVX31" s="36">
        <f t="shared" si="149"/>
        <v>0</v>
      </c>
      <c r="MVY31" s="36">
        <f t="shared" si="149"/>
        <v>0</v>
      </c>
      <c r="MVZ31" s="36">
        <f t="shared" si="149"/>
        <v>0</v>
      </c>
      <c r="MWA31" s="36">
        <f t="shared" si="149"/>
        <v>0</v>
      </c>
      <c r="MWB31" s="36">
        <f t="shared" si="149"/>
        <v>0</v>
      </c>
      <c r="MWC31" s="36">
        <f t="shared" si="149"/>
        <v>0</v>
      </c>
      <c r="MWD31" s="36">
        <f t="shared" si="149"/>
        <v>0</v>
      </c>
      <c r="MWE31" s="36">
        <f t="shared" si="149"/>
        <v>0</v>
      </c>
      <c r="MWF31" s="36">
        <f t="shared" si="149"/>
        <v>0</v>
      </c>
      <c r="MWG31" s="36">
        <f t="shared" si="149"/>
        <v>0</v>
      </c>
      <c r="MWH31" s="36">
        <f t="shared" si="149"/>
        <v>0</v>
      </c>
      <c r="MWI31" s="36">
        <f t="shared" si="149"/>
        <v>0</v>
      </c>
      <c r="MWJ31" s="36">
        <f t="shared" si="149"/>
        <v>0</v>
      </c>
      <c r="MWK31" s="36">
        <f t="shared" si="149"/>
        <v>0</v>
      </c>
      <c r="MWL31" s="36">
        <f t="shared" si="149"/>
        <v>0</v>
      </c>
      <c r="MWM31" s="36">
        <f t="shared" si="149"/>
        <v>0</v>
      </c>
      <c r="MWN31" s="36">
        <f t="shared" si="149"/>
        <v>0</v>
      </c>
      <c r="MWO31" s="36">
        <f t="shared" si="149"/>
        <v>0</v>
      </c>
      <c r="MWP31" s="36">
        <f t="shared" si="149"/>
        <v>0</v>
      </c>
      <c r="MWQ31" s="36">
        <f t="shared" si="149"/>
        <v>0</v>
      </c>
      <c r="MWR31" s="36">
        <f t="shared" si="149"/>
        <v>0</v>
      </c>
      <c r="MWS31" s="36">
        <f t="shared" si="149"/>
        <v>0</v>
      </c>
      <c r="MWT31" s="36">
        <f t="shared" si="149"/>
        <v>0</v>
      </c>
      <c r="MWU31" s="36">
        <f t="shared" si="149"/>
        <v>0</v>
      </c>
      <c r="MWV31" s="36">
        <f t="shared" si="149"/>
        <v>0</v>
      </c>
      <c r="MWW31" s="36">
        <f t="shared" si="149"/>
        <v>0</v>
      </c>
      <c r="MWX31" s="36">
        <f t="shared" si="149"/>
        <v>0</v>
      </c>
      <c r="MWY31" s="36">
        <f t="shared" si="149"/>
        <v>0</v>
      </c>
      <c r="MWZ31" s="36">
        <f t="shared" si="149"/>
        <v>0</v>
      </c>
      <c r="MXA31" s="36">
        <f t="shared" si="149"/>
        <v>0</v>
      </c>
      <c r="MXB31" s="36">
        <f t="shared" si="149"/>
        <v>0</v>
      </c>
      <c r="MXC31" s="36">
        <f t="shared" si="149"/>
        <v>0</v>
      </c>
      <c r="MXD31" s="36">
        <f t="shared" si="149"/>
        <v>0</v>
      </c>
      <c r="MXE31" s="36">
        <f t="shared" si="149"/>
        <v>0</v>
      </c>
      <c r="MXF31" s="36">
        <f t="shared" ref="MXF31:MZQ31" si="150">SUM(MXF27:MXF30)</f>
        <v>0</v>
      </c>
      <c r="MXG31" s="36">
        <f t="shared" si="150"/>
        <v>0</v>
      </c>
      <c r="MXH31" s="36">
        <f t="shared" si="150"/>
        <v>0</v>
      </c>
      <c r="MXI31" s="36">
        <f t="shared" si="150"/>
        <v>0</v>
      </c>
      <c r="MXJ31" s="36">
        <f t="shared" si="150"/>
        <v>0</v>
      </c>
      <c r="MXK31" s="36">
        <f t="shared" si="150"/>
        <v>0</v>
      </c>
      <c r="MXL31" s="36">
        <f t="shared" si="150"/>
        <v>0</v>
      </c>
      <c r="MXM31" s="36">
        <f t="shared" si="150"/>
        <v>0</v>
      </c>
      <c r="MXN31" s="36">
        <f t="shared" si="150"/>
        <v>0</v>
      </c>
      <c r="MXO31" s="36">
        <f t="shared" si="150"/>
        <v>0</v>
      </c>
      <c r="MXP31" s="36">
        <f t="shared" si="150"/>
        <v>0</v>
      </c>
      <c r="MXQ31" s="36">
        <f t="shared" si="150"/>
        <v>0</v>
      </c>
      <c r="MXR31" s="36">
        <f t="shared" si="150"/>
        <v>0</v>
      </c>
      <c r="MXS31" s="36">
        <f t="shared" si="150"/>
        <v>0</v>
      </c>
      <c r="MXT31" s="36">
        <f t="shared" si="150"/>
        <v>0</v>
      </c>
      <c r="MXU31" s="36">
        <f t="shared" si="150"/>
        <v>0</v>
      </c>
      <c r="MXV31" s="36">
        <f t="shared" si="150"/>
        <v>0</v>
      </c>
      <c r="MXW31" s="36">
        <f t="shared" si="150"/>
        <v>0</v>
      </c>
      <c r="MXX31" s="36">
        <f t="shared" si="150"/>
        <v>0</v>
      </c>
      <c r="MXY31" s="36">
        <f t="shared" si="150"/>
        <v>0</v>
      </c>
      <c r="MXZ31" s="36">
        <f t="shared" si="150"/>
        <v>0</v>
      </c>
      <c r="MYA31" s="36">
        <f t="shared" si="150"/>
        <v>0</v>
      </c>
      <c r="MYB31" s="36">
        <f t="shared" si="150"/>
        <v>0</v>
      </c>
      <c r="MYC31" s="36">
        <f t="shared" si="150"/>
        <v>0</v>
      </c>
      <c r="MYD31" s="36">
        <f t="shared" si="150"/>
        <v>0</v>
      </c>
      <c r="MYE31" s="36">
        <f t="shared" si="150"/>
        <v>0</v>
      </c>
      <c r="MYF31" s="36">
        <f t="shared" si="150"/>
        <v>0</v>
      </c>
      <c r="MYG31" s="36">
        <f t="shared" si="150"/>
        <v>0</v>
      </c>
      <c r="MYH31" s="36">
        <f t="shared" si="150"/>
        <v>0</v>
      </c>
      <c r="MYI31" s="36">
        <f t="shared" si="150"/>
        <v>0</v>
      </c>
      <c r="MYJ31" s="36">
        <f t="shared" si="150"/>
        <v>0</v>
      </c>
      <c r="MYK31" s="36">
        <f t="shared" si="150"/>
        <v>0</v>
      </c>
      <c r="MYL31" s="36">
        <f t="shared" si="150"/>
        <v>0</v>
      </c>
      <c r="MYM31" s="36">
        <f t="shared" si="150"/>
        <v>0</v>
      </c>
      <c r="MYN31" s="36">
        <f t="shared" si="150"/>
        <v>0</v>
      </c>
      <c r="MYO31" s="36">
        <f t="shared" si="150"/>
        <v>0</v>
      </c>
      <c r="MYP31" s="36">
        <f t="shared" si="150"/>
        <v>0</v>
      </c>
      <c r="MYQ31" s="36">
        <f t="shared" si="150"/>
        <v>0</v>
      </c>
      <c r="MYR31" s="36">
        <f t="shared" si="150"/>
        <v>0</v>
      </c>
      <c r="MYS31" s="36">
        <f t="shared" si="150"/>
        <v>0</v>
      </c>
      <c r="MYT31" s="36">
        <f t="shared" si="150"/>
        <v>0</v>
      </c>
      <c r="MYU31" s="36">
        <f t="shared" si="150"/>
        <v>0</v>
      </c>
      <c r="MYV31" s="36">
        <f t="shared" si="150"/>
        <v>0</v>
      </c>
      <c r="MYW31" s="36">
        <f t="shared" si="150"/>
        <v>0</v>
      </c>
      <c r="MYX31" s="36">
        <f t="shared" si="150"/>
        <v>0</v>
      </c>
      <c r="MYY31" s="36">
        <f t="shared" si="150"/>
        <v>0</v>
      </c>
      <c r="MYZ31" s="36">
        <f t="shared" si="150"/>
        <v>0</v>
      </c>
      <c r="MZA31" s="36">
        <f t="shared" si="150"/>
        <v>0</v>
      </c>
      <c r="MZB31" s="36">
        <f t="shared" si="150"/>
        <v>0</v>
      </c>
      <c r="MZC31" s="36">
        <f t="shared" si="150"/>
        <v>0</v>
      </c>
      <c r="MZD31" s="36">
        <f t="shared" si="150"/>
        <v>0</v>
      </c>
      <c r="MZE31" s="36">
        <f t="shared" si="150"/>
        <v>0</v>
      </c>
      <c r="MZF31" s="36">
        <f t="shared" si="150"/>
        <v>0</v>
      </c>
      <c r="MZG31" s="36">
        <f t="shared" si="150"/>
        <v>0</v>
      </c>
      <c r="MZH31" s="36">
        <f t="shared" si="150"/>
        <v>0</v>
      </c>
      <c r="MZI31" s="36">
        <f t="shared" si="150"/>
        <v>0</v>
      </c>
      <c r="MZJ31" s="36">
        <f t="shared" si="150"/>
        <v>0</v>
      </c>
      <c r="MZK31" s="36">
        <f t="shared" si="150"/>
        <v>0</v>
      </c>
      <c r="MZL31" s="36">
        <f t="shared" si="150"/>
        <v>0</v>
      </c>
      <c r="MZM31" s="36">
        <f t="shared" si="150"/>
        <v>0</v>
      </c>
      <c r="MZN31" s="36">
        <f t="shared" si="150"/>
        <v>0</v>
      </c>
      <c r="MZO31" s="36">
        <f t="shared" si="150"/>
        <v>0</v>
      </c>
      <c r="MZP31" s="36">
        <f t="shared" si="150"/>
        <v>0</v>
      </c>
      <c r="MZQ31" s="36">
        <f t="shared" si="150"/>
        <v>0</v>
      </c>
      <c r="MZR31" s="36">
        <f t="shared" ref="MZR31:NCC31" si="151">SUM(MZR27:MZR30)</f>
        <v>0</v>
      </c>
      <c r="MZS31" s="36">
        <f t="shared" si="151"/>
        <v>0</v>
      </c>
      <c r="MZT31" s="36">
        <f t="shared" si="151"/>
        <v>0</v>
      </c>
      <c r="MZU31" s="36">
        <f t="shared" si="151"/>
        <v>0</v>
      </c>
      <c r="MZV31" s="36">
        <f t="shared" si="151"/>
        <v>0</v>
      </c>
      <c r="MZW31" s="36">
        <f t="shared" si="151"/>
        <v>0</v>
      </c>
      <c r="MZX31" s="36">
        <f t="shared" si="151"/>
        <v>0</v>
      </c>
      <c r="MZY31" s="36">
        <f t="shared" si="151"/>
        <v>0</v>
      </c>
      <c r="MZZ31" s="36">
        <f t="shared" si="151"/>
        <v>0</v>
      </c>
      <c r="NAA31" s="36">
        <f t="shared" si="151"/>
        <v>0</v>
      </c>
      <c r="NAB31" s="36">
        <f t="shared" si="151"/>
        <v>0</v>
      </c>
      <c r="NAC31" s="36">
        <f t="shared" si="151"/>
        <v>0</v>
      </c>
      <c r="NAD31" s="36">
        <f t="shared" si="151"/>
        <v>0</v>
      </c>
      <c r="NAE31" s="36">
        <f t="shared" si="151"/>
        <v>0</v>
      </c>
      <c r="NAF31" s="36">
        <f t="shared" si="151"/>
        <v>0</v>
      </c>
      <c r="NAG31" s="36">
        <f t="shared" si="151"/>
        <v>0</v>
      </c>
      <c r="NAH31" s="36">
        <f t="shared" si="151"/>
        <v>0</v>
      </c>
      <c r="NAI31" s="36">
        <f t="shared" si="151"/>
        <v>0</v>
      </c>
      <c r="NAJ31" s="36">
        <f t="shared" si="151"/>
        <v>0</v>
      </c>
      <c r="NAK31" s="36">
        <f t="shared" si="151"/>
        <v>0</v>
      </c>
      <c r="NAL31" s="36">
        <f t="shared" si="151"/>
        <v>0</v>
      </c>
      <c r="NAM31" s="36">
        <f t="shared" si="151"/>
        <v>0</v>
      </c>
      <c r="NAN31" s="36">
        <f t="shared" si="151"/>
        <v>0</v>
      </c>
      <c r="NAO31" s="36">
        <f t="shared" si="151"/>
        <v>0</v>
      </c>
      <c r="NAP31" s="36">
        <f t="shared" si="151"/>
        <v>0</v>
      </c>
      <c r="NAQ31" s="36">
        <f t="shared" si="151"/>
        <v>0</v>
      </c>
      <c r="NAR31" s="36">
        <f t="shared" si="151"/>
        <v>0</v>
      </c>
      <c r="NAS31" s="36">
        <f t="shared" si="151"/>
        <v>0</v>
      </c>
      <c r="NAT31" s="36">
        <f t="shared" si="151"/>
        <v>0</v>
      </c>
      <c r="NAU31" s="36">
        <f t="shared" si="151"/>
        <v>0</v>
      </c>
      <c r="NAV31" s="36">
        <f t="shared" si="151"/>
        <v>0</v>
      </c>
      <c r="NAW31" s="36">
        <f t="shared" si="151"/>
        <v>0</v>
      </c>
      <c r="NAX31" s="36">
        <f t="shared" si="151"/>
        <v>0</v>
      </c>
      <c r="NAY31" s="36">
        <f t="shared" si="151"/>
        <v>0</v>
      </c>
      <c r="NAZ31" s="36">
        <f t="shared" si="151"/>
        <v>0</v>
      </c>
      <c r="NBA31" s="36">
        <f t="shared" si="151"/>
        <v>0</v>
      </c>
      <c r="NBB31" s="36">
        <f t="shared" si="151"/>
        <v>0</v>
      </c>
      <c r="NBC31" s="36">
        <f t="shared" si="151"/>
        <v>0</v>
      </c>
      <c r="NBD31" s="36">
        <f t="shared" si="151"/>
        <v>0</v>
      </c>
      <c r="NBE31" s="36">
        <f t="shared" si="151"/>
        <v>0</v>
      </c>
      <c r="NBF31" s="36">
        <f t="shared" si="151"/>
        <v>0</v>
      </c>
      <c r="NBG31" s="36">
        <f t="shared" si="151"/>
        <v>0</v>
      </c>
      <c r="NBH31" s="36">
        <f t="shared" si="151"/>
        <v>0</v>
      </c>
      <c r="NBI31" s="36">
        <f t="shared" si="151"/>
        <v>0</v>
      </c>
      <c r="NBJ31" s="36">
        <f t="shared" si="151"/>
        <v>0</v>
      </c>
      <c r="NBK31" s="36">
        <f t="shared" si="151"/>
        <v>0</v>
      </c>
      <c r="NBL31" s="36">
        <f t="shared" si="151"/>
        <v>0</v>
      </c>
      <c r="NBM31" s="36">
        <f t="shared" si="151"/>
        <v>0</v>
      </c>
      <c r="NBN31" s="36">
        <f t="shared" si="151"/>
        <v>0</v>
      </c>
      <c r="NBO31" s="36">
        <f t="shared" si="151"/>
        <v>0</v>
      </c>
      <c r="NBP31" s="36">
        <f t="shared" si="151"/>
        <v>0</v>
      </c>
      <c r="NBQ31" s="36">
        <f t="shared" si="151"/>
        <v>0</v>
      </c>
      <c r="NBR31" s="36">
        <f t="shared" si="151"/>
        <v>0</v>
      </c>
      <c r="NBS31" s="36">
        <f t="shared" si="151"/>
        <v>0</v>
      </c>
      <c r="NBT31" s="36">
        <f t="shared" si="151"/>
        <v>0</v>
      </c>
      <c r="NBU31" s="36">
        <f t="shared" si="151"/>
        <v>0</v>
      </c>
      <c r="NBV31" s="36">
        <f t="shared" si="151"/>
        <v>0</v>
      </c>
      <c r="NBW31" s="36">
        <f t="shared" si="151"/>
        <v>0</v>
      </c>
      <c r="NBX31" s="36">
        <f t="shared" si="151"/>
        <v>0</v>
      </c>
      <c r="NBY31" s="36">
        <f t="shared" si="151"/>
        <v>0</v>
      </c>
      <c r="NBZ31" s="36">
        <f t="shared" si="151"/>
        <v>0</v>
      </c>
      <c r="NCA31" s="36">
        <f t="shared" si="151"/>
        <v>0</v>
      </c>
      <c r="NCB31" s="36">
        <f t="shared" si="151"/>
        <v>0</v>
      </c>
      <c r="NCC31" s="36">
        <f t="shared" si="151"/>
        <v>0</v>
      </c>
      <c r="NCD31" s="36">
        <f t="shared" ref="NCD31:NEO31" si="152">SUM(NCD27:NCD30)</f>
        <v>0</v>
      </c>
      <c r="NCE31" s="36">
        <f t="shared" si="152"/>
        <v>0</v>
      </c>
      <c r="NCF31" s="36">
        <f t="shared" si="152"/>
        <v>0</v>
      </c>
      <c r="NCG31" s="36">
        <f t="shared" si="152"/>
        <v>0</v>
      </c>
      <c r="NCH31" s="36">
        <f t="shared" si="152"/>
        <v>0</v>
      </c>
      <c r="NCI31" s="36">
        <f t="shared" si="152"/>
        <v>0</v>
      </c>
      <c r="NCJ31" s="36">
        <f t="shared" si="152"/>
        <v>0</v>
      </c>
      <c r="NCK31" s="36">
        <f t="shared" si="152"/>
        <v>0</v>
      </c>
      <c r="NCL31" s="36">
        <f t="shared" si="152"/>
        <v>0</v>
      </c>
      <c r="NCM31" s="36">
        <f t="shared" si="152"/>
        <v>0</v>
      </c>
      <c r="NCN31" s="36">
        <f t="shared" si="152"/>
        <v>0</v>
      </c>
      <c r="NCO31" s="36">
        <f t="shared" si="152"/>
        <v>0</v>
      </c>
      <c r="NCP31" s="36">
        <f t="shared" si="152"/>
        <v>0</v>
      </c>
      <c r="NCQ31" s="36">
        <f t="shared" si="152"/>
        <v>0</v>
      </c>
      <c r="NCR31" s="36">
        <f t="shared" si="152"/>
        <v>0</v>
      </c>
      <c r="NCS31" s="36">
        <f t="shared" si="152"/>
        <v>0</v>
      </c>
      <c r="NCT31" s="36">
        <f t="shared" si="152"/>
        <v>0</v>
      </c>
      <c r="NCU31" s="36">
        <f t="shared" si="152"/>
        <v>0</v>
      </c>
      <c r="NCV31" s="36">
        <f t="shared" si="152"/>
        <v>0</v>
      </c>
      <c r="NCW31" s="36">
        <f t="shared" si="152"/>
        <v>0</v>
      </c>
      <c r="NCX31" s="36">
        <f t="shared" si="152"/>
        <v>0</v>
      </c>
      <c r="NCY31" s="36">
        <f t="shared" si="152"/>
        <v>0</v>
      </c>
      <c r="NCZ31" s="36">
        <f t="shared" si="152"/>
        <v>0</v>
      </c>
      <c r="NDA31" s="36">
        <f t="shared" si="152"/>
        <v>0</v>
      </c>
      <c r="NDB31" s="36">
        <f t="shared" si="152"/>
        <v>0</v>
      </c>
      <c r="NDC31" s="36">
        <f t="shared" si="152"/>
        <v>0</v>
      </c>
      <c r="NDD31" s="36">
        <f t="shared" si="152"/>
        <v>0</v>
      </c>
      <c r="NDE31" s="36">
        <f t="shared" si="152"/>
        <v>0</v>
      </c>
      <c r="NDF31" s="36">
        <f t="shared" si="152"/>
        <v>0</v>
      </c>
      <c r="NDG31" s="36">
        <f t="shared" si="152"/>
        <v>0</v>
      </c>
      <c r="NDH31" s="36">
        <f t="shared" si="152"/>
        <v>0</v>
      </c>
      <c r="NDI31" s="36">
        <f t="shared" si="152"/>
        <v>0</v>
      </c>
      <c r="NDJ31" s="36">
        <f t="shared" si="152"/>
        <v>0</v>
      </c>
      <c r="NDK31" s="36">
        <f t="shared" si="152"/>
        <v>0</v>
      </c>
      <c r="NDL31" s="36">
        <f t="shared" si="152"/>
        <v>0</v>
      </c>
      <c r="NDM31" s="36">
        <f t="shared" si="152"/>
        <v>0</v>
      </c>
      <c r="NDN31" s="36">
        <f t="shared" si="152"/>
        <v>0</v>
      </c>
      <c r="NDO31" s="36">
        <f t="shared" si="152"/>
        <v>0</v>
      </c>
      <c r="NDP31" s="36">
        <f t="shared" si="152"/>
        <v>0</v>
      </c>
      <c r="NDQ31" s="36">
        <f t="shared" si="152"/>
        <v>0</v>
      </c>
      <c r="NDR31" s="36">
        <f t="shared" si="152"/>
        <v>0</v>
      </c>
      <c r="NDS31" s="36">
        <f t="shared" si="152"/>
        <v>0</v>
      </c>
      <c r="NDT31" s="36">
        <f t="shared" si="152"/>
        <v>0</v>
      </c>
      <c r="NDU31" s="36">
        <f t="shared" si="152"/>
        <v>0</v>
      </c>
      <c r="NDV31" s="36">
        <f t="shared" si="152"/>
        <v>0</v>
      </c>
      <c r="NDW31" s="36">
        <f t="shared" si="152"/>
        <v>0</v>
      </c>
      <c r="NDX31" s="36">
        <f t="shared" si="152"/>
        <v>0</v>
      </c>
      <c r="NDY31" s="36">
        <f t="shared" si="152"/>
        <v>0</v>
      </c>
      <c r="NDZ31" s="36">
        <f t="shared" si="152"/>
        <v>0</v>
      </c>
      <c r="NEA31" s="36">
        <f t="shared" si="152"/>
        <v>0</v>
      </c>
      <c r="NEB31" s="36">
        <f t="shared" si="152"/>
        <v>0</v>
      </c>
      <c r="NEC31" s="36">
        <f t="shared" si="152"/>
        <v>0</v>
      </c>
      <c r="NED31" s="36">
        <f t="shared" si="152"/>
        <v>0</v>
      </c>
      <c r="NEE31" s="36">
        <f t="shared" si="152"/>
        <v>0</v>
      </c>
      <c r="NEF31" s="36">
        <f t="shared" si="152"/>
        <v>0</v>
      </c>
      <c r="NEG31" s="36">
        <f t="shared" si="152"/>
        <v>0</v>
      </c>
      <c r="NEH31" s="36">
        <f t="shared" si="152"/>
        <v>0</v>
      </c>
      <c r="NEI31" s="36">
        <f t="shared" si="152"/>
        <v>0</v>
      </c>
      <c r="NEJ31" s="36">
        <f t="shared" si="152"/>
        <v>0</v>
      </c>
      <c r="NEK31" s="36">
        <f t="shared" si="152"/>
        <v>0</v>
      </c>
      <c r="NEL31" s="36">
        <f t="shared" si="152"/>
        <v>0</v>
      </c>
      <c r="NEM31" s="36">
        <f t="shared" si="152"/>
        <v>0</v>
      </c>
      <c r="NEN31" s="36">
        <f t="shared" si="152"/>
        <v>0</v>
      </c>
      <c r="NEO31" s="36">
        <f t="shared" si="152"/>
        <v>0</v>
      </c>
      <c r="NEP31" s="36">
        <f t="shared" ref="NEP31:NHA31" si="153">SUM(NEP27:NEP30)</f>
        <v>0</v>
      </c>
      <c r="NEQ31" s="36">
        <f t="shared" si="153"/>
        <v>0</v>
      </c>
      <c r="NER31" s="36">
        <f t="shared" si="153"/>
        <v>0</v>
      </c>
      <c r="NES31" s="36">
        <f t="shared" si="153"/>
        <v>0</v>
      </c>
      <c r="NET31" s="36">
        <f t="shared" si="153"/>
        <v>0</v>
      </c>
      <c r="NEU31" s="36">
        <f t="shared" si="153"/>
        <v>0</v>
      </c>
      <c r="NEV31" s="36">
        <f t="shared" si="153"/>
        <v>0</v>
      </c>
      <c r="NEW31" s="36">
        <f t="shared" si="153"/>
        <v>0</v>
      </c>
      <c r="NEX31" s="36">
        <f t="shared" si="153"/>
        <v>0</v>
      </c>
      <c r="NEY31" s="36">
        <f t="shared" si="153"/>
        <v>0</v>
      </c>
      <c r="NEZ31" s="36">
        <f t="shared" si="153"/>
        <v>0</v>
      </c>
      <c r="NFA31" s="36">
        <f t="shared" si="153"/>
        <v>0</v>
      </c>
      <c r="NFB31" s="36">
        <f t="shared" si="153"/>
        <v>0</v>
      </c>
      <c r="NFC31" s="36">
        <f t="shared" si="153"/>
        <v>0</v>
      </c>
      <c r="NFD31" s="36">
        <f t="shared" si="153"/>
        <v>0</v>
      </c>
      <c r="NFE31" s="36">
        <f t="shared" si="153"/>
        <v>0</v>
      </c>
      <c r="NFF31" s="36">
        <f t="shared" si="153"/>
        <v>0</v>
      </c>
      <c r="NFG31" s="36">
        <f t="shared" si="153"/>
        <v>0</v>
      </c>
      <c r="NFH31" s="36">
        <f t="shared" si="153"/>
        <v>0</v>
      </c>
      <c r="NFI31" s="36">
        <f t="shared" si="153"/>
        <v>0</v>
      </c>
      <c r="NFJ31" s="36">
        <f t="shared" si="153"/>
        <v>0</v>
      </c>
      <c r="NFK31" s="36">
        <f t="shared" si="153"/>
        <v>0</v>
      </c>
      <c r="NFL31" s="36">
        <f t="shared" si="153"/>
        <v>0</v>
      </c>
      <c r="NFM31" s="36">
        <f t="shared" si="153"/>
        <v>0</v>
      </c>
      <c r="NFN31" s="36">
        <f t="shared" si="153"/>
        <v>0</v>
      </c>
      <c r="NFO31" s="36">
        <f t="shared" si="153"/>
        <v>0</v>
      </c>
      <c r="NFP31" s="36">
        <f t="shared" si="153"/>
        <v>0</v>
      </c>
      <c r="NFQ31" s="36">
        <f t="shared" si="153"/>
        <v>0</v>
      </c>
      <c r="NFR31" s="36">
        <f t="shared" si="153"/>
        <v>0</v>
      </c>
      <c r="NFS31" s="36">
        <f t="shared" si="153"/>
        <v>0</v>
      </c>
      <c r="NFT31" s="36">
        <f t="shared" si="153"/>
        <v>0</v>
      </c>
      <c r="NFU31" s="36">
        <f t="shared" si="153"/>
        <v>0</v>
      </c>
      <c r="NFV31" s="36">
        <f t="shared" si="153"/>
        <v>0</v>
      </c>
      <c r="NFW31" s="36">
        <f t="shared" si="153"/>
        <v>0</v>
      </c>
      <c r="NFX31" s="36">
        <f t="shared" si="153"/>
        <v>0</v>
      </c>
      <c r="NFY31" s="36">
        <f t="shared" si="153"/>
        <v>0</v>
      </c>
      <c r="NFZ31" s="36">
        <f t="shared" si="153"/>
        <v>0</v>
      </c>
      <c r="NGA31" s="36">
        <f t="shared" si="153"/>
        <v>0</v>
      </c>
      <c r="NGB31" s="36">
        <f t="shared" si="153"/>
        <v>0</v>
      </c>
      <c r="NGC31" s="36">
        <f t="shared" si="153"/>
        <v>0</v>
      </c>
      <c r="NGD31" s="36">
        <f t="shared" si="153"/>
        <v>0</v>
      </c>
      <c r="NGE31" s="36">
        <f t="shared" si="153"/>
        <v>0</v>
      </c>
      <c r="NGF31" s="36">
        <f t="shared" si="153"/>
        <v>0</v>
      </c>
      <c r="NGG31" s="36">
        <f t="shared" si="153"/>
        <v>0</v>
      </c>
      <c r="NGH31" s="36">
        <f t="shared" si="153"/>
        <v>0</v>
      </c>
      <c r="NGI31" s="36">
        <f t="shared" si="153"/>
        <v>0</v>
      </c>
      <c r="NGJ31" s="36">
        <f t="shared" si="153"/>
        <v>0</v>
      </c>
      <c r="NGK31" s="36">
        <f t="shared" si="153"/>
        <v>0</v>
      </c>
      <c r="NGL31" s="36">
        <f t="shared" si="153"/>
        <v>0</v>
      </c>
      <c r="NGM31" s="36">
        <f t="shared" si="153"/>
        <v>0</v>
      </c>
      <c r="NGN31" s="36">
        <f t="shared" si="153"/>
        <v>0</v>
      </c>
      <c r="NGO31" s="36">
        <f t="shared" si="153"/>
        <v>0</v>
      </c>
      <c r="NGP31" s="36">
        <f t="shared" si="153"/>
        <v>0</v>
      </c>
      <c r="NGQ31" s="36">
        <f t="shared" si="153"/>
        <v>0</v>
      </c>
      <c r="NGR31" s="36">
        <f t="shared" si="153"/>
        <v>0</v>
      </c>
      <c r="NGS31" s="36">
        <f t="shared" si="153"/>
        <v>0</v>
      </c>
      <c r="NGT31" s="36">
        <f t="shared" si="153"/>
        <v>0</v>
      </c>
      <c r="NGU31" s="36">
        <f t="shared" si="153"/>
        <v>0</v>
      </c>
      <c r="NGV31" s="36">
        <f t="shared" si="153"/>
        <v>0</v>
      </c>
      <c r="NGW31" s="36">
        <f t="shared" si="153"/>
        <v>0</v>
      </c>
      <c r="NGX31" s="36">
        <f t="shared" si="153"/>
        <v>0</v>
      </c>
      <c r="NGY31" s="36">
        <f t="shared" si="153"/>
        <v>0</v>
      </c>
      <c r="NGZ31" s="36">
        <f t="shared" si="153"/>
        <v>0</v>
      </c>
      <c r="NHA31" s="36">
        <f t="shared" si="153"/>
        <v>0</v>
      </c>
      <c r="NHB31" s="36">
        <f t="shared" ref="NHB31:NJM31" si="154">SUM(NHB27:NHB30)</f>
        <v>0</v>
      </c>
      <c r="NHC31" s="36">
        <f t="shared" si="154"/>
        <v>0</v>
      </c>
      <c r="NHD31" s="36">
        <f t="shared" si="154"/>
        <v>0</v>
      </c>
      <c r="NHE31" s="36">
        <f t="shared" si="154"/>
        <v>0</v>
      </c>
      <c r="NHF31" s="36">
        <f t="shared" si="154"/>
        <v>0</v>
      </c>
      <c r="NHG31" s="36">
        <f t="shared" si="154"/>
        <v>0</v>
      </c>
      <c r="NHH31" s="36">
        <f t="shared" si="154"/>
        <v>0</v>
      </c>
      <c r="NHI31" s="36">
        <f t="shared" si="154"/>
        <v>0</v>
      </c>
      <c r="NHJ31" s="36">
        <f t="shared" si="154"/>
        <v>0</v>
      </c>
      <c r="NHK31" s="36">
        <f t="shared" si="154"/>
        <v>0</v>
      </c>
      <c r="NHL31" s="36">
        <f t="shared" si="154"/>
        <v>0</v>
      </c>
      <c r="NHM31" s="36">
        <f t="shared" si="154"/>
        <v>0</v>
      </c>
      <c r="NHN31" s="36">
        <f t="shared" si="154"/>
        <v>0</v>
      </c>
      <c r="NHO31" s="36">
        <f t="shared" si="154"/>
        <v>0</v>
      </c>
      <c r="NHP31" s="36">
        <f t="shared" si="154"/>
        <v>0</v>
      </c>
      <c r="NHQ31" s="36">
        <f t="shared" si="154"/>
        <v>0</v>
      </c>
      <c r="NHR31" s="36">
        <f t="shared" si="154"/>
        <v>0</v>
      </c>
      <c r="NHS31" s="36">
        <f t="shared" si="154"/>
        <v>0</v>
      </c>
      <c r="NHT31" s="36">
        <f t="shared" si="154"/>
        <v>0</v>
      </c>
      <c r="NHU31" s="36">
        <f t="shared" si="154"/>
        <v>0</v>
      </c>
      <c r="NHV31" s="36">
        <f t="shared" si="154"/>
        <v>0</v>
      </c>
      <c r="NHW31" s="36">
        <f t="shared" si="154"/>
        <v>0</v>
      </c>
      <c r="NHX31" s="36">
        <f t="shared" si="154"/>
        <v>0</v>
      </c>
      <c r="NHY31" s="36">
        <f t="shared" si="154"/>
        <v>0</v>
      </c>
      <c r="NHZ31" s="36">
        <f t="shared" si="154"/>
        <v>0</v>
      </c>
      <c r="NIA31" s="36">
        <f t="shared" si="154"/>
        <v>0</v>
      </c>
      <c r="NIB31" s="36">
        <f t="shared" si="154"/>
        <v>0</v>
      </c>
      <c r="NIC31" s="36">
        <f t="shared" si="154"/>
        <v>0</v>
      </c>
      <c r="NID31" s="36">
        <f t="shared" si="154"/>
        <v>0</v>
      </c>
      <c r="NIE31" s="36">
        <f t="shared" si="154"/>
        <v>0</v>
      </c>
      <c r="NIF31" s="36">
        <f t="shared" si="154"/>
        <v>0</v>
      </c>
      <c r="NIG31" s="36">
        <f t="shared" si="154"/>
        <v>0</v>
      </c>
      <c r="NIH31" s="36">
        <f t="shared" si="154"/>
        <v>0</v>
      </c>
      <c r="NII31" s="36">
        <f t="shared" si="154"/>
        <v>0</v>
      </c>
      <c r="NIJ31" s="36">
        <f t="shared" si="154"/>
        <v>0</v>
      </c>
      <c r="NIK31" s="36">
        <f t="shared" si="154"/>
        <v>0</v>
      </c>
      <c r="NIL31" s="36">
        <f t="shared" si="154"/>
        <v>0</v>
      </c>
      <c r="NIM31" s="36">
        <f t="shared" si="154"/>
        <v>0</v>
      </c>
      <c r="NIN31" s="36">
        <f t="shared" si="154"/>
        <v>0</v>
      </c>
      <c r="NIO31" s="36">
        <f t="shared" si="154"/>
        <v>0</v>
      </c>
      <c r="NIP31" s="36">
        <f t="shared" si="154"/>
        <v>0</v>
      </c>
      <c r="NIQ31" s="36">
        <f t="shared" si="154"/>
        <v>0</v>
      </c>
      <c r="NIR31" s="36">
        <f t="shared" si="154"/>
        <v>0</v>
      </c>
      <c r="NIS31" s="36">
        <f t="shared" si="154"/>
        <v>0</v>
      </c>
      <c r="NIT31" s="36">
        <f t="shared" si="154"/>
        <v>0</v>
      </c>
      <c r="NIU31" s="36">
        <f t="shared" si="154"/>
        <v>0</v>
      </c>
      <c r="NIV31" s="36">
        <f t="shared" si="154"/>
        <v>0</v>
      </c>
      <c r="NIW31" s="36">
        <f t="shared" si="154"/>
        <v>0</v>
      </c>
      <c r="NIX31" s="36">
        <f t="shared" si="154"/>
        <v>0</v>
      </c>
      <c r="NIY31" s="36">
        <f t="shared" si="154"/>
        <v>0</v>
      </c>
      <c r="NIZ31" s="36">
        <f t="shared" si="154"/>
        <v>0</v>
      </c>
      <c r="NJA31" s="36">
        <f t="shared" si="154"/>
        <v>0</v>
      </c>
      <c r="NJB31" s="36">
        <f t="shared" si="154"/>
        <v>0</v>
      </c>
      <c r="NJC31" s="36">
        <f t="shared" si="154"/>
        <v>0</v>
      </c>
      <c r="NJD31" s="36">
        <f t="shared" si="154"/>
        <v>0</v>
      </c>
      <c r="NJE31" s="36">
        <f t="shared" si="154"/>
        <v>0</v>
      </c>
      <c r="NJF31" s="36">
        <f t="shared" si="154"/>
        <v>0</v>
      </c>
      <c r="NJG31" s="36">
        <f t="shared" si="154"/>
        <v>0</v>
      </c>
      <c r="NJH31" s="36">
        <f t="shared" si="154"/>
        <v>0</v>
      </c>
      <c r="NJI31" s="36">
        <f t="shared" si="154"/>
        <v>0</v>
      </c>
      <c r="NJJ31" s="36">
        <f t="shared" si="154"/>
        <v>0</v>
      </c>
      <c r="NJK31" s="36">
        <f t="shared" si="154"/>
        <v>0</v>
      </c>
      <c r="NJL31" s="36">
        <f t="shared" si="154"/>
        <v>0</v>
      </c>
      <c r="NJM31" s="36">
        <f t="shared" si="154"/>
        <v>0</v>
      </c>
      <c r="NJN31" s="36">
        <f t="shared" ref="NJN31:NLY31" si="155">SUM(NJN27:NJN30)</f>
        <v>0</v>
      </c>
      <c r="NJO31" s="36">
        <f t="shared" si="155"/>
        <v>0</v>
      </c>
      <c r="NJP31" s="36">
        <f t="shared" si="155"/>
        <v>0</v>
      </c>
      <c r="NJQ31" s="36">
        <f t="shared" si="155"/>
        <v>0</v>
      </c>
      <c r="NJR31" s="36">
        <f t="shared" si="155"/>
        <v>0</v>
      </c>
      <c r="NJS31" s="36">
        <f t="shared" si="155"/>
        <v>0</v>
      </c>
      <c r="NJT31" s="36">
        <f t="shared" si="155"/>
        <v>0</v>
      </c>
      <c r="NJU31" s="36">
        <f t="shared" si="155"/>
        <v>0</v>
      </c>
      <c r="NJV31" s="36">
        <f t="shared" si="155"/>
        <v>0</v>
      </c>
      <c r="NJW31" s="36">
        <f t="shared" si="155"/>
        <v>0</v>
      </c>
      <c r="NJX31" s="36">
        <f t="shared" si="155"/>
        <v>0</v>
      </c>
      <c r="NJY31" s="36">
        <f t="shared" si="155"/>
        <v>0</v>
      </c>
      <c r="NJZ31" s="36">
        <f t="shared" si="155"/>
        <v>0</v>
      </c>
      <c r="NKA31" s="36">
        <f t="shared" si="155"/>
        <v>0</v>
      </c>
      <c r="NKB31" s="36">
        <f t="shared" si="155"/>
        <v>0</v>
      </c>
      <c r="NKC31" s="36">
        <f t="shared" si="155"/>
        <v>0</v>
      </c>
      <c r="NKD31" s="36">
        <f t="shared" si="155"/>
        <v>0</v>
      </c>
      <c r="NKE31" s="36">
        <f t="shared" si="155"/>
        <v>0</v>
      </c>
      <c r="NKF31" s="36">
        <f t="shared" si="155"/>
        <v>0</v>
      </c>
      <c r="NKG31" s="36">
        <f t="shared" si="155"/>
        <v>0</v>
      </c>
      <c r="NKH31" s="36">
        <f t="shared" si="155"/>
        <v>0</v>
      </c>
      <c r="NKI31" s="36">
        <f t="shared" si="155"/>
        <v>0</v>
      </c>
      <c r="NKJ31" s="36">
        <f t="shared" si="155"/>
        <v>0</v>
      </c>
      <c r="NKK31" s="36">
        <f t="shared" si="155"/>
        <v>0</v>
      </c>
      <c r="NKL31" s="36">
        <f t="shared" si="155"/>
        <v>0</v>
      </c>
      <c r="NKM31" s="36">
        <f t="shared" si="155"/>
        <v>0</v>
      </c>
      <c r="NKN31" s="36">
        <f t="shared" si="155"/>
        <v>0</v>
      </c>
      <c r="NKO31" s="36">
        <f t="shared" si="155"/>
        <v>0</v>
      </c>
      <c r="NKP31" s="36">
        <f t="shared" si="155"/>
        <v>0</v>
      </c>
      <c r="NKQ31" s="36">
        <f t="shared" si="155"/>
        <v>0</v>
      </c>
      <c r="NKR31" s="36">
        <f t="shared" si="155"/>
        <v>0</v>
      </c>
      <c r="NKS31" s="36">
        <f t="shared" si="155"/>
        <v>0</v>
      </c>
      <c r="NKT31" s="36">
        <f t="shared" si="155"/>
        <v>0</v>
      </c>
      <c r="NKU31" s="36">
        <f t="shared" si="155"/>
        <v>0</v>
      </c>
      <c r="NKV31" s="36">
        <f t="shared" si="155"/>
        <v>0</v>
      </c>
      <c r="NKW31" s="36">
        <f t="shared" si="155"/>
        <v>0</v>
      </c>
      <c r="NKX31" s="36">
        <f t="shared" si="155"/>
        <v>0</v>
      </c>
      <c r="NKY31" s="36">
        <f t="shared" si="155"/>
        <v>0</v>
      </c>
      <c r="NKZ31" s="36">
        <f t="shared" si="155"/>
        <v>0</v>
      </c>
      <c r="NLA31" s="36">
        <f t="shared" si="155"/>
        <v>0</v>
      </c>
      <c r="NLB31" s="36">
        <f t="shared" si="155"/>
        <v>0</v>
      </c>
      <c r="NLC31" s="36">
        <f t="shared" si="155"/>
        <v>0</v>
      </c>
      <c r="NLD31" s="36">
        <f t="shared" si="155"/>
        <v>0</v>
      </c>
      <c r="NLE31" s="36">
        <f t="shared" si="155"/>
        <v>0</v>
      </c>
      <c r="NLF31" s="36">
        <f t="shared" si="155"/>
        <v>0</v>
      </c>
      <c r="NLG31" s="36">
        <f t="shared" si="155"/>
        <v>0</v>
      </c>
      <c r="NLH31" s="36">
        <f t="shared" si="155"/>
        <v>0</v>
      </c>
      <c r="NLI31" s="36">
        <f t="shared" si="155"/>
        <v>0</v>
      </c>
      <c r="NLJ31" s="36">
        <f t="shared" si="155"/>
        <v>0</v>
      </c>
      <c r="NLK31" s="36">
        <f t="shared" si="155"/>
        <v>0</v>
      </c>
      <c r="NLL31" s="36">
        <f t="shared" si="155"/>
        <v>0</v>
      </c>
      <c r="NLM31" s="36">
        <f t="shared" si="155"/>
        <v>0</v>
      </c>
      <c r="NLN31" s="36">
        <f t="shared" si="155"/>
        <v>0</v>
      </c>
      <c r="NLO31" s="36">
        <f t="shared" si="155"/>
        <v>0</v>
      </c>
      <c r="NLP31" s="36">
        <f t="shared" si="155"/>
        <v>0</v>
      </c>
      <c r="NLQ31" s="36">
        <f t="shared" si="155"/>
        <v>0</v>
      </c>
      <c r="NLR31" s="36">
        <f t="shared" si="155"/>
        <v>0</v>
      </c>
      <c r="NLS31" s="36">
        <f t="shared" si="155"/>
        <v>0</v>
      </c>
      <c r="NLT31" s="36">
        <f t="shared" si="155"/>
        <v>0</v>
      </c>
      <c r="NLU31" s="36">
        <f t="shared" si="155"/>
        <v>0</v>
      </c>
      <c r="NLV31" s="36">
        <f t="shared" si="155"/>
        <v>0</v>
      </c>
      <c r="NLW31" s="36">
        <f t="shared" si="155"/>
        <v>0</v>
      </c>
      <c r="NLX31" s="36">
        <f t="shared" si="155"/>
        <v>0</v>
      </c>
      <c r="NLY31" s="36">
        <f t="shared" si="155"/>
        <v>0</v>
      </c>
      <c r="NLZ31" s="36">
        <f t="shared" ref="NLZ31:NOK31" si="156">SUM(NLZ27:NLZ30)</f>
        <v>0</v>
      </c>
      <c r="NMA31" s="36">
        <f t="shared" si="156"/>
        <v>0</v>
      </c>
      <c r="NMB31" s="36">
        <f t="shared" si="156"/>
        <v>0</v>
      </c>
      <c r="NMC31" s="36">
        <f t="shared" si="156"/>
        <v>0</v>
      </c>
      <c r="NMD31" s="36">
        <f t="shared" si="156"/>
        <v>0</v>
      </c>
      <c r="NME31" s="36">
        <f t="shared" si="156"/>
        <v>0</v>
      </c>
      <c r="NMF31" s="36">
        <f t="shared" si="156"/>
        <v>0</v>
      </c>
      <c r="NMG31" s="36">
        <f t="shared" si="156"/>
        <v>0</v>
      </c>
      <c r="NMH31" s="36">
        <f t="shared" si="156"/>
        <v>0</v>
      </c>
      <c r="NMI31" s="36">
        <f t="shared" si="156"/>
        <v>0</v>
      </c>
      <c r="NMJ31" s="36">
        <f t="shared" si="156"/>
        <v>0</v>
      </c>
      <c r="NMK31" s="36">
        <f t="shared" si="156"/>
        <v>0</v>
      </c>
      <c r="NML31" s="36">
        <f t="shared" si="156"/>
        <v>0</v>
      </c>
      <c r="NMM31" s="36">
        <f t="shared" si="156"/>
        <v>0</v>
      </c>
      <c r="NMN31" s="36">
        <f t="shared" si="156"/>
        <v>0</v>
      </c>
      <c r="NMO31" s="36">
        <f t="shared" si="156"/>
        <v>0</v>
      </c>
      <c r="NMP31" s="36">
        <f t="shared" si="156"/>
        <v>0</v>
      </c>
      <c r="NMQ31" s="36">
        <f t="shared" si="156"/>
        <v>0</v>
      </c>
      <c r="NMR31" s="36">
        <f t="shared" si="156"/>
        <v>0</v>
      </c>
      <c r="NMS31" s="36">
        <f t="shared" si="156"/>
        <v>0</v>
      </c>
      <c r="NMT31" s="36">
        <f t="shared" si="156"/>
        <v>0</v>
      </c>
      <c r="NMU31" s="36">
        <f t="shared" si="156"/>
        <v>0</v>
      </c>
      <c r="NMV31" s="36">
        <f t="shared" si="156"/>
        <v>0</v>
      </c>
      <c r="NMW31" s="36">
        <f t="shared" si="156"/>
        <v>0</v>
      </c>
      <c r="NMX31" s="36">
        <f t="shared" si="156"/>
        <v>0</v>
      </c>
      <c r="NMY31" s="36">
        <f t="shared" si="156"/>
        <v>0</v>
      </c>
      <c r="NMZ31" s="36">
        <f t="shared" si="156"/>
        <v>0</v>
      </c>
      <c r="NNA31" s="36">
        <f t="shared" si="156"/>
        <v>0</v>
      </c>
      <c r="NNB31" s="36">
        <f t="shared" si="156"/>
        <v>0</v>
      </c>
      <c r="NNC31" s="36">
        <f t="shared" si="156"/>
        <v>0</v>
      </c>
      <c r="NND31" s="36">
        <f t="shared" si="156"/>
        <v>0</v>
      </c>
      <c r="NNE31" s="36">
        <f t="shared" si="156"/>
        <v>0</v>
      </c>
      <c r="NNF31" s="36">
        <f t="shared" si="156"/>
        <v>0</v>
      </c>
      <c r="NNG31" s="36">
        <f t="shared" si="156"/>
        <v>0</v>
      </c>
      <c r="NNH31" s="36">
        <f t="shared" si="156"/>
        <v>0</v>
      </c>
      <c r="NNI31" s="36">
        <f t="shared" si="156"/>
        <v>0</v>
      </c>
      <c r="NNJ31" s="36">
        <f t="shared" si="156"/>
        <v>0</v>
      </c>
      <c r="NNK31" s="36">
        <f t="shared" si="156"/>
        <v>0</v>
      </c>
      <c r="NNL31" s="36">
        <f t="shared" si="156"/>
        <v>0</v>
      </c>
      <c r="NNM31" s="36">
        <f t="shared" si="156"/>
        <v>0</v>
      </c>
      <c r="NNN31" s="36">
        <f t="shared" si="156"/>
        <v>0</v>
      </c>
      <c r="NNO31" s="36">
        <f t="shared" si="156"/>
        <v>0</v>
      </c>
      <c r="NNP31" s="36">
        <f t="shared" si="156"/>
        <v>0</v>
      </c>
      <c r="NNQ31" s="36">
        <f t="shared" si="156"/>
        <v>0</v>
      </c>
      <c r="NNR31" s="36">
        <f t="shared" si="156"/>
        <v>0</v>
      </c>
      <c r="NNS31" s="36">
        <f t="shared" si="156"/>
        <v>0</v>
      </c>
      <c r="NNT31" s="36">
        <f t="shared" si="156"/>
        <v>0</v>
      </c>
      <c r="NNU31" s="36">
        <f t="shared" si="156"/>
        <v>0</v>
      </c>
      <c r="NNV31" s="36">
        <f t="shared" si="156"/>
        <v>0</v>
      </c>
      <c r="NNW31" s="36">
        <f t="shared" si="156"/>
        <v>0</v>
      </c>
      <c r="NNX31" s="36">
        <f t="shared" si="156"/>
        <v>0</v>
      </c>
      <c r="NNY31" s="36">
        <f t="shared" si="156"/>
        <v>0</v>
      </c>
      <c r="NNZ31" s="36">
        <f t="shared" si="156"/>
        <v>0</v>
      </c>
      <c r="NOA31" s="36">
        <f t="shared" si="156"/>
        <v>0</v>
      </c>
      <c r="NOB31" s="36">
        <f t="shared" si="156"/>
        <v>0</v>
      </c>
      <c r="NOC31" s="36">
        <f t="shared" si="156"/>
        <v>0</v>
      </c>
      <c r="NOD31" s="36">
        <f t="shared" si="156"/>
        <v>0</v>
      </c>
      <c r="NOE31" s="36">
        <f t="shared" si="156"/>
        <v>0</v>
      </c>
      <c r="NOF31" s="36">
        <f t="shared" si="156"/>
        <v>0</v>
      </c>
      <c r="NOG31" s="36">
        <f t="shared" si="156"/>
        <v>0</v>
      </c>
      <c r="NOH31" s="36">
        <f t="shared" si="156"/>
        <v>0</v>
      </c>
      <c r="NOI31" s="36">
        <f t="shared" si="156"/>
        <v>0</v>
      </c>
      <c r="NOJ31" s="36">
        <f t="shared" si="156"/>
        <v>0</v>
      </c>
      <c r="NOK31" s="36">
        <f t="shared" si="156"/>
        <v>0</v>
      </c>
      <c r="NOL31" s="36">
        <f t="shared" ref="NOL31:NQW31" si="157">SUM(NOL27:NOL30)</f>
        <v>0</v>
      </c>
      <c r="NOM31" s="36">
        <f t="shared" si="157"/>
        <v>0</v>
      </c>
      <c r="NON31" s="36">
        <f t="shared" si="157"/>
        <v>0</v>
      </c>
      <c r="NOO31" s="36">
        <f t="shared" si="157"/>
        <v>0</v>
      </c>
      <c r="NOP31" s="36">
        <f t="shared" si="157"/>
        <v>0</v>
      </c>
      <c r="NOQ31" s="36">
        <f t="shared" si="157"/>
        <v>0</v>
      </c>
      <c r="NOR31" s="36">
        <f t="shared" si="157"/>
        <v>0</v>
      </c>
      <c r="NOS31" s="36">
        <f t="shared" si="157"/>
        <v>0</v>
      </c>
      <c r="NOT31" s="36">
        <f t="shared" si="157"/>
        <v>0</v>
      </c>
      <c r="NOU31" s="36">
        <f t="shared" si="157"/>
        <v>0</v>
      </c>
      <c r="NOV31" s="36">
        <f t="shared" si="157"/>
        <v>0</v>
      </c>
      <c r="NOW31" s="36">
        <f t="shared" si="157"/>
        <v>0</v>
      </c>
      <c r="NOX31" s="36">
        <f t="shared" si="157"/>
        <v>0</v>
      </c>
      <c r="NOY31" s="36">
        <f t="shared" si="157"/>
        <v>0</v>
      </c>
      <c r="NOZ31" s="36">
        <f t="shared" si="157"/>
        <v>0</v>
      </c>
      <c r="NPA31" s="36">
        <f t="shared" si="157"/>
        <v>0</v>
      </c>
      <c r="NPB31" s="36">
        <f t="shared" si="157"/>
        <v>0</v>
      </c>
      <c r="NPC31" s="36">
        <f t="shared" si="157"/>
        <v>0</v>
      </c>
      <c r="NPD31" s="36">
        <f t="shared" si="157"/>
        <v>0</v>
      </c>
      <c r="NPE31" s="36">
        <f t="shared" si="157"/>
        <v>0</v>
      </c>
      <c r="NPF31" s="36">
        <f t="shared" si="157"/>
        <v>0</v>
      </c>
      <c r="NPG31" s="36">
        <f t="shared" si="157"/>
        <v>0</v>
      </c>
      <c r="NPH31" s="36">
        <f t="shared" si="157"/>
        <v>0</v>
      </c>
      <c r="NPI31" s="36">
        <f t="shared" si="157"/>
        <v>0</v>
      </c>
      <c r="NPJ31" s="36">
        <f t="shared" si="157"/>
        <v>0</v>
      </c>
      <c r="NPK31" s="36">
        <f t="shared" si="157"/>
        <v>0</v>
      </c>
      <c r="NPL31" s="36">
        <f t="shared" si="157"/>
        <v>0</v>
      </c>
      <c r="NPM31" s="36">
        <f t="shared" si="157"/>
        <v>0</v>
      </c>
      <c r="NPN31" s="36">
        <f t="shared" si="157"/>
        <v>0</v>
      </c>
      <c r="NPO31" s="36">
        <f t="shared" si="157"/>
        <v>0</v>
      </c>
      <c r="NPP31" s="36">
        <f t="shared" si="157"/>
        <v>0</v>
      </c>
      <c r="NPQ31" s="36">
        <f t="shared" si="157"/>
        <v>0</v>
      </c>
      <c r="NPR31" s="36">
        <f t="shared" si="157"/>
        <v>0</v>
      </c>
      <c r="NPS31" s="36">
        <f t="shared" si="157"/>
        <v>0</v>
      </c>
      <c r="NPT31" s="36">
        <f t="shared" si="157"/>
        <v>0</v>
      </c>
      <c r="NPU31" s="36">
        <f t="shared" si="157"/>
        <v>0</v>
      </c>
      <c r="NPV31" s="36">
        <f t="shared" si="157"/>
        <v>0</v>
      </c>
      <c r="NPW31" s="36">
        <f t="shared" si="157"/>
        <v>0</v>
      </c>
      <c r="NPX31" s="36">
        <f t="shared" si="157"/>
        <v>0</v>
      </c>
      <c r="NPY31" s="36">
        <f t="shared" si="157"/>
        <v>0</v>
      </c>
      <c r="NPZ31" s="36">
        <f t="shared" si="157"/>
        <v>0</v>
      </c>
      <c r="NQA31" s="36">
        <f t="shared" si="157"/>
        <v>0</v>
      </c>
      <c r="NQB31" s="36">
        <f t="shared" si="157"/>
        <v>0</v>
      </c>
      <c r="NQC31" s="36">
        <f t="shared" si="157"/>
        <v>0</v>
      </c>
      <c r="NQD31" s="36">
        <f t="shared" si="157"/>
        <v>0</v>
      </c>
      <c r="NQE31" s="36">
        <f t="shared" si="157"/>
        <v>0</v>
      </c>
      <c r="NQF31" s="36">
        <f t="shared" si="157"/>
        <v>0</v>
      </c>
      <c r="NQG31" s="36">
        <f t="shared" si="157"/>
        <v>0</v>
      </c>
      <c r="NQH31" s="36">
        <f t="shared" si="157"/>
        <v>0</v>
      </c>
      <c r="NQI31" s="36">
        <f t="shared" si="157"/>
        <v>0</v>
      </c>
      <c r="NQJ31" s="36">
        <f t="shared" si="157"/>
        <v>0</v>
      </c>
      <c r="NQK31" s="36">
        <f t="shared" si="157"/>
        <v>0</v>
      </c>
      <c r="NQL31" s="36">
        <f t="shared" si="157"/>
        <v>0</v>
      </c>
      <c r="NQM31" s="36">
        <f t="shared" si="157"/>
        <v>0</v>
      </c>
      <c r="NQN31" s="36">
        <f t="shared" si="157"/>
        <v>0</v>
      </c>
      <c r="NQO31" s="36">
        <f t="shared" si="157"/>
        <v>0</v>
      </c>
      <c r="NQP31" s="36">
        <f t="shared" si="157"/>
        <v>0</v>
      </c>
      <c r="NQQ31" s="36">
        <f t="shared" si="157"/>
        <v>0</v>
      </c>
      <c r="NQR31" s="36">
        <f t="shared" si="157"/>
        <v>0</v>
      </c>
      <c r="NQS31" s="36">
        <f t="shared" si="157"/>
        <v>0</v>
      </c>
      <c r="NQT31" s="36">
        <f t="shared" si="157"/>
        <v>0</v>
      </c>
      <c r="NQU31" s="36">
        <f t="shared" si="157"/>
        <v>0</v>
      </c>
      <c r="NQV31" s="36">
        <f t="shared" si="157"/>
        <v>0</v>
      </c>
      <c r="NQW31" s="36">
        <f t="shared" si="157"/>
        <v>0</v>
      </c>
      <c r="NQX31" s="36">
        <f t="shared" ref="NQX31:NTI31" si="158">SUM(NQX27:NQX30)</f>
        <v>0</v>
      </c>
      <c r="NQY31" s="36">
        <f t="shared" si="158"/>
        <v>0</v>
      </c>
      <c r="NQZ31" s="36">
        <f t="shared" si="158"/>
        <v>0</v>
      </c>
      <c r="NRA31" s="36">
        <f t="shared" si="158"/>
        <v>0</v>
      </c>
      <c r="NRB31" s="36">
        <f t="shared" si="158"/>
        <v>0</v>
      </c>
      <c r="NRC31" s="36">
        <f t="shared" si="158"/>
        <v>0</v>
      </c>
      <c r="NRD31" s="36">
        <f t="shared" si="158"/>
        <v>0</v>
      </c>
      <c r="NRE31" s="36">
        <f t="shared" si="158"/>
        <v>0</v>
      </c>
      <c r="NRF31" s="36">
        <f t="shared" si="158"/>
        <v>0</v>
      </c>
      <c r="NRG31" s="36">
        <f t="shared" si="158"/>
        <v>0</v>
      </c>
      <c r="NRH31" s="36">
        <f t="shared" si="158"/>
        <v>0</v>
      </c>
      <c r="NRI31" s="36">
        <f t="shared" si="158"/>
        <v>0</v>
      </c>
      <c r="NRJ31" s="36">
        <f t="shared" si="158"/>
        <v>0</v>
      </c>
      <c r="NRK31" s="36">
        <f t="shared" si="158"/>
        <v>0</v>
      </c>
      <c r="NRL31" s="36">
        <f t="shared" si="158"/>
        <v>0</v>
      </c>
      <c r="NRM31" s="36">
        <f t="shared" si="158"/>
        <v>0</v>
      </c>
      <c r="NRN31" s="36">
        <f t="shared" si="158"/>
        <v>0</v>
      </c>
      <c r="NRO31" s="36">
        <f t="shared" si="158"/>
        <v>0</v>
      </c>
      <c r="NRP31" s="36">
        <f t="shared" si="158"/>
        <v>0</v>
      </c>
      <c r="NRQ31" s="36">
        <f t="shared" si="158"/>
        <v>0</v>
      </c>
      <c r="NRR31" s="36">
        <f t="shared" si="158"/>
        <v>0</v>
      </c>
      <c r="NRS31" s="36">
        <f t="shared" si="158"/>
        <v>0</v>
      </c>
      <c r="NRT31" s="36">
        <f t="shared" si="158"/>
        <v>0</v>
      </c>
      <c r="NRU31" s="36">
        <f t="shared" si="158"/>
        <v>0</v>
      </c>
      <c r="NRV31" s="36">
        <f t="shared" si="158"/>
        <v>0</v>
      </c>
      <c r="NRW31" s="36">
        <f t="shared" si="158"/>
        <v>0</v>
      </c>
      <c r="NRX31" s="36">
        <f t="shared" si="158"/>
        <v>0</v>
      </c>
      <c r="NRY31" s="36">
        <f t="shared" si="158"/>
        <v>0</v>
      </c>
      <c r="NRZ31" s="36">
        <f t="shared" si="158"/>
        <v>0</v>
      </c>
      <c r="NSA31" s="36">
        <f t="shared" si="158"/>
        <v>0</v>
      </c>
      <c r="NSB31" s="36">
        <f t="shared" si="158"/>
        <v>0</v>
      </c>
      <c r="NSC31" s="36">
        <f t="shared" si="158"/>
        <v>0</v>
      </c>
      <c r="NSD31" s="36">
        <f t="shared" si="158"/>
        <v>0</v>
      </c>
      <c r="NSE31" s="36">
        <f t="shared" si="158"/>
        <v>0</v>
      </c>
      <c r="NSF31" s="36">
        <f t="shared" si="158"/>
        <v>0</v>
      </c>
      <c r="NSG31" s="36">
        <f t="shared" si="158"/>
        <v>0</v>
      </c>
      <c r="NSH31" s="36">
        <f t="shared" si="158"/>
        <v>0</v>
      </c>
      <c r="NSI31" s="36">
        <f t="shared" si="158"/>
        <v>0</v>
      </c>
      <c r="NSJ31" s="36">
        <f t="shared" si="158"/>
        <v>0</v>
      </c>
      <c r="NSK31" s="36">
        <f t="shared" si="158"/>
        <v>0</v>
      </c>
      <c r="NSL31" s="36">
        <f t="shared" si="158"/>
        <v>0</v>
      </c>
      <c r="NSM31" s="36">
        <f t="shared" si="158"/>
        <v>0</v>
      </c>
      <c r="NSN31" s="36">
        <f t="shared" si="158"/>
        <v>0</v>
      </c>
      <c r="NSO31" s="36">
        <f t="shared" si="158"/>
        <v>0</v>
      </c>
      <c r="NSP31" s="36">
        <f t="shared" si="158"/>
        <v>0</v>
      </c>
      <c r="NSQ31" s="36">
        <f t="shared" si="158"/>
        <v>0</v>
      </c>
      <c r="NSR31" s="36">
        <f t="shared" si="158"/>
        <v>0</v>
      </c>
      <c r="NSS31" s="36">
        <f t="shared" si="158"/>
        <v>0</v>
      </c>
      <c r="NST31" s="36">
        <f t="shared" si="158"/>
        <v>0</v>
      </c>
      <c r="NSU31" s="36">
        <f t="shared" si="158"/>
        <v>0</v>
      </c>
      <c r="NSV31" s="36">
        <f t="shared" si="158"/>
        <v>0</v>
      </c>
      <c r="NSW31" s="36">
        <f t="shared" si="158"/>
        <v>0</v>
      </c>
      <c r="NSX31" s="36">
        <f t="shared" si="158"/>
        <v>0</v>
      </c>
      <c r="NSY31" s="36">
        <f t="shared" si="158"/>
        <v>0</v>
      </c>
      <c r="NSZ31" s="36">
        <f t="shared" si="158"/>
        <v>0</v>
      </c>
      <c r="NTA31" s="36">
        <f t="shared" si="158"/>
        <v>0</v>
      </c>
      <c r="NTB31" s="36">
        <f t="shared" si="158"/>
        <v>0</v>
      </c>
      <c r="NTC31" s="36">
        <f t="shared" si="158"/>
        <v>0</v>
      </c>
      <c r="NTD31" s="36">
        <f t="shared" si="158"/>
        <v>0</v>
      </c>
      <c r="NTE31" s="36">
        <f t="shared" si="158"/>
        <v>0</v>
      </c>
      <c r="NTF31" s="36">
        <f t="shared" si="158"/>
        <v>0</v>
      </c>
      <c r="NTG31" s="36">
        <f t="shared" si="158"/>
        <v>0</v>
      </c>
      <c r="NTH31" s="36">
        <f t="shared" si="158"/>
        <v>0</v>
      </c>
      <c r="NTI31" s="36">
        <f t="shared" si="158"/>
        <v>0</v>
      </c>
      <c r="NTJ31" s="36">
        <f t="shared" ref="NTJ31:NVU31" si="159">SUM(NTJ27:NTJ30)</f>
        <v>0</v>
      </c>
      <c r="NTK31" s="36">
        <f t="shared" si="159"/>
        <v>0</v>
      </c>
      <c r="NTL31" s="36">
        <f t="shared" si="159"/>
        <v>0</v>
      </c>
      <c r="NTM31" s="36">
        <f t="shared" si="159"/>
        <v>0</v>
      </c>
      <c r="NTN31" s="36">
        <f t="shared" si="159"/>
        <v>0</v>
      </c>
      <c r="NTO31" s="36">
        <f t="shared" si="159"/>
        <v>0</v>
      </c>
      <c r="NTP31" s="36">
        <f t="shared" si="159"/>
        <v>0</v>
      </c>
      <c r="NTQ31" s="36">
        <f t="shared" si="159"/>
        <v>0</v>
      </c>
      <c r="NTR31" s="36">
        <f t="shared" si="159"/>
        <v>0</v>
      </c>
      <c r="NTS31" s="36">
        <f t="shared" si="159"/>
        <v>0</v>
      </c>
      <c r="NTT31" s="36">
        <f t="shared" si="159"/>
        <v>0</v>
      </c>
      <c r="NTU31" s="36">
        <f t="shared" si="159"/>
        <v>0</v>
      </c>
      <c r="NTV31" s="36">
        <f t="shared" si="159"/>
        <v>0</v>
      </c>
      <c r="NTW31" s="36">
        <f t="shared" si="159"/>
        <v>0</v>
      </c>
      <c r="NTX31" s="36">
        <f t="shared" si="159"/>
        <v>0</v>
      </c>
      <c r="NTY31" s="36">
        <f t="shared" si="159"/>
        <v>0</v>
      </c>
      <c r="NTZ31" s="36">
        <f t="shared" si="159"/>
        <v>0</v>
      </c>
      <c r="NUA31" s="36">
        <f t="shared" si="159"/>
        <v>0</v>
      </c>
      <c r="NUB31" s="36">
        <f t="shared" si="159"/>
        <v>0</v>
      </c>
      <c r="NUC31" s="36">
        <f t="shared" si="159"/>
        <v>0</v>
      </c>
      <c r="NUD31" s="36">
        <f t="shared" si="159"/>
        <v>0</v>
      </c>
      <c r="NUE31" s="36">
        <f t="shared" si="159"/>
        <v>0</v>
      </c>
      <c r="NUF31" s="36">
        <f t="shared" si="159"/>
        <v>0</v>
      </c>
      <c r="NUG31" s="36">
        <f t="shared" si="159"/>
        <v>0</v>
      </c>
      <c r="NUH31" s="36">
        <f t="shared" si="159"/>
        <v>0</v>
      </c>
      <c r="NUI31" s="36">
        <f t="shared" si="159"/>
        <v>0</v>
      </c>
      <c r="NUJ31" s="36">
        <f t="shared" si="159"/>
        <v>0</v>
      </c>
      <c r="NUK31" s="36">
        <f t="shared" si="159"/>
        <v>0</v>
      </c>
      <c r="NUL31" s="36">
        <f t="shared" si="159"/>
        <v>0</v>
      </c>
      <c r="NUM31" s="36">
        <f t="shared" si="159"/>
        <v>0</v>
      </c>
      <c r="NUN31" s="36">
        <f t="shared" si="159"/>
        <v>0</v>
      </c>
      <c r="NUO31" s="36">
        <f t="shared" si="159"/>
        <v>0</v>
      </c>
      <c r="NUP31" s="36">
        <f t="shared" si="159"/>
        <v>0</v>
      </c>
      <c r="NUQ31" s="36">
        <f t="shared" si="159"/>
        <v>0</v>
      </c>
      <c r="NUR31" s="36">
        <f t="shared" si="159"/>
        <v>0</v>
      </c>
      <c r="NUS31" s="36">
        <f t="shared" si="159"/>
        <v>0</v>
      </c>
      <c r="NUT31" s="36">
        <f t="shared" si="159"/>
        <v>0</v>
      </c>
      <c r="NUU31" s="36">
        <f t="shared" si="159"/>
        <v>0</v>
      </c>
      <c r="NUV31" s="36">
        <f t="shared" si="159"/>
        <v>0</v>
      </c>
      <c r="NUW31" s="36">
        <f t="shared" si="159"/>
        <v>0</v>
      </c>
      <c r="NUX31" s="36">
        <f t="shared" si="159"/>
        <v>0</v>
      </c>
      <c r="NUY31" s="36">
        <f t="shared" si="159"/>
        <v>0</v>
      </c>
      <c r="NUZ31" s="36">
        <f t="shared" si="159"/>
        <v>0</v>
      </c>
      <c r="NVA31" s="36">
        <f t="shared" si="159"/>
        <v>0</v>
      </c>
      <c r="NVB31" s="36">
        <f t="shared" si="159"/>
        <v>0</v>
      </c>
      <c r="NVC31" s="36">
        <f t="shared" si="159"/>
        <v>0</v>
      </c>
      <c r="NVD31" s="36">
        <f t="shared" si="159"/>
        <v>0</v>
      </c>
      <c r="NVE31" s="36">
        <f t="shared" si="159"/>
        <v>0</v>
      </c>
      <c r="NVF31" s="36">
        <f t="shared" si="159"/>
        <v>0</v>
      </c>
      <c r="NVG31" s="36">
        <f t="shared" si="159"/>
        <v>0</v>
      </c>
      <c r="NVH31" s="36">
        <f t="shared" si="159"/>
        <v>0</v>
      </c>
      <c r="NVI31" s="36">
        <f t="shared" si="159"/>
        <v>0</v>
      </c>
      <c r="NVJ31" s="36">
        <f t="shared" si="159"/>
        <v>0</v>
      </c>
      <c r="NVK31" s="36">
        <f t="shared" si="159"/>
        <v>0</v>
      </c>
      <c r="NVL31" s="36">
        <f t="shared" si="159"/>
        <v>0</v>
      </c>
      <c r="NVM31" s="36">
        <f t="shared" si="159"/>
        <v>0</v>
      </c>
      <c r="NVN31" s="36">
        <f t="shared" si="159"/>
        <v>0</v>
      </c>
      <c r="NVO31" s="36">
        <f t="shared" si="159"/>
        <v>0</v>
      </c>
      <c r="NVP31" s="36">
        <f t="shared" si="159"/>
        <v>0</v>
      </c>
      <c r="NVQ31" s="36">
        <f t="shared" si="159"/>
        <v>0</v>
      </c>
      <c r="NVR31" s="36">
        <f t="shared" si="159"/>
        <v>0</v>
      </c>
      <c r="NVS31" s="36">
        <f t="shared" si="159"/>
        <v>0</v>
      </c>
      <c r="NVT31" s="36">
        <f t="shared" si="159"/>
        <v>0</v>
      </c>
      <c r="NVU31" s="36">
        <f t="shared" si="159"/>
        <v>0</v>
      </c>
      <c r="NVV31" s="36">
        <f t="shared" ref="NVV31:NYG31" si="160">SUM(NVV27:NVV30)</f>
        <v>0</v>
      </c>
      <c r="NVW31" s="36">
        <f t="shared" si="160"/>
        <v>0</v>
      </c>
      <c r="NVX31" s="36">
        <f t="shared" si="160"/>
        <v>0</v>
      </c>
      <c r="NVY31" s="36">
        <f t="shared" si="160"/>
        <v>0</v>
      </c>
      <c r="NVZ31" s="36">
        <f t="shared" si="160"/>
        <v>0</v>
      </c>
      <c r="NWA31" s="36">
        <f t="shared" si="160"/>
        <v>0</v>
      </c>
      <c r="NWB31" s="36">
        <f t="shared" si="160"/>
        <v>0</v>
      </c>
      <c r="NWC31" s="36">
        <f t="shared" si="160"/>
        <v>0</v>
      </c>
      <c r="NWD31" s="36">
        <f t="shared" si="160"/>
        <v>0</v>
      </c>
      <c r="NWE31" s="36">
        <f t="shared" si="160"/>
        <v>0</v>
      </c>
      <c r="NWF31" s="36">
        <f t="shared" si="160"/>
        <v>0</v>
      </c>
      <c r="NWG31" s="36">
        <f t="shared" si="160"/>
        <v>0</v>
      </c>
      <c r="NWH31" s="36">
        <f t="shared" si="160"/>
        <v>0</v>
      </c>
      <c r="NWI31" s="36">
        <f t="shared" si="160"/>
        <v>0</v>
      </c>
      <c r="NWJ31" s="36">
        <f t="shared" si="160"/>
        <v>0</v>
      </c>
      <c r="NWK31" s="36">
        <f t="shared" si="160"/>
        <v>0</v>
      </c>
      <c r="NWL31" s="36">
        <f t="shared" si="160"/>
        <v>0</v>
      </c>
      <c r="NWM31" s="36">
        <f t="shared" si="160"/>
        <v>0</v>
      </c>
      <c r="NWN31" s="36">
        <f t="shared" si="160"/>
        <v>0</v>
      </c>
      <c r="NWO31" s="36">
        <f t="shared" si="160"/>
        <v>0</v>
      </c>
      <c r="NWP31" s="36">
        <f t="shared" si="160"/>
        <v>0</v>
      </c>
      <c r="NWQ31" s="36">
        <f t="shared" si="160"/>
        <v>0</v>
      </c>
      <c r="NWR31" s="36">
        <f t="shared" si="160"/>
        <v>0</v>
      </c>
      <c r="NWS31" s="36">
        <f t="shared" si="160"/>
        <v>0</v>
      </c>
      <c r="NWT31" s="36">
        <f t="shared" si="160"/>
        <v>0</v>
      </c>
      <c r="NWU31" s="36">
        <f t="shared" si="160"/>
        <v>0</v>
      </c>
      <c r="NWV31" s="36">
        <f t="shared" si="160"/>
        <v>0</v>
      </c>
      <c r="NWW31" s="36">
        <f t="shared" si="160"/>
        <v>0</v>
      </c>
      <c r="NWX31" s="36">
        <f t="shared" si="160"/>
        <v>0</v>
      </c>
      <c r="NWY31" s="36">
        <f t="shared" si="160"/>
        <v>0</v>
      </c>
      <c r="NWZ31" s="36">
        <f t="shared" si="160"/>
        <v>0</v>
      </c>
      <c r="NXA31" s="36">
        <f t="shared" si="160"/>
        <v>0</v>
      </c>
      <c r="NXB31" s="36">
        <f t="shared" si="160"/>
        <v>0</v>
      </c>
      <c r="NXC31" s="36">
        <f t="shared" si="160"/>
        <v>0</v>
      </c>
      <c r="NXD31" s="36">
        <f t="shared" si="160"/>
        <v>0</v>
      </c>
      <c r="NXE31" s="36">
        <f t="shared" si="160"/>
        <v>0</v>
      </c>
      <c r="NXF31" s="36">
        <f t="shared" si="160"/>
        <v>0</v>
      </c>
      <c r="NXG31" s="36">
        <f t="shared" si="160"/>
        <v>0</v>
      </c>
      <c r="NXH31" s="36">
        <f t="shared" si="160"/>
        <v>0</v>
      </c>
      <c r="NXI31" s="36">
        <f t="shared" si="160"/>
        <v>0</v>
      </c>
      <c r="NXJ31" s="36">
        <f t="shared" si="160"/>
        <v>0</v>
      </c>
      <c r="NXK31" s="36">
        <f t="shared" si="160"/>
        <v>0</v>
      </c>
      <c r="NXL31" s="36">
        <f t="shared" si="160"/>
        <v>0</v>
      </c>
      <c r="NXM31" s="36">
        <f t="shared" si="160"/>
        <v>0</v>
      </c>
      <c r="NXN31" s="36">
        <f t="shared" si="160"/>
        <v>0</v>
      </c>
      <c r="NXO31" s="36">
        <f t="shared" si="160"/>
        <v>0</v>
      </c>
      <c r="NXP31" s="36">
        <f t="shared" si="160"/>
        <v>0</v>
      </c>
      <c r="NXQ31" s="36">
        <f t="shared" si="160"/>
        <v>0</v>
      </c>
      <c r="NXR31" s="36">
        <f t="shared" si="160"/>
        <v>0</v>
      </c>
      <c r="NXS31" s="36">
        <f t="shared" si="160"/>
        <v>0</v>
      </c>
      <c r="NXT31" s="36">
        <f t="shared" si="160"/>
        <v>0</v>
      </c>
      <c r="NXU31" s="36">
        <f t="shared" si="160"/>
        <v>0</v>
      </c>
      <c r="NXV31" s="36">
        <f t="shared" si="160"/>
        <v>0</v>
      </c>
      <c r="NXW31" s="36">
        <f t="shared" si="160"/>
        <v>0</v>
      </c>
      <c r="NXX31" s="36">
        <f t="shared" si="160"/>
        <v>0</v>
      </c>
      <c r="NXY31" s="36">
        <f t="shared" si="160"/>
        <v>0</v>
      </c>
      <c r="NXZ31" s="36">
        <f t="shared" si="160"/>
        <v>0</v>
      </c>
      <c r="NYA31" s="36">
        <f t="shared" si="160"/>
        <v>0</v>
      </c>
      <c r="NYB31" s="36">
        <f t="shared" si="160"/>
        <v>0</v>
      </c>
      <c r="NYC31" s="36">
        <f t="shared" si="160"/>
        <v>0</v>
      </c>
      <c r="NYD31" s="36">
        <f t="shared" si="160"/>
        <v>0</v>
      </c>
      <c r="NYE31" s="36">
        <f t="shared" si="160"/>
        <v>0</v>
      </c>
      <c r="NYF31" s="36">
        <f t="shared" si="160"/>
        <v>0</v>
      </c>
      <c r="NYG31" s="36">
        <f t="shared" si="160"/>
        <v>0</v>
      </c>
      <c r="NYH31" s="36">
        <f t="shared" ref="NYH31:OAS31" si="161">SUM(NYH27:NYH30)</f>
        <v>0</v>
      </c>
      <c r="NYI31" s="36">
        <f t="shared" si="161"/>
        <v>0</v>
      </c>
      <c r="NYJ31" s="36">
        <f t="shared" si="161"/>
        <v>0</v>
      </c>
      <c r="NYK31" s="36">
        <f t="shared" si="161"/>
        <v>0</v>
      </c>
      <c r="NYL31" s="36">
        <f t="shared" si="161"/>
        <v>0</v>
      </c>
      <c r="NYM31" s="36">
        <f t="shared" si="161"/>
        <v>0</v>
      </c>
      <c r="NYN31" s="36">
        <f t="shared" si="161"/>
        <v>0</v>
      </c>
      <c r="NYO31" s="36">
        <f t="shared" si="161"/>
        <v>0</v>
      </c>
      <c r="NYP31" s="36">
        <f t="shared" si="161"/>
        <v>0</v>
      </c>
      <c r="NYQ31" s="36">
        <f t="shared" si="161"/>
        <v>0</v>
      </c>
      <c r="NYR31" s="36">
        <f t="shared" si="161"/>
        <v>0</v>
      </c>
      <c r="NYS31" s="36">
        <f t="shared" si="161"/>
        <v>0</v>
      </c>
      <c r="NYT31" s="36">
        <f t="shared" si="161"/>
        <v>0</v>
      </c>
      <c r="NYU31" s="36">
        <f t="shared" si="161"/>
        <v>0</v>
      </c>
      <c r="NYV31" s="36">
        <f t="shared" si="161"/>
        <v>0</v>
      </c>
      <c r="NYW31" s="36">
        <f t="shared" si="161"/>
        <v>0</v>
      </c>
      <c r="NYX31" s="36">
        <f t="shared" si="161"/>
        <v>0</v>
      </c>
      <c r="NYY31" s="36">
        <f t="shared" si="161"/>
        <v>0</v>
      </c>
      <c r="NYZ31" s="36">
        <f t="shared" si="161"/>
        <v>0</v>
      </c>
      <c r="NZA31" s="36">
        <f t="shared" si="161"/>
        <v>0</v>
      </c>
      <c r="NZB31" s="36">
        <f t="shared" si="161"/>
        <v>0</v>
      </c>
      <c r="NZC31" s="36">
        <f t="shared" si="161"/>
        <v>0</v>
      </c>
      <c r="NZD31" s="36">
        <f t="shared" si="161"/>
        <v>0</v>
      </c>
      <c r="NZE31" s="36">
        <f t="shared" si="161"/>
        <v>0</v>
      </c>
      <c r="NZF31" s="36">
        <f t="shared" si="161"/>
        <v>0</v>
      </c>
      <c r="NZG31" s="36">
        <f t="shared" si="161"/>
        <v>0</v>
      </c>
      <c r="NZH31" s="36">
        <f t="shared" si="161"/>
        <v>0</v>
      </c>
      <c r="NZI31" s="36">
        <f t="shared" si="161"/>
        <v>0</v>
      </c>
      <c r="NZJ31" s="36">
        <f t="shared" si="161"/>
        <v>0</v>
      </c>
      <c r="NZK31" s="36">
        <f t="shared" si="161"/>
        <v>0</v>
      </c>
      <c r="NZL31" s="36">
        <f t="shared" si="161"/>
        <v>0</v>
      </c>
      <c r="NZM31" s="36">
        <f t="shared" si="161"/>
        <v>0</v>
      </c>
      <c r="NZN31" s="36">
        <f t="shared" si="161"/>
        <v>0</v>
      </c>
      <c r="NZO31" s="36">
        <f t="shared" si="161"/>
        <v>0</v>
      </c>
      <c r="NZP31" s="36">
        <f t="shared" si="161"/>
        <v>0</v>
      </c>
      <c r="NZQ31" s="36">
        <f t="shared" si="161"/>
        <v>0</v>
      </c>
      <c r="NZR31" s="36">
        <f t="shared" si="161"/>
        <v>0</v>
      </c>
      <c r="NZS31" s="36">
        <f t="shared" si="161"/>
        <v>0</v>
      </c>
      <c r="NZT31" s="36">
        <f t="shared" si="161"/>
        <v>0</v>
      </c>
      <c r="NZU31" s="36">
        <f t="shared" si="161"/>
        <v>0</v>
      </c>
      <c r="NZV31" s="36">
        <f t="shared" si="161"/>
        <v>0</v>
      </c>
      <c r="NZW31" s="36">
        <f t="shared" si="161"/>
        <v>0</v>
      </c>
      <c r="NZX31" s="36">
        <f t="shared" si="161"/>
        <v>0</v>
      </c>
      <c r="NZY31" s="36">
        <f t="shared" si="161"/>
        <v>0</v>
      </c>
      <c r="NZZ31" s="36">
        <f t="shared" si="161"/>
        <v>0</v>
      </c>
      <c r="OAA31" s="36">
        <f t="shared" si="161"/>
        <v>0</v>
      </c>
      <c r="OAB31" s="36">
        <f t="shared" si="161"/>
        <v>0</v>
      </c>
      <c r="OAC31" s="36">
        <f t="shared" si="161"/>
        <v>0</v>
      </c>
      <c r="OAD31" s="36">
        <f t="shared" si="161"/>
        <v>0</v>
      </c>
      <c r="OAE31" s="36">
        <f t="shared" si="161"/>
        <v>0</v>
      </c>
      <c r="OAF31" s="36">
        <f t="shared" si="161"/>
        <v>0</v>
      </c>
      <c r="OAG31" s="36">
        <f t="shared" si="161"/>
        <v>0</v>
      </c>
      <c r="OAH31" s="36">
        <f t="shared" si="161"/>
        <v>0</v>
      </c>
      <c r="OAI31" s="36">
        <f t="shared" si="161"/>
        <v>0</v>
      </c>
      <c r="OAJ31" s="36">
        <f t="shared" si="161"/>
        <v>0</v>
      </c>
      <c r="OAK31" s="36">
        <f t="shared" si="161"/>
        <v>0</v>
      </c>
      <c r="OAL31" s="36">
        <f t="shared" si="161"/>
        <v>0</v>
      </c>
      <c r="OAM31" s="36">
        <f t="shared" si="161"/>
        <v>0</v>
      </c>
      <c r="OAN31" s="36">
        <f t="shared" si="161"/>
        <v>0</v>
      </c>
      <c r="OAO31" s="36">
        <f t="shared" si="161"/>
        <v>0</v>
      </c>
      <c r="OAP31" s="36">
        <f t="shared" si="161"/>
        <v>0</v>
      </c>
      <c r="OAQ31" s="36">
        <f t="shared" si="161"/>
        <v>0</v>
      </c>
      <c r="OAR31" s="36">
        <f t="shared" si="161"/>
        <v>0</v>
      </c>
      <c r="OAS31" s="36">
        <f t="shared" si="161"/>
        <v>0</v>
      </c>
      <c r="OAT31" s="36">
        <f t="shared" ref="OAT31:ODE31" si="162">SUM(OAT27:OAT30)</f>
        <v>0</v>
      </c>
      <c r="OAU31" s="36">
        <f t="shared" si="162"/>
        <v>0</v>
      </c>
      <c r="OAV31" s="36">
        <f t="shared" si="162"/>
        <v>0</v>
      </c>
      <c r="OAW31" s="36">
        <f t="shared" si="162"/>
        <v>0</v>
      </c>
      <c r="OAX31" s="36">
        <f t="shared" si="162"/>
        <v>0</v>
      </c>
      <c r="OAY31" s="36">
        <f t="shared" si="162"/>
        <v>0</v>
      </c>
      <c r="OAZ31" s="36">
        <f t="shared" si="162"/>
        <v>0</v>
      </c>
      <c r="OBA31" s="36">
        <f t="shared" si="162"/>
        <v>0</v>
      </c>
      <c r="OBB31" s="36">
        <f t="shared" si="162"/>
        <v>0</v>
      </c>
      <c r="OBC31" s="36">
        <f t="shared" si="162"/>
        <v>0</v>
      </c>
      <c r="OBD31" s="36">
        <f t="shared" si="162"/>
        <v>0</v>
      </c>
      <c r="OBE31" s="36">
        <f t="shared" si="162"/>
        <v>0</v>
      </c>
      <c r="OBF31" s="36">
        <f t="shared" si="162"/>
        <v>0</v>
      </c>
      <c r="OBG31" s="36">
        <f t="shared" si="162"/>
        <v>0</v>
      </c>
      <c r="OBH31" s="36">
        <f t="shared" si="162"/>
        <v>0</v>
      </c>
      <c r="OBI31" s="36">
        <f t="shared" si="162"/>
        <v>0</v>
      </c>
      <c r="OBJ31" s="36">
        <f t="shared" si="162"/>
        <v>0</v>
      </c>
      <c r="OBK31" s="36">
        <f t="shared" si="162"/>
        <v>0</v>
      </c>
      <c r="OBL31" s="36">
        <f t="shared" si="162"/>
        <v>0</v>
      </c>
      <c r="OBM31" s="36">
        <f t="shared" si="162"/>
        <v>0</v>
      </c>
      <c r="OBN31" s="36">
        <f t="shared" si="162"/>
        <v>0</v>
      </c>
      <c r="OBO31" s="36">
        <f t="shared" si="162"/>
        <v>0</v>
      </c>
      <c r="OBP31" s="36">
        <f t="shared" si="162"/>
        <v>0</v>
      </c>
      <c r="OBQ31" s="36">
        <f t="shared" si="162"/>
        <v>0</v>
      </c>
      <c r="OBR31" s="36">
        <f t="shared" si="162"/>
        <v>0</v>
      </c>
      <c r="OBS31" s="36">
        <f t="shared" si="162"/>
        <v>0</v>
      </c>
      <c r="OBT31" s="36">
        <f t="shared" si="162"/>
        <v>0</v>
      </c>
      <c r="OBU31" s="36">
        <f t="shared" si="162"/>
        <v>0</v>
      </c>
      <c r="OBV31" s="36">
        <f t="shared" si="162"/>
        <v>0</v>
      </c>
      <c r="OBW31" s="36">
        <f t="shared" si="162"/>
        <v>0</v>
      </c>
      <c r="OBX31" s="36">
        <f t="shared" si="162"/>
        <v>0</v>
      </c>
      <c r="OBY31" s="36">
        <f t="shared" si="162"/>
        <v>0</v>
      </c>
      <c r="OBZ31" s="36">
        <f t="shared" si="162"/>
        <v>0</v>
      </c>
      <c r="OCA31" s="36">
        <f t="shared" si="162"/>
        <v>0</v>
      </c>
      <c r="OCB31" s="36">
        <f t="shared" si="162"/>
        <v>0</v>
      </c>
      <c r="OCC31" s="36">
        <f t="shared" si="162"/>
        <v>0</v>
      </c>
      <c r="OCD31" s="36">
        <f t="shared" si="162"/>
        <v>0</v>
      </c>
      <c r="OCE31" s="36">
        <f t="shared" si="162"/>
        <v>0</v>
      </c>
      <c r="OCF31" s="36">
        <f t="shared" si="162"/>
        <v>0</v>
      </c>
      <c r="OCG31" s="36">
        <f t="shared" si="162"/>
        <v>0</v>
      </c>
      <c r="OCH31" s="36">
        <f t="shared" si="162"/>
        <v>0</v>
      </c>
      <c r="OCI31" s="36">
        <f t="shared" si="162"/>
        <v>0</v>
      </c>
      <c r="OCJ31" s="36">
        <f t="shared" si="162"/>
        <v>0</v>
      </c>
      <c r="OCK31" s="36">
        <f t="shared" si="162"/>
        <v>0</v>
      </c>
      <c r="OCL31" s="36">
        <f t="shared" si="162"/>
        <v>0</v>
      </c>
      <c r="OCM31" s="36">
        <f t="shared" si="162"/>
        <v>0</v>
      </c>
      <c r="OCN31" s="36">
        <f t="shared" si="162"/>
        <v>0</v>
      </c>
      <c r="OCO31" s="36">
        <f t="shared" si="162"/>
        <v>0</v>
      </c>
      <c r="OCP31" s="36">
        <f t="shared" si="162"/>
        <v>0</v>
      </c>
      <c r="OCQ31" s="36">
        <f t="shared" si="162"/>
        <v>0</v>
      </c>
      <c r="OCR31" s="36">
        <f t="shared" si="162"/>
        <v>0</v>
      </c>
      <c r="OCS31" s="36">
        <f t="shared" si="162"/>
        <v>0</v>
      </c>
      <c r="OCT31" s="36">
        <f t="shared" si="162"/>
        <v>0</v>
      </c>
      <c r="OCU31" s="36">
        <f t="shared" si="162"/>
        <v>0</v>
      </c>
      <c r="OCV31" s="36">
        <f t="shared" si="162"/>
        <v>0</v>
      </c>
      <c r="OCW31" s="36">
        <f t="shared" si="162"/>
        <v>0</v>
      </c>
      <c r="OCX31" s="36">
        <f t="shared" si="162"/>
        <v>0</v>
      </c>
      <c r="OCY31" s="36">
        <f t="shared" si="162"/>
        <v>0</v>
      </c>
      <c r="OCZ31" s="36">
        <f t="shared" si="162"/>
        <v>0</v>
      </c>
      <c r="ODA31" s="36">
        <f t="shared" si="162"/>
        <v>0</v>
      </c>
      <c r="ODB31" s="36">
        <f t="shared" si="162"/>
        <v>0</v>
      </c>
      <c r="ODC31" s="36">
        <f t="shared" si="162"/>
        <v>0</v>
      </c>
      <c r="ODD31" s="36">
        <f t="shared" si="162"/>
        <v>0</v>
      </c>
      <c r="ODE31" s="36">
        <f t="shared" si="162"/>
        <v>0</v>
      </c>
      <c r="ODF31" s="36">
        <f t="shared" ref="ODF31:OFQ31" si="163">SUM(ODF27:ODF30)</f>
        <v>0</v>
      </c>
      <c r="ODG31" s="36">
        <f t="shared" si="163"/>
        <v>0</v>
      </c>
      <c r="ODH31" s="36">
        <f t="shared" si="163"/>
        <v>0</v>
      </c>
      <c r="ODI31" s="36">
        <f t="shared" si="163"/>
        <v>0</v>
      </c>
      <c r="ODJ31" s="36">
        <f t="shared" si="163"/>
        <v>0</v>
      </c>
      <c r="ODK31" s="36">
        <f t="shared" si="163"/>
        <v>0</v>
      </c>
      <c r="ODL31" s="36">
        <f t="shared" si="163"/>
        <v>0</v>
      </c>
      <c r="ODM31" s="36">
        <f t="shared" si="163"/>
        <v>0</v>
      </c>
      <c r="ODN31" s="36">
        <f t="shared" si="163"/>
        <v>0</v>
      </c>
      <c r="ODO31" s="36">
        <f t="shared" si="163"/>
        <v>0</v>
      </c>
      <c r="ODP31" s="36">
        <f t="shared" si="163"/>
        <v>0</v>
      </c>
      <c r="ODQ31" s="36">
        <f t="shared" si="163"/>
        <v>0</v>
      </c>
      <c r="ODR31" s="36">
        <f t="shared" si="163"/>
        <v>0</v>
      </c>
      <c r="ODS31" s="36">
        <f t="shared" si="163"/>
        <v>0</v>
      </c>
      <c r="ODT31" s="36">
        <f t="shared" si="163"/>
        <v>0</v>
      </c>
      <c r="ODU31" s="36">
        <f t="shared" si="163"/>
        <v>0</v>
      </c>
      <c r="ODV31" s="36">
        <f t="shared" si="163"/>
        <v>0</v>
      </c>
      <c r="ODW31" s="36">
        <f t="shared" si="163"/>
        <v>0</v>
      </c>
      <c r="ODX31" s="36">
        <f t="shared" si="163"/>
        <v>0</v>
      </c>
      <c r="ODY31" s="36">
        <f t="shared" si="163"/>
        <v>0</v>
      </c>
      <c r="ODZ31" s="36">
        <f t="shared" si="163"/>
        <v>0</v>
      </c>
      <c r="OEA31" s="36">
        <f t="shared" si="163"/>
        <v>0</v>
      </c>
      <c r="OEB31" s="36">
        <f t="shared" si="163"/>
        <v>0</v>
      </c>
      <c r="OEC31" s="36">
        <f t="shared" si="163"/>
        <v>0</v>
      </c>
      <c r="OED31" s="36">
        <f t="shared" si="163"/>
        <v>0</v>
      </c>
      <c r="OEE31" s="36">
        <f t="shared" si="163"/>
        <v>0</v>
      </c>
      <c r="OEF31" s="36">
        <f t="shared" si="163"/>
        <v>0</v>
      </c>
      <c r="OEG31" s="36">
        <f t="shared" si="163"/>
        <v>0</v>
      </c>
      <c r="OEH31" s="36">
        <f t="shared" si="163"/>
        <v>0</v>
      </c>
      <c r="OEI31" s="36">
        <f t="shared" si="163"/>
        <v>0</v>
      </c>
      <c r="OEJ31" s="36">
        <f t="shared" si="163"/>
        <v>0</v>
      </c>
      <c r="OEK31" s="36">
        <f t="shared" si="163"/>
        <v>0</v>
      </c>
      <c r="OEL31" s="36">
        <f t="shared" si="163"/>
        <v>0</v>
      </c>
      <c r="OEM31" s="36">
        <f t="shared" si="163"/>
        <v>0</v>
      </c>
      <c r="OEN31" s="36">
        <f t="shared" si="163"/>
        <v>0</v>
      </c>
      <c r="OEO31" s="36">
        <f t="shared" si="163"/>
        <v>0</v>
      </c>
      <c r="OEP31" s="36">
        <f t="shared" si="163"/>
        <v>0</v>
      </c>
      <c r="OEQ31" s="36">
        <f t="shared" si="163"/>
        <v>0</v>
      </c>
      <c r="OER31" s="36">
        <f t="shared" si="163"/>
        <v>0</v>
      </c>
      <c r="OES31" s="36">
        <f t="shared" si="163"/>
        <v>0</v>
      </c>
      <c r="OET31" s="36">
        <f t="shared" si="163"/>
        <v>0</v>
      </c>
      <c r="OEU31" s="36">
        <f t="shared" si="163"/>
        <v>0</v>
      </c>
      <c r="OEV31" s="36">
        <f t="shared" si="163"/>
        <v>0</v>
      </c>
      <c r="OEW31" s="36">
        <f t="shared" si="163"/>
        <v>0</v>
      </c>
      <c r="OEX31" s="36">
        <f t="shared" si="163"/>
        <v>0</v>
      </c>
      <c r="OEY31" s="36">
        <f t="shared" si="163"/>
        <v>0</v>
      </c>
      <c r="OEZ31" s="36">
        <f t="shared" si="163"/>
        <v>0</v>
      </c>
      <c r="OFA31" s="36">
        <f t="shared" si="163"/>
        <v>0</v>
      </c>
      <c r="OFB31" s="36">
        <f t="shared" si="163"/>
        <v>0</v>
      </c>
      <c r="OFC31" s="36">
        <f t="shared" si="163"/>
        <v>0</v>
      </c>
      <c r="OFD31" s="36">
        <f t="shared" si="163"/>
        <v>0</v>
      </c>
      <c r="OFE31" s="36">
        <f t="shared" si="163"/>
        <v>0</v>
      </c>
      <c r="OFF31" s="36">
        <f t="shared" si="163"/>
        <v>0</v>
      </c>
      <c r="OFG31" s="36">
        <f t="shared" si="163"/>
        <v>0</v>
      </c>
      <c r="OFH31" s="36">
        <f t="shared" si="163"/>
        <v>0</v>
      </c>
      <c r="OFI31" s="36">
        <f t="shared" si="163"/>
        <v>0</v>
      </c>
      <c r="OFJ31" s="36">
        <f t="shared" si="163"/>
        <v>0</v>
      </c>
      <c r="OFK31" s="36">
        <f t="shared" si="163"/>
        <v>0</v>
      </c>
      <c r="OFL31" s="36">
        <f t="shared" si="163"/>
        <v>0</v>
      </c>
      <c r="OFM31" s="36">
        <f t="shared" si="163"/>
        <v>0</v>
      </c>
      <c r="OFN31" s="36">
        <f t="shared" si="163"/>
        <v>0</v>
      </c>
      <c r="OFO31" s="36">
        <f t="shared" si="163"/>
        <v>0</v>
      </c>
      <c r="OFP31" s="36">
        <f t="shared" si="163"/>
        <v>0</v>
      </c>
      <c r="OFQ31" s="36">
        <f t="shared" si="163"/>
        <v>0</v>
      </c>
      <c r="OFR31" s="36">
        <f t="shared" ref="OFR31:OIC31" si="164">SUM(OFR27:OFR30)</f>
        <v>0</v>
      </c>
      <c r="OFS31" s="36">
        <f t="shared" si="164"/>
        <v>0</v>
      </c>
      <c r="OFT31" s="36">
        <f t="shared" si="164"/>
        <v>0</v>
      </c>
      <c r="OFU31" s="36">
        <f t="shared" si="164"/>
        <v>0</v>
      </c>
      <c r="OFV31" s="36">
        <f t="shared" si="164"/>
        <v>0</v>
      </c>
      <c r="OFW31" s="36">
        <f t="shared" si="164"/>
        <v>0</v>
      </c>
      <c r="OFX31" s="36">
        <f t="shared" si="164"/>
        <v>0</v>
      </c>
      <c r="OFY31" s="36">
        <f t="shared" si="164"/>
        <v>0</v>
      </c>
      <c r="OFZ31" s="36">
        <f t="shared" si="164"/>
        <v>0</v>
      </c>
      <c r="OGA31" s="36">
        <f t="shared" si="164"/>
        <v>0</v>
      </c>
      <c r="OGB31" s="36">
        <f t="shared" si="164"/>
        <v>0</v>
      </c>
      <c r="OGC31" s="36">
        <f t="shared" si="164"/>
        <v>0</v>
      </c>
      <c r="OGD31" s="36">
        <f t="shared" si="164"/>
        <v>0</v>
      </c>
      <c r="OGE31" s="36">
        <f t="shared" si="164"/>
        <v>0</v>
      </c>
      <c r="OGF31" s="36">
        <f t="shared" si="164"/>
        <v>0</v>
      </c>
      <c r="OGG31" s="36">
        <f t="shared" si="164"/>
        <v>0</v>
      </c>
      <c r="OGH31" s="36">
        <f t="shared" si="164"/>
        <v>0</v>
      </c>
      <c r="OGI31" s="36">
        <f t="shared" si="164"/>
        <v>0</v>
      </c>
      <c r="OGJ31" s="36">
        <f t="shared" si="164"/>
        <v>0</v>
      </c>
      <c r="OGK31" s="36">
        <f t="shared" si="164"/>
        <v>0</v>
      </c>
      <c r="OGL31" s="36">
        <f t="shared" si="164"/>
        <v>0</v>
      </c>
      <c r="OGM31" s="36">
        <f t="shared" si="164"/>
        <v>0</v>
      </c>
      <c r="OGN31" s="36">
        <f t="shared" si="164"/>
        <v>0</v>
      </c>
      <c r="OGO31" s="36">
        <f t="shared" si="164"/>
        <v>0</v>
      </c>
      <c r="OGP31" s="36">
        <f t="shared" si="164"/>
        <v>0</v>
      </c>
      <c r="OGQ31" s="36">
        <f t="shared" si="164"/>
        <v>0</v>
      </c>
      <c r="OGR31" s="36">
        <f t="shared" si="164"/>
        <v>0</v>
      </c>
      <c r="OGS31" s="36">
        <f t="shared" si="164"/>
        <v>0</v>
      </c>
      <c r="OGT31" s="36">
        <f t="shared" si="164"/>
        <v>0</v>
      </c>
      <c r="OGU31" s="36">
        <f t="shared" si="164"/>
        <v>0</v>
      </c>
      <c r="OGV31" s="36">
        <f t="shared" si="164"/>
        <v>0</v>
      </c>
      <c r="OGW31" s="36">
        <f t="shared" si="164"/>
        <v>0</v>
      </c>
      <c r="OGX31" s="36">
        <f t="shared" si="164"/>
        <v>0</v>
      </c>
      <c r="OGY31" s="36">
        <f t="shared" si="164"/>
        <v>0</v>
      </c>
      <c r="OGZ31" s="36">
        <f t="shared" si="164"/>
        <v>0</v>
      </c>
      <c r="OHA31" s="36">
        <f t="shared" si="164"/>
        <v>0</v>
      </c>
      <c r="OHB31" s="36">
        <f t="shared" si="164"/>
        <v>0</v>
      </c>
      <c r="OHC31" s="36">
        <f t="shared" si="164"/>
        <v>0</v>
      </c>
      <c r="OHD31" s="36">
        <f t="shared" si="164"/>
        <v>0</v>
      </c>
      <c r="OHE31" s="36">
        <f t="shared" si="164"/>
        <v>0</v>
      </c>
      <c r="OHF31" s="36">
        <f t="shared" si="164"/>
        <v>0</v>
      </c>
      <c r="OHG31" s="36">
        <f t="shared" si="164"/>
        <v>0</v>
      </c>
      <c r="OHH31" s="36">
        <f t="shared" si="164"/>
        <v>0</v>
      </c>
      <c r="OHI31" s="36">
        <f t="shared" si="164"/>
        <v>0</v>
      </c>
      <c r="OHJ31" s="36">
        <f t="shared" si="164"/>
        <v>0</v>
      </c>
      <c r="OHK31" s="36">
        <f t="shared" si="164"/>
        <v>0</v>
      </c>
      <c r="OHL31" s="36">
        <f t="shared" si="164"/>
        <v>0</v>
      </c>
      <c r="OHM31" s="36">
        <f t="shared" si="164"/>
        <v>0</v>
      </c>
      <c r="OHN31" s="36">
        <f t="shared" si="164"/>
        <v>0</v>
      </c>
      <c r="OHO31" s="36">
        <f t="shared" si="164"/>
        <v>0</v>
      </c>
      <c r="OHP31" s="36">
        <f t="shared" si="164"/>
        <v>0</v>
      </c>
      <c r="OHQ31" s="36">
        <f t="shared" si="164"/>
        <v>0</v>
      </c>
      <c r="OHR31" s="36">
        <f t="shared" si="164"/>
        <v>0</v>
      </c>
      <c r="OHS31" s="36">
        <f t="shared" si="164"/>
        <v>0</v>
      </c>
      <c r="OHT31" s="36">
        <f t="shared" si="164"/>
        <v>0</v>
      </c>
      <c r="OHU31" s="36">
        <f t="shared" si="164"/>
        <v>0</v>
      </c>
      <c r="OHV31" s="36">
        <f t="shared" si="164"/>
        <v>0</v>
      </c>
      <c r="OHW31" s="36">
        <f t="shared" si="164"/>
        <v>0</v>
      </c>
      <c r="OHX31" s="36">
        <f t="shared" si="164"/>
        <v>0</v>
      </c>
      <c r="OHY31" s="36">
        <f t="shared" si="164"/>
        <v>0</v>
      </c>
      <c r="OHZ31" s="36">
        <f t="shared" si="164"/>
        <v>0</v>
      </c>
      <c r="OIA31" s="36">
        <f t="shared" si="164"/>
        <v>0</v>
      </c>
      <c r="OIB31" s="36">
        <f t="shared" si="164"/>
        <v>0</v>
      </c>
      <c r="OIC31" s="36">
        <f t="shared" si="164"/>
        <v>0</v>
      </c>
      <c r="OID31" s="36">
        <f t="shared" ref="OID31:OKO31" si="165">SUM(OID27:OID30)</f>
        <v>0</v>
      </c>
      <c r="OIE31" s="36">
        <f t="shared" si="165"/>
        <v>0</v>
      </c>
      <c r="OIF31" s="36">
        <f t="shared" si="165"/>
        <v>0</v>
      </c>
      <c r="OIG31" s="36">
        <f t="shared" si="165"/>
        <v>0</v>
      </c>
      <c r="OIH31" s="36">
        <f t="shared" si="165"/>
        <v>0</v>
      </c>
      <c r="OII31" s="36">
        <f t="shared" si="165"/>
        <v>0</v>
      </c>
      <c r="OIJ31" s="36">
        <f t="shared" si="165"/>
        <v>0</v>
      </c>
      <c r="OIK31" s="36">
        <f t="shared" si="165"/>
        <v>0</v>
      </c>
      <c r="OIL31" s="36">
        <f t="shared" si="165"/>
        <v>0</v>
      </c>
      <c r="OIM31" s="36">
        <f t="shared" si="165"/>
        <v>0</v>
      </c>
      <c r="OIN31" s="36">
        <f t="shared" si="165"/>
        <v>0</v>
      </c>
      <c r="OIO31" s="36">
        <f t="shared" si="165"/>
        <v>0</v>
      </c>
      <c r="OIP31" s="36">
        <f t="shared" si="165"/>
        <v>0</v>
      </c>
      <c r="OIQ31" s="36">
        <f t="shared" si="165"/>
        <v>0</v>
      </c>
      <c r="OIR31" s="36">
        <f t="shared" si="165"/>
        <v>0</v>
      </c>
      <c r="OIS31" s="36">
        <f t="shared" si="165"/>
        <v>0</v>
      </c>
      <c r="OIT31" s="36">
        <f t="shared" si="165"/>
        <v>0</v>
      </c>
      <c r="OIU31" s="36">
        <f t="shared" si="165"/>
        <v>0</v>
      </c>
      <c r="OIV31" s="36">
        <f t="shared" si="165"/>
        <v>0</v>
      </c>
      <c r="OIW31" s="36">
        <f t="shared" si="165"/>
        <v>0</v>
      </c>
      <c r="OIX31" s="36">
        <f t="shared" si="165"/>
        <v>0</v>
      </c>
      <c r="OIY31" s="36">
        <f t="shared" si="165"/>
        <v>0</v>
      </c>
      <c r="OIZ31" s="36">
        <f t="shared" si="165"/>
        <v>0</v>
      </c>
      <c r="OJA31" s="36">
        <f t="shared" si="165"/>
        <v>0</v>
      </c>
      <c r="OJB31" s="36">
        <f t="shared" si="165"/>
        <v>0</v>
      </c>
      <c r="OJC31" s="36">
        <f t="shared" si="165"/>
        <v>0</v>
      </c>
      <c r="OJD31" s="36">
        <f t="shared" si="165"/>
        <v>0</v>
      </c>
      <c r="OJE31" s="36">
        <f t="shared" si="165"/>
        <v>0</v>
      </c>
      <c r="OJF31" s="36">
        <f t="shared" si="165"/>
        <v>0</v>
      </c>
      <c r="OJG31" s="36">
        <f t="shared" si="165"/>
        <v>0</v>
      </c>
      <c r="OJH31" s="36">
        <f t="shared" si="165"/>
        <v>0</v>
      </c>
      <c r="OJI31" s="36">
        <f t="shared" si="165"/>
        <v>0</v>
      </c>
      <c r="OJJ31" s="36">
        <f t="shared" si="165"/>
        <v>0</v>
      </c>
      <c r="OJK31" s="36">
        <f t="shared" si="165"/>
        <v>0</v>
      </c>
      <c r="OJL31" s="36">
        <f t="shared" si="165"/>
        <v>0</v>
      </c>
      <c r="OJM31" s="36">
        <f t="shared" si="165"/>
        <v>0</v>
      </c>
      <c r="OJN31" s="36">
        <f t="shared" si="165"/>
        <v>0</v>
      </c>
      <c r="OJO31" s="36">
        <f t="shared" si="165"/>
        <v>0</v>
      </c>
      <c r="OJP31" s="36">
        <f t="shared" si="165"/>
        <v>0</v>
      </c>
      <c r="OJQ31" s="36">
        <f t="shared" si="165"/>
        <v>0</v>
      </c>
      <c r="OJR31" s="36">
        <f t="shared" si="165"/>
        <v>0</v>
      </c>
      <c r="OJS31" s="36">
        <f t="shared" si="165"/>
        <v>0</v>
      </c>
      <c r="OJT31" s="36">
        <f t="shared" si="165"/>
        <v>0</v>
      </c>
      <c r="OJU31" s="36">
        <f t="shared" si="165"/>
        <v>0</v>
      </c>
      <c r="OJV31" s="36">
        <f t="shared" si="165"/>
        <v>0</v>
      </c>
      <c r="OJW31" s="36">
        <f t="shared" si="165"/>
        <v>0</v>
      </c>
      <c r="OJX31" s="36">
        <f t="shared" si="165"/>
        <v>0</v>
      </c>
      <c r="OJY31" s="36">
        <f t="shared" si="165"/>
        <v>0</v>
      </c>
      <c r="OJZ31" s="36">
        <f t="shared" si="165"/>
        <v>0</v>
      </c>
      <c r="OKA31" s="36">
        <f t="shared" si="165"/>
        <v>0</v>
      </c>
      <c r="OKB31" s="36">
        <f t="shared" si="165"/>
        <v>0</v>
      </c>
      <c r="OKC31" s="36">
        <f t="shared" si="165"/>
        <v>0</v>
      </c>
      <c r="OKD31" s="36">
        <f t="shared" si="165"/>
        <v>0</v>
      </c>
      <c r="OKE31" s="36">
        <f t="shared" si="165"/>
        <v>0</v>
      </c>
      <c r="OKF31" s="36">
        <f t="shared" si="165"/>
        <v>0</v>
      </c>
      <c r="OKG31" s="36">
        <f t="shared" si="165"/>
        <v>0</v>
      </c>
      <c r="OKH31" s="36">
        <f t="shared" si="165"/>
        <v>0</v>
      </c>
      <c r="OKI31" s="36">
        <f t="shared" si="165"/>
        <v>0</v>
      </c>
      <c r="OKJ31" s="36">
        <f t="shared" si="165"/>
        <v>0</v>
      </c>
      <c r="OKK31" s="36">
        <f t="shared" si="165"/>
        <v>0</v>
      </c>
      <c r="OKL31" s="36">
        <f t="shared" si="165"/>
        <v>0</v>
      </c>
      <c r="OKM31" s="36">
        <f t="shared" si="165"/>
        <v>0</v>
      </c>
      <c r="OKN31" s="36">
        <f t="shared" si="165"/>
        <v>0</v>
      </c>
      <c r="OKO31" s="36">
        <f t="shared" si="165"/>
        <v>0</v>
      </c>
      <c r="OKP31" s="36">
        <f t="shared" ref="OKP31:ONA31" si="166">SUM(OKP27:OKP30)</f>
        <v>0</v>
      </c>
      <c r="OKQ31" s="36">
        <f t="shared" si="166"/>
        <v>0</v>
      </c>
      <c r="OKR31" s="36">
        <f t="shared" si="166"/>
        <v>0</v>
      </c>
      <c r="OKS31" s="36">
        <f t="shared" si="166"/>
        <v>0</v>
      </c>
      <c r="OKT31" s="36">
        <f t="shared" si="166"/>
        <v>0</v>
      </c>
      <c r="OKU31" s="36">
        <f t="shared" si="166"/>
        <v>0</v>
      </c>
      <c r="OKV31" s="36">
        <f t="shared" si="166"/>
        <v>0</v>
      </c>
      <c r="OKW31" s="36">
        <f t="shared" si="166"/>
        <v>0</v>
      </c>
      <c r="OKX31" s="36">
        <f t="shared" si="166"/>
        <v>0</v>
      </c>
      <c r="OKY31" s="36">
        <f t="shared" si="166"/>
        <v>0</v>
      </c>
      <c r="OKZ31" s="36">
        <f t="shared" si="166"/>
        <v>0</v>
      </c>
      <c r="OLA31" s="36">
        <f t="shared" si="166"/>
        <v>0</v>
      </c>
      <c r="OLB31" s="36">
        <f t="shared" si="166"/>
        <v>0</v>
      </c>
      <c r="OLC31" s="36">
        <f t="shared" si="166"/>
        <v>0</v>
      </c>
      <c r="OLD31" s="36">
        <f t="shared" si="166"/>
        <v>0</v>
      </c>
      <c r="OLE31" s="36">
        <f t="shared" si="166"/>
        <v>0</v>
      </c>
      <c r="OLF31" s="36">
        <f t="shared" si="166"/>
        <v>0</v>
      </c>
      <c r="OLG31" s="36">
        <f t="shared" si="166"/>
        <v>0</v>
      </c>
      <c r="OLH31" s="36">
        <f t="shared" si="166"/>
        <v>0</v>
      </c>
      <c r="OLI31" s="36">
        <f t="shared" si="166"/>
        <v>0</v>
      </c>
      <c r="OLJ31" s="36">
        <f t="shared" si="166"/>
        <v>0</v>
      </c>
      <c r="OLK31" s="36">
        <f t="shared" si="166"/>
        <v>0</v>
      </c>
      <c r="OLL31" s="36">
        <f t="shared" si="166"/>
        <v>0</v>
      </c>
      <c r="OLM31" s="36">
        <f t="shared" si="166"/>
        <v>0</v>
      </c>
      <c r="OLN31" s="36">
        <f t="shared" si="166"/>
        <v>0</v>
      </c>
      <c r="OLO31" s="36">
        <f t="shared" si="166"/>
        <v>0</v>
      </c>
      <c r="OLP31" s="36">
        <f t="shared" si="166"/>
        <v>0</v>
      </c>
      <c r="OLQ31" s="36">
        <f t="shared" si="166"/>
        <v>0</v>
      </c>
      <c r="OLR31" s="36">
        <f t="shared" si="166"/>
        <v>0</v>
      </c>
      <c r="OLS31" s="36">
        <f t="shared" si="166"/>
        <v>0</v>
      </c>
      <c r="OLT31" s="36">
        <f t="shared" si="166"/>
        <v>0</v>
      </c>
      <c r="OLU31" s="36">
        <f t="shared" si="166"/>
        <v>0</v>
      </c>
      <c r="OLV31" s="36">
        <f t="shared" si="166"/>
        <v>0</v>
      </c>
      <c r="OLW31" s="36">
        <f t="shared" si="166"/>
        <v>0</v>
      </c>
      <c r="OLX31" s="36">
        <f t="shared" si="166"/>
        <v>0</v>
      </c>
      <c r="OLY31" s="36">
        <f t="shared" si="166"/>
        <v>0</v>
      </c>
      <c r="OLZ31" s="36">
        <f t="shared" si="166"/>
        <v>0</v>
      </c>
      <c r="OMA31" s="36">
        <f t="shared" si="166"/>
        <v>0</v>
      </c>
      <c r="OMB31" s="36">
        <f t="shared" si="166"/>
        <v>0</v>
      </c>
      <c r="OMC31" s="36">
        <f t="shared" si="166"/>
        <v>0</v>
      </c>
      <c r="OMD31" s="36">
        <f t="shared" si="166"/>
        <v>0</v>
      </c>
      <c r="OME31" s="36">
        <f t="shared" si="166"/>
        <v>0</v>
      </c>
      <c r="OMF31" s="36">
        <f t="shared" si="166"/>
        <v>0</v>
      </c>
      <c r="OMG31" s="36">
        <f t="shared" si="166"/>
        <v>0</v>
      </c>
      <c r="OMH31" s="36">
        <f t="shared" si="166"/>
        <v>0</v>
      </c>
      <c r="OMI31" s="36">
        <f t="shared" si="166"/>
        <v>0</v>
      </c>
      <c r="OMJ31" s="36">
        <f t="shared" si="166"/>
        <v>0</v>
      </c>
      <c r="OMK31" s="36">
        <f t="shared" si="166"/>
        <v>0</v>
      </c>
      <c r="OML31" s="36">
        <f t="shared" si="166"/>
        <v>0</v>
      </c>
      <c r="OMM31" s="36">
        <f t="shared" si="166"/>
        <v>0</v>
      </c>
      <c r="OMN31" s="36">
        <f t="shared" si="166"/>
        <v>0</v>
      </c>
      <c r="OMO31" s="36">
        <f t="shared" si="166"/>
        <v>0</v>
      </c>
      <c r="OMP31" s="36">
        <f t="shared" si="166"/>
        <v>0</v>
      </c>
      <c r="OMQ31" s="36">
        <f t="shared" si="166"/>
        <v>0</v>
      </c>
      <c r="OMR31" s="36">
        <f t="shared" si="166"/>
        <v>0</v>
      </c>
      <c r="OMS31" s="36">
        <f t="shared" si="166"/>
        <v>0</v>
      </c>
      <c r="OMT31" s="36">
        <f t="shared" si="166"/>
        <v>0</v>
      </c>
      <c r="OMU31" s="36">
        <f t="shared" si="166"/>
        <v>0</v>
      </c>
      <c r="OMV31" s="36">
        <f t="shared" si="166"/>
        <v>0</v>
      </c>
      <c r="OMW31" s="36">
        <f t="shared" si="166"/>
        <v>0</v>
      </c>
      <c r="OMX31" s="36">
        <f t="shared" si="166"/>
        <v>0</v>
      </c>
      <c r="OMY31" s="36">
        <f t="shared" si="166"/>
        <v>0</v>
      </c>
      <c r="OMZ31" s="36">
        <f t="shared" si="166"/>
        <v>0</v>
      </c>
      <c r="ONA31" s="36">
        <f t="shared" si="166"/>
        <v>0</v>
      </c>
      <c r="ONB31" s="36">
        <f t="shared" ref="ONB31:OPM31" si="167">SUM(ONB27:ONB30)</f>
        <v>0</v>
      </c>
      <c r="ONC31" s="36">
        <f t="shared" si="167"/>
        <v>0</v>
      </c>
      <c r="OND31" s="36">
        <f t="shared" si="167"/>
        <v>0</v>
      </c>
      <c r="ONE31" s="36">
        <f t="shared" si="167"/>
        <v>0</v>
      </c>
      <c r="ONF31" s="36">
        <f t="shared" si="167"/>
        <v>0</v>
      </c>
      <c r="ONG31" s="36">
        <f t="shared" si="167"/>
        <v>0</v>
      </c>
      <c r="ONH31" s="36">
        <f t="shared" si="167"/>
        <v>0</v>
      </c>
      <c r="ONI31" s="36">
        <f t="shared" si="167"/>
        <v>0</v>
      </c>
      <c r="ONJ31" s="36">
        <f t="shared" si="167"/>
        <v>0</v>
      </c>
      <c r="ONK31" s="36">
        <f t="shared" si="167"/>
        <v>0</v>
      </c>
      <c r="ONL31" s="36">
        <f t="shared" si="167"/>
        <v>0</v>
      </c>
      <c r="ONM31" s="36">
        <f t="shared" si="167"/>
        <v>0</v>
      </c>
      <c r="ONN31" s="36">
        <f t="shared" si="167"/>
        <v>0</v>
      </c>
      <c r="ONO31" s="36">
        <f t="shared" si="167"/>
        <v>0</v>
      </c>
      <c r="ONP31" s="36">
        <f t="shared" si="167"/>
        <v>0</v>
      </c>
      <c r="ONQ31" s="36">
        <f t="shared" si="167"/>
        <v>0</v>
      </c>
      <c r="ONR31" s="36">
        <f t="shared" si="167"/>
        <v>0</v>
      </c>
      <c r="ONS31" s="36">
        <f t="shared" si="167"/>
        <v>0</v>
      </c>
      <c r="ONT31" s="36">
        <f t="shared" si="167"/>
        <v>0</v>
      </c>
      <c r="ONU31" s="36">
        <f t="shared" si="167"/>
        <v>0</v>
      </c>
      <c r="ONV31" s="36">
        <f t="shared" si="167"/>
        <v>0</v>
      </c>
      <c r="ONW31" s="36">
        <f t="shared" si="167"/>
        <v>0</v>
      </c>
      <c r="ONX31" s="36">
        <f t="shared" si="167"/>
        <v>0</v>
      </c>
      <c r="ONY31" s="36">
        <f t="shared" si="167"/>
        <v>0</v>
      </c>
      <c r="ONZ31" s="36">
        <f t="shared" si="167"/>
        <v>0</v>
      </c>
      <c r="OOA31" s="36">
        <f t="shared" si="167"/>
        <v>0</v>
      </c>
      <c r="OOB31" s="36">
        <f t="shared" si="167"/>
        <v>0</v>
      </c>
      <c r="OOC31" s="36">
        <f t="shared" si="167"/>
        <v>0</v>
      </c>
      <c r="OOD31" s="36">
        <f t="shared" si="167"/>
        <v>0</v>
      </c>
      <c r="OOE31" s="36">
        <f t="shared" si="167"/>
        <v>0</v>
      </c>
      <c r="OOF31" s="36">
        <f t="shared" si="167"/>
        <v>0</v>
      </c>
      <c r="OOG31" s="36">
        <f t="shared" si="167"/>
        <v>0</v>
      </c>
      <c r="OOH31" s="36">
        <f t="shared" si="167"/>
        <v>0</v>
      </c>
      <c r="OOI31" s="36">
        <f t="shared" si="167"/>
        <v>0</v>
      </c>
      <c r="OOJ31" s="36">
        <f t="shared" si="167"/>
        <v>0</v>
      </c>
      <c r="OOK31" s="36">
        <f t="shared" si="167"/>
        <v>0</v>
      </c>
      <c r="OOL31" s="36">
        <f t="shared" si="167"/>
        <v>0</v>
      </c>
      <c r="OOM31" s="36">
        <f t="shared" si="167"/>
        <v>0</v>
      </c>
      <c r="OON31" s="36">
        <f t="shared" si="167"/>
        <v>0</v>
      </c>
      <c r="OOO31" s="36">
        <f t="shared" si="167"/>
        <v>0</v>
      </c>
      <c r="OOP31" s="36">
        <f t="shared" si="167"/>
        <v>0</v>
      </c>
      <c r="OOQ31" s="36">
        <f t="shared" si="167"/>
        <v>0</v>
      </c>
      <c r="OOR31" s="36">
        <f t="shared" si="167"/>
        <v>0</v>
      </c>
      <c r="OOS31" s="36">
        <f t="shared" si="167"/>
        <v>0</v>
      </c>
      <c r="OOT31" s="36">
        <f t="shared" si="167"/>
        <v>0</v>
      </c>
      <c r="OOU31" s="36">
        <f t="shared" si="167"/>
        <v>0</v>
      </c>
      <c r="OOV31" s="36">
        <f t="shared" si="167"/>
        <v>0</v>
      </c>
      <c r="OOW31" s="36">
        <f t="shared" si="167"/>
        <v>0</v>
      </c>
      <c r="OOX31" s="36">
        <f t="shared" si="167"/>
        <v>0</v>
      </c>
      <c r="OOY31" s="36">
        <f t="shared" si="167"/>
        <v>0</v>
      </c>
      <c r="OOZ31" s="36">
        <f t="shared" si="167"/>
        <v>0</v>
      </c>
      <c r="OPA31" s="36">
        <f t="shared" si="167"/>
        <v>0</v>
      </c>
      <c r="OPB31" s="36">
        <f t="shared" si="167"/>
        <v>0</v>
      </c>
      <c r="OPC31" s="36">
        <f t="shared" si="167"/>
        <v>0</v>
      </c>
      <c r="OPD31" s="36">
        <f t="shared" si="167"/>
        <v>0</v>
      </c>
      <c r="OPE31" s="36">
        <f t="shared" si="167"/>
        <v>0</v>
      </c>
      <c r="OPF31" s="36">
        <f t="shared" si="167"/>
        <v>0</v>
      </c>
      <c r="OPG31" s="36">
        <f t="shared" si="167"/>
        <v>0</v>
      </c>
      <c r="OPH31" s="36">
        <f t="shared" si="167"/>
        <v>0</v>
      </c>
      <c r="OPI31" s="36">
        <f t="shared" si="167"/>
        <v>0</v>
      </c>
      <c r="OPJ31" s="36">
        <f t="shared" si="167"/>
        <v>0</v>
      </c>
      <c r="OPK31" s="36">
        <f t="shared" si="167"/>
        <v>0</v>
      </c>
      <c r="OPL31" s="36">
        <f t="shared" si="167"/>
        <v>0</v>
      </c>
      <c r="OPM31" s="36">
        <f t="shared" si="167"/>
        <v>0</v>
      </c>
      <c r="OPN31" s="36">
        <f t="shared" ref="OPN31:ORY31" si="168">SUM(OPN27:OPN30)</f>
        <v>0</v>
      </c>
      <c r="OPO31" s="36">
        <f t="shared" si="168"/>
        <v>0</v>
      </c>
      <c r="OPP31" s="36">
        <f t="shared" si="168"/>
        <v>0</v>
      </c>
      <c r="OPQ31" s="36">
        <f t="shared" si="168"/>
        <v>0</v>
      </c>
      <c r="OPR31" s="36">
        <f t="shared" si="168"/>
        <v>0</v>
      </c>
      <c r="OPS31" s="36">
        <f t="shared" si="168"/>
        <v>0</v>
      </c>
      <c r="OPT31" s="36">
        <f t="shared" si="168"/>
        <v>0</v>
      </c>
      <c r="OPU31" s="36">
        <f t="shared" si="168"/>
        <v>0</v>
      </c>
      <c r="OPV31" s="36">
        <f t="shared" si="168"/>
        <v>0</v>
      </c>
      <c r="OPW31" s="36">
        <f t="shared" si="168"/>
        <v>0</v>
      </c>
      <c r="OPX31" s="36">
        <f t="shared" si="168"/>
        <v>0</v>
      </c>
      <c r="OPY31" s="36">
        <f t="shared" si="168"/>
        <v>0</v>
      </c>
      <c r="OPZ31" s="36">
        <f t="shared" si="168"/>
        <v>0</v>
      </c>
      <c r="OQA31" s="36">
        <f t="shared" si="168"/>
        <v>0</v>
      </c>
      <c r="OQB31" s="36">
        <f t="shared" si="168"/>
        <v>0</v>
      </c>
      <c r="OQC31" s="36">
        <f t="shared" si="168"/>
        <v>0</v>
      </c>
      <c r="OQD31" s="36">
        <f t="shared" si="168"/>
        <v>0</v>
      </c>
      <c r="OQE31" s="36">
        <f t="shared" si="168"/>
        <v>0</v>
      </c>
      <c r="OQF31" s="36">
        <f t="shared" si="168"/>
        <v>0</v>
      </c>
      <c r="OQG31" s="36">
        <f t="shared" si="168"/>
        <v>0</v>
      </c>
      <c r="OQH31" s="36">
        <f t="shared" si="168"/>
        <v>0</v>
      </c>
      <c r="OQI31" s="36">
        <f t="shared" si="168"/>
        <v>0</v>
      </c>
      <c r="OQJ31" s="36">
        <f t="shared" si="168"/>
        <v>0</v>
      </c>
      <c r="OQK31" s="36">
        <f t="shared" si="168"/>
        <v>0</v>
      </c>
      <c r="OQL31" s="36">
        <f t="shared" si="168"/>
        <v>0</v>
      </c>
      <c r="OQM31" s="36">
        <f t="shared" si="168"/>
        <v>0</v>
      </c>
      <c r="OQN31" s="36">
        <f t="shared" si="168"/>
        <v>0</v>
      </c>
      <c r="OQO31" s="36">
        <f t="shared" si="168"/>
        <v>0</v>
      </c>
      <c r="OQP31" s="36">
        <f t="shared" si="168"/>
        <v>0</v>
      </c>
      <c r="OQQ31" s="36">
        <f t="shared" si="168"/>
        <v>0</v>
      </c>
      <c r="OQR31" s="36">
        <f t="shared" si="168"/>
        <v>0</v>
      </c>
      <c r="OQS31" s="36">
        <f t="shared" si="168"/>
        <v>0</v>
      </c>
      <c r="OQT31" s="36">
        <f t="shared" si="168"/>
        <v>0</v>
      </c>
      <c r="OQU31" s="36">
        <f t="shared" si="168"/>
        <v>0</v>
      </c>
      <c r="OQV31" s="36">
        <f t="shared" si="168"/>
        <v>0</v>
      </c>
      <c r="OQW31" s="36">
        <f t="shared" si="168"/>
        <v>0</v>
      </c>
      <c r="OQX31" s="36">
        <f t="shared" si="168"/>
        <v>0</v>
      </c>
      <c r="OQY31" s="36">
        <f t="shared" si="168"/>
        <v>0</v>
      </c>
      <c r="OQZ31" s="36">
        <f t="shared" si="168"/>
        <v>0</v>
      </c>
      <c r="ORA31" s="36">
        <f t="shared" si="168"/>
        <v>0</v>
      </c>
      <c r="ORB31" s="36">
        <f t="shared" si="168"/>
        <v>0</v>
      </c>
      <c r="ORC31" s="36">
        <f t="shared" si="168"/>
        <v>0</v>
      </c>
      <c r="ORD31" s="36">
        <f t="shared" si="168"/>
        <v>0</v>
      </c>
      <c r="ORE31" s="36">
        <f t="shared" si="168"/>
        <v>0</v>
      </c>
      <c r="ORF31" s="36">
        <f t="shared" si="168"/>
        <v>0</v>
      </c>
      <c r="ORG31" s="36">
        <f t="shared" si="168"/>
        <v>0</v>
      </c>
      <c r="ORH31" s="36">
        <f t="shared" si="168"/>
        <v>0</v>
      </c>
      <c r="ORI31" s="36">
        <f t="shared" si="168"/>
        <v>0</v>
      </c>
      <c r="ORJ31" s="36">
        <f t="shared" si="168"/>
        <v>0</v>
      </c>
      <c r="ORK31" s="36">
        <f t="shared" si="168"/>
        <v>0</v>
      </c>
      <c r="ORL31" s="36">
        <f t="shared" si="168"/>
        <v>0</v>
      </c>
      <c r="ORM31" s="36">
        <f t="shared" si="168"/>
        <v>0</v>
      </c>
      <c r="ORN31" s="36">
        <f t="shared" si="168"/>
        <v>0</v>
      </c>
      <c r="ORO31" s="36">
        <f t="shared" si="168"/>
        <v>0</v>
      </c>
      <c r="ORP31" s="36">
        <f t="shared" si="168"/>
        <v>0</v>
      </c>
      <c r="ORQ31" s="36">
        <f t="shared" si="168"/>
        <v>0</v>
      </c>
      <c r="ORR31" s="36">
        <f t="shared" si="168"/>
        <v>0</v>
      </c>
      <c r="ORS31" s="36">
        <f t="shared" si="168"/>
        <v>0</v>
      </c>
      <c r="ORT31" s="36">
        <f t="shared" si="168"/>
        <v>0</v>
      </c>
      <c r="ORU31" s="36">
        <f t="shared" si="168"/>
        <v>0</v>
      </c>
      <c r="ORV31" s="36">
        <f t="shared" si="168"/>
        <v>0</v>
      </c>
      <c r="ORW31" s="36">
        <f t="shared" si="168"/>
        <v>0</v>
      </c>
      <c r="ORX31" s="36">
        <f t="shared" si="168"/>
        <v>0</v>
      </c>
      <c r="ORY31" s="36">
        <f t="shared" si="168"/>
        <v>0</v>
      </c>
      <c r="ORZ31" s="36">
        <f t="shared" ref="ORZ31:OUK31" si="169">SUM(ORZ27:ORZ30)</f>
        <v>0</v>
      </c>
      <c r="OSA31" s="36">
        <f t="shared" si="169"/>
        <v>0</v>
      </c>
      <c r="OSB31" s="36">
        <f t="shared" si="169"/>
        <v>0</v>
      </c>
      <c r="OSC31" s="36">
        <f t="shared" si="169"/>
        <v>0</v>
      </c>
      <c r="OSD31" s="36">
        <f t="shared" si="169"/>
        <v>0</v>
      </c>
      <c r="OSE31" s="36">
        <f t="shared" si="169"/>
        <v>0</v>
      </c>
      <c r="OSF31" s="36">
        <f t="shared" si="169"/>
        <v>0</v>
      </c>
      <c r="OSG31" s="36">
        <f t="shared" si="169"/>
        <v>0</v>
      </c>
      <c r="OSH31" s="36">
        <f t="shared" si="169"/>
        <v>0</v>
      </c>
      <c r="OSI31" s="36">
        <f t="shared" si="169"/>
        <v>0</v>
      </c>
      <c r="OSJ31" s="36">
        <f t="shared" si="169"/>
        <v>0</v>
      </c>
      <c r="OSK31" s="36">
        <f t="shared" si="169"/>
        <v>0</v>
      </c>
      <c r="OSL31" s="36">
        <f t="shared" si="169"/>
        <v>0</v>
      </c>
      <c r="OSM31" s="36">
        <f t="shared" si="169"/>
        <v>0</v>
      </c>
      <c r="OSN31" s="36">
        <f t="shared" si="169"/>
        <v>0</v>
      </c>
      <c r="OSO31" s="36">
        <f t="shared" si="169"/>
        <v>0</v>
      </c>
      <c r="OSP31" s="36">
        <f t="shared" si="169"/>
        <v>0</v>
      </c>
      <c r="OSQ31" s="36">
        <f t="shared" si="169"/>
        <v>0</v>
      </c>
      <c r="OSR31" s="36">
        <f t="shared" si="169"/>
        <v>0</v>
      </c>
      <c r="OSS31" s="36">
        <f t="shared" si="169"/>
        <v>0</v>
      </c>
      <c r="OST31" s="36">
        <f t="shared" si="169"/>
        <v>0</v>
      </c>
      <c r="OSU31" s="36">
        <f t="shared" si="169"/>
        <v>0</v>
      </c>
      <c r="OSV31" s="36">
        <f t="shared" si="169"/>
        <v>0</v>
      </c>
      <c r="OSW31" s="36">
        <f t="shared" si="169"/>
        <v>0</v>
      </c>
      <c r="OSX31" s="36">
        <f t="shared" si="169"/>
        <v>0</v>
      </c>
      <c r="OSY31" s="36">
        <f t="shared" si="169"/>
        <v>0</v>
      </c>
      <c r="OSZ31" s="36">
        <f t="shared" si="169"/>
        <v>0</v>
      </c>
      <c r="OTA31" s="36">
        <f t="shared" si="169"/>
        <v>0</v>
      </c>
      <c r="OTB31" s="36">
        <f t="shared" si="169"/>
        <v>0</v>
      </c>
      <c r="OTC31" s="36">
        <f t="shared" si="169"/>
        <v>0</v>
      </c>
      <c r="OTD31" s="36">
        <f t="shared" si="169"/>
        <v>0</v>
      </c>
      <c r="OTE31" s="36">
        <f t="shared" si="169"/>
        <v>0</v>
      </c>
      <c r="OTF31" s="36">
        <f t="shared" si="169"/>
        <v>0</v>
      </c>
      <c r="OTG31" s="36">
        <f t="shared" si="169"/>
        <v>0</v>
      </c>
      <c r="OTH31" s="36">
        <f t="shared" si="169"/>
        <v>0</v>
      </c>
      <c r="OTI31" s="36">
        <f t="shared" si="169"/>
        <v>0</v>
      </c>
      <c r="OTJ31" s="36">
        <f t="shared" si="169"/>
        <v>0</v>
      </c>
      <c r="OTK31" s="36">
        <f t="shared" si="169"/>
        <v>0</v>
      </c>
      <c r="OTL31" s="36">
        <f t="shared" si="169"/>
        <v>0</v>
      </c>
      <c r="OTM31" s="36">
        <f t="shared" si="169"/>
        <v>0</v>
      </c>
      <c r="OTN31" s="36">
        <f t="shared" si="169"/>
        <v>0</v>
      </c>
      <c r="OTO31" s="36">
        <f t="shared" si="169"/>
        <v>0</v>
      </c>
      <c r="OTP31" s="36">
        <f t="shared" si="169"/>
        <v>0</v>
      </c>
      <c r="OTQ31" s="36">
        <f t="shared" si="169"/>
        <v>0</v>
      </c>
      <c r="OTR31" s="36">
        <f t="shared" si="169"/>
        <v>0</v>
      </c>
      <c r="OTS31" s="36">
        <f t="shared" si="169"/>
        <v>0</v>
      </c>
      <c r="OTT31" s="36">
        <f t="shared" si="169"/>
        <v>0</v>
      </c>
      <c r="OTU31" s="36">
        <f t="shared" si="169"/>
        <v>0</v>
      </c>
      <c r="OTV31" s="36">
        <f t="shared" si="169"/>
        <v>0</v>
      </c>
      <c r="OTW31" s="36">
        <f t="shared" si="169"/>
        <v>0</v>
      </c>
      <c r="OTX31" s="36">
        <f t="shared" si="169"/>
        <v>0</v>
      </c>
      <c r="OTY31" s="36">
        <f t="shared" si="169"/>
        <v>0</v>
      </c>
      <c r="OTZ31" s="36">
        <f t="shared" si="169"/>
        <v>0</v>
      </c>
      <c r="OUA31" s="36">
        <f t="shared" si="169"/>
        <v>0</v>
      </c>
      <c r="OUB31" s="36">
        <f t="shared" si="169"/>
        <v>0</v>
      </c>
      <c r="OUC31" s="36">
        <f t="shared" si="169"/>
        <v>0</v>
      </c>
      <c r="OUD31" s="36">
        <f t="shared" si="169"/>
        <v>0</v>
      </c>
      <c r="OUE31" s="36">
        <f t="shared" si="169"/>
        <v>0</v>
      </c>
      <c r="OUF31" s="36">
        <f t="shared" si="169"/>
        <v>0</v>
      </c>
      <c r="OUG31" s="36">
        <f t="shared" si="169"/>
        <v>0</v>
      </c>
      <c r="OUH31" s="36">
        <f t="shared" si="169"/>
        <v>0</v>
      </c>
      <c r="OUI31" s="36">
        <f t="shared" si="169"/>
        <v>0</v>
      </c>
      <c r="OUJ31" s="36">
        <f t="shared" si="169"/>
        <v>0</v>
      </c>
      <c r="OUK31" s="36">
        <f t="shared" si="169"/>
        <v>0</v>
      </c>
      <c r="OUL31" s="36">
        <f t="shared" ref="OUL31:OWW31" si="170">SUM(OUL27:OUL30)</f>
        <v>0</v>
      </c>
      <c r="OUM31" s="36">
        <f t="shared" si="170"/>
        <v>0</v>
      </c>
      <c r="OUN31" s="36">
        <f t="shared" si="170"/>
        <v>0</v>
      </c>
      <c r="OUO31" s="36">
        <f t="shared" si="170"/>
        <v>0</v>
      </c>
      <c r="OUP31" s="36">
        <f t="shared" si="170"/>
        <v>0</v>
      </c>
      <c r="OUQ31" s="36">
        <f t="shared" si="170"/>
        <v>0</v>
      </c>
      <c r="OUR31" s="36">
        <f t="shared" si="170"/>
        <v>0</v>
      </c>
      <c r="OUS31" s="36">
        <f t="shared" si="170"/>
        <v>0</v>
      </c>
      <c r="OUT31" s="36">
        <f t="shared" si="170"/>
        <v>0</v>
      </c>
      <c r="OUU31" s="36">
        <f t="shared" si="170"/>
        <v>0</v>
      </c>
      <c r="OUV31" s="36">
        <f t="shared" si="170"/>
        <v>0</v>
      </c>
      <c r="OUW31" s="36">
        <f t="shared" si="170"/>
        <v>0</v>
      </c>
      <c r="OUX31" s="36">
        <f t="shared" si="170"/>
        <v>0</v>
      </c>
      <c r="OUY31" s="36">
        <f t="shared" si="170"/>
        <v>0</v>
      </c>
      <c r="OUZ31" s="36">
        <f t="shared" si="170"/>
        <v>0</v>
      </c>
      <c r="OVA31" s="36">
        <f t="shared" si="170"/>
        <v>0</v>
      </c>
      <c r="OVB31" s="36">
        <f t="shared" si="170"/>
        <v>0</v>
      </c>
      <c r="OVC31" s="36">
        <f t="shared" si="170"/>
        <v>0</v>
      </c>
      <c r="OVD31" s="36">
        <f t="shared" si="170"/>
        <v>0</v>
      </c>
      <c r="OVE31" s="36">
        <f t="shared" si="170"/>
        <v>0</v>
      </c>
      <c r="OVF31" s="36">
        <f t="shared" si="170"/>
        <v>0</v>
      </c>
      <c r="OVG31" s="36">
        <f t="shared" si="170"/>
        <v>0</v>
      </c>
      <c r="OVH31" s="36">
        <f t="shared" si="170"/>
        <v>0</v>
      </c>
      <c r="OVI31" s="36">
        <f t="shared" si="170"/>
        <v>0</v>
      </c>
      <c r="OVJ31" s="36">
        <f t="shared" si="170"/>
        <v>0</v>
      </c>
      <c r="OVK31" s="36">
        <f t="shared" si="170"/>
        <v>0</v>
      </c>
      <c r="OVL31" s="36">
        <f t="shared" si="170"/>
        <v>0</v>
      </c>
      <c r="OVM31" s="36">
        <f t="shared" si="170"/>
        <v>0</v>
      </c>
      <c r="OVN31" s="36">
        <f t="shared" si="170"/>
        <v>0</v>
      </c>
      <c r="OVO31" s="36">
        <f t="shared" si="170"/>
        <v>0</v>
      </c>
      <c r="OVP31" s="36">
        <f t="shared" si="170"/>
        <v>0</v>
      </c>
      <c r="OVQ31" s="36">
        <f t="shared" si="170"/>
        <v>0</v>
      </c>
      <c r="OVR31" s="36">
        <f t="shared" si="170"/>
        <v>0</v>
      </c>
      <c r="OVS31" s="36">
        <f t="shared" si="170"/>
        <v>0</v>
      </c>
      <c r="OVT31" s="36">
        <f t="shared" si="170"/>
        <v>0</v>
      </c>
      <c r="OVU31" s="36">
        <f t="shared" si="170"/>
        <v>0</v>
      </c>
      <c r="OVV31" s="36">
        <f t="shared" si="170"/>
        <v>0</v>
      </c>
      <c r="OVW31" s="36">
        <f t="shared" si="170"/>
        <v>0</v>
      </c>
      <c r="OVX31" s="36">
        <f t="shared" si="170"/>
        <v>0</v>
      </c>
      <c r="OVY31" s="36">
        <f t="shared" si="170"/>
        <v>0</v>
      </c>
      <c r="OVZ31" s="36">
        <f t="shared" si="170"/>
        <v>0</v>
      </c>
      <c r="OWA31" s="36">
        <f t="shared" si="170"/>
        <v>0</v>
      </c>
      <c r="OWB31" s="36">
        <f t="shared" si="170"/>
        <v>0</v>
      </c>
      <c r="OWC31" s="36">
        <f t="shared" si="170"/>
        <v>0</v>
      </c>
      <c r="OWD31" s="36">
        <f t="shared" si="170"/>
        <v>0</v>
      </c>
      <c r="OWE31" s="36">
        <f t="shared" si="170"/>
        <v>0</v>
      </c>
      <c r="OWF31" s="36">
        <f t="shared" si="170"/>
        <v>0</v>
      </c>
      <c r="OWG31" s="36">
        <f t="shared" si="170"/>
        <v>0</v>
      </c>
      <c r="OWH31" s="36">
        <f t="shared" si="170"/>
        <v>0</v>
      </c>
      <c r="OWI31" s="36">
        <f t="shared" si="170"/>
        <v>0</v>
      </c>
      <c r="OWJ31" s="36">
        <f t="shared" si="170"/>
        <v>0</v>
      </c>
      <c r="OWK31" s="36">
        <f t="shared" si="170"/>
        <v>0</v>
      </c>
      <c r="OWL31" s="36">
        <f t="shared" si="170"/>
        <v>0</v>
      </c>
      <c r="OWM31" s="36">
        <f t="shared" si="170"/>
        <v>0</v>
      </c>
      <c r="OWN31" s="36">
        <f t="shared" si="170"/>
        <v>0</v>
      </c>
      <c r="OWO31" s="36">
        <f t="shared" si="170"/>
        <v>0</v>
      </c>
      <c r="OWP31" s="36">
        <f t="shared" si="170"/>
        <v>0</v>
      </c>
      <c r="OWQ31" s="36">
        <f t="shared" si="170"/>
        <v>0</v>
      </c>
      <c r="OWR31" s="36">
        <f t="shared" si="170"/>
        <v>0</v>
      </c>
      <c r="OWS31" s="36">
        <f t="shared" si="170"/>
        <v>0</v>
      </c>
      <c r="OWT31" s="36">
        <f t="shared" si="170"/>
        <v>0</v>
      </c>
      <c r="OWU31" s="36">
        <f t="shared" si="170"/>
        <v>0</v>
      </c>
      <c r="OWV31" s="36">
        <f t="shared" si="170"/>
        <v>0</v>
      </c>
      <c r="OWW31" s="36">
        <f t="shared" si="170"/>
        <v>0</v>
      </c>
      <c r="OWX31" s="36">
        <f t="shared" ref="OWX31:OZI31" si="171">SUM(OWX27:OWX30)</f>
        <v>0</v>
      </c>
      <c r="OWY31" s="36">
        <f t="shared" si="171"/>
        <v>0</v>
      </c>
      <c r="OWZ31" s="36">
        <f t="shared" si="171"/>
        <v>0</v>
      </c>
      <c r="OXA31" s="36">
        <f t="shared" si="171"/>
        <v>0</v>
      </c>
      <c r="OXB31" s="36">
        <f t="shared" si="171"/>
        <v>0</v>
      </c>
      <c r="OXC31" s="36">
        <f t="shared" si="171"/>
        <v>0</v>
      </c>
      <c r="OXD31" s="36">
        <f t="shared" si="171"/>
        <v>0</v>
      </c>
      <c r="OXE31" s="36">
        <f t="shared" si="171"/>
        <v>0</v>
      </c>
      <c r="OXF31" s="36">
        <f t="shared" si="171"/>
        <v>0</v>
      </c>
      <c r="OXG31" s="36">
        <f t="shared" si="171"/>
        <v>0</v>
      </c>
      <c r="OXH31" s="36">
        <f t="shared" si="171"/>
        <v>0</v>
      </c>
      <c r="OXI31" s="36">
        <f t="shared" si="171"/>
        <v>0</v>
      </c>
      <c r="OXJ31" s="36">
        <f t="shared" si="171"/>
        <v>0</v>
      </c>
      <c r="OXK31" s="36">
        <f t="shared" si="171"/>
        <v>0</v>
      </c>
      <c r="OXL31" s="36">
        <f t="shared" si="171"/>
        <v>0</v>
      </c>
      <c r="OXM31" s="36">
        <f t="shared" si="171"/>
        <v>0</v>
      </c>
      <c r="OXN31" s="36">
        <f t="shared" si="171"/>
        <v>0</v>
      </c>
      <c r="OXO31" s="36">
        <f t="shared" si="171"/>
        <v>0</v>
      </c>
      <c r="OXP31" s="36">
        <f t="shared" si="171"/>
        <v>0</v>
      </c>
      <c r="OXQ31" s="36">
        <f t="shared" si="171"/>
        <v>0</v>
      </c>
      <c r="OXR31" s="36">
        <f t="shared" si="171"/>
        <v>0</v>
      </c>
      <c r="OXS31" s="36">
        <f t="shared" si="171"/>
        <v>0</v>
      </c>
      <c r="OXT31" s="36">
        <f t="shared" si="171"/>
        <v>0</v>
      </c>
      <c r="OXU31" s="36">
        <f t="shared" si="171"/>
        <v>0</v>
      </c>
      <c r="OXV31" s="36">
        <f t="shared" si="171"/>
        <v>0</v>
      </c>
      <c r="OXW31" s="36">
        <f t="shared" si="171"/>
        <v>0</v>
      </c>
      <c r="OXX31" s="36">
        <f t="shared" si="171"/>
        <v>0</v>
      </c>
      <c r="OXY31" s="36">
        <f t="shared" si="171"/>
        <v>0</v>
      </c>
      <c r="OXZ31" s="36">
        <f t="shared" si="171"/>
        <v>0</v>
      </c>
      <c r="OYA31" s="36">
        <f t="shared" si="171"/>
        <v>0</v>
      </c>
      <c r="OYB31" s="36">
        <f t="shared" si="171"/>
        <v>0</v>
      </c>
      <c r="OYC31" s="36">
        <f t="shared" si="171"/>
        <v>0</v>
      </c>
      <c r="OYD31" s="36">
        <f t="shared" si="171"/>
        <v>0</v>
      </c>
      <c r="OYE31" s="36">
        <f t="shared" si="171"/>
        <v>0</v>
      </c>
      <c r="OYF31" s="36">
        <f t="shared" si="171"/>
        <v>0</v>
      </c>
      <c r="OYG31" s="36">
        <f t="shared" si="171"/>
        <v>0</v>
      </c>
      <c r="OYH31" s="36">
        <f t="shared" si="171"/>
        <v>0</v>
      </c>
      <c r="OYI31" s="36">
        <f t="shared" si="171"/>
        <v>0</v>
      </c>
      <c r="OYJ31" s="36">
        <f t="shared" si="171"/>
        <v>0</v>
      </c>
      <c r="OYK31" s="36">
        <f t="shared" si="171"/>
        <v>0</v>
      </c>
      <c r="OYL31" s="36">
        <f t="shared" si="171"/>
        <v>0</v>
      </c>
      <c r="OYM31" s="36">
        <f t="shared" si="171"/>
        <v>0</v>
      </c>
      <c r="OYN31" s="36">
        <f t="shared" si="171"/>
        <v>0</v>
      </c>
      <c r="OYO31" s="36">
        <f t="shared" si="171"/>
        <v>0</v>
      </c>
      <c r="OYP31" s="36">
        <f t="shared" si="171"/>
        <v>0</v>
      </c>
      <c r="OYQ31" s="36">
        <f t="shared" si="171"/>
        <v>0</v>
      </c>
      <c r="OYR31" s="36">
        <f t="shared" si="171"/>
        <v>0</v>
      </c>
      <c r="OYS31" s="36">
        <f t="shared" si="171"/>
        <v>0</v>
      </c>
      <c r="OYT31" s="36">
        <f t="shared" si="171"/>
        <v>0</v>
      </c>
      <c r="OYU31" s="36">
        <f t="shared" si="171"/>
        <v>0</v>
      </c>
      <c r="OYV31" s="36">
        <f t="shared" si="171"/>
        <v>0</v>
      </c>
      <c r="OYW31" s="36">
        <f t="shared" si="171"/>
        <v>0</v>
      </c>
      <c r="OYX31" s="36">
        <f t="shared" si="171"/>
        <v>0</v>
      </c>
      <c r="OYY31" s="36">
        <f t="shared" si="171"/>
        <v>0</v>
      </c>
      <c r="OYZ31" s="36">
        <f t="shared" si="171"/>
        <v>0</v>
      </c>
      <c r="OZA31" s="36">
        <f t="shared" si="171"/>
        <v>0</v>
      </c>
      <c r="OZB31" s="36">
        <f t="shared" si="171"/>
        <v>0</v>
      </c>
      <c r="OZC31" s="36">
        <f t="shared" si="171"/>
        <v>0</v>
      </c>
      <c r="OZD31" s="36">
        <f t="shared" si="171"/>
        <v>0</v>
      </c>
      <c r="OZE31" s="36">
        <f t="shared" si="171"/>
        <v>0</v>
      </c>
      <c r="OZF31" s="36">
        <f t="shared" si="171"/>
        <v>0</v>
      </c>
      <c r="OZG31" s="36">
        <f t="shared" si="171"/>
        <v>0</v>
      </c>
      <c r="OZH31" s="36">
        <f t="shared" si="171"/>
        <v>0</v>
      </c>
      <c r="OZI31" s="36">
        <f t="shared" si="171"/>
        <v>0</v>
      </c>
      <c r="OZJ31" s="36">
        <f t="shared" ref="OZJ31:PBU31" si="172">SUM(OZJ27:OZJ30)</f>
        <v>0</v>
      </c>
      <c r="OZK31" s="36">
        <f t="shared" si="172"/>
        <v>0</v>
      </c>
      <c r="OZL31" s="36">
        <f t="shared" si="172"/>
        <v>0</v>
      </c>
      <c r="OZM31" s="36">
        <f t="shared" si="172"/>
        <v>0</v>
      </c>
      <c r="OZN31" s="36">
        <f t="shared" si="172"/>
        <v>0</v>
      </c>
      <c r="OZO31" s="36">
        <f t="shared" si="172"/>
        <v>0</v>
      </c>
      <c r="OZP31" s="36">
        <f t="shared" si="172"/>
        <v>0</v>
      </c>
      <c r="OZQ31" s="36">
        <f t="shared" si="172"/>
        <v>0</v>
      </c>
      <c r="OZR31" s="36">
        <f t="shared" si="172"/>
        <v>0</v>
      </c>
      <c r="OZS31" s="36">
        <f t="shared" si="172"/>
        <v>0</v>
      </c>
      <c r="OZT31" s="36">
        <f t="shared" si="172"/>
        <v>0</v>
      </c>
      <c r="OZU31" s="36">
        <f t="shared" si="172"/>
        <v>0</v>
      </c>
      <c r="OZV31" s="36">
        <f t="shared" si="172"/>
        <v>0</v>
      </c>
      <c r="OZW31" s="36">
        <f t="shared" si="172"/>
        <v>0</v>
      </c>
      <c r="OZX31" s="36">
        <f t="shared" si="172"/>
        <v>0</v>
      </c>
      <c r="OZY31" s="36">
        <f t="shared" si="172"/>
        <v>0</v>
      </c>
      <c r="OZZ31" s="36">
        <f t="shared" si="172"/>
        <v>0</v>
      </c>
      <c r="PAA31" s="36">
        <f t="shared" si="172"/>
        <v>0</v>
      </c>
      <c r="PAB31" s="36">
        <f t="shared" si="172"/>
        <v>0</v>
      </c>
      <c r="PAC31" s="36">
        <f t="shared" si="172"/>
        <v>0</v>
      </c>
      <c r="PAD31" s="36">
        <f t="shared" si="172"/>
        <v>0</v>
      </c>
      <c r="PAE31" s="36">
        <f t="shared" si="172"/>
        <v>0</v>
      </c>
      <c r="PAF31" s="36">
        <f t="shared" si="172"/>
        <v>0</v>
      </c>
      <c r="PAG31" s="36">
        <f t="shared" si="172"/>
        <v>0</v>
      </c>
      <c r="PAH31" s="36">
        <f t="shared" si="172"/>
        <v>0</v>
      </c>
      <c r="PAI31" s="36">
        <f t="shared" si="172"/>
        <v>0</v>
      </c>
      <c r="PAJ31" s="36">
        <f t="shared" si="172"/>
        <v>0</v>
      </c>
      <c r="PAK31" s="36">
        <f t="shared" si="172"/>
        <v>0</v>
      </c>
      <c r="PAL31" s="36">
        <f t="shared" si="172"/>
        <v>0</v>
      </c>
      <c r="PAM31" s="36">
        <f t="shared" si="172"/>
        <v>0</v>
      </c>
      <c r="PAN31" s="36">
        <f t="shared" si="172"/>
        <v>0</v>
      </c>
      <c r="PAO31" s="36">
        <f t="shared" si="172"/>
        <v>0</v>
      </c>
      <c r="PAP31" s="36">
        <f t="shared" si="172"/>
        <v>0</v>
      </c>
      <c r="PAQ31" s="36">
        <f t="shared" si="172"/>
        <v>0</v>
      </c>
      <c r="PAR31" s="36">
        <f t="shared" si="172"/>
        <v>0</v>
      </c>
      <c r="PAS31" s="36">
        <f t="shared" si="172"/>
        <v>0</v>
      </c>
      <c r="PAT31" s="36">
        <f t="shared" si="172"/>
        <v>0</v>
      </c>
      <c r="PAU31" s="36">
        <f t="shared" si="172"/>
        <v>0</v>
      </c>
      <c r="PAV31" s="36">
        <f t="shared" si="172"/>
        <v>0</v>
      </c>
      <c r="PAW31" s="36">
        <f t="shared" si="172"/>
        <v>0</v>
      </c>
      <c r="PAX31" s="36">
        <f t="shared" si="172"/>
        <v>0</v>
      </c>
      <c r="PAY31" s="36">
        <f t="shared" si="172"/>
        <v>0</v>
      </c>
      <c r="PAZ31" s="36">
        <f t="shared" si="172"/>
        <v>0</v>
      </c>
      <c r="PBA31" s="36">
        <f t="shared" si="172"/>
        <v>0</v>
      </c>
      <c r="PBB31" s="36">
        <f t="shared" si="172"/>
        <v>0</v>
      </c>
      <c r="PBC31" s="36">
        <f t="shared" si="172"/>
        <v>0</v>
      </c>
      <c r="PBD31" s="36">
        <f t="shared" si="172"/>
        <v>0</v>
      </c>
      <c r="PBE31" s="36">
        <f t="shared" si="172"/>
        <v>0</v>
      </c>
      <c r="PBF31" s="36">
        <f t="shared" si="172"/>
        <v>0</v>
      </c>
      <c r="PBG31" s="36">
        <f t="shared" si="172"/>
        <v>0</v>
      </c>
      <c r="PBH31" s="36">
        <f t="shared" si="172"/>
        <v>0</v>
      </c>
      <c r="PBI31" s="36">
        <f t="shared" si="172"/>
        <v>0</v>
      </c>
      <c r="PBJ31" s="36">
        <f t="shared" si="172"/>
        <v>0</v>
      </c>
      <c r="PBK31" s="36">
        <f t="shared" si="172"/>
        <v>0</v>
      </c>
      <c r="PBL31" s="36">
        <f t="shared" si="172"/>
        <v>0</v>
      </c>
      <c r="PBM31" s="36">
        <f t="shared" si="172"/>
        <v>0</v>
      </c>
      <c r="PBN31" s="36">
        <f t="shared" si="172"/>
        <v>0</v>
      </c>
      <c r="PBO31" s="36">
        <f t="shared" si="172"/>
        <v>0</v>
      </c>
      <c r="PBP31" s="36">
        <f t="shared" si="172"/>
        <v>0</v>
      </c>
      <c r="PBQ31" s="36">
        <f t="shared" si="172"/>
        <v>0</v>
      </c>
      <c r="PBR31" s="36">
        <f t="shared" si="172"/>
        <v>0</v>
      </c>
      <c r="PBS31" s="36">
        <f t="shared" si="172"/>
        <v>0</v>
      </c>
      <c r="PBT31" s="36">
        <f t="shared" si="172"/>
        <v>0</v>
      </c>
      <c r="PBU31" s="36">
        <f t="shared" si="172"/>
        <v>0</v>
      </c>
      <c r="PBV31" s="36">
        <f t="shared" ref="PBV31:PEG31" si="173">SUM(PBV27:PBV30)</f>
        <v>0</v>
      </c>
      <c r="PBW31" s="36">
        <f t="shared" si="173"/>
        <v>0</v>
      </c>
      <c r="PBX31" s="36">
        <f t="shared" si="173"/>
        <v>0</v>
      </c>
      <c r="PBY31" s="36">
        <f t="shared" si="173"/>
        <v>0</v>
      </c>
      <c r="PBZ31" s="36">
        <f t="shared" si="173"/>
        <v>0</v>
      </c>
      <c r="PCA31" s="36">
        <f t="shared" si="173"/>
        <v>0</v>
      </c>
      <c r="PCB31" s="36">
        <f t="shared" si="173"/>
        <v>0</v>
      </c>
      <c r="PCC31" s="36">
        <f t="shared" si="173"/>
        <v>0</v>
      </c>
      <c r="PCD31" s="36">
        <f t="shared" si="173"/>
        <v>0</v>
      </c>
      <c r="PCE31" s="36">
        <f t="shared" si="173"/>
        <v>0</v>
      </c>
      <c r="PCF31" s="36">
        <f t="shared" si="173"/>
        <v>0</v>
      </c>
      <c r="PCG31" s="36">
        <f t="shared" si="173"/>
        <v>0</v>
      </c>
      <c r="PCH31" s="36">
        <f t="shared" si="173"/>
        <v>0</v>
      </c>
      <c r="PCI31" s="36">
        <f t="shared" si="173"/>
        <v>0</v>
      </c>
      <c r="PCJ31" s="36">
        <f t="shared" si="173"/>
        <v>0</v>
      </c>
      <c r="PCK31" s="36">
        <f t="shared" si="173"/>
        <v>0</v>
      </c>
      <c r="PCL31" s="36">
        <f t="shared" si="173"/>
        <v>0</v>
      </c>
      <c r="PCM31" s="36">
        <f t="shared" si="173"/>
        <v>0</v>
      </c>
      <c r="PCN31" s="36">
        <f t="shared" si="173"/>
        <v>0</v>
      </c>
      <c r="PCO31" s="36">
        <f t="shared" si="173"/>
        <v>0</v>
      </c>
      <c r="PCP31" s="36">
        <f t="shared" si="173"/>
        <v>0</v>
      </c>
      <c r="PCQ31" s="36">
        <f t="shared" si="173"/>
        <v>0</v>
      </c>
      <c r="PCR31" s="36">
        <f t="shared" si="173"/>
        <v>0</v>
      </c>
      <c r="PCS31" s="36">
        <f t="shared" si="173"/>
        <v>0</v>
      </c>
      <c r="PCT31" s="36">
        <f t="shared" si="173"/>
        <v>0</v>
      </c>
      <c r="PCU31" s="36">
        <f t="shared" si="173"/>
        <v>0</v>
      </c>
      <c r="PCV31" s="36">
        <f t="shared" si="173"/>
        <v>0</v>
      </c>
      <c r="PCW31" s="36">
        <f t="shared" si="173"/>
        <v>0</v>
      </c>
      <c r="PCX31" s="36">
        <f t="shared" si="173"/>
        <v>0</v>
      </c>
      <c r="PCY31" s="36">
        <f t="shared" si="173"/>
        <v>0</v>
      </c>
      <c r="PCZ31" s="36">
        <f t="shared" si="173"/>
        <v>0</v>
      </c>
      <c r="PDA31" s="36">
        <f t="shared" si="173"/>
        <v>0</v>
      </c>
      <c r="PDB31" s="36">
        <f t="shared" si="173"/>
        <v>0</v>
      </c>
      <c r="PDC31" s="36">
        <f t="shared" si="173"/>
        <v>0</v>
      </c>
      <c r="PDD31" s="36">
        <f t="shared" si="173"/>
        <v>0</v>
      </c>
      <c r="PDE31" s="36">
        <f t="shared" si="173"/>
        <v>0</v>
      </c>
      <c r="PDF31" s="36">
        <f t="shared" si="173"/>
        <v>0</v>
      </c>
      <c r="PDG31" s="36">
        <f t="shared" si="173"/>
        <v>0</v>
      </c>
      <c r="PDH31" s="36">
        <f t="shared" si="173"/>
        <v>0</v>
      </c>
      <c r="PDI31" s="36">
        <f t="shared" si="173"/>
        <v>0</v>
      </c>
      <c r="PDJ31" s="36">
        <f t="shared" si="173"/>
        <v>0</v>
      </c>
      <c r="PDK31" s="36">
        <f t="shared" si="173"/>
        <v>0</v>
      </c>
      <c r="PDL31" s="36">
        <f t="shared" si="173"/>
        <v>0</v>
      </c>
      <c r="PDM31" s="36">
        <f t="shared" si="173"/>
        <v>0</v>
      </c>
      <c r="PDN31" s="36">
        <f t="shared" si="173"/>
        <v>0</v>
      </c>
      <c r="PDO31" s="36">
        <f t="shared" si="173"/>
        <v>0</v>
      </c>
      <c r="PDP31" s="36">
        <f t="shared" si="173"/>
        <v>0</v>
      </c>
      <c r="PDQ31" s="36">
        <f t="shared" si="173"/>
        <v>0</v>
      </c>
      <c r="PDR31" s="36">
        <f t="shared" si="173"/>
        <v>0</v>
      </c>
      <c r="PDS31" s="36">
        <f t="shared" si="173"/>
        <v>0</v>
      </c>
      <c r="PDT31" s="36">
        <f t="shared" si="173"/>
        <v>0</v>
      </c>
      <c r="PDU31" s="36">
        <f t="shared" si="173"/>
        <v>0</v>
      </c>
      <c r="PDV31" s="36">
        <f t="shared" si="173"/>
        <v>0</v>
      </c>
      <c r="PDW31" s="36">
        <f t="shared" si="173"/>
        <v>0</v>
      </c>
      <c r="PDX31" s="36">
        <f t="shared" si="173"/>
        <v>0</v>
      </c>
      <c r="PDY31" s="36">
        <f t="shared" si="173"/>
        <v>0</v>
      </c>
      <c r="PDZ31" s="36">
        <f t="shared" si="173"/>
        <v>0</v>
      </c>
      <c r="PEA31" s="36">
        <f t="shared" si="173"/>
        <v>0</v>
      </c>
      <c r="PEB31" s="36">
        <f t="shared" si="173"/>
        <v>0</v>
      </c>
      <c r="PEC31" s="36">
        <f t="shared" si="173"/>
        <v>0</v>
      </c>
      <c r="PED31" s="36">
        <f t="shared" si="173"/>
        <v>0</v>
      </c>
      <c r="PEE31" s="36">
        <f t="shared" si="173"/>
        <v>0</v>
      </c>
      <c r="PEF31" s="36">
        <f t="shared" si="173"/>
        <v>0</v>
      </c>
      <c r="PEG31" s="36">
        <f t="shared" si="173"/>
        <v>0</v>
      </c>
      <c r="PEH31" s="36">
        <f t="shared" ref="PEH31:PGS31" si="174">SUM(PEH27:PEH30)</f>
        <v>0</v>
      </c>
      <c r="PEI31" s="36">
        <f t="shared" si="174"/>
        <v>0</v>
      </c>
      <c r="PEJ31" s="36">
        <f t="shared" si="174"/>
        <v>0</v>
      </c>
      <c r="PEK31" s="36">
        <f t="shared" si="174"/>
        <v>0</v>
      </c>
      <c r="PEL31" s="36">
        <f t="shared" si="174"/>
        <v>0</v>
      </c>
      <c r="PEM31" s="36">
        <f t="shared" si="174"/>
        <v>0</v>
      </c>
      <c r="PEN31" s="36">
        <f t="shared" si="174"/>
        <v>0</v>
      </c>
      <c r="PEO31" s="36">
        <f t="shared" si="174"/>
        <v>0</v>
      </c>
      <c r="PEP31" s="36">
        <f t="shared" si="174"/>
        <v>0</v>
      </c>
      <c r="PEQ31" s="36">
        <f t="shared" si="174"/>
        <v>0</v>
      </c>
      <c r="PER31" s="36">
        <f t="shared" si="174"/>
        <v>0</v>
      </c>
      <c r="PES31" s="36">
        <f t="shared" si="174"/>
        <v>0</v>
      </c>
      <c r="PET31" s="36">
        <f t="shared" si="174"/>
        <v>0</v>
      </c>
      <c r="PEU31" s="36">
        <f t="shared" si="174"/>
        <v>0</v>
      </c>
      <c r="PEV31" s="36">
        <f t="shared" si="174"/>
        <v>0</v>
      </c>
      <c r="PEW31" s="36">
        <f t="shared" si="174"/>
        <v>0</v>
      </c>
      <c r="PEX31" s="36">
        <f t="shared" si="174"/>
        <v>0</v>
      </c>
      <c r="PEY31" s="36">
        <f t="shared" si="174"/>
        <v>0</v>
      </c>
      <c r="PEZ31" s="36">
        <f t="shared" si="174"/>
        <v>0</v>
      </c>
      <c r="PFA31" s="36">
        <f t="shared" si="174"/>
        <v>0</v>
      </c>
      <c r="PFB31" s="36">
        <f t="shared" si="174"/>
        <v>0</v>
      </c>
      <c r="PFC31" s="36">
        <f t="shared" si="174"/>
        <v>0</v>
      </c>
      <c r="PFD31" s="36">
        <f t="shared" si="174"/>
        <v>0</v>
      </c>
      <c r="PFE31" s="36">
        <f t="shared" si="174"/>
        <v>0</v>
      </c>
      <c r="PFF31" s="36">
        <f t="shared" si="174"/>
        <v>0</v>
      </c>
      <c r="PFG31" s="36">
        <f t="shared" si="174"/>
        <v>0</v>
      </c>
      <c r="PFH31" s="36">
        <f t="shared" si="174"/>
        <v>0</v>
      </c>
      <c r="PFI31" s="36">
        <f t="shared" si="174"/>
        <v>0</v>
      </c>
      <c r="PFJ31" s="36">
        <f t="shared" si="174"/>
        <v>0</v>
      </c>
      <c r="PFK31" s="36">
        <f t="shared" si="174"/>
        <v>0</v>
      </c>
      <c r="PFL31" s="36">
        <f t="shared" si="174"/>
        <v>0</v>
      </c>
      <c r="PFM31" s="36">
        <f t="shared" si="174"/>
        <v>0</v>
      </c>
      <c r="PFN31" s="36">
        <f t="shared" si="174"/>
        <v>0</v>
      </c>
      <c r="PFO31" s="36">
        <f t="shared" si="174"/>
        <v>0</v>
      </c>
      <c r="PFP31" s="36">
        <f t="shared" si="174"/>
        <v>0</v>
      </c>
      <c r="PFQ31" s="36">
        <f t="shared" si="174"/>
        <v>0</v>
      </c>
      <c r="PFR31" s="36">
        <f t="shared" si="174"/>
        <v>0</v>
      </c>
      <c r="PFS31" s="36">
        <f t="shared" si="174"/>
        <v>0</v>
      </c>
      <c r="PFT31" s="36">
        <f t="shared" si="174"/>
        <v>0</v>
      </c>
      <c r="PFU31" s="36">
        <f t="shared" si="174"/>
        <v>0</v>
      </c>
      <c r="PFV31" s="36">
        <f t="shared" si="174"/>
        <v>0</v>
      </c>
      <c r="PFW31" s="36">
        <f t="shared" si="174"/>
        <v>0</v>
      </c>
      <c r="PFX31" s="36">
        <f t="shared" si="174"/>
        <v>0</v>
      </c>
      <c r="PFY31" s="36">
        <f t="shared" si="174"/>
        <v>0</v>
      </c>
      <c r="PFZ31" s="36">
        <f t="shared" si="174"/>
        <v>0</v>
      </c>
      <c r="PGA31" s="36">
        <f t="shared" si="174"/>
        <v>0</v>
      </c>
      <c r="PGB31" s="36">
        <f t="shared" si="174"/>
        <v>0</v>
      </c>
      <c r="PGC31" s="36">
        <f t="shared" si="174"/>
        <v>0</v>
      </c>
      <c r="PGD31" s="36">
        <f t="shared" si="174"/>
        <v>0</v>
      </c>
      <c r="PGE31" s="36">
        <f t="shared" si="174"/>
        <v>0</v>
      </c>
      <c r="PGF31" s="36">
        <f t="shared" si="174"/>
        <v>0</v>
      </c>
      <c r="PGG31" s="36">
        <f t="shared" si="174"/>
        <v>0</v>
      </c>
      <c r="PGH31" s="36">
        <f t="shared" si="174"/>
        <v>0</v>
      </c>
      <c r="PGI31" s="36">
        <f t="shared" si="174"/>
        <v>0</v>
      </c>
      <c r="PGJ31" s="36">
        <f t="shared" si="174"/>
        <v>0</v>
      </c>
      <c r="PGK31" s="36">
        <f t="shared" si="174"/>
        <v>0</v>
      </c>
      <c r="PGL31" s="36">
        <f t="shared" si="174"/>
        <v>0</v>
      </c>
      <c r="PGM31" s="36">
        <f t="shared" si="174"/>
        <v>0</v>
      </c>
      <c r="PGN31" s="36">
        <f t="shared" si="174"/>
        <v>0</v>
      </c>
      <c r="PGO31" s="36">
        <f t="shared" si="174"/>
        <v>0</v>
      </c>
      <c r="PGP31" s="36">
        <f t="shared" si="174"/>
        <v>0</v>
      </c>
      <c r="PGQ31" s="36">
        <f t="shared" si="174"/>
        <v>0</v>
      </c>
      <c r="PGR31" s="36">
        <f t="shared" si="174"/>
        <v>0</v>
      </c>
      <c r="PGS31" s="36">
        <f t="shared" si="174"/>
        <v>0</v>
      </c>
      <c r="PGT31" s="36">
        <f t="shared" ref="PGT31:PJE31" si="175">SUM(PGT27:PGT30)</f>
        <v>0</v>
      </c>
      <c r="PGU31" s="36">
        <f t="shared" si="175"/>
        <v>0</v>
      </c>
      <c r="PGV31" s="36">
        <f t="shared" si="175"/>
        <v>0</v>
      </c>
      <c r="PGW31" s="36">
        <f t="shared" si="175"/>
        <v>0</v>
      </c>
      <c r="PGX31" s="36">
        <f t="shared" si="175"/>
        <v>0</v>
      </c>
      <c r="PGY31" s="36">
        <f t="shared" si="175"/>
        <v>0</v>
      </c>
      <c r="PGZ31" s="36">
        <f t="shared" si="175"/>
        <v>0</v>
      </c>
      <c r="PHA31" s="36">
        <f t="shared" si="175"/>
        <v>0</v>
      </c>
      <c r="PHB31" s="36">
        <f t="shared" si="175"/>
        <v>0</v>
      </c>
      <c r="PHC31" s="36">
        <f t="shared" si="175"/>
        <v>0</v>
      </c>
      <c r="PHD31" s="36">
        <f t="shared" si="175"/>
        <v>0</v>
      </c>
      <c r="PHE31" s="36">
        <f t="shared" si="175"/>
        <v>0</v>
      </c>
      <c r="PHF31" s="36">
        <f t="shared" si="175"/>
        <v>0</v>
      </c>
      <c r="PHG31" s="36">
        <f t="shared" si="175"/>
        <v>0</v>
      </c>
      <c r="PHH31" s="36">
        <f t="shared" si="175"/>
        <v>0</v>
      </c>
      <c r="PHI31" s="36">
        <f t="shared" si="175"/>
        <v>0</v>
      </c>
      <c r="PHJ31" s="36">
        <f t="shared" si="175"/>
        <v>0</v>
      </c>
      <c r="PHK31" s="36">
        <f t="shared" si="175"/>
        <v>0</v>
      </c>
      <c r="PHL31" s="36">
        <f t="shared" si="175"/>
        <v>0</v>
      </c>
      <c r="PHM31" s="36">
        <f t="shared" si="175"/>
        <v>0</v>
      </c>
      <c r="PHN31" s="36">
        <f t="shared" si="175"/>
        <v>0</v>
      </c>
      <c r="PHO31" s="36">
        <f t="shared" si="175"/>
        <v>0</v>
      </c>
      <c r="PHP31" s="36">
        <f t="shared" si="175"/>
        <v>0</v>
      </c>
      <c r="PHQ31" s="36">
        <f t="shared" si="175"/>
        <v>0</v>
      </c>
      <c r="PHR31" s="36">
        <f t="shared" si="175"/>
        <v>0</v>
      </c>
      <c r="PHS31" s="36">
        <f t="shared" si="175"/>
        <v>0</v>
      </c>
      <c r="PHT31" s="36">
        <f t="shared" si="175"/>
        <v>0</v>
      </c>
      <c r="PHU31" s="36">
        <f t="shared" si="175"/>
        <v>0</v>
      </c>
      <c r="PHV31" s="36">
        <f t="shared" si="175"/>
        <v>0</v>
      </c>
      <c r="PHW31" s="36">
        <f t="shared" si="175"/>
        <v>0</v>
      </c>
      <c r="PHX31" s="36">
        <f t="shared" si="175"/>
        <v>0</v>
      </c>
      <c r="PHY31" s="36">
        <f t="shared" si="175"/>
        <v>0</v>
      </c>
      <c r="PHZ31" s="36">
        <f t="shared" si="175"/>
        <v>0</v>
      </c>
      <c r="PIA31" s="36">
        <f t="shared" si="175"/>
        <v>0</v>
      </c>
      <c r="PIB31" s="36">
        <f t="shared" si="175"/>
        <v>0</v>
      </c>
      <c r="PIC31" s="36">
        <f t="shared" si="175"/>
        <v>0</v>
      </c>
      <c r="PID31" s="36">
        <f t="shared" si="175"/>
        <v>0</v>
      </c>
      <c r="PIE31" s="36">
        <f t="shared" si="175"/>
        <v>0</v>
      </c>
      <c r="PIF31" s="36">
        <f t="shared" si="175"/>
        <v>0</v>
      </c>
      <c r="PIG31" s="36">
        <f t="shared" si="175"/>
        <v>0</v>
      </c>
      <c r="PIH31" s="36">
        <f t="shared" si="175"/>
        <v>0</v>
      </c>
      <c r="PII31" s="36">
        <f t="shared" si="175"/>
        <v>0</v>
      </c>
      <c r="PIJ31" s="36">
        <f t="shared" si="175"/>
        <v>0</v>
      </c>
      <c r="PIK31" s="36">
        <f t="shared" si="175"/>
        <v>0</v>
      </c>
      <c r="PIL31" s="36">
        <f t="shared" si="175"/>
        <v>0</v>
      </c>
      <c r="PIM31" s="36">
        <f t="shared" si="175"/>
        <v>0</v>
      </c>
      <c r="PIN31" s="36">
        <f t="shared" si="175"/>
        <v>0</v>
      </c>
      <c r="PIO31" s="36">
        <f t="shared" si="175"/>
        <v>0</v>
      </c>
      <c r="PIP31" s="36">
        <f t="shared" si="175"/>
        <v>0</v>
      </c>
      <c r="PIQ31" s="36">
        <f t="shared" si="175"/>
        <v>0</v>
      </c>
      <c r="PIR31" s="36">
        <f t="shared" si="175"/>
        <v>0</v>
      </c>
      <c r="PIS31" s="36">
        <f t="shared" si="175"/>
        <v>0</v>
      </c>
      <c r="PIT31" s="36">
        <f t="shared" si="175"/>
        <v>0</v>
      </c>
      <c r="PIU31" s="36">
        <f t="shared" si="175"/>
        <v>0</v>
      </c>
      <c r="PIV31" s="36">
        <f t="shared" si="175"/>
        <v>0</v>
      </c>
      <c r="PIW31" s="36">
        <f t="shared" si="175"/>
        <v>0</v>
      </c>
      <c r="PIX31" s="36">
        <f t="shared" si="175"/>
        <v>0</v>
      </c>
      <c r="PIY31" s="36">
        <f t="shared" si="175"/>
        <v>0</v>
      </c>
      <c r="PIZ31" s="36">
        <f t="shared" si="175"/>
        <v>0</v>
      </c>
      <c r="PJA31" s="36">
        <f t="shared" si="175"/>
        <v>0</v>
      </c>
      <c r="PJB31" s="36">
        <f t="shared" si="175"/>
        <v>0</v>
      </c>
      <c r="PJC31" s="36">
        <f t="shared" si="175"/>
        <v>0</v>
      </c>
      <c r="PJD31" s="36">
        <f t="shared" si="175"/>
        <v>0</v>
      </c>
      <c r="PJE31" s="36">
        <f t="shared" si="175"/>
        <v>0</v>
      </c>
      <c r="PJF31" s="36">
        <f t="shared" ref="PJF31:PLQ31" si="176">SUM(PJF27:PJF30)</f>
        <v>0</v>
      </c>
      <c r="PJG31" s="36">
        <f t="shared" si="176"/>
        <v>0</v>
      </c>
      <c r="PJH31" s="36">
        <f t="shared" si="176"/>
        <v>0</v>
      </c>
      <c r="PJI31" s="36">
        <f t="shared" si="176"/>
        <v>0</v>
      </c>
      <c r="PJJ31" s="36">
        <f t="shared" si="176"/>
        <v>0</v>
      </c>
      <c r="PJK31" s="36">
        <f t="shared" si="176"/>
        <v>0</v>
      </c>
      <c r="PJL31" s="36">
        <f t="shared" si="176"/>
        <v>0</v>
      </c>
      <c r="PJM31" s="36">
        <f t="shared" si="176"/>
        <v>0</v>
      </c>
      <c r="PJN31" s="36">
        <f t="shared" si="176"/>
        <v>0</v>
      </c>
      <c r="PJO31" s="36">
        <f t="shared" si="176"/>
        <v>0</v>
      </c>
      <c r="PJP31" s="36">
        <f t="shared" si="176"/>
        <v>0</v>
      </c>
      <c r="PJQ31" s="36">
        <f t="shared" si="176"/>
        <v>0</v>
      </c>
      <c r="PJR31" s="36">
        <f t="shared" si="176"/>
        <v>0</v>
      </c>
      <c r="PJS31" s="36">
        <f t="shared" si="176"/>
        <v>0</v>
      </c>
      <c r="PJT31" s="36">
        <f t="shared" si="176"/>
        <v>0</v>
      </c>
      <c r="PJU31" s="36">
        <f t="shared" si="176"/>
        <v>0</v>
      </c>
      <c r="PJV31" s="36">
        <f t="shared" si="176"/>
        <v>0</v>
      </c>
      <c r="PJW31" s="36">
        <f t="shared" si="176"/>
        <v>0</v>
      </c>
      <c r="PJX31" s="36">
        <f t="shared" si="176"/>
        <v>0</v>
      </c>
      <c r="PJY31" s="36">
        <f t="shared" si="176"/>
        <v>0</v>
      </c>
      <c r="PJZ31" s="36">
        <f t="shared" si="176"/>
        <v>0</v>
      </c>
      <c r="PKA31" s="36">
        <f t="shared" si="176"/>
        <v>0</v>
      </c>
      <c r="PKB31" s="36">
        <f t="shared" si="176"/>
        <v>0</v>
      </c>
      <c r="PKC31" s="36">
        <f t="shared" si="176"/>
        <v>0</v>
      </c>
      <c r="PKD31" s="36">
        <f t="shared" si="176"/>
        <v>0</v>
      </c>
      <c r="PKE31" s="36">
        <f t="shared" si="176"/>
        <v>0</v>
      </c>
      <c r="PKF31" s="36">
        <f t="shared" si="176"/>
        <v>0</v>
      </c>
      <c r="PKG31" s="36">
        <f t="shared" si="176"/>
        <v>0</v>
      </c>
      <c r="PKH31" s="36">
        <f t="shared" si="176"/>
        <v>0</v>
      </c>
      <c r="PKI31" s="36">
        <f t="shared" si="176"/>
        <v>0</v>
      </c>
      <c r="PKJ31" s="36">
        <f t="shared" si="176"/>
        <v>0</v>
      </c>
      <c r="PKK31" s="36">
        <f t="shared" si="176"/>
        <v>0</v>
      </c>
      <c r="PKL31" s="36">
        <f t="shared" si="176"/>
        <v>0</v>
      </c>
      <c r="PKM31" s="36">
        <f t="shared" si="176"/>
        <v>0</v>
      </c>
      <c r="PKN31" s="36">
        <f t="shared" si="176"/>
        <v>0</v>
      </c>
      <c r="PKO31" s="36">
        <f t="shared" si="176"/>
        <v>0</v>
      </c>
      <c r="PKP31" s="36">
        <f t="shared" si="176"/>
        <v>0</v>
      </c>
      <c r="PKQ31" s="36">
        <f t="shared" si="176"/>
        <v>0</v>
      </c>
      <c r="PKR31" s="36">
        <f t="shared" si="176"/>
        <v>0</v>
      </c>
      <c r="PKS31" s="36">
        <f t="shared" si="176"/>
        <v>0</v>
      </c>
      <c r="PKT31" s="36">
        <f t="shared" si="176"/>
        <v>0</v>
      </c>
      <c r="PKU31" s="36">
        <f t="shared" si="176"/>
        <v>0</v>
      </c>
      <c r="PKV31" s="36">
        <f t="shared" si="176"/>
        <v>0</v>
      </c>
      <c r="PKW31" s="36">
        <f t="shared" si="176"/>
        <v>0</v>
      </c>
      <c r="PKX31" s="36">
        <f t="shared" si="176"/>
        <v>0</v>
      </c>
      <c r="PKY31" s="36">
        <f t="shared" si="176"/>
        <v>0</v>
      </c>
      <c r="PKZ31" s="36">
        <f t="shared" si="176"/>
        <v>0</v>
      </c>
      <c r="PLA31" s="36">
        <f t="shared" si="176"/>
        <v>0</v>
      </c>
      <c r="PLB31" s="36">
        <f t="shared" si="176"/>
        <v>0</v>
      </c>
      <c r="PLC31" s="36">
        <f t="shared" si="176"/>
        <v>0</v>
      </c>
      <c r="PLD31" s="36">
        <f t="shared" si="176"/>
        <v>0</v>
      </c>
      <c r="PLE31" s="36">
        <f t="shared" si="176"/>
        <v>0</v>
      </c>
      <c r="PLF31" s="36">
        <f t="shared" si="176"/>
        <v>0</v>
      </c>
      <c r="PLG31" s="36">
        <f t="shared" si="176"/>
        <v>0</v>
      </c>
      <c r="PLH31" s="36">
        <f t="shared" si="176"/>
        <v>0</v>
      </c>
      <c r="PLI31" s="36">
        <f t="shared" si="176"/>
        <v>0</v>
      </c>
      <c r="PLJ31" s="36">
        <f t="shared" si="176"/>
        <v>0</v>
      </c>
      <c r="PLK31" s="36">
        <f t="shared" si="176"/>
        <v>0</v>
      </c>
      <c r="PLL31" s="36">
        <f t="shared" si="176"/>
        <v>0</v>
      </c>
      <c r="PLM31" s="36">
        <f t="shared" si="176"/>
        <v>0</v>
      </c>
      <c r="PLN31" s="36">
        <f t="shared" si="176"/>
        <v>0</v>
      </c>
      <c r="PLO31" s="36">
        <f t="shared" si="176"/>
        <v>0</v>
      </c>
      <c r="PLP31" s="36">
        <f t="shared" si="176"/>
        <v>0</v>
      </c>
      <c r="PLQ31" s="36">
        <f t="shared" si="176"/>
        <v>0</v>
      </c>
      <c r="PLR31" s="36">
        <f t="shared" ref="PLR31:POC31" si="177">SUM(PLR27:PLR30)</f>
        <v>0</v>
      </c>
      <c r="PLS31" s="36">
        <f t="shared" si="177"/>
        <v>0</v>
      </c>
      <c r="PLT31" s="36">
        <f t="shared" si="177"/>
        <v>0</v>
      </c>
      <c r="PLU31" s="36">
        <f t="shared" si="177"/>
        <v>0</v>
      </c>
      <c r="PLV31" s="36">
        <f t="shared" si="177"/>
        <v>0</v>
      </c>
      <c r="PLW31" s="36">
        <f t="shared" si="177"/>
        <v>0</v>
      </c>
      <c r="PLX31" s="36">
        <f t="shared" si="177"/>
        <v>0</v>
      </c>
      <c r="PLY31" s="36">
        <f t="shared" si="177"/>
        <v>0</v>
      </c>
      <c r="PLZ31" s="36">
        <f t="shared" si="177"/>
        <v>0</v>
      </c>
      <c r="PMA31" s="36">
        <f t="shared" si="177"/>
        <v>0</v>
      </c>
      <c r="PMB31" s="36">
        <f t="shared" si="177"/>
        <v>0</v>
      </c>
      <c r="PMC31" s="36">
        <f t="shared" si="177"/>
        <v>0</v>
      </c>
      <c r="PMD31" s="36">
        <f t="shared" si="177"/>
        <v>0</v>
      </c>
      <c r="PME31" s="36">
        <f t="shared" si="177"/>
        <v>0</v>
      </c>
      <c r="PMF31" s="36">
        <f t="shared" si="177"/>
        <v>0</v>
      </c>
      <c r="PMG31" s="36">
        <f t="shared" si="177"/>
        <v>0</v>
      </c>
      <c r="PMH31" s="36">
        <f t="shared" si="177"/>
        <v>0</v>
      </c>
      <c r="PMI31" s="36">
        <f t="shared" si="177"/>
        <v>0</v>
      </c>
      <c r="PMJ31" s="36">
        <f t="shared" si="177"/>
        <v>0</v>
      </c>
      <c r="PMK31" s="36">
        <f t="shared" si="177"/>
        <v>0</v>
      </c>
      <c r="PML31" s="36">
        <f t="shared" si="177"/>
        <v>0</v>
      </c>
      <c r="PMM31" s="36">
        <f t="shared" si="177"/>
        <v>0</v>
      </c>
      <c r="PMN31" s="36">
        <f t="shared" si="177"/>
        <v>0</v>
      </c>
      <c r="PMO31" s="36">
        <f t="shared" si="177"/>
        <v>0</v>
      </c>
      <c r="PMP31" s="36">
        <f t="shared" si="177"/>
        <v>0</v>
      </c>
      <c r="PMQ31" s="36">
        <f t="shared" si="177"/>
        <v>0</v>
      </c>
      <c r="PMR31" s="36">
        <f t="shared" si="177"/>
        <v>0</v>
      </c>
      <c r="PMS31" s="36">
        <f t="shared" si="177"/>
        <v>0</v>
      </c>
      <c r="PMT31" s="36">
        <f t="shared" si="177"/>
        <v>0</v>
      </c>
      <c r="PMU31" s="36">
        <f t="shared" si="177"/>
        <v>0</v>
      </c>
      <c r="PMV31" s="36">
        <f t="shared" si="177"/>
        <v>0</v>
      </c>
      <c r="PMW31" s="36">
        <f t="shared" si="177"/>
        <v>0</v>
      </c>
      <c r="PMX31" s="36">
        <f t="shared" si="177"/>
        <v>0</v>
      </c>
      <c r="PMY31" s="36">
        <f t="shared" si="177"/>
        <v>0</v>
      </c>
      <c r="PMZ31" s="36">
        <f t="shared" si="177"/>
        <v>0</v>
      </c>
      <c r="PNA31" s="36">
        <f t="shared" si="177"/>
        <v>0</v>
      </c>
      <c r="PNB31" s="36">
        <f t="shared" si="177"/>
        <v>0</v>
      </c>
      <c r="PNC31" s="36">
        <f t="shared" si="177"/>
        <v>0</v>
      </c>
      <c r="PND31" s="36">
        <f t="shared" si="177"/>
        <v>0</v>
      </c>
      <c r="PNE31" s="36">
        <f t="shared" si="177"/>
        <v>0</v>
      </c>
      <c r="PNF31" s="36">
        <f t="shared" si="177"/>
        <v>0</v>
      </c>
      <c r="PNG31" s="36">
        <f t="shared" si="177"/>
        <v>0</v>
      </c>
      <c r="PNH31" s="36">
        <f t="shared" si="177"/>
        <v>0</v>
      </c>
      <c r="PNI31" s="36">
        <f t="shared" si="177"/>
        <v>0</v>
      </c>
      <c r="PNJ31" s="36">
        <f t="shared" si="177"/>
        <v>0</v>
      </c>
      <c r="PNK31" s="36">
        <f t="shared" si="177"/>
        <v>0</v>
      </c>
      <c r="PNL31" s="36">
        <f t="shared" si="177"/>
        <v>0</v>
      </c>
      <c r="PNM31" s="36">
        <f t="shared" si="177"/>
        <v>0</v>
      </c>
      <c r="PNN31" s="36">
        <f t="shared" si="177"/>
        <v>0</v>
      </c>
      <c r="PNO31" s="36">
        <f t="shared" si="177"/>
        <v>0</v>
      </c>
      <c r="PNP31" s="36">
        <f t="shared" si="177"/>
        <v>0</v>
      </c>
      <c r="PNQ31" s="36">
        <f t="shared" si="177"/>
        <v>0</v>
      </c>
      <c r="PNR31" s="36">
        <f t="shared" si="177"/>
        <v>0</v>
      </c>
      <c r="PNS31" s="36">
        <f t="shared" si="177"/>
        <v>0</v>
      </c>
      <c r="PNT31" s="36">
        <f t="shared" si="177"/>
        <v>0</v>
      </c>
      <c r="PNU31" s="36">
        <f t="shared" si="177"/>
        <v>0</v>
      </c>
      <c r="PNV31" s="36">
        <f t="shared" si="177"/>
        <v>0</v>
      </c>
      <c r="PNW31" s="36">
        <f t="shared" si="177"/>
        <v>0</v>
      </c>
      <c r="PNX31" s="36">
        <f t="shared" si="177"/>
        <v>0</v>
      </c>
      <c r="PNY31" s="36">
        <f t="shared" si="177"/>
        <v>0</v>
      </c>
      <c r="PNZ31" s="36">
        <f t="shared" si="177"/>
        <v>0</v>
      </c>
      <c r="POA31" s="36">
        <f t="shared" si="177"/>
        <v>0</v>
      </c>
      <c r="POB31" s="36">
        <f t="shared" si="177"/>
        <v>0</v>
      </c>
      <c r="POC31" s="36">
        <f t="shared" si="177"/>
        <v>0</v>
      </c>
      <c r="POD31" s="36">
        <f t="shared" ref="POD31:PQO31" si="178">SUM(POD27:POD30)</f>
        <v>0</v>
      </c>
      <c r="POE31" s="36">
        <f t="shared" si="178"/>
        <v>0</v>
      </c>
      <c r="POF31" s="36">
        <f t="shared" si="178"/>
        <v>0</v>
      </c>
      <c r="POG31" s="36">
        <f t="shared" si="178"/>
        <v>0</v>
      </c>
      <c r="POH31" s="36">
        <f t="shared" si="178"/>
        <v>0</v>
      </c>
      <c r="POI31" s="36">
        <f t="shared" si="178"/>
        <v>0</v>
      </c>
      <c r="POJ31" s="36">
        <f t="shared" si="178"/>
        <v>0</v>
      </c>
      <c r="POK31" s="36">
        <f t="shared" si="178"/>
        <v>0</v>
      </c>
      <c r="POL31" s="36">
        <f t="shared" si="178"/>
        <v>0</v>
      </c>
      <c r="POM31" s="36">
        <f t="shared" si="178"/>
        <v>0</v>
      </c>
      <c r="PON31" s="36">
        <f t="shared" si="178"/>
        <v>0</v>
      </c>
      <c r="POO31" s="36">
        <f t="shared" si="178"/>
        <v>0</v>
      </c>
      <c r="POP31" s="36">
        <f t="shared" si="178"/>
        <v>0</v>
      </c>
      <c r="POQ31" s="36">
        <f t="shared" si="178"/>
        <v>0</v>
      </c>
      <c r="POR31" s="36">
        <f t="shared" si="178"/>
        <v>0</v>
      </c>
      <c r="POS31" s="36">
        <f t="shared" si="178"/>
        <v>0</v>
      </c>
      <c r="POT31" s="36">
        <f t="shared" si="178"/>
        <v>0</v>
      </c>
      <c r="POU31" s="36">
        <f t="shared" si="178"/>
        <v>0</v>
      </c>
      <c r="POV31" s="36">
        <f t="shared" si="178"/>
        <v>0</v>
      </c>
      <c r="POW31" s="36">
        <f t="shared" si="178"/>
        <v>0</v>
      </c>
      <c r="POX31" s="36">
        <f t="shared" si="178"/>
        <v>0</v>
      </c>
      <c r="POY31" s="36">
        <f t="shared" si="178"/>
        <v>0</v>
      </c>
      <c r="POZ31" s="36">
        <f t="shared" si="178"/>
        <v>0</v>
      </c>
      <c r="PPA31" s="36">
        <f t="shared" si="178"/>
        <v>0</v>
      </c>
      <c r="PPB31" s="36">
        <f t="shared" si="178"/>
        <v>0</v>
      </c>
      <c r="PPC31" s="36">
        <f t="shared" si="178"/>
        <v>0</v>
      </c>
      <c r="PPD31" s="36">
        <f t="shared" si="178"/>
        <v>0</v>
      </c>
      <c r="PPE31" s="36">
        <f t="shared" si="178"/>
        <v>0</v>
      </c>
      <c r="PPF31" s="36">
        <f t="shared" si="178"/>
        <v>0</v>
      </c>
      <c r="PPG31" s="36">
        <f t="shared" si="178"/>
        <v>0</v>
      </c>
      <c r="PPH31" s="36">
        <f t="shared" si="178"/>
        <v>0</v>
      </c>
      <c r="PPI31" s="36">
        <f t="shared" si="178"/>
        <v>0</v>
      </c>
      <c r="PPJ31" s="36">
        <f t="shared" si="178"/>
        <v>0</v>
      </c>
      <c r="PPK31" s="36">
        <f t="shared" si="178"/>
        <v>0</v>
      </c>
      <c r="PPL31" s="36">
        <f t="shared" si="178"/>
        <v>0</v>
      </c>
      <c r="PPM31" s="36">
        <f t="shared" si="178"/>
        <v>0</v>
      </c>
      <c r="PPN31" s="36">
        <f t="shared" si="178"/>
        <v>0</v>
      </c>
      <c r="PPO31" s="36">
        <f t="shared" si="178"/>
        <v>0</v>
      </c>
      <c r="PPP31" s="36">
        <f t="shared" si="178"/>
        <v>0</v>
      </c>
      <c r="PPQ31" s="36">
        <f t="shared" si="178"/>
        <v>0</v>
      </c>
      <c r="PPR31" s="36">
        <f t="shared" si="178"/>
        <v>0</v>
      </c>
      <c r="PPS31" s="36">
        <f t="shared" si="178"/>
        <v>0</v>
      </c>
      <c r="PPT31" s="36">
        <f t="shared" si="178"/>
        <v>0</v>
      </c>
      <c r="PPU31" s="36">
        <f t="shared" si="178"/>
        <v>0</v>
      </c>
      <c r="PPV31" s="36">
        <f t="shared" si="178"/>
        <v>0</v>
      </c>
      <c r="PPW31" s="36">
        <f t="shared" si="178"/>
        <v>0</v>
      </c>
      <c r="PPX31" s="36">
        <f t="shared" si="178"/>
        <v>0</v>
      </c>
      <c r="PPY31" s="36">
        <f t="shared" si="178"/>
        <v>0</v>
      </c>
      <c r="PPZ31" s="36">
        <f t="shared" si="178"/>
        <v>0</v>
      </c>
      <c r="PQA31" s="36">
        <f t="shared" si="178"/>
        <v>0</v>
      </c>
      <c r="PQB31" s="36">
        <f t="shared" si="178"/>
        <v>0</v>
      </c>
      <c r="PQC31" s="36">
        <f t="shared" si="178"/>
        <v>0</v>
      </c>
      <c r="PQD31" s="36">
        <f t="shared" si="178"/>
        <v>0</v>
      </c>
      <c r="PQE31" s="36">
        <f t="shared" si="178"/>
        <v>0</v>
      </c>
      <c r="PQF31" s="36">
        <f t="shared" si="178"/>
        <v>0</v>
      </c>
      <c r="PQG31" s="36">
        <f t="shared" si="178"/>
        <v>0</v>
      </c>
      <c r="PQH31" s="36">
        <f t="shared" si="178"/>
        <v>0</v>
      </c>
      <c r="PQI31" s="36">
        <f t="shared" si="178"/>
        <v>0</v>
      </c>
      <c r="PQJ31" s="36">
        <f t="shared" si="178"/>
        <v>0</v>
      </c>
      <c r="PQK31" s="36">
        <f t="shared" si="178"/>
        <v>0</v>
      </c>
      <c r="PQL31" s="36">
        <f t="shared" si="178"/>
        <v>0</v>
      </c>
      <c r="PQM31" s="36">
        <f t="shared" si="178"/>
        <v>0</v>
      </c>
      <c r="PQN31" s="36">
        <f t="shared" si="178"/>
        <v>0</v>
      </c>
      <c r="PQO31" s="36">
        <f t="shared" si="178"/>
        <v>0</v>
      </c>
      <c r="PQP31" s="36">
        <f t="shared" ref="PQP31:PTA31" si="179">SUM(PQP27:PQP30)</f>
        <v>0</v>
      </c>
      <c r="PQQ31" s="36">
        <f t="shared" si="179"/>
        <v>0</v>
      </c>
      <c r="PQR31" s="36">
        <f t="shared" si="179"/>
        <v>0</v>
      </c>
      <c r="PQS31" s="36">
        <f t="shared" si="179"/>
        <v>0</v>
      </c>
      <c r="PQT31" s="36">
        <f t="shared" si="179"/>
        <v>0</v>
      </c>
      <c r="PQU31" s="36">
        <f t="shared" si="179"/>
        <v>0</v>
      </c>
      <c r="PQV31" s="36">
        <f t="shared" si="179"/>
        <v>0</v>
      </c>
      <c r="PQW31" s="36">
        <f t="shared" si="179"/>
        <v>0</v>
      </c>
      <c r="PQX31" s="36">
        <f t="shared" si="179"/>
        <v>0</v>
      </c>
      <c r="PQY31" s="36">
        <f t="shared" si="179"/>
        <v>0</v>
      </c>
      <c r="PQZ31" s="36">
        <f t="shared" si="179"/>
        <v>0</v>
      </c>
      <c r="PRA31" s="36">
        <f t="shared" si="179"/>
        <v>0</v>
      </c>
      <c r="PRB31" s="36">
        <f t="shared" si="179"/>
        <v>0</v>
      </c>
      <c r="PRC31" s="36">
        <f t="shared" si="179"/>
        <v>0</v>
      </c>
      <c r="PRD31" s="36">
        <f t="shared" si="179"/>
        <v>0</v>
      </c>
      <c r="PRE31" s="36">
        <f t="shared" si="179"/>
        <v>0</v>
      </c>
      <c r="PRF31" s="36">
        <f t="shared" si="179"/>
        <v>0</v>
      </c>
      <c r="PRG31" s="36">
        <f t="shared" si="179"/>
        <v>0</v>
      </c>
      <c r="PRH31" s="36">
        <f t="shared" si="179"/>
        <v>0</v>
      </c>
      <c r="PRI31" s="36">
        <f t="shared" si="179"/>
        <v>0</v>
      </c>
      <c r="PRJ31" s="36">
        <f t="shared" si="179"/>
        <v>0</v>
      </c>
      <c r="PRK31" s="36">
        <f t="shared" si="179"/>
        <v>0</v>
      </c>
      <c r="PRL31" s="36">
        <f t="shared" si="179"/>
        <v>0</v>
      </c>
      <c r="PRM31" s="36">
        <f t="shared" si="179"/>
        <v>0</v>
      </c>
      <c r="PRN31" s="36">
        <f t="shared" si="179"/>
        <v>0</v>
      </c>
      <c r="PRO31" s="36">
        <f t="shared" si="179"/>
        <v>0</v>
      </c>
      <c r="PRP31" s="36">
        <f t="shared" si="179"/>
        <v>0</v>
      </c>
      <c r="PRQ31" s="36">
        <f t="shared" si="179"/>
        <v>0</v>
      </c>
      <c r="PRR31" s="36">
        <f t="shared" si="179"/>
        <v>0</v>
      </c>
      <c r="PRS31" s="36">
        <f t="shared" si="179"/>
        <v>0</v>
      </c>
      <c r="PRT31" s="36">
        <f t="shared" si="179"/>
        <v>0</v>
      </c>
      <c r="PRU31" s="36">
        <f t="shared" si="179"/>
        <v>0</v>
      </c>
      <c r="PRV31" s="36">
        <f t="shared" si="179"/>
        <v>0</v>
      </c>
      <c r="PRW31" s="36">
        <f t="shared" si="179"/>
        <v>0</v>
      </c>
      <c r="PRX31" s="36">
        <f t="shared" si="179"/>
        <v>0</v>
      </c>
      <c r="PRY31" s="36">
        <f t="shared" si="179"/>
        <v>0</v>
      </c>
      <c r="PRZ31" s="36">
        <f t="shared" si="179"/>
        <v>0</v>
      </c>
      <c r="PSA31" s="36">
        <f t="shared" si="179"/>
        <v>0</v>
      </c>
      <c r="PSB31" s="36">
        <f t="shared" si="179"/>
        <v>0</v>
      </c>
      <c r="PSC31" s="36">
        <f t="shared" si="179"/>
        <v>0</v>
      </c>
      <c r="PSD31" s="36">
        <f t="shared" si="179"/>
        <v>0</v>
      </c>
      <c r="PSE31" s="36">
        <f t="shared" si="179"/>
        <v>0</v>
      </c>
      <c r="PSF31" s="36">
        <f t="shared" si="179"/>
        <v>0</v>
      </c>
      <c r="PSG31" s="36">
        <f t="shared" si="179"/>
        <v>0</v>
      </c>
      <c r="PSH31" s="36">
        <f t="shared" si="179"/>
        <v>0</v>
      </c>
      <c r="PSI31" s="36">
        <f t="shared" si="179"/>
        <v>0</v>
      </c>
      <c r="PSJ31" s="36">
        <f t="shared" si="179"/>
        <v>0</v>
      </c>
      <c r="PSK31" s="36">
        <f t="shared" si="179"/>
        <v>0</v>
      </c>
      <c r="PSL31" s="36">
        <f t="shared" si="179"/>
        <v>0</v>
      </c>
      <c r="PSM31" s="36">
        <f t="shared" si="179"/>
        <v>0</v>
      </c>
      <c r="PSN31" s="36">
        <f t="shared" si="179"/>
        <v>0</v>
      </c>
      <c r="PSO31" s="36">
        <f t="shared" si="179"/>
        <v>0</v>
      </c>
      <c r="PSP31" s="36">
        <f t="shared" si="179"/>
        <v>0</v>
      </c>
      <c r="PSQ31" s="36">
        <f t="shared" si="179"/>
        <v>0</v>
      </c>
      <c r="PSR31" s="36">
        <f t="shared" si="179"/>
        <v>0</v>
      </c>
      <c r="PSS31" s="36">
        <f t="shared" si="179"/>
        <v>0</v>
      </c>
      <c r="PST31" s="36">
        <f t="shared" si="179"/>
        <v>0</v>
      </c>
      <c r="PSU31" s="36">
        <f t="shared" si="179"/>
        <v>0</v>
      </c>
      <c r="PSV31" s="36">
        <f t="shared" si="179"/>
        <v>0</v>
      </c>
      <c r="PSW31" s="36">
        <f t="shared" si="179"/>
        <v>0</v>
      </c>
      <c r="PSX31" s="36">
        <f t="shared" si="179"/>
        <v>0</v>
      </c>
      <c r="PSY31" s="36">
        <f t="shared" si="179"/>
        <v>0</v>
      </c>
      <c r="PSZ31" s="36">
        <f t="shared" si="179"/>
        <v>0</v>
      </c>
      <c r="PTA31" s="36">
        <f t="shared" si="179"/>
        <v>0</v>
      </c>
      <c r="PTB31" s="36">
        <f t="shared" ref="PTB31:PVM31" si="180">SUM(PTB27:PTB30)</f>
        <v>0</v>
      </c>
      <c r="PTC31" s="36">
        <f t="shared" si="180"/>
        <v>0</v>
      </c>
      <c r="PTD31" s="36">
        <f t="shared" si="180"/>
        <v>0</v>
      </c>
      <c r="PTE31" s="36">
        <f t="shared" si="180"/>
        <v>0</v>
      </c>
      <c r="PTF31" s="36">
        <f t="shared" si="180"/>
        <v>0</v>
      </c>
      <c r="PTG31" s="36">
        <f t="shared" si="180"/>
        <v>0</v>
      </c>
      <c r="PTH31" s="36">
        <f t="shared" si="180"/>
        <v>0</v>
      </c>
      <c r="PTI31" s="36">
        <f t="shared" si="180"/>
        <v>0</v>
      </c>
      <c r="PTJ31" s="36">
        <f t="shared" si="180"/>
        <v>0</v>
      </c>
      <c r="PTK31" s="36">
        <f t="shared" si="180"/>
        <v>0</v>
      </c>
      <c r="PTL31" s="36">
        <f t="shared" si="180"/>
        <v>0</v>
      </c>
      <c r="PTM31" s="36">
        <f t="shared" si="180"/>
        <v>0</v>
      </c>
      <c r="PTN31" s="36">
        <f t="shared" si="180"/>
        <v>0</v>
      </c>
      <c r="PTO31" s="36">
        <f t="shared" si="180"/>
        <v>0</v>
      </c>
      <c r="PTP31" s="36">
        <f t="shared" si="180"/>
        <v>0</v>
      </c>
      <c r="PTQ31" s="36">
        <f t="shared" si="180"/>
        <v>0</v>
      </c>
      <c r="PTR31" s="36">
        <f t="shared" si="180"/>
        <v>0</v>
      </c>
      <c r="PTS31" s="36">
        <f t="shared" si="180"/>
        <v>0</v>
      </c>
      <c r="PTT31" s="36">
        <f t="shared" si="180"/>
        <v>0</v>
      </c>
      <c r="PTU31" s="36">
        <f t="shared" si="180"/>
        <v>0</v>
      </c>
      <c r="PTV31" s="36">
        <f t="shared" si="180"/>
        <v>0</v>
      </c>
      <c r="PTW31" s="36">
        <f t="shared" si="180"/>
        <v>0</v>
      </c>
      <c r="PTX31" s="36">
        <f t="shared" si="180"/>
        <v>0</v>
      </c>
      <c r="PTY31" s="36">
        <f t="shared" si="180"/>
        <v>0</v>
      </c>
      <c r="PTZ31" s="36">
        <f t="shared" si="180"/>
        <v>0</v>
      </c>
      <c r="PUA31" s="36">
        <f t="shared" si="180"/>
        <v>0</v>
      </c>
      <c r="PUB31" s="36">
        <f t="shared" si="180"/>
        <v>0</v>
      </c>
      <c r="PUC31" s="36">
        <f t="shared" si="180"/>
        <v>0</v>
      </c>
      <c r="PUD31" s="36">
        <f t="shared" si="180"/>
        <v>0</v>
      </c>
      <c r="PUE31" s="36">
        <f t="shared" si="180"/>
        <v>0</v>
      </c>
      <c r="PUF31" s="36">
        <f t="shared" si="180"/>
        <v>0</v>
      </c>
      <c r="PUG31" s="36">
        <f t="shared" si="180"/>
        <v>0</v>
      </c>
      <c r="PUH31" s="36">
        <f t="shared" si="180"/>
        <v>0</v>
      </c>
      <c r="PUI31" s="36">
        <f t="shared" si="180"/>
        <v>0</v>
      </c>
      <c r="PUJ31" s="36">
        <f t="shared" si="180"/>
        <v>0</v>
      </c>
      <c r="PUK31" s="36">
        <f t="shared" si="180"/>
        <v>0</v>
      </c>
      <c r="PUL31" s="36">
        <f t="shared" si="180"/>
        <v>0</v>
      </c>
      <c r="PUM31" s="36">
        <f t="shared" si="180"/>
        <v>0</v>
      </c>
      <c r="PUN31" s="36">
        <f t="shared" si="180"/>
        <v>0</v>
      </c>
      <c r="PUO31" s="36">
        <f t="shared" si="180"/>
        <v>0</v>
      </c>
      <c r="PUP31" s="36">
        <f t="shared" si="180"/>
        <v>0</v>
      </c>
      <c r="PUQ31" s="36">
        <f t="shared" si="180"/>
        <v>0</v>
      </c>
      <c r="PUR31" s="36">
        <f t="shared" si="180"/>
        <v>0</v>
      </c>
      <c r="PUS31" s="36">
        <f t="shared" si="180"/>
        <v>0</v>
      </c>
      <c r="PUT31" s="36">
        <f t="shared" si="180"/>
        <v>0</v>
      </c>
      <c r="PUU31" s="36">
        <f t="shared" si="180"/>
        <v>0</v>
      </c>
      <c r="PUV31" s="36">
        <f t="shared" si="180"/>
        <v>0</v>
      </c>
      <c r="PUW31" s="36">
        <f t="shared" si="180"/>
        <v>0</v>
      </c>
      <c r="PUX31" s="36">
        <f t="shared" si="180"/>
        <v>0</v>
      </c>
      <c r="PUY31" s="36">
        <f t="shared" si="180"/>
        <v>0</v>
      </c>
      <c r="PUZ31" s="36">
        <f t="shared" si="180"/>
        <v>0</v>
      </c>
      <c r="PVA31" s="36">
        <f t="shared" si="180"/>
        <v>0</v>
      </c>
      <c r="PVB31" s="36">
        <f t="shared" si="180"/>
        <v>0</v>
      </c>
      <c r="PVC31" s="36">
        <f t="shared" si="180"/>
        <v>0</v>
      </c>
      <c r="PVD31" s="36">
        <f t="shared" si="180"/>
        <v>0</v>
      </c>
      <c r="PVE31" s="36">
        <f t="shared" si="180"/>
        <v>0</v>
      </c>
      <c r="PVF31" s="36">
        <f t="shared" si="180"/>
        <v>0</v>
      </c>
      <c r="PVG31" s="36">
        <f t="shared" si="180"/>
        <v>0</v>
      </c>
      <c r="PVH31" s="36">
        <f t="shared" si="180"/>
        <v>0</v>
      </c>
      <c r="PVI31" s="36">
        <f t="shared" si="180"/>
        <v>0</v>
      </c>
      <c r="PVJ31" s="36">
        <f t="shared" si="180"/>
        <v>0</v>
      </c>
      <c r="PVK31" s="36">
        <f t="shared" si="180"/>
        <v>0</v>
      </c>
      <c r="PVL31" s="36">
        <f t="shared" si="180"/>
        <v>0</v>
      </c>
      <c r="PVM31" s="36">
        <f t="shared" si="180"/>
        <v>0</v>
      </c>
      <c r="PVN31" s="36">
        <f t="shared" ref="PVN31:PXY31" si="181">SUM(PVN27:PVN30)</f>
        <v>0</v>
      </c>
      <c r="PVO31" s="36">
        <f t="shared" si="181"/>
        <v>0</v>
      </c>
      <c r="PVP31" s="36">
        <f t="shared" si="181"/>
        <v>0</v>
      </c>
      <c r="PVQ31" s="36">
        <f t="shared" si="181"/>
        <v>0</v>
      </c>
      <c r="PVR31" s="36">
        <f t="shared" si="181"/>
        <v>0</v>
      </c>
      <c r="PVS31" s="36">
        <f t="shared" si="181"/>
        <v>0</v>
      </c>
      <c r="PVT31" s="36">
        <f t="shared" si="181"/>
        <v>0</v>
      </c>
      <c r="PVU31" s="36">
        <f t="shared" si="181"/>
        <v>0</v>
      </c>
      <c r="PVV31" s="36">
        <f t="shared" si="181"/>
        <v>0</v>
      </c>
      <c r="PVW31" s="36">
        <f t="shared" si="181"/>
        <v>0</v>
      </c>
      <c r="PVX31" s="36">
        <f t="shared" si="181"/>
        <v>0</v>
      </c>
      <c r="PVY31" s="36">
        <f t="shared" si="181"/>
        <v>0</v>
      </c>
      <c r="PVZ31" s="36">
        <f t="shared" si="181"/>
        <v>0</v>
      </c>
      <c r="PWA31" s="36">
        <f t="shared" si="181"/>
        <v>0</v>
      </c>
      <c r="PWB31" s="36">
        <f t="shared" si="181"/>
        <v>0</v>
      </c>
      <c r="PWC31" s="36">
        <f t="shared" si="181"/>
        <v>0</v>
      </c>
      <c r="PWD31" s="36">
        <f t="shared" si="181"/>
        <v>0</v>
      </c>
      <c r="PWE31" s="36">
        <f t="shared" si="181"/>
        <v>0</v>
      </c>
      <c r="PWF31" s="36">
        <f t="shared" si="181"/>
        <v>0</v>
      </c>
      <c r="PWG31" s="36">
        <f t="shared" si="181"/>
        <v>0</v>
      </c>
      <c r="PWH31" s="36">
        <f t="shared" si="181"/>
        <v>0</v>
      </c>
      <c r="PWI31" s="36">
        <f t="shared" si="181"/>
        <v>0</v>
      </c>
      <c r="PWJ31" s="36">
        <f t="shared" si="181"/>
        <v>0</v>
      </c>
      <c r="PWK31" s="36">
        <f t="shared" si="181"/>
        <v>0</v>
      </c>
      <c r="PWL31" s="36">
        <f t="shared" si="181"/>
        <v>0</v>
      </c>
      <c r="PWM31" s="36">
        <f t="shared" si="181"/>
        <v>0</v>
      </c>
      <c r="PWN31" s="36">
        <f t="shared" si="181"/>
        <v>0</v>
      </c>
      <c r="PWO31" s="36">
        <f t="shared" si="181"/>
        <v>0</v>
      </c>
      <c r="PWP31" s="36">
        <f t="shared" si="181"/>
        <v>0</v>
      </c>
      <c r="PWQ31" s="36">
        <f t="shared" si="181"/>
        <v>0</v>
      </c>
      <c r="PWR31" s="36">
        <f t="shared" si="181"/>
        <v>0</v>
      </c>
      <c r="PWS31" s="36">
        <f t="shared" si="181"/>
        <v>0</v>
      </c>
      <c r="PWT31" s="36">
        <f t="shared" si="181"/>
        <v>0</v>
      </c>
      <c r="PWU31" s="36">
        <f t="shared" si="181"/>
        <v>0</v>
      </c>
      <c r="PWV31" s="36">
        <f t="shared" si="181"/>
        <v>0</v>
      </c>
      <c r="PWW31" s="36">
        <f t="shared" si="181"/>
        <v>0</v>
      </c>
      <c r="PWX31" s="36">
        <f t="shared" si="181"/>
        <v>0</v>
      </c>
      <c r="PWY31" s="36">
        <f t="shared" si="181"/>
        <v>0</v>
      </c>
      <c r="PWZ31" s="36">
        <f t="shared" si="181"/>
        <v>0</v>
      </c>
      <c r="PXA31" s="36">
        <f t="shared" si="181"/>
        <v>0</v>
      </c>
      <c r="PXB31" s="36">
        <f t="shared" si="181"/>
        <v>0</v>
      </c>
      <c r="PXC31" s="36">
        <f t="shared" si="181"/>
        <v>0</v>
      </c>
      <c r="PXD31" s="36">
        <f t="shared" si="181"/>
        <v>0</v>
      </c>
      <c r="PXE31" s="36">
        <f t="shared" si="181"/>
        <v>0</v>
      </c>
      <c r="PXF31" s="36">
        <f t="shared" si="181"/>
        <v>0</v>
      </c>
      <c r="PXG31" s="36">
        <f t="shared" si="181"/>
        <v>0</v>
      </c>
      <c r="PXH31" s="36">
        <f t="shared" si="181"/>
        <v>0</v>
      </c>
      <c r="PXI31" s="36">
        <f t="shared" si="181"/>
        <v>0</v>
      </c>
      <c r="PXJ31" s="36">
        <f t="shared" si="181"/>
        <v>0</v>
      </c>
      <c r="PXK31" s="36">
        <f t="shared" si="181"/>
        <v>0</v>
      </c>
      <c r="PXL31" s="36">
        <f t="shared" si="181"/>
        <v>0</v>
      </c>
      <c r="PXM31" s="36">
        <f t="shared" si="181"/>
        <v>0</v>
      </c>
      <c r="PXN31" s="36">
        <f t="shared" si="181"/>
        <v>0</v>
      </c>
      <c r="PXO31" s="36">
        <f t="shared" si="181"/>
        <v>0</v>
      </c>
      <c r="PXP31" s="36">
        <f t="shared" si="181"/>
        <v>0</v>
      </c>
      <c r="PXQ31" s="36">
        <f t="shared" si="181"/>
        <v>0</v>
      </c>
      <c r="PXR31" s="36">
        <f t="shared" si="181"/>
        <v>0</v>
      </c>
      <c r="PXS31" s="36">
        <f t="shared" si="181"/>
        <v>0</v>
      </c>
      <c r="PXT31" s="36">
        <f t="shared" si="181"/>
        <v>0</v>
      </c>
      <c r="PXU31" s="36">
        <f t="shared" si="181"/>
        <v>0</v>
      </c>
      <c r="PXV31" s="36">
        <f t="shared" si="181"/>
        <v>0</v>
      </c>
      <c r="PXW31" s="36">
        <f t="shared" si="181"/>
        <v>0</v>
      </c>
      <c r="PXX31" s="36">
        <f t="shared" si="181"/>
        <v>0</v>
      </c>
      <c r="PXY31" s="36">
        <f t="shared" si="181"/>
        <v>0</v>
      </c>
      <c r="PXZ31" s="36">
        <f t="shared" ref="PXZ31:QAK31" si="182">SUM(PXZ27:PXZ30)</f>
        <v>0</v>
      </c>
      <c r="PYA31" s="36">
        <f t="shared" si="182"/>
        <v>0</v>
      </c>
      <c r="PYB31" s="36">
        <f t="shared" si="182"/>
        <v>0</v>
      </c>
      <c r="PYC31" s="36">
        <f t="shared" si="182"/>
        <v>0</v>
      </c>
      <c r="PYD31" s="36">
        <f t="shared" si="182"/>
        <v>0</v>
      </c>
      <c r="PYE31" s="36">
        <f t="shared" si="182"/>
        <v>0</v>
      </c>
      <c r="PYF31" s="36">
        <f t="shared" si="182"/>
        <v>0</v>
      </c>
      <c r="PYG31" s="36">
        <f t="shared" si="182"/>
        <v>0</v>
      </c>
      <c r="PYH31" s="36">
        <f t="shared" si="182"/>
        <v>0</v>
      </c>
      <c r="PYI31" s="36">
        <f t="shared" si="182"/>
        <v>0</v>
      </c>
      <c r="PYJ31" s="36">
        <f t="shared" si="182"/>
        <v>0</v>
      </c>
      <c r="PYK31" s="36">
        <f t="shared" si="182"/>
        <v>0</v>
      </c>
      <c r="PYL31" s="36">
        <f t="shared" si="182"/>
        <v>0</v>
      </c>
      <c r="PYM31" s="36">
        <f t="shared" si="182"/>
        <v>0</v>
      </c>
      <c r="PYN31" s="36">
        <f t="shared" si="182"/>
        <v>0</v>
      </c>
      <c r="PYO31" s="36">
        <f t="shared" si="182"/>
        <v>0</v>
      </c>
      <c r="PYP31" s="36">
        <f t="shared" si="182"/>
        <v>0</v>
      </c>
      <c r="PYQ31" s="36">
        <f t="shared" si="182"/>
        <v>0</v>
      </c>
      <c r="PYR31" s="36">
        <f t="shared" si="182"/>
        <v>0</v>
      </c>
      <c r="PYS31" s="36">
        <f t="shared" si="182"/>
        <v>0</v>
      </c>
      <c r="PYT31" s="36">
        <f t="shared" si="182"/>
        <v>0</v>
      </c>
      <c r="PYU31" s="36">
        <f t="shared" si="182"/>
        <v>0</v>
      </c>
      <c r="PYV31" s="36">
        <f t="shared" si="182"/>
        <v>0</v>
      </c>
      <c r="PYW31" s="36">
        <f t="shared" si="182"/>
        <v>0</v>
      </c>
      <c r="PYX31" s="36">
        <f t="shared" si="182"/>
        <v>0</v>
      </c>
      <c r="PYY31" s="36">
        <f t="shared" si="182"/>
        <v>0</v>
      </c>
      <c r="PYZ31" s="36">
        <f t="shared" si="182"/>
        <v>0</v>
      </c>
      <c r="PZA31" s="36">
        <f t="shared" si="182"/>
        <v>0</v>
      </c>
      <c r="PZB31" s="36">
        <f t="shared" si="182"/>
        <v>0</v>
      </c>
      <c r="PZC31" s="36">
        <f t="shared" si="182"/>
        <v>0</v>
      </c>
      <c r="PZD31" s="36">
        <f t="shared" si="182"/>
        <v>0</v>
      </c>
      <c r="PZE31" s="36">
        <f t="shared" si="182"/>
        <v>0</v>
      </c>
      <c r="PZF31" s="36">
        <f t="shared" si="182"/>
        <v>0</v>
      </c>
      <c r="PZG31" s="36">
        <f t="shared" si="182"/>
        <v>0</v>
      </c>
      <c r="PZH31" s="36">
        <f t="shared" si="182"/>
        <v>0</v>
      </c>
      <c r="PZI31" s="36">
        <f t="shared" si="182"/>
        <v>0</v>
      </c>
      <c r="PZJ31" s="36">
        <f t="shared" si="182"/>
        <v>0</v>
      </c>
      <c r="PZK31" s="36">
        <f t="shared" si="182"/>
        <v>0</v>
      </c>
      <c r="PZL31" s="36">
        <f t="shared" si="182"/>
        <v>0</v>
      </c>
      <c r="PZM31" s="36">
        <f t="shared" si="182"/>
        <v>0</v>
      </c>
      <c r="PZN31" s="36">
        <f t="shared" si="182"/>
        <v>0</v>
      </c>
      <c r="PZO31" s="36">
        <f t="shared" si="182"/>
        <v>0</v>
      </c>
      <c r="PZP31" s="36">
        <f t="shared" si="182"/>
        <v>0</v>
      </c>
      <c r="PZQ31" s="36">
        <f t="shared" si="182"/>
        <v>0</v>
      </c>
      <c r="PZR31" s="36">
        <f t="shared" si="182"/>
        <v>0</v>
      </c>
      <c r="PZS31" s="36">
        <f t="shared" si="182"/>
        <v>0</v>
      </c>
      <c r="PZT31" s="36">
        <f t="shared" si="182"/>
        <v>0</v>
      </c>
      <c r="PZU31" s="36">
        <f t="shared" si="182"/>
        <v>0</v>
      </c>
      <c r="PZV31" s="36">
        <f t="shared" si="182"/>
        <v>0</v>
      </c>
      <c r="PZW31" s="36">
        <f t="shared" si="182"/>
        <v>0</v>
      </c>
      <c r="PZX31" s="36">
        <f t="shared" si="182"/>
        <v>0</v>
      </c>
      <c r="PZY31" s="36">
        <f t="shared" si="182"/>
        <v>0</v>
      </c>
      <c r="PZZ31" s="36">
        <f t="shared" si="182"/>
        <v>0</v>
      </c>
      <c r="QAA31" s="36">
        <f t="shared" si="182"/>
        <v>0</v>
      </c>
      <c r="QAB31" s="36">
        <f t="shared" si="182"/>
        <v>0</v>
      </c>
      <c r="QAC31" s="36">
        <f t="shared" si="182"/>
        <v>0</v>
      </c>
      <c r="QAD31" s="36">
        <f t="shared" si="182"/>
        <v>0</v>
      </c>
      <c r="QAE31" s="36">
        <f t="shared" si="182"/>
        <v>0</v>
      </c>
      <c r="QAF31" s="36">
        <f t="shared" si="182"/>
        <v>0</v>
      </c>
      <c r="QAG31" s="36">
        <f t="shared" si="182"/>
        <v>0</v>
      </c>
      <c r="QAH31" s="36">
        <f t="shared" si="182"/>
        <v>0</v>
      </c>
      <c r="QAI31" s="36">
        <f t="shared" si="182"/>
        <v>0</v>
      </c>
      <c r="QAJ31" s="36">
        <f t="shared" si="182"/>
        <v>0</v>
      </c>
      <c r="QAK31" s="36">
        <f t="shared" si="182"/>
        <v>0</v>
      </c>
      <c r="QAL31" s="36">
        <f t="shared" ref="QAL31:QCW31" si="183">SUM(QAL27:QAL30)</f>
        <v>0</v>
      </c>
      <c r="QAM31" s="36">
        <f t="shared" si="183"/>
        <v>0</v>
      </c>
      <c r="QAN31" s="36">
        <f t="shared" si="183"/>
        <v>0</v>
      </c>
      <c r="QAO31" s="36">
        <f t="shared" si="183"/>
        <v>0</v>
      </c>
      <c r="QAP31" s="36">
        <f t="shared" si="183"/>
        <v>0</v>
      </c>
      <c r="QAQ31" s="36">
        <f t="shared" si="183"/>
        <v>0</v>
      </c>
      <c r="QAR31" s="36">
        <f t="shared" si="183"/>
        <v>0</v>
      </c>
      <c r="QAS31" s="36">
        <f t="shared" si="183"/>
        <v>0</v>
      </c>
      <c r="QAT31" s="36">
        <f t="shared" si="183"/>
        <v>0</v>
      </c>
      <c r="QAU31" s="36">
        <f t="shared" si="183"/>
        <v>0</v>
      </c>
      <c r="QAV31" s="36">
        <f t="shared" si="183"/>
        <v>0</v>
      </c>
      <c r="QAW31" s="36">
        <f t="shared" si="183"/>
        <v>0</v>
      </c>
      <c r="QAX31" s="36">
        <f t="shared" si="183"/>
        <v>0</v>
      </c>
      <c r="QAY31" s="36">
        <f t="shared" si="183"/>
        <v>0</v>
      </c>
      <c r="QAZ31" s="36">
        <f t="shared" si="183"/>
        <v>0</v>
      </c>
      <c r="QBA31" s="36">
        <f t="shared" si="183"/>
        <v>0</v>
      </c>
      <c r="QBB31" s="36">
        <f t="shared" si="183"/>
        <v>0</v>
      </c>
      <c r="QBC31" s="36">
        <f t="shared" si="183"/>
        <v>0</v>
      </c>
      <c r="QBD31" s="36">
        <f t="shared" si="183"/>
        <v>0</v>
      </c>
      <c r="QBE31" s="36">
        <f t="shared" si="183"/>
        <v>0</v>
      </c>
      <c r="QBF31" s="36">
        <f t="shared" si="183"/>
        <v>0</v>
      </c>
      <c r="QBG31" s="36">
        <f t="shared" si="183"/>
        <v>0</v>
      </c>
      <c r="QBH31" s="36">
        <f t="shared" si="183"/>
        <v>0</v>
      </c>
      <c r="QBI31" s="36">
        <f t="shared" si="183"/>
        <v>0</v>
      </c>
      <c r="QBJ31" s="36">
        <f t="shared" si="183"/>
        <v>0</v>
      </c>
      <c r="QBK31" s="36">
        <f t="shared" si="183"/>
        <v>0</v>
      </c>
      <c r="QBL31" s="36">
        <f t="shared" si="183"/>
        <v>0</v>
      </c>
      <c r="QBM31" s="36">
        <f t="shared" si="183"/>
        <v>0</v>
      </c>
      <c r="QBN31" s="36">
        <f t="shared" si="183"/>
        <v>0</v>
      </c>
      <c r="QBO31" s="36">
        <f t="shared" si="183"/>
        <v>0</v>
      </c>
      <c r="QBP31" s="36">
        <f t="shared" si="183"/>
        <v>0</v>
      </c>
      <c r="QBQ31" s="36">
        <f t="shared" si="183"/>
        <v>0</v>
      </c>
      <c r="QBR31" s="36">
        <f t="shared" si="183"/>
        <v>0</v>
      </c>
      <c r="QBS31" s="36">
        <f t="shared" si="183"/>
        <v>0</v>
      </c>
      <c r="QBT31" s="36">
        <f t="shared" si="183"/>
        <v>0</v>
      </c>
      <c r="QBU31" s="36">
        <f t="shared" si="183"/>
        <v>0</v>
      </c>
      <c r="QBV31" s="36">
        <f t="shared" si="183"/>
        <v>0</v>
      </c>
      <c r="QBW31" s="36">
        <f t="shared" si="183"/>
        <v>0</v>
      </c>
      <c r="QBX31" s="36">
        <f t="shared" si="183"/>
        <v>0</v>
      </c>
      <c r="QBY31" s="36">
        <f t="shared" si="183"/>
        <v>0</v>
      </c>
      <c r="QBZ31" s="36">
        <f t="shared" si="183"/>
        <v>0</v>
      </c>
      <c r="QCA31" s="36">
        <f t="shared" si="183"/>
        <v>0</v>
      </c>
      <c r="QCB31" s="36">
        <f t="shared" si="183"/>
        <v>0</v>
      </c>
      <c r="QCC31" s="36">
        <f t="shared" si="183"/>
        <v>0</v>
      </c>
      <c r="QCD31" s="36">
        <f t="shared" si="183"/>
        <v>0</v>
      </c>
      <c r="QCE31" s="36">
        <f t="shared" si="183"/>
        <v>0</v>
      </c>
      <c r="QCF31" s="36">
        <f t="shared" si="183"/>
        <v>0</v>
      </c>
      <c r="QCG31" s="36">
        <f t="shared" si="183"/>
        <v>0</v>
      </c>
      <c r="QCH31" s="36">
        <f t="shared" si="183"/>
        <v>0</v>
      </c>
      <c r="QCI31" s="36">
        <f t="shared" si="183"/>
        <v>0</v>
      </c>
      <c r="QCJ31" s="36">
        <f t="shared" si="183"/>
        <v>0</v>
      </c>
      <c r="QCK31" s="36">
        <f t="shared" si="183"/>
        <v>0</v>
      </c>
      <c r="QCL31" s="36">
        <f t="shared" si="183"/>
        <v>0</v>
      </c>
      <c r="QCM31" s="36">
        <f t="shared" si="183"/>
        <v>0</v>
      </c>
      <c r="QCN31" s="36">
        <f t="shared" si="183"/>
        <v>0</v>
      </c>
      <c r="QCO31" s="36">
        <f t="shared" si="183"/>
        <v>0</v>
      </c>
      <c r="QCP31" s="36">
        <f t="shared" si="183"/>
        <v>0</v>
      </c>
      <c r="QCQ31" s="36">
        <f t="shared" si="183"/>
        <v>0</v>
      </c>
      <c r="QCR31" s="36">
        <f t="shared" si="183"/>
        <v>0</v>
      </c>
      <c r="QCS31" s="36">
        <f t="shared" si="183"/>
        <v>0</v>
      </c>
      <c r="QCT31" s="36">
        <f t="shared" si="183"/>
        <v>0</v>
      </c>
      <c r="QCU31" s="36">
        <f t="shared" si="183"/>
        <v>0</v>
      </c>
      <c r="QCV31" s="36">
        <f t="shared" si="183"/>
        <v>0</v>
      </c>
      <c r="QCW31" s="36">
        <f t="shared" si="183"/>
        <v>0</v>
      </c>
      <c r="QCX31" s="36">
        <f t="shared" ref="QCX31:QFI31" si="184">SUM(QCX27:QCX30)</f>
        <v>0</v>
      </c>
      <c r="QCY31" s="36">
        <f t="shared" si="184"/>
        <v>0</v>
      </c>
      <c r="QCZ31" s="36">
        <f t="shared" si="184"/>
        <v>0</v>
      </c>
      <c r="QDA31" s="36">
        <f t="shared" si="184"/>
        <v>0</v>
      </c>
      <c r="QDB31" s="36">
        <f t="shared" si="184"/>
        <v>0</v>
      </c>
      <c r="QDC31" s="36">
        <f t="shared" si="184"/>
        <v>0</v>
      </c>
      <c r="QDD31" s="36">
        <f t="shared" si="184"/>
        <v>0</v>
      </c>
      <c r="QDE31" s="36">
        <f t="shared" si="184"/>
        <v>0</v>
      </c>
      <c r="QDF31" s="36">
        <f t="shared" si="184"/>
        <v>0</v>
      </c>
      <c r="QDG31" s="36">
        <f t="shared" si="184"/>
        <v>0</v>
      </c>
      <c r="QDH31" s="36">
        <f t="shared" si="184"/>
        <v>0</v>
      </c>
      <c r="QDI31" s="36">
        <f t="shared" si="184"/>
        <v>0</v>
      </c>
      <c r="QDJ31" s="36">
        <f t="shared" si="184"/>
        <v>0</v>
      </c>
      <c r="QDK31" s="36">
        <f t="shared" si="184"/>
        <v>0</v>
      </c>
      <c r="QDL31" s="36">
        <f t="shared" si="184"/>
        <v>0</v>
      </c>
      <c r="QDM31" s="36">
        <f t="shared" si="184"/>
        <v>0</v>
      </c>
      <c r="QDN31" s="36">
        <f t="shared" si="184"/>
        <v>0</v>
      </c>
      <c r="QDO31" s="36">
        <f t="shared" si="184"/>
        <v>0</v>
      </c>
      <c r="QDP31" s="36">
        <f t="shared" si="184"/>
        <v>0</v>
      </c>
      <c r="QDQ31" s="36">
        <f t="shared" si="184"/>
        <v>0</v>
      </c>
      <c r="QDR31" s="36">
        <f t="shared" si="184"/>
        <v>0</v>
      </c>
      <c r="QDS31" s="36">
        <f t="shared" si="184"/>
        <v>0</v>
      </c>
      <c r="QDT31" s="36">
        <f t="shared" si="184"/>
        <v>0</v>
      </c>
      <c r="QDU31" s="36">
        <f t="shared" si="184"/>
        <v>0</v>
      </c>
      <c r="QDV31" s="36">
        <f t="shared" si="184"/>
        <v>0</v>
      </c>
      <c r="QDW31" s="36">
        <f t="shared" si="184"/>
        <v>0</v>
      </c>
      <c r="QDX31" s="36">
        <f t="shared" si="184"/>
        <v>0</v>
      </c>
      <c r="QDY31" s="36">
        <f t="shared" si="184"/>
        <v>0</v>
      </c>
      <c r="QDZ31" s="36">
        <f t="shared" si="184"/>
        <v>0</v>
      </c>
      <c r="QEA31" s="36">
        <f t="shared" si="184"/>
        <v>0</v>
      </c>
      <c r="QEB31" s="36">
        <f t="shared" si="184"/>
        <v>0</v>
      </c>
      <c r="QEC31" s="36">
        <f t="shared" si="184"/>
        <v>0</v>
      </c>
      <c r="QED31" s="36">
        <f t="shared" si="184"/>
        <v>0</v>
      </c>
      <c r="QEE31" s="36">
        <f t="shared" si="184"/>
        <v>0</v>
      </c>
      <c r="QEF31" s="36">
        <f t="shared" si="184"/>
        <v>0</v>
      </c>
      <c r="QEG31" s="36">
        <f t="shared" si="184"/>
        <v>0</v>
      </c>
      <c r="QEH31" s="36">
        <f t="shared" si="184"/>
        <v>0</v>
      </c>
      <c r="QEI31" s="36">
        <f t="shared" si="184"/>
        <v>0</v>
      </c>
      <c r="QEJ31" s="36">
        <f t="shared" si="184"/>
        <v>0</v>
      </c>
      <c r="QEK31" s="36">
        <f t="shared" si="184"/>
        <v>0</v>
      </c>
      <c r="QEL31" s="36">
        <f t="shared" si="184"/>
        <v>0</v>
      </c>
      <c r="QEM31" s="36">
        <f t="shared" si="184"/>
        <v>0</v>
      </c>
      <c r="QEN31" s="36">
        <f t="shared" si="184"/>
        <v>0</v>
      </c>
      <c r="QEO31" s="36">
        <f t="shared" si="184"/>
        <v>0</v>
      </c>
      <c r="QEP31" s="36">
        <f t="shared" si="184"/>
        <v>0</v>
      </c>
      <c r="QEQ31" s="36">
        <f t="shared" si="184"/>
        <v>0</v>
      </c>
      <c r="QER31" s="36">
        <f t="shared" si="184"/>
        <v>0</v>
      </c>
      <c r="QES31" s="36">
        <f t="shared" si="184"/>
        <v>0</v>
      </c>
      <c r="QET31" s="36">
        <f t="shared" si="184"/>
        <v>0</v>
      </c>
      <c r="QEU31" s="36">
        <f t="shared" si="184"/>
        <v>0</v>
      </c>
      <c r="QEV31" s="36">
        <f t="shared" si="184"/>
        <v>0</v>
      </c>
      <c r="QEW31" s="36">
        <f t="shared" si="184"/>
        <v>0</v>
      </c>
      <c r="QEX31" s="36">
        <f t="shared" si="184"/>
        <v>0</v>
      </c>
      <c r="QEY31" s="36">
        <f t="shared" si="184"/>
        <v>0</v>
      </c>
      <c r="QEZ31" s="36">
        <f t="shared" si="184"/>
        <v>0</v>
      </c>
      <c r="QFA31" s="36">
        <f t="shared" si="184"/>
        <v>0</v>
      </c>
      <c r="QFB31" s="36">
        <f t="shared" si="184"/>
        <v>0</v>
      </c>
      <c r="QFC31" s="36">
        <f t="shared" si="184"/>
        <v>0</v>
      </c>
      <c r="QFD31" s="36">
        <f t="shared" si="184"/>
        <v>0</v>
      </c>
      <c r="QFE31" s="36">
        <f t="shared" si="184"/>
        <v>0</v>
      </c>
      <c r="QFF31" s="36">
        <f t="shared" si="184"/>
        <v>0</v>
      </c>
      <c r="QFG31" s="36">
        <f t="shared" si="184"/>
        <v>0</v>
      </c>
      <c r="QFH31" s="36">
        <f t="shared" si="184"/>
        <v>0</v>
      </c>
      <c r="QFI31" s="36">
        <f t="shared" si="184"/>
        <v>0</v>
      </c>
      <c r="QFJ31" s="36">
        <f t="shared" ref="QFJ31:QHU31" si="185">SUM(QFJ27:QFJ30)</f>
        <v>0</v>
      </c>
      <c r="QFK31" s="36">
        <f t="shared" si="185"/>
        <v>0</v>
      </c>
      <c r="QFL31" s="36">
        <f t="shared" si="185"/>
        <v>0</v>
      </c>
      <c r="QFM31" s="36">
        <f t="shared" si="185"/>
        <v>0</v>
      </c>
      <c r="QFN31" s="36">
        <f t="shared" si="185"/>
        <v>0</v>
      </c>
      <c r="QFO31" s="36">
        <f t="shared" si="185"/>
        <v>0</v>
      </c>
      <c r="QFP31" s="36">
        <f t="shared" si="185"/>
        <v>0</v>
      </c>
      <c r="QFQ31" s="36">
        <f t="shared" si="185"/>
        <v>0</v>
      </c>
      <c r="QFR31" s="36">
        <f t="shared" si="185"/>
        <v>0</v>
      </c>
      <c r="QFS31" s="36">
        <f t="shared" si="185"/>
        <v>0</v>
      </c>
      <c r="QFT31" s="36">
        <f t="shared" si="185"/>
        <v>0</v>
      </c>
      <c r="QFU31" s="36">
        <f t="shared" si="185"/>
        <v>0</v>
      </c>
      <c r="QFV31" s="36">
        <f t="shared" si="185"/>
        <v>0</v>
      </c>
      <c r="QFW31" s="36">
        <f t="shared" si="185"/>
        <v>0</v>
      </c>
      <c r="QFX31" s="36">
        <f t="shared" si="185"/>
        <v>0</v>
      </c>
      <c r="QFY31" s="36">
        <f t="shared" si="185"/>
        <v>0</v>
      </c>
      <c r="QFZ31" s="36">
        <f t="shared" si="185"/>
        <v>0</v>
      </c>
      <c r="QGA31" s="36">
        <f t="shared" si="185"/>
        <v>0</v>
      </c>
      <c r="QGB31" s="36">
        <f t="shared" si="185"/>
        <v>0</v>
      </c>
      <c r="QGC31" s="36">
        <f t="shared" si="185"/>
        <v>0</v>
      </c>
      <c r="QGD31" s="36">
        <f t="shared" si="185"/>
        <v>0</v>
      </c>
      <c r="QGE31" s="36">
        <f t="shared" si="185"/>
        <v>0</v>
      </c>
      <c r="QGF31" s="36">
        <f t="shared" si="185"/>
        <v>0</v>
      </c>
      <c r="QGG31" s="36">
        <f t="shared" si="185"/>
        <v>0</v>
      </c>
      <c r="QGH31" s="36">
        <f t="shared" si="185"/>
        <v>0</v>
      </c>
      <c r="QGI31" s="36">
        <f t="shared" si="185"/>
        <v>0</v>
      </c>
      <c r="QGJ31" s="36">
        <f t="shared" si="185"/>
        <v>0</v>
      </c>
      <c r="QGK31" s="36">
        <f t="shared" si="185"/>
        <v>0</v>
      </c>
      <c r="QGL31" s="36">
        <f t="shared" si="185"/>
        <v>0</v>
      </c>
      <c r="QGM31" s="36">
        <f t="shared" si="185"/>
        <v>0</v>
      </c>
      <c r="QGN31" s="36">
        <f t="shared" si="185"/>
        <v>0</v>
      </c>
      <c r="QGO31" s="36">
        <f t="shared" si="185"/>
        <v>0</v>
      </c>
      <c r="QGP31" s="36">
        <f t="shared" si="185"/>
        <v>0</v>
      </c>
      <c r="QGQ31" s="36">
        <f t="shared" si="185"/>
        <v>0</v>
      </c>
      <c r="QGR31" s="36">
        <f t="shared" si="185"/>
        <v>0</v>
      </c>
      <c r="QGS31" s="36">
        <f t="shared" si="185"/>
        <v>0</v>
      </c>
      <c r="QGT31" s="36">
        <f t="shared" si="185"/>
        <v>0</v>
      </c>
      <c r="QGU31" s="36">
        <f t="shared" si="185"/>
        <v>0</v>
      </c>
      <c r="QGV31" s="36">
        <f t="shared" si="185"/>
        <v>0</v>
      </c>
      <c r="QGW31" s="36">
        <f t="shared" si="185"/>
        <v>0</v>
      </c>
      <c r="QGX31" s="36">
        <f t="shared" si="185"/>
        <v>0</v>
      </c>
      <c r="QGY31" s="36">
        <f t="shared" si="185"/>
        <v>0</v>
      </c>
      <c r="QGZ31" s="36">
        <f t="shared" si="185"/>
        <v>0</v>
      </c>
      <c r="QHA31" s="36">
        <f t="shared" si="185"/>
        <v>0</v>
      </c>
      <c r="QHB31" s="36">
        <f t="shared" si="185"/>
        <v>0</v>
      </c>
      <c r="QHC31" s="36">
        <f t="shared" si="185"/>
        <v>0</v>
      </c>
      <c r="QHD31" s="36">
        <f t="shared" si="185"/>
        <v>0</v>
      </c>
      <c r="QHE31" s="36">
        <f t="shared" si="185"/>
        <v>0</v>
      </c>
      <c r="QHF31" s="36">
        <f t="shared" si="185"/>
        <v>0</v>
      </c>
      <c r="QHG31" s="36">
        <f t="shared" si="185"/>
        <v>0</v>
      </c>
      <c r="QHH31" s="36">
        <f t="shared" si="185"/>
        <v>0</v>
      </c>
      <c r="QHI31" s="36">
        <f t="shared" si="185"/>
        <v>0</v>
      </c>
      <c r="QHJ31" s="36">
        <f t="shared" si="185"/>
        <v>0</v>
      </c>
      <c r="QHK31" s="36">
        <f t="shared" si="185"/>
        <v>0</v>
      </c>
      <c r="QHL31" s="36">
        <f t="shared" si="185"/>
        <v>0</v>
      </c>
      <c r="QHM31" s="36">
        <f t="shared" si="185"/>
        <v>0</v>
      </c>
      <c r="QHN31" s="36">
        <f t="shared" si="185"/>
        <v>0</v>
      </c>
      <c r="QHO31" s="36">
        <f t="shared" si="185"/>
        <v>0</v>
      </c>
      <c r="QHP31" s="36">
        <f t="shared" si="185"/>
        <v>0</v>
      </c>
      <c r="QHQ31" s="36">
        <f t="shared" si="185"/>
        <v>0</v>
      </c>
      <c r="QHR31" s="36">
        <f t="shared" si="185"/>
        <v>0</v>
      </c>
      <c r="QHS31" s="36">
        <f t="shared" si="185"/>
        <v>0</v>
      </c>
      <c r="QHT31" s="36">
        <f t="shared" si="185"/>
        <v>0</v>
      </c>
      <c r="QHU31" s="36">
        <f t="shared" si="185"/>
        <v>0</v>
      </c>
      <c r="QHV31" s="36">
        <f t="shared" ref="QHV31:QKG31" si="186">SUM(QHV27:QHV30)</f>
        <v>0</v>
      </c>
      <c r="QHW31" s="36">
        <f t="shared" si="186"/>
        <v>0</v>
      </c>
      <c r="QHX31" s="36">
        <f t="shared" si="186"/>
        <v>0</v>
      </c>
      <c r="QHY31" s="36">
        <f t="shared" si="186"/>
        <v>0</v>
      </c>
      <c r="QHZ31" s="36">
        <f t="shared" si="186"/>
        <v>0</v>
      </c>
      <c r="QIA31" s="36">
        <f t="shared" si="186"/>
        <v>0</v>
      </c>
      <c r="QIB31" s="36">
        <f t="shared" si="186"/>
        <v>0</v>
      </c>
      <c r="QIC31" s="36">
        <f t="shared" si="186"/>
        <v>0</v>
      </c>
      <c r="QID31" s="36">
        <f t="shared" si="186"/>
        <v>0</v>
      </c>
      <c r="QIE31" s="36">
        <f t="shared" si="186"/>
        <v>0</v>
      </c>
      <c r="QIF31" s="36">
        <f t="shared" si="186"/>
        <v>0</v>
      </c>
      <c r="QIG31" s="36">
        <f t="shared" si="186"/>
        <v>0</v>
      </c>
      <c r="QIH31" s="36">
        <f t="shared" si="186"/>
        <v>0</v>
      </c>
      <c r="QII31" s="36">
        <f t="shared" si="186"/>
        <v>0</v>
      </c>
      <c r="QIJ31" s="36">
        <f t="shared" si="186"/>
        <v>0</v>
      </c>
      <c r="QIK31" s="36">
        <f t="shared" si="186"/>
        <v>0</v>
      </c>
      <c r="QIL31" s="36">
        <f t="shared" si="186"/>
        <v>0</v>
      </c>
      <c r="QIM31" s="36">
        <f t="shared" si="186"/>
        <v>0</v>
      </c>
      <c r="QIN31" s="36">
        <f t="shared" si="186"/>
        <v>0</v>
      </c>
      <c r="QIO31" s="36">
        <f t="shared" si="186"/>
        <v>0</v>
      </c>
      <c r="QIP31" s="36">
        <f t="shared" si="186"/>
        <v>0</v>
      </c>
      <c r="QIQ31" s="36">
        <f t="shared" si="186"/>
        <v>0</v>
      </c>
      <c r="QIR31" s="36">
        <f t="shared" si="186"/>
        <v>0</v>
      </c>
      <c r="QIS31" s="36">
        <f t="shared" si="186"/>
        <v>0</v>
      </c>
      <c r="QIT31" s="36">
        <f t="shared" si="186"/>
        <v>0</v>
      </c>
      <c r="QIU31" s="36">
        <f t="shared" si="186"/>
        <v>0</v>
      </c>
      <c r="QIV31" s="36">
        <f t="shared" si="186"/>
        <v>0</v>
      </c>
      <c r="QIW31" s="36">
        <f t="shared" si="186"/>
        <v>0</v>
      </c>
      <c r="QIX31" s="36">
        <f t="shared" si="186"/>
        <v>0</v>
      </c>
      <c r="QIY31" s="36">
        <f t="shared" si="186"/>
        <v>0</v>
      </c>
      <c r="QIZ31" s="36">
        <f t="shared" si="186"/>
        <v>0</v>
      </c>
      <c r="QJA31" s="36">
        <f t="shared" si="186"/>
        <v>0</v>
      </c>
      <c r="QJB31" s="36">
        <f t="shared" si="186"/>
        <v>0</v>
      </c>
      <c r="QJC31" s="36">
        <f t="shared" si="186"/>
        <v>0</v>
      </c>
      <c r="QJD31" s="36">
        <f t="shared" si="186"/>
        <v>0</v>
      </c>
      <c r="QJE31" s="36">
        <f t="shared" si="186"/>
        <v>0</v>
      </c>
      <c r="QJF31" s="36">
        <f t="shared" si="186"/>
        <v>0</v>
      </c>
      <c r="QJG31" s="36">
        <f t="shared" si="186"/>
        <v>0</v>
      </c>
      <c r="QJH31" s="36">
        <f t="shared" si="186"/>
        <v>0</v>
      </c>
      <c r="QJI31" s="36">
        <f t="shared" si="186"/>
        <v>0</v>
      </c>
      <c r="QJJ31" s="36">
        <f t="shared" si="186"/>
        <v>0</v>
      </c>
      <c r="QJK31" s="36">
        <f t="shared" si="186"/>
        <v>0</v>
      </c>
      <c r="QJL31" s="36">
        <f t="shared" si="186"/>
        <v>0</v>
      </c>
      <c r="QJM31" s="36">
        <f t="shared" si="186"/>
        <v>0</v>
      </c>
      <c r="QJN31" s="36">
        <f t="shared" si="186"/>
        <v>0</v>
      </c>
      <c r="QJO31" s="36">
        <f t="shared" si="186"/>
        <v>0</v>
      </c>
      <c r="QJP31" s="36">
        <f t="shared" si="186"/>
        <v>0</v>
      </c>
      <c r="QJQ31" s="36">
        <f t="shared" si="186"/>
        <v>0</v>
      </c>
      <c r="QJR31" s="36">
        <f t="shared" si="186"/>
        <v>0</v>
      </c>
      <c r="QJS31" s="36">
        <f t="shared" si="186"/>
        <v>0</v>
      </c>
      <c r="QJT31" s="36">
        <f t="shared" si="186"/>
        <v>0</v>
      </c>
      <c r="QJU31" s="36">
        <f t="shared" si="186"/>
        <v>0</v>
      </c>
      <c r="QJV31" s="36">
        <f t="shared" si="186"/>
        <v>0</v>
      </c>
      <c r="QJW31" s="36">
        <f t="shared" si="186"/>
        <v>0</v>
      </c>
      <c r="QJX31" s="36">
        <f t="shared" si="186"/>
        <v>0</v>
      </c>
      <c r="QJY31" s="36">
        <f t="shared" si="186"/>
        <v>0</v>
      </c>
      <c r="QJZ31" s="36">
        <f t="shared" si="186"/>
        <v>0</v>
      </c>
      <c r="QKA31" s="36">
        <f t="shared" si="186"/>
        <v>0</v>
      </c>
      <c r="QKB31" s="36">
        <f t="shared" si="186"/>
        <v>0</v>
      </c>
      <c r="QKC31" s="36">
        <f t="shared" si="186"/>
        <v>0</v>
      </c>
      <c r="QKD31" s="36">
        <f t="shared" si="186"/>
        <v>0</v>
      </c>
      <c r="QKE31" s="36">
        <f t="shared" si="186"/>
        <v>0</v>
      </c>
      <c r="QKF31" s="36">
        <f t="shared" si="186"/>
        <v>0</v>
      </c>
      <c r="QKG31" s="36">
        <f t="shared" si="186"/>
        <v>0</v>
      </c>
      <c r="QKH31" s="36">
        <f t="shared" ref="QKH31:QMS31" si="187">SUM(QKH27:QKH30)</f>
        <v>0</v>
      </c>
      <c r="QKI31" s="36">
        <f t="shared" si="187"/>
        <v>0</v>
      </c>
      <c r="QKJ31" s="36">
        <f t="shared" si="187"/>
        <v>0</v>
      </c>
      <c r="QKK31" s="36">
        <f t="shared" si="187"/>
        <v>0</v>
      </c>
      <c r="QKL31" s="36">
        <f t="shared" si="187"/>
        <v>0</v>
      </c>
      <c r="QKM31" s="36">
        <f t="shared" si="187"/>
        <v>0</v>
      </c>
      <c r="QKN31" s="36">
        <f t="shared" si="187"/>
        <v>0</v>
      </c>
      <c r="QKO31" s="36">
        <f t="shared" si="187"/>
        <v>0</v>
      </c>
      <c r="QKP31" s="36">
        <f t="shared" si="187"/>
        <v>0</v>
      </c>
      <c r="QKQ31" s="36">
        <f t="shared" si="187"/>
        <v>0</v>
      </c>
      <c r="QKR31" s="36">
        <f t="shared" si="187"/>
        <v>0</v>
      </c>
      <c r="QKS31" s="36">
        <f t="shared" si="187"/>
        <v>0</v>
      </c>
      <c r="QKT31" s="36">
        <f t="shared" si="187"/>
        <v>0</v>
      </c>
      <c r="QKU31" s="36">
        <f t="shared" si="187"/>
        <v>0</v>
      </c>
      <c r="QKV31" s="36">
        <f t="shared" si="187"/>
        <v>0</v>
      </c>
      <c r="QKW31" s="36">
        <f t="shared" si="187"/>
        <v>0</v>
      </c>
      <c r="QKX31" s="36">
        <f t="shared" si="187"/>
        <v>0</v>
      </c>
      <c r="QKY31" s="36">
        <f t="shared" si="187"/>
        <v>0</v>
      </c>
      <c r="QKZ31" s="36">
        <f t="shared" si="187"/>
        <v>0</v>
      </c>
      <c r="QLA31" s="36">
        <f t="shared" si="187"/>
        <v>0</v>
      </c>
      <c r="QLB31" s="36">
        <f t="shared" si="187"/>
        <v>0</v>
      </c>
      <c r="QLC31" s="36">
        <f t="shared" si="187"/>
        <v>0</v>
      </c>
      <c r="QLD31" s="36">
        <f t="shared" si="187"/>
        <v>0</v>
      </c>
      <c r="QLE31" s="36">
        <f t="shared" si="187"/>
        <v>0</v>
      </c>
      <c r="QLF31" s="36">
        <f t="shared" si="187"/>
        <v>0</v>
      </c>
      <c r="QLG31" s="36">
        <f t="shared" si="187"/>
        <v>0</v>
      </c>
      <c r="QLH31" s="36">
        <f t="shared" si="187"/>
        <v>0</v>
      </c>
      <c r="QLI31" s="36">
        <f t="shared" si="187"/>
        <v>0</v>
      </c>
      <c r="QLJ31" s="36">
        <f t="shared" si="187"/>
        <v>0</v>
      </c>
      <c r="QLK31" s="36">
        <f t="shared" si="187"/>
        <v>0</v>
      </c>
      <c r="QLL31" s="36">
        <f t="shared" si="187"/>
        <v>0</v>
      </c>
      <c r="QLM31" s="36">
        <f t="shared" si="187"/>
        <v>0</v>
      </c>
      <c r="QLN31" s="36">
        <f t="shared" si="187"/>
        <v>0</v>
      </c>
      <c r="QLO31" s="36">
        <f t="shared" si="187"/>
        <v>0</v>
      </c>
      <c r="QLP31" s="36">
        <f t="shared" si="187"/>
        <v>0</v>
      </c>
      <c r="QLQ31" s="36">
        <f t="shared" si="187"/>
        <v>0</v>
      </c>
      <c r="QLR31" s="36">
        <f t="shared" si="187"/>
        <v>0</v>
      </c>
      <c r="QLS31" s="36">
        <f t="shared" si="187"/>
        <v>0</v>
      </c>
      <c r="QLT31" s="36">
        <f t="shared" si="187"/>
        <v>0</v>
      </c>
      <c r="QLU31" s="36">
        <f t="shared" si="187"/>
        <v>0</v>
      </c>
      <c r="QLV31" s="36">
        <f t="shared" si="187"/>
        <v>0</v>
      </c>
      <c r="QLW31" s="36">
        <f t="shared" si="187"/>
        <v>0</v>
      </c>
      <c r="QLX31" s="36">
        <f t="shared" si="187"/>
        <v>0</v>
      </c>
      <c r="QLY31" s="36">
        <f t="shared" si="187"/>
        <v>0</v>
      </c>
      <c r="QLZ31" s="36">
        <f t="shared" si="187"/>
        <v>0</v>
      </c>
      <c r="QMA31" s="36">
        <f t="shared" si="187"/>
        <v>0</v>
      </c>
      <c r="QMB31" s="36">
        <f t="shared" si="187"/>
        <v>0</v>
      </c>
      <c r="QMC31" s="36">
        <f t="shared" si="187"/>
        <v>0</v>
      </c>
      <c r="QMD31" s="36">
        <f t="shared" si="187"/>
        <v>0</v>
      </c>
      <c r="QME31" s="36">
        <f t="shared" si="187"/>
        <v>0</v>
      </c>
      <c r="QMF31" s="36">
        <f t="shared" si="187"/>
        <v>0</v>
      </c>
      <c r="QMG31" s="36">
        <f t="shared" si="187"/>
        <v>0</v>
      </c>
      <c r="QMH31" s="36">
        <f t="shared" si="187"/>
        <v>0</v>
      </c>
      <c r="QMI31" s="36">
        <f t="shared" si="187"/>
        <v>0</v>
      </c>
      <c r="QMJ31" s="36">
        <f t="shared" si="187"/>
        <v>0</v>
      </c>
      <c r="QMK31" s="36">
        <f t="shared" si="187"/>
        <v>0</v>
      </c>
      <c r="QML31" s="36">
        <f t="shared" si="187"/>
        <v>0</v>
      </c>
      <c r="QMM31" s="36">
        <f t="shared" si="187"/>
        <v>0</v>
      </c>
      <c r="QMN31" s="36">
        <f t="shared" si="187"/>
        <v>0</v>
      </c>
      <c r="QMO31" s="36">
        <f t="shared" si="187"/>
        <v>0</v>
      </c>
      <c r="QMP31" s="36">
        <f t="shared" si="187"/>
        <v>0</v>
      </c>
      <c r="QMQ31" s="36">
        <f t="shared" si="187"/>
        <v>0</v>
      </c>
      <c r="QMR31" s="36">
        <f t="shared" si="187"/>
        <v>0</v>
      </c>
      <c r="QMS31" s="36">
        <f t="shared" si="187"/>
        <v>0</v>
      </c>
      <c r="QMT31" s="36">
        <f t="shared" ref="QMT31:QPE31" si="188">SUM(QMT27:QMT30)</f>
        <v>0</v>
      </c>
      <c r="QMU31" s="36">
        <f t="shared" si="188"/>
        <v>0</v>
      </c>
      <c r="QMV31" s="36">
        <f t="shared" si="188"/>
        <v>0</v>
      </c>
      <c r="QMW31" s="36">
        <f t="shared" si="188"/>
        <v>0</v>
      </c>
      <c r="QMX31" s="36">
        <f t="shared" si="188"/>
        <v>0</v>
      </c>
      <c r="QMY31" s="36">
        <f t="shared" si="188"/>
        <v>0</v>
      </c>
      <c r="QMZ31" s="36">
        <f t="shared" si="188"/>
        <v>0</v>
      </c>
      <c r="QNA31" s="36">
        <f t="shared" si="188"/>
        <v>0</v>
      </c>
      <c r="QNB31" s="36">
        <f t="shared" si="188"/>
        <v>0</v>
      </c>
      <c r="QNC31" s="36">
        <f t="shared" si="188"/>
        <v>0</v>
      </c>
      <c r="QND31" s="36">
        <f t="shared" si="188"/>
        <v>0</v>
      </c>
      <c r="QNE31" s="36">
        <f t="shared" si="188"/>
        <v>0</v>
      </c>
      <c r="QNF31" s="36">
        <f t="shared" si="188"/>
        <v>0</v>
      </c>
      <c r="QNG31" s="36">
        <f t="shared" si="188"/>
        <v>0</v>
      </c>
      <c r="QNH31" s="36">
        <f t="shared" si="188"/>
        <v>0</v>
      </c>
      <c r="QNI31" s="36">
        <f t="shared" si="188"/>
        <v>0</v>
      </c>
      <c r="QNJ31" s="36">
        <f t="shared" si="188"/>
        <v>0</v>
      </c>
      <c r="QNK31" s="36">
        <f t="shared" si="188"/>
        <v>0</v>
      </c>
      <c r="QNL31" s="36">
        <f t="shared" si="188"/>
        <v>0</v>
      </c>
      <c r="QNM31" s="36">
        <f t="shared" si="188"/>
        <v>0</v>
      </c>
      <c r="QNN31" s="36">
        <f t="shared" si="188"/>
        <v>0</v>
      </c>
      <c r="QNO31" s="36">
        <f t="shared" si="188"/>
        <v>0</v>
      </c>
      <c r="QNP31" s="36">
        <f t="shared" si="188"/>
        <v>0</v>
      </c>
      <c r="QNQ31" s="36">
        <f t="shared" si="188"/>
        <v>0</v>
      </c>
      <c r="QNR31" s="36">
        <f t="shared" si="188"/>
        <v>0</v>
      </c>
      <c r="QNS31" s="36">
        <f t="shared" si="188"/>
        <v>0</v>
      </c>
      <c r="QNT31" s="36">
        <f t="shared" si="188"/>
        <v>0</v>
      </c>
      <c r="QNU31" s="36">
        <f t="shared" si="188"/>
        <v>0</v>
      </c>
      <c r="QNV31" s="36">
        <f t="shared" si="188"/>
        <v>0</v>
      </c>
      <c r="QNW31" s="36">
        <f t="shared" si="188"/>
        <v>0</v>
      </c>
      <c r="QNX31" s="36">
        <f t="shared" si="188"/>
        <v>0</v>
      </c>
      <c r="QNY31" s="36">
        <f t="shared" si="188"/>
        <v>0</v>
      </c>
      <c r="QNZ31" s="36">
        <f t="shared" si="188"/>
        <v>0</v>
      </c>
      <c r="QOA31" s="36">
        <f t="shared" si="188"/>
        <v>0</v>
      </c>
      <c r="QOB31" s="36">
        <f t="shared" si="188"/>
        <v>0</v>
      </c>
      <c r="QOC31" s="36">
        <f t="shared" si="188"/>
        <v>0</v>
      </c>
      <c r="QOD31" s="36">
        <f t="shared" si="188"/>
        <v>0</v>
      </c>
      <c r="QOE31" s="36">
        <f t="shared" si="188"/>
        <v>0</v>
      </c>
      <c r="QOF31" s="36">
        <f t="shared" si="188"/>
        <v>0</v>
      </c>
      <c r="QOG31" s="36">
        <f t="shared" si="188"/>
        <v>0</v>
      </c>
      <c r="QOH31" s="36">
        <f t="shared" si="188"/>
        <v>0</v>
      </c>
      <c r="QOI31" s="36">
        <f t="shared" si="188"/>
        <v>0</v>
      </c>
      <c r="QOJ31" s="36">
        <f t="shared" si="188"/>
        <v>0</v>
      </c>
      <c r="QOK31" s="36">
        <f t="shared" si="188"/>
        <v>0</v>
      </c>
      <c r="QOL31" s="36">
        <f t="shared" si="188"/>
        <v>0</v>
      </c>
      <c r="QOM31" s="36">
        <f t="shared" si="188"/>
        <v>0</v>
      </c>
      <c r="QON31" s="36">
        <f t="shared" si="188"/>
        <v>0</v>
      </c>
      <c r="QOO31" s="36">
        <f t="shared" si="188"/>
        <v>0</v>
      </c>
      <c r="QOP31" s="36">
        <f t="shared" si="188"/>
        <v>0</v>
      </c>
      <c r="QOQ31" s="36">
        <f t="shared" si="188"/>
        <v>0</v>
      </c>
      <c r="QOR31" s="36">
        <f t="shared" si="188"/>
        <v>0</v>
      </c>
      <c r="QOS31" s="36">
        <f t="shared" si="188"/>
        <v>0</v>
      </c>
      <c r="QOT31" s="36">
        <f t="shared" si="188"/>
        <v>0</v>
      </c>
      <c r="QOU31" s="36">
        <f t="shared" si="188"/>
        <v>0</v>
      </c>
      <c r="QOV31" s="36">
        <f t="shared" si="188"/>
        <v>0</v>
      </c>
      <c r="QOW31" s="36">
        <f t="shared" si="188"/>
        <v>0</v>
      </c>
      <c r="QOX31" s="36">
        <f t="shared" si="188"/>
        <v>0</v>
      </c>
      <c r="QOY31" s="36">
        <f t="shared" si="188"/>
        <v>0</v>
      </c>
      <c r="QOZ31" s="36">
        <f t="shared" si="188"/>
        <v>0</v>
      </c>
      <c r="QPA31" s="36">
        <f t="shared" si="188"/>
        <v>0</v>
      </c>
      <c r="QPB31" s="36">
        <f t="shared" si="188"/>
        <v>0</v>
      </c>
      <c r="QPC31" s="36">
        <f t="shared" si="188"/>
        <v>0</v>
      </c>
      <c r="QPD31" s="36">
        <f t="shared" si="188"/>
        <v>0</v>
      </c>
      <c r="QPE31" s="36">
        <f t="shared" si="188"/>
        <v>0</v>
      </c>
      <c r="QPF31" s="36">
        <f t="shared" ref="QPF31:QRQ31" si="189">SUM(QPF27:QPF30)</f>
        <v>0</v>
      </c>
      <c r="QPG31" s="36">
        <f t="shared" si="189"/>
        <v>0</v>
      </c>
      <c r="QPH31" s="36">
        <f t="shared" si="189"/>
        <v>0</v>
      </c>
      <c r="QPI31" s="36">
        <f t="shared" si="189"/>
        <v>0</v>
      </c>
      <c r="QPJ31" s="36">
        <f t="shared" si="189"/>
        <v>0</v>
      </c>
      <c r="QPK31" s="36">
        <f t="shared" si="189"/>
        <v>0</v>
      </c>
      <c r="QPL31" s="36">
        <f t="shared" si="189"/>
        <v>0</v>
      </c>
      <c r="QPM31" s="36">
        <f t="shared" si="189"/>
        <v>0</v>
      </c>
      <c r="QPN31" s="36">
        <f t="shared" si="189"/>
        <v>0</v>
      </c>
      <c r="QPO31" s="36">
        <f t="shared" si="189"/>
        <v>0</v>
      </c>
      <c r="QPP31" s="36">
        <f t="shared" si="189"/>
        <v>0</v>
      </c>
      <c r="QPQ31" s="36">
        <f t="shared" si="189"/>
        <v>0</v>
      </c>
      <c r="QPR31" s="36">
        <f t="shared" si="189"/>
        <v>0</v>
      </c>
      <c r="QPS31" s="36">
        <f t="shared" si="189"/>
        <v>0</v>
      </c>
      <c r="QPT31" s="36">
        <f t="shared" si="189"/>
        <v>0</v>
      </c>
      <c r="QPU31" s="36">
        <f t="shared" si="189"/>
        <v>0</v>
      </c>
      <c r="QPV31" s="36">
        <f t="shared" si="189"/>
        <v>0</v>
      </c>
      <c r="QPW31" s="36">
        <f t="shared" si="189"/>
        <v>0</v>
      </c>
      <c r="QPX31" s="36">
        <f t="shared" si="189"/>
        <v>0</v>
      </c>
      <c r="QPY31" s="36">
        <f t="shared" si="189"/>
        <v>0</v>
      </c>
      <c r="QPZ31" s="36">
        <f t="shared" si="189"/>
        <v>0</v>
      </c>
      <c r="QQA31" s="36">
        <f t="shared" si="189"/>
        <v>0</v>
      </c>
      <c r="QQB31" s="36">
        <f t="shared" si="189"/>
        <v>0</v>
      </c>
      <c r="QQC31" s="36">
        <f t="shared" si="189"/>
        <v>0</v>
      </c>
      <c r="QQD31" s="36">
        <f t="shared" si="189"/>
        <v>0</v>
      </c>
      <c r="QQE31" s="36">
        <f t="shared" si="189"/>
        <v>0</v>
      </c>
      <c r="QQF31" s="36">
        <f t="shared" si="189"/>
        <v>0</v>
      </c>
      <c r="QQG31" s="36">
        <f t="shared" si="189"/>
        <v>0</v>
      </c>
      <c r="QQH31" s="36">
        <f t="shared" si="189"/>
        <v>0</v>
      </c>
      <c r="QQI31" s="36">
        <f t="shared" si="189"/>
        <v>0</v>
      </c>
      <c r="QQJ31" s="36">
        <f t="shared" si="189"/>
        <v>0</v>
      </c>
      <c r="QQK31" s="36">
        <f t="shared" si="189"/>
        <v>0</v>
      </c>
      <c r="QQL31" s="36">
        <f t="shared" si="189"/>
        <v>0</v>
      </c>
      <c r="QQM31" s="36">
        <f t="shared" si="189"/>
        <v>0</v>
      </c>
      <c r="QQN31" s="36">
        <f t="shared" si="189"/>
        <v>0</v>
      </c>
      <c r="QQO31" s="36">
        <f t="shared" si="189"/>
        <v>0</v>
      </c>
      <c r="QQP31" s="36">
        <f t="shared" si="189"/>
        <v>0</v>
      </c>
      <c r="QQQ31" s="36">
        <f t="shared" si="189"/>
        <v>0</v>
      </c>
      <c r="QQR31" s="36">
        <f t="shared" si="189"/>
        <v>0</v>
      </c>
      <c r="QQS31" s="36">
        <f t="shared" si="189"/>
        <v>0</v>
      </c>
      <c r="QQT31" s="36">
        <f t="shared" si="189"/>
        <v>0</v>
      </c>
      <c r="QQU31" s="36">
        <f t="shared" si="189"/>
        <v>0</v>
      </c>
      <c r="QQV31" s="36">
        <f t="shared" si="189"/>
        <v>0</v>
      </c>
      <c r="QQW31" s="36">
        <f t="shared" si="189"/>
        <v>0</v>
      </c>
      <c r="QQX31" s="36">
        <f t="shared" si="189"/>
        <v>0</v>
      </c>
      <c r="QQY31" s="36">
        <f t="shared" si="189"/>
        <v>0</v>
      </c>
      <c r="QQZ31" s="36">
        <f t="shared" si="189"/>
        <v>0</v>
      </c>
      <c r="QRA31" s="36">
        <f t="shared" si="189"/>
        <v>0</v>
      </c>
      <c r="QRB31" s="36">
        <f t="shared" si="189"/>
        <v>0</v>
      </c>
      <c r="QRC31" s="36">
        <f t="shared" si="189"/>
        <v>0</v>
      </c>
      <c r="QRD31" s="36">
        <f t="shared" si="189"/>
        <v>0</v>
      </c>
      <c r="QRE31" s="36">
        <f t="shared" si="189"/>
        <v>0</v>
      </c>
      <c r="QRF31" s="36">
        <f t="shared" si="189"/>
        <v>0</v>
      </c>
      <c r="QRG31" s="36">
        <f t="shared" si="189"/>
        <v>0</v>
      </c>
      <c r="QRH31" s="36">
        <f t="shared" si="189"/>
        <v>0</v>
      </c>
      <c r="QRI31" s="36">
        <f t="shared" si="189"/>
        <v>0</v>
      </c>
      <c r="QRJ31" s="36">
        <f t="shared" si="189"/>
        <v>0</v>
      </c>
      <c r="QRK31" s="36">
        <f t="shared" si="189"/>
        <v>0</v>
      </c>
      <c r="QRL31" s="36">
        <f t="shared" si="189"/>
        <v>0</v>
      </c>
      <c r="QRM31" s="36">
        <f t="shared" si="189"/>
        <v>0</v>
      </c>
      <c r="QRN31" s="36">
        <f t="shared" si="189"/>
        <v>0</v>
      </c>
      <c r="QRO31" s="36">
        <f t="shared" si="189"/>
        <v>0</v>
      </c>
      <c r="QRP31" s="36">
        <f t="shared" si="189"/>
        <v>0</v>
      </c>
      <c r="QRQ31" s="36">
        <f t="shared" si="189"/>
        <v>0</v>
      </c>
      <c r="QRR31" s="36">
        <f t="shared" ref="QRR31:QUC31" si="190">SUM(QRR27:QRR30)</f>
        <v>0</v>
      </c>
      <c r="QRS31" s="36">
        <f t="shared" si="190"/>
        <v>0</v>
      </c>
      <c r="QRT31" s="36">
        <f t="shared" si="190"/>
        <v>0</v>
      </c>
      <c r="QRU31" s="36">
        <f t="shared" si="190"/>
        <v>0</v>
      </c>
      <c r="QRV31" s="36">
        <f t="shared" si="190"/>
        <v>0</v>
      </c>
      <c r="QRW31" s="36">
        <f t="shared" si="190"/>
        <v>0</v>
      </c>
      <c r="QRX31" s="36">
        <f t="shared" si="190"/>
        <v>0</v>
      </c>
      <c r="QRY31" s="36">
        <f t="shared" si="190"/>
        <v>0</v>
      </c>
      <c r="QRZ31" s="36">
        <f t="shared" si="190"/>
        <v>0</v>
      </c>
      <c r="QSA31" s="36">
        <f t="shared" si="190"/>
        <v>0</v>
      </c>
      <c r="QSB31" s="36">
        <f t="shared" si="190"/>
        <v>0</v>
      </c>
      <c r="QSC31" s="36">
        <f t="shared" si="190"/>
        <v>0</v>
      </c>
      <c r="QSD31" s="36">
        <f t="shared" si="190"/>
        <v>0</v>
      </c>
      <c r="QSE31" s="36">
        <f t="shared" si="190"/>
        <v>0</v>
      </c>
      <c r="QSF31" s="36">
        <f t="shared" si="190"/>
        <v>0</v>
      </c>
      <c r="QSG31" s="36">
        <f t="shared" si="190"/>
        <v>0</v>
      </c>
      <c r="QSH31" s="36">
        <f t="shared" si="190"/>
        <v>0</v>
      </c>
      <c r="QSI31" s="36">
        <f t="shared" si="190"/>
        <v>0</v>
      </c>
      <c r="QSJ31" s="36">
        <f t="shared" si="190"/>
        <v>0</v>
      </c>
      <c r="QSK31" s="36">
        <f t="shared" si="190"/>
        <v>0</v>
      </c>
      <c r="QSL31" s="36">
        <f t="shared" si="190"/>
        <v>0</v>
      </c>
      <c r="QSM31" s="36">
        <f t="shared" si="190"/>
        <v>0</v>
      </c>
      <c r="QSN31" s="36">
        <f t="shared" si="190"/>
        <v>0</v>
      </c>
      <c r="QSO31" s="36">
        <f t="shared" si="190"/>
        <v>0</v>
      </c>
      <c r="QSP31" s="36">
        <f t="shared" si="190"/>
        <v>0</v>
      </c>
      <c r="QSQ31" s="36">
        <f t="shared" si="190"/>
        <v>0</v>
      </c>
      <c r="QSR31" s="36">
        <f t="shared" si="190"/>
        <v>0</v>
      </c>
      <c r="QSS31" s="36">
        <f t="shared" si="190"/>
        <v>0</v>
      </c>
      <c r="QST31" s="36">
        <f t="shared" si="190"/>
        <v>0</v>
      </c>
      <c r="QSU31" s="36">
        <f t="shared" si="190"/>
        <v>0</v>
      </c>
      <c r="QSV31" s="36">
        <f t="shared" si="190"/>
        <v>0</v>
      </c>
      <c r="QSW31" s="36">
        <f t="shared" si="190"/>
        <v>0</v>
      </c>
      <c r="QSX31" s="36">
        <f t="shared" si="190"/>
        <v>0</v>
      </c>
      <c r="QSY31" s="36">
        <f t="shared" si="190"/>
        <v>0</v>
      </c>
      <c r="QSZ31" s="36">
        <f t="shared" si="190"/>
        <v>0</v>
      </c>
      <c r="QTA31" s="36">
        <f t="shared" si="190"/>
        <v>0</v>
      </c>
      <c r="QTB31" s="36">
        <f t="shared" si="190"/>
        <v>0</v>
      </c>
      <c r="QTC31" s="36">
        <f t="shared" si="190"/>
        <v>0</v>
      </c>
      <c r="QTD31" s="36">
        <f t="shared" si="190"/>
        <v>0</v>
      </c>
      <c r="QTE31" s="36">
        <f t="shared" si="190"/>
        <v>0</v>
      </c>
      <c r="QTF31" s="36">
        <f t="shared" si="190"/>
        <v>0</v>
      </c>
      <c r="QTG31" s="36">
        <f t="shared" si="190"/>
        <v>0</v>
      </c>
      <c r="QTH31" s="36">
        <f t="shared" si="190"/>
        <v>0</v>
      </c>
      <c r="QTI31" s="36">
        <f t="shared" si="190"/>
        <v>0</v>
      </c>
      <c r="QTJ31" s="36">
        <f t="shared" si="190"/>
        <v>0</v>
      </c>
      <c r="QTK31" s="36">
        <f t="shared" si="190"/>
        <v>0</v>
      </c>
      <c r="QTL31" s="36">
        <f t="shared" si="190"/>
        <v>0</v>
      </c>
      <c r="QTM31" s="36">
        <f t="shared" si="190"/>
        <v>0</v>
      </c>
      <c r="QTN31" s="36">
        <f t="shared" si="190"/>
        <v>0</v>
      </c>
      <c r="QTO31" s="36">
        <f t="shared" si="190"/>
        <v>0</v>
      </c>
      <c r="QTP31" s="36">
        <f t="shared" si="190"/>
        <v>0</v>
      </c>
      <c r="QTQ31" s="36">
        <f t="shared" si="190"/>
        <v>0</v>
      </c>
      <c r="QTR31" s="36">
        <f t="shared" si="190"/>
        <v>0</v>
      </c>
      <c r="QTS31" s="36">
        <f t="shared" si="190"/>
        <v>0</v>
      </c>
      <c r="QTT31" s="36">
        <f t="shared" si="190"/>
        <v>0</v>
      </c>
      <c r="QTU31" s="36">
        <f t="shared" si="190"/>
        <v>0</v>
      </c>
      <c r="QTV31" s="36">
        <f t="shared" si="190"/>
        <v>0</v>
      </c>
      <c r="QTW31" s="36">
        <f t="shared" si="190"/>
        <v>0</v>
      </c>
      <c r="QTX31" s="36">
        <f t="shared" si="190"/>
        <v>0</v>
      </c>
      <c r="QTY31" s="36">
        <f t="shared" si="190"/>
        <v>0</v>
      </c>
      <c r="QTZ31" s="36">
        <f t="shared" si="190"/>
        <v>0</v>
      </c>
      <c r="QUA31" s="36">
        <f t="shared" si="190"/>
        <v>0</v>
      </c>
      <c r="QUB31" s="36">
        <f t="shared" si="190"/>
        <v>0</v>
      </c>
      <c r="QUC31" s="36">
        <f t="shared" si="190"/>
        <v>0</v>
      </c>
      <c r="QUD31" s="36">
        <f t="shared" ref="QUD31:QWO31" si="191">SUM(QUD27:QUD30)</f>
        <v>0</v>
      </c>
      <c r="QUE31" s="36">
        <f t="shared" si="191"/>
        <v>0</v>
      </c>
      <c r="QUF31" s="36">
        <f t="shared" si="191"/>
        <v>0</v>
      </c>
      <c r="QUG31" s="36">
        <f t="shared" si="191"/>
        <v>0</v>
      </c>
      <c r="QUH31" s="36">
        <f t="shared" si="191"/>
        <v>0</v>
      </c>
      <c r="QUI31" s="36">
        <f t="shared" si="191"/>
        <v>0</v>
      </c>
      <c r="QUJ31" s="36">
        <f t="shared" si="191"/>
        <v>0</v>
      </c>
      <c r="QUK31" s="36">
        <f t="shared" si="191"/>
        <v>0</v>
      </c>
      <c r="QUL31" s="36">
        <f t="shared" si="191"/>
        <v>0</v>
      </c>
      <c r="QUM31" s="36">
        <f t="shared" si="191"/>
        <v>0</v>
      </c>
      <c r="QUN31" s="36">
        <f t="shared" si="191"/>
        <v>0</v>
      </c>
      <c r="QUO31" s="36">
        <f t="shared" si="191"/>
        <v>0</v>
      </c>
      <c r="QUP31" s="36">
        <f t="shared" si="191"/>
        <v>0</v>
      </c>
      <c r="QUQ31" s="36">
        <f t="shared" si="191"/>
        <v>0</v>
      </c>
      <c r="QUR31" s="36">
        <f t="shared" si="191"/>
        <v>0</v>
      </c>
      <c r="QUS31" s="36">
        <f t="shared" si="191"/>
        <v>0</v>
      </c>
      <c r="QUT31" s="36">
        <f t="shared" si="191"/>
        <v>0</v>
      </c>
      <c r="QUU31" s="36">
        <f t="shared" si="191"/>
        <v>0</v>
      </c>
      <c r="QUV31" s="36">
        <f t="shared" si="191"/>
        <v>0</v>
      </c>
      <c r="QUW31" s="36">
        <f t="shared" si="191"/>
        <v>0</v>
      </c>
      <c r="QUX31" s="36">
        <f t="shared" si="191"/>
        <v>0</v>
      </c>
      <c r="QUY31" s="36">
        <f t="shared" si="191"/>
        <v>0</v>
      </c>
      <c r="QUZ31" s="36">
        <f t="shared" si="191"/>
        <v>0</v>
      </c>
      <c r="QVA31" s="36">
        <f t="shared" si="191"/>
        <v>0</v>
      </c>
      <c r="QVB31" s="36">
        <f t="shared" si="191"/>
        <v>0</v>
      </c>
      <c r="QVC31" s="36">
        <f t="shared" si="191"/>
        <v>0</v>
      </c>
      <c r="QVD31" s="36">
        <f t="shared" si="191"/>
        <v>0</v>
      </c>
      <c r="QVE31" s="36">
        <f t="shared" si="191"/>
        <v>0</v>
      </c>
      <c r="QVF31" s="36">
        <f t="shared" si="191"/>
        <v>0</v>
      </c>
      <c r="QVG31" s="36">
        <f t="shared" si="191"/>
        <v>0</v>
      </c>
      <c r="QVH31" s="36">
        <f t="shared" si="191"/>
        <v>0</v>
      </c>
      <c r="QVI31" s="36">
        <f t="shared" si="191"/>
        <v>0</v>
      </c>
      <c r="QVJ31" s="36">
        <f t="shared" si="191"/>
        <v>0</v>
      </c>
      <c r="QVK31" s="36">
        <f t="shared" si="191"/>
        <v>0</v>
      </c>
      <c r="QVL31" s="36">
        <f t="shared" si="191"/>
        <v>0</v>
      </c>
      <c r="QVM31" s="36">
        <f t="shared" si="191"/>
        <v>0</v>
      </c>
      <c r="QVN31" s="36">
        <f t="shared" si="191"/>
        <v>0</v>
      </c>
      <c r="QVO31" s="36">
        <f t="shared" si="191"/>
        <v>0</v>
      </c>
      <c r="QVP31" s="36">
        <f t="shared" si="191"/>
        <v>0</v>
      </c>
      <c r="QVQ31" s="36">
        <f t="shared" si="191"/>
        <v>0</v>
      </c>
      <c r="QVR31" s="36">
        <f t="shared" si="191"/>
        <v>0</v>
      </c>
      <c r="QVS31" s="36">
        <f t="shared" si="191"/>
        <v>0</v>
      </c>
      <c r="QVT31" s="36">
        <f t="shared" si="191"/>
        <v>0</v>
      </c>
      <c r="QVU31" s="36">
        <f t="shared" si="191"/>
        <v>0</v>
      </c>
      <c r="QVV31" s="36">
        <f t="shared" si="191"/>
        <v>0</v>
      </c>
      <c r="QVW31" s="36">
        <f t="shared" si="191"/>
        <v>0</v>
      </c>
      <c r="QVX31" s="36">
        <f t="shared" si="191"/>
        <v>0</v>
      </c>
      <c r="QVY31" s="36">
        <f t="shared" si="191"/>
        <v>0</v>
      </c>
      <c r="QVZ31" s="36">
        <f t="shared" si="191"/>
        <v>0</v>
      </c>
      <c r="QWA31" s="36">
        <f t="shared" si="191"/>
        <v>0</v>
      </c>
      <c r="QWB31" s="36">
        <f t="shared" si="191"/>
        <v>0</v>
      </c>
      <c r="QWC31" s="36">
        <f t="shared" si="191"/>
        <v>0</v>
      </c>
      <c r="QWD31" s="36">
        <f t="shared" si="191"/>
        <v>0</v>
      </c>
      <c r="QWE31" s="36">
        <f t="shared" si="191"/>
        <v>0</v>
      </c>
      <c r="QWF31" s="36">
        <f t="shared" si="191"/>
        <v>0</v>
      </c>
      <c r="QWG31" s="36">
        <f t="shared" si="191"/>
        <v>0</v>
      </c>
      <c r="QWH31" s="36">
        <f t="shared" si="191"/>
        <v>0</v>
      </c>
      <c r="QWI31" s="36">
        <f t="shared" si="191"/>
        <v>0</v>
      </c>
      <c r="QWJ31" s="36">
        <f t="shared" si="191"/>
        <v>0</v>
      </c>
      <c r="QWK31" s="36">
        <f t="shared" si="191"/>
        <v>0</v>
      </c>
      <c r="QWL31" s="36">
        <f t="shared" si="191"/>
        <v>0</v>
      </c>
      <c r="QWM31" s="36">
        <f t="shared" si="191"/>
        <v>0</v>
      </c>
      <c r="QWN31" s="36">
        <f t="shared" si="191"/>
        <v>0</v>
      </c>
      <c r="QWO31" s="36">
        <f t="shared" si="191"/>
        <v>0</v>
      </c>
      <c r="QWP31" s="36">
        <f t="shared" ref="QWP31:QZA31" si="192">SUM(QWP27:QWP30)</f>
        <v>0</v>
      </c>
      <c r="QWQ31" s="36">
        <f t="shared" si="192"/>
        <v>0</v>
      </c>
      <c r="QWR31" s="36">
        <f t="shared" si="192"/>
        <v>0</v>
      </c>
      <c r="QWS31" s="36">
        <f t="shared" si="192"/>
        <v>0</v>
      </c>
      <c r="QWT31" s="36">
        <f t="shared" si="192"/>
        <v>0</v>
      </c>
      <c r="QWU31" s="36">
        <f t="shared" si="192"/>
        <v>0</v>
      </c>
      <c r="QWV31" s="36">
        <f t="shared" si="192"/>
        <v>0</v>
      </c>
      <c r="QWW31" s="36">
        <f t="shared" si="192"/>
        <v>0</v>
      </c>
      <c r="QWX31" s="36">
        <f t="shared" si="192"/>
        <v>0</v>
      </c>
      <c r="QWY31" s="36">
        <f t="shared" si="192"/>
        <v>0</v>
      </c>
      <c r="QWZ31" s="36">
        <f t="shared" si="192"/>
        <v>0</v>
      </c>
      <c r="QXA31" s="36">
        <f t="shared" si="192"/>
        <v>0</v>
      </c>
      <c r="QXB31" s="36">
        <f t="shared" si="192"/>
        <v>0</v>
      </c>
      <c r="QXC31" s="36">
        <f t="shared" si="192"/>
        <v>0</v>
      </c>
      <c r="QXD31" s="36">
        <f t="shared" si="192"/>
        <v>0</v>
      </c>
      <c r="QXE31" s="36">
        <f t="shared" si="192"/>
        <v>0</v>
      </c>
      <c r="QXF31" s="36">
        <f t="shared" si="192"/>
        <v>0</v>
      </c>
      <c r="QXG31" s="36">
        <f t="shared" si="192"/>
        <v>0</v>
      </c>
      <c r="QXH31" s="36">
        <f t="shared" si="192"/>
        <v>0</v>
      </c>
      <c r="QXI31" s="36">
        <f t="shared" si="192"/>
        <v>0</v>
      </c>
      <c r="QXJ31" s="36">
        <f t="shared" si="192"/>
        <v>0</v>
      </c>
      <c r="QXK31" s="36">
        <f t="shared" si="192"/>
        <v>0</v>
      </c>
      <c r="QXL31" s="36">
        <f t="shared" si="192"/>
        <v>0</v>
      </c>
      <c r="QXM31" s="36">
        <f t="shared" si="192"/>
        <v>0</v>
      </c>
      <c r="QXN31" s="36">
        <f t="shared" si="192"/>
        <v>0</v>
      </c>
      <c r="QXO31" s="36">
        <f t="shared" si="192"/>
        <v>0</v>
      </c>
      <c r="QXP31" s="36">
        <f t="shared" si="192"/>
        <v>0</v>
      </c>
      <c r="QXQ31" s="36">
        <f t="shared" si="192"/>
        <v>0</v>
      </c>
      <c r="QXR31" s="36">
        <f t="shared" si="192"/>
        <v>0</v>
      </c>
      <c r="QXS31" s="36">
        <f t="shared" si="192"/>
        <v>0</v>
      </c>
      <c r="QXT31" s="36">
        <f t="shared" si="192"/>
        <v>0</v>
      </c>
      <c r="QXU31" s="36">
        <f t="shared" si="192"/>
        <v>0</v>
      </c>
      <c r="QXV31" s="36">
        <f t="shared" si="192"/>
        <v>0</v>
      </c>
      <c r="QXW31" s="36">
        <f t="shared" si="192"/>
        <v>0</v>
      </c>
      <c r="QXX31" s="36">
        <f t="shared" si="192"/>
        <v>0</v>
      </c>
      <c r="QXY31" s="36">
        <f t="shared" si="192"/>
        <v>0</v>
      </c>
      <c r="QXZ31" s="36">
        <f t="shared" si="192"/>
        <v>0</v>
      </c>
      <c r="QYA31" s="36">
        <f t="shared" si="192"/>
        <v>0</v>
      </c>
      <c r="QYB31" s="36">
        <f t="shared" si="192"/>
        <v>0</v>
      </c>
      <c r="QYC31" s="36">
        <f t="shared" si="192"/>
        <v>0</v>
      </c>
      <c r="QYD31" s="36">
        <f t="shared" si="192"/>
        <v>0</v>
      </c>
      <c r="QYE31" s="36">
        <f t="shared" si="192"/>
        <v>0</v>
      </c>
      <c r="QYF31" s="36">
        <f t="shared" si="192"/>
        <v>0</v>
      </c>
      <c r="QYG31" s="36">
        <f t="shared" si="192"/>
        <v>0</v>
      </c>
      <c r="QYH31" s="36">
        <f t="shared" si="192"/>
        <v>0</v>
      </c>
      <c r="QYI31" s="36">
        <f t="shared" si="192"/>
        <v>0</v>
      </c>
      <c r="QYJ31" s="36">
        <f t="shared" si="192"/>
        <v>0</v>
      </c>
      <c r="QYK31" s="36">
        <f t="shared" si="192"/>
        <v>0</v>
      </c>
      <c r="QYL31" s="36">
        <f t="shared" si="192"/>
        <v>0</v>
      </c>
      <c r="QYM31" s="36">
        <f t="shared" si="192"/>
        <v>0</v>
      </c>
      <c r="QYN31" s="36">
        <f t="shared" si="192"/>
        <v>0</v>
      </c>
      <c r="QYO31" s="36">
        <f t="shared" si="192"/>
        <v>0</v>
      </c>
      <c r="QYP31" s="36">
        <f t="shared" si="192"/>
        <v>0</v>
      </c>
      <c r="QYQ31" s="36">
        <f t="shared" si="192"/>
        <v>0</v>
      </c>
      <c r="QYR31" s="36">
        <f t="shared" si="192"/>
        <v>0</v>
      </c>
      <c r="QYS31" s="36">
        <f t="shared" si="192"/>
        <v>0</v>
      </c>
      <c r="QYT31" s="36">
        <f t="shared" si="192"/>
        <v>0</v>
      </c>
      <c r="QYU31" s="36">
        <f t="shared" si="192"/>
        <v>0</v>
      </c>
      <c r="QYV31" s="36">
        <f t="shared" si="192"/>
        <v>0</v>
      </c>
      <c r="QYW31" s="36">
        <f t="shared" si="192"/>
        <v>0</v>
      </c>
      <c r="QYX31" s="36">
        <f t="shared" si="192"/>
        <v>0</v>
      </c>
      <c r="QYY31" s="36">
        <f t="shared" si="192"/>
        <v>0</v>
      </c>
      <c r="QYZ31" s="36">
        <f t="shared" si="192"/>
        <v>0</v>
      </c>
      <c r="QZA31" s="36">
        <f t="shared" si="192"/>
        <v>0</v>
      </c>
      <c r="QZB31" s="36">
        <f t="shared" ref="QZB31:RBM31" si="193">SUM(QZB27:QZB30)</f>
        <v>0</v>
      </c>
      <c r="QZC31" s="36">
        <f t="shared" si="193"/>
        <v>0</v>
      </c>
      <c r="QZD31" s="36">
        <f t="shared" si="193"/>
        <v>0</v>
      </c>
      <c r="QZE31" s="36">
        <f t="shared" si="193"/>
        <v>0</v>
      </c>
      <c r="QZF31" s="36">
        <f t="shared" si="193"/>
        <v>0</v>
      </c>
      <c r="QZG31" s="36">
        <f t="shared" si="193"/>
        <v>0</v>
      </c>
      <c r="QZH31" s="36">
        <f t="shared" si="193"/>
        <v>0</v>
      </c>
      <c r="QZI31" s="36">
        <f t="shared" si="193"/>
        <v>0</v>
      </c>
      <c r="QZJ31" s="36">
        <f t="shared" si="193"/>
        <v>0</v>
      </c>
      <c r="QZK31" s="36">
        <f t="shared" si="193"/>
        <v>0</v>
      </c>
      <c r="QZL31" s="36">
        <f t="shared" si="193"/>
        <v>0</v>
      </c>
      <c r="QZM31" s="36">
        <f t="shared" si="193"/>
        <v>0</v>
      </c>
      <c r="QZN31" s="36">
        <f t="shared" si="193"/>
        <v>0</v>
      </c>
      <c r="QZO31" s="36">
        <f t="shared" si="193"/>
        <v>0</v>
      </c>
      <c r="QZP31" s="36">
        <f t="shared" si="193"/>
        <v>0</v>
      </c>
      <c r="QZQ31" s="36">
        <f t="shared" si="193"/>
        <v>0</v>
      </c>
      <c r="QZR31" s="36">
        <f t="shared" si="193"/>
        <v>0</v>
      </c>
      <c r="QZS31" s="36">
        <f t="shared" si="193"/>
        <v>0</v>
      </c>
      <c r="QZT31" s="36">
        <f t="shared" si="193"/>
        <v>0</v>
      </c>
      <c r="QZU31" s="36">
        <f t="shared" si="193"/>
        <v>0</v>
      </c>
      <c r="QZV31" s="36">
        <f t="shared" si="193"/>
        <v>0</v>
      </c>
      <c r="QZW31" s="36">
        <f t="shared" si="193"/>
        <v>0</v>
      </c>
      <c r="QZX31" s="36">
        <f t="shared" si="193"/>
        <v>0</v>
      </c>
      <c r="QZY31" s="36">
        <f t="shared" si="193"/>
        <v>0</v>
      </c>
      <c r="QZZ31" s="36">
        <f t="shared" si="193"/>
        <v>0</v>
      </c>
      <c r="RAA31" s="36">
        <f t="shared" si="193"/>
        <v>0</v>
      </c>
      <c r="RAB31" s="36">
        <f t="shared" si="193"/>
        <v>0</v>
      </c>
      <c r="RAC31" s="36">
        <f t="shared" si="193"/>
        <v>0</v>
      </c>
      <c r="RAD31" s="36">
        <f t="shared" si="193"/>
        <v>0</v>
      </c>
      <c r="RAE31" s="36">
        <f t="shared" si="193"/>
        <v>0</v>
      </c>
      <c r="RAF31" s="36">
        <f t="shared" si="193"/>
        <v>0</v>
      </c>
      <c r="RAG31" s="36">
        <f t="shared" si="193"/>
        <v>0</v>
      </c>
      <c r="RAH31" s="36">
        <f t="shared" si="193"/>
        <v>0</v>
      </c>
      <c r="RAI31" s="36">
        <f t="shared" si="193"/>
        <v>0</v>
      </c>
      <c r="RAJ31" s="36">
        <f t="shared" si="193"/>
        <v>0</v>
      </c>
      <c r="RAK31" s="36">
        <f t="shared" si="193"/>
        <v>0</v>
      </c>
      <c r="RAL31" s="36">
        <f t="shared" si="193"/>
        <v>0</v>
      </c>
      <c r="RAM31" s="36">
        <f t="shared" si="193"/>
        <v>0</v>
      </c>
      <c r="RAN31" s="36">
        <f t="shared" si="193"/>
        <v>0</v>
      </c>
      <c r="RAO31" s="36">
        <f t="shared" si="193"/>
        <v>0</v>
      </c>
      <c r="RAP31" s="36">
        <f t="shared" si="193"/>
        <v>0</v>
      </c>
      <c r="RAQ31" s="36">
        <f t="shared" si="193"/>
        <v>0</v>
      </c>
      <c r="RAR31" s="36">
        <f t="shared" si="193"/>
        <v>0</v>
      </c>
      <c r="RAS31" s="36">
        <f t="shared" si="193"/>
        <v>0</v>
      </c>
      <c r="RAT31" s="36">
        <f t="shared" si="193"/>
        <v>0</v>
      </c>
      <c r="RAU31" s="36">
        <f t="shared" si="193"/>
        <v>0</v>
      </c>
      <c r="RAV31" s="36">
        <f t="shared" si="193"/>
        <v>0</v>
      </c>
      <c r="RAW31" s="36">
        <f t="shared" si="193"/>
        <v>0</v>
      </c>
      <c r="RAX31" s="36">
        <f t="shared" si="193"/>
        <v>0</v>
      </c>
      <c r="RAY31" s="36">
        <f t="shared" si="193"/>
        <v>0</v>
      </c>
      <c r="RAZ31" s="36">
        <f t="shared" si="193"/>
        <v>0</v>
      </c>
      <c r="RBA31" s="36">
        <f t="shared" si="193"/>
        <v>0</v>
      </c>
      <c r="RBB31" s="36">
        <f t="shared" si="193"/>
        <v>0</v>
      </c>
      <c r="RBC31" s="36">
        <f t="shared" si="193"/>
        <v>0</v>
      </c>
      <c r="RBD31" s="36">
        <f t="shared" si="193"/>
        <v>0</v>
      </c>
      <c r="RBE31" s="36">
        <f t="shared" si="193"/>
        <v>0</v>
      </c>
      <c r="RBF31" s="36">
        <f t="shared" si="193"/>
        <v>0</v>
      </c>
      <c r="RBG31" s="36">
        <f t="shared" si="193"/>
        <v>0</v>
      </c>
      <c r="RBH31" s="36">
        <f t="shared" si="193"/>
        <v>0</v>
      </c>
      <c r="RBI31" s="36">
        <f t="shared" si="193"/>
        <v>0</v>
      </c>
      <c r="RBJ31" s="36">
        <f t="shared" si="193"/>
        <v>0</v>
      </c>
      <c r="RBK31" s="36">
        <f t="shared" si="193"/>
        <v>0</v>
      </c>
      <c r="RBL31" s="36">
        <f t="shared" si="193"/>
        <v>0</v>
      </c>
      <c r="RBM31" s="36">
        <f t="shared" si="193"/>
        <v>0</v>
      </c>
      <c r="RBN31" s="36">
        <f t="shared" ref="RBN31:RDY31" si="194">SUM(RBN27:RBN30)</f>
        <v>0</v>
      </c>
      <c r="RBO31" s="36">
        <f t="shared" si="194"/>
        <v>0</v>
      </c>
      <c r="RBP31" s="36">
        <f t="shared" si="194"/>
        <v>0</v>
      </c>
      <c r="RBQ31" s="36">
        <f t="shared" si="194"/>
        <v>0</v>
      </c>
      <c r="RBR31" s="36">
        <f t="shared" si="194"/>
        <v>0</v>
      </c>
      <c r="RBS31" s="36">
        <f t="shared" si="194"/>
        <v>0</v>
      </c>
      <c r="RBT31" s="36">
        <f t="shared" si="194"/>
        <v>0</v>
      </c>
      <c r="RBU31" s="36">
        <f t="shared" si="194"/>
        <v>0</v>
      </c>
      <c r="RBV31" s="36">
        <f t="shared" si="194"/>
        <v>0</v>
      </c>
      <c r="RBW31" s="36">
        <f t="shared" si="194"/>
        <v>0</v>
      </c>
      <c r="RBX31" s="36">
        <f t="shared" si="194"/>
        <v>0</v>
      </c>
      <c r="RBY31" s="36">
        <f t="shared" si="194"/>
        <v>0</v>
      </c>
      <c r="RBZ31" s="36">
        <f t="shared" si="194"/>
        <v>0</v>
      </c>
      <c r="RCA31" s="36">
        <f t="shared" si="194"/>
        <v>0</v>
      </c>
      <c r="RCB31" s="36">
        <f t="shared" si="194"/>
        <v>0</v>
      </c>
      <c r="RCC31" s="36">
        <f t="shared" si="194"/>
        <v>0</v>
      </c>
      <c r="RCD31" s="36">
        <f t="shared" si="194"/>
        <v>0</v>
      </c>
      <c r="RCE31" s="36">
        <f t="shared" si="194"/>
        <v>0</v>
      </c>
      <c r="RCF31" s="36">
        <f t="shared" si="194"/>
        <v>0</v>
      </c>
      <c r="RCG31" s="36">
        <f t="shared" si="194"/>
        <v>0</v>
      </c>
      <c r="RCH31" s="36">
        <f t="shared" si="194"/>
        <v>0</v>
      </c>
      <c r="RCI31" s="36">
        <f t="shared" si="194"/>
        <v>0</v>
      </c>
      <c r="RCJ31" s="36">
        <f t="shared" si="194"/>
        <v>0</v>
      </c>
      <c r="RCK31" s="36">
        <f t="shared" si="194"/>
        <v>0</v>
      </c>
      <c r="RCL31" s="36">
        <f t="shared" si="194"/>
        <v>0</v>
      </c>
      <c r="RCM31" s="36">
        <f t="shared" si="194"/>
        <v>0</v>
      </c>
      <c r="RCN31" s="36">
        <f t="shared" si="194"/>
        <v>0</v>
      </c>
      <c r="RCO31" s="36">
        <f t="shared" si="194"/>
        <v>0</v>
      </c>
      <c r="RCP31" s="36">
        <f t="shared" si="194"/>
        <v>0</v>
      </c>
      <c r="RCQ31" s="36">
        <f t="shared" si="194"/>
        <v>0</v>
      </c>
      <c r="RCR31" s="36">
        <f t="shared" si="194"/>
        <v>0</v>
      </c>
      <c r="RCS31" s="36">
        <f t="shared" si="194"/>
        <v>0</v>
      </c>
      <c r="RCT31" s="36">
        <f t="shared" si="194"/>
        <v>0</v>
      </c>
      <c r="RCU31" s="36">
        <f t="shared" si="194"/>
        <v>0</v>
      </c>
      <c r="RCV31" s="36">
        <f t="shared" si="194"/>
        <v>0</v>
      </c>
      <c r="RCW31" s="36">
        <f t="shared" si="194"/>
        <v>0</v>
      </c>
      <c r="RCX31" s="36">
        <f t="shared" si="194"/>
        <v>0</v>
      </c>
      <c r="RCY31" s="36">
        <f t="shared" si="194"/>
        <v>0</v>
      </c>
      <c r="RCZ31" s="36">
        <f t="shared" si="194"/>
        <v>0</v>
      </c>
      <c r="RDA31" s="36">
        <f t="shared" si="194"/>
        <v>0</v>
      </c>
      <c r="RDB31" s="36">
        <f t="shared" si="194"/>
        <v>0</v>
      </c>
      <c r="RDC31" s="36">
        <f t="shared" si="194"/>
        <v>0</v>
      </c>
      <c r="RDD31" s="36">
        <f t="shared" si="194"/>
        <v>0</v>
      </c>
      <c r="RDE31" s="36">
        <f t="shared" si="194"/>
        <v>0</v>
      </c>
      <c r="RDF31" s="36">
        <f t="shared" si="194"/>
        <v>0</v>
      </c>
      <c r="RDG31" s="36">
        <f t="shared" si="194"/>
        <v>0</v>
      </c>
      <c r="RDH31" s="36">
        <f t="shared" si="194"/>
        <v>0</v>
      </c>
      <c r="RDI31" s="36">
        <f t="shared" si="194"/>
        <v>0</v>
      </c>
      <c r="RDJ31" s="36">
        <f t="shared" si="194"/>
        <v>0</v>
      </c>
      <c r="RDK31" s="36">
        <f t="shared" si="194"/>
        <v>0</v>
      </c>
      <c r="RDL31" s="36">
        <f t="shared" si="194"/>
        <v>0</v>
      </c>
      <c r="RDM31" s="36">
        <f t="shared" si="194"/>
        <v>0</v>
      </c>
      <c r="RDN31" s="36">
        <f t="shared" si="194"/>
        <v>0</v>
      </c>
      <c r="RDO31" s="36">
        <f t="shared" si="194"/>
        <v>0</v>
      </c>
      <c r="RDP31" s="36">
        <f t="shared" si="194"/>
        <v>0</v>
      </c>
      <c r="RDQ31" s="36">
        <f t="shared" si="194"/>
        <v>0</v>
      </c>
      <c r="RDR31" s="36">
        <f t="shared" si="194"/>
        <v>0</v>
      </c>
      <c r="RDS31" s="36">
        <f t="shared" si="194"/>
        <v>0</v>
      </c>
      <c r="RDT31" s="36">
        <f t="shared" si="194"/>
        <v>0</v>
      </c>
      <c r="RDU31" s="36">
        <f t="shared" si="194"/>
        <v>0</v>
      </c>
      <c r="RDV31" s="36">
        <f t="shared" si="194"/>
        <v>0</v>
      </c>
      <c r="RDW31" s="36">
        <f t="shared" si="194"/>
        <v>0</v>
      </c>
      <c r="RDX31" s="36">
        <f t="shared" si="194"/>
        <v>0</v>
      </c>
      <c r="RDY31" s="36">
        <f t="shared" si="194"/>
        <v>0</v>
      </c>
      <c r="RDZ31" s="36">
        <f t="shared" ref="RDZ31:RGK31" si="195">SUM(RDZ27:RDZ30)</f>
        <v>0</v>
      </c>
      <c r="REA31" s="36">
        <f t="shared" si="195"/>
        <v>0</v>
      </c>
      <c r="REB31" s="36">
        <f t="shared" si="195"/>
        <v>0</v>
      </c>
      <c r="REC31" s="36">
        <f t="shared" si="195"/>
        <v>0</v>
      </c>
      <c r="RED31" s="36">
        <f t="shared" si="195"/>
        <v>0</v>
      </c>
      <c r="REE31" s="36">
        <f t="shared" si="195"/>
        <v>0</v>
      </c>
      <c r="REF31" s="36">
        <f t="shared" si="195"/>
        <v>0</v>
      </c>
      <c r="REG31" s="36">
        <f t="shared" si="195"/>
        <v>0</v>
      </c>
      <c r="REH31" s="36">
        <f t="shared" si="195"/>
        <v>0</v>
      </c>
      <c r="REI31" s="36">
        <f t="shared" si="195"/>
        <v>0</v>
      </c>
      <c r="REJ31" s="36">
        <f t="shared" si="195"/>
        <v>0</v>
      </c>
      <c r="REK31" s="36">
        <f t="shared" si="195"/>
        <v>0</v>
      </c>
      <c r="REL31" s="36">
        <f t="shared" si="195"/>
        <v>0</v>
      </c>
      <c r="REM31" s="36">
        <f t="shared" si="195"/>
        <v>0</v>
      </c>
      <c r="REN31" s="36">
        <f t="shared" si="195"/>
        <v>0</v>
      </c>
      <c r="REO31" s="36">
        <f t="shared" si="195"/>
        <v>0</v>
      </c>
      <c r="REP31" s="36">
        <f t="shared" si="195"/>
        <v>0</v>
      </c>
      <c r="REQ31" s="36">
        <f t="shared" si="195"/>
        <v>0</v>
      </c>
      <c r="RER31" s="36">
        <f t="shared" si="195"/>
        <v>0</v>
      </c>
      <c r="RES31" s="36">
        <f t="shared" si="195"/>
        <v>0</v>
      </c>
      <c r="RET31" s="36">
        <f t="shared" si="195"/>
        <v>0</v>
      </c>
      <c r="REU31" s="36">
        <f t="shared" si="195"/>
        <v>0</v>
      </c>
      <c r="REV31" s="36">
        <f t="shared" si="195"/>
        <v>0</v>
      </c>
      <c r="REW31" s="36">
        <f t="shared" si="195"/>
        <v>0</v>
      </c>
      <c r="REX31" s="36">
        <f t="shared" si="195"/>
        <v>0</v>
      </c>
      <c r="REY31" s="36">
        <f t="shared" si="195"/>
        <v>0</v>
      </c>
      <c r="REZ31" s="36">
        <f t="shared" si="195"/>
        <v>0</v>
      </c>
      <c r="RFA31" s="36">
        <f t="shared" si="195"/>
        <v>0</v>
      </c>
      <c r="RFB31" s="36">
        <f t="shared" si="195"/>
        <v>0</v>
      </c>
      <c r="RFC31" s="36">
        <f t="shared" si="195"/>
        <v>0</v>
      </c>
      <c r="RFD31" s="36">
        <f t="shared" si="195"/>
        <v>0</v>
      </c>
      <c r="RFE31" s="36">
        <f t="shared" si="195"/>
        <v>0</v>
      </c>
      <c r="RFF31" s="36">
        <f t="shared" si="195"/>
        <v>0</v>
      </c>
      <c r="RFG31" s="36">
        <f t="shared" si="195"/>
        <v>0</v>
      </c>
      <c r="RFH31" s="36">
        <f t="shared" si="195"/>
        <v>0</v>
      </c>
      <c r="RFI31" s="36">
        <f t="shared" si="195"/>
        <v>0</v>
      </c>
      <c r="RFJ31" s="36">
        <f t="shared" si="195"/>
        <v>0</v>
      </c>
      <c r="RFK31" s="36">
        <f t="shared" si="195"/>
        <v>0</v>
      </c>
      <c r="RFL31" s="36">
        <f t="shared" si="195"/>
        <v>0</v>
      </c>
      <c r="RFM31" s="36">
        <f t="shared" si="195"/>
        <v>0</v>
      </c>
      <c r="RFN31" s="36">
        <f t="shared" si="195"/>
        <v>0</v>
      </c>
      <c r="RFO31" s="36">
        <f t="shared" si="195"/>
        <v>0</v>
      </c>
      <c r="RFP31" s="36">
        <f t="shared" si="195"/>
        <v>0</v>
      </c>
      <c r="RFQ31" s="36">
        <f t="shared" si="195"/>
        <v>0</v>
      </c>
      <c r="RFR31" s="36">
        <f t="shared" si="195"/>
        <v>0</v>
      </c>
      <c r="RFS31" s="36">
        <f t="shared" si="195"/>
        <v>0</v>
      </c>
      <c r="RFT31" s="36">
        <f t="shared" si="195"/>
        <v>0</v>
      </c>
      <c r="RFU31" s="36">
        <f t="shared" si="195"/>
        <v>0</v>
      </c>
      <c r="RFV31" s="36">
        <f t="shared" si="195"/>
        <v>0</v>
      </c>
      <c r="RFW31" s="36">
        <f t="shared" si="195"/>
        <v>0</v>
      </c>
      <c r="RFX31" s="36">
        <f t="shared" si="195"/>
        <v>0</v>
      </c>
      <c r="RFY31" s="36">
        <f t="shared" si="195"/>
        <v>0</v>
      </c>
      <c r="RFZ31" s="36">
        <f t="shared" si="195"/>
        <v>0</v>
      </c>
      <c r="RGA31" s="36">
        <f t="shared" si="195"/>
        <v>0</v>
      </c>
      <c r="RGB31" s="36">
        <f t="shared" si="195"/>
        <v>0</v>
      </c>
      <c r="RGC31" s="36">
        <f t="shared" si="195"/>
        <v>0</v>
      </c>
      <c r="RGD31" s="36">
        <f t="shared" si="195"/>
        <v>0</v>
      </c>
      <c r="RGE31" s="36">
        <f t="shared" si="195"/>
        <v>0</v>
      </c>
      <c r="RGF31" s="36">
        <f t="shared" si="195"/>
        <v>0</v>
      </c>
      <c r="RGG31" s="36">
        <f t="shared" si="195"/>
        <v>0</v>
      </c>
      <c r="RGH31" s="36">
        <f t="shared" si="195"/>
        <v>0</v>
      </c>
      <c r="RGI31" s="36">
        <f t="shared" si="195"/>
        <v>0</v>
      </c>
      <c r="RGJ31" s="36">
        <f t="shared" si="195"/>
        <v>0</v>
      </c>
      <c r="RGK31" s="36">
        <f t="shared" si="195"/>
        <v>0</v>
      </c>
      <c r="RGL31" s="36">
        <f t="shared" ref="RGL31:RIW31" si="196">SUM(RGL27:RGL30)</f>
        <v>0</v>
      </c>
      <c r="RGM31" s="36">
        <f t="shared" si="196"/>
        <v>0</v>
      </c>
      <c r="RGN31" s="36">
        <f t="shared" si="196"/>
        <v>0</v>
      </c>
      <c r="RGO31" s="36">
        <f t="shared" si="196"/>
        <v>0</v>
      </c>
      <c r="RGP31" s="36">
        <f t="shared" si="196"/>
        <v>0</v>
      </c>
      <c r="RGQ31" s="36">
        <f t="shared" si="196"/>
        <v>0</v>
      </c>
      <c r="RGR31" s="36">
        <f t="shared" si="196"/>
        <v>0</v>
      </c>
      <c r="RGS31" s="36">
        <f t="shared" si="196"/>
        <v>0</v>
      </c>
      <c r="RGT31" s="36">
        <f t="shared" si="196"/>
        <v>0</v>
      </c>
      <c r="RGU31" s="36">
        <f t="shared" si="196"/>
        <v>0</v>
      </c>
      <c r="RGV31" s="36">
        <f t="shared" si="196"/>
        <v>0</v>
      </c>
      <c r="RGW31" s="36">
        <f t="shared" si="196"/>
        <v>0</v>
      </c>
      <c r="RGX31" s="36">
        <f t="shared" si="196"/>
        <v>0</v>
      </c>
      <c r="RGY31" s="36">
        <f t="shared" si="196"/>
        <v>0</v>
      </c>
      <c r="RGZ31" s="36">
        <f t="shared" si="196"/>
        <v>0</v>
      </c>
      <c r="RHA31" s="36">
        <f t="shared" si="196"/>
        <v>0</v>
      </c>
      <c r="RHB31" s="36">
        <f t="shared" si="196"/>
        <v>0</v>
      </c>
      <c r="RHC31" s="36">
        <f t="shared" si="196"/>
        <v>0</v>
      </c>
      <c r="RHD31" s="36">
        <f t="shared" si="196"/>
        <v>0</v>
      </c>
      <c r="RHE31" s="36">
        <f t="shared" si="196"/>
        <v>0</v>
      </c>
      <c r="RHF31" s="36">
        <f t="shared" si="196"/>
        <v>0</v>
      </c>
      <c r="RHG31" s="36">
        <f t="shared" si="196"/>
        <v>0</v>
      </c>
      <c r="RHH31" s="36">
        <f t="shared" si="196"/>
        <v>0</v>
      </c>
      <c r="RHI31" s="36">
        <f t="shared" si="196"/>
        <v>0</v>
      </c>
      <c r="RHJ31" s="36">
        <f t="shared" si="196"/>
        <v>0</v>
      </c>
      <c r="RHK31" s="36">
        <f t="shared" si="196"/>
        <v>0</v>
      </c>
      <c r="RHL31" s="36">
        <f t="shared" si="196"/>
        <v>0</v>
      </c>
      <c r="RHM31" s="36">
        <f t="shared" si="196"/>
        <v>0</v>
      </c>
      <c r="RHN31" s="36">
        <f t="shared" si="196"/>
        <v>0</v>
      </c>
      <c r="RHO31" s="36">
        <f t="shared" si="196"/>
        <v>0</v>
      </c>
      <c r="RHP31" s="36">
        <f t="shared" si="196"/>
        <v>0</v>
      </c>
      <c r="RHQ31" s="36">
        <f t="shared" si="196"/>
        <v>0</v>
      </c>
      <c r="RHR31" s="36">
        <f t="shared" si="196"/>
        <v>0</v>
      </c>
      <c r="RHS31" s="36">
        <f t="shared" si="196"/>
        <v>0</v>
      </c>
      <c r="RHT31" s="36">
        <f t="shared" si="196"/>
        <v>0</v>
      </c>
      <c r="RHU31" s="36">
        <f t="shared" si="196"/>
        <v>0</v>
      </c>
      <c r="RHV31" s="36">
        <f t="shared" si="196"/>
        <v>0</v>
      </c>
      <c r="RHW31" s="36">
        <f t="shared" si="196"/>
        <v>0</v>
      </c>
      <c r="RHX31" s="36">
        <f t="shared" si="196"/>
        <v>0</v>
      </c>
      <c r="RHY31" s="36">
        <f t="shared" si="196"/>
        <v>0</v>
      </c>
      <c r="RHZ31" s="36">
        <f t="shared" si="196"/>
        <v>0</v>
      </c>
      <c r="RIA31" s="36">
        <f t="shared" si="196"/>
        <v>0</v>
      </c>
      <c r="RIB31" s="36">
        <f t="shared" si="196"/>
        <v>0</v>
      </c>
      <c r="RIC31" s="36">
        <f t="shared" si="196"/>
        <v>0</v>
      </c>
      <c r="RID31" s="36">
        <f t="shared" si="196"/>
        <v>0</v>
      </c>
      <c r="RIE31" s="36">
        <f t="shared" si="196"/>
        <v>0</v>
      </c>
      <c r="RIF31" s="36">
        <f t="shared" si="196"/>
        <v>0</v>
      </c>
      <c r="RIG31" s="36">
        <f t="shared" si="196"/>
        <v>0</v>
      </c>
      <c r="RIH31" s="36">
        <f t="shared" si="196"/>
        <v>0</v>
      </c>
      <c r="RII31" s="36">
        <f t="shared" si="196"/>
        <v>0</v>
      </c>
      <c r="RIJ31" s="36">
        <f t="shared" si="196"/>
        <v>0</v>
      </c>
      <c r="RIK31" s="36">
        <f t="shared" si="196"/>
        <v>0</v>
      </c>
      <c r="RIL31" s="36">
        <f t="shared" si="196"/>
        <v>0</v>
      </c>
      <c r="RIM31" s="36">
        <f t="shared" si="196"/>
        <v>0</v>
      </c>
      <c r="RIN31" s="36">
        <f t="shared" si="196"/>
        <v>0</v>
      </c>
      <c r="RIO31" s="36">
        <f t="shared" si="196"/>
        <v>0</v>
      </c>
      <c r="RIP31" s="36">
        <f t="shared" si="196"/>
        <v>0</v>
      </c>
      <c r="RIQ31" s="36">
        <f t="shared" si="196"/>
        <v>0</v>
      </c>
      <c r="RIR31" s="36">
        <f t="shared" si="196"/>
        <v>0</v>
      </c>
      <c r="RIS31" s="36">
        <f t="shared" si="196"/>
        <v>0</v>
      </c>
      <c r="RIT31" s="36">
        <f t="shared" si="196"/>
        <v>0</v>
      </c>
      <c r="RIU31" s="36">
        <f t="shared" si="196"/>
        <v>0</v>
      </c>
      <c r="RIV31" s="36">
        <f t="shared" si="196"/>
        <v>0</v>
      </c>
      <c r="RIW31" s="36">
        <f t="shared" si="196"/>
        <v>0</v>
      </c>
      <c r="RIX31" s="36">
        <f t="shared" ref="RIX31:RLI31" si="197">SUM(RIX27:RIX30)</f>
        <v>0</v>
      </c>
      <c r="RIY31" s="36">
        <f t="shared" si="197"/>
        <v>0</v>
      </c>
      <c r="RIZ31" s="36">
        <f t="shared" si="197"/>
        <v>0</v>
      </c>
      <c r="RJA31" s="36">
        <f t="shared" si="197"/>
        <v>0</v>
      </c>
      <c r="RJB31" s="36">
        <f t="shared" si="197"/>
        <v>0</v>
      </c>
      <c r="RJC31" s="36">
        <f t="shared" si="197"/>
        <v>0</v>
      </c>
      <c r="RJD31" s="36">
        <f t="shared" si="197"/>
        <v>0</v>
      </c>
      <c r="RJE31" s="36">
        <f t="shared" si="197"/>
        <v>0</v>
      </c>
      <c r="RJF31" s="36">
        <f t="shared" si="197"/>
        <v>0</v>
      </c>
      <c r="RJG31" s="36">
        <f t="shared" si="197"/>
        <v>0</v>
      </c>
      <c r="RJH31" s="36">
        <f t="shared" si="197"/>
        <v>0</v>
      </c>
      <c r="RJI31" s="36">
        <f t="shared" si="197"/>
        <v>0</v>
      </c>
      <c r="RJJ31" s="36">
        <f t="shared" si="197"/>
        <v>0</v>
      </c>
      <c r="RJK31" s="36">
        <f t="shared" si="197"/>
        <v>0</v>
      </c>
      <c r="RJL31" s="36">
        <f t="shared" si="197"/>
        <v>0</v>
      </c>
      <c r="RJM31" s="36">
        <f t="shared" si="197"/>
        <v>0</v>
      </c>
      <c r="RJN31" s="36">
        <f t="shared" si="197"/>
        <v>0</v>
      </c>
      <c r="RJO31" s="36">
        <f t="shared" si="197"/>
        <v>0</v>
      </c>
      <c r="RJP31" s="36">
        <f t="shared" si="197"/>
        <v>0</v>
      </c>
      <c r="RJQ31" s="36">
        <f t="shared" si="197"/>
        <v>0</v>
      </c>
      <c r="RJR31" s="36">
        <f t="shared" si="197"/>
        <v>0</v>
      </c>
      <c r="RJS31" s="36">
        <f t="shared" si="197"/>
        <v>0</v>
      </c>
      <c r="RJT31" s="36">
        <f t="shared" si="197"/>
        <v>0</v>
      </c>
      <c r="RJU31" s="36">
        <f t="shared" si="197"/>
        <v>0</v>
      </c>
      <c r="RJV31" s="36">
        <f t="shared" si="197"/>
        <v>0</v>
      </c>
      <c r="RJW31" s="36">
        <f t="shared" si="197"/>
        <v>0</v>
      </c>
      <c r="RJX31" s="36">
        <f t="shared" si="197"/>
        <v>0</v>
      </c>
      <c r="RJY31" s="36">
        <f t="shared" si="197"/>
        <v>0</v>
      </c>
      <c r="RJZ31" s="36">
        <f t="shared" si="197"/>
        <v>0</v>
      </c>
      <c r="RKA31" s="36">
        <f t="shared" si="197"/>
        <v>0</v>
      </c>
      <c r="RKB31" s="36">
        <f t="shared" si="197"/>
        <v>0</v>
      </c>
      <c r="RKC31" s="36">
        <f t="shared" si="197"/>
        <v>0</v>
      </c>
      <c r="RKD31" s="36">
        <f t="shared" si="197"/>
        <v>0</v>
      </c>
      <c r="RKE31" s="36">
        <f t="shared" si="197"/>
        <v>0</v>
      </c>
      <c r="RKF31" s="36">
        <f t="shared" si="197"/>
        <v>0</v>
      </c>
      <c r="RKG31" s="36">
        <f t="shared" si="197"/>
        <v>0</v>
      </c>
      <c r="RKH31" s="36">
        <f t="shared" si="197"/>
        <v>0</v>
      </c>
      <c r="RKI31" s="36">
        <f t="shared" si="197"/>
        <v>0</v>
      </c>
      <c r="RKJ31" s="36">
        <f t="shared" si="197"/>
        <v>0</v>
      </c>
      <c r="RKK31" s="36">
        <f t="shared" si="197"/>
        <v>0</v>
      </c>
      <c r="RKL31" s="36">
        <f t="shared" si="197"/>
        <v>0</v>
      </c>
      <c r="RKM31" s="36">
        <f t="shared" si="197"/>
        <v>0</v>
      </c>
      <c r="RKN31" s="36">
        <f t="shared" si="197"/>
        <v>0</v>
      </c>
      <c r="RKO31" s="36">
        <f t="shared" si="197"/>
        <v>0</v>
      </c>
      <c r="RKP31" s="36">
        <f t="shared" si="197"/>
        <v>0</v>
      </c>
      <c r="RKQ31" s="36">
        <f t="shared" si="197"/>
        <v>0</v>
      </c>
      <c r="RKR31" s="36">
        <f t="shared" si="197"/>
        <v>0</v>
      </c>
      <c r="RKS31" s="36">
        <f t="shared" si="197"/>
        <v>0</v>
      </c>
      <c r="RKT31" s="36">
        <f t="shared" si="197"/>
        <v>0</v>
      </c>
      <c r="RKU31" s="36">
        <f t="shared" si="197"/>
        <v>0</v>
      </c>
      <c r="RKV31" s="36">
        <f t="shared" si="197"/>
        <v>0</v>
      </c>
      <c r="RKW31" s="36">
        <f t="shared" si="197"/>
        <v>0</v>
      </c>
      <c r="RKX31" s="36">
        <f t="shared" si="197"/>
        <v>0</v>
      </c>
      <c r="RKY31" s="36">
        <f t="shared" si="197"/>
        <v>0</v>
      </c>
      <c r="RKZ31" s="36">
        <f t="shared" si="197"/>
        <v>0</v>
      </c>
      <c r="RLA31" s="36">
        <f t="shared" si="197"/>
        <v>0</v>
      </c>
      <c r="RLB31" s="36">
        <f t="shared" si="197"/>
        <v>0</v>
      </c>
      <c r="RLC31" s="36">
        <f t="shared" si="197"/>
        <v>0</v>
      </c>
      <c r="RLD31" s="36">
        <f t="shared" si="197"/>
        <v>0</v>
      </c>
      <c r="RLE31" s="36">
        <f t="shared" si="197"/>
        <v>0</v>
      </c>
      <c r="RLF31" s="36">
        <f t="shared" si="197"/>
        <v>0</v>
      </c>
      <c r="RLG31" s="36">
        <f t="shared" si="197"/>
        <v>0</v>
      </c>
      <c r="RLH31" s="36">
        <f t="shared" si="197"/>
        <v>0</v>
      </c>
      <c r="RLI31" s="36">
        <f t="shared" si="197"/>
        <v>0</v>
      </c>
      <c r="RLJ31" s="36">
        <f t="shared" ref="RLJ31:RNU31" si="198">SUM(RLJ27:RLJ30)</f>
        <v>0</v>
      </c>
      <c r="RLK31" s="36">
        <f t="shared" si="198"/>
        <v>0</v>
      </c>
      <c r="RLL31" s="36">
        <f t="shared" si="198"/>
        <v>0</v>
      </c>
      <c r="RLM31" s="36">
        <f t="shared" si="198"/>
        <v>0</v>
      </c>
      <c r="RLN31" s="36">
        <f t="shared" si="198"/>
        <v>0</v>
      </c>
      <c r="RLO31" s="36">
        <f t="shared" si="198"/>
        <v>0</v>
      </c>
      <c r="RLP31" s="36">
        <f t="shared" si="198"/>
        <v>0</v>
      </c>
      <c r="RLQ31" s="36">
        <f t="shared" si="198"/>
        <v>0</v>
      </c>
      <c r="RLR31" s="36">
        <f t="shared" si="198"/>
        <v>0</v>
      </c>
      <c r="RLS31" s="36">
        <f t="shared" si="198"/>
        <v>0</v>
      </c>
      <c r="RLT31" s="36">
        <f t="shared" si="198"/>
        <v>0</v>
      </c>
      <c r="RLU31" s="36">
        <f t="shared" si="198"/>
        <v>0</v>
      </c>
      <c r="RLV31" s="36">
        <f t="shared" si="198"/>
        <v>0</v>
      </c>
      <c r="RLW31" s="36">
        <f t="shared" si="198"/>
        <v>0</v>
      </c>
      <c r="RLX31" s="36">
        <f t="shared" si="198"/>
        <v>0</v>
      </c>
      <c r="RLY31" s="36">
        <f t="shared" si="198"/>
        <v>0</v>
      </c>
      <c r="RLZ31" s="36">
        <f t="shared" si="198"/>
        <v>0</v>
      </c>
      <c r="RMA31" s="36">
        <f t="shared" si="198"/>
        <v>0</v>
      </c>
      <c r="RMB31" s="36">
        <f t="shared" si="198"/>
        <v>0</v>
      </c>
      <c r="RMC31" s="36">
        <f t="shared" si="198"/>
        <v>0</v>
      </c>
      <c r="RMD31" s="36">
        <f t="shared" si="198"/>
        <v>0</v>
      </c>
      <c r="RME31" s="36">
        <f t="shared" si="198"/>
        <v>0</v>
      </c>
      <c r="RMF31" s="36">
        <f t="shared" si="198"/>
        <v>0</v>
      </c>
      <c r="RMG31" s="36">
        <f t="shared" si="198"/>
        <v>0</v>
      </c>
      <c r="RMH31" s="36">
        <f t="shared" si="198"/>
        <v>0</v>
      </c>
      <c r="RMI31" s="36">
        <f t="shared" si="198"/>
        <v>0</v>
      </c>
      <c r="RMJ31" s="36">
        <f t="shared" si="198"/>
        <v>0</v>
      </c>
      <c r="RMK31" s="36">
        <f t="shared" si="198"/>
        <v>0</v>
      </c>
      <c r="RML31" s="36">
        <f t="shared" si="198"/>
        <v>0</v>
      </c>
      <c r="RMM31" s="36">
        <f t="shared" si="198"/>
        <v>0</v>
      </c>
      <c r="RMN31" s="36">
        <f t="shared" si="198"/>
        <v>0</v>
      </c>
      <c r="RMO31" s="36">
        <f t="shared" si="198"/>
        <v>0</v>
      </c>
      <c r="RMP31" s="36">
        <f t="shared" si="198"/>
        <v>0</v>
      </c>
      <c r="RMQ31" s="36">
        <f t="shared" si="198"/>
        <v>0</v>
      </c>
      <c r="RMR31" s="36">
        <f t="shared" si="198"/>
        <v>0</v>
      </c>
      <c r="RMS31" s="36">
        <f t="shared" si="198"/>
        <v>0</v>
      </c>
      <c r="RMT31" s="36">
        <f t="shared" si="198"/>
        <v>0</v>
      </c>
      <c r="RMU31" s="36">
        <f t="shared" si="198"/>
        <v>0</v>
      </c>
      <c r="RMV31" s="36">
        <f t="shared" si="198"/>
        <v>0</v>
      </c>
      <c r="RMW31" s="36">
        <f t="shared" si="198"/>
        <v>0</v>
      </c>
      <c r="RMX31" s="36">
        <f t="shared" si="198"/>
        <v>0</v>
      </c>
      <c r="RMY31" s="36">
        <f t="shared" si="198"/>
        <v>0</v>
      </c>
      <c r="RMZ31" s="36">
        <f t="shared" si="198"/>
        <v>0</v>
      </c>
      <c r="RNA31" s="36">
        <f t="shared" si="198"/>
        <v>0</v>
      </c>
      <c r="RNB31" s="36">
        <f t="shared" si="198"/>
        <v>0</v>
      </c>
      <c r="RNC31" s="36">
        <f t="shared" si="198"/>
        <v>0</v>
      </c>
      <c r="RND31" s="36">
        <f t="shared" si="198"/>
        <v>0</v>
      </c>
      <c r="RNE31" s="36">
        <f t="shared" si="198"/>
        <v>0</v>
      </c>
      <c r="RNF31" s="36">
        <f t="shared" si="198"/>
        <v>0</v>
      </c>
      <c r="RNG31" s="36">
        <f t="shared" si="198"/>
        <v>0</v>
      </c>
      <c r="RNH31" s="36">
        <f t="shared" si="198"/>
        <v>0</v>
      </c>
      <c r="RNI31" s="36">
        <f t="shared" si="198"/>
        <v>0</v>
      </c>
      <c r="RNJ31" s="36">
        <f t="shared" si="198"/>
        <v>0</v>
      </c>
      <c r="RNK31" s="36">
        <f t="shared" si="198"/>
        <v>0</v>
      </c>
      <c r="RNL31" s="36">
        <f t="shared" si="198"/>
        <v>0</v>
      </c>
      <c r="RNM31" s="36">
        <f t="shared" si="198"/>
        <v>0</v>
      </c>
      <c r="RNN31" s="36">
        <f t="shared" si="198"/>
        <v>0</v>
      </c>
      <c r="RNO31" s="36">
        <f t="shared" si="198"/>
        <v>0</v>
      </c>
      <c r="RNP31" s="36">
        <f t="shared" si="198"/>
        <v>0</v>
      </c>
      <c r="RNQ31" s="36">
        <f t="shared" si="198"/>
        <v>0</v>
      </c>
      <c r="RNR31" s="36">
        <f t="shared" si="198"/>
        <v>0</v>
      </c>
      <c r="RNS31" s="36">
        <f t="shared" si="198"/>
        <v>0</v>
      </c>
      <c r="RNT31" s="36">
        <f t="shared" si="198"/>
        <v>0</v>
      </c>
      <c r="RNU31" s="36">
        <f t="shared" si="198"/>
        <v>0</v>
      </c>
      <c r="RNV31" s="36">
        <f t="shared" ref="RNV31:RQG31" si="199">SUM(RNV27:RNV30)</f>
        <v>0</v>
      </c>
      <c r="RNW31" s="36">
        <f t="shared" si="199"/>
        <v>0</v>
      </c>
      <c r="RNX31" s="36">
        <f t="shared" si="199"/>
        <v>0</v>
      </c>
      <c r="RNY31" s="36">
        <f t="shared" si="199"/>
        <v>0</v>
      </c>
      <c r="RNZ31" s="36">
        <f t="shared" si="199"/>
        <v>0</v>
      </c>
      <c r="ROA31" s="36">
        <f t="shared" si="199"/>
        <v>0</v>
      </c>
      <c r="ROB31" s="36">
        <f t="shared" si="199"/>
        <v>0</v>
      </c>
      <c r="ROC31" s="36">
        <f t="shared" si="199"/>
        <v>0</v>
      </c>
      <c r="ROD31" s="36">
        <f t="shared" si="199"/>
        <v>0</v>
      </c>
      <c r="ROE31" s="36">
        <f t="shared" si="199"/>
        <v>0</v>
      </c>
      <c r="ROF31" s="36">
        <f t="shared" si="199"/>
        <v>0</v>
      </c>
      <c r="ROG31" s="36">
        <f t="shared" si="199"/>
        <v>0</v>
      </c>
      <c r="ROH31" s="36">
        <f t="shared" si="199"/>
        <v>0</v>
      </c>
      <c r="ROI31" s="36">
        <f t="shared" si="199"/>
        <v>0</v>
      </c>
      <c r="ROJ31" s="36">
        <f t="shared" si="199"/>
        <v>0</v>
      </c>
      <c r="ROK31" s="36">
        <f t="shared" si="199"/>
        <v>0</v>
      </c>
      <c r="ROL31" s="36">
        <f t="shared" si="199"/>
        <v>0</v>
      </c>
      <c r="ROM31" s="36">
        <f t="shared" si="199"/>
        <v>0</v>
      </c>
      <c r="RON31" s="36">
        <f t="shared" si="199"/>
        <v>0</v>
      </c>
      <c r="ROO31" s="36">
        <f t="shared" si="199"/>
        <v>0</v>
      </c>
      <c r="ROP31" s="36">
        <f t="shared" si="199"/>
        <v>0</v>
      </c>
      <c r="ROQ31" s="36">
        <f t="shared" si="199"/>
        <v>0</v>
      </c>
      <c r="ROR31" s="36">
        <f t="shared" si="199"/>
        <v>0</v>
      </c>
      <c r="ROS31" s="36">
        <f t="shared" si="199"/>
        <v>0</v>
      </c>
      <c r="ROT31" s="36">
        <f t="shared" si="199"/>
        <v>0</v>
      </c>
      <c r="ROU31" s="36">
        <f t="shared" si="199"/>
        <v>0</v>
      </c>
      <c r="ROV31" s="36">
        <f t="shared" si="199"/>
        <v>0</v>
      </c>
      <c r="ROW31" s="36">
        <f t="shared" si="199"/>
        <v>0</v>
      </c>
      <c r="ROX31" s="36">
        <f t="shared" si="199"/>
        <v>0</v>
      </c>
      <c r="ROY31" s="36">
        <f t="shared" si="199"/>
        <v>0</v>
      </c>
      <c r="ROZ31" s="36">
        <f t="shared" si="199"/>
        <v>0</v>
      </c>
      <c r="RPA31" s="36">
        <f t="shared" si="199"/>
        <v>0</v>
      </c>
      <c r="RPB31" s="36">
        <f t="shared" si="199"/>
        <v>0</v>
      </c>
      <c r="RPC31" s="36">
        <f t="shared" si="199"/>
        <v>0</v>
      </c>
      <c r="RPD31" s="36">
        <f t="shared" si="199"/>
        <v>0</v>
      </c>
      <c r="RPE31" s="36">
        <f t="shared" si="199"/>
        <v>0</v>
      </c>
      <c r="RPF31" s="36">
        <f t="shared" si="199"/>
        <v>0</v>
      </c>
      <c r="RPG31" s="36">
        <f t="shared" si="199"/>
        <v>0</v>
      </c>
      <c r="RPH31" s="36">
        <f t="shared" si="199"/>
        <v>0</v>
      </c>
      <c r="RPI31" s="36">
        <f t="shared" si="199"/>
        <v>0</v>
      </c>
      <c r="RPJ31" s="36">
        <f t="shared" si="199"/>
        <v>0</v>
      </c>
      <c r="RPK31" s="36">
        <f t="shared" si="199"/>
        <v>0</v>
      </c>
      <c r="RPL31" s="36">
        <f t="shared" si="199"/>
        <v>0</v>
      </c>
      <c r="RPM31" s="36">
        <f t="shared" si="199"/>
        <v>0</v>
      </c>
      <c r="RPN31" s="36">
        <f t="shared" si="199"/>
        <v>0</v>
      </c>
      <c r="RPO31" s="36">
        <f t="shared" si="199"/>
        <v>0</v>
      </c>
      <c r="RPP31" s="36">
        <f t="shared" si="199"/>
        <v>0</v>
      </c>
      <c r="RPQ31" s="36">
        <f t="shared" si="199"/>
        <v>0</v>
      </c>
      <c r="RPR31" s="36">
        <f t="shared" si="199"/>
        <v>0</v>
      </c>
      <c r="RPS31" s="36">
        <f t="shared" si="199"/>
        <v>0</v>
      </c>
      <c r="RPT31" s="36">
        <f t="shared" si="199"/>
        <v>0</v>
      </c>
      <c r="RPU31" s="36">
        <f t="shared" si="199"/>
        <v>0</v>
      </c>
      <c r="RPV31" s="36">
        <f t="shared" si="199"/>
        <v>0</v>
      </c>
      <c r="RPW31" s="36">
        <f t="shared" si="199"/>
        <v>0</v>
      </c>
      <c r="RPX31" s="36">
        <f t="shared" si="199"/>
        <v>0</v>
      </c>
      <c r="RPY31" s="36">
        <f t="shared" si="199"/>
        <v>0</v>
      </c>
      <c r="RPZ31" s="36">
        <f t="shared" si="199"/>
        <v>0</v>
      </c>
      <c r="RQA31" s="36">
        <f t="shared" si="199"/>
        <v>0</v>
      </c>
      <c r="RQB31" s="36">
        <f t="shared" si="199"/>
        <v>0</v>
      </c>
      <c r="RQC31" s="36">
        <f t="shared" si="199"/>
        <v>0</v>
      </c>
      <c r="RQD31" s="36">
        <f t="shared" si="199"/>
        <v>0</v>
      </c>
      <c r="RQE31" s="36">
        <f t="shared" si="199"/>
        <v>0</v>
      </c>
      <c r="RQF31" s="36">
        <f t="shared" si="199"/>
        <v>0</v>
      </c>
      <c r="RQG31" s="36">
        <f t="shared" si="199"/>
        <v>0</v>
      </c>
      <c r="RQH31" s="36">
        <f t="shared" ref="RQH31:RSS31" si="200">SUM(RQH27:RQH30)</f>
        <v>0</v>
      </c>
      <c r="RQI31" s="36">
        <f t="shared" si="200"/>
        <v>0</v>
      </c>
      <c r="RQJ31" s="36">
        <f t="shared" si="200"/>
        <v>0</v>
      </c>
      <c r="RQK31" s="36">
        <f t="shared" si="200"/>
        <v>0</v>
      </c>
      <c r="RQL31" s="36">
        <f t="shared" si="200"/>
        <v>0</v>
      </c>
      <c r="RQM31" s="36">
        <f t="shared" si="200"/>
        <v>0</v>
      </c>
      <c r="RQN31" s="36">
        <f t="shared" si="200"/>
        <v>0</v>
      </c>
      <c r="RQO31" s="36">
        <f t="shared" si="200"/>
        <v>0</v>
      </c>
      <c r="RQP31" s="36">
        <f t="shared" si="200"/>
        <v>0</v>
      </c>
      <c r="RQQ31" s="36">
        <f t="shared" si="200"/>
        <v>0</v>
      </c>
      <c r="RQR31" s="36">
        <f t="shared" si="200"/>
        <v>0</v>
      </c>
      <c r="RQS31" s="36">
        <f t="shared" si="200"/>
        <v>0</v>
      </c>
      <c r="RQT31" s="36">
        <f t="shared" si="200"/>
        <v>0</v>
      </c>
      <c r="RQU31" s="36">
        <f t="shared" si="200"/>
        <v>0</v>
      </c>
      <c r="RQV31" s="36">
        <f t="shared" si="200"/>
        <v>0</v>
      </c>
      <c r="RQW31" s="36">
        <f t="shared" si="200"/>
        <v>0</v>
      </c>
      <c r="RQX31" s="36">
        <f t="shared" si="200"/>
        <v>0</v>
      </c>
      <c r="RQY31" s="36">
        <f t="shared" si="200"/>
        <v>0</v>
      </c>
      <c r="RQZ31" s="36">
        <f t="shared" si="200"/>
        <v>0</v>
      </c>
      <c r="RRA31" s="36">
        <f t="shared" si="200"/>
        <v>0</v>
      </c>
      <c r="RRB31" s="36">
        <f t="shared" si="200"/>
        <v>0</v>
      </c>
      <c r="RRC31" s="36">
        <f t="shared" si="200"/>
        <v>0</v>
      </c>
      <c r="RRD31" s="36">
        <f t="shared" si="200"/>
        <v>0</v>
      </c>
      <c r="RRE31" s="36">
        <f t="shared" si="200"/>
        <v>0</v>
      </c>
      <c r="RRF31" s="36">
        <f t="shared" si="200"/>
        <v>0</v>
      </c>
      <c r="RRG31" s="36">
        <f t="shared" si="200"/>
        <v>0</v>
      </c>
      <c r="RRH31" s="36">
        <f t="shared" si="200"/>
        <v>0</v>
      </c>
      <c r="RRI31" s="36">
        <f t="shared" si="200"/>
        <v>0</v>
      </c>
      <c r="RRJ31" s="36">
        <f t="shared" si="200"/>
        <v>0</v>
      </c>
      <c r="RRK31" s="36">
        <f t="shared" si="200"/>
        <v>0</v>
      </c>
      <c r="RRL31" s="36">
        <f t="shared" si="200"/>
        <v>0</v>
      </c>
      <c r="RRM31" s="36">
        <f t="shared" si="200"/>
        <v>0</v>
      </c>
      <c r="RRN31" s="36">
        <f t="shared" si="200"/>
        <v>0</v>
      </c>
      <c r="RRO31" s="36">
        <f t="shared" si="200"/>
        <v>0</v>
      </c>
      <c r="RRP31" s="36">
        <f t="shared" si="200"/>
        <v>0</v>
      </c>
      <c r="RRQ31" s="36">
        <f t="shared" si="200"/>
        <v>0</v>
      </c>
      <c r="RRR31" s="36">
        <f t="shared" si="200"/>
        <v>0</v>
      </c>
      <c r="RRS31" s="36">
        <f t="shared" si="200"/>
        <v>0</v>
      </c>
      <c r="RRT31" s="36">
        <f t="shared" si="200"/>
        <v>0</v>
      </c>
      <c r="RRU31" s="36">
        <f t="shared" si="200"/>
        <v>0</v>
      </c>
      <c r="RRV31" s="36">
        <f t="shared" si="200"/>
        <v>0</v>
      </c>
      <c r="RRW31" s="36">
        <f t="shared" si="200"/>
        <v>0</v>
      </c>
      <c r="RRX31" s="36">
        <f t="shared" si="200"/>
        <v>0</v>
      </c>
      <c r="RRY31" s="36">
        <f t="shared" si="200"/>
        <v>0</v>
      </c>
      <c r="RRZ31" s="36">
        <f t="shared" si="200"/>
        <v>0</v>
      </c>
      <c r="RSA31" s="36">
        <f t="shared" si="200"/>
        <v>0</v>
      </c>
      <c r="RSB31" s="36">
        <f t="shared" si="200"/>
        <v>0</v>
      </c>
      <c r="RSC31" s="36">
        <f t="shared" si="200"/>
        <v>0</v>
      </c>
      <c r="RSD31" s="36">
        <f t="shared" si="200"/>
        <v>0</v>
      </c>
      <c r="RSE31" s="36">
        <f t="shared" si="200"/>
        <v>0</v>
      </c>
      <c r="RSF31" s="36">
        <f t="shared" si="200"/>
        <v>0</v>
      </c>
      <c r="RSG31" s="36">
        <f t="shared" si="200"/>
        <v>0</v>
      </c>
      <c r="RSH31" s="36">
        <f t="shared" si="200"/>
        <v>0</v>
      </c>
      <c r="RSI31" s="36">
        <f t="shared" si="200"/>
        <v>0</v>
      </c>
      <c r="RSJ31" s="36">
        <f t="shared" si="200"/>
        <v>0</v>
      </c>
      <c r="RSK31" s="36">
        <f t="shared" si="200"/>
        <v>0</v>
      </c>
      <c r="RSL31" s="36">
        <f t="shared" si="200"/>
        <v>0</v>
      </c>
      <c r="RSM31" s="36">
        <f t="shared" si="200"/>
        <v>0</v>
      </c>
      <c r="RSN31" s="36">
        <f t="shared" si="200"/>
        <v>0</v>
      </c>
      <c r="RSO31" s="36">
        <f t="shared" si="200"/>
        <v>0</v>
      </c>
      <c r="RSP31" s="36">
        <f t="shared" si="200"/>
        <v>0</v>
      </c>
      <c r="RSQ31" s="36">
        <f t="shared" si="200"/>
        <v>0</v>
      </c>
      <c r="RSR31" s="36">
        <f t="shared" si="200"/>
        <v>0</v>
      </c>
      <c r="RSS31" s="36">
        <f t="shared" si="200"/>
        <v>0</v>
      </c>
      <c r="RST31" s="36">
        <f t="shared" ref="RST31:RVE31" si="201">SUM(RST27:RST30)</f>
        <v>0</v>
      </c>
      <c r="RSU31" s="36">
        <f t="shared" si="201"/>
        <v>0</v>
      </c>
      <c r="RSV31" s="36">
        <f t="shared" si="201"/>
        <v>0</v>
      </c>
      <c r="RSW31" s="36">
        <f t="shared" si="201"/>
        <v>0</v>
      </c>
      <c r="RSX31" s="36">
        <f t="shared" si="201"/>
        <v>0</v>
      </c>
      <c r="RSY31" s="36">
        <f t="shared" si="201"/>
        <v>0</v>
      </c>
      <c r="RSZ31" s="36">
        <f t="shared" si="201"/>
        <v>0</v>
      </c>
      <c r="RTA31" s="36">
        <f t="shared" si="201"/>
        <v>0</v>
      </c>
      <c r="RTB31" s="36">
        <f t="shared" si="201"/>
        <v>0</v>
      </c>
      <c r="RTC31" s="36">
        <f t="shared" si="201"/>
        <v>0</v>
      </c>
      <c r="RTD31" s="36">
        <f t="shared" si="201"/>
        <v>0</v>
      </c>
      <c r="RTE31" s="36">
        <f t="shared" si="201"/>
        <v>0</v>
      </c>
      <c r="RTF31" s="36">
        <f t="shared" si="201"/>
        <v>0</v>
      </c>
      <c r="RTG31" s="36">
        <f t="shared" si="201"/>
        <v>0</v>
      </c>
      <c r="RTH31" s="36">
        <f t="shared" si="201"/>
        <v>0</v>
      </c>
      <c r="RTI31" s="36">
        <f t="shared" si="201"/>
        <v>0</v>
      </c>
      <c r="RTJ31" s="36">
        <f t="shared" si="201"/>
        <v>0</v>
      </c>
      <c r="RTK31" s="36">
        <f t="shared" si="201"/>
        <v>0</v>
      </c>
      <c r="RTL31" s="36">
        <f t="shared" si="201"/>
        <v>0</v>
      </c>
      <c r="RTM31" s="36">
        <f t="shared" si="201"/>
        <v>0</v>
      </c>
      <c r="RTN31" s="36">
        <f t="shared" si="201"/>
        <v>0</v>
      </c>
      <c r="RTO31" s="36">
        <f t="shared" si="201"/>
        <v>0</v>
      </c>
      <c r="RTP31" s="36">
        <f t="shared" si="201"/>
        <v>0</v>
      </c>
      <c r="RTQ31" s="36">
        <f t="shared" si="201"/>
        <v>0</v>
      </c>
      <c r="RTR31" s="36">
        <f t="shared" si="201"/>
        <v>0</v>
      </c>
      <c r="RTS31" s="36">
        <f t="shared" si="201"/>
        <v>0</v>
      </c>
      <c r="RTT31" s="36">
        <f t="shared" si="201"/>
        <v>0</v>
      </c>
      <c r="RTU31" s="36">
        <f t="shared" si="201"/>
        <v>0</v>
      </c>
      <c r="RTV31" s="36">
        <f t="shared" si="201"/>
        <v>0</v>
      </c>
      <c r="RTW31" s="36">
        <f t="shared" si="201"/>
        <v>0</v>
      </c>
      <c r="RTX31" s="36">
        <f t="shared" si="201"/>
        <v>0</v>
      </c>
      <c r="RTY31" s="36">
        <f t="shared" si="201"/>
        <v>0</v>
      </c>
      <c r="RTZ31" s="36">
        <f t="shared" si="201"/>
        <v>0</v>
      </c>
      <c r="RUA31" s="36">
        <f t="shared" si="201"/>
        <v>0</v>
      </c>
      <c r="RUB31" s="36">
        <f t="shared" si="201"/>
        <v>0</v>
      </c>
      <c r="RUC31" s="36">
        <f t="shared" si="201"/>
        <v>0</v>
      </c>
      <c r="RUD31" s="36">
        <f t="shared" si="201"/>
        <v>0</v>
      </c>
      <c r="RUE31" s="36">
        <f t="shared" si="201"/>
        <v>0</v>
      </c>
      <c r="RUF31" s="36">
        <f t="shared" si="201"/>
        <v>0</v>
      </c>
      <c r="RUG31" s="36">
        <f t="shared" si="201"/>
        <v>0</v>
      </c>
      <c r="RUH31" s="36">
        <f t="shared" si="201"/>
        <v>0</v>
      </c>
      <c r="RUI31" s="36">
        <f t="shared" si="201"/>
        <v>0</v>
      </c>
      <c r="RUJ31" s="36">
        <f t="shared" si="201"/>
        <v>0</v>
      </c>
      <c r="RUK31" s="36">
        <f t="shared" si="201"/>
        <v>0</v>
      </c>
      <c r="RUL31" s="36">
        <f t="shared" si="201"/>
        <v>0</v>
      </c>
      <c r="RUM31" s="36">
        <f t="shared" si="201"/>
        <v>0</v>
      </c>
      <c r="RUN31" s="36">
        <f t="shared" si="201"/>
        <v>0</v>
      </c>
      <c r="RUO31" s="36">
        <f t="shared" si="201"/>
        <v>0</v>
      </c>
      <c r="RUP31" s="36">
        <f t="shared" si="201"/>
        <v>0</v>
      </c>
      <c r="RUQ31" s="36">
        <f t="shared" si="201"/>
        <v>0</v>
      </c>
      <c r="RUR31" s="36">
        <f t="shared" si="201"/>
        <v>0</v>
      </c>
      <c r="RUS31" s="36">
        <f t="shared" si="201"/>
        <v>0</v>
      </c>
      <c r="RUT31" s="36">
        <f t="shared" si="201"/>
        <v>0</v>
      </c>
      <c r="RUU31" s="36">
        <f t="shared" si="201"/>
        <v>0</v>
      </c>
      <c r="RUV31" s="36">
        <f t="shared" si="201"/>
        <v>0</v>
      </c>
      <c r="RUW31" s="36">
        <f t="shared" si="201"/>
        <v>0</v>
      </c>
      <c r="RUX31" s="36">
        <f t="shared" si="201"/>
        <v>0</v>
      </c>
      <c r="RUY31" s="36">
        <f t="shared" si="201"/>
        <v>0</v>
      </c>
      <c r="RUZ31" s="36">
        <f t="shared" si="201"/>
        <v>0</v>
      </c>
      <c r="RVA31" s="36">
        <f t="shared" si="201"/>
        <v>0</v>
      </c>
      <c r="RVB31" s="36">
        <f t="shared" si="201"/>
        <v>0</v>
      </c>
      <c r="RVC31" s="36">
        <f t="shared" si="201"/>
        <v>0</v>
      </c>
      <c r="RVD31" s="36">
        <f t="shared" si="201"/>
        <v>0</v>
      </c>
      <c r="RVE31" s="36">
        <f t="shared" si="201"/>
        <v>0</v>
      </c>
      <c r="RVF31" s="36">
        <f t="shared" ref="RVF31:RXQ31" si="202">SUM(RVF27:RVF30)</f>
        <v>0</v>
      </c>
      <c r="RVG31" s="36">
        <f t="shared" si="202"/>
        <v>0</v>
      </c>
      <c r="RVH31" s="36">
        <f t="shared" si="202"/>
        <v>0</v>
      </c>
      <c r="RVI31" s="36">
        <f t="shared" si="202"/>
        <v>0</v>
      </c>
      <c r="RVJ31" s="36">
        <f t="shared" si="202"/>
        <v>0</v>
      </c>
      <c r="RVK31" s="36">
        <f t="shared" si="202"/>
        <v>0</v>
      </c>
      <c r="RVL31" s="36">
        <f t="shared" si="202"/>
        <v>0</v>
      </c>
      <c r="RVM31" s="36">
        <f t="shared" si="202"/>
        <v>0</v>
      </c>
      <c r="RVN31" s="36">
        <f t="shared" si="202"/>
        <v>0</v>
      </c>
      <c r="RVO31" s="36">
        <f t="shared" si="202"/>
        <v>0</v>
      </c>
      <c r="RVP31" s="36">
        <f t="shared" si="202"/>
        <v>0</v>
      </c>
      <c r="RVQ31" s="36">
        <f t="shared" si="202"/>
        <v>0</v>
      </c>
      <c r="RVR31" s="36">
        <f t="shared" si="202"/>
        <v>0</v>
      </c>
      <c r="RVS31" s="36">
        <f t="shared" si="202"/>
        <v>0</v>
      </c>
      <c r="RVT31" s="36">
        <f t="shared" si="202"/>
        <v>0</v>
      </c>
      <c r="RVU31" s="36">
        <f t="shared" si="202"/>
        <v>0</v>
      </c>
      <c r="RVV31" s="36">
        <f t="shared" si="202"/>
        <v>0</v>
      </c>
      <c r="RVW31" s="36">
        <f t="shared" si="202"/>
        <v>0</v>
      </c>
      <c r="RVX31" s="36">
        <f t="shared" si="202"/>
        <v>0</v>
      </c>
      <c r="RVY31" s="36">
        <f t="shared" si="202"/>
        <v>0</v>
      </c>
      <c r="RVZ31" s="36">
        <f t="shared" si="202"/>
        <v>0</v>
      </c>
      <c r="RWA31" s="36">
        <f t="shared" si="202"/>
        <v>0</v>
      </c>
      <c r="RWB31" s="36">
        <f t="shared" si="202"/>
        <v>0</v>
      </c>
      <c r="RWC31" s="36">
        <f t="shared" si="202"/>
        <v>0</v>
      </c>
      <c r="RWD31" s="36">
        <f t="shared" si="202"/>
        <v>0</v>
      </c>
      <c r="RWE31" s="36">
        <f t="shared" si="202"/>
        <v>0</v>
      </c>
      <c r="RWF31" s="36">
        <f t="shared" si="202"/>
        <v>0</v>
      </c>
      <c r="RWG31" s="36">
        <f t="shared" si="202"/>
        <v>0</v>
      </c>
      <c r="RWH31" s="36">
        <f t="shared" si="202"/>
        <v>0</v>
      </c>
      <c r="RWI31" s="36">
        <f t="shared" si="202"/>
        <v>0</v>
      </c>
      <c r="RWJ31" s="36">
        <f t="shared" si="202"/>
        <v>0</v>
      </c>
      <c r="RWK31" s="36">
        <f t="shared" si="202"/>
        <v>0</v>
      </c>
      <c r="RWL31" s="36">
        <f t="shared" si="202"/>
        <v>0</v>
      </c>
      <c r="RWM31" s="36">
        <f t="shared" si="202"/>
        <v>0</v>
      </c>
      <c r="RWN31" s="36">
        <f t="shared" si="202"/>
        <v>0</v>
      </c>
      <c r="RWO31" s="36">
        <f t="shared" si="202"/>
        <v>0</v>
      </c>
      <c r="RWP31" s="36">
        <f t="shared" si="202"/>
        <v>0</v>
      </c>
      <c r="RWQ31" s="36">
        <f t="shared" si="202"/>
        <v>0</v>
      </c>
      <c r="RWR31" s="36">
        <f t="shared" si="202"/>
        <v>0</v>
      </c>
      <c r="RWS31" s="36">
        <f t="shared" si="202"/>
        <v>0</v>
      </c>
      <c r="RWT31" s="36">
        <f t="shared" si="202"/>
        <v>0</v>
      </c>
      <c r="RWU31" s="36">
        <f t="shared" si="202"/>
        <v>0</v>
      </c>
      <c r="RWV31" s="36">
        <f t="shared" si="202"/>
        <v>0</v>
      </c>
      <c r="RWW31" s="36">
        <f t="shared" si="202"/>
        <v>0</v>
      </c>
      <c r="RWX31" s="36">
        <f t="shared" si="202"/>
        <v>0</v>
      </c>
      <c r="RWY31" s="36">
        <f t="shared" si="202"/>
        <v>0</v>
      </c>
      <c r="RWZ31" s="36">
        <f t="shared" si="202"/>
        <v>0</v>
      </c>
      <c r="RXA31" s="36">
        <f t="shared" si="202"/>
        <v>0</v>
      </c>
      <c r="RXB31" s="36">
        <f t="shared" si="202"/>
        <v>0</v>
      </c>
      <c r="RXC31" s="36">
        <f t="shared" si="202"/>
        <v>0</v>
      </c>
      <c r="RXD31" s="36">
        <f t="shared" si="202"/>
        <v>0</v>
      </c>
      <c r="RXE31" s="36">
        <f t="shared" si="202"/>
        <v>0</v>
      </c>
      <c r="RXF31" s="36">
        <f t="shared" si="202"/>
        <v>0</v>
      </c>
      <c r="RXG31" s="36">
        <f t="shared" si="202"/>
        <v>0</v>
      </c>
      <c r="RXH31" s="36">
        <f t="shared" si="202"/>
        <v>0</v>
      </c>
      <c r="RXI31" s="36">
        <f t="shared" si="202"/>
        <v>0</v>
      </c>
      <c r="RXJ31" s="36">
        <f t="shared" si="202"/>
        <v>0</v>
      </c>
      <c r="RXK31" s="36">
        <f t="shared" si="202"/>
        <v>0</v>
      </c>
      <c r="RXL31" s="36">
        <f t="shared" si="202"/>
        <v>0</v>
      </c>
      <c r="RXM31" s="36">
        <f t="shared" si="202"/>
        <v>0</v>
      </c>
      <c r="RXN31" s="36">
        <f t="shared" si="202"/>
        <v>0</v>
      </c>
      <c r="RXO31" s="36">
        <f t="shared" si="202"/>
        <v>0</v>
      </c>
      <c r="RXP31" s="36">
        <f t="shared" si="202"/>
        <v>0</v>
      </c>
      <c r="RXQ31" s="36">
        <f t="shared" si="202"/>
        <v>0</v>
      </c>
      <c r="RXR31" s="36">
        <f t="shared" ref="RXR31:SAC31" si="203">SUM(RXR27:RXR30)</f>
        <v>0</v>
      </c>
      <c r="RXS31" s="36">
        <f t="shared" si="203"/>
        <v>0</v>
      </c>
      <c r="RXT31" s="36">
        <f t="shared" si="203"/>
        <v>0</v>
      </c>
      <c r="RXU31" s="36">
        <f t="shared" si="203"/>
        <v>0</v>
      </c>
      <c r="RXV31" s="36">
        <f t="shared" si="203"/>
        <v>0</v>
      </c>
      <c r="RXW31" s="36">
        <f t="shared" si="203"/>
        <v>0</v>
      </c>
      <c r="RXX31" s="36">
        <f t="shared" si="203"/>
        <v>0</v>
      </c>
      <c r="RXY31" s="36">
        <f t="shared" si="203"/>
        <v>0</v>
      </c>
      <c r="RXZ31" s="36">
        <f t="shared" si="203"/>
        <v>0</v>
      </c>
      <c r="RYA31" s="36">
        <f t="shared" si="203"/>
        <v>0</v>
      </c>
      <c r="RYB31" s="36">
        <f t="shared" si="203"/>
        <v>0</v>
      </c>
      <c r="RYC31" s="36">
        <f t="shared" si="203"/>
        <v>0</v>
      </c>
      <c r="RYD31" s="36">
        <f t="shared" si="203"/>
        <v>0</v>
      </c>
      <c r="RYE31" s="36">
        <f t="shared" si="203"/>
        <v>0</v>
      </c>
      <c r="RYF31" s="36">
        <f t="shared" si="203"/>
        <v>0</v>
      </c>
      <c r="RYG31" s="36">
        <f t="shared" si="203"/>
        <v>0</v>
      </c>
      <c r="RYH31" s="36">
        <f t="shared" si="203"/>
        <v>0</v>
      </c>
      <c r="RYI31" s="36">
        <f t="shared" si="203"/>
        <v>0</v>
      </c>
      <c r="RYJ31" s="36">
        <f t="shared" si="203"/>
        <v>0</v>
      </c>
      <c r="RYK31" s="36">
        <f t="shared" si="203"/>
        <v>0</v>
      </c>
      <c r="RYL31" s="36">
        <f t="shared" si="203"/>
        <v>0</v>
      </c>
      <c r="RYM31" s="36">
        <f t="shared" si="203"/>
        <v>0</v>
      </c>
      <c r="RYN31" s="36">
        <f t="shared" si="203"/>
        <v>0</v>
      </c>
      <c r="RYO31" s="36">
        <f t="shared" si="203"/>
        <v>0</v>
      </c>
      <c r="RYP31" s="36">
        <f t="shared" si="203"/>
        <v>0</v>
      </c>
      <c r="RYQ31" s="36">
        <f t="shared" si="203"/>
        <v>0</v>
      </c>
      <c r="RYR31" s="36">
        <f t="shared" si="203"/>
        <v>0</v>
      </c>
      <c r="RYS31" s="36">
        <f t="shared" si="203"/>
        <v>0</v>
      </c>
      <c r="RYT31" s="36">
        <f t="shared" si="203"/>
        <v>0</v>
      </c>
      <c r="RYU31" s="36">
        <f t="shared" si="203"/>
        <v>0</v>
      </c>
      <c r="RYV31" s="36">
        <f t="shared" si="203"/>
        <v>0</v>
      </c>
      <c r="RYW31" s="36">
        <f t="shared" si="203"/>
        <v>0</v>
      </c>
      <c r="RYX31" s="36">
        <f t="shared" si="203"/>
        <v>0</v>
      </c>
      <c r="RYY31" s="36">
        <f t="shared" si="203"/>
        <v>0</v>
      </c>
      <c r="RYZ31" s="36">
        <f t="shared" si="203"/>
        <v>0</v>
      </c>
      <c r="RZA31" s="36">
        <f t="shared" si="203"/>
        <v>0</v>
      </c>
      <c r="RZB31" s="36">
        <f t="shared" si="203"/>
        <v>0</v>
      </c>
      <c r="RZC31" s="36">
        <f t="shared" si="203"/>
        <v>0</v>
      </c>
      <c r="RZD31" s="36">
        <f t="shared" si="203"/>
        <v>0</v>
      </c>
      <c r="RZE31" s="36">
        <f t="shared" si="203"/>
        <v>0</v>
      </c>
      <c r="RZF31" s="36">
        <f t="shared" si="203"/>
        <v>0</v>
      </c>
      <c r="RZG31" s="36">
        <f t="shared" si="203"/>
        <v>0</v>
      </c>
      <c r="RZH31" s="36">
        <f t="shared" si="203"/>
        <v>0</v>
      </c>
      <c r="RZI31" s="36">
        <f t="shared" si="203"/>
        <v>0</v>
      </c>
      <c r="RZJ31" s="36">
        <f t="shared" si="203"/>
        <v>0</v>
      </c>
      <c r="RZK31" s="36">
        <f t="shared" si="203"/>
        <v>0</v>
      </c>
      <c r="RZL31" s="36">
        <f t="shared" si="203"/>
        <v>0</v>
      </c>
      <c r="RZM31" s="36">
        <f t="shared" si="203"/>
        <v>0</v>
      </c>
      <c r="RZN31" s="36">
        <f t="shared" si="203"/>
        <v>0</v>
      </c>
      <c r="RZO31" s="36">
        <f t="shared" si="203"/>
        <v>0</v>
      </c>
      <c r="RZP31" s="36">
        <f t="shared" si="203"/>
        <v>0</v>
      </c>
      <c r="RZQ31" s="36">
        <f t="shared" si="203"/>
        <v>0</v>
      </c>
      <c r="RZR31" s="36">
        <f t="shared" si="203"/>
        <v>0</v>
      </c>
      <c r="RZS31" s="36">
        <f t="shared" si="203"/>
        <v>0</v>
      </c>
      <c r="RZT31" s="36">
        <f t="shared" si="203"/>
        <v>0</v>
      </c>
      <c r="RZU31" s="36">
        <f t="shared" si="203"/>
        <v>0</v>
      </c>
      <c r="RZV31" s="36">
        <f t="shared" si="203"/>
        <v>0</v>
      </c>
      <c r="RZW31" s="36">
        <f t="shared" si="203"/>
        <v>0</v>
      </c>
      <c r="RZX31" s="36">
        <f t="shared" si="203"/>
        <v>0</v>
      </c>
      <c r="RZY31" s="36">
        <f t="shared" si="203"/>
        <v>0</v>
      </c>
      <c r="RZZ31" s="36">
        <f t="shared" si="203"/>
        <v>0</v>
      </c>
      <c r="SAA31" s="36">
        <f t="shared" si="203"/>
        <v>0</v>
      </c>
      <c r="SAB31" s="36">
        <f t="shared" si="203"/>
        <v>0</v>
      </c>
      <c r="SAC31" s="36">
        <f t="shared" si="203"/>
        <v>0</v>
      </c>
      <c r="SAD31" s="36">
        <f t="shared" ref="SAD31:SCO31" si="204">SUM(SAD27:SAD30)</f>
        <v>0</v>
      </c>
      <c r="SAE31" s="36">
        <f t="shared" si="204"/>
        <v>0</v>
      </c>
      <c r="SAF31" s="36">
        <f t="shared" si="204"/>
        <v>0</v>
      </c>
      <c r="SAG31" s="36">
        <f t="shared" si="204"/>
        <v>0</v>
      </c>
      <c r="SAH31" s="36">
        <f t="shared" si="204"/>
        <v>0</v>
      </c>
      <c r="SAI31" s="36">
        <f t="shared" si="204"/>
        <v>0</v>
      </c>
      <c r="SAJ31" s="36">
        <f t="shared" si="204"/>
        <v>0</v>
      </c>
      <c r="SAK31" s="36">
        <f t="shared" si="204"/>
        <v>0</v>
      </c>
      <c r="SAL31" s="36">
        <f t="shared" si="204"/>
        <v>0</v>
      </c>
      <c r="SAM31" s="36">
        <f t="shared" si="204"/>
        <v>0</v>
      </c>
      <c r="SAN31" s="36">
        <f t="shared" si="204"/>
        <v>0</v>
      </c>
      <c r="SAO31" s="36">
        <f t="shared" si="204"/>
        <v>0</v>
      </c>
      <c r="SAP31" s="36">
        <f t="shared" si="204"/>
        <v>0</v>
      </c>
      <c r="SAQ31" s="36">
        <f t="shared" si="204"/>
        <v>0</v>
      </c>
      <c r="SAR31" s="36">
        <f t="shared" si="204"/>
        <v>0</v>
      </c>
      <c r="SAS31" s="36">
        <f t="shared" si="204"/>
        <v>0</v>
      </c>
      <c r="SAT31" s="36">
        <f t="shared" si="204"/>
        <v>0</v>
      </c>
      <c r="SAU31" s="36">
        <f t="shared" si="204"/>
        <v>0</v>
      </c>
      <c r="SAV31" s="36">
        <f t="shared" si="204"/>
        <v>0</v>
      </c>
      <c r="SAW31" s="36">
        <f t="shared" si="204"/>
        <v>0</v>
      </c>
      <c r="SAX31" s="36">
        <f t="shared" si="204"/>
        <v>0</v>
      </c>
      <c r="SAY31" s="36">
        <f t="shared" si="204"/>
        <v>0</v>
      </c>
      <c r="SAZ31" s="36">
        <f t="shared" si="204"/>
        <v>0</v>
      </c>
      <c r="SBA31" s="36">
        <f t="shared" si="204"/>
        <v>0</v>
      </c>
      <c r="SBB31" s="36">
        <f t="shared" si="204"/>
        <v>0</v>
      </c>
      <c r="SBC31" s="36">
        <f t="shared" si="204"/>
        <v>0</v>
      </c>
      <c r="SBD31" s="36">
        <f t="shared" si="204"/>
        <v>0</v>
      </c>
      <c r="SBE31" s="36">
        <f t="shared" si="204"/>
        <v>0</v>
      </c>
      <c r="SBF31" s="36">
        <f t="shared" si="204"/>
        <v>0</v>
      </c>
      <c r="SBG31" s="36">
        <f t="shared" si="204"/>
        <v>0</v>
      </c>
      <c r="SBH31" s="36">
        <f t="shared" si="204"/>
        <v>0</v>
      </c>
      <c r="SBI31" s="36">
        <f t="shared" si="204"/>
        <v>0</v>
      </c>
      <c r="SBJ31" s="36">
        <f t="shared" si="204"/>
        <v>0</v>
      </c>
      <c r="SBK31" s="36">
        <f t="shared" si="204"/>
        <v>0</v>
      </c>
      <c r="SBL31" s="36">
        <f t="shared" si="204"/>
        <v>0</v>
      </c>
      <c r="SBM31" s="36">
        <f t="shared" si="204"/>
        <v>0</v>
      </c>
      <c r="SBN31" s="36">
        <f t="shared" si="204"/>
        <v>0</v>
      </c>
      <c r="SBO31" s="36">
        <f t="shared" si="204"/>
        <v>0</v>
      </c>
      <c r="SBP31" s="36">
        <f t="shared" si="204"/>
        <v>0</v>
      </c>
      <c r="SBQ31" s="36">
        <f t="shared" si="204"/>
        <v>0</v>
      </c>
      <c r="SBR31" s="36">
        <f t="shared" si="204"/>
        <v>0</v>
      </c>
      <c r="SBS31" s="36">
        <f t="shared" si="204"/>
        <v>0</v>
      </c>
      <c r="SBT31" s="36">
        <f t="shared" si="204"/>
        <v>0</v>
      </c>
      <c r="SBU31" s="36">
        <f t="shared" si="204"/>
        <v>0</v>
      </c>
      <c r="SBV31" s="36">
        <f t="shared" si="204"/>
        <v>0</v>
      </c>
      <c r="SBW31" s="36">
        <f t="shared" si="204"/>
        <v>0</v>
      </c>
      <c r="SBX31" s="36">
        <f t="shared" si="204"/>
        <v>0</v>
      </c>
      <c r="SBY31" s="36">
        <f t="shared" si="204"/>
        <v>0</v>
      </c>
      <c r="SBZ31" s="36">
        <f t="shared" si="204"/>
        <v>0</v>
      </c>
      <c r="SCA31" s="36">
        <f t="shared" si="204"/>
        <v>0</v>
      </c>
      <c r="SCB31" s="36">
        <f t="shared" si="204"/>
        <v>0</v>
      </c>
      <c r="SCC31" s="36">
        <f t="shared" si="204"/>
        <v>0</v>
      </c>
      <c r="SCD31" s="36">
        <f t="shared" si="204"/>
        <v>0</v>
      </c>
      <c r="SCE31" s="36">
        <f t="shared" si="204"/>
        <v>0</v>
      </c>
      <c r="SCF31" s="36">
        <f t="shared" si="204"/>
        <v>0</v>
      </c>
      <c r="SCG31" s="36">
        <f t="shared" si="204"/>
        <v>0</v>
      </c>
      <c r="SCH31" s="36">
        <f t="shared" si="204"/>
        <v>0</v>
      </c>
      <c r="SCI31" s="36">
        <f t="shared" si="204"/>
        <v>0</v>
      </c>
      <c r="SCJ31" s="36">
        <f t="shared" si="204"/>
        <v>0</v>
      </c>
      <c r="SCK31" s="36">
        <f t="shared" si="204"/>
        <v>0</v>
      </c>
      <c r="SCL31" s="36">
        <f t="shared" si="204"/>
        <v>0</v>
      </c>
      <c r="SCM31" s="36">
        <f t="shared" si="204"/>
        <v>0</v>
      </c>
      <c r="SCN31" s="36">
        <f t="shared" si="204"/>
        <v>0</v>
      </c>
      <c r="SCO31" s="36">
        <f t="shared" si="204"/>
        <v>0</v>
      </c>
      <c r="SCP31" s="36">
        <f t="shared" ref="SCP31:SFA31" si="205">SUM(SCP27:SCP30)</f>
        <v>0</v>
      </c>
      <c r="SCQ31" s="36">
        <f t="shared" si="205"/>
        <v>0</v>
      </c>
      <c r="SCR31" s="36">
        <f t="shared" si="205"/>
        <v>0</v>
      </c>
      <c r="SCS31" s="36">
        <f t="shared" si="205"/>
        <v>0</v>
      </c>
      <c r="SCT31" s="36">
        <f t="shared" si="205"/>
        <v>0</v>
      </c>
      <c r="SCU31" s="36">
        <f t="shared" si="205"/>
        <v>0</v>
      </c>
      <c r="SCV31" s="36">
        <f t="shared" si="205"/>
        <v>0</v>
      </c>
      <c r="SCW31" s="36">
        <f t="shared" si="205"/>
        <v>0</v>
      </c>
      <c r="SCX31" s="36">
        <f t="shared" si="205"/>
        <v>0</v>
      </c>
      <c r="SCY31" s="36">
        <f t="shared" si="205"/>
        <v>0</v>
      </c>
      <c r="SCZ31" s="36">
        <f t="shared" si="205"/>
        <v>0</v>
      </c>
      <c r="SDA31" s="36">
        <f t="shared" si="205"/>
        <v>0</v>
      </c>
      <c r="SDB31" s="36">
        <f t="shared" si="205"/>
        <v>0</v>
      </c>
      <c r="SDC31" s="36">
        <f t="shared" si="205"/>
        <v>0</v>
      </c>
      <c r="SDD31" s="36">
        <f t="shared" si="205"/>
        <v>0</v>
      </c>
      <c r="SDE31" s="36">
        <f t="shared" si="205"/>
        <v>0</v>
      </c>
      <c r="SDF31" s="36">
        <f t="shared" si="205"/>
        <v>0</v>
      </c>
      <c r="SDG31" s="36">
        <f t="shared" si="205"/>
        <v>0</v>
      </c>
      <c r="SDH31" s="36">
        <f t="shared" si="205"/>
        <v>0</v>
      </c>
      <c r="SDI31" s="36">
        <f t="shared" si="205"/>
        <v>0</v>
      </c>
      <c r="SDJ31" s="36">
        <f t="shared" si="205"/>
        <v>0</v>
      </c>
      <c r="SDK31" s="36">
        <f t="shared" si="205"/>
        <v>0</v>
      </c>
      <c r="SDL31" s="36">
        <f t="shared" si="205"/>
        <v>0</v>
      </c>
      <c r="SDM31" s="36">
        <f t="shared" si="205"/>
        <v>0</v>
      </c>
      <c r="SDN31" s="36">
        <f t="shared" si="205"/>
        <v>0</v>
      </c>
      <c r="SDO31" s="36">
        <f t="shared" si="205"/>
        <v>0</v>
      </c>
      <c r="SDP31" s="36">
        <f t="shared" si="205"/>
        <v>0</v>
      </c>
      <c r="SDQ31" s="36">
        <f t="shared" si="205"/>
        <v>0</v>
      </c>
      <c r="SDR31" s="36">
        <f t="shared" si="205"/>
        <v>0</v>
      </c>
      <c r="SDS31" s="36">
        <f t="shared" si="205"/>
        <v>0</v>
      </c>
      <c r="SDT31" s="36">
        <f t="shared" si="205"/>
        <v>0</v>
      </c>
      <c r="SDU31" s="36">
        <f t="shared" si="205"/>
        <v>0</v>
      </c>
      <c r="SDV31" s="36">
        <f t="shared" si="205"/>
        <v>0</v>
      </c>
      <c r="SDW31" s="36">
        <f t="shared" si="205"/>
        <v>0</v>
      </c>
      <c r="SDX31" s="36">
        <f t="shared" si="205"/>
        <v>0</v>
      </c>
      <c r="SDY31" s="36">
        <f t="shared" si="205"/>
        <v>0</v>
      </c>
      <c r="SDZ31" s="36">
        <f t="shared" si="205"/>
        <v>0</v>
      </c>
      <c r="SEA31" s="36">
        <f t="shared" si="205"/>
        <v>0</v>
      </c>
      <c r="SEB31" s="36">
        <f t="shared" si="205"/>
        <v>0</v>
      </c>
      <c r="SEC31" s="36">
        <f t="shared" si="205"/>
        <v>0</v>
      </c>
      <c r="SED31" s="36">
        <f t="shared" si="205"/>
        <v>0</v>
      </c>
      <c r="SEE31" s="36">
        <f t="shared" si="205"/>
        <v>0</v>
      </c>
      <c r="SEF31" s="36">
        <f t="shared" si="205"/>
        <v>0</v>
      </c>
      <c r="SEG31" s="36">
        <f t="shared" si="205"/>
        <v>0</v>
      </c>
      <c r="SEH31" s="36">
        <f t="shared" si="205"/>
        <v>0</v>
      </c>
      <c r="SEI31" s="36">
        <f t="shared" si="205"/>
        <v>0</v>
      </c>
      <c r="SEJ31" s="36">
        <f t="shared" si="205"/>
        <v>0</v>
      </c>
      <c r="SEK31" s="36">
        <f t="shared" si="205"/>
        <v>0</v>
      </c>
      <c r="SEL31" s="36">
        <f t="shared" si="205"/>
        <v>0</v>
      </c>
      <c r="SEM31" s="36">
        <f t="shared" si="205"/>
        <v>0</v>
      </c>
      <c r="SEN31" s="36">
        <f t="shared" si="205"/>
        <v>0</v>
      </c>
      <c r="SEO31" s="36">
        <f t="shared" si="205"/>
        <v>0</v>
      </c>
      <c r="SEP31" s="36">
        <f t="shared" si="205"/>
        <v>0</v>
      </c>
      <c r="SEQ31" s="36">
        <f t="shared" si="205"/>
        <v>0</v>
      </c>
      <c r="SER31" s="36">
        <f t="shared" si="205"/>
        <v>0</v>
      </c>
      <c r="SES31" s="36">
        <f t="shared" si="205"/>
        <v>0</v>
      </c>
      <c r="SET31" s="36">
        <f t="shared" si="205"/>
        <v>0</v>
      </c>
      <c r="SEU31" s="36">
        <f t="shared" si="205"/>
        <v>0</v>
      </c>
      <c r="SEV31" s="36">
        <f t="shared" si="205"/>
        <v>0</v>
      </c>
      <c r="SEW31" s="36">
        <f t="shared" si="205"/>
        <v>0</v>
      </c>
      <c r="SEX31" s="36">
        <f t="shared" si="205"/>
        <v>0</v>
      </c>
      <c r="SEY31" s="36">
        <f t="shared" si="205"/>
        <v>0</v>
      </c>
      <c r="SEZ31" s="36">
        <f t="shared" si="205"/>
        <v>0</v>
      </c>
      <c r="SFA31" s="36">
        <f t="shared" si="205"/>
        <v>0</v>
      </c>
      <c r="SFB31" s="36">
        <f t="shared" ref="SFB31:SHM31" si="206">SUM(SFB27:SFB30)</f>
        <v>0</v>
      </c>
      <c r="SFC31" s="36">
        <f t="shared" si="206"/>
        <v>0</v>
      </c>
      <c r="SFD31" s="36">
        <f t="shared" si="206"/>
        <v>0</v>
      </c>
      <c r="SFE31" s="36">
        <f t="shared" si="206"/>
        <v>0</v>
      </c>
      <c r="SFF31" s="36">
        <f t="shared" si="206"/>
        <v>0</v>
      </c>
      <c r="SFG31" s="36">
        <f t="shared" si="206"/>
        <v>0</v>
      </c>
      <c r="SFH31" s="36">
        <f t="shared" si="206"/>
        <v>0</v>
      </c>
      <c r="SFI31" s="36">
        <f t="shared" si="206"/>
        <v>0</v>
      </c>
      <c r="SFJ31" s="36">
        <f t="shared" si="206"/>
        <v>0</v>
      </c>
      <c r="SFK31" s="36">
        <f t="shared" si="206"/>
        <v>0</v>
      </c>
      <c r="SFL31" s="36">
        <f t="shared" si="206"/>
        <v>0</v>
      </c>
      <c r="SFM31" s="36">
        <f t="shared" si="206"/>
        <v>0</v>
      </c>
      <c r="SFN31" s="36">
        <f t="shared" si="206"/>
        <v>0</v>
      </c>
      <c r="SFO31" s="36">
        <f t="shared" si="206"/>
        <v>0</v>
      </c>
      <c r="SFP31" s="36">
        <f t="shared" si="206"/>
        <v>0</v>
      </c>
      <c r="SFQ31" s="36">
        <f t="shared" si="206"/>
        <v>0</v>
      </c>
      <c r="SFR31" s="36">
        <f t="shared" si="206"/>
        <v>0</v>
      </c>
      <c r="SFS31" s="36">
        <f t="shared" si="206"/>
        <v>0</v>
      </c>
      <c r="SFT31" s="36">
        <f t="shared" si="206"/>
        <v>0</v>
      </c>
      <c r="SFU31" s="36">
        <f t="shared" si="206"/>
        <v>0</v>
      </c>
      <c r="SFV31" s="36">
        <f t="shared" si="206"/>
        <v>0</v>
      </c>
      <c r="SFW31" s="36">
        <f t="shared" si="206"/>
        <v>0</v>
      </c>
      <c r="SFX31" s="36">
        <f t="shared" si="206"/>
        <v>0</v>
      </c>
      <c r="SFY31" s="36">
        <f t="shared" si="206"/>
        <v>0</v>
      </c>
      <c r="SFZ31" s="36">
        <f t="shared" si="206"/>
        <v>0</v>
      </c>
      <c r="SGA31" s="36">
        <f t="shared" si="206"/>
        <v>0</v>
      </c>
      <c r="SGB31" s="36">
        <f t="shared" si="206"/>
        <v>0</v>
      </c>
      <c r="SGC31" s="36">
        <f t="shared" si="206"/>
        <v>0</v>
      </c>
      <c r="SGD31" s="36">
        <f t="shared" si="206"/>
        <v>0</v>
      </c>
      <c r="SGE31" s="36">
        <f t="shared" si="206"/>
        <v>0</v>
      </c>
      <c r="SGF31" s="36">
        <f t="shared" si="206"/>
        <v>0</v>
      </c>
      <c r="SGG31" s="36">
        <f t="shared" si="206"/>
        <v>0</v>
      </c>
      <c r="SGH31" s="36">
        <f t="shared" si="206"/>
        <v>0</v>
      </c>
      <c r="SGI31" s="36">
        <f t="shared" si="206"/>
        <v>0</v>
      </c>
      <c r="SGJ31" s="36">
        <f t="shared" si="206"/>
        <v>0</v>
      </c>
      <c r="SGK31" s="36">
        <f t="shared" si="206"/>
        <v>0</v>
      </c>
      <c r="SGL31" s="36">
        <f t="shared" si="206"/>
        <v>0</v>
      </c>
      <c r="SGM31" s="36">
        <f t="shared" si="206"/>
        <v>0</v>
      </c>
      <c r="SGN31" s="36">
        <f t="shared" si="206"/>
        <v>0</v>
      </c>
      <c r="SGO31" s="36">
        <f t="shared" si="206"/>
        <v>0</v>
      </c>
      <c r="SGP31" s="36">
        <f t="shared" si="206"/>
        <v>0</v>
      </c>
      <c r="SGQ31" s="36">
        <f t="shared" si="206"/>
        <v>0</v>
      </c>
      <c r="SGR31" s="36">
        <f t="shared" si="206"/>
        <v>0</v>
      </c>
      <c r="SGS31" s="36">
        <f t="shared" si="206"/>
        <v>0</v>
      </c>
      <c r="SGT31" s="36">
        <f t="shared" si="206"/>
        <v>0</v>
      </c>
      <c r="SGU31" s="36">
        <f t="shared" si="206"/>
        <v>0</v>
      </c>
      <c r="SGV31" s="36">
        <f t="shared" si="206"/>
        <v>0</v>
      </c>
      <c r="SGW31" s="36">
        <f t="shared" si="206"/>
        <v>0</v>
      </c>
      <c r="SGX31" s="36">
        <f t="shared" si="206"/>
        <v>0</v>
      </c>
      <c r="SGY31" s="36">
        <f t="shared" si="206"/>
        <v>0</v>
      </c>
      <c r="SGZ31" s="36">
        <f t="shared" si="206"/>
        <v>0</v>
      </c>
      <c r="SHA31" s="36">
        <f t="shared" si="206"/>
        <v>0</v>
      </c>
      <c r="SHB31" s="36">
        <f t="shared" si="206"/>
        <v>0</v>
      </c>
      <c r="SHC31" s="36">
        <f t="shared" si="206"/>
        <v>0</v>
      </c>
      <c r="SHD31" s="36">
        <f t="shared" si="206"/>
        <v>0</v>
      </c>
      <c r="SHE31" s="36">
        <f t="shared" si="206"/>
        <v>0</v>
      </c>
      <c r="SHF31" s="36">
        <f t="shared" si="206"/>
        <v>0</v>
      </c>
      <c r="SHG31" s="36">
        <f t="shared" si="206"/>
        <v>0</v>
      </c>
      <c r="SHH31" s="36">
        <f t="shared" si="206"/>
        <v>0</v>
      </c>
      <c r="SHI31" s="36">
        <f t="shared" si="206"/>
        <v>0</v>
      </c>
      <c r="SHJ31" s="36">
        <f t="shared" si="206"/>
        <v>0</v>
      </c>
      <c r="SHK31" s="36">
        <f t="shared" si="206"/>
        <v>0</v>
      </c>
      <c r="SHL31" s="36">
        <f t="shared" si="206"/>
        <v>0</v>
      </c>
      <c r="SHM31" s="36">
        <f t="shared" si="206"/>
        <v>0</v>
      </c>
      <c r="SHN31" s="36">
        <f t="shared" ref="SHN31:SJY31" si="207">SUM(SHN27:SHN30)</f>
        <v>0</v>
      </c>
      <c r="SHO31" s="36">
        <f t="shared" si="207"/>
        <v>0</v>
      </c>
      <c r="SHP31" s="36">
        <f t="shared" si="207"/>
        <v>0</v>
      </c>
      <c r="SHQ31" s="36">
        <f t="shared" si="207"/>
        <v>0</v>
      </c>
      <c r="SHR31" s="36">
        <f t="shared" si="207"/>
        <v>0</v>
      </c>
      <c r="SHS31" s="36">
        <f t="shared" si="207"/>
        <v>0</v>
      </c>
      <c r="SHT31" s="36">
        <f t="shared" si="207"/>
        <v>0</v>
      </c>
      <c r="SHU31" s="36">
        <f t="shared" si="207"/>
        <v>0</v>
      </c>
      <c r="SHV31" s="36">
        <f t="shared" si="207"/>
        <v>0</v>
      </c>
      <c r="SHW31" s="36">
        <f t="shared" si="207"/>
        <v>0</v>
      </c>
      <c r="SHX31" s="36">
        <f t="shared" si="207"/>
        <v>0</v>
      </c>
      <c r="SHY31" s="36">
        <f t="shared" si="207"/>
        <v>0</v>
      </c>
      <c r="SHZ31" s="36">
        <f t="shared" si="207"/>
        <v>0</v>
      </c>
      <c r="SIA31" s="36">
        <f t="shared" si="207"/>
        <v>0</v>
      </c>
      <c r="SIB31" s="36">
        <f t="shared" si="207"/>
        <v>0</v>
      </c>
      <c r="SIC31" s="36">
        <f t="shared" si="207"/>
        <v>0</v>
      </c>
      <c r="SID31" s="36">
        <f t="shared" si="207"/>
        <v>0</v>
      </c>
      <c r="SIE31" s="36">
        <f t="shared" si="207"/>
        <v>0</v>
      </c>
      <c r="SIF31" s="36">
        <f t="shared" si="207"/>
        <v>0</v>
      </c>
      <c r="SIG31" s="36">
        <f t="shared" si="207"/>
        <v>0</v>
      </c>
      <c r="SIH31" s="36">
        <f t="shared" si="207"/>
        <v>0</v>
      </c>
      <c r="SII31" s="36">
        <f t="shared" si="207"/>
        <v>0</v>
      </c>
      <c r="SIJ31" s="36">
        <f t="shared" si="207"/>
        <v>0</v>
      </c>
      <c r="SIK31" s="36">
        <f t="shared" si="207"/>
        <v>0</v>
      </c>
      <c r="SIL31" s="36">
        <f t="shared" si="207"/>
        <v>0</v>
      </c>
      <c r="SIM31" s="36">
        <f t="shared" si="207"/>
        <v>0</v>
      </c>
      <c r="SIN31" s="36">
        <f t="shared" si="207"/>
        <v>0</v>
      </c>
      <c r="SIO31" s="36">
        <f t="shared" si="207"/>
        <v>0</v>
      </c>
      <c r="SIP31" s="36">
        <f t="shared" si="207"/>
        <v>0</v>
      </c>
      <c r="SIQ31" s="36">
        <f t="shared" si="207"/>
        <v>0</v>
      </c>
      <c r="SIR31" s="36">
        <f t="shared" si="207"/>
        <v>0</v>
      </c>
      <c r="SIS31" s="36">
        <f t="shared" si="207"/>
        <v>0</v>
      </c>
      <c r="SIT31" s="36">
        <f t="shared" si="207"/>
        <v>0</v>
      </c>
      <c r="SIU31" s="36">
        <f t="shared" si="207"/>
        <v>0</v>
      </c>
      <c r="SIV31" s="36">
        <f t="shared" si="207"/>
        <v>0</v>
      </c>
      <c r="SIW31" s="36">
        <f t="shared" si="207"/>
        <v>0</v>
      </c>
      <c r="SIX31" s="36">
        <f t="shared" si="207"/>
        <v>0</v>
      </c>
      <c r="SIY31" s="36">
        <f t="shared" si="207"/>
        <v>0</v>
      </c>
      <c r="SIZ31" s="36">
        <f t="shared" si="207"/>
        <v>0</v>
      </c>
      <c r="SJA31" s="36">
        <f t="shared" si="207"/>
        <v>0</v>
      </c>
      <c r="SJB31" s="36">
        <f t="shared" si="207"/>
        <v>0</v>
      </c>
      <c r="SJC31" s="36">
        <f t="shared" si="207"/>
        <v>0</v>
      </c>
      <c r="SJD31" s="36">
        <f t="shared" si="207"/>
        <v>0</v>
      </c>
      <c r="SJE31" s="36">
        <f t="shared" si="207"/>
        <v>0</v>
      </c>
      <c r="SJF31" s="36">
        <f t="shared" si="207"/>
        <v>0</v>
      </c>
      <c r="SJG31" s="36">
        <f t="shared" si="207"/>
        <v>0</v>
      </c>
      <c r="SJH31" s="36">
        <f t="shared" si="207"/>
        <v>0</v>
      </c>
      <c r="SJI31" s="36">
        <f t="shared" si="207"/>
        <v>0</v>
      </c>
      <c r="SJJ31" s="36">
        <f t="shared" si="207"/>
        <v>0</v>
      </c>
      <c r="SJK31" s="36">
        <f t="shared" si="207"/>
        <v>0</v>
      </c>
      <c r="SJL31" s="36">
        <f t="shared" si="207"/>
        <v>0</v>
      </c>
      <c r="SJM31" s="36">
        <f t="shared" si="207"/>
        <v>0</v>
      </c>
      <c r="SJN31" s="36">
        <f t="shared" si="207"/>
        <v>0</v>
      </c>
      <c r="SJO31" s="36">
        <f t="shared" si="207"/>
        <v>0</v>
      </c>
      <c r="SJP31" s="36">
        <f t="shared" si="207"/>
        <v>0</v>
      </c>
      <c r="SJQ31" s="36">
        <f t="shared" si="207"/>
        <v>0</v>
      </c>
      <c r="SJR31" s="36">
        <f t="shared" si="207"/>
        <v>0</v>
      </c>
      <c r="SJS31" s="36">
        <f t="shared" si="207"/>
        <v>0</v>
      </c>
      <c r="SJT31" s="36">
        <f t="shared" si="207"/>
        <v>0</v>
      </c>
      <c r="SJU31" s="36">
        <f t="shared" si="207"/>
        <v>0</v>
      </c>
      <c r="SJV31" s="36">
        <f t="shared" si="207"/>
        <v>0</v>
      </c>
      <c r="SJW31" s="36">
        <f t="shared" si="207"/>
        <v>0</v>
      </c>
      <c r="SJX31" s="36">
        <f t="shared" si="207"/>
        <v>0</v>
      </c>
      <c r="SJY31" s="36">
        <f t="shared" si="207"/>
        <v>0</v>
      </c>
      <c r="SJZ31" s="36">
        <f t="shared" ref="SJZ31:SMK31" si="208">SUM(SJZ27:SJZ30)</f>
        <v>0</v>
      </c>
      <c r="SKA31" s="36">
        <f t="shared" si="208"/>
        <v>0</v>
      </c>
      <c r="SKB31" s="36">
        <f t="shared" si="208"/>
        <v>0</v>
      </c>
      <c r="SKC31" s="36">
        <f t="shared" si="208"/>
        <v>0</v>
      </c>
      <c r="SKD31" s="36">
        <f t="shared" si="208"/>
        <v>0</v>
      </c>
      <c r="SKE31" s="36">
        <f t="shared" si="208"/>
        <v>0</v>
      </c>
      <c r="SKF31" s="36">
        <f t="shared" si="208"/>
        <v>0</v>
      </c>
      <c r="SKG31" s="36">
        <f t="shared" si="208"/>
        <v>0</v>
      </c>
      <c r="SKH31" s="36">
        <f t="shared" si="208"/>
        <v>0</v>
      </c>
      <c r="SKI31" s="36">
        <f t="shared" si="208"/>
        <v>0</v>
      </c>
      <c r="SKJ31" s="36">
        <f t="shared" si="208"/>
        <v>0</v>
      </c>
      <c r="SKK31" s="36">
        <f t="shared" si="208"/>
        <v>0</v>
      </c>
      <c r="SKL31" s="36">
        <f t="shared" si="208"/>
        <v>0</v>
      </c>
      <c r="SKM31" s="36">
        <f t="shared" si="208"/>
        <v>0</v>
      </c>
      <c r="SKN31" s="36">
        <f t="shared" si="208"/>
        <v>0</v>
      </c>
      <c r="SKO31" s="36">
        <f t="shared" si="208"/>
        <v>0</v>
      </c>
      <c r="SKP31" s="36">
        <f t="shared" si="208"/>
        <v>0</v>
      </c>
      <c r="SKQ31" s="36">
        <f t="shared" si="208"/>
        <v>0</v>
      </c>
      <c r="SKR31" s="36">
        <f t="shared" si="208"/>
        <v>0</v>
      </c>
      <c r="SKS31" s="36">
        <f t="shared" si="208"/>
        <v>0</v>
      </c>
      <c r="SKT31" s="36">
        <f t="shared" si="208"/>
        <v>0</v>
      </c>
      <c r="SKU31" s="36">
        <f t="shared" si="208"/>
        <v>0</v>
      </c>
      <c r="SKV31" s="36">
        <f t="shared" si="208"/>
        <v>0</v>
      </c>
      <c r="SKW31" s="36">
        <f t="shared" si="208"/>
        <v>0</v>
      </c>
      <c r="SKX31" s="36">
        <f t="shared" si="208"/>
        <v>0</v>
      </c>
      <c r="SKY31" s="36">
        <f t="shared" si="208"/>
        <v>0</v>
      </c>
      <c r="SKZ31" s="36">
        <f t="shared" si="208"/>
        <v>0</v>
      </c>
      <c r="SLA31" s="36">
        <f t="shared" si="208"/>
        <v>0</v>
      </c>
      <c r="SLB31" s="36">
        <f t="shared" si="208"/>
        <v>0</v>
      </c>
      <c r="SLC31" s="36">
        <f t="shared" si="208"/>
        <v>0</v>
      </c>
      <c r="SLD31" s="36">
        <f t="shared" si="208"/>
        <v>0</v>
      </c>
      <c r="SLE31" s="36">
        <f t="shared" si="208"/>
        <v>0</v>
      </c>
      <c r="SLF31" s="36">
        <f t="shared" si="208"/>
        <v>0</v>
      </c>
      <c r="SLG31" s="36">
        <f t="shared" si="208"/>
        <v>0</v>
      </c>
      <c r="SLH31" s="36">
        <f t="shared" si="208"/>
        <v>0</v>
      </c>
      <c r="SLI31" s="36">
        <f t="shared" si="208"/>
        <v>0</v>
      </c>
      <c r="SLJ31" s="36">
        <f t="shared" si="208"/>
        <v>0</v>
      </c>
      <c r="SLK31" s="36">
        <f t="shared" si="208"/>
        <v>0</v>
      </c>
      <c r="SLL31" s="36">
        <f t="shared" si="208"/>
        <v>0</v>
      </c>
      <c r="SLM31" s="36">
        <f t="shared" si="208"/>
        <v>0</v>
      </c>
      <c r="SLN31" s="36">
        <f t="shared" si="208"/>
        <v>0</v>
      </c>
      <c r="SLO31" s="36">
        <f t="shared" si="208"/>
        <v>0</v>
      </c>
      <c r="SLP31" s="36">
        <f t="shared" si="208"/>
        <v>0</v>
      </c>
      <c r="SLQ31" s="36">
        <f t="shared" si="208"/>
        <v>0</v>
      </c>
      <c r="SLR31" s="36">
        <f t="shared" si="208"/>
        <v>0</v>
      </c>
      <c r="SLS31" s="36">
        <f t="shared" si="208"/>
        <v>0</v>
      </c>
      <c r="SLT31" s="36">
        <f t="shared" si="208"/>
        <v>0</v>
      </c>
      <c r="SLU31" s="36">
        <f t="shared" si="208"/>
        <v>0</v>
      </c>
      <c r="SLV31" s="36">
        <f t="shared" si="208"/>
        <v>0</v>
      </c>
      <c r="SLW31" s="36">
        <f t="shared" si="208"/>
        <v>0</v>
      </c>
      <c r="SLX31" s="36">
        <f t="shared" si="208"/>
        <v>0</v>
      </c>
      <c r="SLY31" s="36">
        <f t="shared" si="208"/>
        <v>0</v>
      </c>
      <c r="SLZ31" s="36">
        <f t="shared" si="208"/>
        <v>0</v>
      </c>
      <c r="SMA31" s="36">
        <f t="shared" si="208"/>
        <v>0</v>
      </c>
      <c r="SMB31" s="36">
        <f t="shared" si="208"/>
        <v>0</v>
      </c>
      <c r="SMC31" s="36">
        <f t="shared" si="208"/>
        <v>0</v>
      </c>
      <c r="SMD31" s="36">
        <f t="shared" si="208"/>
        <v>0</v>
      </c>
      <c r="SME31" s="36">
        <f t="shared" si="208"/>
        <v>0</v>
      </c>
      <c r="SMF31" s="36">
        <f t="shared" si="208"/>
        <v>0</v>
      </c>
      <c r="SMG31" s="36">
        <f t="shared" si="208"/>
        <v>0</v>
      </c>
      <c r="SMH31" s="36">
        <f t="shared" si="208"/>
        <v>0</v>
      </c>
      <c r="SMI31" s="36">
        <f t="shared" si="208"/>
        <v>0</v>
      </c>
      <c r="SMJ31" s="36">
        <f t="shared" si="208"/>
        <v>0</v>
      </c>
      <c r="SMK31" s="36">
        <f t="shared" si="208"/>
        <v>0</v>
      </c>
      <c r="SML31" s="36">
        <f t="shared" ref="SML31:SOW31" si="209">SUM(SML27:SML30)</f>
        <v>0</v>
      </c>
      <c r="SMM31" s="36">
        <f t="shared" si="209"/>
        <v>0</v>
      </c>
      <c r="SMN31" s="36">
        <f t="shared" si="209"/>
        <v>0</v>
      </c>
      <c r="SMO31" s="36">
        <f t="shared" si="209"/>
        <v>0</v>
      </c>
      <c r="SMP31" s="36">
        <f t="shared" si="209"/>
        <v>0</v>
      </c>
      <c r="SMQ31" s="36">
        <f t="shared" si="209"/>
        <v>0</v>
      </c>
      <c r="SMR31" s="36">
        <f t="shared" si="209"/>
        <v>0</v>
      </c>
      <c r="SMS31" s="36">
        <f t="shared" si="209"/>
        <v>0</v>
      </c>
      <c r="SMT31" s="36">
        <f t="shared" si="209"/>
        <v>0</v>
      </c>
      <c r="SMU31" s="36">
        <f t="shared" si="209"/>
        <v>0</v>
      </c>
      <c r="SMV31" s="36">
        <f t="shared" si="209"/>
        <v>0</v>
      </c>
      <c r="SMW31" s="36">
        <f t="shared" si="209"/>
        <v>0</v>
      </c>
      <c r="SMX31" s="36">
        <f t="shared" si="209"/>
        <v>0</v>
      </c>
      <c r="SMY31" s="36">
        <f t="shared" si="209"/>
        <v>0</v>
      </c>
      <c r="SMZ31" s="36">
        <f t="shared" si="209"/>
        <v>0</v>
      </c>
      <c r="SNA31" s="36">
        <f t="shared" si="209"/>
        <v>0</v>
      </c>
      <c r="SNB31" s="36">
        <f t="shared" si="209"/>
        <v>0</v>
      </c>
      <c r="SNC31" s="36">
        <f t="shared" si="209"/>
        <v>0</v>
      </c>
      <c r="SND31" s="36">
        <f t="shared" si="209"/>
        <v>0</v>
      </c>
      <c r="SNE31" s="36">
        <f t="shared" si="209"/>
        <v>0</v>
      </c>
      <c r="SNF31" s="36">
        <f t="shared" si="209"/>
        <v>0</v>
      </c>
      <c r="SNG31" s="36">
        <f t="shared" si="209"/>
        <v>0</v>
      </c>
      <c r="SNH31" s="36">
        <f t="shared" si="209"/>
        <v>0</v>
      </c>
      <c r="SNI31" s="36">
        <f t="shared" si="209"/>
        <v>0</v>
      </c>
      <c r="SNJ31" s="36">
        <f t="shared" si="209"/>
        <v>0</v>
      </c>
      <c r="SNK31" s="36">
        <f t="shared" si="209"/>
        <v>0</v>
      </c>
      <c r="SNL31" s="36">
        <f t="shared" si="209"/>
        <v>0</v>
      </c>
      <c r="SNM31" s="36">
        <f t="shared" si="209"/>
        <v>0</v>
      </c>
      <c r="SNN31" s="36">
        <f t="shared" si="209"/>
        <v>0</v>
      </c>
      <c r="SNO31" s="36">
        <f t="shared" si="209"/>
        <v>0</v>
      </c>
      <c r="SNP31" s="36">
        <f t="shared" si="209"/>
        <v>0</v>
      </c>
      <c r="SNQ31" s="36">
        <f t="shared" si="209"/>
        <v>0</v>
      </c>
      <c r="SNR31" s="36">
        <f t="shared" si="209"/>
        <v>0</v>
      </c>
      <c r="SNS31" s="36">
        <f t="shared" si="209"/>
        <v>0</v>
      </c>
      <c r="SNT31" s="36">
        <f t="shared" si="209"/>
        <v>0</v>
      </c>
      <c r="SNU31" s="36">
        <f t="shared" si="209"/>
        <v>0</v>
      </c>
      <c r="SNV31" s="36">
        <f t="shared" si="209"/>
        <v>0</v>
      </c>
      <c r="SNW31" s="36">
        <f t="shared" si="209"/>
        <v>0</v>
      </c>
      <c r="SNX31" s="36">
        <f t="shared" si="209"/>
        <v>0</v>
      </c>
      <c r="SNY31" s="36">
        <f t="shared" si="209"/>
        <v>0</v>
      </c>
      <c r="SNZ31" s="36">
        <f t="shared" si="209"/>
        <v>0</v>
      </c>
      <c r="SOA31" s="36">
        <f t="shared" si="209"/>
        <v>0</v>
      </c>
      <c r="SOB31" s="36">
        <f t="shared" si="209"/>
        <v>0</v>
      </c>
      <c r="SOC31" s="36">
        <f t="shared" si="209"/>
        <v>0</v>
      </c>
      <c r="SOD31" s="36">
        <f t="shared" si="209"/>
        <v>0</v>
      </c>
      <c r="SOE31" s="36">
        <f t="shared" si="209"/>
        <v>0</v>
      </c>
      <c r="SOF31" s="36">
        <f t="shared" si="209"/>
        <v>0</v>
      </c>
      <c r="SOG31" s="36">
        <f t="shared" si="209"/>
        <v>0</v>
      </c>
      <c r="SOH31" s="36">
        <f t="shared" si="209"/>
        <v>0</v>
      </c>
      <c r="SOI31" s="36">
        <f t="shared" si="209"/>
        <v>0</v>
      </c>
      <c r="SOJ31" s="36">
        <f t="shared" si="209"/>
        <v>0</v>
      </c>
      <c r="SOK31" s="36">
        <f t="shared" si="209"/>
        <v>0</v>
      </c>
      <c r="SOL31" s="36">
        <f t="shared" si="209"/>
        <v>0</v>
      </c>
      <c r="SOM31" s="36">
        <f t="shared" si="209"/>
        <v>0</v>
      </c>
      <c r="SON31" s="36">
        <f t="shared" si="209"/>
        <v>0</v>
      </c>
      <c r="SOO31" s="36">
        <f t="shared" si="209"/>
        <v>0</v>
      </c>
      <c r="SOP31" s="36">
        <f t="shared" si="209"/>
        <v>0</v>
      </c>
      <c r="SOQ31" s="36">
        <f t="shared" si="209"/>
        <v>0</v>
      </c>
      <c r="SOR31" s="36">
        <f t="shared" si="209"/>
        <v>0</v>
      </c>
      <c r="SOS31" s="36">
        <f t="shared" si="209"/>
        <v>0</v>
      </c>
      <c r="SOT31" s="36">
        <f t="shared" si="209"/>
        <v>0</v>
      </c>
      <c r="SOU31" s="36">
        <f t="shared" si="209"/>
        <v>0</v>
      </c>
      <c r="SOV31" s="36">
        <f t="shared" si="209"/>
        <v>0</v>
      </c>
      <c r="SOW31" s="36">
        <f t="shared" si="209"/>
        <v>0</v>
      </c>
      <c r="SOX31" s="36">
        <f t="shared" ref="SOX31:SRI31" si="210">SUM(SOX27:SOX30)</f>
        <v>0</v>
      </c>
      <c r="SOY31" s="36">
        <f t="shared" si="210"/>
        <v>0</v>
      </c>
      <c r="SOZ31" s="36">
        <f t="shared" si="210"/>
        <v>0</v>
      </c>
      <c r="SPA31" s="36">
        <f t="shared" si="210"/>
        <v>0</v>
      </c>
      <c r="SPB31" s="36">
        <f t="shared" si="210"/>
        <v>0</v>
      </c>
      <c r="SPC31" s="36">
        <f t="shared" si="210"/>
        <v>0</v>
      </c>
      <c r="SPD31" s="36">
        <f t="shared" si="210"/>
        <v>0</v>
      </c>
      <c r="SPE31" s="36">
        <f t="shared" si="210"/>
        <v>0</v>
      </c>
      <c r="SPF31" s="36">
        <f t="shared" si="210"/>
        <v>0</v>
      </c>
      <c r="SPG31" s="36">
        <f t="shared" si="210"/>
        <v>0</v>
      </c>
      <c r="SPH31" s="36">
        <f t="shared" si="210"/>
        <v>0</v>
      </c>
      <c r="SPI31" s="36">
        <f t="shared" si="210"/>
        <v>0</v>
      </c>
      <c r="SPJ31" s="36">
        <f t="shared" si="210"/>
        <v>0</v>
      </c>
      <c r="SPK31" s="36">
        <f t="shared" si="210"/>
        <v>0</v>
      </c>
      <c r="SPL31" s="36">
        <f t="shared" si="210"/>
        <v>0</v>
      </c>
      <c r="SPM31" s="36">
        <f t="shared" si="210"/>
        <v>0</v>
      </c>
      <c r="SPN31" s="36">
        <f t="shared" si="210"/>
        <v>0</v>
      </c>
      <c r="SPO31" s="36">
        <f t="shared" si="210"/>
        <v>0</v>
      </c>
      <c r="SPP31" s="36">
        <f t="shared" si="210"/>
        <v>0</v>
      </c>
      <c r="SPQ31" s="36">
        <f t="shared" si="210"/>
        <v>0</v>
      </c>
      <c r="SPR31" s="36">
        <f t="shared" si="210"/>
        <v>0</v>
      </c>
      <c r="SPS31" s="36">
        <f t="shared" si="210"/>
        <v>0</v>
      </c>
      <c r="SPT31" s="36">
        <f t="shared" si="210"/>
        <v>0</v>
      </c>
      <c r="SPU31" s="36">
        <f t="shared" si="210"/>
        <v>0</v>
      </c>
      <c r="SPV31" s="36">
        <f t="shared" si="210"/>
        <v>0</v>
      </c>
      <c r="SPW31" s="36">
        <f t="shared" si="210"/>
        <v>0</v>
      </c>
      <c r="SPX31" s="36">
        <f t="shared" si="210"/>
        <v>0</v>
      </c>
      <c r="SPY31" s="36">
        <f t="shared" si="210"/>
        <v>0</v>
      </c>
      <c r="SPZ31" s="36">
        <f t="shared" si="210"/>
        <v>0</v>
      </c>
      <c r="SQA31" s="36">
        <f t="shared" si="210"/>
        <v>0</v>
      </c>
      <c r="SQB31" s="36">
        <f t="shared" si="210"/>
        <v>0</v>
      </c>
      <c r="SQC31" s="36">
        <f t="shared" si="210"/>
        <v>0</v>
      </c>
      <c r="SQD31" s="36">
        <f t="shared" si="210"/>
        <v>0</v>
      </c>
      <c r="SQE31" s="36">
        <f t="shared" si="210"/>
        <v>0</v>
      </c>
      <c r="SQF31" s="36">
        <f t="shared" si="210"/>
        <v>0</v>
      </c>
      <c r="SQG31" s="36">
        <f t="shared" si="210"/>
        <v>0</v>
      </c>
      <c r="SQH31" s="36">
        <f t="shared" si="210"/>
        <v>0</v>
      </c>
      <c r="SQI31" s="36">
        <f t="shared" si="210"/>
        <v>0</v>
      </c>
      <c r="SQJ31" s="36">
        <f t="shared" si="210"/>
        <v>0</v>
      </c>
      <c r="SQK31" s="36">
        <f t="shared" si="210"/>
        <v>0</v>
      </c>
      <c r="SQL31" s="36">
        <f t="shared" si="210"/>
        <v>0</v>
      </c>
      <c r="SQM31" s="36">
        <f t="shared" si="210"/>
        <v>0</v>
      </c>
      <c r="SQN31" s="36">
        <f t="shared" si="210"/>
        <v>0</v>
      </c>
      <c r="SQO31" s="36">
        <f t="shared" si="210"/>
        <v>0</v>
      </c>
      <c r="SQP31" s="36">
        <f t="shared" si="210"/>
        <v>0</v>
      </c>
      <c r="SQQ31" s="36">
        <f t="shared" si="210"/>
        <v>0</v>
      </c>
      <c r="SQR31" s="36">
        <f t="shared" si="210"/>
        <v>0</v>
      </c>
      <c r="SQS31" s="36">
        <f t="shared" si="210"/>
        <v>0</v>
      </c>
      <c r="SQT31" s="36">
        <f t="shared" si="210"/>
        <v>0</v>
      </c>
      <c r="SQU31" s="36">
        <f t="shared" si="210"/>
        <v>0</v>
      </c>
      <c r="SQV31" s="36">
        <f t="shared" si="210"/>
        <v>0</v>
      </c>
      <c r="SQW31" s="36">
        <f t="shared" si="210"/>
        <v>0</v>
      </c>
      <c r="SQX31" s="36">
        <f t="shared" si="210"/>
        <v>0</v>
      </c>
      <c r="SQY31" s="36">
        <f t="shared" si="210"/>
        <v>0</v>
      </c>
      <c r="SQZ31" s="36">
        <f t="shared" si="210"/>
        <v>0</v>
      </c>
      <c r="SRA31" s="36">
        <f t="shared" si="210"/>
        <v>0</v>
      </c>
      <c r="SRB31" s="36">
        <f t="shared" si="210"/>
        <v>0</v>
      </c>
      <c r="SRC31" s="36">
        <f t="shared" si="210"/>
        <v>0</v>
      </c>
      <c r="SRD31" s="36">
        <f t="shared" si="210"/>
        <v>0</v>
      </c>
      <c r="SRE31" s="36">
        <f t="shared" si="210"/>
        <v>0</v>
      </c>
      <c r="SRF31" s="36">
        <f t="shared" si="210"/>
        <v>0</v>
      </c>
      <c r="SRG31" s="36">
        <f t="shared" si="210"/>
        <v>0</v>
      </c>
      <c r="SRH31" s="36">
        <f t="shared" si="210"/>
        <v>0</v>
      </c>
      <c r="SRI31" s="36">
        <f t="shared" si="210"/>
        <v>0</v>
      </c>
      <c r="SRJ31" s="36">
        <f t="shared" ref="SRJ31:STU31" si="211">SUM(SRJ27:SRJ30)</f>
        <v>0</v>
      </c>
      <c r="SRK31" s="36">
        <f t="shared" si="211"/>
        <v>0</v>
      </c>
      <c r="SRL31" s="36">
        <f t="shared" si="211"/>
        <v>0</v>
      </c>
      <c r="SRM31" s="36">
        <f t="shared" si="211"/>
        <v>0</v>
      </c>
      <c r="SRN31" s="36">
        <f t="shared" si="211"/>
        <v>0</v>
      </c>
      <c r="SRO31" s="36">
        <f t="shared" si="211"/>
        <v>0</v>
      </c>
      <c r="SRP31" s="36">
        <f t="shared" si="211"/>
        <v>0</v>
      </c>
      <c r="SRQ31" s="36">
        <f t="shared" si="211"/>
        <v>0</v>
      </c>
      <c r="SRR31" s="36">
        <f t="shared" si="211"/>
        <v>0</v>
      </c>
      <c r="SRS31" s="36">
        <f t="shared" si="211"/>
        <v>0</v>
      </c>
      <c r="SRT31" s="36">
        <f t="shared" si="211"/>
        <v>0</v>
      </c>
      <c r="SRU31" s="36">
        <f t="shared" si="211"/>
        <v>0</v>
      </c>
      <c r="SRV31" s="36">
        <f t="shared" si="211"/>
        <v>0</v>
      </c>
      <c r="SRW31" s="36">
        <f t="shared" si="211"/>
        <v>0</v>
      </c>
      <c r="SRX31" s="36">
        <f t="shared" si="211"/>
        <v>0</v>
      </c>
      <c r="SRY31" s="36">
        <f t="shared" si="211"/>
        <v>0</v>
      </c>
      <c r="SRZ31" s="36">
        <f t="shared" si="211"/>
        <v>0</v>
      </c>
      <c r="SSA31" s="36">
        <f t="shared" si="211"/>
        <v>0</v>
      </c>
      <c r="SSB31" s="36">
        <f t="shared" si="211"/>
        <v>0</v>
      </c>
      <c r="SSC31" s="36">
        <f t="shared" si="211"/>
        <v>0</v>
      </c>
      <c r="SSD31" s="36">
        <f t="shared" si="211"/>
        <v>0</v>
      </c>
      <c r="SSE31" s="36">
        <f t="shared" si="211"/>
        <v>0</v>
      </c>
      <c r="SSF31" s="36">
        <f t="shared" si="211"/>
        <v>0</v>
      </c>
      <c r="SSG31" s="36">
        <f t="shared" si="211"/>
        <v>0</v>
      </c>
      <c r="SSH31" s="36">
        <f t="shared" si="211"/>
        <v>0</v>
      </c>
      <c r="SSI31" s="36">
        <f t="shared" si="211"/>
        <v>0</v>
      </c>
      <c r="SSJ31" s="36">
        <f t="shared" si="211"/>
        <v>0</v>
      </c>
      <c r="SSK31" s="36">
        <f t="shared" si="211"/>
        <v>0</v>
      </c>
      <c r="SSL31" s="36">
        <f t="shared" si="211"/>
        <v>0</v>
      </c>
      <c r="SSM31" s="36">
        <f t="shared" si="211"/>
        <v>0</v>
      </c>
      <c r="SSN31" s="36">
        <f t="shared" si="211"/>
        <v>0</v>
      </c>
      <c r="SSO31" s="36">
        <f t="shared" si="211"/>
        <v>0</v>
      </c>
      <c r="SSP31" s="36">
        <f t="shared" si="211"/>
        <v>0</v>
      </c>
      <c r="SSQ31" s="36">
        <f t="shared" si="211"/>
        <v>0</v>
      </c>
      <c r="SSR31" s="36">
        <f t="shared" si="211"/>
        <v>0</v>
      </c>
      <c r="SSS31" s="36">
        <f t="shared" si="211"/>
        <v>0</v>
      </c>
      <c r="SST31" s="36">
        <f t="shared" si="211"/>
        <v>0</v>
      </c>
      <c r="SSU31" s="36">
        <f t="shared" si="211"/>
        <v>0</v>
      </c>
      <c r="SSV31" s="36">
        <f t="shared" si="211"/>
        <v>0</v>
      </c>
      <c r="SSW31" s="36">
        <f t="shared" si="211"/>
        <v>0</v>
      </c>
      <c r="SSX31" s="36">
        <f t="shared" si="211"/>
        <v>0</v>
      </c>
      <c r="SSY31" s="36">
        <f t="shared" si="211"/>
        <v>0</v>
      </c>
      <c r="SSZ31" s="36">
        <f t="shared" si="211"/>
        <v>0</v>
      </c>
      <c r="STA31" s="36">
        <f t="shared" si="211"/>
        <v>0</v>
      </c>
      <c r="STB31" s="36">
        <f t="shared" si="211"/>
        <v>0</v>
      </c>
      <c r="STC31" s="36">
        <f t="shared" si="211"/>
        <v>0</v>
      </c>
      <c r="STD31" s="36">
        <f t="shared" si="211"/>
        <v>0</v>
      </c>
      <c r="STE31" s="36">
        <f t="shared" si="211"/>
        <v>0</v>
      </c>
      <c r="STF31" s="36">
        <f t="shared" si="211"/>
        <v>0</v>
      </c>
      <c r="STG31" s="36">
        <f t="shared" si="211"/>
        <v>0</v>
      </c>
      <c r="STH31" s="36">
        <f t="shared" si="211"/>
        <v>0</v>
      </c>
      <c r="STI31" s="36">
        <f t="shared" si="211"/>
        <v>0</v>
      </c>
      <c r="STJ31" s="36">
        <f t="shared" si="211"/>
        <v>0</v>
      </c>
      <c r="STK31" s="36">
        <f t="shared" si="211"/>
        <v>0</v>
      </c>
      <c r="STL31" s="36">
        <f t="shared" si="211"/>
        <v>0</v>
      </c>
      <c r="STM31" s="36">
        <f t="shared" si="211"/>
        <v>0</v>
      </c>
      <c r="STN31" s="36">
        <f t="shared" si="211"/>
        <v>0</v>
      </c>
      <c r="STO31" s="36">
        <f t="shared" si="211"/>
        <v>0</v>
      </c>
      <c r="STP31" s="36">
        <f t="shared" si="211"/>
        <v>0</v>
      </c>
      <c r="STQ31" s="36">
        <f t="shared" si="211"/>
        <v>0</v>
      </c>
      <c r="STR31" s="36">
        <f t="shared" si="211"/>
        <v>0</v>
      </c>
      <c r="STS31" s="36">
        <f t="shared" si="211"/>
        <v>0</v>
      </c>
      <c r="STT31" s="36">
        <f t="shared" si="211"/>
        <v>0</v>
      </c>
      <c r="STU31" s="36">
        <f t="shared" si="211"/>
        <v>0</v>
      </c>
      <c r="STV31" s="36">
        <f t="shared" ref="STV31:SWG31" si="212">SUM(STV27:STV30)</f>
        <v>0</v>
      </c>
      <c r="STW31" s="36">
        <f t="shared" si="212"/>
        <v>0</v>
      </c>
      <c r="STX31" s="36">
        <f t="shared" si="212"/>
        <v>0</v>
      </c>
      <c r="STY31" s="36">
        <f t="shared" si="212"/>
        <v>0</v>
      </c>
      <c r="STZ31" s="36">
        <f t="shared" si="212"/>
        <v>0</v>
      </c>
      <c r="SUA31" s="36">
        <f t="shared" si="212"/>
        <v>0</v>
      </c>
      <c r="SUB31" s="36">
        <f t="shared" si="212"/>
        <v>0</v>
      </c>
      <c r="SUC31" s="36">
        <f t="shared" si="212"/>
        <v>0</v>
      </c>
      <c r="SUD31" s="36">
        <f t="shared" si="212"/>
        <v>0</v>
      </c>
      <c r="SUE31" s="36">
        <f t="shared" si="212"/>
        <v>0</v>
      </c>
      <c r="SUF31" s="36">
        <f t="shared" si="212"/>
        <v>0</v>
      </c>
      <c r="SUG31" s="36">
        <f t="shared" si="212"/>
        <v>0</v>
      </c>
      <c r="SUH31" s="36">
        <f t="shared" si="212"/>
        <v>0</v>
      </c>
      <c r="SUI31" s="36">
        <f t="shared" si="212"/>
        <v>0</v>
      </c>
      <c r="SUJ31" s="36">
        <f t="shared" si="212"/>
        <v>0</v>
      </c>
      <c r="SUK31" s="36">
        <f t="shared" si="212"/>
        <v>0</v>
      </c>
      <c r="SUL31" s="36">
        <f t="shared" si="212"/>
        <v>0</v>
      </c>
      <c r="SUM31" s="36">
        <f t="shared" si="212"/>
        <v>0</v>
      </c>
      <c r="SUN31" s="36">
        <f t="shared" si="212"/>
        <v>0</v>
      </c>
      <c r="SUO31" s="36">
        <f t="shared" si="212"/>
        <v>0</v>
      </c>
      <c r="SUP31" s="36">
        <f t="shared" si="212"/>
        <v>0</v>
      </c>
      <c r="SUQ31" s="36">
        <f t="shared" si="212"/>
        <v>0</v>
      </c>
      <c r="SUR31" s="36">
        <f t="shared" si="212"/>
        <v>0</v>
      </c>
      <c r="SUS31" s="36">
        <f t="shared" si="212"/>
        <v>0</v>
      </c>
      <c r="SUT31" s="36">
        <f t="shared" si="212"/>
        <v>0</v>
      </c>
      <c r="SUU31" s="36">
        <f t="shared" si="212"/>
        <v>0</v>
      </c>
      <c r="SUV31" s="36">
        <f t="shared" si="212"/>
        <v>0</v>
      </c>
      <c r="SUW31" s="36">
        <f t="shared" si="212"/>
        <v>0</v>
      </c>
      <c r="SUX31" s="36">
        <f t="shared" si="212"/>
        <v>0</v>
      </c>
      <c r="SUY31" s="36">
        <f t="shared" si="212"/>
        <v>0</v>
      </c>
      <c r="SUZ31" s="36">
        <f t="shared" si="212"/>
        <v>0</v>
      </c>
      <c r="SVA31" s="36">
        <f t="shared" si="212"/>
        <v>0</v>
      </c>
      <c r="SVB31" s="36">
        <f t="shared" si="212"/>
        <v>0</v>
      </c>
      <c r="SVC31" s="36">
        <f t="shared" si="212"/>
        <v>0</v>
      </c>
      <c r="SVD31" s="36">
        <f t="shared" si="212"/>
        <v>0</v>
      </c>
      <c r="SVE31" s="36">
        <f t="shared" si="212"/>
        <v>0</v>
      </c>
      <c r="SVF31" s="36">
        <f t="shared" si="212"/>
        <v>0</v>
      </c>
      <c r="SVG31" s="36">
        <f t="shared" si="212"/>
        <v>0</v>
      </c>
      <c r="SVH31" s="36">
        <f t="shared" si="212"/>
        <v>0</v>
      </c>
      <c r="SVI31" s="36">
        <f t="shared" si="212"/>
        <v>0</v>
      </c>
      <c r="SVJ31" s="36">
        <f t="shared" si="212"/>
        <v>0</v>
      </c>
      <c r="SVK31" s="36">
        <f t="shared" si="212"/>
        <v>0</v>
      </c>
      <c r="SVL31" s="36">
        <f t="shared" si="212"/>
        <v>0</v>
      </c>
      <c r="SVM31" s="36">
        <f t="shared" si="212"/>
        <v>0</v>
      </c>
      <c r="SVN31" s="36">
        <f t="shared" si="212"/>
        <v>0</v>
      </c>
      <c r="SVO31" s="36">
        <f t="shared" si="212"/>
        <v>0</v>
      </c>
      <c r="SVP31" s="36">
        <f t="shared" si="212"/>
        <v>0</v>
      </c>
      <c r="SVQ31" s="36">
        <f t="shared" si="212"/>
        <v>0</v>
      </c>
      <c r="SVR31" s="36">
        <f t="shared" si="212"/>
        <v>0</v>
      </c>
      <c r="SVS31" s="36">
        <f t="shared" si="212"/>
        <v>0</v>
      </c>
      <c r="SVT31" s="36">
        <f t="shared" si="212"/>
        <v>0</v>
      </c>
      <c r="SVU31" s="36">
        <f t="shared" si="212"/>
        <v>0</v>
      </c>
      <c r="SVV31" s="36">
        <f t="shared" si="212"/>
        <v>0</v>
      </c>
      <c r="SVW31" s="36">
        <f t="shared" si="212"/>
        <v>0</v>
      </c>
      <c r="SVX31" s="36">
        <f t="shared" si="212"/>
        <v>0</v>
      </c>
      <c r="SVY31" s="36">
        <f t="shared" si="212"/>
        <v>0</v>
      </c>
      <c r="SVZ31" s="36">
        <f t="shared" si="212"/>
        <v>0</v>
      </c>
      <c r="SWA31" s="36">
        <f t="shared" si="212"/>
        <v>0</v>
      </c>
      <c r="SWB31" s="36">
        <f t="shared" si="212"/>
        <v>0</v>
      </c>
      <c r="SWC31" s="36">
        <f t="shared" si="212"/>
        <v>0</v>
      </c>
      <c r="SWD31" s="36">
        <f t="shared" si="212"/>
        <v>0</v>
      </c>
      <c r="SWE31" s="36">
        <f t="shared" si="212"/>
        <v>0</v>
      </c>
      <c r="SWF31" s="36">
        <f t="shared" si="212"/>
        <v>0</v>
      </c>
      <c r="SWG31" s="36">
        <f t="shared" si="212"/>
        <v>0</v>
      </c>
      <c r="SWH31" s="36">
        <f t="shared" ref="SWH31:SYS31" si="213">SUM(SWH27:SWH30)</f>
        <v>0</v>
      </c>
      <c r="SWI31" s="36">
        <f t="shared" si="213"/>
        <v>0</v>
      </c>
      <c r="SWJ31" s="36">
        <f t="shared" si="213"/>
        <v>0</v>
      </c>
      <c r="SWK31" s="36">
        <f t="shared" si="213"/>
        <v>0</v>
      </c>
      <c r="SWL31" s="36">
        <f t="shared" si="213"/>
        <v>0</v>
      </c>
      <c r="SWM31" s="36">
        <f t="shared" si="213"/>
        <v>0</v>
      </c>
      <c r="SWN31" s="36">
        <f t="shared" si="213"/>
        <v>0</v>
      </c>
      <c r="SWO31" s="36">
        <f t="shared" si="213"/>
        <v>0</v>
      </c>
      <c r="SWP31" s="36">
        <f t="shared" si="213"/>
        <v>0</v>
      </c>
      <c r="SWQ31" s="36">
        <f t="shared" si="213"/>
        <v>0</v>
      </c>
      <c r="SWR31" s="36">
        <f t="shared" si="213"/>
        <v>0</v>
      </c>
      <c r="SWS31" s="36">
        <f t="shared" si="213"/>
        <v>0</v>
      </c>
      <c r="SWT31" s="36">
        <f t="shared" si="213"/>
        <v>0</v>
      </c>
      <c r="SWU31" s="36">
        <f t="shared" si="213"/>
        <v>0</v>
      </c>
      <c r="SWV31" s="36">
        <f t="shared" si="213"/>
        <v>0</v>
      </c>
      <c r="SWW31" s="36">
        <f t="shared" si="213"/>
        <v>0</v>
      </c>
      <c r="SWX31" s="36">
        <f t="shared" si="213"/>
        <v>0</v>
      </c>
      <c r="SWY31" s="36">
        <f t="shared" si="213"/>
        <v>0</v>
      </c>
      <c r="SWZ31" s="36">
        <f t="shared" si="213"/>
        <v>0</v>
      </c>
      <c r="SXA31" s="36">
        <f t="shared" si="213"/>
        <v>0</v>
      </c>
      <c r="SXB31" s="36">
        <f t="shared" si="213"/>
        <v>0</v>
      </c>
      <c r="SXC31" s="36">
        <f t="shared" si="213"/>
        <v>0</v>
      </c>
      <c r="SXD31" s="36">
        <f t="shared" si="213"/>
        <v>0</v>
      </c>
      <c r="SXE31" s="36">
        <f t="shared" si="213"/>
        <v>0</v>
      </c>
      <c r="SXF31" s="36">
        <f t="shared" si="213"/>
        <v>0</v>
      </c>
      <c r="SXG31" s="36">
        <f t="shared" si="213"/>
        <v>0</v>
      </c>
      <c r="SXH31" s="36">
        <f t="shared" si="213"/>
        <v>0</v>
      </c>
      <c r="SXI31" s="36">
        <f t="shared" si="213"/>
        <v>0</v>
      </c>
      <c r="SXJ31" s="36">
        <f t="shared" si="213"/>
        <v>0</v>
      </c>
      <c r="SXK31" s="36">
        <f t="shared" si="213"/>
        <v>0</v>
      </c>
      <c r="SXL31" s="36">
        <f t="shared" si="213"/>
        <v>0</v>
      </c>
      <c r="SXM31" s="36">
        <f t="shared" si="213"/>
        <v>0</v>
      </c>
      <c r="SXN31" s="36">
        <f t="shared" si="213"/>
        <v>0</v>
      </c>
      <c r="SXO31" s="36">
        <f t="shared" si="213"/>
        <v>0</v>
      </c>
      <c r="SXP31" s="36">
        <f t="shared" si="213"/>
        <v>0</v>
      </c>
      <c r="SXQ31" s="36">
        <f t="shared" si="213"/>
        <v>0</v>
      </c>
      <c r="SXR31" s="36">
        <f t="shared" si="213"/>
        <v>0</v>
      </c>
      <c r="SXS31" s="36">
        <f t="shared" si="213"/>
        <v>0</v>
      </c>
      <c r="SXT31" s="36">
        <f t="shared" si="213"/>
        <v>0</v>
      </c>
      <c r="SXU31" s="36">
        <f t="shared" si="213"/>
        <v>0</v>
      </c>
      <c r="SXV31" s="36">
        <f t="shared" si="213"/>
        <v>0</v>
      </c>
      <c r="SXW31" s="36">
        <f t="shared" si="213"/>
        <v>0</v>
      </c>
      <c r="SXX31" s="36">
        <f t="shared" si="213"/>
        <v>0</v>
      </c>
      <c r="SXY31" s="36">
        <f t="shared" si="213"/>
        <v>0</v>
      </c>
      <c r="SXZ31" s="36">
        <f t="shared" si="213"/>
        <v>0</v>
      </c>
      <c r="SYA31" s="36">
        <f t="shared" si="213"/>
        <v>0</v>
      </c>
      <c r="SYB31" s="36">
        <f t="shared" si="213"/>
        <v>0</v>
      </c>
      <c r="SYC31" s="36">
        <f t="shared" si="213"/>
        <v>0</v>
      </c>
      <c r="SYD31" s="36">
        <f t="shared" si="213"/>
        <v>0</v>
      </c>
      <c r="SYE31" s="36">
        <f t="shared" si="213"/>
        <v>0</v>
      </c>
      <c r="SYF31" s="36">
        <f t="shared" si="213"/>
        <v>0</v>
      </c>
      <c r="SYG31" s="36">
        <f t="shared" si="213"/>
        <v>0</v>
      </c>
      <c r="SYH31" s="36">
        <f t="shared" si="213"/>
        <v>0</v>
      </c>
      <c r="SYI31" s="36">
        <f t="shared" si="213"/>
        <v>0</v>
      </c>
      <c r="SYJ31" s="36">
        <f t="shared" si="213"/>
        <v>0</v>
      </c>
      <c r="SYK31" s="36">
        <f t="shared" si="213"/>
        <v>0</v>
      </c>
      <c r="SYL31" s="36">
        <f t="shared" si="213"/>
        <v>0</v>
      </c>
      <c r="SYM31" s="36">
        <f t="shared" si="213"/>
        <v>0</v>
      </c>
      <c r="SYN31" s="36">
        <f t="shared" si="213"/>
        <v>0</v>
      </c>
      <c r="SYO31" s="36">
        <f t="shared" si="213"/>
        <v>0</v>
      </c>
      <c r="SYP31" s="36">
        <f t="shared" si="213"/>
        <v>0</v>
      </c>
      <c r="SYQ31" s="36">
        <f t="shared" si="213"/>
        <v>0</v>
      </c>
      <c r="SYR31" s="36">
        <f t="shared" si="213"/>
        <v>0</v>
      </c>
      <c r="SYS31" s="36">
        <f t="shared" si="213"/>
        <v>0</v>
      </c>
      <c r="SYT31" s="36">
        <f t="shared" ref="SYT31:TBE31" si="214">SUM(SYT27:SYT30)</f>
        <v>0</v>
      </c>
      <c r="SYU31" s="36">
        <f t="shared" si="214"/>
        <v>0</v>
      </c>
      <c r="SYV31" s="36">
        <f t="shared" si="214"/>
        <v>0</v>
      </c>
      <c r="SYW31" s="36">
        <f t="shared" si="214"/>
        <v>0</v>
      </c>
      <c r="SYX31" s="36">
        <f t="shared" si="214"/>
        <v>0</v>
      </c>
      <c r="SYY31" s="36">
        <f t="shared" si="214"/>
        <v>0</v>
      </c>
      <c r="SYZ31" s="36">
        <f t="shared" si="214"/>
        <v>0</v>
      </c>
      <c r="SZA31" s="36">
        <f t="shared" si="214"/>
        <v>0</v>
      </c>
      <c r="SZB31" s="36">
        <f t="shared" si="214"/>
        <v>0</v>
      </c>
      <c r="SZC31" s="36">
        <f t="shared" si="214"/>
        <v>0</v>
      </c>
      <c r="SZD31" s="36">
        <f t="shared" si="214"/>
        <v>0</v>
      </c>
      <c r="SZE31" s="36">
        <f t="shared" si="214"/>
        <v>0</v>
      </c>
      <c r="SZF31" s="36">
        <f t="shared" si="214"/>
        <v>0</v>
      </c>
      <c r="SZG31" s="36">
        <f t="shared" si="214"/>
        <v>0</v>
      </c>
      <c r="SZH31" s="36">
        <f t="shared" si="214"/>
        <v>0</v>
      </c>
      <c r="SZI31" s="36">
        <f t="shared" si="214"/>
        <v>0</v>
      </c>
      <c r="SZJ31" s="36">
        <f t="shared" si="214"/>
        <v>0</v>
      </c>
      <c r="SZK31" s="36">
        <f t="shared" si="214"/>
        <v>0</v>
      </c>
      <c r="SZL31" s="36">
        <f t="shared" si="214"/>
        <v>0</v>
      </c>
      <c r="SZM31" s="36">
        <f t="shared" si="214"/>
        <v>0</v>
      </c>
      <c r="SZN31" s="36">
        <f t="shared" si="214"/>
        <v>0</v>
      </c>
      <c r="SZO31" s="36">
        <f t="shared" si="214"/>
        <v>0</v>
      </c>
      <c r="SZP31" s="36">
        <f t="shared" si="214"/>
        <v>0</v>
      </c>
      <c r="SZQ31" s="36">
        <f t="shared" si="214"/>
        <v>0</v>
      </c>
      <c r="SZR31" s="36">
        <f t="shared" si="214"/>
        <v>0</v>
      </c>
      <c r="SZS31" s="36">
        <f t="shared" si="214"/>
        <v>0</v>
      </c>
      <c r="SZT31" s="36">
        <f t="shared" si="214"/>
        <v>0</v>
      </c>
      <c r="SZU31" s="36">
        <f t="shared" si="214"/>
        <v>0</v>
      </c>
      <c r="SZV31" s="36">
        <f t="shared" si="214"/>
        <v>0</v>
      </c>
      <c r="SZW31" s="36">
        <f t="shared" si="214"/>
        <v>0</v>
      </c>
      <c r="SZX31" s="36">
        <f t="shared" si="214"/>
        <v>0</v>
      </c>
      <c r="SZY31" s="36">
        <f t="shared" si="214"/>
        <v>0</v>
      </c>
      <c r="SZZ31" s="36">
        <f t="shared" si="214"/>
        <v>0</v>
      </c>
      <c r="TAA31" s="36">
        <f t="shared" si="214"/>
        <v>0</v>
      </c>
      <c r="TAB31" s="36">
        <f t="shared" si="214"/>
        <v>0</v>
      </c>
      <c r="TAC31" s="36">
        <f t="shared" si="214"/>
        <v>0</v>
      </c>
      <c r="TAD31" s="36">
        <f t="shared" si="214"/>
        <v>0</v>
      </c>
      <c r="TAE31" s="36">
        <f t="shared" si="214"/>
        <v>0</v>
      </c>
      <c r="TAF31" s="36">
        <f t="shared" si="214"/>
        <v>0</v>
      </c>
      <c r="TAG31" s="36">
        <f t="shared" si="214"/>
        <v>0</v>
      </c>
      <c r="TAH31" s="36">
        <f t="shared" si="214"/>
        <v>0</v>
      </c>
      <c r="TAI31" s="36">
        <f t="shared" si="214"/>
        <v>0</v>
      </c>
      <c r="TAJ31" s="36">
        <f t="shared" si="214"/>
        <v>0</v>
      </c>
      <c r="TAK31" s="36">
        <f t="shared" si="214"/>
        <v>0</v>
      </c>
      <c r="TAL31" s="36">
        <f t="shared" si="214"/>
        <v>0</v>
      </c>
      <c r="TAM31" s="36">
        <f t="shared" si="214"/>
        <v>0</v>
      </c>
      <c r="TAN31" s="36">
        <f t="shared" si="214"/>
        <v>0</v>
      </c>
      <c r="TAO31" s="36">
        <f t="shared" si="214"/>
        <v>0</v>
      </c>
      <c r="TAP31" s="36">
        <f t="shared" si="214"/>
        <v>0</v>
      </c>
      <c r="TAQ31" s="36">
        <f t="shared" si="214"/>
        <v>0</v>
      </c>
      <c r="TAR31" s="36">
        <f t="shared" si="214"/>
        <v>0</v>
      </c>
      <c r="TAS31" s="36">
        <f t="shared" si="214"/>
        <v>0</v>
      </c>
      <c r="TAT31" s="36">
        <f t="shared" si="214"/>
        <v>0</v>
      </c>
      <c r="TAU31" s="36">
        <f t="shared" si="214"/>
        <v>0</v>
      </c>
      <c r="TAV31" s="36">
        <f t="shared" si="214"/>
        <v>0</v>
      </c>
      <c r="TAW31" s="36">
        <f t="shared" si="214"/>
        <v>0</v>
      </c>
      <c r="TAX31" s="36">
        <f t="shared" si="214"/>
        <v>0</v>
      </c>
      <c r="TAY31" s="36">
        <f t="shared" si="214"/>
        <v>0</v>
      </c>
      <c r="TAZ31" s="36">
        <f t="shared" si="214"/>
        <v>0</v>
      </c>
      <c r="TBA31" s="36">
        <f t="shared" si="214"/>
        <v>0</v>
      </c>
      <c r="TBB31" s="36">
        <f t="shared" si="214"/>
        <v>0</v>
      </c>
      <c r="TBC31" s="36">
        <f t="shared" si="214"/>
        <v>0</v>
      </c>
      <c r="TBD31" s="36">
        <f t="shared" si="214"/>
        <v>0</v>
      </c>
      <c r="TBE31" s="36">
        <f t="shared" si="214"/>
        <v>0</v>
      </c>
      <c r="TBF31" s="36">
        <f t="shared" ref="TBF31:TDQ31" si="215">SUM(TBF27:TBF30)</f>
        <v>0</v>
      </c>
      <c r="TBG31" s="36">
        <f t="shared" si="215"/>
        <v>0</v>
      </c>
      <c r="TBH31" s="36">
        <f t="shared" si="215"/>
        <v>0</v>
      </c>
      <c r="TBI31" s="36">
        <f t="shared" si="215"/>
        <v>0</v>
      </c>
      <c r="TBJ31" s="36">
        <f t="shared" si="215"/>
        <v>0</v>
      </c>
      <c r="TBK31" s="36">
        <f t="shared" si="215"/>
        <v>0</v>
      </c>
      <c r="TBL31" s="36">
        <f t="shared" si="215"/>
        <v>0</v>
      </c>
      <c r="TBM31" s="36">
        <f t="shared" si="215"/>
        <v>0</v>
      </c>
      <c r="TBN31" s="36">
        <f t="shared" si="215"/>
        <v>0</v>
      </c>
      <c r="TBO31" s="36">
        <f t="shared" si="215"/>
        <v>0</v>
      </c>
      <c r="TBP31" s="36">
        <f t="shared" si="215"/>
        <v>0</v>
      </c>
      <c r="TBQ31" s="36">
        <f t="shared" si="215"/>
        <v>0</v>
      </c>
      <c r="TBR31" s="36">
        <f t="shared" si="215"/>
        <v>0</v>
      </c>
      <c r="TBS31" s="36">
        <f t="shared" si="215"/>
        <v>0</v>
      </c>
      <c r="TBT31" s="36">
        <f t="shared" si="215"/>
        <v>0</v>
      </c>
      <c r="TBU31" s="36">
        <f t="shared" si="215"/>
        <v>0</v>
      </c>
      <c r="TBV31" s="36">
        <f t="shared" si="215"/>
        <v>0</v>
      </c>
      <c r="TBW31" s="36">
        <f t="shared" si="215"/>
        <v>0</v>
      </c>
      <c r="TBX31" s="36">
        <f t="shared" si="215"/>
        <v>0</v>
      </c>
      <c r="TBY31" s="36">
        <f t="shared" si="215"/>
        <v>0</v>
      </c>
      <c r="TBZ31" s="36">
        <f t="shared" si="215"/>
        <v>0</v>
      </c>
      <c r="TCA31" s="36">
        <f t="shared" si="215"/>
        <v>0</v>
      </c>
      <c r="TCB31" s="36">
        <f t="shared" si="215"/>
        <v>0</v>
      </c>
      <c r="TCC31" s="36">
        <f t="shared" si="215"/>
        <v>0</v>
      </c>
      <c r="TCD31" s="36">
        <f t="shared" si="215"/>
        <v>0</v>
      </c>
      <c r="TCE31" s="36">
        <f t="shared" si="215"/>
        <v>0</v>
      </c>
      <c r="TCF31" s="36">
        <f t="shared" si="215"/>
        <v>0</v>
      </c>
      <c r="TCG31" s="36">
        <f t="shared" si="215"/>
        <v>0</v>
      </c>
      <c r="TCH31" s="36">
        <f t="shared" si="215"/>
        <v>0</v>
      </c>
      <c r="TCI31" s="36">
        <f t="shared" si="215"/>
        <v>0</v>
      </c>
      <c r="TCJ31" s="36">
        <f t="shared" si="215"/>
        <v>0</v>
      </c>
      <c r="TCK31" s="36">
        <f t="shared" si="215"/>
        <v>0</v>
      </c>
      <c r="TCL31" s="36">
        <f t="shared" si="215"/>
        <v>0</v>
      </c>
      <c r="TCM31" s="36">
        <f t="shared" si="215"/>
        <v>0</v>
      </c>
      <c r="TCN31" s="36">
        <f t="shared" si="215"/>
        <v>0</v>
      </c>
      <c r="TCO31" s="36">
        <f t="shared" si="215"/>
        <v>0</v>
      </c>
      <c r="TCP31" s="36">
        <f t="shared" si="215"/>
        <v>0</v>
      </c>
      <c r="TCQ31" s="36">
        <f t="shared" si="215"/>
        <v>0</v>
      </c>
      <c r="TCR31" s="36">
        <f t="shared" si="215"/>
        <v>0</v>
      </c>
      <c r="TCS31" s="36">
        <f t="shared" si="215"/>
        <v>0</v>
      </c>
      <c r="TCT31" s="36">
        <f t="shared" si="215"/>
        <v>0</v>
      </c>
      <c r="TCU31" s="36">
        <f t="shared" si="215"/>
        <v>0</v>
      </c>
      <c r="TCV31" s="36">
        <f t="shared" si="215"/>
        <v>0</v>
      </c>
      <c r="TCW31" s="36">
        <f t="shared" si="215"/>
        <v>0</v>
      </c>
      <c r="TCX31" s="36">
        <f t="shared" si="215"/>
        <v>0</v>
      </c>
      <c r="TCY31" s="36">
        <f t="shared" si="215"/>
        <v>0</v>
      </c>
      <c r="TCZ31" s="36">
        <f t="shared" si="215"/>
        <v>0</v>
      </c>
      <c r="TDA31" s="36">
        <f t="shared" si="215"/>
        <v>0</v>
      </c>
      <c r="TDB31" s="36">
        <f t="shared" si="215"/>
        <v>0</v>
      </c>
      <c r="TDC31" s="36">
        <f t="shared" si="215"/>
        <v>0</v>
      </c>
      <c r="TDD31" s="36">
        <f t="shared" si="215"/>
        <v>0</v>
      </c>
      <c r="TDE31" s="36">
        <f t="shared" si="215"/>
        <v>0</v>
      </c>
      <c r="TDF31" s="36">
        <f t="shared" si="215"/>
        <v>0</v>
      </c>
      <c r="TDG31" s="36">
        <f t="shared" si="215"/>
        <v>0</v>
      </c>
      <c r="TDH31" s="36">
        <f t="shared" si="215"/>
        <v>0</v>
      </c>
      <c r="TDI31" s="36">
        <f t="shared" si="215"/>
        <v>0</v>
      </c>
      <c r="TDJ31" s="36">
        <f t="shared" si="215"/>
        <v>0</v>
      </c>
      <c r="TDK31" s="36">
        <f t="shared" si="215"/>
        <v>0</v>
      </c>
      <c r="TDL31" s="36">
        <f t="shared" si="215"/>
        <v>0</v>
      </c>
      <c r="TDM31" s="36">
        <f t="shared" si="215"/>
        <v>0</v>
      </c>
      <c r="TDN31" s="36">
        <f t="shared" si="215"/>
        <v>0</v>
      </c>
      <c r="TDO31" s="36">
        <f t="shared" si="215"/>
        <v>0</v>
      </c>
      <c r="TDP31" s="36">
        <f t="shared" si="215"/>
        <v>0</v>
      </c>
      <c r="TDQ31" s="36">
        <f t="shared" si="215"/>
        <v>0</v>
      </c>
      <c r="TDR31" s="36">
        <f t="shared" ref="TDR31:TGC31" si="216">SUM(TDR27:TDR30)</f>
        <v>0</v>
      </c>
      <c r="TDS31" s="36">
        <f t="shared" si="216"/>
        <v>0</v>
      </c>
      <c r="TDT31" s="36">
        <f t="shared" si="216"/>
        <v>0</v>
      </c>
      <c r="TDU31" s="36">
        <f t="shared" si="216"/>
        <v>0</v>
      </c>
      <c r="TDV31" s="36">
        <f t="shared" si="216"/>
        <v>0</v>
      </c>
      <c r="TDW31" s="36">
        <f t="shared" si="216"/>
        <v>0</v>
      </c>
      <c r="TDX31" s="36">
        <f t="shared" si="216"/>
        <v>0</v>
      </c>
      <c r="TDY31" s="36">
        <f t="shared" si="216"/>
        <v>0</v>
      </c>
      <c r="TDZ31" s="36">
        <f t="shared" si="216"/>
        <v>0</v>
      </c>
      <c r="TEA31" s="36">
        <f t="shared" si="216"/>
        <v>0</v>
      </c>
      <c r="TEB31" s="36">
        <f t="shared" si="216"/>
        <v>0</v>
      </c>
      <c r="TEC31" s="36">
        <f t="shared" si="216"/>
        <v>0</v>
      </c>
      <c r="TED31" s="36">
        <f t="shared" si="216"/>
        <v>0</v>
      </c>
      <c r="TEE31" s="36">
        <f t="shared" si="216"/>
        <v>0</v>
      </c>
      <c r="TEF31" s="36">
        <f t="shared" si="216"/>
        <v>0</v>
      </c>
      <c r="TEG31" s="36">
        <f t="shared" si="216"/>
        <v>0</v>
      </c>
      <c r="TEH31" s="36">
        <f t="shared" si="216"/>
        <v>0</v>
      </c>
      <c r="TEI31" s="36">
        <f t="shared" si="216"/>
        <v>0</v>
      </c>
      <c r="TEJ31" s="36">
        <f t="shared" si="216"/>
        <v>0</v>
      </c>
      <c r="TEK31" s="36">
        <f t="shared" si="216"/>
        <v>0</v>
      </c>
      <c r="TEL31" s="36">
        <f t="shared" si="216"/>
        <v>0</v>
      </c>
      <c r="TEM31" s="36">
        <f t="shared" si="216"/>
        <v>0</v>
      </c>
      <c r="TEN31" s="36">
        <f t="shared" si="216"/>
        <v>0</v>
      </c>
      <c r="TEO31" s="36">
        <f t="shared" si="216"/>
        <v>0</v>
      </c>
      <c r="TEP31" s="36">
        <f t="shared" si="216"/>
        <v>0</v>
      </c>
      <c r="TEQ31" s="36">
        <f t="shared" si="216"/>
        <v>0</v>
      </c>
      <c r="TER31" s="36">
        <f t="shared" si="216"/>
        <v>0</v>
      </c>
      <c r="TES31" s="36">
        <f t="shared" si="216"/>
        <v>0</v>
      </c>
      <c r="TET31" s="36">
        <f t="shared" si="216"/>
        <v>0</v>
      </c>
      <c r="TEU31" s="36">
        <f t="shared" si="216"/>
        <v>0</v>
      </c>
      <c r="TEV31" s="36">
        <f t="shared" si="216"/>
        <v>0</v>
      </c>
      <c r="TEW31" s="36">
        <f t="shared" si="216"/>
        <v>0</v>
      </c>
      <c r="TEX31" s="36">
        <f t="shared" si="216"/>
        <v>0</v>
      </c>
      <c r="TEY31" s="36">
        <f t="shared" si="216"/>
        <v>0</v>
      </c>
      <c r="TEZ31" s="36">
        <f t="shared" si="216"/>
        <v>0</v>
      </c>
      <c r="TFA31" s="36">
        <f t="shared" si="216"/>
        <v>0</v>
      </c>
      <c r="TFB31" s="36">
        <f t="shared" si="216"/>
        <v>0</v>
      </c>
      <c r="TFC31" s="36">
        <f t="shared" si="216"/>
        <v>0</v>
      </c>
      <c r="TFD31" s="36">
        <f t="shared" si="216"/>
        <v>0</v>
      </c>
      <c r="TFE31" s="36">
        <f t="shared" si="216"/>
        <v>0</v>
      </c>
      <c r="TFF31" s="36">
        <f t="shared" si="216"/>
        <v>0</v>
      </c>
      <c r="TFG31" s="36">
        <f t="shared" si="216"/>
        <v>0</v>
      </c>
      <c r="TFH31" s="36">
        <f t="shared" si="216"/>
        <v>0</v>
      </c>
      <c r="TFI31" s="36">
        <f t="shared" si="216"/>
        <v>0</v>
      </c>
      <c r="TFJ31" s="36">
        <f t="shared" si="216"/>
        <v>0</v>
      </c>
      <c r="TFK31" s="36">
        <f t="shared" si="216"/>
        <v>0</v>
      </c>
      <c r="TFL31" s="36">
        <f t="shared" si="216"/>
        <v>0</v>
      </c>
      <c r="TFM31" s="36">
        <f t="shared" si="216"/>
        <v>0</v>
      </c>
      <c r="TFN31" s="36">
        <f t="shared" si="216"/>
        <v>0</v>
      </c>
      <c r="TFO31" s="36">
        <f t="shared" si="216"/>
        <v>0</v>
      </c>
      <c r="TFP31" s="36">
        <f t="shared" si="216"/>
        <v>0</v>
      </c>
      <c r="TFQ31" s="36">
        <f t="shared" si="216"/>
        <v>0</v>
      </c>
      <c r="TFR31" s="36">
        <f t="shared" si="216"/>
        <v>0</v>
      </c>
      <c r="TFS31" s="36">
        <f t="shared" si="216"/>
        <v>0</v>
      </c>
      <c r="TFT31" s="36">
        <f t="shared" si="216"/>
        <v>0</v>
      </c>
      <c r="TFU31" s="36">
        <f t="shared" si="216"/>
        <v>0</v>
      </c>
      <c r="TFV31" s="36">
        <f t="shared" si="216"/>
        <v>0</v>
      </c>
      <c r="TFW31" s="36">
        <f t="shared" si="216"/>
        <v>0</v>
      </c>
      <c r="TFX31" s="36">
        <f t="shared" si="216"/>
        <v>0</v>
      </c>
      <c r="TFY31" s="36">
        <f t="shared" si="216"/>
        <v>0</v>
      </c>
      <c r="TFZ31" s="36">
        <f t="shared" si="216"/>
        <v>0</v>
      </c>
      <c r="TGA31" s="36">
        <f t="shared" si="216"/>
        <v>0</v>
      </c>
      <c r="TGB31" s="36">
        <f t="shared" si="216"/>
        <v>0</v>
      </c>
      <c r="TGC31" s="36">
        <f t="shared" si="216"/>
        <v>0</v>
      </c>
      <c r="TGD31" s="36">
        <f t="shared" ref="TGD31:TIO31" si="217">SUM(TGD27:TGD30)</f>
        <v>0</v>
      </c>
      <c r="TGE31" s="36">
        <f t="shared" si="217"/>
        <v>0</v>
      </c>
      <c r="TGF31" s="36">
        <f t="shared" si="217"/>
        <v>0</v>
      </c>
      <c r="TGG31" s="36">
        <f t="shared" si="217"/>
        <v>0</v>
      </c>
      <c r="TGH31" s="36">
        <f t="shared" si="217"/>
        <v>0</v>
      </c>
      <c r="TGI31" s="36">
        <f t="shared" si="217"/>
        <v>0</v>
      </c>
      <c r="TGJ31" s="36">
        <f t="shared" si="217"/>
        <v>0</v>
      </c>
      <c r="TGK31" s="36">
        <f t="shared" si="217"/>
        <v>0</v>
      </c>
      <c r="TGL31" s="36">
        <f t="shared" si="217"/>
        <v>0</v>
      </c>
      <c r="TGM31" s="36">
        <f t="shared" si="217"/>
        <v>0</v>
      </c>
      <c r="TGN31" s="36">
        <f t="shared" si="217"/>
        <v>0</v>
      </c>
      <c r="TGO31" s="36">
        <f t="shared" si="217"/>
        <v>0</v>
      </c>
      <c r="TGP31" s="36">
        <f t="shared" si="217"/>
        <v>0</v>
      </c>
      <c r="TGQ31" s="36">
        <f t="shared" si="217"/>
        <v>0</v>
      </c>
      <c r="TGR31" s="36">
        <f t="shared" si="217"/>
        <v>0</v>
      </c>
      <c r="TGS31" s="36">
        <f t="shared" si="217"/>
        <v>0</v>
      </c>
      <c r="TGT31" s="36">
        <f t="shared" si="217"/>
        <v>0</v>
      </c>
      <c r="TGU31" s="36">
        <f t="shared" si="217"/>
        <v>0</v>
      </c>
      <c r="TGV31" s="36">
        <f t="shared" si="217"/>
        <v>0</v>
      </c>
      <c r="TGW31" s="36">
        <f t="shared" si="217"/>
        <v>0</v>
      </c>
      <c r="TGX31" s="36">
        <f t="shared" si="217"/>
        <v>0</v>
      </c>
      <c r="TGY31" s="36">
        <f t="shared" si="217"/>
        <v>0</v>
      </c>
      <c r="TGZ31" s="36">
        <f t="shared" si="217"/>
        <v>0</v>
      </c>
      <c r="THA31" s="36">
        <f t="shared" si="217"/>
        <v>0</v>
      </c>
      <c r="THB31" s="36">
        <f t="shared" si="217"/>
        <v>0</v>
      </c>
      <c r="THC31" s="36">
        <f t="shared" si="217"/>
        <v>0</v>
      </c>
      <c r="THD31" s="36">
        <f t="shared" si="217"/>
        <v>0</v>
      </c>
      <c r="THE31" s="36">
        <f t="shared" si="217"/>
        <v>0</v>
      </c>
      <c r="THF31" s="36">
        <f t="shared" si="217"/>
        <v>0</v>
      </c>
      <c r="THG31" s="36">
        <f t="shared" si="217"/>
        <v>0</v>
      </c>
      <c r="THH31" s="36">
        <f t="shared" si="217"/>
        <v>0</v>
      </c>
      <c r="THI31" s="36">
        <f t="shared" si="217"/>
        <v>0</v>
      </c>
      <c r="THJ31" s="36">
        <f t="shared" si="217"/>
        <v>0</v>
      </c>
      <c r="THK31" s="36">
        <f t="shared" si="217"/>
        <v>0</v>
      </c>
      <c r="THL31" s="36">
        <f t="shared" si="217"/>
        <v>0</v>
      </c>
      <c r="THM31" s="36">
        <f t="shared" si="217"/>
        <v>0</v>
      </c>
      <c r="THN31" s="36">
        <f t="shared" si="217"/>
        <v>0</v>
      </c>
      <c r="THO31" s="36">
        <f t="shared" si="217"/>
        <v>0</v>
      </c>
      <c r="THP31" s="36">
        <f t="shared" si="217"/>
        <v>0</v>
      </c>
      <c r="THQ31" s="36">
        <f t="shared" si="217"/>
        <v>0</v>
      </c>
      <c r="THR31" s="36">
        <f t="shared" si="217"/>
        <v>0</v>
      </c>
      <c r="THS31" s="36">
        <f t="shared" si="217"/>
        <v>0</v>
      </c>
      <c r="THT31" s="36">
        <f t="shared" si="217"/>
        <v>0</v>
      </c>
      <c r="THU31" s="36">
        <f t="shared" si="217"/>
        <v>0</v>
      </c>
      <c r="THV31" s="36">
        <f t="shared" si="217"/>
        <v>0</v>
      </c>
      <c r="THW31" s="36">
        <f t="shared" si="217"/>
        <v>0</v>
      </c>
      <c r="THX31" s="36">
        <f t="shared" si="217"/>
        <v>0</v>
      </c>
      <c r="THY31" s="36">
        <f t="shared" si="217"/>
        <v>0</v>
      </c>
      <c r="THZ31" s="36">
        <f t="shared" si="217"/>
        <v>0</v>
      </c>
      <c r="TIA31" s="36">
        <f t="shared" si="217"/>
        <v>0</v>
      </c>
      <c r="TIB31" s="36">
        <f t="shared" si="217"/>
        <v>0</v>
      </c>
      <c r="TIC31" s="36">
        <f t="shared" si="217"/>
        <v>0</v>
      </c>
      <c r="TID31" s="36">
        <f t="shared" si="217"/>
        <v>0</v>
      </c>
      <c r="TIE31" s="36">
        <f t="shared" si="217"/>
        <v>0</v>
      </c>
      <c r="TIF31" s="36">
        <f t="shared" si="217"/>
        <v>0</v>
      </c>
      <c r="TIG31" s="36">
        <f t="shared" si="217"/>
        <v>0</v>
      </c>
      <c r="TIH31" s="36">
        <f t="shared" si="217"/>
        <v>0</v>
      </c>
      <c r="TII31" s="36">
        <f t="shared" si="217"/>
        <v>0</v>
      </c>
      <c r="TIJ31" s="36">
        <f t="shared" si="217"/>
        <v>0</v>
      </c>
      <c r="TIK31" s="36">
        <f t="shared" si="217"/>
        <v>0</v>
      </c>
      <c r="TIL31" s="36">
        <f t="shared" si="217"/>
        <v>0</v>
      </c>
      <c r="TIM31" s="36">
        <f t="shared" si="217"/>
        <v>0</v>
      </c>
      <c r="TIN31" s="36">
        <f t="shared" si="217"/>
        <v>0</v>
      </c>
      <c r="TIO31" s="36">
        <f t="shared" si="217"/>
        <v>0</v>
      </c>
      <c r="TIP31" s="36">
        <f t="shared" ref="TIP31:TLA31" si="218">SUM(TIP27:TIP30)</f>
        <v>0</v>
      </c>
      <c r="TIQ31" s="36">
        <f t="shared" si="218"/>
        <v>0</v>
      </c>
      <c r="TIR31" s="36">
        <f t="shared" si="218"/>
        <v>0</v>
      </c>
      <c r="TIS31" s="36">
        <f t="shared" si="218"/>
        <v>0</v>
      </c>
      <c r="TIT31" s="36">
        <f t="shared" si="218"/>
        <v>0</v>
      </c>
      <c r="TIU31" s="36">
        <f t="shared" si="218"/>
        <v>0</v>
      </c>
      <c r="TIV31" s="36">
        <f t="shared" si="218"/>
        <v>0</v>
      </c>
      <c r="TIW31" s="36">
        <f t="shared" si="218"/>
        <v>0</v>
      </c>
      <c r="TIX31" s="36">
        <f t="shared" si="218"/>
        <v>0</v>
      </c>
      <c r="TIY31" s="36">
        <f t="shared" si="218"/>
        <v>0</v>
      </c>
      <c r="TIZ31" s="36">
        <f t="shared" si="218"/>
        <v>0</v>
      </c>
      <c r="TJA31" s="36">
        <f t="shared" si="218"/>
        <v>0</v>
      </c>
      <c r="TJB31" s="36">
        <f t="shared" si="218"/>
        <v>0</v>
      </c>
      <c r="TJC31" s="36">
        <f t="shared" si="218"/>
        <v>0</v>
      </c>
      <c r="TJD31" s="36">
        <f t="shared" si="218"/>
        <v>0</v>
      </c>
      <c r="TJE31" s="36">
        <f t="shared" si="218"/>
        <v>0</v>
      </c>
      <c r="TJF31" s="36">
        <f t="shared" si="218"/>
        <v>0</v>
      </c>
      <c r="TJG31" s="36">
        <f t="shared" si="218"/>
        <v>0</v>
      </c>
      <c r="TJH31" s="36">
        <f t="shared" si="218"/>
        <v>0</v>
      </c>
      <c r="TJI31" s="36">
        <f t="shared" si="218"/>
        <v>0</v>
      </c>
      <c r="TJJ31" s="36">
        <f t="shared" si="218"/>
        <v>0</v>
      </c>
      <c r="TJK31" s="36">
        <f t="shared" si="218"/>
        <v>0</v>
      </c>
      <c r="TJL31" s="36">
        <f t="shared" si="218"/>
        <v>0</v>
      </c>
      <c r="TJM31" s="36">
        <f t="shared" si="218"/>
        <v>0</v>
      </c>
      <c r="TJN31" s="36">
        <f t="shared" si="218"/>
        <v>0</v>
      </c>
      <c r="TJO31" s="36">
        <f t="shared" si="218"/>
        <v>0</v>
      </c>
      <c r="TJP31" s="36">
        <f t="shared" si="218"/>
        <v>0</v>
      </c>
      <c r="TJQ31" s="36">
        <f t="shared" si="218"/>
        <v>0</v>
      </c>
      <c r="TJR31" s="36">
        <f t="shared" si="218"/>
        <v>0</v>
      </c>
      <c r="TJS31" s="36">
        <f t="shared" si="218"/>
        <v>0</v>
      </c>
      <c r="TJT31" s="36">
        <f t="shared" si="218"/>
        <v>0</v>
      </c>
      <c r="TJU31" s="36">
        <f t="shared" si="218"/>
        <v>0</v>
      </c>
      <c r="TJV31" s="36">
        <f t="shared" si="218"/>
        <v>0</v>
      </c>
      <c r="TJW31" s="36">
        <f t="shared" si="218"/>
        <v>0</v>
      </c>
      <c r="TJX31" s="36">
        <f t="shared" si="218"/>
        <v>0</v>
      </c>
      <c r="TJY31" s="36">
        <f t="shared" si="218"/>
        <v>0</v>
      </c>
      <c r="TJZ31" s="36">
        <f t="shared" si="218"/>
        <v>0</v>
      </c>
      <c r="TKA31" s="36">
        <f t="shared" si="218"/>
        <v>0</v>
      </c>
      <c r="TKB31" s="36">
        <f t="shared" si="218"/>
        <v>0</v>
      </c>
      <c r="TKC31" s="36">
        <f t="shared" si="218"/>
        <v>0</v>
      </c>
      <c r="TKD31" s="36">
        <f t="shared" si="218"/>
        <v>0</v>
      </c>
      <c r="TKE31" s="36">
        <f t="shared" si="218"/>
        <v>0</v>
      </c>
      <c r="TKF31" s="36">
        <f t="shared" si="218"/>
        <v>0</v>
      </c>
      <c r="TKG31" s="36">
        <f t="shared" si="218"/>
        <v>0</v>
      </c>
      <c r="TKH31" s="36">
        <f t="shared" si="218"/>
        <v>0</v>
      </c>
      <c r="TKI31" s="36">
        <f t="shared" si="218"/>
        <v>0</v>
      </c>
      <c r="TKJ31" s="36">
        <f t="shared" si="218"/>
        <v>0</v>
      </c>
      <c r="TKK31" s="36">
        <f t="shared" si="218"/>
        <v>0</v>
      </c>
      <c r="TKL31" s="36">
        <f t="shared" si="218"/>
        <v>0</v>
      </c>
      <c r="TKM31" s="36">
        <f t="shared" si="218"/>
        <v>0</v>
      </c>
      <c r="TKN31" s="36">
        <f t="shared" si="218"/>
        <v>0</v>
      </c>
      <c r="TKO31" s="36">
        <f t="shared" si="218"/>
        <v>0</v>
      </c>
      <c r="TKP31" s="36">
        <f t="shared" si="218"/>
        <v>0</v>
      </c>
      <c r="TKQ31" s="36">
        <f t="shared" si="218"/>
        <v>0</v>
      </c>
      <c r="TKR31" s="36">
        <f t="shared" si="218"/>
        <v>0</v>
      </c>
      <c r="TKS31" s="36">
        <f t="shared" si="218"/>
        <v>0</v>
      </c>
      <c r="TKT31" s="36">
        <f t="shared" si="218"/>
        <v>0</v>
      </c>
      <c r="TKU31" s="36">
        <f t="shared" si="218"/>
        <v>0</v>
      </c>
      <c r="TKV31" s="36">
        <f t="shared" si="218"/>
        <v>0</v>
      </c>
      <c r="TKW31" s="36">
        <f t="shared" si="218"/>
        <v>0</v>
      </c>
      <c r="TKX31" s="36">
        <f t="shared" si="218"/>
        <v>0</v>
      </c>
      <c r="TKY31" s="36">
        <f t="shared" si="218"/>
        <v>0</v>
      </c>
      <c r="TKZ31" s="36">
        <f t="shared" si="218"/>
        <v>0</v>
      </c>
      <c r="TLA31" s="36">
        <f t="shared" si="218"/>
        <v>0</v>
      </c>
      <c r="TLB31" s="36">
        <f t="shared" ref="TLB31:TNM31" si="219">SUM(TLB27:TLB30)</f>
        <v>0</v>
      </c>
      <c r="TLC31" s="36">
        <f t="shared" si="219"/>
        <v>0</v>
      </c>
      <c r="TLD31" s="36">
        <f t="shared" si="219"/>
        <v>0</v>
      </c>
      <c r="TLE31" s="36">
        <f t="shared" si="219"/>
        <v>0</v>
      </c>
      <c r="TLF31" s="36">
        <f t="shared" si="219"/>
        <v>0</v>
      </c>
      <c r="TLG31" s="36">
        <f t="shared" si="219"/>
        <v>0</v>
      </c>
      <c r="TLH31" s="36">
        <f t="shared" si="219"/>
        <v>0</v>
      </c>
      <c r="TLI31" s="36">
        <f t="shared" si="219"/>
        <v>0</v>
      </c>
      <c r="TLJ31" s="36">
        <f t="shared" si="219"/>
        <v>0</v>
      </c>
      <c r="TLK31" s="36">
        <f t="shared" si="219"/>
        <v>0</v>
      </c>
      <c r="TLL31" s="36">
        <f t="shared" si="219"/>
        <v>0</v>
      </c>
      <c r="TLM31" s="36">
        <f t="shared" si="219"/>
        <v>0</v>
      </c>
      <c r="TLN31" s="36">
        <f t="shared" si="219"/>
        <v>0</v>
      </c>
      <c r="TLO31" s="36">
        <f t="shared" si="219"/>
        <v>0</v>
      </c>
      <c r="TLP31" s="36">
        <f t="shared" si="219"/>
        <v>0</v>
      </c>
      <c r="TLQ31" s="36">
        <f t="shared" si="219"/>
        <v>0</v>
      </c>
      <c r="TLR31" s="36">
        <f t="shared" si="219"/>
        <v>0</v>
      </c>
      <c r="TLS31" s="36">
        <f t="shared" si="219"/>
        <v>0</v>
      </c>
      <c r="TLT31" s="36">
        <f t="shared" si="219"/>
        <v>0</v>
      </c>
      <c r="TLU31" s="36">
        <f t="shared" si="219"/>
        <v>0</v>
      </c>
      <c r="TLV31" s="36">
        <f t="shared" si="219"/>
        <v>0</v>
      </c>
      <c r="TLW31" s="36">
        <f t="shared" si="219"/>
        <v>0</v>
      </c>
      <c r="TLX31" s="36">
        <f t="shared" si="219"/>
        <v>0</v>
      </c>
      <c r="TLY31" s="36">
        <f t="shared" si="219"/>
        <v>0</v>
      </c>
      <c r="TLZ31" s="36">
        <f t="shared" si="219"/>
        <v>0</v>
      </c>
      <c r="TMA31" s="36">
        <f t="shared" si="219"/>
        <v>0</v>
      </c>
      <c r="TMB31" s="36">
        <f t="shared" si="219"/>
        <v>0</v>
      </c>
      <c r="TMC31" s="36">
        <f t="shared" si="219"/>
        <v>0</v>
      </c>
      <c r="TMD31" s="36">
        <f t="shared" si="219"/>
        <v>0</v>
      </c>
      <c r="TME31" s="36">
        <f t="shared" si="219"/>
        <v>0</v>
      </c>
      <c r="TMF31" s="36">
        <f t="shared" si="219"/>
        <v>0</v>
      </c>
      <c r="TMG31" s="36">
        <f t="shared" si="219"/>
        <v>0</v>
      </c>
      <c r="TMH31" s="36">
        <f t="shared" si="219"/>
        <v>0</v>
      </c>
      <c r="TMI31" s="36">
        <f t="shared" si="219"/>
        <v>0</v>
      </c>
      <c r="TMJ31" s="36">
        <f t="shared" si="219"/>
        <v>0</v>
      </c>
      <c r="TMK31" s="36">
        <f t="shared" si="219"/>
        <v>0</v>
      </c>
      <c r="TML31" s="36">
        <f t="shared" si="219"/>
        <v>0</v>
      </c>
      <c r="TMM31" s="36">
        <f t="shared" si="219"/>
        <v>0</v>
      </c>
      <c r="TMN31" s="36">
        <f t="shared" si="219"/>
        <v>0</v>
      </c>
      <c r="TMO31" s="36">
        <f t="shared" si="219"/>
        <v>0</v>
      </c>
      <c r="TMP31" s="36">
        <f t="shared" si="219"/>
        <v>0</v>
      </c>
      <c r="TMQ31" s="36">
        <f t="shared" si="219"/>
        <v>0</v>
      </c>
      <c r="TMR31" s="36">
        <f t="shared" si="219"/>
        <v>0</v>
      </c>
      <c r="TMS31" s="36">
        <f t="shared" si="219"/>
        <v>0</v>
      </c>
      <c r="TMT31" s="36">
        <f t="shared" si="219"/>
        <v>0</v>
      </c>
      <c r="TMU31" s="36">
        <f t="shared" si="219"/>
        <v>0</v>
      </c>
      <c r="TMV31" s="36">
        <f t="shared" si="219"/>
        <v>0</v>
      </c>
      <c r="TMW31" s="36">
        <f t="shared" si="219"/>
        <v>0</v>
      </c>
      <c r="TMX31" s="36">
        <f t="shared" si="219"/>
        <v>0</v>
      </c>
      <c r="TMY31" s="36">
        <f t="shared" si="219"/>
        <v>0</v>
      </c>
      <c r="TMZ31" s="36">
        <f t="shared" si="219"/>
        <v>0</v>
      </c>
      <c r="TNA31" s="36">
        <f t="shared" si="219"/>
        <v>0</v>
      </c>
      <c r="TNB31" s="36">
        <f t="shared" si="219"/>
        <v>0</v>
      </c>
      <c r="TNC31" s="36">
        <f t="shared" si="219"/>
        <v>0</v>
      </c>
      <c r="TND31" s="36">
        <f t="shared" si="219"/>
        <v>0</v>
      </c>
      <c r="TNE31" s="36">
        <f t="shared" si="219"/>
        <v>0</v>
      </c>
      <c r="TNF31" s="36">
        <f t="shared" si="219"/>
        <v>0</v>
      </c>
      <c r="TNG31" s="36">
        <f t="shared" si="219"/>
        <v>0</v>
      </c>
      <c r="TNH31" s="36">
        <f t="shared" si="219"/>
        <v>0</v>
      </c>
      <c r="TNI31" s="36">
        <f t="shared" si="219"/>
        <v>0</v>
      </c>
      <c r="TNJ31" s="36">
        <f t="shared" si="219"/>
        <v>0</v>
      </c>
      <c r="TNK31" s="36">
        <f t="shared" si="219"/>
        <v>0</v>
      </c>
      <c r="TNL31" s="36">
        <f t="shared" si="219"/>
        <v>0</v>
      </c>
      <c r="TNM31" s="36">
        <f t="shared" si="219"/>
        <v>0</v>
      </c>
      <c r="TNN31" s="36">
        <f t="shared" ref="TNN31:TPY31" si="220">SUM(TNN27:TNN30)</f>
        <v>0</v>
      </c>
      <c r="TNO31" s="36">
        <f t="shared" si="220"/>
        <v>0</v>
      </c>
      <c r="TNP31" s="36">
        <f t="shared" si="220"/>
        <v>0</v>
      </c>
      <c r="TNQ31" s="36">
        <f t="shared" si="220"/>
        <v>0</v>
      </c>
      <c r="TNR31" s="36">
        <f t="shared" si="220"/>
        <v>0</v>
      </c>
      <c r="TNS31" s="36">
        <f t="shared" si="220"/>
        <v>0</v>
      </c>
      <c r="TNT31" s="36">
        <f t="shared" si="220"/>
        <v>0</v>
      </c>
      <c r="TNU31" s="36">
        <f t="shared" si="220"/>
        <v>0</v>
      </c>
      <c r="TNV31" s="36">
        <f t="shared" si="220"/>
        <v>0</v>
      </c>
      <c r="TNW31" s="36">
        <f t="shared" si="220"/>
        <v>0</v>
      </c>
      <c r="TNX31" s="36">
        <f t="shared" si="220"/>
        <v>0</v>
      </c>
      <c r="TNY31" s="36">
        <f t="shared" si="220"/>
        <v>0</v>
      </c>
      <c r="TNZ31" s="36">
        <f t="shared" si="220"/>
        <v>0</v>
      </c>
      <c r="TOA31" s="36">
        <f t="shared" si="220"/>
        <v>0</v>
      </c>
      <c r="TOB31" s="36">
        <f t="shared" si="220"/>
        <v>0</v>
      </c>
      <c r="TOC31" s="36">
        <f t="shared" si="220"/>
        <v>0</v>
      </c>
      <c r="TOD31" s="36">
        <f t="shared" si="220"/>
        <v>0</v>
      </c>
      <c r="TOE31" s="36">
        <f t="shared" si="220"/>
        <v>0</v>
      </c>
      <c r="TOF31" s="36">
        <f t="shared" si="220"/>
        <v>0</v>
      </c>
      <c r="TOG31" s="36">
        <f t="shared" si="220"/>
        <v>0</v>
      </c>
      <c r="TOH31" s="36">
        <f t="shared" si="220"/>
        <v>0</v>
      </c>
      <c r="TOI31" s="36">
        <f t="shared" si="220"/>
        <v>0</v>
      </c>
      <c r="TOJ31" s="36">
        <f t="shared" si="220"/>
        <v>0</v>
      </c>
      <c r="TOK31" s="36">
        <f t="shared" si="220"/>
        <v>0</v>
      </c>
      <c r="TOL31" s="36">
        <f t="shared" si="220"/>
        <v>0</v>
      </c>
      <c r="TOM31" s="36">
        <f t="shared" si="220"/>
        <v>0</v>
      </c>
      <c r="TON31" s="36">
        <f t="shared" si="220"/>
        <v>0</v>
      </c>
      <c r="TOO31" s="36">
        <f t="shared" si="220"/>
        <v>0</v>
      </c>
      <c r="TOP31" s="36">
        <f t="shared" si="220"/>
        <v>0</v>
      </c>
      <c r="TOQ31" s="36">
        <f t="shared" si="220"/>
        <v>0</v>
      </c>
      <c r="TOR31" s="36">
        <f t="shared" si="220"/>
        <v>0</v>
      </c>
      <c r="TOS31" s="36">
        <f t="shared" si="220"/>
        <v>0</v>
      </c>
      <c r="TOT31" s="36">
        <f t="shared" si="220"/>
        <v>0</v>
      </c>
      <c r="TOU31" s="36">
        <f t="shared" si="220"/>
        <v>0</v>
      </c>
      <c r="TOV31" s="36">
        <f t="shared" si="220"/>
        <v>0</v>
      </c>
      <c r="TOW31" s="36">
        <f t="shared" si="220"/>
        <v>0</v>
      </c>
      <c r="TOX31" s="36">
        <f t="shared" si="220"/>
        <v>0</v>
      </c>
      <c r="TOY31" s="36">
        <f t="shared" si="220"/>
        <v>0</v>
      </c>
      <c r="TOZ31" s="36">
        <f t="shared" si="220"/>
        <v>0</v>
      </c>
      <c r="TPA31" s="36">
        <f t="shared" si="220"/>
        <v>0</v>
      </c>
      <c r="TPB31" s="36">
        <f t="shared" si="220"/>
        <v>0</v>
      </c>
      <c r="TPC31" s="36">
        <f t="shared" si="220"/>
        <v>0</v>
      </c>
      <c r="TPD31" s="36">
        <f t="shared" si="220"/>
        <v>0</v>
      </c>
      <c r="TPE31" s="36">
        <f t="shared" si="220"/>
        <v>0</v>
      </c>
      <c r="TPF31" s="36">
        <f t="shared" si="220"/>
        <v>0</v>
      </c>
      <c r="TPG31" s="36">
        <f t="shared" si="220"/>
        <v>0</v>
      </c>
      <c r="TPH31" s="36">
        <f t="shared" si="220"/>
        <v>0</v>
      </c>
      <c r="TPI31" s="36">
        <f t="shared" si="220"/>
        <v>0</v>
      </c>
      <c r="TPJ31" s="36">
        <f t="shared" si="220"/>
        <v>0</v>
      </c>
      <c r="TPK31" s="36">
        <f t="shared" si="220"/>
        <v>0</v>
      </c>
      <c r="TPL31" s="36">
        <f t="shared" si="220"/>
        <v>0</v>
      </c>
      <c r="TPM31" s="36">
        <f t="shared" si="220"/>
        <v>0</v>
      </c>
      <c r="TPN31" s="36">
        <f t="shared" si="220"/>
        <v>0</v>
      </c>
      <c r="TPO31" s="36">
        <f t="shared" si="220"/>
        <v>0</v>
      </c>
      <c r="TPP31" s="36">
        <f t="shared" si="220"/>
        <v>0</v>
      </c>
      <c r="TPQ31" s="36">
        <f t="shared" si="220"/>
        <v>0</v>
      </c>
      <c r="TPR31" s="36">
        <f t="shared" si="220"/>
        <v>0</v>
      </c>
      <c r="TPS31" s="36">
        <f t="shared" si="220"/>
        <v>0</v>
      </c>
      <c r="TPT31" s="36">
        <f t="shared" si="220"/>
        <v>0</v>
      </c>
      <c r="TPU31" s="36">
        <f t="shared" si="220"/>
        <v>0</v>
      </c>
      <c r="TPV31" s="36">
        <f t="shared" si="220"/>
        <v>0</v>
      </c>
      <c r="TPW31" s="36">
        <f t="shared" si="220"/>
        <v>0</v>
      </c>
      <c r="TPX31" s="36">
        <f t="shared" si="220"/>
        <v>0</v>
      </c>
      <c r="TPY31" s="36">
        <f t="shared" si="220"/>
        <v>0</v>
      </c>
      <c r="TPZ31" s="36">
        <f t="shared" ref="TPZ31:TSK31" si="221">SUM(TPZ27:TPZ30)</f>
        <v>0</v>
      </c>
      <c r="TQA31" s="36">
        <f t="shared" si="221"/>
        <v>0</v>
      </c>
      <c r="TQB31" s="36">
        <f t="shared" si="221"/>
        <v>0</v>
      </c>
      <c r="TQC31" s="36">
        <f t="shared" si="221"/>
        <v>0</v>
      </c>
      <c r="TQD31" s="36">
        <f t="shared" si="221"/>
        <v>0</v>
      </c>
      <c r="TQE31" s="36">
        <f t="shared" si="221"/>
        <v>0</v>
      </c>
      <c r="TQF31" s="36">
        <f t="shared" si="221"/>
        <v>0</v>
      </c>
      <c r="TQG31" s="36">
        <f t="shared" si="221"/>
        <v>0</v>
      </c>
      <c r="TQH31" s="36">
        <f t="shared" si="221"/>
        <v>0</v>
      </c>
      <c r="TQI31" s="36">
        <f t="shared" si="221"/>
        <v>0</v>
      </c>
      <c r="TQJ31" s="36">
        <f t="shared" si="221"/>
        <v>0</v>
      </c>
      <c r="TQK31" s="36">
        <f t="shared" si="221"/>
        <v>0</v>
      </c>
      <c r="TQL31" s="36">
        <f t="shared" si="221"/>
        <v>0</v>
      </c>
      <c r="TQM31" s="36">
        <f t="shared" si="221"/>
        <v>0</v>
      </c>
      <c r="TQN31" s="36">
        <f t="shared" si="221"/>
        <v>0</v>
      </c>
      <c r="TQO31" s="36">
        <f t="shared" si="221"/>
        <v>0</v>
      </c>
      <c r="TQP31" s="36">
        <f t="shared" si="221"/>
        <v>0</v>
      </c>
      <c r="TQQ31" s="36">
        <f t="shared" si="221"/>
        <v>0</v>
      </c>
      <c r="TQR31" s="36">
        <f t="shared" si="221"/>
        <v>0</v>
      </c>
      <c r="TQS31" s="36">
        <f t="shared" si="221"/>
        <v>0</v>
      </c>
      <c r="TQT31" s="36">
        <f t="shared" si="221"/>
        <v>0</v>
      </c>
      <c r="TQU31" s="36">
        <f t="shared" si="221"/>
        <v>0</v>
      </c>
      <c r="TQV31" s="36">
        <f t="shared" si="221"/>
        <v>0</v>
      </c>
      <c r="TQW31" s="36">
        <f t="shared" si="221"/>
        <v>0</v>
      </c>
      <c r="TQX31" s="36">
        <f t="shared" si="221"/>
        <v>0</v>
      </c>
      <c r="TQY31" s="36">
        <f t="shared" si="221"/>
        <v>0</v>
      </c>
      <c r="TQZ31" s="36">
        <f t="shared" si="221"/>
        <v>0</v>
      </c>
      <c r="TRA31" s="36">
        <f t="shared" si="221"/>
        <v>0</v>
      </c>
      <c r="TRB31" s="36">
        <f t="shared" si="221"/>
        <v>0</v>
      </c>
      <c r="TRC31" s="36">
        <f t="shared" si="221"/>
        <v>0</v>
      </c>
      <c r="TRD31" s="36">
        <f t="shared" si="221"/>
        <v>0</v>
      </c>
      <c r="TRE31" s="36">
        <f t="shared" si="221"/>
        <v>0</v>
      </c>
      <c r="TRF31" s="36">
        <f t="shared" si="221"/>
        <v>0</v>
      </c>
      <c r="TRG31" s="36">
        <f t="shared" si="221"/>
        <v>0</v>
      </c>
      <c r="TRH31" s="36">
        <f t="shared" si="221"/>
        <v>0</v>
      </c>
      <c r="TRI31" s="36">
        <f t="shared" si="221"/>
        <v>0</v>
      </c>
      <c r="TRJ31" s="36">
        <f t="shared" si="221"/>
        <v>0</v>
      </c>
      <c r="TRK31" s="36">
        <f t="shared" si="221"/>
        <v>0</v>
      </c>
      <c r="TRL31" s="36">
        <f t="shared" si="221"/>
        <v>0</v>
      </c>
      <c r="TRM31" s="36">
        <f t="shared" si="221"/>
        <v>0</v>
      </c>
      <c r="TRN31" s="36">
        <f t="shared" si="221"/>
        <v>0</v>
      </c>
      <c r="TRO31" s="36">
        <f t="shared" si="221"/>
        <v>0</v>
      </c>
      <c r="TRP31" s="36">
        <f t="shared" si="221"/>
        <v>0</v>
      </c>
      <c r="TRQ31" s="36">
        <f t="shared" si="221"/>
        <v>0</v>
      </c>
      <c r="TRR31" s="36">
        <f t="shared" si="221"/>
        <v>0</v>
      </c>
      <c r="TRS31" s="36">
        <f t="shared" si="221"/>
        <v>0</v>
      </c>
      <c r="TRT31" s="36">
        <f t="shared" si="221"/>
        <v>0</v>
      </c>
      <c r="TRU31" s="36">
        <f t="shared" si="221"/>
        <v>0</v>
      </c>
      <c r="TRV31" s="36">
        <f t="shared" si="221"/>
        <v>0</v>
      </c>
      <c r="TRW31" s="36">
        <f t="shared" si="221"/>
        <v>0</v>
      </c>
      <c r="TRX31" s="36">
        <f t="shared" si="221"/>
        <v>0</v>
      </c>
      <c r="TRY31" s="36">
        <f t="shared" si="221"/>
        <v>0</v>
      </c>
      <c r="TRZ31" s="36">
        <f t="shared" si="221"/>
        <v>0</v>
      </c>
      <c r="TSA31" s="36">
        <f t="shared" si="221"/>
        <v>0</v>
      </c>
      <c r="TSB31" s="36">
        <f t="shared" si="221"/>
        <v>0</v>
      </c>
      <c r="TSC31" s="36">
        <f t="shared" si="221"/>
        <v>0</v>
      </c>
      <c r="TSD31" s="36">
        <f t="shared" si="221"/>
        <v>0</v>
      </c>
      <c r="TSE31" s="36">
        <f t="shared" si="221"/>
        <v>0</v>
      </c>
      <c r="TSF31" s="36">
        <f t="shared" si="221"/>
        <v>0</v>
      </c>
      <c r="TSG31" s="36">
        <f t="shared" si="221"/>
        <v>0</v>
      </c>
      <c r="TSH31" s="36">
        <f t="shared" si="221"/>
        <v>0</v>
      </c>
      <c r="TSI31" s="36">
        <f t="shared" si="221"/>
        <v>0</v>
      </c>
      <c r="TSJ31" s="36">
        <f t="shared" si="221"/>
        <v>0</v>
      </c>
      <c r="TSK31" s="36">
        <f t="shared" si="221"/>
        <v>0</v>
      </c>
      <c r="TSL31" s="36">
        <f t="shared" ref="TSL31:TUW31" si="222">SUM(TSL27:TSL30)</f>
        <v>0</v>
      </c>
      <c r="TSM31" s="36">
        <f t="shared" si="222"/>
        <v>0</v>
      </c>
      <c r="TSN31" s="36">
        <f t="shared" si="222"/>
        <v>0</v>
      </c>
      <c r="TSO31" s="36">
        <f t="shared" si="222"/>
        <v>0</v>
      </c>
      <c r="TSP31" s="36">
        <f t="shared" si="222"/>
        <v>0</v>
      </c>
      <c r="TSQ31" s="36">
        <f t="shared" si="222"/>
        <v>0</v>
      </c>
      <c r="TSR31" s="36">
        <f t="shared" si="222"/>
        <v>0</v>
      </c>
      <c r="TSS31" s="36">
        <f t="shared" si="222"/>
        <v>0</v>
      </c>
      <c r="TST31" s="36">
        <f t="shared" si="222"/>
        <v>0</v>
      </c>
      <c r="TSU31" s="36">
        <f t="shared" si="222"/>
        <v>0</v>
      </c>
      <c r="TSV31" s="36">
        <f t="shared" si="222"/>
        <v>0</v>
      </c>
      <c r="TSW31" s="36">
        <f t="shared" si="222"/>
        <v>0</v>
      </c>
      <c r="TSX31" s="36">
        <f t="shared" si="222"/>
        <v>0</v>
      </c>
      <c r="TSY31" s="36">
        <f t="shared" si="222"/>
        <v>0</v>
      </c>
      <c r="TSZ31" s="36">
        <f t="shared" si="222"/>
        <v>0</v>
      </c>
      <c r="TTA31" s="36">
        <f t="shared" si="222"/>
        <v>0</v>
      </c>
      <c r="TTB31" s="36">
        <f t="shared" si="222"/>
        <v>0</v>
      </c>
      <c r="TTC31" s="36">
        <f t="shared" si="222"/>
        <v>0</v>
      </c>
      <c r="TTD31" s="36">
        <f t="shared" si="222"/>
        <v>0</v>
      </c>
      <c r="TTE31" s="36">
        <f t="shared" si="222"/>
        <v>0</v>
      </c>
      <c r="TTF31" s="36">
        <f t="shared" si="222"/>
        <v>0</v>
      </c>
      <c r="TTG31" s="36">
        <f t="shared" si="222"/>
        <v>0</v>
      </c>
      <c r="TTH31" s="36">
        <f t="shared" si="222"/>
        <v>0</v>
      </c>
      <c r="TTI31" s="36">
        <f t="shared" si="222"/>
        <v>0</v>
      </c>
      <c r="TTJ31" s="36">
        <f t="shared" si="222"/>
        <v>0</v>
      </c>
      <c r="TTK31" s="36">
        <f t="shared" si="222"/>
        <v>0</v>
      </c>
      <c r="TTL31" s="36">
        <f t="shared" si="222"/>
        <v>0</v>
      </c>
      <c r="TTM31" s="36">
        <f t="shared" si="222"/>
        <v>0</v>
      </c>
      <c r="TTN31" s="36">
        <f t="shared" si="222"/>
        <v>0</v>
      </c>
      <c r="TTO31" s="36">
        <f t="shared" si="222"/>
        <v>0</v>
      </c>
      <c r="TTP31" s="36">
        <f t="shared" si="222"/>
        <v>0</v>
      </c>
      <c r="TTQ31" s="36">
        <f t="shared" si="222"/>
        <v>0</v>
      </c>
      <c r="TTR31" s="36">
        <f t="shared" si="222"/>
        <v>0</v>
      </c>
      <c r="TTS31" s="36">
        <f t="shared" si="222"/>
        <v>0</v>
      </c>
      <c r="TTT31" s="36">
        <f t="shared" si="222"/>
        <v>0</v>
      </c>
      <c r="TTU31" s="36">
        <f t="shared" si="222"/>
        <v>0</v>
      </c>
      <c r="TTV31" s="36">
        <f t="shared" si="222"/>
        <v>0</v>
      </c>
      <c r="TTW31" s="36">
        <f t="shared" si="222"/>
        <v>0</v>
      </c>
      <c r="TTX31" s="36">
        <f t="shared" si="222"/>
        <v>0</v>
      </c>
      <c r="TTY31" s="36">
        <f t="shared" si="222"/>
        <v>0</v>
      </c>
      <c r="TTZ31" s="36">
        <f t="shared" si="222"/>
        <v>0</v>
      </c>
      <c r="TUA31" s="36">
        <f t="shared" si="222"/>
        <v>0</v>
      </c>
      <c r="TUB31" s="36">
        <f t="shared" si="222"/>
        <v>0</v>
      </c>
      <c r="TUC31" s="36">
        <f t="shared" si="222"/>
        <v>0</v>
      </c>
      <c r="TUD31" s="36">
        <f t="shared" si="222"/>
        <v>0</v>
      </c>
      <c r="TUE31" s="36">
        <f t="shared" si="222"/>
        <v>0</v>
      </c>
      <c r="TUF31" s="36">
        <f t="shared" si="222"/>
        <v>0</v>
      </c>
      <c r="TUG31" s="36">
        <f t="shared" si="222"/>
        <v>0</v>
      </c>
      <c r="TUH31" s="36">
        <f t="shared" si="222"/>
        <v>0</v>
      </c>
      <c r="TUI31" s="36">
        <f t="shared" si="222"/>
        <v>0</v>
      </c>
      <c r="TUJ31" s="36">
        <f t="shared" si="222"/>
        <v>0</v>
      </c>
      <c r="TUK31" s="36">
        <f t="shared" si="222"/>
        <v>0</v>
      </c>
      <c r="TUL31" s="36">
        <f t="shared" si="222"/>
        <v>0</v>
      </c>
      <c r="TUM31" s="36">
        <f t="shared" si="222"/>
        <v>0</v>
      </c>
      <c r="TUN31" s="36">
        <f t="shared" si="222"/>
        <v>0</v>
      </c>
      <c r="TUO31" s="36">
        <f t="shared" si="222"/>
        <v>0</v>
      </c>
      <c r="TUP31" s="36">
        <f t="shared" si="222"/>
        <v>0</v>
      </c>
      <c r="TUQ31" s="36">
        <f t="shared" si="222"/>
        <v>0</v>
      </c>
      <c r="TUR31" s="36">
        <f t="shared" si="222"/>
        <v>0</v>
      </c>
      <c r="TUS31" s="36">
        <f t="shared" si="222"/>
        <v>0</v>
      </c>
      <c r="TUT31" s="36">
        <f t="shared" si="222"/>
        <v>0</v>
      </c>
      <c r="TUU31" s="36">
        <f t="shared" si="222"/>
        <v>0</v>
      </c>
      <c r="TUV31" s="36">
        <f t="shared" si="222"/>
        <v>0</v>
      </c>
      <c r="TUW31" s="36">
        <f t="shared" si="222"/>
        <v>0</v>
      </c>
      <c r="TUX31" s="36">
        <f t="shared" ref="TUX31:TXI31" si="223">SUM(TUX27:TUX30)</f>
        <v>0</v>
      </c>
      <c r="TUY31" s="36">
        <f t="shared" si="223"/>
        <v>0</v>
      </c>
      <c r="TUZ31" s="36">
        <f t="shared" si="223"/>
        <v>0</v>
      </c>
      <c r="TVA31" s="36">
        <f t="shared" si="223"/>
        <v>0</v>
      </c>
      <c r="TVB31" s="36">
        <f t="shared" si="223"/>
        <v>0</v>
      </c>
      <c r="TVC31" s="36">
        <f t="shared" si="223"/>
        <v>0</v>
      </c>
      <c r="TVD31" s="36">
        <f t="shared" si="223"/>
        <v>0</v>
      </c>
      <c r="TVE31" s="36">
        <f t="shared" si="223"/>
        <v>0</v>
      </c>
      <c r="TVF31" s="36">
        <f t="shared" si="223"/>
        <v>0</v>
      </c>
      <c r="TVG31" s="36">
        <f t="shared" si="223"/>
        <v>0</v>
      </c>
      <c r="TVH31" s="36">
        <f t="shared" si="223"/>
        <v>0</v>
      </c>
      <c r="TVI31" s="36">
        <f t="shared" si="223"/>
        <v>0</v>
      </c>
      <c r="TVJ31" s="36">
        <f t="shared" si="223"/>
        <v>0</v>
      </c>
      <c r="TVK31" s="36">
        <f t="shared" si="223"/>
        <v>0</v>
      </c>
      <c r="TVL31" s="36">
        <f t="shared" si="223"/>
        <v>0</v>
      </c>
      <c r="TVM31" s="36">
        <f t="shared" si="223"/>
        <v>0</v>
      </c>
      <c r="TVN31" s="36">
        <f t="shared" si="223"/>
        <v>0</v>
      </c>
      <c r="TVO31" s="36">
        <f t="shared" si="223"/>
        <v>0</v>
      </c>
      <c r="TVP31" s="36">
        <f t="shared" si="223"/>
        <v>0</v>
      </c>
      <c r="TVQ31" s="36">
        <f t="shared" si="223"/>
        <v>0</v>
      </c>
      <c r="TVR31" s="36">
        <f t="shared" si="223"/>
        <v>0</v>
      </c>
      <c r="TVS31" s="36">
        <f t="shared" si="223"/>
        <v>0</v>
      </c>
      <c r="TVT31" s="36">
        <f t="shared" si="223"/>
        <v>0</v>
      </c>
      <c r="TVU31" s="36">
        <f t="shared" si="223"/>
        <v>0</v>
      </c>
      <c r="TVV31" s="36">
        <f t="shared" si="223"/>
        <v>0</v>
      </c>
      <c r="TVW31" s="36">
        <f t="shared" si="223"/>
        <v>0</v>
      </c>
      <c r="TVX31" s="36">
        <f t="shared" si="223"/>
        <v>0</v>
      </c>
      <c r="TVY31" s="36">
        <f t="shared" si="223"/>
        <v>0</v>
      </c>
      <c r="TVZ31" s="36">
        <f t="shared" si="223"/>
        <v>0</v>
      </c>
      <c r="TWA31" s="36">
        <f t="shared" si="223"/>
        <v>0</v>
      </c>
      <c r="TWB31" s="36">
        <f t="shared" si="223"/>
        <v>0</v>
      </c>
      <c r="TWC31" s="36">
        <f t="shared" si="223"/>
        <v>0</v>
      </c>
      <c r="TWD31" s="36">
        <f t="shared" si="223"/>
        <v>0</v>
      </c>
      <c r="TWE31" s="36">
        <f t="shared" si="223"/>
        <v>0</v>
      </c>
      <c r="TWF31" s="36">
        <f t="shared" si="223"/>
        <v>0</v>
      </c>
      <c r="TWG31" s="36">
        <f t="shared" si="223"/>
        <v>0</v>
      </c>
      <c r="TWH31" s="36">
        <f t="shared" si="223"/>
        <v>0</v>
      </c>
      <c r="TWI31" s="36">
        <f t="shared" si="223"/>
        <v>0</v>
      </c>
      <c r="TWJ31" s="36">
        <f t="shared" si="223"/>
        <v>0</v>
      </c>
      <c r="TWK31" s="36">
        <f t="shared" si="223"/>
        <v>0</v>
      </c>
      <c r="TWL31" s="36">
        <f t="shared" si="223"/>
        <v>0</v>
      </c>
      <c r="TWM31" s="36">
        <f t="shared" si="223"/>
        <v>0</v>
      </c>
      <c r="TWN31" s="36">
        <f t="shared" si="223"/>
        <v>0</v>
      </c>
      <c r="TWO31" s="36">
        <f t="shared" si="223"/>
        <v>0</v>
      </c>
      <c r="TWP31" s="36">
        <f t="shared" si="223"/>
        <v>0</v>
      </c>
      <c r="TWQ31" s="36">
        <f t="shared" si="223"/>
        <v>0</v>
      </c>
      <c r="TWR31" s="36">
        <f t="shared" si="223"/>
        <v>0</v>
      </c>
      <c r="TWS31" s="36">
        <f t="shared" si="223"/>
        <v>0</v>
      </c>
      <c r="TWT31" s="36">
        <f t="shared" si="223"/>
        <v>0</v>
      </c>
      <c r="TWU31" s="36">
        <f t="shared" si="223"/>
        <v>0</v>
      </c>
      <c r="TWV31" s="36">
        <f t="shared" si="223"/>
        <v>0</v>
      </c>
      <c r="TWW31" s="36">
        <f t="shared" si="223"/>
        <v>0</v>
      </c>
      <c r="TWX31" s="36">
        <f t="shared" si="223"/>
        <v>0</v>
      </c>
      <c r="TWY31" s="36">
        <f t="shared" si="223"/>
        <v>0</v>
      </c>
      <c r="TWZ31" s="36">
        <f t="shared" si="223"/>
        <v>0</v>
      </c>
      <c r="TXA31" s="36">
        <f t="shared" si="223"/>
        <v>0</v>
      </c>
      <c r="TXB31" s="36">
        <f t="shared" si="223"/>
        <v>0</v>
      </c>
      <c r="TXC31" s="36">
        <f t="shared" si="223"/>
        <v>0</v>
      </c>
      <c r="TXD31" s="36">
        <f t="shared" si="223"/>
        <v>0</v>
      </c>
      <c r="TXE31" s="36">
        <f t="shared" si="223"/>
        <v>0</v>
      </c>
      <c r="TXF31" s="36">
        <f t="shared" si="223"/>
        <v>0</v>
      </c>
      <c r="TXG31" s="36">
        <f t="shared" si="223"/>
        <v>0</v>
      </c>
      <c r="TXH31" s="36">
        <f t="shared" si="223"/>
        <v>0</v>
      </c>
      <c r="TXI31" s="36">
        <f t="shared" si="223"/>
        <v>0</v>
      </c>
      <c r="TXJ31" s="36">
        <f t="shared" ref="TXJ31:TZU31" si="224">SUM(TXJ27:TXJ30)</f>
        <v>0</v>
      </c>
      <c r="TXK31" s="36">
        <f t="shared" si="224"/>
        <v>0</v>
      </c>
      <c r="TXL31" s="36">
        <f t="shared" si="224"/>
        <v>0</v>
      </c>
      <c r="TXM31" s="36">
        <f t="shared" si="224"/>
        <v>0</v>
      </c>
      <c r="TXN31" s="36">
        <f t="shared" si="224"/>
        <v>0</v>
      </c>
      <c r="TXO31" s="36">
        <f t="shared" si="224"/>
        <v>0</v>
      </c>
      <c r="TXP31" s="36">
        <f t="shared" si="224"/>
        <v>0</v>
      </c>
      <c r="TXQ31" s="36">
        <f t="shared" si="224"/>
        <v>0</v>
      </c>
      <c r="TXR31" s="36">
        <f t="shared" si="224"/>
        <v>0</v>
      </c>
      <c r="TXS31" s="36">
        <f t="shared" si="224"/>
        <v>0</v>
      </c>
      <c r="TXT31" s="36">
        <f t="shared" si="224"/>
        <v>0</v>
      </c>
      <c r="TXU31" s="36">
        <f t="shared" si="224"/>
        <v>0</v>
      </c>
      <c r="TXV31" s="36">
        <f t="shared" si="224"/>
        <v>0</v>
      </c>
      <c r="TXW31" s="36">
        <f t="shared" si="224"/>
        <v>0</v>
      </c>
      <c r="TXX31" s="36">
        <f t="shared" si="224"/>
        <v>0</v>
      </c>
      <c r="TXY31" s="36">
        <f t="shared" si="224"/>
        <v>0</v>
      </c>
      <c r="TXZ31" s="36">
        <f t="shared" si="224"/>
        <v>0</v>
      </c>
      <c r="TYA31" s="36">
        <f t="shared" si="224"/>
        <v>0</v>
      </c>
      <c r="TYB31" s="36">
        <f t="shared" si="224"/>
        <v>0</v>
      </c>
      <c r="TYC31" s="36">
        <f t="shared" si="224"/>
        <v>0</v>
      </c>
      <c r="TYD31" s="36">
        <f t="shared" si="224"/>
        <v>0</v>
      </c>
      <c r="TYE31" s="36">
        <f t="shared" si="224"/>
        <v>0</v>
      </c>
      <c r="TYF31" s="36">
        <f t="shared" si="224"/>
        <v>0</v>
      </c>
      <c r="TYG31" s="36">
        <f t="shared" si="224"/>
        <v>0</v>
      </c>
      <c r="TYH31" s="36">
        <f t="shared" si="224"/>
        <v>0</v>
      </c>
      <c r="TYI31" s="36">
        <f t="shared" si="224"/>
        <v>0</v>
      </c>
      <c r="TYJ31" s="36">
        <f t="shared" si="224"/>
        <v>0</v>
      </c>
      <c r="TYK31" s="36">
        <f t="shared" si="224"/>
        <v>0</v>
      </c>
      <c r="TYL31" s="36">
        <f t="shared" si="224"/>
        <v>0</v>
      </c>
      <c r="TYM31" s="36">
        <f t="shared" si="224"/>
        <v>0</v>
      </c>
      <c r="TYN31" s="36">
        <f t="shared" si="224"/>
        <v>0</v>
      </c>
      <c r="TYO31" s="36">
        <f t="shared" si="224"/>
        <v>0</v>
      </c>
      <c r="TYP31" s="36">
        <f t="shared" si="224"/>
        <v>0</v>
      </c>
      <c r="TYQ31" s="36">
        <f t="shared" si="224"/>
        <v>0</v>
      </c>
      <c r="TYR31" s="36">
        <f t="shared" si="224"/>
        <v>0</v>
      </c>
      <c r="TYS31" s="36">
        <f t="shared" si="224"/>
        <v>0</v>
      </c>
      <c r="TYT31" s="36">
        <f t="shared" si="224"/>
        <v>0</v>
      </c>
      <c r="TYU31" s="36">
        <f t="shared" si="224"/>
        <v>0</v>
      </c>
      <c r="TYV31" s="36">
        <f t="shared" si="224"/>
        <v>0</v>
      </c>
      <c r="TYW31" s="36">
        <f t="shared" si="224"/>
        <v>0</v>
      </c>
      <c r="TYX31" s="36">
        <f t="shared" si="224"/>
        <v>0</v>
      </c>
      <c r="TYY31" s="36">
        <f t="shared" si="224"/>
        <v>0</v>
      </c>
      <c r="TYZ31" s="36">
        <f t="shared" si="224"/>
        <v>0</v>
      </c>
      <c r="TZA31" s="36">
        <f t="shared" si="224"/>
        <v>0</v>
      </c>
      <c r="TZB31" s="36">
        <f t="shared" si="224"/>
        <v>0</v>
      </c>
      <c r="TZC31" s="36">
        <f t="shared" si="224"/>
        <v>0</v>
      </c>
      <c r="TZD31" s="36">
        <f t="shared" si="224"/>
        <v>0</v>
      </c>
      <c r="TZE31" s="36">
        <f t="shared" si="224"/>
        <v>0</v>
      </c>
      <c r="TZF31" s="36">
        <f t="shared" si="224"/>
        <v>0</v>
      </c>
      <c r="TZG31" s="36">
        <f t="shared" si="224"/>
        <v>0</v>
      </c>
      <c r="TZH31" s="36">
        <f t="shared" si="224"/>
        <v>0</v>
      </c>
      <c r="TZI31" s="36">
        <f t="shared" si="224"/>
        <v>0</v>
      </c>
      <c r="TZJ31" s="36">
        <f t="shared" si="224"/>
        <v>0</v>
      </c>
      <c r="TZK31" s="36">
        <f t="shared" si="224"/>
        <v>0</v>
      </c>
      <c r="TZL31" s="36">
        <f t="shared" si="224"/>
        <v>0</v>
      </c>
      <c r="TZM31" s="36">
        <f t="shared" si="224"/>
        <v>0</v>
      </c>
      <c r="TZN31" s="36">
        <f t="shared" si="224"/>
        <v>0</v>
      </c>
      <c r="TZO31" s="36">
        <f t="shared" si="224"/>
        <v>0</v>
      </c>
      <c r="TZP31" s="36">
        <f t="shared" si="224"/>
        <v>0</v>
      </c>
      <c r="TZQ31" s="36">
        <f t="shared" si="224"/>
        <v>0</v>
      </c>
      <c r="TZR31" s="36">
        <f t="shared" si="224"/>
        <v>0</v>
      </c>
      <c r="TZS31" s="36">
        <f t="shared" si="224"/>
        <v>0</v>
      </c>
      <c r="TZT31" s="36">
        <f t="shared" si="224"/>
        <v>0</v>
      </c>
      <c r="TZU31" s="36">
        <f t="shared" si="224"/>
        <v>0</v>
      </c>
      <c r="TZV31" s="36">
        <f t="shared" ref="TZV31:UCG31" si="225">SUM(TZV27:TZV30)</f>
        <v>0</v>
      </c>
      <c r="TZW31" s="36">
        <f t="shared" si="225"/>
        <v>0</v>
      </c>
      <c r="TZX31" s="36">
        <f t="shared" si="225"/>
        <v>0</v>
      </c>
      <c r="TZY31" s="36">
        <f t="shared" si="225"/>
        <v>0</v>
      </c>
      <c r="TZZ31" s="36">
        <f t="shared" si="225"/>
        <v>0</v>
      </c>
      <c r="UAA31" s="36">
        <f t="shared" si="225"/>
        <v>0</v>
      </c>
      <c r="UAB31" s="36">
        <f t="shared" si="225"/>
        <v>0</v>
      </c>
      <c r="UAC31" s="36">
        <f t="shared" si="225"/>
        <v>0</v>
      </c>
      <c r="UAD31" s="36">
        <f t="shared" si="225"/>
        <v>0</v>
      </c>
      <c r="UAE31" s="36">
        <f t="shared" si="225"/>
        <v>0</v>
      </c>
      <c r="UAF31" s="36">
        <f t="shared" si="225"/>
        <v>0</v>
      </c>
      <c r="UAG31" s="36">
        <f t="shared" si="225"/>
        <v>0</v>
      </c>
      <c r="UAH31" s="36">
        <f t="shared" si="225"/>
        <v>0</v>
      </c>
      <c r="UAI31" s="36">
        <f t="shared" si="225"/>
        <v>0</v>
      </c>
      <c r="UAJ31" s="36">
        <f t="shared" si="225"/>
        <v>0</v>
      </c>
      <c r="UAK31" s="36">
        <f t="shared" si="225"/>
        <v>0</v>
      </c>
      <c r="UAL31" s="36">
        <f t="shared" si="225"/>
        <v>0</v>
      </c>
      <c r="UAM31" s="36">
        <f t="shared" si="225"/>
        <v>0</v>
      </c>
      <c r="UAN31" s="36">
        <f t="shared" si="225"/>
        <v>0</v>
      </c>
      <c r="UAO31" s="36">
        <f t="shared" si="225"/>
        <v>0</v>
      </c>
      <c r="UAP31" s="36">
        <f t="shared" si="225"/>
        <v>0</v>
      </c>
      <c r="UAQ31" s="36">
        <f t="shared" si="225"/>
        <v>0</v>
      </c>
      <c r="UAR31" s="36">
        <f t="shared" si="225"/>
        <v>0</v>
      </c>
      <c r="UAS31" s="36">
        <f t="shared" si="225"/>
        <v>0</v>
      </c>
      <c r="UAT31" s="36">
        <f t="shared" si="225"/>
        <v>0</v>
      </c>
      <c r="UAU31" s="36">
        <f t="shared" si="225"/>
        <v>0</v>
      </c>
      <c r="UAV31" s="36">
        <f t="shared" si="225"/>
        <v>0</v>
      </c>
      <c r="UAW31" s="36">
        <f t="shared" si="225"/>
        <v>0</v>
      </c>
      <c r="UAX31" s="36">
        <f t="shared" si="225"/>
        <v>0</v>
      </c>
      <c r="UAY31" s="36">
        <f t="shared" si="225"/>
        <v>0</v>
      </c>
      <c r="UAZ31" s="36">
        <f t="shared" si="225"/>
        <v>0</v>
      </c>
      <c r="UBA31" s="36">
        <f t="shared" si="225"/>
        <v>0</v>
      </c>
      <c r="UBB31" s="36">
        <f t="shared" si="225"/>
        <v>0</v>
      </c>
      <c r="UBC31" s="36">
        <f t="shared" si="225"/>
        <v>0</v>
      </c>
      <c r="UBD31" s="36">
        <f t="shared" si="225"/>
        <v>0</v>
      </c>
      <c r="UBE31" s="36">
        <f t="shared" si="225"/>
        <v>0</v>
      </c>
      <c r="UBF31" s="36">
        <f t="shared" si="225"/>
        <v>0</v>
      </c>
      <c r="UBG31" s="36">
        <f t="shared" si="225"/>
        <v>0</v>
      </c>
      <c r="UBH31" s="36">
        <f t="shared" si="225"/>
        <v>0</v>
      </c>
      <c r="UBI31" s="36">
        <f t="shared" si="225"/>
        <v>0</v>
      </c>
      <c r="UBJ31" s="36">
        <f t="shared" si="225"/>
        <v>0</v>
      </c>
      <c r="UBK31" s="36">
        <f t="shared" si="225"/>
        <v>0</v>
      </c>
      <c r="UBL31" s="36">
        <f t="shared" si="225"/>
        <v>0</v>
      </c>
      <c r="UBM31" s="36">
        <f t="shared" si="225"/>
        <v>0</v>
      </c>
      <c r="UBN31" s="36">
        <f t="shared" si="225"/>
        <v>0</v>
      </c>
      <c r="UBO31" s="36">
        <f t="shared" si="225"/>
        <v>0</v>
      </c>
      <c r="UBP31" s="36">
        <f t="shared" si="225"/>
        <v>0</v>
      </c>
      <c r="UBQ31" s="36">
        <f t="shared" si="225"/>
        <v>0</v>
      </c>
      <c r="UBR31" s="36">
        <f t="shared" si="225"/>
        <v>0</v>
      </c>
      <c r="UBS31" s="36">
        <f t="shared" si="225"/>
        <v>0</v>
      </c>
      <c r="UBT31" s="36">
        <f t="shared" si="225"/>
        <v>0</v>
      </c>
      <c r="UBU31" s="36">
        <f t="shared" si="225"/>
        <v>0</v>
      </c>
      <c r="UBV31" s="36">
        <f t="shared" si="225"/>
        <v>0</v>
      </c>
      <c r="UBW31" s="36">
        <f t="shared" si="225"/>
        <v>0</v>
      </c>
      <c r="UBX31" s="36">
        <f t="shared" si="225"/>
        <v>0</v>
      </c>
      <c r="UBY31" s="36">
        <f t="shared" si="225"/>
        <v>0</v>
      </c>
      <c r="UBZ31" s="36">
        <f t="shared" si="225"/>
        <v>0</v>
      </c>
      <c r="UCA31" s="36">
        <f t="shared" si="225"/>
        <v>0</v>
      </c>
      <c r="UCB31" s="36">
        <f t="shared" si="225"/>
        <v>0</v>
      </c>
      <c r="UCC31" s="36">
        <f t="shared" si="225"/>
        <v>0</v>
      </c>
      <c r="UCD31" s="36">
        <f t="shared" si="225"/>
        <v>0</v>
      </c>
      <c r="UCE31" s="36">
        <f t="shared" si="225"/>
        <v>0</v>
      </c>
      <c r="UCF31" s="36">
        <f t="shared" si="225"/>
        <v>0</v>
      </c>
      <c r="UCG31" s="36">
        <f t="shared" si="225"/>
        <v>0</v>
      </c>
      <c r="UCH31" s="36">
        <f t="shared" ref="UCH31:UES31" si="226">SUM(UCH27:UCH30)</f>
        <v>0</v>
      </c>
      <c r="UCI31" s="36">
        <f t="shared" si="226"/>
        <v>0</v>
      </c>
      <c r="UCJ31" s="36">
        <f t="shared" si="226"/>
        <v>0</v>
      </c>
      <c r="UCK31" s="36">
        <f t="shared" si="226"/>
        <v>0</v>
      </c>
      <c r="UCL31" s="36">
        <f t="shared" si="226"/>
        <v>0</v>
      </c>
      <c r="UCM31" s="36">
        <f t="shared" si="226"/>
        <v>0</v>
      </c>
      <c r="UCN31" s="36">
        <f t="shared" si="226"/>
        <v>0</v>
      </c>
      <c r="UCO31" s="36">
        <f t="shared" si="226"/>
        <v>0</v>
      </c>
      <c r="UCP31" s="36">
        <f t="shared" si="226"/>
        <v>0</v>
      </c>
      <c r="UCQ31" s="36">
        <f t="shared" si="226"/>
        <v>0</v>
      </c>
      <c r="UCR31" s="36">
        <f t="shared" si="226"/>
        <v>0</v>
      </c>
      <c r="UCS31" s="36">
        <f t="shared" si="226"/>
        <v>0</v>
      </c>
      <c r="UCT31" s="36">
        <f t="shared" si="226"/>
        <v>0</v>
      </c>
      <c r="UCU31" s="36">
        <f t="shared" si="226"/>
        <v>0</v>
      </c>
      <c r="UCV31" s="36">
        <f t="shared" si="226"/>
        <v>0</v>
      </c>
      <c r="UCW31" s="36">
        <f t="shared" si="226"/>
        <v>0</v>
      </c>
      <c r="UCX31" s="36">
        <f t="shared" si="226"/>
        <v>0</v>
      </c>
      <c r="UCY31" s="36">
        <f t="shared" si="226"/>
        <v>0</v>
      </c>
      <c r="UCZ31" s="36">
        <f t="shared" si="226"/>
        <v>0</v>
      </c>
      <c r="UDA31" s="36">
        <f t="shared" si="226"/>
        <v>0</v>
      </c>
      <c r="UDB31" s="36">
        <f t="shared" si="226"/>
        <v>0</v>
      </c>
      <c r="UDC31" s="36">
        <f t="shared" si="226"/>
        <v>0</v>
      </c>
      <c r="UDD31" s="36">
        <f t="shared" si="226"/>
        <v>0</v>
      </c>
      <c r="UDE31" s="36">
        <f t="shared" si="226"/>
        <v>0</v>
      </c>
      <c r="UDF31" s="36">
        <f t="shared" si="226"/>
        <v>0</v>
      </c>
      <c r="UDG31" s="36">
        <f t="shared" si="226"/>
        <v>0</v>
      </c>
      <c r="UDH31" s="36">
        <f t="shared" si="226"/>
        <v>0</v>
      </c>
      <c r="UDI31" s="36">
        <f t="shared" si="226"/>
        <v>0</v>
      </c>
      <c r="UDJ31" s="36">
        <f t="shared" si="226"/>
        <v>0</v>
      </c>
      <c r="UDK31" s="36">
        <f t="shared" si="226"/>
        <v>0</v>
      </c>
      <c r="UDL31" s="36">
        <f t="shared" si="226"/>
        <v>0</v>
      </c>
      <c r="UDM31" s="36">
        <f t="shared" si="226"/>
        <v>0</v>
      </c>
      <c r="UDN31" s="36">
        <f t="shared" si="226"/>
        <v>0</v>
      </c>
      <c r="UDO31" s="36">
        <f t="shared" si="226"/>
        <v>0</v>
      </c>
      <c r="UDP31" s="36">
        <f t="shared" si="226"/>
        <v>0</v>
      </c>
      <c r="UDQ31" s="36">
        <f t="shared" si="226"/>
        <v>0</v>
      </c>
      <c r="UDR31" s="36">
        <f t="shared" si="226"/>
        <v>0</v>
      </c>
      <c r="UDS31" s="36">
        <f t="shared" si="226"/>
        <v>0</v>
      </c>
      <c r="UDT31" s="36">
        <f t="shared" si="226"/>
        <v>0</v>
      </c>
      <c r="UDU31" s="36">
        <f t="shared" si="226"/>
        <v>0</v>
      </c>
      <c r="UDV31" s="36">
        <f t="shared" si="226"/>
        <v>0</v>
      </c>
      <c r="UDW31" s="36">
        <f t="shared" si="226"/>
        <v>0</v>
      </c>
      <c r="UDX31" s="36">
        <f t="shared" si="226"/>
        <v>0</v>
      </c>
      <c r="UDY31" s="36">
        <f t="shared" si="226"/>
        <v>0</v>
      </c>
      <c r="UDZ31" s="36">
        <f t="shared" si="226"/>
        <v>0</v>
      </c>
      <c r="UEA31" s="36">
        <f t="shared" si="226"/>
        <v>0</v>
      </c>
      <c r="UEB31" s="36">
        <f t="shared" si="226"/>
        <v>0</v>
      </c>
      <c r="UEC31" s="36">
        <f t="shared" si="226"/>
        <v>0</v>
      </c>
      <c r="UED31" s="36">
        <f t="shared" si="226"/>
        <v>0</v>
      </c>
      <c r="UEE31" s="36">
        <f t="shared" si="226"/>
        <v>0</v>
      </c>
      <c r="UEF31" s="36">
        <f t="shared" si="226"/>
        <v>0</v>
      </c>
      <c r="UEG31" s="36">
        <f t="shared" si="226"/>
        <v>0</v>
      </c>
      <c r="UEH31" s="36">
        <f t="shared" si="226"/>
        <v>0</v>
      </c>
      <c r="UEI31" s="36">
        <f t="shared" si="226"/>
        <v>0</v>
      </c>
      <c r="UEJ31" s="36">
        <f t="shared" si="226"/>
        <v>0</v>
      </c>
      <c r="UEK31" s="36">
        <f t="shared" si="226"/>
        <v>0</v>
      </c>
      <c r="UEL31" s="36">
        <f t="shared" si="226"/>
        <v>0</v>
      </c>
      <c r="UEM31" s="36">
        <f t="shared" si="226"/>
        <v>0</v>
      </c>
      <c r="UEN31" s="36">
        <f t="shared" si="226"/>
        <v>0</v>
      </c>
      <c r="UEO31" s="36">
        <f t="shared" si="226"/>
        <v>0</v>
      </c>
      <c r="UEP31" s="36">
        <f t="shared" si="226"/>
        <v>0</v>
      </c>
      <c r="UEQ31" s="36">
        <f t="shared" si="226"/>
        <v>0</v>
      </c>
      <c r="UER31" s="36">
        <f t="shared" si="226"/>
        <v>0</v>
      </c>
      <c r="UES31" s="36">
        <f t="shared" si="226"/>
        <v>0</v>
      </c>
      <c r="UET31" s="36">
        <f t="shared" ref="UET31:UHE31" si="227">SUM(UET27:UET30)</f>
        <v>0</v>
      </c>
      <c r="UEU31" s="36">
        <f t="shared" si="227"/>
        <v>0</v>
      </c>
      <c r="UEV31" s="36">
        <f t="shared" si="227"/>
        <v>0</v>
      </c>
      <c r="UEW31" s="36">
        <f t="shared" si="227"/>
        <v>0</v>
      </c>
      <c r="UEX31" s="36">
        <f t="shared" si="227"/>
        <v>0</v>
      </c>
      <c r="UEY31" s="36">
        <f t="shared" si="227"/>
        <v>0</v>
      </c>
      <c r="UEZ31" s="36">
        <f t="shared" si="227"/>
        <v>0</v>
      </c>
      <c r="UFA31" s="36">
        <f t="shared" si="227"/>
        <v>0</v>
      </c>
      <c r="UFB31" s="36">
        <f t="shared" si="227"/>
        <v>0</v>
      </c>
      <c r="UFC31" s="36">
        <f t="shared" si="227"/>
        <v>0</v>
      </c>
      <c r="UFD31" s="36">
        <f t="shared" si="227"/>
        <v>0</v>
      </c>
      <c r="UFE31" s="36">
        <f t="shared" si="227"/>
        <v>0</v>
      </c>
      <c r="UFF31" s="36">
        <f t="shared" si="227"/>
        <v>0</v>
      </c>
      <c r="UFG31" s="36">
        <f t="shared" si="227"/>
        <v>0</v>
      </c>
      <c r="UFH31" s="36">
        <f t="shared" si="227"/>
        <v>0</v>
      </c>
      <c r="UFI31" s="36">
        <f t="shared" si="227"/>
        <v>0</v>
      </c>
      <c r="UFJ31" s="36">
        <f t="shared" si="227"/>
        <v>0</v>
      </c>
      <c r="UFK31" s="36">
        <f t="shared" si="227"/>
        <v>0</v>
      </c>
      <c r="UFL31" s="36">
        <f t="shared" si="227"/>
        <v>0</v>
      </c>
      <c r="UFM31" s="36">
        <f t="shared" si="227"/>
        <v>0</v>
      </c>
      <c r="UFN31" s="36">
        <f t="shared" si="227"/>
        <v>0</v>
      </c>
      <c r="UFO31" s="36">
        <f t="shared" si="227"/>
        <v>0</v>
      </c>
      <c r="UFP31" s="36">
        <f t="shared" si="227"/>
        <v>0</v>
      </c>
      <c r="UFQ31" s="36">
        <f t="shared" si="227"/>
        <v>0</v>
      </c>
      <c r="UFR31" s="36">
        <f t="shared" si="227"/>
        <v>0</v>
      </c>
      <c r="UFS31" s="36">
        <f t="shared" si="227"/>
        <v>0</v>
      </c>
      <c r="UFT31" s="36">
        <f t="shared" si="227"/>
        <v>0</v>
      </c>
      <c r="UFU31" s="36">
        <f t="shared" si="227"/>
        <v>0</v>
      </c>
      <c r="UFV31" s="36">
        <f t="shared" si="227"/>
        <v>0</v>
      </c>
      <c r="UFW31" s="36">
        <f t="shared" si="227"/>
        <v>0</v>
      </c>
      <c r="UFX31" s="36">
        <f t="shared" si="227"/>
        <v>0</v>
      </c>
      <c r="UFY31" s="36">
        <f t="shared" si="227"/>
        <v>0</v>
      </c>
      <c r="UFZ31" s="36">
        <f t="shared" si="227"/>
        <v>0</v>
      </c>
      <c r="UGA31" s="36">
        <f t="shared" si="227"/>
        <v>0</v>
      </c>
      <c r="UGB31" s="36">
        <f t="shared" si="227"/>
        <v>0</v>
      </c>
      <c r="UGC31" s="36">
        <f t="shared" si="227"/>
        <v>0</v>
      </c>
      <c r="UGD31" s="36">
        <f t="shared" si="227"/>
        <v>0</v>
      </c>
      <c r="UGE31" s="36">
        <f t="shared" si="227"/>
        <v>0</v>
      </c>
      <c r="UGF31" s="36">
        <f t="shared" si="227"/>
        <v>0</v>
      </c>
      <c r="UGG31" s="36">
        <f t="shared" si="227"/>
        <v>0</v>
      </c>
      <c r="UGH31" s="36">
        <f t="shared" si="227"/>
        <v>0</v>
      </c>
      <c r="UGI31" s="36">
        <f t="shared" si="227"/>
        <v>0</v>
      </c>
      <c r="UGJ31" s="36">
        <f t="shared" si="227"/>
        <v>0</v>
      </c>
      <c r="UGK31" s="36">
        <f t="shared" si="227"/>
        <v>0</v>
      </c>
      <c r="UGL31" s="36">
        <f t="shared" si="227"/>
        <v>0</v>
      </c>
      <c r="UGM31" s="36">
        <f t="shared" si="227"/>
        <v>0</v>
      </c>
      <c r="UGN31" s="36">
        <f t="shared" si="227"/>
        <v>0</v>
      </c>
      <c r="UGO31" s="36">
        <f t="shared" si="227"/>
        <v>0</v>
      </c>
      <c r="UGP31" s="36">
        <f t="shared" si="227"/>
        <v>0</v>
      </c>
      <c r="UGQ31" s="36">
        <f t="shared" si="227"/>
        <v>0</v>
      </c>
      <c r="UGR31" s="36">
        <f t="shared" si="227"/>
        <v>0</v>
      </c>
      <c r="UGS31" s="36">
        <f t="shared" si="227"/>
        <v>0</v>
      </c>
      <c r="UGT31" s="36">
        <f t="shared" si="227"/>
        <v>0</v>
      </c>
      <c r="UGU31" s="36">
        <f t="shared" si="227"/>
        <v>0</v>
      </c>
      <c r="UGV31" s="36">
        <f t="shared" si="227"/>
        <v>0</v>
      </c>
      <c r="UGW31" s="36">
        <f t="shared" si="227"/>
        <v>0</v>
      </c>
      <c r="UGX31" s="36">
        <f t="shared" si="227"/>
        <v>0</v>
      </c>
      <c r="UGY31" s="36">
        <f t="shared" si="227"/>
        <v>0</v>
      </c>
      <c r="UGZ31" s="36">
        <f t="shared" si="227"/>
        <v>0</v>
      </c>
      <c r="UHA31" s="36">
        <f t="shared" si="227"/>
        <v>0</v>
      </c>
      <c r="UHB31" s="36">
        <f t="shared" si="227"/>
        <v>0</v>
      </c>
      <c r="UHC31" s="36">
        <f t="shared" si="227"/>
        <v>0</v>
      </c>
      <c r="UHD31" s="36">
        <f t="shared" si="227"/>
        <v>0</v>
      </c>
      <c r="UHE31" s="36">
        <f t="shared" si="227"/>
        <v>0</v>
      </c>
      <c r="UHF31" s="36">
        <f t="shared" ref="UHF31:UJQ31" si="228">SUM(UHF27:UHF30)</f>
        <v>0</v>
      </c>
      <c r="UHG31" s="36">
        <f t="shared" si="228"/>
        <v>0</v>
      </c>
      <c r="UHH31" s="36">
        <f t="shared" si="228"/>
        <v>0</v>
      </c>
      <c r="UHI31" s="36">
        <f t="shared" si="228"/>
        <v>0</v>
      </c>
      <c r="UHJ31" s="36">
        <f t="shared" si="228"/>
        <v>0</v>
      </c>
      <c r="UHK31" s="36">
        <f t="shared" si="228"/>
        <v>0</v>
      </c>
      <c r="UHL31" s="36">
        <f t="shared" si="228"/>
        <v>0</v>
      </c>
      <c r="UHM31" s="36">
        <f t="shared" si="228"/>
        <v>0</v>
      </c>
      <c r="UHN31" s="36">
        <f t="shared" si="228"/>
        <v>0</v>
      </c>
      <c r="UHO31" s="36">
        <f t="shared" si="228"/>
        <v>0</v>
      </c>
      <c r="UHP31" s="36">
        <f t="shared" si="228"/>
        <v>0</v>
      </c>
      <c r="UHQ31" s="36">
        <f t="shared" si="228"/>
        <v>0</v>
      </c>
      <c r="UHR31" s="36">
        <f t="shared" si="228"/>
        <v>0</v>
      </c>
      <c r="UHS31" s="36">
        <f t="shared" si="228"/>
        <v>0</v>
      </c>
      <c r="UHT31" s="36">
        <f t="shared" si="228"/>
        <v>0</v>
      </c>
      <c r="UHU31" s="36">
        <f t="shared" si="228"/>
        <v>0</v>
      </c>
      <c r="UHV31" s="36">
        <f t="shared" si="228"/>
        <v>0</v>
      </c>
      <c r="UHW31" s="36">
        <f t="shared" si="228"/>
        <v>0</v>
      </c>
      <c r="UHX31" s="36">
        <f t="shared" si="228"/>
        <v>0</v>
      </c>
      <c r="UHY31" s="36">
        <f t="shared" si="228"/>
        <v>0</v>
      </c>
      <c r="UHZ31" s="36">
        <f t="shared" si="228"/>
        <v>0</v>
      </c>
      <c r="UIA31" s="36">
        <f t="shared" si="228"/>
        <v>0</v>
      </c>
      <c r="UIB31" s="36">
        <f t="shared" si="228"/>
        <v>0</v>
      </c>
      <c r="UIC31" s="36">
        <f t="shared" si="228"/>
        <v>0</v>
      </c>
      <c r="UID31" s="36">
        <f t="shared" si="228"/>
        <v>0</v>
      </c>
      <c r="UIE31" s="36">
        <f t="shared" si="228"/>
        <v>0</v>
      </c>
      <c r="UIF31" s="36">
        <f t="shared" si="228"/>
        <v>0</v>
      </c>
      <c r="UIG31" s="36">
        <f t="shared" si="228"/>
        <v>0</v>
      </c>
      <c r="UIH31" s="36">
        <f t="shared" si="228"/>
        <v>0</v>
      </c>
      <c r="UII31" s="36">
        <f t="shared" si="228"/>
        <v>0</v>
      </c>
      <c r="UIJ31" s="36">
        <f t="shared" si="228"/>
        <v>0</v>
      </c>
      <c r="UIK31" s="36">
        <f t="shared" si="228"/>
        <v>0</v>
      </c>
      <c r="UIL31" s="36">
        <f t="shared" si="228"/>
        <v>0</v>
      </c>
      <c r="UIM31" s="36">
        <f t="shared" si="228"/>
        <v>0</v>
      </c>
      <c r="UIN31" s="36">
        <f t="shared" si="228"/>
        <v>0</v>
      </c>
      <c r="UIO31" s="36">
        <f t="shared" si="228"/>
        <v>0</v>
      </c>
      <c r="UIP31" s="36">
        <f t="shared" si="228"/>
        <v>0</v>
      </c>
      <c r="UIQ31" s="36">
        <f t="shared" si="228"/>
        <v>0</v>
      </c>
      <c r="UIR31" s="36">
        <f t="shared" si="228"/>
        <v>0</v>
      </c>
      <c r="UIS31" s="36">
        <f t="shared" si="228"/>
        <v>0</v>
      </c>
      <c r="UIT31" s="36">
        <f t="shared" si="228"/>
        <v>0</v>
      </c>
      <c r="UIU31" s="36">
        <f t="shared" si="228"/>
        <v>0</v>
      </c>
      <c r="UIV31" s="36">
        <f t="shared" si="228"/>
        <v>0</v>
      </c>
      <c r="UIW31" s="36">
        <f t="shared" si="228"/>
        <v>0</v>
      </c>
      <c r="UIX31" s="36">
        <f t="shared" si="228"/>
        <v>0</v>
      </c>
      <c r="UIY31" s="36">
        <f t="shared" si="228"/>
        <v>0</v>
      </c>
      <c r="UIZ31" s="36">
        <f t="shared" si="228"/>
        <v>0</v>
      </c>
      <c r="UJA31" s="36">
        <f t="shared" si="228"/>
        <v>0</v>
      </c>
      <c r="UJB31" s="36">
        <f t="shared" si="228"/>
        <v>0</v>
      </c>
      <c r="UJC31" s="36">
        <f t="shared" si="228"/>
        <v>0</v>
      </c>
      <c r="UJD31" s="36">
        <f t="shared" si="228"/>
        <v>0</v>
      </c>
      <c r="UJE31" s="36">
        <f t="shared" si="228"/>
        <v>0</v>
      </c>
      <c r="UJF31" s="36">
        <f t="shared" si="228"/>
        <v>0</v>
      </c>
      <c r="UJG31" s="36">
        <f t="shared" si="228"/>
        <v>0</v>
      </c>
      <c r="UJH31" s="36">
        <f t="shared" si="228"/>
        <v>0</v>
      </c>
      <c r="UJI31" s="36">
        <f t="shared" si="228"/>
        <v>0</v>
      </c>
      <c r="UJJ31" s="36">
        <f t="shared" si="228"/>
        <v>0</v>
      </c>
      <c r="UJK31" s="36">
        <f t="shared" si="228"/>
        <v>0</v>
      </c>
      <c r="UJL31" s="36">
        <f t="shared" si="228"/>
        <v>0</v>
      </c>
      <c r="UJM31" s="36">
        <f t="shared" si="228"/>
        <v>0</v>
      </c>
      <c r="UJN31" s="36">
        <f t="shared" si="228"/>
        <v>0</v>
      </c>
      <c r="UJO31" s="36">
        <f t="shared" si="228"/>
        <v>0</v>
      </c>
      <c r="UJP31" s="36">
        <f t="shared" si="228"/>
        <v>0</v>
      </c>
      <c r="UJQ31" s="36">
        <f t="shared" si="228"/>
        <v>0</v>
      </c>
      <c r="UJR31" s="36">
        <f t="shared" ref="UJR31:UMC31" si="229">SUM(UJR27:UJR30)</f>
        <v>0</v>
      </c>
      <c r="UJS31" s="36">
        <f t="shared" si="229"/>
        <v>0</v>
      </c>
      <c r="UJT31" s="36">
        <f t="shared" si="229"/>
        <v>0</v>
      </c>
      <c r="UJU31" s="36">
        <f t="shared" si="229"/>
        <v>0</v>
      </c>
      <c r="UJV31" s="36">
        <f t="shared" si="229"/>
        <v>0</v>
      </c>
      <c r="UJW31" s="36">
        <f t="shared" si="229"/>
        <v>0</v>
      </c>
      <c r="UJX31" s="36">
        <f t="shared" si="229"/>
        <v>0</v>
      </c>
      <c r="UJY31" s="36">
        <f t="shared" si="229"/>
        <v>0</v>
      </c>
      <c r="UJZ31" s="36">
        <f t="shared" si="229"/>
        <v>0</v>
      </c>
      <c r="UKA31" s="36">
        <f t="shared" si="229"/>
        <v>0</v>
      </c>
      <c r="UKB31" s="36">
        <f t="shared" si="229"/>
        <v>0</v>
      </c>
      <c r="UKC31" s="36">
        <f t="shared" si="229"/>
        <v>0</v>
      </c>
      <c r="UKD31" s="36">
        <f t="shared" si="229"/>
        <v>0</v>
      </c>
      <c r="UKE31" s="36">
        <f t="shared" si="229"/>
        <v>0</v>
      </c>
      <c r="UKF31" s="36">
        <f t="shared" si="229"/>
        <v>0</v>
      </c>
      <c r="UKG31" s="36">
        <f t="shared" si="229"/>
        <v>0</v>
      </c>
      <c r="UKH31" s="36">
        <f t="shared" si="229"/>
        <v>0</v>
      </c>
      <c r="UKI31" s="36">
        <f t="shared" si="229"/>
        <v>0</v>
      </c>
      <c r="UKJ31" s="36">
        <f t="shared" si="229"/>
        <v>0</v>
      </c>
      <c r="UKK31" s="36">
        <f t="shared" si="229"/>
        <v>0</v>
      </c>
      <c r="UKL31" s="36">
        <f t="shared" si="229"/>
        <v>0</v>
      </c>
      <c r="UKM31" s="36">
        <f t="shared" si="229"/>
        <v>0</v>
      </c>
      <c r="UKN31" s="36">
        <f t="shared" si="229"/>
        <v>0</v>
      </c>
      <c r="UKO31" s="36">
        <f t="shared" si="229"/>
        <v>0</v>
      </c>
      <c r="UKP31" s="36">
        <f t="shared" si="229"/>
        <v>0</v>
      </c>
      <c r="UKQ31" s="36">
        <f t="shared" si="229"/>
        <v>0</v>
      </c>
      <c r="UKR31" s="36">
        <f t="shared" si="229"/>
        <v>0</v>
      </c>
      <c r="UKS31" s="36">
        <f t="shared" si="229"/>
        <v>0</v>
      </c>
      <c r="UKT31" s="36">
        <f t="shared" si="229"/>
        <v>0</v>
      </c>
      <c r="UKU31" s="36">
        <f t="shared" si="229"/>
        <v>0</v>
      </c>
      <c r="UKV31" s="36">
        <f t="shared" si="229"/>
        <v>0</v>
      </c>
      <c r="UKW31" s="36">
        <f t="shared" si="229"/>
        <v>0</v>
      </c>
      <c r="UKX31" s="36">
        <f t="shared" si="229"/>
        <v>0</v>
      </c>
      <c r="UKY31" s="36">
        <f t="shared" si="229"/>
        <v>0</v>
      </c>
      <c r="UKZ31" s="36">
        <f t="shared" si="229"/>
        <v>0</v>
      </c>
      <c r="ULA31" s="36">
        <f t="shared" si="229"/>
        <v>0</v>
      </c>
      <c r="ULB31" s="36">
        <f t="shared" si="229"/>
        <v>0</v>
      </c>
      <c r="ULC31" s="36">
        <f t="shared" si="229"/>
        <v>0</v>
      </c>
      <c r="ULD31" s="36">
        <f t="shared" si="229"/>
        <v>0</v>
      </c>
      <c r="ULE31" s="36">
        <f t="shared" si="229"/>
        <v>0</v>
      </c>
      <c r="ULF31" s="36">
        <f t="shared" si="229"/>
        <v>0</v>
      </c>
      <c r="ULG31" s="36">
        <f t="shared" si="229"/>
        <v>0</v>
      </c>
      <c r="ULH31" s="36">
        <f t="shared" si="229"/>
        <v>0</v>
      </c>
      <c r="ULI31" s="36">
        <f t="shared" si="229"/>
        <v>0</v>
      </c>
      <c r="ULJ31" s="36">
        <f t="shared" si="229"/>
        <v>0</v>
      </c>
      <c r="ULK31" s="36">
        <f t="shared" si="229"/>
        <v>0</v>
      </c>
      <c r="ULL31" s="36">
        <f t="shared" si="229"/>
        <v>0</v>
      </c>
      <c r="ULM31" s="36">
        <f t="shared" si="229"/>
        <v>0</v>
      </c>
      <c r="ULN31" s="36">
        <f t="shared" si="229"/>
        <v>0</v>
      </c>
      <c r="ULO31" s="36">
        <f t="shared" si="229"/>
        <v>0</v>
      </c>
      <c r="ULP31" s="36">
        <f t="shared" si="229"/>
        <v>0</v>
      </c>
      <c r="ULQ31" s="36">
        <f t="shared" si="229"/>
        <v>0</v>
      </c>
      <c r="ULR31" s="36">
        <f t="shared" si="229"/>
        <v>0</v>
      </c>
      <c r="ULS31" s="36">
        <f t="shared" si="229"/>
        <v>0</v>
      </c>
      <c r="ULT31" s="36">
        <f t="shared" si="229"/>
        <v>0</v>
      </c>
      <c r="ULU31" s="36">
        <f t="shared" si="229"/>
        <v>0</v>
      </c>
      <c r="ULV31" s="36">
        <f t="shared" si="229"/>
        <v>0</v>
      </c>
      <c r="ULW31" s="36">
        <f t="shared" si="229"/>
        <v>0</v>
      </c>
      <c r="ULX31" s="36">
        <f t="shared" si="229"/>
        <v>0</v>
      </c>
      <c r="ULY31" s="36">
        <f t="shared" si="229"/>
        <v>0</v>
      </c>
      <c r="ULZ31" s="36">
        <f t="shared" si="229"/>
        <v>0</v>
      </c>
      <c r="UMA31" s="36">
        <f t="shared" si="229"/>
        <v>0</v>
      </c>
      <c r="UMB31" s="36">
        <f t="shared" si="229"/>
        <v>0</v>
      </c>
      <c r="UMC31" s="36">
        <f t="shared" si="229"/>
        <v>0</v>
      </c>
      <c r="UMD31" s="36">
        <f t="shared" ref="UMD31:UOO31" si="230">SUM(UMD27:UMD30)</f>
        <v>0</v>
      </c>
      <c r="UME31" s="36">
        <f t="shared" si="230"/>
        <v>0</v>
      </c>
      <c r="UMF31" s="36">
        <f t="shared" si="230"/>
        <v>0</v>
      </c>
      <c r="UMG31" s="36">
        <f t="shared" si="230"/>
        <v>0</v>
      </c>
      <c r="UMH31" s="36">
        <f t="shared" si="230"/>
        <v>0</v>
      </c>
      <c r="UMI31" s="36">
        <f t="shared" si="230"/>
        <v>0</v>
      </c>
      <c r="UMJ31" s="36">
        <f t="shared" si="230"/>
        <v>0</v>
      </c>
      <c r="UMK31" s="36">
        <f t="shared" si="230"/>
        <v>0</v>
      </c>
      <c r="UML31" s="36">
        <f t="shared" si="230"/>
        <v>0</v>
      </c>
      <c r="UMM31" s="36">
        <f t="shared" si="230"/>
        <v>0</v>
      </c>
      <c r="UMN31" s="36">
        <f t="shared" si="230"/>
        <v>0</v>
      </c>
      <c r="UMO31" s="36">
        <f t="shared" si="230"/>
        <v>0</v>
      </c>
      <c r="UMP31" s="36">
        <f t="shared" si="230"/>
        <v>0</v>
      </c>
      <c r="UMQ31" s="36">
        <f t="shared" si="230"/>
        <v>0</v>
      </c>
      <c r="UMR31" s="36">
        <f t="shared" si="230"/>
        <v>0</v>
      </c>
      <c r="UMS31" s="36">
        <f t="shared" si="230"/>
        <v>0</v>
      </c>
      <c r="UMT31" s="36">
        <f t="shared" si="230"/>
        <v>0</v>
      </c>
      <c r="UMU31" s="36">
        <f t="shared" si="230"/>
        <v>0</v>
      </c>
      <c r="UMV31" s="36">
        <f t="shared" si="230"/>
        <v>0</v>
      </c>
      <c r="UMW31" s="36">
        <f t="shared" si="230"/>
        <v>0</v>
      </c>
      <c r="UMX31" s="36">
        <f t="shared" si="230"/>
        <v>0</v>
      </c>
      <c r="UMY31" s="36">
        <f t="shared" si="230"/>
        <v>0</v>
      </c>
      <c r="UMZ31" s="36">
        <f t="shared" si="230"/>
        <v>0</v>
      </c>
      <c r="UNA31" s="36">
        <f t="shared" si="230"/>
        <v>0</v>
      </c>
      <c r="UNB31" s="36">
        <f t="shared" si="230"/>
        <v>0</v>
      </c>
      <c r="UNC31" s="36">
        <f t="shared" si="230"/>
        <v>0</v>
      </c>
      <c r="UND31" s="36">
        <f t="shared" si="230"/>
        <v>0</v>
      </c>
      <c r="UNE31" s="36">
        <f t="shared" si="230"/>
        <v>0</v>
      </c>
      <c r="UNF31" s="36">
        <f t="shared" si="230"/>
        <v>0</v>
      </c>
      <c r="UNG31" s="36">
        <f t="shared" si="230"/>
        <v>0</v>
      </c>
      <c r="UNH31" s="36">
        <f t="shared" si="230"/>
        <v>0</v>
      </c>
      <c r="UNI31" s="36">
        <f t="shared" si="230"/>
        <v>0</v>
      </c>
      <c r="UNJ31" s="36">
        <f t="shared" si="230"/>
        <v>0</v>
      </c>
      <c r="UNK31" s="36">
        <f t="shared" si="230"/>
        <v>0</v>
      </c>
      <c r="UNL31" s="36">
        <f t="shared" si="230"/>
        <v>0</v>
      </c>
      <c r="UNM31" s="36">
        <f t="shared" si="230"/>
        <v>0</v>
      </c>
      <c r="UNN31" s="36">
        <f t="shared" si="230"/>
        <v>0</v>
      </c>
      <c r="UNO31" s="36">
        <f t="shared" si="230"/>
        <v>0</v>
      </c>
      <c r="UNP31" s="36">
        <f t="shared" si="230"/>
        <v>0</v>
      </c>
      <c r="UNQ31" s="36">
        <f t="shared" si="230"/>
        <v>0</v>
      </c>
      <c r="UNR31" s="36">
        <f t="shared" si="230"/>
        <v>0</v>
      </c>
      <c r="UNS31" s="36">
        <f t="shared" si="230"/>
        <v>0</v>
      </c>
      <c r="UNT31" s="36">
        <f t="shared" si="230"/>
        <v>0</v>
      </c>
      <c r="UNU31" s="36">
        <f t="shared" si="230"/>
        <v>0</v>
      </c>
      <c r="UNV31" s="36">
        <f t="shared" si="230"/>
        <v>0</v>
      </c>
      <c r="UNW31" s="36">
        <f t="shared" si="230"/>
        <v>0</v>
      </c>
      <c r="UNX31" s="36">
        <f t="shared" si="230"/>
        <v>0</v>
      </c>
      <c r="UNY31" s="36">
        <f t="shared" si="230"/>
        <v>0</v>
      </c>
      <c r="UNZ31" s="36">
        <f t="shared" si="230"/>
        <v>0</v>
      </c>
      <c r="UOA31" s="36">
        <f t="shared" si="230"/>
        <v>0</v>
      </c>
      <c r="UOB31" s="36">
        <f t="shared" si="230"/>
        <v>0</v>
      </c>
      <c r="UOC31" s="36">
        <f t="shared" si="230"/>
        <v>0</v>
      </c>
      <c r="UOD31" s="36">
        <f t="shared" si="230"/>
        <v>0</v>
      </c>
      <c r="UOE31" s="36">
        <f t="shared" si="230"/>
        <v>0</v>
      </c>
      <c r="UOF31" s="36">
        <f t="shared" si="230"/>
        <v>0</v>
      </c>
      <c r="UOG31" s="36">
        <f t="shared" si="230"/>
        <v>0</v>
      </c>
      <c r="UOH31" s="36">
        <f t="shared" si="230"/>
        <v>0</v>
      </c>
      <c r="UOI31" s="36">
        <f t="shared" si="230"/>
        <v>0</v>
      </c>
      <c r="UOJ31" s="36">
        <f t="shared" si="230"/>
        <v>0</v>
      </c>
      <c r="UOK31" s="36">
        <f t="shared" si="230"/>
        <v>0</v>
      </c>
      <c r="UOL31" s="36">
        <f t="shared" si="230"/>
        <v>0</v>
      </c>
      <c r="UOM31" s="36">
        <f t="shared" si="230"/>
        <v>0</v>
      </c>
      <c r="UON31" s="36">
        <f t="shared" si="230"/>
        <v>0</v>
      </c>
      <c r="UOO31" s="36">
        <f t="shared" si="230"/>
        <v>0</v>
      </c>
      <c r="UOP31" s="36">
        <f t="shared" ref="UOP31:URA31" si="231">SUM(UOP27:UOP30)</f>
        <v>0</v>
      </c>
      <c r="UOQ31" s="36">
        <f t="shared" si="231"/>
        <v>0</v>
      </c>
      <c r="UOR31" s="36">
        <f t="shared" si="231"/>
        <v>0</v>
      </c>
      <c r="UOS31" s="36">
        <f t="shared" si="231"/>
        <v>0</v>
      </c>
      <c r="UOT31" s="36">
        <f t="shared" si="231"/>
        <v>0</v>
      </c>
      <c r="UOU31" s="36">
        <f t="shared" si="231"/>
        <v>0</v>
      </c>
      <c r="UOV31" s="36">
        <f t="shared" si="231"/>
        <v>0</v>
      </c>
      <c r="UOW31" s="36">
        <f t="shared" si="231"/>
        <v>0</v>
      </c>
      <c r="UOX31" s="36">
        <f t="shared" si="231"/>
        <v>0</v>
      </c>
      <c r="UOY31" s="36">
        <f t="shared" si="231"/>
        <v>0</v>
      </c>
      <c r="UOZ31" s="36">
        <f t="shared" si="231"/>
        <v>0</v>
      </c>
      <c r="UPA31" s="36">
        <f t="shared" si="231"/>
        <v>0</v>
      </c>
      <c r="UPB31" s="36">
        <f t="shared" si="231"/>
        <v>0</v>
      </c>
      <c r="UPC31" s="36">
        <f t="shared" si="231"/>
        <v>0</v>
      </c>
      <c r="UPD31" s="36">
        <f t="shared" si="231"/>
        <v>0</v>
      </c>
      <c r="UPE31" s="36">
        <f t="shared" si="231"/>
        <v>0</v>
      </c>
      <c r="UPF31" s="36">
        <f t="shared" si="231"/>
        <v>0</v>
      </c>
      <c r="UPG31" s="36">
        <f t="shared" si="231"/>
        <v>0</v>
      </c>
      <c r="UPH31" s="36">
        <f t="shared" si="231"/>
        <v>0</v>
      </c>
      <c r="UPI31" s="36">
        <f t="shared" si="231"/>
        <v>0</v>
      </c>
      <c r="UPJ31" s="36">
        <f t="shared" si="231"/>
        <v>0</v>
      </c>
      <c r="UPK31" s="36">
        <f t="shared" si="231"/>
        <v>0</v>
      </c>
      <c r="UPL31" s="36">
        <f t="shared" si="231"/>
        <v>0</v>
      </c>
      <c r="UPM31" s="36">
        <f t="shared" si="231"/>
        <v>0</v>
      </c>
      <c r="UPN31" s="36">
        <f t="shared" si="231"/>
        <v>0</v>
      </c>
      <c r="UPO31" s="36">
        <f t="shared" si="231"/>
        <v>0</v>
      </c>
      <c r="UPP31" s="36">
        <f t="shared" si="231"/>
        <v>0</v>
      </c>
      <c r="UPQ31" s="36">
        <f t="shared" si="231"/>
        <v>0</v>
      </c>
      <c r="UPR31" s="36">
        <f t="shared" si="231"/>
        <v>0</v>
      </c>
      <c r="UPS31" s="36">
        <f t="shared" si="231"/>
        <v>0</v>
      </c>
      <c r="UPT31" s="36">
        <f t="shared" si="231"/>
        <v>0</v>
      </c>
      <c r="UPU31" s="36">
        <f t="shared" si="231"/>
        <v>0</v>
      </c>
      <c r="UPV31" s="36">
        <f t="shared" si="231"/>
        <v>0</v>
      </c>
      <c r="UPW31" s="36">
        <f t="shared" si="231"/>
        <v>0</v>
      </c>
      <c r="UPX31" s="36">
        <f t="shared" si="231"/>
        <v>0</v>
      </c>
      <c r="UPY31" s="36">
        <f t="shared" si="231"/>
        <v>0</v>
      </c>
      <c r="UPZ31" s="36">
        <f t="shared" si="231"/>
        <v>0</v>
      </c>
      <c r="UQA31" s="36">
        <f t="shared" si="231"/>
        <v>0</v>
      </c>
      <c r="UQB31" s="36">
        <f t="shared" si="231"/>
        <v>0</v>
      </c>
      <c r="UQC31" s="36">
        <f t="shared" si="231"/>
        <v>0</v>
      </c>
      <c r="UQD31" s="36">
        <f t="shared" si="231"/>
        <v>0</v>
      </c>
      <c r="UQE31" s="36">
        <f t="shared" si="231"/>
        <v>0</v>
      </c>
      <c r="UQF31" s="36">
        <f t="shared" si="231"/>
        <v>0</v>
      </c>
      <c r="UQG31" s="36">
        <f t="shared" si="231"/>
        <v>0</v>
      </c>
      <c r="UQH31" s="36">
        <f t="shared" si="231"/>
        <v>0</v>
      </c>
      <c r="UQI31" s="36">
        <f t="shared" si="231"/>
        <v>0</v>
      </c>
      <c r="UQJ31" s="36">
        <f t="shared" si="231"/>
        <v>0</v>
      </c>
      <c r="UQK31" s="36">
        <f t="shared" si="231"/>
        <v>0</v>
      </c>
      <c r="UQL31" s="36">
        <f t="shared" si="231"/>
        <v>0</v>
      </c>
      <c r="UQM31" s="36">
        <f t="shared" si="231"/>
        <v>0</v>
      </c>
      <c r="UQN31" s="36">
        <f t="shared" si="231"/>
        <v>0</v>
      </c>
      <c r="UQO31" s="36">
        <f t="shared" si="231"/>
        <v>0</v>
      </c>
      <c r="UQP31" s="36">
        <f t="shared" si="231"/>
        <v>0</v>
      </c>
      <c r="UQQ31" s="36">
        <f t="shared" si="231"/>
        <v>0</v>
      </c>
      <c r="UQR31" s="36">
        <f t="shared" si="231"/>
        <v>0</v>
      </c>
      <c r="UQS31" s="36">
        <f t="shared" si="231"/>
        <v>0</v>
      </c>
      <c r="UQT31" s="36">
        <f t="shared" si="231"/>
        <v>0</v>
      </c>
      <c r="UQU31" s="36">
        <f t="shared" si="231"/>
        <v>0</v>
      </c>
      <c r="UQV31" s="36">
        <f t="shared" si="231"/>
        <v>0</v>
      </c>
      <c r="UQW31" s="36">
        <f t="shared" si="231"/>
        <v>0</v>
      </c>
      <c r="UQX31" s="36">
        <f t="shared" si="231"/>
        <v>0</v>
      </c>
      <c r="UQY31" s="36">
        <f t="shared" si="231"/>
        <v>0</v>
      </c>
      <c r="UQZ31" s="36">
        <f t="shared" si="231"/>
        <v>0</v>
      </c>
      <c r="URA31" s="36">
        <f t="shared" si="231"/>
        <v>0</v>
      </c>
      <c r="URB31" s="36">
        <f t="shared" ref="URB31:UTM31" si="232">SUM(URB27:URB30)</f>
        <v>0</v>
      </c>
      <c r="URC31" s="36">
        <f t="shared" si="232"/>
        <v>0</v>
      </c>
      <c r="URD31" s="36">
        <f t="shared" si="232"/>
        <v>0</v>
      </c>
      <c r="URE31" s="36">
        <f t="shared" si="232"/>
        <v>0</v>
      </c>
      <c r="URF31" s="36">
        <f t="shared" si="232"/>
        <v>0</v>
      </c>
      <c r="URG31" s="36">
        <f t="shared" si="232"/>
        <v>0</v>
      </c>
      <c r="URH31" s="36">
        <f t="shared" si="232"/>
        <v>0</v>
      </c>
      <c r="URI31" s="36">
        <f t="shared" si="232"/>
        <v>0</v>
      </c>
      <c r="URJ31" s="36">
        <f t="shared" si="232"/>
        <v>0</v>
      </c>
      <c r="URK31" s="36">
        <f t="shared" si="232"/>
        <v>0</v>
      </c>
      <c r="URL31" s="36">
        <f t="shared" si="232"/>
        <v>0</v>
      </c>
      <c r="URM31" s="36">
        <f t="shared" si="232"/>
        <v>0</v>
      </c>
      <c r="URN31" s="36">
        <f t="shared" si="232"/>
        <v>0</v>
      </c>
      <c r="URO31" s="36">
        <f t="shared" si="232"/>
        <v>0</v>
      </c>
      <c r="URP31" s="36">
        <f t="shared" si="232"/>
        <v>0</v>
      </c>
      <c r="URQ31" s="36">
        <f t="shared" si="232"/>
        <v>0</v>
      </c>
      <c r="URR31" s="36">
        <f t="shared" si="232"/>
        <v>0</v>
      </c>
      <c r="URS31" s="36">
        <f t="shared" si="232"/>
        <v>0</v>
      </c>
      <c r="URT31" s="36">
        <f t="shared" si="232"/>
        <v>0</v>
      </c>
      <c r="URU31" s="36">
        <f t="shared" si="232"/>
        <v>0</v>
      </c>
      <c r="URV31" s="36">
        <f t="shared" si="232"/>
        <v>0</v>
      </c>
      <c r="URW31" s="36">
        <f t="shared" si="232"/>
        <v>0</v>
      </c>
      <c r="URX31" s="36">
        <f t="shared" si="232"/>
        <v>0</v>
      </c>
      <c r="URY31" s="36">
        <f t="shared" si="232"/>
        <v>0</v>
      </c>
      <c r="URZ31" s="36">
        <f t="shared" si="232"/>
        <v>0</v>
      </c>
      <c r="USA31" s="36">
        <f t="shared" si="232"/>
        <v>0</v>
      </c>
      <c r="USB31" s="36">
        <f t="shared" si="232"/>
        <v>0</v>
      </c>
      <c r="USC31" s="36">
        <f t="shared" si="232"/>
        <v>0</v>
      </c>
      <c r="USD31" s="36">
        <f t="shared" si="232"/>
        <v>0</v>
      </c>
      <c r="USE31" s="36">
        <f t="shared" si="232"/>
        <v>0</v>
      </c>
      <c r="USF31" s="36">
        <f t="shared" si="232"/>
        <v>0</v>
      </c>
      <c r="USG31" s="36">
        <f t="shared" si="232"/>
        <v>0</v>
      </c>
      <c r="USH31" s="36">
        <f t="shared" si="232"/>
        <v>0</v>
      </c>
      <c r="USI31" s="36">
        <f t="shared" si="232"/>
        <v>0</v>
      </c>
      <c r="USJ31" s="36">
        <f t="shared" si="232"/>
        <v>0</v>
      </c>
      <c r="USK31" s="36">
        <f t="shared" si="232"/>
        <v>0</v>
      </c>
      <c r="USL31" s="36">
        <f t="shared" si="232"/>
        <v>0</v>
      </c>
      <c r="USM31" s="36">
        <f t="shared" si="232"/>
        <v>0</v>
      </c>
      <c r="USN31" s="36">
        <f t="shared" si="232"/>
        <v>0</v>
      </c>
      <c r="USO31" s="36">
        <f t="shared" si="232"/>
        <v>0</v>
      </c>
      <c r="USP31" s="36">
        <f t="shared" si="232"/>
        <v>0</v>
      </c>
      <c r="USQ31" s="36">
        <f t="shared" si="232"/>
        <v>0</v>
      </c>
      <c r="USR31" s="36">
        <f t="shared" si="232"/>
        <v>0</v>
      </c>
      <c r="USS31" s="36">
        <f t="shared" si="232"/>
        <v>0</v>
      </c>
      <c r="UST31" s="36">
        <f t="shared" si="232"/>
        <v>0</v>
      </c>
      <c r="USU31" s="36">
        <f t="shared" si="232"/>
        <v>0</v>
      </c>
      <c r="USV31" s="36">
        <f t="shared" si="232"/>
        <v>0</v>
      </c>
      <c r="USW31" s="36">
        <f t="shared" si="232"/>
        <v>0</v>
      </c>
      <c r="USX31" s="36">
        <f t="shared" si="232"/>
        <v>0</v>
      </c>
      <c r="USY31" s="36">
        <f t="shared" si="232"/>
        <v>0</v>
      </c>
      <c r="USZ31" s="36">
        <f t="shared" si="232"/>
        <v>0</v>
      </c>
      <c r="UTA31" s="36">
        <f t="shared" si="232"/>
        <v>0</v>
      </c>
      <c r="UTB31" s="36">
        <f t="shared" si="232"/>
        <v>0</v>
      </c>
      <c r="UTC31" s="36">
        <f t="shared" si="232"/>
        <v>0</v>
      </c>
      <c r="UTD31" s="36">
        <f t="shared" si="232"/>
        <v>0</v>
      </c>
      <c r="UTE31" s="36">
        <f t="shared" si="232"/>
        <v>0</v>
      </c>
      <c r="UTF31" s="36">
        <f t="shared" si="232"/>
        <v>0</v>
      </c>
      <c r="UTG31" s="36">
        <f t="shared" si="232"/>
        <v>0</v>
      </c>
      <c r="UTH31" s="36">
        <f t="shared" si="232"/>
        <v>0</v>
      </c>
      <c r="UTI31" s="36">
        <f t="shared" si="232"/>
        <v>0</v>
      </c>
      <c r="UTJ31" s="36">
        <f t="shared" si="232"/>
        <v>0</v>
      </c>
      <c r="UTK31" s="36">
        <f t="shared" si="232"/>
        <v>0</v>
      </c>
      <c r="UTL31" s="36">
        <f t="shared" si="232"/>
        <v>0</v>
      </c>
      <c r="UTM31" s="36">
        <f t="shared" si="232"/>
        <v>0</v>
      </c>
      <c r="UTN31" s="36">
        <f t="shared" ref="UTN31:UVY31" si="233">SUM(UTN27:UTN30)</f>
        <v>0</v>
      </c>
      <c r="UTO31" s="36">
        <f t="shared" si="233"/>
        <v>0</v>
      </c>
      <c r="UTP31" s="36">
        <f t="shared" si="233"/>
        <v>0</v>
      </c>
      <c r="UTQ31" s="36">
        <f t="shared" si="233"/>
        <v>0</v>
      </c>
      <c r="UTR31" s="36">
        <f t="shared" si="233"/>
        <v>0</v>
      </c>
      <c r="UTS31" s="36">
        <f t="shared" si="233"/>
        <v>0</v>
      </c>
      <c r="UTT31" s="36">
        <f t="shared" si="233"/>
        <v>0</v>
      </c>
      <c r="UTU31" s="36">
        <f t="shared" si="233"/>
        <v>0</v>
      </c>
      <c r="UTV31" s="36">
        <f t="shared" si="233"/>
        <v>0</v>
      </c>
      <c r="UTW31" s="36">
        <f t="shared" si="233"/>
        <v>0</v>
      </c>
      <c r="UTX31" s="36">
        <f t="shared" si="233"/>
        <v>0</v>
      </c>
      <c r="UTY31" s="36">
        <f t="shared" si="233"/>
        <v>0</v>
      </c>
      <c r="UTZ31" s="36">
        <f t="shared" si="233"/>
        <v>0</v>
      </c>
      <c r="UUA31" s="36">
        <f t="shared" si="233"/>
        <v>0</v>
      </c>
      <c r="UUB31" s="36">
        <f t="shared" si="233"/>
        <v>0</v>
      </c>
      <c r="UUC31" s="36">
        <f t="shared" si="233"/>
        <v>0</v>
      </c>
      <c r="UUD31" s="36">
        <f t="shared" si="233"/>
        <v>0</v>
      </c>
      <c r="UUE31" s="36">
        <f t="shared" si="233"/>
        <v>0</v>
      </c>
      <c r="UUF31" s="36">
        <f t="shared" si="233"/>
        <v>0</v>
      </c>
      <c r="UUG31" s="36">
        <f t="shared" si="233"/>
        <v>0</v>
      </c>
      <c r="UUH31" s="36">
        <f t="shared" si="233"/>
        <v>0</v>
      </c>
      <c r="UUI31" s="36">
        <f t="shared" si="233"/>
        <v>0</v>
      </c>
      <c r="UUJ31" s="36">
        <f t="shared" si="233"/>
        <v>0</v>
      </c>
      <c r="UUK31" s="36">
        <f t="shared" si="233"/>
        <v>0</v>
      </c>
      <c r="UUL31" s="36">
        <f t="shared" si="233"/>
        <v>0</v>
      </c>
      <c r="UUM31" s="36">
        <f t="shared" si="233"/>
        <v>0</v>
      </c>
      <c r="UUN31" s="36">
        <f t="shared" si="233"/>
        <v>0</v>
      </c>
      <c r="UUO31" s="36">
        <f t="shared" si="233"/>
        <v>0</v>
      </c>
      <c r="UUP31" s="36">
        <f t="shared" si="233"/>
        <v>0</v>
      </c>
      <c r="UUQ31" s="36">
        <f t="shared" si="233"/>
        <v>0</v>
      </c>
      <c r="UUR31" s="36">
        <f t="shared" si="233"/>
        <v>0</v>
      </c>
      <c r="UUS31" s="36">
        <f t="shared" si="233"/>
        <v>0</v>
      </c>
      <c r="UUT31" s="36">
        <f t="shared" si="233"/>
        <v>0</v>
      </c>
      <c r="UUU31" s="36">
        <f t="shared" si="233"/>
        <v>0</v>
      </c>
      <c r="UUV31" s="36">
        <f t="shared" si="233"/>
        <v>0</v>
      </c>
      <c r="UUW31" s="36">
        <f t="shared" si="233"/>
        <v>0</v>
      </c>
      <c r="UUX31" s="36">
        <f t="shared" si="233"/>
        <v>0</v>
      </c>
      <c r="UUY31" s="36">
        <f t="shared" si="233"/>
        <v>0</v>
      </c>
      <c r="UUZ31" s="36">
        <f t="shared" si="233"/>
        <v>0</v>
      </c>
      <c r="UVA31" s="36">
        <f t="shared" si="233"/>
        <v>0</v>
      </c>
      <c r="UVB31" s="36">
        <f t="shared" si="233"/>
        <v>0</v>
      </c>
      <c r="UVC31" s="36">
        <f t="shared" si="233"/>
        <v>0</v>
      </c>
      <c r="UVD31" s="36">
        <f t="shared" si="233"/>
        <v>0</v>
      </c>
      <c r="UVE31" s="36">
        <f t="shared" si="233"/>
        <v>0</v>
      </c>
      <c r="UVF31" s="36">
        <f t="shared" si="233"/>
        <v>0</v>
      </c>
      <c r="UVG31" s="36">
        <f t="shared" si="233"/>
        <v>0</v>
      </c>
      <c r="UVH31" s="36">
        <f t="shared" si="233"/>
        <v>0</v>
      </c>
      <c r="UVI31" s="36">
        <f t="shared" si="233"/>
        <v>0</v>
      </c>
      <c r="UVJ31" s="36">
        <f t="shared" si="233"/>
        <v>0</v>
      </c>
      <c r="UVK31" s="36">
        <f t="shared" si="233"/>
        <v>0</v>
      </c>
      <c r="UVL31" s="36">
        <f t="shared" si="233"/>
        <v>0</v>
      </c>
      <c r="UVM31" s="36">
        <f t="shared" si="233"/>
        <v>0</v>
      </c>
      <c r="UVN31" s="36">
        <f t="shared" si="233"/>
        <v>0</v>
      </c>
      <c r="UVO31" s="36">
        <f t="shared" si="233"/>
        <v>0</v>
      </c>
      <c r="UVP31" s="36">
        <f t="shared" si="233"/>
        <v>0</v>
      </c>
      <c r="UVQ31" s="36">
        <f t="shared" si="233"/>
        <v>0</v>
      </c>
      <c r="UVR31" s="36">
        <f t="shared" si="233"/>
        <v>0</v>
      </c>
      <c r="UVS31" s="36">
        <f t="shared" si="233"/>
        <v>0</v>
      </c>
      <c r="UVT31" s="36">
        <f t="shared" si="233"/>
        <v>0</v>
      </c>
      <c r="UVU31" s="36">
        <f t="shared" si="233"/>
        <v>0</v>
      </c>
      <c r="UVV31" s="36">
        <f t="shared" si="233"/>
        <v>0</v>
      </c>
      <c r="UVW31" s="36">
        <f t="shared" si="233"/>
        <v>0</v>
      </c>
      <c r="UVX31" s="36">
        <f t="shared" si="233"/>
        <v>0</v>
      </c>
      <c r="UVY31" s="36">
        <f t="shared" si="233"/>
        <v>0</v>
      </c>
      <c r="UVZ31" s="36">
        <f t="shared" ref="UVZ31:UYK31" si="234">SUM(UVZ27:UVZ30)</f>
        <v>0</v>
      </c>
      <c r="UWA31" s="36">
        <f t="shared" si="234"/>
        <v>0</v>
      </c>
      <c r="UWB31" s="36">
        <f t="shared" si="234"/>
        <v>0</v>
      </c>
      <c r="UWC31" s="36">
        <f t="shared" si="234"/>
        <v>0</v>
      </c>
      <c r="UWD31" s="36">
        <f t="shared" si="234"/>
        <v>0</v>
      </c>
      <c r="UWE31" s="36">
        <f t="shared" si="234"/>
        <v>0</v>
      </c>
      <c r="UWF31" s="36">
        <f t="shared" si="234"/>
        <v>0</v>
      </c>
      <c r="UWG31" s="36">
        <f t="shared" si="234"/>
        <v>0</v>
      </c>
      <c r="UWH31" s="36">
        <f t="shared" si="234"/>
        <v>0</v>
      </c>
      <c r="UWI31" s="36">
        <f t="shared" si="234"/>
        <v>0</v>
      </c>
      <c r="UWJ31" s="36">
        <f t="shared" si="234"/>
        <v>0</v>
      </c>
      <c r="UWK31" s="36">
        <f t="shared" si="234"/>
        <v>0</v>
      </c>
      <c r="UWL31" s="36">
        <f t="shared" si="234"/>
        <v>0</v>
      </c>
      <c r="UWM31" s="36">
        <f t="shared" si="234"/>
        <v>0</v>
      </c>
      <c r="UWN31" s="36">
        <f t="shared" si="234"/>
        <v>0</v>
      </c>
      <c r="UWO31" s="36">
        <f t="shared" si="234"/>
        <v>0</v>
      </c>
      <c r="UWP31" s="36">
        <f t="shared" si="234"/>
        <v>0</v>
      </c>
      <c r="UWQ31" s="36">
        <f t="shared" si="234"/>
        <v>0</v>
      </c>
      <c r="UWR31" s="36">
        <f t="shared" si="234"/>
        <v>0</v>
      </c>
      <c r="UWS31" s="36">
        <f t="shared" si="234"/>
        <v>0</v>
      </c>
      <c r="UWT31" s="36">
        <f t="shared" si="234"/>
        <v>0</v>
      </c>
      <c r="UWU31" s="36">
        <f t="shared" si="234"/>
        <v>0</v>
      </c>
      <c r="UWV31" s="36">
        <f t="shared" si="234"/>
        <v>0</v>
      </c>
      <c r="UWW31" s="36">
        <f t="shared" si="234"/>
        <v>0</v>
      </c>
      <c r="UWX31" s="36">
        <f t="shared" si="234"/>
        <v>0</v>
      </c>
      <c r="UWY31" s="36">
        <f t="shared" si="234"/>
        <v>0</v>
      </c>
      <c r="UWZ31" s="36">
        <f t="shared" si="234"/>
        <v>0</v>
      </c>
      <c r="UXA31" s="36">
        <f t="shared" si="234"/>
        <v>0</v>
      </c>
      <c r="UXB31" s="36">
        <f t="shared" si="234"/>
        <v>0</v>
      </c>
      <c r="UXC31" s="36">
        <f t="shared" si="234"/>
        <v>0</v>
      </c>
      <c r="UXD31" s="36">
        <f t="shared" si="234"/>
        <v>0</v>
      </c>
      <c r="UXE31" s="36">
        <f t="shared" si="234"/>
        <v>0</v>
      </c>
      <c r="UXF31" s="36">
        <f t="shared" si="234"/>
        <v>0</v>
      </c>
      <c r="UXG31" s="36">
        <f t="shared" si="234"/>
        <v>0</v>
      </c>
      <c r="UXH31" s="36">
        <f t="shared" si="234"/>
        <v>0</v>
      </c>
      <c r="UXI31" s="36">
        <f t="shared" si="234"/>
        <v>0</v>
      </c>
      <c r="UXJ31" s="36">
        <f t="shared" si="234"/>
        <v>0</v>
      </c>
      <c r="UXK31" s="36">
        <f t="shared" si="234"/>
        <v>0</v>
      </c>
      <c r="UXL31" s="36">
        <f t="shared" si="234"/>
        <v>0</v>
      </c>
      <c r="UXM31" s="36">
        <f t="shared" si="234"/>
        <v>0</v>
      </c>
      <c r="UXN31" s="36">
        <f t="shared" si="234"/>
        <v>0</v>
      </c>
      <c r="UXO31" s="36">
        <f t="shared" si="234"/>
        <v>0</v>
      </c>
      <c r="UXP31" s="36">
        <f t="shared" si="234"/>
        <v>0</v>
      </c>
      <c r="UXQ31" s="36">
        <f t="shared" si="234"/>
        <v>0</v>
      </c>
      <c r="UXR31" s="36">
        <f t="shared" si="234"/>
        <v>0</v>
      </c>
      <c r="UXS31" s="36">
        <f t="shared" si="234"/>
        <v>0</v>
      </c>
      <c r="UXT31" s="36">
        <f t="shared" si="234"/>
        <v>0</v>
      </c>
      <c r="UXU31" s="36">
        <f t="shared" si="234"/>
        <v>0</v>
      </c>
      <c r="UXV31" s="36">
        <f t="shared" si="234"/>
        <v>0</v>
      </c>
      <c r="UXW31" s="36">
        <f t="shared" si="234"/>
        <v>0</v>
      </c>
      <c r="UXX31" s="36">
        <f t="shared" si="234"/>
        <v>0</v>
      </c>
      <c r="UXY31" s="36">
        <f t="shared" si="234"/>
        <v>0</v>
      </c>
      <c r="UXZ31" s="36">
        <f t="shared" si="234"/>
        <v>0</v>
      </c>
      <c r="UYA31" s="36">
        <f t="shared" si="234"/>
        <v>0</v>
      </c>
      <c r="UYB31" s="36">
        <f t="shared" si="234"/>
        <v>0</v>
      </c>
      <c r="UYC31" s="36">
        <f t="shared" si="234"/>
        <v>0</v>
      </c>
      <c r="UYD31" s="36">
        <f t="shared" si="234"/>
        <v>0</v>
      </c>
      <c r="UYE31" s="36">
        <f t="shared" si="234"/>
        <v>0</v>
      </c>
      <c r="UYF31" s="36">
        <f t="shared" si="234"/>
        <v>0</v>
      </c>
      <c r="UYG31" s="36">
        <f t="shared" si="234"/>
        <v>0</v>
      </c>
      <c r="UYH31" s="36">
        <f t="shared" si="234"/>
        <v>0</v>
      </c>
      <c r="UYI31" s="36">
        <f t="shared" si="234"/>
        <v>0</v>
      </c>
      <c r="UYJ31" s="36">
        <f t="shared" si="234"/>
        <v>0</v>
      </c>
      <c r="UYK31" s="36">
        <f t="shared" si="234"/>
        <v>0</v>
      </c>
      <c r="UYL31" s="36">
        <f t="shared" ref="UYL31:VAW31" si="235">SUM(UYL27:UYL30)</f>
        <v>0</v>
      </c>
      <c r="UYM31" s="36">
        <f t="shared" si="235"/>
        <v>0</v>
      </c>
      <c r="UYN31" s="36">
        <f t="shared" si="235"/>
        <v>0</v>
      </c>
      <c r="UYO31" s="36">
        <f t="shared" si="235"/>
        <v>0</v>
      </c>
      <c r="UYP31" s="36">
        <f t="shared" si="235"/>
        <v>0</v>
      </c>
      <c r="UYQ31" s="36">
        <f t="shared" si="235"/>
        <v>0</v>
      </c>
      <c r="UYR31" s="36">
        <f t="shared" si="235"/>
        <v>0</v>
      </c>
      <c r="UYS31" s="36">
        <f t="shared" si="235"/>
        <v>0</v>
      </c>
      <c r="UYT31" s="36">
        <f t="shared" si="235"/>
        <v>0</v>
      </c>
      <c r="UYU31" s="36">
        <f t="shared" si="235"/>
        <v>0</v>
      </c>
      <c r="UYV31" s="36">
        <f t="shared" si="235"/>
        <v>0</v>
      </c>
      <c r="UYW31" s="36">
        <f t="shared" si="235"/>
        <v>0</v>
      </c>
      <c r="UYX31" s="36">
        <f t="shared" si="235"/>
        <v>0</v>
      </c>
      <c r="UYY31" s="36">
        <f t="shared" si="235"/>
        <v>0</v>
      </c>
      <c r="UYZ31" s="36">
        <f t="shared" si="235"/>
        <v>0</v>
      </c>
      <c r="UZA31" s="36">
        <f t="shared" si="235"/>
        <v>0</v>
      </c>
      <c r="UZB31" s="36">
        <f t="shared" si="235"/>
        <v>0</v>
      </c>
      <c r="UZC31" s="36">
        <f t="shared" si="235"/>
        <v>0</v>
      </c>
      <c r="UZD31" s="36">
        <f t="shared" si="235"/>
        <v>0</v>
      </c>
      <c r="UZE31" s="36">
        <f t="shared" si="235"/>
        <v>0</v>
      </c>
      <c r="UZF31" s="36">
        <f t="shared" si="235"/>
        <v>0</v>
      </c>
      <c r="UZG31" s="36">
        <f t="shared" si="235"/>
        <v>0</v>
      </c>
      <c r="UZH31" s="36">
        <f t="shared" si="235"/>
        <v>0</v>
      </c>
      <c r="UZI31" s="36">
        <f t="shared" si="235"/>
        <v>0</v>
      </c>
      <c r="UZJ31" s="36">
        <f t="shared" si="235"/>
        <v>0</v>
      </c>
      <c r="UZK31" s="36">
        <f t="shared" si="235"/>
        <v>0</v>
      </c>
      <c r="UZL31" s="36">
        <f t="shared" si="235"/>
        <v>0</v>
      </c>
      <c r="UZM31" s="36">
        <f t="shared" si="235"/>
        <v>0</v>
      </c>
      <c r="UZN31" s="36">
        <f t="shared" si="235"/>
        <v>0</v>
      </c>
      <c r="UZO31" s="36">
        <f t="shared" si="235"/>
        <v>0</v>
      </c>
      <c r="UZP31" s="36">
        <f t="shared" si="235"/>
        <v>0</v>
      </c>
      <c r="UZQ31" s="36">
        <f t="shared" si="235"/>
        <v>0</v>
      </c>
      <c r="UZR31" s="36">
        <f t="shared" si="235"/>
        <v>0</v>
      </c>
      <c r="UZS31" s="36">
        <f t="shared" si="235"/>
        <v>0</v>
      </c>
      <c r="UZT31" s="36">
        <f t="shared" si="235"/>
        <v>0</v>
      </c>
      <c r="UZU31" s="36">
        <f t="shared" si="235"/>
        <v>0</v>
      </c>
      <c r="UZV31" s="36">
        <f t="shared" si="235"/>
        <v>0</v>
      </c>
      <c r="UZW31" s="36">
        <f t="shared" si="235"/>
        <v>0</v>
      </c>
      <c r="UZX31" s="36">
        <f t="shared" si="235"/>
        <v>0</v>
      </c>
      <c r="UZY31" s="36">
        <f t="shared" si="235"/>
        <v>0</v>
      </c>
      <c r="UZZ31" s="36">
        <f t="shared" si="235"/>
        <v>0</v>
      </c>
      <c r="VAA31" s="36">
        <f t="shared" si="235"/>
        <v>0</v>
      </c>
      <c r="VAB31" s="36">
        <f t="shared" si="235"/>
        <v>0</v>
      </c>
      <c r="VAC31" s="36">
        <f t="shared" si="235"/>
        <v>0</v>
      </c>
      <c r="VAD31" s="36">
        <f t="shared" si="235"/>
        <v>0</v>
      </c>
      <c r="VAE31" s="36">
        <f t="shared" si="235"/>
        <v>0</v>
      </c>
      <c r="VAF31" s="36">
        <f t="shared" si="235"/>
        <v>0</v>
      </c>
      <c r="VAG31" s="36">
        <f t="shared" si="235"/>
        <v>0</v>
      </c>
      <c r="VAH31" s="36">
        <f t="shared" si="235"/>
        <v>0</v>
      </c>
      <c r="VAI31" s="36">
        <f t="shared" si="235"/>
        <v>0</v>
      </c>
      <c r="VAJ31" s="36">
        <f t="shared" si="235"/>
        <v>0</v>
      </c>
      <c r="VAK31" s="36">
        <f t="shared" si="235"/>
        <v>0</v>
      </c>
      <c r="VAL31" s="36">
        <f t="shared" si="235"/>
        <v>0</v>
      </c>
      <c r="VAM31" s="36">
        <f t="shared" si="235"/>
        <v>0</v>
      </c>
      <c r="VAN31" s="36">
        <f t="shared" si="235"/>
        <v>0</v>
      </c>
      <c r="VAO31" s="36">
        <f t="shared" si="235"/>
        <v>0</v>
      </c>
      <c r="VAP31" s="36">
        <f t="shared" si="235"/>
        <v>0</v>
      </c>
      <c r="VAQ31" s="36">
        <f t="shared" si="235"/>
        <v>0</v>
      </c>
      <c r="VAR31" s="36">
        <f t="shared" si="235"/>
        <v>0</v>
      </c>
      <c r="VAS31" s="36">
        <f t="shared" si="235"/>
        <v>0</v>
      </c>
      <c r="VAT31" s="36">
        <f t="shared" si="235"/>
        <v>0</v>
      </c>
      <c r="VAU31" s="36">
        <f t="shared" si="235"/>
        <v>0</v>
      </c>
      <c r="VAV31" s="36">
        <f t="shared" si="235"/>
        <v>0</v>
      </c>
      <c r="VAW31" s="36">
        <f t="shared" si="235"/>
        <v>0</v>
      </c>
      <c r="VAX31" s="36">
        <f t="shared" ref="VAX31:VDI31" si="236">SUM(VAX27:VAX30)</f>
        <v>0</v>
      </c>
      <c r="VAY31" s="36">
        <f t="shared" si="236"/>
        <v>0</v>
      </c>
      <c r="VAZ31" s="36">
        <f t="shared" si="236"/>
        <v>0</v>
      </c>
      <c r="VBA31" s="36">
        <f t="shared" si="236"/>
        <v>0</v>
      </c>
      <c r="VBB31" s="36">
        <f t="shared" si="236"/>
        <v>0</v>
      </c>
      <c r="VBC31" s="36">
        <f t="shared" si="236"/>
        <v>0</v>
      </c>
      <c r="VBD31" s="36">
        <f t="shared" si="236"/>
        <v>0</v>
      </c>
      <c r="VBE31" s="36">
        <f t="shared" si="236"/>
        <v>0</v>
      </c>
      <c r="VBF31" s="36">
        <f t="shared" si="236"/>
        <v>0</v>
      </c>
      <c r="VBG31" s="36">
        <f t="shared" si="236"/>
        <v>0</v>
      </c>
      <c r="VBH31" s="36">
        <f t="shared" si="236"/>
        <v>0</v>
      </c>
      <c r="VBI31" s="36">
        <f t="shared" si="236"/>
        <v>0</v>
      </c>
      <c r="VBJ31" s="36">
        <f t="shared" si="236"/>
        <v>0</v>
      </c>
      <c r="VBK31" s="36">
        <f t="shared" si="236"/>
        <v>0</v>
      </c>
      <c r="VBL31" s="36">
        <f t="shared" si="236"/>
        <v>0</v>
      </c>
      <c r="VBM31" s="36">
        <f t="shared" si="236"/>
        <v>0</v>
      </c>
      <c r="VBN31" s="36">
        <f t="shared" si="236"/>
        <v>0</v>
      </c>
      <c r="VBO31" s="36">
        <f t="shared" si="236"/>
        <v>0</v>
      </c>
      <c r="VBP31" s="36">
        <f t="shared" si="236"/>
        <v>0</v>
      </c>
      <c r="VBQ31" s="36">
        <f t="shared" si="236"/>
        <v>0</v>
      </c>
      <c r="VBR31" s="36">
        <f t="shared" si="236"/>
        <v>0</v>
      </c>
      <c r="VBS31" s="36">
        <f t="shared" si="236"/>
        <v>0</v>
      </c>
      <c r="VBT31" s="36">
        <f t="shared" si="236"/>
        <v>0</v>
      </c>
      <c r="VBU31" s="36">
        <f t="shared" si="236"/>
        <v>0</v>
      </c>
      <c r="VBV31" s="36">
        <f t="shared" si="236"/>
        <v>0</v>
      </c>
      <c r="VBW31" s="36">
        <f t="shared" si="236"/>
        <v>0</v>
      </c>
      <c r="VBX31" s="36">
        <f t="shared" si="236"/>
        <v>0</v>
      </c>
      <c r="VBY31" s="36">
        <f t="shared" si="236"/>
        <v>0</v>
      </c>
      <c r="VBZ31" s="36">
        <f t="shared" si="236"/>
        <v>0</v>
      </c>
      <c r="VCA31" s="36">
        <f t="shared" si="236"/>
        <v>0</v>
      </c>
      <c r="VCB31" s="36">
        <f t="shared" si="236"/>
        <v>0</v>
      </c>
      <c r="VCC31" s="36">
        <f t="shared" si="236"/>
        <v>0</v>
      </c>
      <c r="VCD31" s="36">
        <f t="shared" si="236"/>
        <v>0</v>
      </c>
      <c r="VCE31" s="36">
        <f t="shared" si="236"/>
        <v>0</v>
      </c>
      <c r="VCF31" s="36">
        <f t="shared" si="236"/>
        <v>0</v>
      </c>
      <c r="VCG31" s="36">
        <f t="shared" si="236"/>
        <v>0</v>
      </c>
      <c r="VCH31" s="36">
        <f t="shared" si="236"/>
        <v>0</v>
      </c>
      <c r="VCI31" s="36">
        <f t="shared" si="236"/>
        <v>0</v>
      </c>
      <c r="VCJ31" s="36">
        <f t="shared" si="236"/>
        <v>0</v>
      </c>
      <c r="VCK31" s="36">
        <f t="shared" si="236"/>
        <v>0</v>
      </c>
      <c r="VCL31" s="36">
        <f t="shared" si="236"/>
        <v>0</v>
      </c>
      <c r="VCM31" s="36">
        <f t="shared" si="236"/>
        <v>0</v>
      </c>
      <c r="VCN31" s="36">
        <f t="shared" si="236"/>
        <v>0</v>
      </c>
      <c r="VCO31" s="36">
        <f t="shared" si="236"/>
        <v>0</v>
      </c>
      <c r="VCP31" s="36">
        <f t="shared" si="236"/>
        <v>0</v>
      </c>
      <c r="VCQ31" s="36">
        <f t="shared" si="236"/>
        <v>0</v>
      </c>
      <c r="VCR31" s="36">
        <f t="shared" si="236"/>
        <v>0</v>
      </c>
      <c r="VCS31" s="36">
        <f t="shared" si="236"/>
        <v>0</v>
      </c>
      <c r="VCT31" s="36">
        <f t="shared" si="236"/>
        <v>0</v>
      </c>
      <c r="VCU31" s="36">
        <f t="shared" si="236"/>
        <v>0</v>
      </c>
      <c r="VCV31" s="36">
        <f t="shared" si="236"/>
        <v>0</v>
      </c>
      <c r="VCW31" s="36">
        <f t="shared" si="236"/>
        <v>0</v>
      </c>
      <c r="VCX31" s="36">
        <f t="shared" si="236"/>
        <v>0</v>
      </c>
      <c r="VCY31" s="36">
        <f t="shared" si="236"/>
        <v>0</v>
      </c>
      <c r="VCZ31" s="36">
        <f t="shared" si="236"/>
        <v>0</v>
      </c>
      <c r="VDA31" s="36">
        <f t="shared" si="236"/>
        <v>0</v>
      </c>
      <c r="VDB31" s="36">
        <f t="shared" si="236"/>
        <v>0</v>
      </c>
      <c r="VDC31" s="36">
        <f t="shared" si="236"/>
        <v>0</v>
      </c>
      <c r="VDD31" s="36">
        <f t="shared" si="236"/>
        <v>0</v>
      </c>
      <c r="VDE31" s="36">
        <f t="shared" si="236"/>
        <v>0</v>
      </c>
      <c r="VDF31" s="36">
        <f t="shared" si="236"/>
        <v>0</v>
      </c>
      <c r="VDG31" s="36">
        <f t="shared" si="236"/>
        <v>0</v>
      </c>
      <c r="VDH31" s="36">
        <f t="shared" si="236"/>
        <v>0</v>
      </c>
      <c r="VDI31" s="36">
        <f t="shared" si="236"/>
        <v>0</v>
      </c>
      <c r="VDJ31" s="36">
        <f t="shared" ref="VDJ31:VFU31" si="237">SUM(VDJ27:VDJ30)</f>
        <v>0</v>
      </c>
      <c r="VDK31" s="36">
        <f t="shared" si="237"/>
        <v>0</v>
      </c>
      <c r="VDL31" s="36">
        <f t="shared" si="237"/>
        <v>0</v>
      </c>
      <c r="VDM31" s="36">
        <f t="shared" si="237"/>
        <v>0</v>
      </c>
      <c r="VDN31" s="36">
        <f t="shared" si="237"/>
        <v>0</v>
      </c>
      <c r="VDO31" s="36">
        <f t="shared" si="237"/>
        <v>0</v>
      </c>
      <c r="VDP31" s="36">
        <f t="shared" si="237"/>
        <v>0</v>
      </c>
      <c r="VDQ31" s="36">
        <f t="shared" si="237"/>
        <v>0</v>
      </c>
      <c r="VDR31" s="36">
        <f t="shared" si="237"/>
        <v>0</v>
      </c>
      <c r="VDS31" s="36">
        <f t="shared" si="237"/>
        <v>0</v>
      </c>
      <c r="VDT31" s="36">
        <f t="shared" si="237"/>
        <v>0</v>
      </c>
      <c r="VDU31" s="36">
        <f t="shared" si="237"/>
        <v>0</v>
      </c>
      <c r="VDV31" s="36">
        <f t="shared" si="237"/>
        <v>0</v>
      </c>
      <c r="VDW31" s="36">
        <f t="shared" si="237"/>
        <v>0</v>
      </c>
      <c r="VDX31" s="36">
        <f t="shared" si="237"/>
        <v>0</v>
      </c>
      <c r="VDY31" s="36">
        <f t="shared" si="237"/>
        <v>0</v>
      </c>
      <c r="VDZ31" s="36">
        <f t="shared" si="237"/>
        <v>0</v>
      </c>
      <c r="VEA31" s="36">
        <f t="shared" si="237"/>
        <v>0</v>
      </c>
      <c r="VEB31" s="36">
        <f t="shared" si="237"/>
        <v>0</v>
      </c>
      <c r="VEC31" s="36">
        <f t="shared" si="237"/>
        <v>0</v>
      </c>
      <c r="VED31" s="36">
        <f t="shared" si="237"/>
        <v>0</v>
      </c>
      <c r="VEE31" s="36">
        <f t="shared" si="237"/>
        <v>0</v>
      </c>
      <c r="VEF31" s="36">
        <f t="shared" si="237"/>
        <v>0</v>
      </c>
      <c r="VEG31" s="36">
        <f t="shared" si="237"/>
        <v>0</v>
      </c>
      <c r="VEH31" s="36">
        <f t="shared" si="237"/>
        <v>0</v>
      </c>
      <c r="VEI31" s="36">
        <f t="shared" si="237"/>
        <v>0</v>
      </c>
      <c r="VEJ31" s="36">
        <f t="shared" si="237"/>
        <v>0</v>
      </c>
      <c r="VEK31" s="36">
        <f t="shared" si="237"/>
        <v>0</v>
      </c>
      <c r="VEL31" s="36">
        <f t="shared" si="237"/>
        <v>0</v>
      </c>
      <c r="VEM31" s="36">
        <f t="shared" si="237"/>
        <v>0</v>
      </c>
      <c r="VEN31" s="36">
        <f t="shared" si="237"/>
        <v>0</v>
      </c>
      <c r="VEO31" s="36">
        <f t="shared" si="237"/>
        <v>0</v>
      </c>
      <c r="VEP31" s="36">
        <f t="shared" si="237"/>
        <v>0</v>
      </c>
      <c r="VEQ31" s="36">
        <f t="shared" si="237"/>
        <v>0</v>
      </c>
      <c r="VER31" s="36">
        <f t="shared" si="237"/>
        <v>0</v>
      </c>
      <c r="VES31" s="36">
        <f t="shared" si="237"/>
        <v>0</v>
      </c>
      <c r="VET31" s="36">
        <f t="shared" si="237"/>
        <v>0</v>
      </c>
      <c r="VEU31" s="36">
        <f t="shared" si="237"/>
        <v>0</v>
      </c>
      <c r="VEV31" s="36">
        <f t="shared" si="237"/>
        <v>0</v>
      </c>
      <c r="VEW31" s="36">
        <f t="shared" si="237"/>
        <v>0</v>
      </c>
      <c r="VEX31" s="36">
        <f t="shared" si="237"/>
        <v>0</v>
      </c>
      <c r="VEY31" s="36">
        <f t="shared" si="237"/>
        <v>0</v>
      </c>
      <c r="VEZ31" s="36">
        <f t="shared" si="237"/>
        <v>0</v>
      </c>
      <c r="VFA31" s="36">
        <f t="shared" si="237"/>
        <v>0</v>
      </c>
      <c r="VFB31" s="36">
        <f t="shared" si="237"/>
        <v>0</v>
      </c>
      <c r="VFC31" s="36">
        <f t="shared" si="237"/>
        <v>0</v>
      </c>
      <c r="VFD31" s="36">
        <f t="shared" si="237"/>
        <v>0</v>
      </c>
      <c r="VFE31" s="36">
        <f t="shared" si="237"/>
        <v>0</v>
      </c>
      <c r="VFF31" s="36">
        <f t="shared" si="237"/>
        <v>0</v>
      </c>
      <c r="VFG31" s="36">
        <f t="shared" si="237"/>
        <v>0</v>
      </c>
      <c r="VFH31" s="36">
        <f t="shared" si="237"/>
        <v>0</v>
      </c>
      <c r="VFI31" s="36">
        <f t="shared" si="237"/>
        <v>0</v>
      </c>
      <c r="VFJ31" s="36">
        <f t="shared" si="237"/>
        <v>0</v>
      </c>
      <c r="VFK31" s="36">
        <f t="shared" si="237"/>
        <v>0</v>
      </c>
      <c r="VFL31" s="36">
        <f t="shared" si="237"/>
        <v>0</v>
      </c>
      <c r="VFM31" s="36">
        <f t="shared" si="237"/>
        <v>0</v>
      </c>
      <c r="VFN31" s="36">
        <f t="shared" si="237"/>
        <v>0</v>
      </c>
      <c r="VFO31" s="36">
        <f t="shared" si="237"/>
        <v>0</v>
      </c>
      <c r="VFP31" s="36">
        <f t="shared" si="237"/>
        <v>0</v>
      </c>
      <c r="VFQ31" s="36">
        <f t="shared" si="237"/>
        <v>0</v>
      </c>
      <c r="VFR31" s="36">
        <f t="shared" si="237"/>
        <v>0</v>
      </c>
      <c r="VFS31" s="36">
        <f t="shared" si="237"/>
        <v>0</v>
      </c>
      <c r="VFT31" s="36">
        <f t="shared" si="237"/>
        <v>0</v>
      </c>
      <c r="VFU31" s="36">
        <f t="shared" si="237"/>
        <v>0</v>
      </c>
      <c r="VFV31" s="36">
        <f t="shared" ref="VFV31:VIG31" si="238">SUM(VFV27:VFV30)</f>
        <v>0</v>
      </c>
      <c r="VFW31" s="36">
        <f t="shared" si="238"/>
        <v>0</v>
      </c>
      <c r="VFX31" s="36">
        <f t="shared" si="238"/>
        <v>0</v>
      </c>
      <c r="VFY31" s="36">
        <f t="shared" si="238"/>
        <v>0</v>
      </c>
      <c r="VFZ31" s="36">
        <f t="shared" si="238"/>
        <v>0</v>
      </c>
      <c r="VGA31" s="36">
        <f t="shared" si="238"/>
        <v>0</v>
      </c>
      <c r="VGB31" s="36">
        <f t="shared" si="238"/>
        <v>0</v>
      </c>
      <c r="VGC31" s="36">
        <f t="shared" si="238"/>
        <v>0</v>
      </c>
      <c r="VGD31" s="36">
        <f t="shared" si="238"/>
        <v>0</v>
      </c>
      <c r="VGE31" s="36">
        <f t="shared" si="238"/>
        <v>0</v>
      </c>
      <c r="VGF31" s="36">
        <f t="shared" si="238"/>
        <v>0</v>
      </c>
      <c r="VGG31" s="36">
        <f t="shared" si="238"/>
        <v>0</v>
      </c>
      <c r="VGH31" s="36">
        <f t="shared" si="238"/>
        <v>0</v>
      </c>
      <c r="VGI31" s="36">
        <f t="shared" si="238"/>
        <v>0</v>
      </c>
      <c r="VGJ31" s="36">
        <f t="shared" si="238"/>
        <v>0</v>
      </c>
      <c r="VGK31" s="36">
        <f t="shared" si="238"/>
        <v>0</v>
      </c>
      <c r="VGL31" s="36">
        <f t="shared" si="238"/>
        <v>0</v>
      </c>
      <c r="VGM31" s="36">
        <f t="shared" si="238"/>
        <v>0</v>
      </c>
      <c r="VGN31" s="36">
        <f t="shared" si="238"/>
        <v>0</v>
      </c>
      <c r="VGO31" s="36">
        <f t="shared" si="238"/>
        <v>0</v>
      </c>
      <c r="VGP31" s="36">
        <f t="shared" si="238"/>
        <v>0</v>
      </c>
      <c r="VGQ31" s="36">
        <f t="shared" si="238"/>
        <v>0</v>
      </c>
      <c r="VGR31" s="36">
        <f t="shared" si="238"/>
        <v>0</v>
      </c>
      <c r="VGS31" s="36">
        <f t="shared" si="238"/>
        <v>0</v>
      </c>
      <c r="VGT31" s="36">
        <f t="shared" si="238"/>
        <v>0</v>
      </c>
      <c r="VGU31" s="36">
        <f t="shared" si="238"/>
        <v>0</v>
      </c>
      <c r="VGV31" s="36">
        <f t="shared" si="238"/>
        <v>0</v>
      </c>
      <c r="VGW31" s="36">
        <f t="shared" si="238"/>
        <v>0</v>
      </c>
      <c r="VGX31" s="36">
        <f t="shared" si="238"/>
        <v>0</v>
      </c>
      <c r="VGY31" s="36">
        <f t="shared" si="238"/>
        <v>0</v>
      </c>
      <c r="VGZ31" s="36">
        <f t="shared" si="238"/>
        <v>0</v>
      </c>
      <c r="VHA31" s="36">
        <f t="shared" si="238"/>
        <v>0</v>
      </c>
      <c r="VHB31" s="36">
        <f t="shared" si="238"/>
        <v>0</v>
      </c>
      <c r="VHC31" s="36">
        <f t="shared" si="238"/>
        <v>0</v>
      </c>
      <c r="VHD31" s="36">
        <f t="shared" si="238"/>
        <v>0</v>
      </c>
      <c r="VHE31" s="36">
        <f t="shared" si="238"/>
        <v>0</v>
      </c>
      <c r="VHF31" s="36">
        <f t="shared" si="238"/>
        <v>0</v>
      </c>
      <c r="VHG31" s="36">
        <f t="shared" si="238"/>
        <v>0</v>
      </c>
      <c r="VHH31" s="36">
        <f t="shared" si="238"/>
        <v>0</v>
      </c>
      <c r="VHI31" s="36">
        <f t="shared" si="238"/>
        <v>0</v>
      </c>
      <c r="VHJ31" s="36">
        <f t="shared" si="238"/>
        <v>0</v>
      </c>
      <c r="VHK31" s="36">
        <f t="shared" si="238"/>
        <v>0</v>
      </c>
      <c r="VHL31" s="36">
        <f t="shared" si="238"/>
        <v>0</v>
      </c>
      <c r="VHM31" s="36">
        <f t="shared" si="238"/>
        <v>0</v>
      </c>
      <c r="VHN31" s="36">
        <f t="shared" si="238"/>
        <v>0</v>
      </c>
      <c r="VHO31" s="36">
        <f t="shared" si="238"/>
        <v>0</v>
      </c>
      <c r="VHP31" s="36">
        <f t="shared" si="238"/>
        <v>0</v>
      </c>
      <c r="VHQ31" s="36">
        <f t="shared" si="238"/>
        <v>0</v>
      </c>
      <c r="VHR31" s="36">
        <f t="shared" si="238"/>
        <v>0</v>
      </c>
      <c r="VHS31" s="36">
        <f t="shared" si="238"/>
        <v>0</v>
      </c>
      <c r="VHT31" s="36">
        <f t="shared" si="238"/>
        <v>0</v>
      </c>
      <c r="VHU31" s="36">
        <f t="shared" si="238"/>
        <v>0</v>
      </c>
      <c r="VHV31" s="36">
        <f t="shared" si="238"/>
        <v>0</v>
      </c>
      <c r="VHW31" s="36">
        <f t="shared" si="238"/>
        <v>0</v>
      </c>
      <c r="VHX31" s="36">
        <f t="shared" si="238"/>
        <v>0</v>
      </c>
      <c r="VHY31" s="36">
        <f t="shared" si="238"/>
        <v>0</v>
      </c>
      <c r="VHZ31" s="36">
        <f t="shared" si="238"/>
        <v>0</v>
      </c>
      <c r="VIA31" s="36">
        <f t="shared" si="238"/>
        <v>0</v>
      </c>
      <c r="VIB31" s="36">
        <f t="shared" si="238"/>
        <v>0</v>
      </c>
      <c r="VIC31" s="36">
        <f t="shared" si="238"/>
        <v>0</v>
      </c>
      <c r="VID31" s="36">
        <f t="shared" si="238"/>
        <v>0</v>
      </c>
      <c r="VIE31" s="36">
        <f t="shared" si="238"/>
        <v>0</v>
      </c>
      <c r="VIF31" s="36">
        <f t="shared" si="238"/>
        <v>0</v>
      </c>
      <c r="VIG31" s="36">
        <f t="shared" si="238"/>
        <v>0</v>
      </c>
      <c r="VIH31" s="36">
        <f t="shared" ref="VIH31:VKS31" si="239">SUM(VIH27:VIH30)</f>
        <v>0</v>
      </c>
      <c r="VII31" s="36">
        <f t="shared" si="239"/>
        <v>0</v>
      </c>
      <c r="VIJ31" s="36">
        <f t="shared" si="239"/>
        <v>0</v>
      </c>
      <c r="VIK31" s="36">
        <f t="shared" si="239"/>
        <v>0</v>
      </c>
      <c r="VIL31" s="36">
        <f t="shared" si="239"/>
        <v>0</v>
      </c>
      <c r="VIM31" s="36">
        <f t="shared" si="239"/>
        <v>0</v>
      </c>
      <c r="VIN31" s="36">
        <f t="shared" si="239"/>
        <v>0</v>
      </c>
      <c r="VIO31" s="36">
        <f t="shared" si="239"/>
        <v>0</v>
      </c>
      <c r="VIP31" s="36">
        <f t="shared" si="239"/>
        <v>0</v>
      </c>
      <c r="VIQ31" s="36">
        <f t="shared" si="239"/>
        <v>0</v>
      </c>
      <c r="VIR31" s="36">
        <f t="shared" si="239"/>
        <v>0</v>
      </c>
      <c r="VIS31" s="36">
        <f t="shared" si="239"/>
        <v>0</v>
      </c>
      <c r="VIT31" s="36">
        <f t="shared" si="239"/>
        <v>0</v>
      </c>
      <c r="VIU31" s="36">
        <f t="shared" si="239"/>
        <v>0</v>
      </c>
      <c r="VIV31" s="36">
        <f t="shared" si="239"/>
        <v>0</v>
      </c>
      <c r="VIW31" s="36">
        <f t="shared" si="239"/>
        <v>0</v>
      </c>
      <c r="VIX31" s="36">
        <f t="shared" si="239"/>
        <v>0</v>
      </c>
      <c r="VIY31" s="36">
        <f t="shared" si="239"/>
        <v>0</v>
      </c>
      <c r="VIZ31" s="36">
        <f t="shared" si="239"/>
        <v>0</v>
      </c>
      <c r="VJA31" s="36">
        <f t="shared" si="239"/>
        <v>0</v>
      </c>
      <c r="VJB31" s="36">
        <f t="shared" si="239"/>
        <v>0</v>
      </c>
      <c r="VJC31" s="36">
        <f t="shared" si="239"/>
        <v>0</v>
      </c>
      <c r="VJD31" s="36">
        <f t="shared" si="239"/>
        <v>0</v>
      </c>
      <c r="VJE31" s="36">
        <f t="shared" si="239"/>
        <v>0</v>
      </c>
      <c r="VJF31" s="36">
        <f t="shared" si="239"/>
        <v>0</v>
      </c>
      <c r="VJG31" s="36">
        <f t="shared" si="239"/>
        <v>0</v>
      </c>
      <c r="VJH31" s="36">
        <f t="shared" si="239"/>
        <v>0</v>
      </c>
      <c r="VJI31" s="36">
        <f t="shared" si="239"/>
        <v>0</v>
      </c>
      <c r="VJJ31" s="36">
        <f t="shared" si="239"/>
        <v>0</v>
      </c>
      <c r="VJK31" s="36">
        <f t="shared" si="239"/>
        <v>0</v>
      </c>
      <c r="VJL31" s="36">
        <f t="shared" si="239"/>
        <v>0</v>
      </c>
      <c r="VJM31" s="36">
        <f t="shared" si="239"/>
        <v>0</v>
      </c>
      <c r="VJN31" s="36">
        <f t="shared" si="239"/>
        <v>0</v>
      </c>
      <c r="VJO31" s="36">
        <f t="shared" si="239"/>
        <v>0</v>
      </c>
      <c r="VJP31" s="36">
        <f t="shared" si="239"/>
        <v>0</v>
      </c>
      <c r="VJQ31" s="36">
        <f t="shared" si="239"/>
        <v>0</v>
      </c>
      <c r="VJR31" s="36">
        <f t="shared" si="239"/>
        <v>0</v>
      </c>
      <c r="VJS31" s="36">
        <f t="shared" si="239"/>
        <v>0</v>
      </c>
      <c r="VJT31" s="36">
        <f t="shared" si="239"/>
        <v>0</v>
      </c>
      <c r="VJU31" s="36">
        <f t="shared" si="239"/>
        <v>0</v>
      </c>
      <c r="VJV31" s="36">
        <f t="shared" si="239"/>
        <v>0</v>
      </c>
      <c r="VJW31" s="36">
        <f t="shared" si="239"/>
        <v>0</v>
      </c>
      <c r="VJX31" s="36">
        <f t="shared" si="239"/>
        <v>0</v>
      </c>
      <c r="VJY31" s="36">
        <f t="shared" si="239"/>
        <v>0</v>
      </c>
      <c r="VJZ31" s="36">
        <f t="shared" si="239"/>
        <v>0</v>
      </c>
      <c r="VKA31" s="36">
        <f t="shared" si="239"/>
        <v>0</v>
      </c>
      <c r="VKB31" s="36">
        <f t="shared" si="239"/>
        <v>0</v>
      </c>
      <c r="VKC31" s="36">
        <f t="shared" si="239"/>
        <v>0</v>
      </c>
      <c r="VKD31" s="36">
        <f t="shared" si="239"/>
        <v>0</v>
      </c>
      <c r="VKE31" s="36">
        <f t="shared" si="239"/>
        <v>0</v>
      </c>
      <c r="VKF31" s="36">
        <f t="shared" si="239"/>
        <v>0</v>
      </c>
      <c r="VKG31" s="36">
        <f t="shared" si="239"/>
        <v>0</v>
      </c>
      <c r="VKH31" s="36">
        <f t="shared" si="239"/>
        <v>0</v>
      </c>
      <c r="VKI31" s="36">
        <f t="shared" si="239"/>
        <v>0</v>
      </c>
      <c r="VKJ31" s="36">
        <f t="shared" si="239"/>
        <v>0</v>
      </c>
      <c r="VKK31" s="36">
        <f t="shared" si="239"/>
        <v>0</v>
      </c>
      <c r="VKL31" s="36">
        <f t="shared" si="239"/>
        <v>0</v>
      </c>
      <c r="VKM31" s="36">
        <f t="shared" si="239"/>
        <v>0</v>
      </c>
      <c r="VKN31" s="36">
        <f t="shared" si="239"/>
        <v>0</v>
      </c>
      <c r="VKO31" s="36">
        <f t="shared" si="239"/>
        <v>0</v>
      </c>
      <c r="VKP31" s="36">
        <f t="shared" si="239"/>
        <v>0</v>
      </c>
      <c r="VKQ31" s="36">
        <f t="shared" si="239"/>
        <v>0</v>
      </c>
      <c r="VKR31" s="36">
        <f t="shared" si="239"/>
        <v>0</v>
      </c>
      <c r="VKS31" s="36">
        <f t="shared" si="239"/>
        <v>0</v>
      </c>
      <c r="VKT31" s="36">
        <f t="shared" ref="VKT31:VNE31" si="240">SUM(VKT27:VKT30)</f>
        <v>0</v>
      </c>
      <c r="VKU31" s="36">
        <f t="shared" si="240"/>
        <v>0</v>
      </c>
      <c r="VKV31" s="36">
        <f t="shared" si="240"/>
        <v>0</v>
      </c>
      <c r="VKW31" s="36">
        <f t="shared" si="240"/>
        <v>0</v>
      </c>
      <c r="VKX31" s="36">
        <f t="shared" si="240"/>
        <v>0</v>
      </c>
      <c r="VKY31" s="36">
        <f t="shared" si="240"/>
        <v>0</v>
      </c>
      <c r="VKZ31" s="36">
        <f t="shared" si="240"/>
        <v>0</v>
      </c>
      <c r="VLA31" s="36">
        <f t="shared" si="240"/>
        <v>0</v>
      </c>
      <c r="VLB31" s="36">
        <f t="shared" si="240"/>
        <v>0</v>
      </c>
      <c r="VLC31" s="36">
        <f t="shared" si="240"/>
        <v>0</v>
      </c>
      <c r="VLD31" s="36">
        <f t="shared" si="240"/>
        <v>0</v>
      </c>
      <c r="VLE31" s="36">
        <f t="shared" si="240"/>
        <v>0</v>
      </c>
      <c r="VLF31" s="36">
        <f t="shared" si="240"/>
        <v>0</v>
      </c>
      <c r="VLG31" s="36">
        <f t="shared" si="240"/>
        <v>0</v>
      </c>
      <c r="VLH31" s="36">
        <f t="shared" si="240"/>
        <v>0</v>
      </c>
      <c r="VLI31" s="36">
        <f t="shared" si="240"/>
        <v>0</v>
      </c>
      <c r="VLJ31" s="36">
        <f t="shared" si="240"/>
        <v>0</v>
      </c>
      <c r="VLK31" s="36">
        <f t="shared" si="240"/>
        <v>0</v>
      </c>
      <c r="VLL31" s="36">
        <f t="shared" si="240"/>
        <v>0</v>
      </c>
      <c r="VLM31" s="36">
        <f t="shared" si="240"/>
        <v>0</v>
      </c>
      <c r="VLN31" s="36">
        <f t="shared" si="240"/>
        <v>0</v>
      </c>
      <c r="VLO31" s="36">
        <f t="shared" si="240"/>
        <v>0</v>
      </c>
      <c r="VLP31" s="36">
        <f t="shared" si="240"/>
        <v>0</v>
      </c>
      <c r="VLQ31" s="36">
        <f t="shared" si="240"/>
        <v>0</v>
      </c>
      <c r="VLR31" s="36">
        <f t="shared" si="240"/>
        <v>0</v>
      </c>
      <c r="VLS31" s="36">
        <f t="shared" si="240"/>
        <v>0</v>
      </c>
      <c r="VLT31" s="36">
        <f t="shared" si="240"/>
        <v>0</v>
      </c>
      <c r="VLU31" s="36">
        <f t="shared" si="240"/>
        <v>0</v>
      </c>
      <c r="VLV31" s="36">
        <f t="shared" si="240"/>
        <v>0</v>
      </c>
      <c r="VLW31" s="36">
        <f t="shared" si="240"/>
        <v>0</v>
      </c>
      <c r="VLX31" s="36">
        <f t="shared" si="240"/>
        <v>0</v>
      </c>
      <c r="VLY31" s="36">
        <f t="shared" si="240"/>
        <v>0</v>
      </c>
      <c r="VLZ31" s="36">
        <f t="shared" si="240"/>
        <v>0</v>
      </c>
      <c r="VMA31" s="36">
        <f t="shared" si="240"/>
        <v>0</v>
      </c>
      <c r="VMB31" s="36">
        <f t="shared" si="240"/>
        <v>0</v>
      </c>
      <c r="VMC31" s="36">
        <f t="shared" si="240"/>
        <v>0</v>
      </c>
      <c r="VMD31" s="36">
        <f t="shared" si="240"/>
        <v>0</v>
      </c>
      <c r="VME31" s="36">
        <f t="shared" si="240"/>
        <v>0</v>
      </c>
      <c r="VMF31" s="36">
        <f t="shared" si="240"/>
        <v>0</v>
      </c>
      <c r="VMG31" s="36">
        <f t="shared" si="240"/>
        <v>0</v>
      </c>
      <c r="VMH31" s="36">
        <f t="shared" si="240"/>
        <v>0</v>
      </c>
      <c r="VMI31" s="36">
        <f t="shared" si="240"/>
        <v>0</v>
      </c>
      <c r="VMJ31" s="36">
        <f t="shared" si="240"/>
        <v>0</v>
      </c>
      <c r="VMK31" s="36">
        <f t="shared" si="240"/>
        <v>0</v>
      </c>
      <c r="VML31" s="36">
        <f t="shared" si="240"/>
        <v>0</v>
      </c>
      <c r="VMM31" s="36">
        <f t="shared" si="240"/>
        <v>0</v>
      </c>
      <c r="VMN31" s="36">
        <f t="shared" si="240"/>
        <v>0</v>
      </c>
      <c r="VMO31" s="36">
        <f t="shared" si="240"/>
        <v>0</v>
      </c>
      <c r="VMP31" s="36">
        <f t="shared" si="240"/>
        <v>0</v>
      </c>
      <c r="VMQ31" s="36">
        <f t="shared" si="240"/>
        <v>0</v>
      </c>
      <c r="VMR31" s="36">
        <f t="shared" si="240"/>
        <v>0</v>
      </c>
      <c r="VMS31" s="36">
        <f t="shared" si="240"/>
        <v>0</v>
      </c>
      <c r="VMT31" s="36">
        <f t="shared" si="240"/>
        <v>0</v>
      </c>
      <c r="VMU31" s="36">
        <f t="shared" si="240"/>
        <v>0</v>
      </c>
      <c r="VMV31" s="36">
        <f t="shared" si="240"/>
        <v>0</v>
      </c>
      <c r="VMW31" s="36">
        <f t="shared" si="240"/>
        <v>0</v>
      </c>
      <c r="VMX31" s="36">
        <f t="shared" si="240"/>
        <v>0</v>
      </c>
      <c r="VMY31" s="36">
        <f t="shared" si="240"/>
        <v>0</v>
      </c>
      <c r="VMZ31" s="36">
        <f t="shared" si="240"/>
        <v>0</v>
      </c>
      <c r="VNA31" s="36">
        <f t="shared" si="240"/>
        <v>0</v>
      </c>
      <c r="VNB31" s="36">
        <f t="shared" si="240"/>
        <v>0</v>
      </c>
      <c r="VNC31" s="36">
        <f t="shared" si="240"/>
        <v>0</v>
      </c>
      <c r="VND31" s="36">
        <f t="shared" si="240"/>
        <v>0</v>
      </c>
      <c r="VNE31" s="36">
        <f t="shared" si="240"/>
        <v>0</v>
      </c>
      <c r="VNF31" s="36">
        <f t="shared" ref="VNF31:VPQ31" si="241">SUM(VNF27:VNF30)</f>
        <v>0</v>
      </c>
      <c r="VNG31" s="36">
        <f t="shared" si="241"/>
        <v>0</v>
      </c>
      <c r="VNH31" s="36">
        <f t="shared" si="241"/>
        <v>0</v>
      </c>
      <c r="VNI31" s="36">
        <f t="shared" si="241"/>
        <v>0</v>
      </c>
      <c r="VNJ31" s="36">
        <f t="shared" si="241"/>
        <v>0</v>
      </c>
      <c r="VNK31" s="36">
        <f t="shared" si="241"/>
        <v>0</v>
      </c>
      <c r="VNL31" s="36">
        <f t="shared" si="241"/>
        <v>0</v>
      </c>
      <c r="VNM31" s="36">
        <f t="shared" si="241"/>
        <v>0</v>
      </c>
      <c r="VNN31" s="36">
        <f t="shared" si="241"/>
        <v>0</v>
      </c>
      <c r="VNO31" s="36">
        <f t="shared" si="241"/>
        <v>0</v>
      </c>
      <c r="VNP31" s="36">
        <f t="shared" si="241"/>
        <v>0</v>
      </c>
      <c r="VNQ31" s="36">
        <f t="shared" si="241"/>
        <v>0</v>
      </c>
      <c r="VNR31" s="36">
        <f t="shared" si="241"/>
        <v>0</v>
      </c>
      <c r="VNS31" s="36">
        <f t="shared" si="241"/>
        <v>0</v>
      </c>
      <c r="VNT31" s="36">
        <f t="shared" si="241"/>
        <v>0</v>
      </c>
      <c r="VNU31" s="36">
        <f t="shared" si="241"/>
        <v>0</v>
      </c>
      <c r="VNV31" s="36">
        <f t="shared" si="241"/>
        <v>0</v>
      </c>
      <c r="VNW31" s="36">
        <f t="shared" si="241"/>
        <v>0</v>
      </c>
      <c r="VNX31" s="36">
        <f t="shared" si="241"/>
        <v>0</v>
      </c>
      <c r="VNY31" s="36">
        <f t="shared" si="241"/>
        <v>0</v>
      </c>
      <c r="VNZ31" s="36">
        <f t="shared" si="241"/>
        <v>0</v>
      </c>
      <c r="VOA31" s="36">
        <f t="shared" si="241"/>
        <v>0</v>
      </c>
      <c r="VOB31" s="36">
        <f t="shared" si="241"/>
        <v>0</v>
      </c>
      <c r="VOC31" s="36">
        <f t="shared" si="241"/>
        <v>0</v>
      </c>
      <c r="VOD31" s="36">
        <f t="shared" si="241"/>
        <v>0</v>
      </c>
      <c r="VOE31" s="36">
        <f t="shared" si="241"/>
        <v>0</v>
      </c>
      <c r="VOF31" s="36">
        <f t="shared" si="241"/>
        <v>0</v>
      </c>
      <c r="VOG31" s="36">
        <f t="shared" si="241"/>
        <v>0</v>
      </c>
      <c r="VOH31" s="36">
        <f t="shared" si="241"/>
        <v>0</v>
      </c>
      <c r="VOI31" s="36">
        <f t="shared" si="241"/>
        <v>0</v>
      </c>
      <c r="VOJ31" s="36">
        <f t="shared" si="241"/>
        <v>0</v>
      </c>
      <c r="VOK31" s="36">
        <f t="shared" si="241"/>
        <v>0</v>
      </c>
      <c r="VOL31" s="36">
        <f t="shared" si="241"/>
        <v>0</v>
      </c>
      <c r="VOM31" s="36">
        <f t="shared" si="241"/>
        <v>0</v>
      </c>
      <c r="VON31" s="36">
        <f t="shared" si="241"/>
        <v>0</v>
      </c>
      <c r="VOO31" s="36">
        <f t="shared" si="241"/>
        <v>0</v>
      </c>
      <c r="VOP31" s="36">
        <f t="shared" si="241"/>
        <v>0</v>
      </c>
      <c r="VOQ31" s="36">
        <f t="shared" si="241"/>
        <v>0</v>
      </c>
      <c r="VOR31" s="36">
        <f t="shared" si="241"/>
        <v>0</v>
      </c>
      <c r="VOS31" s="36">
        <f t="shared" si="241"/>
        <v>0</v>
      </c>
      <c r="VOT31" s="36">
        <f t="shared" si="241"/>
        <v>0</v>
      </c>
      <c r="VOU31" s="36">
        <f t="shared" si="241"/>
        <v>0</v>
      </c>
      <c r="VOV31" s="36">
        <f t="shared" si="241"/>
        <v>0</v>
      </c>
      <c r="VOW31" s="36">
        <f t="shared" si="241"/>
        <v>0</v>
      </c>
      <c r="VOX31" s="36">
        <f t="shared" si="241"/>
        <v>0</v>
      </c>
      <c r="VOY31" s="36">
        <f t="shared" si="241"/>
        <v>0</v>
      </c>
      <c r="VOZ31" s="36">
        <f t="shared" si="241"/>
        <v>0</v>
      </c>
      <c r="VPA31" s="36">
        <f t="shared" si="241"/>
        <v>0</v>
      </c>
      <c r="VPB31" s="36">
        <f t="shared" si="241"/>
        <v>0</v>
      </c>
      <c r="VPC31" s="36">
        <f t="shared" si="241"/>
        <v>0</v>
      </c>
      <c r="VPD31" s="36">
        <f t="shared" si="241"/>
        <v>0</v>
      </c>
      <c r="VPE31" s="36">
        <f t="shared" si="241"/>
        <v>0</v>
      </c>
      <c r="VPF31" s="36">
        <f t="shared" si="241"/>
        <v>0</v>
      </c>
      <c r="VPG31" s="36">
        <f t="shared" si="241"/>
        <v>0</v>
      </c>
      <c r="VPH31" s="36">
        <f t="shared" si="241"/>
        <v>0</v>
      </c>
      <c r="VPI31" s="36">
        <f t="shared" si="241"/>
        <v>0</v>
      </c>
      <c r="VPJ31" s="36">
        <f t="shared" si="241"/>
        <v>0</v>
      </c>
      <c r="VPK31" s="36">
        <f t="shared" si="241"/>
        <v>0</v>
      </c>
      <c r="VPL31" s="36">
        <f t="shared" si="241"/>
        <v>0</v>
      </c>
      <c r="VPM31" s="36">
        <f t="shared" si="241"/>
        <v>0</v>
      </c>
      <c r="VPN31" s="36">
        <f t="shared" si="241"/>
        <v>0</v>
      </c>
      <c r="VPO31" s="36">
        <f t="shared" si="241"/>
        <v>0</v>
      </c>
      <c r="VPP31" s="36">
        <f t="shared" si="241"/>
        <v>0</v>
      </c>
      <c r="VPQ31" s="36">
        <f t="shared" si="241"/>
        <v>0</v>
      </c>
      <c r="VPR31" s="36">
        <f t="shared" ref="VPR31:VSC31" si="242">SUM(VPR27:VPR30)</f>
        <v>0</v>
      </c>
      <c r="VPS31" s="36">
        <f t="shared" si="242"/>
        <v>0</v>
      </c>
      <c r="VPT31" s="36">
        <f t="shared" si="242"/>
        <v>0</v>
      </c>
      <c r="VPU31" s="36">
        <f t="shared" si="242"/>
        <v>0</v>
      </c>
      <c r="VPV31" s="36">
        <f t="shared" si="242"/>
        <v>0</v>
      </c>
      <c r="VPW31" s="36">
        <f t="shared" si="242"/>
        <v>0</v>
      </c>
      <c r="VPX31" s="36">
        <f t="shared" si="242"/>
        <v>0</v>
      </c>
      <c r="VPY31" s="36">
        <f t="shared" si="242"/>
        <v>0</v>
      </c>
      <c r="VPZ31" s="36">
        <f t="shared" si="242"/>
        <v>0</v>
      </c>
      <c r="VQA31" s="36">
        <f t="shared" si="242"/>
        <v>0</v>
      </c>
      <c r="VQB31" s="36">
        <f t="shared" si="242"/>
        <v>0</v>
      </c>
      <c r="VQC31" s="36">
        <f t="shared" si="242"/>
        <v>0</v>
      </c>
      <c r="VQD31" s="36">
        <f t="shared" si="242"/>
        <v>0</v>
      </c>
      <c r="VQE31" s="36">
        <f t="shared" si="242"/>
        <v>0</v>
      </c>
      <c r="VQF31" s="36">
        <f t="shared" si="242"/>
        <v>0</v>
      </c>
      <c r="VQG31" s="36">
        <f t="shared" si="242"/>
        <v>0</v>
      </c>
      <c r="VQH31" s="36">
        <f t="shared" si="242"/>
        <v>0</v>
      </c>
      <c r="VQI31" s="36">
        <f t="shared" si="242"/>
        <v>0</v>
      </c>
      <c r="VQJ31" s="36">
        <f t="shared" si="242"/>
        <v>0</v>
      </c>
      <c r="VQK31" s="36">
        <f t="shared" si="242"/>
        <v>0</v>
      </c>
      <c r="VQL31" s="36">
        <f t="shared" si="242"/>
        <v>0</v>
      </c>
      <c r="VQM31" s="36">
        <f t="shared" si="242"/>
        <v>0</v>
      </c>
      <c r="VQN31" s="36">
        <f t="shared" si="242"/>
        <v>0</v>
      </c>
      <c r="VQO31" s="36">
        <f t="shared" si="242"/>
        <v>0</v>
      </c>
      <c r="VQP31" s="36">
        <f t="shared" si="242"/>
        <v>0</v>
      </c>
      <c r="VQQ31" s="36">
        <f t="shared" si="242"/>
        <v>0</v>
      </c>
      <c r="VQR31" s="36">
        <f t="shared" si="242"/>
        <v>0</v>
      </c>
      <c r="VQS31" s="36">
        <f t="shared" si="242"/>
        <v>0</v>
      </c>
      <c r="VQT31" s="36">
        <f t="shared" si="242"/>
        <v>0</v>
      </c>
      <c r="VQU31" s="36">
        <f t="shared" si="242"/>
        <v>0</v>
      </c>
      <c r="VQV31" s="36">
        <f t="shared" si="242"/>
        <v>0</v>
      </c>
      <c r="VQW31" s="36">
        <f t="shared" si="242"/>
        <v>0</v>
      </c>
      <c r="VQX31" s="36">
        <f t="shared" si="242"/>
        <v>0</v>
      </c>
      <c r="VQY31" s="36">
        <f t="shared" si="242"/>
        <v>0</v>
      </c>
      <c r="VQZ31" s="36">
        <f t="shared" si="242"/>
        <v>0</v>
      </c>
      <c r="VRA31" s="36">
        <f t="shared" si="242"/>
        <v>0</v>
      </c>
      <c r="VRB31" s="36">
        <f t="shared" si="242"/>
        <v>0</v>
      </c>
      <c r="VRC31" s="36">
        <f t="shared" si="242"/>
        <v>0</v>
      </c>
      <c r="VRD31" s="36">
        <f t="shared" si="242"/>
        <v>0</v>
      </c>
      <c r="VRE31" s="36">
        <f t="shared" si="242"/>
        <v>0</v>
      </c>
      <c r="VRF31" s="36">
        <f t="shared" si="242"/>
        <v>0</v>
      </c>
      <c r="VRG31" s="36">
        <f t="shared" si="242"/>
        <v>0</v>
      </c>
      <c r="VRH31" s="36">
        <f t="shared" si="242"/>
        <v>0</v>
      </c>
      <c r="VRI31" s="36">
        <f t="shared" si="242"/>
        <v>0</v>
      </c>
      <c r="VRJ31" s="36">
        <f t="shared" si="242"/>
        <v>0</v>
      </c>
      <c r="VRK31" s="36">
        <f t="shared" si="242"/>
        <v>0</v>
      </c>
      <c r="VRL31" s="36">
        <f t="shared" si="242"/>
        <v>0</v>
      </c>
      <c r="VRM31" s="36">
        <f t="shared" si="242"/>
        <v>0</v>
      </c>
      <c r="VRN31" s="36">
        <f t="shared" si="242"/>
        <v>0</v>
      </c>
      <c r="VRO31" s="36">
        <f t="shared" si="242"/>
        <v>0</v>
      </c>
      <c r="VRP31" s="36">
        <f t="shared" si="242"/>
        <v>0</v>
      </c>
      <c r="VRQ31" s="36">
        <f t="shared" si="242"/>
        <v>0</v>
      </c>
      <c r="VRR31" s="36">
        <f t="shared" si="242"/>
        <v>0</v>
      </c>
      <c r="VRS31" s="36">
        <f t="shared" si="242"/>
        <v>0</v>
      </c>
      <c r="VRT31" s="36">
        <f t="shared" si="242"/>
        <v>0</v>
      </c>
      <c r="VRU31" s="36">
        <f t="shared" si="242"/>
        <v>0</v>
      </c>
      <c r="VRV31" s="36">
        <f t="shared" si="242"/>
        <v>0</v>
      </c>
      <c r="VRW31" s="36">
        <f t="shared" si="242"/>
        <v>0</v>
      </c>
      <c r="VRX31" s="36">
        <f t="shared" si="242"/>
        <v>0</v>
      </c>
      <c r="VRY31" s="36">
        <f t="shared" si="242"/>
        <v>0</v>
      </c>
      <c r="VRZ31" s="36">
        <f t="shared" si="242"/>
        <v>0</v>
      </c>
      <c r="VSA31" s="36">
        <f t="shared" si="242"/>
        <v>0</v>
      </c>
      <c r="VSB31" s="36">
        <f t="shared" si="242"/>
        <v>0</v>
      </c>
      <c r="VSC31" s="36">
        <f t="shared" si="242"/>
        <v>0</v>
      </c>
      <c r="VSD31" s="36">
        <f t="shared" ref="VSD31:VUO31" si="243">SUM(VSD27:VSD30)</f>
        <v>0</v>
      </c>
      <c r="VSE31" s="36">
        <f t="shared" si="243"/>
        <v>0</v>
      </c>
      <c r="VSF31" s="36">
        <f t="shared" si="243"/>
        <v>0</v>
      </c>
      <c r="VSG31" s="36">
        <f t="shared" si="243"/>
        <v>0</v>
      </c>
      <c r="VSH31" s="36">
        <f t="shared" si="243"/>
        <v>0</v>
      </c>
      <c r="VSI31" s="36">
        <f t="shared" si="243"/>
        <v>0</v>
      </c>
      <c r="VSJ31" s="36">
        <f t="shared" si="243"/>
        <v>0</v>
      </c>
      <c r="VSK31" s="36">
        <f t="shared" si="243"/>
        <v>0</v>
      </c>
      <c r="VSL31" s="36">
        <f t="shared" si="243"/>
        <v>0</v>
      </c>
      <c r="VSM31" s="36">
        <f t="shared" si="243"/>
        <v>0</v>
      </c>
      <c r="VSN31" s="36">
        <f t="shared" si="243"/>
        <v>0</v>
      </c>
      <c r="VSO31" s="36">
        <f t="shared" si="243"/>
        <v>0</v>
      </c>
      <c r="VSP31" s="36">
        <f t="shared" si="243"/>
        <v>0</v>
      </c>
      <c r="VSQ31" s="36">
        <f t="shared" si="243"/>
        <v>0</v>
      </c>
      <c r="VSR31" s="36">
        <f t="shared" si="243"/>
        <v>0</v>
      </c>
      <c r="VSS31" s="36">
        <f t="shared" si="243"/>
        <v>0</v>
      </c>
      <c r="VST31" s="36">
        <f t="shared" si="243"/>
        <v>0</v>
      </c>
      <c r="VSU31" s="36">
        <f t="shared" si="243"/>
        <v>0</v>
      </c>
      <c r="VSV31" s="36">
        <f t="shared" si="243"/>
        <v>0</v>
      </c>
      <c r="VSW31" s="36">
        <f t="shared" si="243"/>
        <v>0</v>
      </c>
      <c r="VSX31" s="36">
        <f t="shared" si="243"/>
        <v>0</v>
      </c>
      <c r="VSY31" s="36">
        <f t="shared" si="243"/>
        <v>0</v>
      </c>
      <c r="VSZ31" s="36">
        <f t="shared" si="243"/>
        <v>0</v>
      </c>
      <c r="VTA31" s="36">
        <f t="shared" si="243"/>
        <v>0</v>
      </c>
      <c r="VTB31" s="36">
        <f t="shared" si="243"/>
        <v>0</v>
      </c>
      <c r="VTC31" s="36">
        <f t="shared" si="243"/>
        <v>0</v>
      </c>
      <c r="VTD31" s="36">
        <f t="shared" si="243"/>
        <v>0</v>
      </c>
      <c r="VTE31" s="36">
        <f t="shared" si="243"/>
        <v>0</v>
      </c>
      <c r="VTF31" s="36">
        <f t="shared" si="243"/>
        <v>0</v>
      </c>
      <c r="VTG31" s="36">
        <f t="shared" si="243"/>
        <v>0</v>
      </c>
      <c r="VTH31" s="36">
        <f t="shared" si="243"/>
        <v>0</v>
      </c>
      <c r="VTI31" s="36">
        <f t="shared" si="243"/>
        <v>0</v>
      </c>
      <c r="VTJ31" s="36">
        <f t="shared" si="243"/>
        <v>0</v>
      </c>
      <c r="VTK31" s="36">
        <f t="shared" si="243"/>
        <v>0</v>
      </c>
      <c r="VTL31" s="36">
        <f t="shared" si="243"/>
        <v>0</v>
      </c>
      <c r="VTM31" s="36">
        <f t="shared" si="243"/>
        <v>0</v>
      </c>
      <c r="VTN31" s="36">
        <f t="shared" si="243"/>
        <v>0</v>
      </c>
      <c r="VTO31" s="36">
        <f t="shared" si="243"/>
        <v>0</v>
      </c>
      <c r="VTP31" s="36">
        <f t="shared" si="243"/>
        <v>0</v>
      </c>
      <c r="VTQ31" s="36">
        <f t="shared" si="243"/>
        <v>0</v>
      </c>
      <c r="VTR31" s="36">
        <f t="shared" si="243"/>
        <v>0</v>
      </c>
      <c r="VTS31" s="36">
        <f t="shared" si="243"/>
        <v>0</v>
      </c>
      <c r="VTT31" s="36">
        <f t="shared" si="243"/>
        <v>0</v>
      </c>
      <c r="VTU31" s="36">
        <f t="shared" si="243"/>
        <v>0</v>
      </c>
      <c r="VTV31" s="36">
        <f t="shared" si="243"/>
        <v>0</v>
      </c>
      <c r="VTW31" s="36">
        <f t="shared" si="243"/>
        <v>0</v>
      </c>
      <c r="VTX31" s="36">
        <f t="shared" si="243"/>
        <v>0</v>
      </c>
      <c r="VTY31" s="36">
        <f t="shared" si="243"/>
        <v>0</v>
      </c>
      <c r="VTZ31" s="36">
        <f t="shared" si="243"/>
        <v>0</v>
      </c>
      <c r="VUA31" s="36">
        <f t="shared" si="243"/>
        <v>0</v>
      </c>
      <c r="VUB31" s="36">
        <f t="shared" si="243"/>
        <v>0</v>
      </c>
      <c r="VUC31" s="36">
        <f t="shared" si="243"/>
        <v>0</v>
      </c>
      <c r="VUD31" s="36">
        <f t="shared" si="243"/>
        <v>0</v>
      </c>
      <c r="VUE31" s="36">
        <f t="shared" si="243"/>
        <v>0</v>
      </c>
      <c r="VUF31" s="36">
        <f t="shared" si="243"/>
        <v>0</v>
      </c>
      <c r="VUG31" s="36">
        <f t="shared" si="243"/>
        <v>0</v>
      </c>
      <c r="VUH31" s="36">
        <f t="shared" si="243"/>
        <v>0</v>
      </c>
      <c r="VUI31" s="36">
        <f t="shared" si="243"/>
        <v>0</v>
      </c>
      <c r="VUJ31" s="36">
        <f t="shared" si="243"/>
        <v>0</v>
      </c>
      <c r="VUK31" s="36">
        <f t="shared" si="243"/>
        <v>0</v>
      </c>
      <c r="VUL31" s="36">
        <f t="shared" si="243"/>
        <v>0</v>
      </c>
      <c r="VUM31" s="36">
        <f t="shared" si="243"/>
        <v>0</v>
      </c>
      <c r="VUN31" s="36">
        <f t="shared" si="243"/>
        <v>0</v>
      </c>
      <c r="VUO31" s="36">
        <f t="shared" si="243"/>
        <v>0</v>
      </c>
      <c r="VUP31" s="36">
        <f t="shared" ref="VUP31:VXA31" si="244">SUM(VUP27:VUP30)</f>
        <v>0</v>
      </c>
      <c r="VUQ31" s="36">
        <f t="shared" si="244"/>
        <v>0</v>
      </c>
      <c r="VUR31" s="36">
        <f t="shared" si="244"/>
        <v>0</v>
      </c>
      <c r="VUS31" s="36">
        <f t="shared" si="244"/>
        <v>0</v>
      </c>
      <c r="VUT31" s="36">
        <f t="shared" si="244"/>
        <v>0</v>
      </c>
      <c r="VUU31" s="36">
        <f t="shared" si="244"/>
        <v>0</v>
      </c>
      <c r="VUV31" s="36">
        <f t="shared" si="244"/>
        <v>0</v>
      </c>
      <c r="VUW31" s="36">
        <f t="shared" si="244"/>
        <v>0</v>
      </c>
      <c r="VUX31" s="36">
        <f t="shared" si="244"/>
        <v>0</v>
      </c>
      <c r="VUY31" s="36">
        <f t="shared" si="244"/>
        <v>0</v>
      </c>
      <c r="VUZ31" s="36">
        <f t="shared" si="244"/>
        <v>0</v>
      </c>
      <c r="VVA31" s="36">
        <f t="shared" si="244"/>
        <v>0</v>
      </c>
      <c r="VVB31" s="36">
        <f t="shared" si="244"/>
        <v>0</v>
      </c>
      <c r="VVC31" s="36">
        <f t="shared" si="244"/>
        <v>0</v>
      </c>
      <c r="VVD31" s="36">
        <f t="shared" si="244"/>
        <v>0</v>
      </c>
      <c r="VVE31" s="36">
        <f t="shared" si="244"/>
        <v>0</v>
      </c>
      <c r="VVF31" s="36">
        <f t="shared" si="244"/>
        <v>0</v>
      </c>
      <c r="VVG31" s="36">
        <f t="shared" si="244"/>
        <v>0</v>
      </c>
      <c r="VVH31" s="36">
        <f t="shared" si="244"/>
        <v>0</v>
      </c>
      <c r="VVI31" s="36">
        <f t="shared" si="244"/>
        <v>0</v>
      </c>
      <c r="VVJ31" s="36">
        <f t="shared" si="244"/>
        <v>0</v>
      </c>
      <c r="VVK31" s="36">
        <f t="shared" si="244"/>
        <v>0</v>
      </c>
      <c r="VVL31" s="36">
        <f t="shared" si="244"/>
        <v>0</v>
      </c>
      <c r="VVM31" s="36">
        <f t="shared" si="244"/>
        <v>0</v>
      </c>
      <c r="VVN31" s="36">
        <f t="shared" si="244"/>
        <v>0</v>
      </c>
      <c r="VVO31" s="36">
        <f t="shared" si="244"/>
        <v>0</v>
      </c>
      <c r="VVP31" s="36">
        <f t="shared" si="244"/>
        <v>0</v>
      </c>
      <c r="VVQ31" s="36">
        <f t="shared" si="244"/>
        <v>0</v>
      </c>
      <c r="VVR31" s="36">
        <f t="shared" si="244"/>
        <v>0</v>
      </c>
      <c r="VVS31" s="36">
        <f t="shared" si="244"/>
        <v>0</v>
      </c>
      <c r="VVT31" s="36">
        <f t="shared" si="244"/>
        <v>0</v>
      </c>
      <c r="VVU31" s="36">
        <f t="shared" si="244"/>
        <v>0</v>
      </c>
      <c r="VVV31" s="36">
        <f t="shared" si="244"/>
        <v>0</v>
      </c>
      <c r="VVW31" s="36">
        <f t="shared" si="244"/>
        <v>0</v>
      </c>
      <c r="VVX31" s="36">
        <f t="shared" si="244"/>
        <v>0</v>
      </c>
      <c r="VVY31" s="36">
        <f t="shared" si="244"/>
        <v>0</v>
      </c>
      <c r="VVZ31" s="36">
        <f t="shared" si="244"/>
        <v>0</v>
      </c>
      <c r="VWA31" s="36">
        <f t="shared" si="244"/>
        <v>0</v>
      </c>
      <c r="VWB31" s="36">
        <f t="shared" si="244"/>
        <v>0</v>
      </c>
      <c r="VWC31" s="36">
        <f t="shared" si="244"/>
        <v>0</v>
      </c>
      <c r="VWD31" s="36">
        <f t="shared" si="244"/>
        <v>0</v>
      </c>
      <c r="VWE31" s="36">
        <f t="shared" si="244"/>
        <v>0</v>
      </c>
      <c r="VWF31" s="36">
        <f t="shared" si="244"/>
        <v>0</v>
      </c>
      <c r="VWG31" s="36">
        <f t="shared" si="244"/>
        <v>0</v>
      </c>
      <c r="VWH31" s="36">
        <f t="shared" si="244"/>
        <v>0</v>
      </c>
      <c r="VWI31" s="36">
        <f t="shared" si="244"/>
        <v>0</v>
      </c>
      <c r="VWJ31" s="36">
        <f t="shared" si="244"/>
        <v>0</v>
      </c>
      <c r="VWK31" s="36">
        <f t="shared" si="244"/>
        <v>0</v>
      </c>
      <c r="VWL31" s="36">
        <f t="shared" si="244"/>
        <v>0</v>
      </c>
      <c r="VWM31" s="36">
        <f t="shared" si="244"/>
        <v>0</v>
      </c>
      <c r="VWN31" s="36">
        <f t="shared" si="244"/>
        <v>0</v>
      </c>
      <c r="VWO31" s="36">
        <f t="shared" si="244"/>
        <v>0</v>
      </c>
      <c r="VWP31" s="36">
        <f t="shared" si="244"/>
        <v>0</v>
      </c>
      <c r="VWQ31" s="36">
        <f t="shared" si="244"/>
        <v>0</v>
      </c>
      <c r="VWR31" s="36">
        <f t="shared" si="244"/>
        <v>0</v>
      </c>
      <c r="VWS31" s="36">
        <f t="shared" si="244"/>
        <v>0</v>
      </c>
      <c r="VWT31" s="36">
        <f t="shared" si="244"/>
        <v>0</v>
      </c>
      <c r="VWU31" s="36">
        <f t="shared" si="244"/>
        <v>0</v>
      </c>
      <c r="VWV31" s="36">
        <f t="shared" si="244"/>
        <v>0</v>
      </c>
      <c r="VWW31" s="36">
        <f t="shared" si="244"/>
        <v>0</v>
      </c>
      <c r="VWX31" s="36">
        <f t="shared" si="244"/>
        <v>0</v>
      </c>
      <c r="VWY31" s="36">
        <f t="shared" si="244"/>
        <v>0</v>
      </c>
      <c r="VWZ31" s="36">
        <f t="shared" si="244"/>
        <v>0</v>
      </c>
      <c r="VXA31" s="36">
        <f t="shared" si="244"/>
        <v>0</v>
      </c>
      <c r="VXB31" s="36">
        <f t="shared" ref="VXB31:VZM31" si="245">SUM(VXB27:VXB30)</f>
        <v>0</v>
      </c>
      <c r="VXC31" s="36">
        <f t="shared" si="245"/>
        <v>0</v>
      </c>
      <c r="VXD31" s="36">
        <f t="shared" si="245"/>
        <v>0</v>
      </c>
      <c r="VXE31" s="36">
        <f t="shared" si="245"/>
        <v>0</v>
      </c>
      <c r="VXF31" s="36">
        <f t="shared" si="245"/>
        <v>0</v>
      </c>
      <c r="VXG31" s="36">
        <f t="shared" si="245"/>
        <v>0</v>
      </c>
      <c r="VXH31" s="36">
        <f t="shared" si="245"/>
        <v>0</v>
      </c>
      <c r="VXI31" s="36">
        <f t="shared" si="245"/>
        <v>0</v>
      </c>
      <c r="VXJ31" s="36">
        <f t="shared" si="245"/>
        <v>0</v>
      </c>
      <c r="VXK31" s="36">
        <f t="shared" si="245"/>
        <v>0</v>
      </c>
      <c r="VXL31" s="36">
        <f t="shared" si="245"/>
        <v>0</v>
      </c>
      <c r="VXM31" s="36">
        <f t="shared" si="245"/>
        <v>0</v>
      </c>
      <c r="VXN31" s="36">
        <f t="shared" si="245"/>
        <v>0</v>
      </c>
      <c r="VXO31" s="36">
        <f t="shared" si="245"/>
        <v>0</v>
      </c>
      <c r="VXP31" s="36">
        <f t="shared" si="245"/>
        <v>0</v>
      </c>
      <c r="VXQ31" s="36">
        <f t="shared" si="245"/>
        <v>0</v>
      </c>
      <c r="VXR31" s="36">
        <f t="shared" si="245"/>
        <v>0</v>
      </c>
      <c r="VXS31" s="36">
        <f t="shared" si="245"/>
        <v>0</v>
      </c>
      <c r="VXT31" s="36">
        <f t="shared" si="245"/>
        <v>0</v>
      </c>
      <c r="VXU31" s="36">
        <f t="shared" si="245"/>
        <v>0</v>
      </c>
      <c r="VXV31" s="36">
        <f t="shared" si="245"/>
        <v>0</v>
      </c>
      <c r="VXW31" s="36">
        <f t="shared" si="245"/>
        <v>0</v>
      </c>
      <c r="VXX31" s="36">
        <f t="shared" si="245"/>
        <v>0</v>
      </c>
      <c r="VXY31" s="36">
        <f t="shared" si="245"/>
        <v>0</v>
      </c>
      <c r="VXZ31" s="36">
        <f t="shared" si="245"/>
        <v>0</v>
      </c>
      <c r="VYA31" s="36">
        <f t="shared" si="245"/>
        <v>0</v>
      </c>
      <c r="VYB31" s="36">
        <f t="shared" si="245"/>
        <v>0</v>
      </c>
      <c r="VYC31" s="36">
        <f t="shared" si="245"/>
        <v>0</v>
      </c>
      <c r="VYD31" s="36">
        <f t="shared" si="245"/>
        <v>0</v>
      </c>
      <c r="VYE31" s="36">
        <f t="shared" si="245"/>
        <v>0</v>
      </c>
      <c r="VYF31" s="36">
        <f t="shared" si="245"/>
        <v>0</v>
      </c>
      <c r="VYG31" s="36">
        <f t="shared" si="245"/>
        <v>0</v>
      </c>
      <c r="VYH31" s="36">
        <f t="shared" si="245"/>
        <v>0</v>
      </c>
      <c r="VYI31" s="36">
        <f t="shared" si="245"/>
        <v>0</v>
      </c>
      <c r="VYJ31" s="36">
        <f t="shared" si="245"/>
        <v>0</v>
      </c>
      <c r="VYK31" s="36">
        <f t="shared" si="245"/>
        <v>0</v>
      </c>
      <c r="VYL31" s="36">
        <f t="shared" si="245"/>
        <v>0</v>
      </c>
      <c r="VYM31" s="36">
        <f t="shared" si="245"/>
        <v>0</v>
      </c>
      <c r="VYN31" s="36">
        <f t="shared" si="245"/>
        <v>0</v>
      </c>
      <c r="VYO31" s="36">
        <f t="shared" si="245"/>
        <v>0</v>
      </c>
      <c r="VYP31" s="36">
        <f t="shared" si="245"/>
        <v>0</v>
      </c>
      <c r="VYQ31" s="36">
        <f t="shared" si="245"/>
        <v>0</v>
      </c>
      <c r="VYR31" s="36">
        <f t="shared" si="245"/>
        <v>0</v>
      </c>
      <c r="VYS31" s="36">
        <f t="shared" si="245"/>
        <v>0</v>
      </c>
      <c r="VYT31" s="36">
        <f t="shared" si="245"/>
        <v>0</v>
      </c>
      <c r="VYU31" s="36">
        <f t="shared" si="245"/>
        <v>0</v>
      </c>
      <c r="VYV31" s="36">
        <f t="shared" si="245"/>
        <v>0</v>
      </c>
      <c r="VYW31" s="36">
        <f t="shared" si="245"/>
        <v>0</v>
      </c>
      <c r="VYX31" s="36">
        <f t="shared" si="245"/>
        <v>0</v>
      </c>
      <c r="VYY31" s="36">
        <f t="shared" si="245"/>
        <v>0</v>
      </c>
      <c r="VYZ31" s="36">
        <f t="shared" si="245"/>
        <v>0</v>
      </c>
      <c r="VZA31" s="36">
        <f t="shared" si="245"/>
        <v>0</v>
      </c>
      <c r="VZB31" s="36">
        <f t="shared" si="245"/>
        <v>0</v>
      </c>
      <c r="VZC31" s="36">
        <f t="shared" si="245"/>
        <v>0</v>
      </c>
      <c r="VZD31" s="36">
        <f t="shared" si="245"/>
        <v>0</v>
      </c>
      <c r="VZE31" s="36">
        <f t="shared" si="245"/>
        <v>0</v>
      </c>
      <c r="VZF31" s="36">
        <f t="shared" si="245"/>
        <v>0</v>
      </c>
      <c r="VZG31" s="36">
        <f t="shared" si="245"/>
        <v>0</v>
      </c>
      <c r="VZH31" s="36">
        <f t="shared" si="245"/>
        <v>0</v>
      </c>
      <c r="VZI31" s="36">
        <f t="shared" si="245"/>
        <v>0</v>
      </c>
      <c r="VZJ31" s="36">
        <f t="shared" si="245"/>
        <v>0</v>
      </c>
      <c r="VZK31" s="36">
        <f t="shared" si="245"/>
        <v>0</v>
      </c>
      <c r="VZL31" s="36">
        <f t="shared" si="245"/>
        <v>0</v>
      </c>
      <c r="VZM31" s="36">
        <f t="shared" si="245"/>
        <v>0</v>
      </c>
      <c r="VZN31" s="36">
        <f t="shared" ref="VZN31:WBY31" si="246">SUM(VZN27:VZN30)</f>
        <v>0</v>
      </c>
      <c r="VZO31" s="36">
        <f t="shared" si="246"/>
        <v>0</v>
      </c>
      <c r="VZP31" s="36">
        <f t="shared" si="246"/>
        <v>0</v>
      </c>
      <c r="VZQ31" s="36">
        <f t="shared" si="246"/>
        <v>0</v>
      </c>
      <c r="VZR31" s="36">
        <f t="shared" si="246"/>
        <v>0</v>
      </c>
      <c r="VZS31" s="36">
        <f t="shared" si="246"/>
        <v>0</v>
      </c>
      <c r="VZT31" s="36">
        <f t="shared" si="246"/>
        <v>0</v>
      </c>
      <c r="VZU31" s="36">
        <f t="shared" si="246"/>
        <v>0</v>
      </c>
      <c r="VZV31" s="36">
        <f t="shared" si="246"/>
        <v>0</v>
      </c>
      <c r="VZW31" s="36">
        <f t="shared" si="246"/>
        <v>0</v>
      </c>
      <c r="VZX31" s="36">
        <f t="shared" si="246"/>
        <v>0</v>
      </c>
      <c r="VZY31" s="36">
        <f t="shared" si="246"/>
        <v>0</v>
      </c>
      <c r="VZZ31" s="36">
        <f t="shared" si="246"/>
        <v>0</v>
      </c>
      <c r="WAA31" s="36">
        <f t="shared" si="246"/>
        <v>0</v>
      </c>
      <c r="WAB31" s="36">
        <f t="shared" si="246"/>
        <v>0</v>
      </c>
      <c r="WAC31" s="36">
        <f t="shared" si="246"/>
        <v>0</v>
      </c>
      <c r="WAD31" s="36">
        <f t="shared" si="246"/>
        <v>0</v>
      </c>
      <c r="WAE31" s="36">
        <f t="shared" si="246"/>
        <v>0</v>
      </c>
      <c r="WAF31" s="36">
        <f t="shared" si="246"/>
        <v>0</v>
      </c>
      <c r="WAG31" s="36">
        <f t="shared" si="246"/>
        <v>0</v>
      </c>
      <c r="WAH31" s="36">
        <f t="shared" si="246"/>
        <v>0</v>
      </c>
      <c r="WAI31" s="36">
        <f t="shared" si="246"/>
        <v>0</v>
      </c>
      <c r="WAJ31" s="36">
        <f t="shared" si="246"/>
        <v>0</v>
      </c>
      <c r="WAK31" s="36">
        <f t="shared" si="246"/>
        <v>0</v>
      </c>
      <c r="WAL31" s="36">
        <f t="shared" si="246"/>
        <v>0</v>
      </c>
      <c r="WAM31" s="36">
        <f t="shared" si="246"/>
        <v>0</v>
      </c>
      <c r="WAN31" s="36">
        <f t="shared" si="246"/>
        <v>0</v>
      </c>
      <c r="WAO31" s="36">
        <f t="shared" si="246"/>
        <v>0</v>
      </c>
      <c r="WAP31" s="36">
        <f t="shared" si="246"/>
        <v>0</v>
      </c>
      <c r="WAQ31" s="36">
        <f t="shared" si="246"/>
        <v>0</v>
      </c>
      <c r="WAR31" s="36">
        <f t="shared" si="246"/>
        <v>0</v>
      </c>
      <c r="WAS31" s="36">
        <f t="shared" si="246"/>
        <v>0</v>
      </c>
      <c r="WAT31" s="36">
        <f t="shared" si="246"/>
        <v>0</v>
      </c>
      <c r="WAU31" s="36">
        <f t="shared" si="246"/>
        <v>0</v>
      </c>
      <c r="WAV31" s="36">
        <f t="shared" si="246"/>
        <v>0</v>
      </c>
      <c r="WAW31" s="36">
        <f t="shared" si="246"/>
        <v>0</v>
      </c>
      <c r="WAX31" s="36">
        <f t="shared" si="246"/>
        <v>0</v>
      </c>
      <c r="WAY31" s="36">
        <f t="shared" si="246"/>
        <v>0</v>
      </c>
      <c r="WAZ31" s="36">
        <f t="shared" si="246"/>
        <v>0</v>
      </c>
      <c r="WBA31" s="36">
        <f t="shared" si="246"/>
        <v>0</v>
      </c>
      <c r="WBB31" s="36">
        <f t="shared" si="246"/>
        <v>0</v>
      </c>
      <c r="WBC31" s="36">
        <f t="shared" si="246"/>
        <v>0</v>
      </c>
      <c r="WBD31" s="36">
        <f t="shared" si="246"/>
        <v>0</v>
      </c>
      <c r="WBE31" s="36">
        <f t="shared" si="246"/>
        <v>0</v>
      </c>
      <c r="WBF31" s="36">
        <f t="shared" si="246"/>
        <v>0</v>
      </c>
      <c r="WBG31" s="36">
        <f t="shared" si="246"/>
        <v>0</v>
      </c>
      <c r="WBH31" s="36">
        <f t="shared" si="246"/>
        <v>0</v>
      </c>
      <c r="WBI31" s="36">
        <f t="shared" si="246"/>
        <v>0</v>
      </c>
      <c r="WBJ31" s="36">
        <f t="shared" si="246"/>
        <v>0</v>
      </c>
      <c r="WBK31" s="36">
        <f t="shared" si="246"/>
        <v>0</v>
      </c>
      <c r="WBL31" s="36">
        <f t="shared" si="246"/>
        <v>0</v>
      </c>
      <c r="WBM31" s="36">
        <f t="shared" si="246"/>
        <v>0</v>
      </c>
      <c r="WBN31" s="36">
        <f t="shared" si="246"/>
        <v>0</v>
      </c>
      <c r="WBO31" s="36">
        <f t="shared" si="246"/>
        <v>0</v>
      </c>
      <c r="WBP31" s="36">
        <f t="shared" si="246"/>
        <v>0</v>
      </c>
      <c r="WBQ31" s="36">
        <f t="shared" si="246"/>
        <v>0</v>
      </c>
      <c r="WBR31" s="36">
        <f t="shared" si="246"/>
        <v>0</v>
      </c>
      <c r="WBS31" s="36">
        <f t="shared" si="246"/>
        <v>0</v>
      </c>
      <c r="WBT31" s="36">
        <f t="shared" si="246"/>
        <v>0</v>
      </c>
      <c r="WBU31" s="36">
        <f t="shared" si="246"/>
        <v>0</v>
      </c>
      <c r="WBV31" s="36">
        <f t="shared" si="246"/>
        <v>0</v>
      </c>
      <c r="WBW31" s="36">
        <f t="shared" si="246"/>
        <v>0</v>
      </c>
      <c r="WBX31" s="36">
        <f t="shared" si="246"/>
        <v>0</v>
      </c>
      <c r="WBY31" s="36">
        <f t="shared" si="246"/>
        <v>0</v>
      </c>
      <c r="WBZ31" s="36">
        <f t="shared" ref="WBZ31:WEK31" si="247">SUM(WBZ27:WBZ30)</f>
        <v>0</v>
      </c>
      <c r="WCA31" s="36">
        <f t="shared" si="247"/>
        <v>0</v>
      </c>
      <c r="WCB31" s="36">
        <f t="shared" si="247"/>
        <v>0</v>
      </c>
      <c r="WCC31" s="36">
        <f t="shared" si="247"/>
        <v>0</v>
      </c>
      <c r="WCD31" s="36">
        <f t="shared" si="247"/>
        <v>0</v>
      </c>
      <c r="WCE31" s="36">
        <f t="shared" si="247"/>
        <v>0</v>
      </c>
      <c r="WCF31" s="36">
        <f t="shared" si="247"/>
        <v>0</v>
      </c>
      <c r="WCG31" s="36">
        <f t="shared" si="247"/>
        <v>0</v>
      </c>
      <c r="WCH31" s="36">
        <f t="shared" si="247"/>
        <v>0</v>
      </c>
      <c r="WCI31" s="36">
        <f t="shared" si="247"/>
        <v>0</v>
      </c>
      <c r="WCJ31" s="36">
        <f t="shared" si="247"/>
        <v>0</v>
      </c>
      <c r="WCK31" s="36">
        <f t="shared" si="247"/>
        <v>0</v>
      </c>
      <c r="WCL31" s="36">
        <f t="shared" si="247"/>
        <v>0</v>
      </c>
      <c r="WCM31" s="36">
        <f t="shared" si="247"/>
        <v>0</v>
      </c>
      <c r="WCN31" s="36">
        <f t="shared" si="247"/>
        <v>0</v>
      </c>
      <c r="WCO31" s="36">
        <f t="shared" si="247"/>
        <v>0</v>
      </c>
      <c r="WCP31" s="36">
        <f t="shared" si="247"/>
        <v>0</v>
      </c>
      <c r="WCQ31" s="36">
        <f t="shared" si="247"/>
        <v>0</v>
      </c>
      <c r="WCR31" s="36">
        <f t="shared" si="247"/>
        <v>0</v>
      </c>
      <c r="WCS31" s="36">
        <f t="shared" si="247"/>
        <v>0</v>
      </c>
      <c r="WCT31" s="36">
        <f t="shared" si="247"/>
        <v>0</v>
      </c>
      <c r="WCU31" s="36">
        <f t="shared" si="247"/>
        <v>0</v>
      </c>
      <c r="WCV31" s="36">
        <f t="shared" si="247"/>
        <v>0</v>
      </c>
      <c r="WCW31" s="36">
        <f t="shared" si="247"/>
        <v>0</v>
      </c>
      <c r="WCX31" s="36">
        <f t="shared" si="247"/>
        <v>0</v>
      </c>
      <c r="WCY31" s="36">
        <f t="shared" si="247"/>
        <v>0</v>
      </c>
      <c r="WCZ31" s="36">
        <f t="shared" si="247"/>
        <v>0</v>
      </c>
      <c r="WDA31" s="36">
        <f t="shared" si="247"/>
        <v>0</v>
      </c>
      <c r="WDB31" s="36">
        <f t="shared" si="247"/>
        <v>0</v>
      </c>
      <c r="WDC31" s="36">
        <f t="shared" si="247"/>
        <v>0</v>
      </c>
      <c r="WDD31" s="36">
        <f t="shared" si="247"/>
        <v>0</v>
      </c>
      <c r="WDE31" s="36">
        <f t="shared" si="247"/>
        <v>0</v>
      </c>
      <c r="WDF31" s="36">
        <f t="shared" si="247"/>
        <v>0</v>
      </c>
      <c r="WDG31" s="36">
        <f t="shared" si="247"/>
        <v>0</v>
      </c>
      <c r="WDH31" s="36">
        <f t="shared" si="247"/>
        <v>0</v>
      </c>
      <c r="WDI31" s="36">
        <f t="shared" si="247"/>
        <v>0</v>
      </c>
      <c r="WDJ31" s="36">
        <f t="shared" si="247"/>
        <v>0</v>
      </c>
      <c r="WDK31" s="36">
        <f t="shared" si="247"/>
        <v>0</v>
      </c>
      <c r="WDL31" s="36">
        <f t="shared" si="247"/>
        <v>0</v>
      </c>
      <c r="WDM31" s="36">
        <f t="shared" si="247"/>
        <v>0</v>
      </c>
      <c r="WDN31" s="36">
        <f t="shared" si="247"/>
        <v>0</v>
      </c>
      <c r="WDO31" s="36">
        <f t="shared" si="247"/>
        <v>0</v>
      </c>
      <c r="WDP31" s="36">
        <f t="shared" si="247"/>
        <v>0</v>
      </c>
      <c r="WDQ31" s="36">
        <f t="shared" si="247"/>
        <v>0</v>
      </c>
      <c r="WDR31" s="36">
        <f t="shared" si="247"/>
        <v>0</v>
      </c>
      <c r="WDS31" s="36">
        <f t="shared" si="247"/>
        <v>0</v>
      </c>
      <c r="WDT31" s="36">
        <f t="shared" si="247"/>
        <v>0</v>
      </c>
      <c r="WDU31" s="36">
        <f t="shared" si="247"/>
        <v>0</v>
      </c>
      <c r="WDV31" s="36">
        <f t="shared" si="247"/>
        <v>0</v>
      </c>
      <c r="WDW31" s="36">
        <f t="shared" si="247"/>
        <v>0</v>
      </c>
      <c r="WDX31" s="36">
        <f t="shared" si="247"/>
        <v>0</v>
      </c>
      <c r="WDY31" s="36">
        <f t="shared" si="247"/>
        <v>0</v>
      </c>
      <c r="WDZ31" s="36">
        <f t="shared" si="247"/>
        <v>0</v>
      </c>
      <c r="WEA31" s="36">
        <f t="shared" si="247"/>
        <v>0</v>
      </c>
      <c r="WEB31" s="36">
        <f t="shared" si="247"/>
        <v>0</v>
      </c>
      <c r="WEC31" s="36">
        <f t="shared" si="247"/>
        <v>0</v>
      </c>
      <c r="WED31" s="36">
        <f t="shared" si="247"/>
        <v>0</v>
      </c>
      <c r="WEE31" s="36">
        <f t="shared" si="247"/>
        <v>0</v>
      </c>
      <c r="WEF31" s="36">
        <f t="shared" si="247"/>
        <v>0</v>
      </c>
      <c r="WEG31" s="36">
        <f t="shared" si="247"/>
        <v>0</v>
      </c>
      <c r="WEH31" s="36">
        <f t="shared" si="247"/>
        <v>0</v>
      </c>
      <c r="WEI31" s="36">
        <f t="shared" si="247"/>
        <v>0</v>
      </c>
      <c r="WEJ31" s="36">
        <f t="shared" si="247"/>
        <v>0</v>
      </c>
      <c r="WEK31" s="36">
        <f t="shared" si="247"/>
        <v>0</v>
      </c>
      <c r="WEL31" s="36">
        <f t="shared" ref="WEL31:WGW31" si="248">SUM(WEL27:WEL30)</f>
        <v>0</v>
      </c>
      <c r="WEM31" s="36">
        <f t="shared" si="248"/>
        <v>0</v>
      </c>
      <c r="WEN31" s="36">
        <f t="shared" si="248"/>
        <v>0</v>
      </c>
      <c r="WEO31" s="36">
        <f t="shared" si="248"/>
        <v>0</v>
      </c>
      <c r="WEP31" s="36">
        <f t="shared" si="248"/>
        <v>0</v>
      </c>
      <c r="WEQ31" s="36">
        <f t="shared" si="248"/>
        <v>0</v>
      </c>
      <c r="WER31" s="36">
        <f t="shared" si="248"/>
        <v>0</v>
      </c>
      <c r="WES31" s="36">
        <f t="shared" si="248"/>
        <v>0</v>
      </c>
      <c r="WET31" s="36">
        <f t="shared" si="248"/>
        <v>0</v>
      </c>
      <c r="WEU31" s="36">
        <f t="shared" si="248"/>
        <v>0</v>
      </c>
      <c r="WEV31" s="36">
        <f t="shared" si="248"/>
        <v>0</v>
      </c>
      <c r="WEW31" s="36">
        <f t="shared" si="248"/>
        <v>0</v>
      </c>
      <c r="WEX31" s="36">
        <f t="shared" si="248"/>
        <v>0</v>
      </c>
      <c r="WEY31" s="36">
        <f t="shared" si="248"/>
        <v>0</v>
      </c>
      <c r="WEZ31" s="36">
        <f t="shared" si="248"/>
        <v>0</v>
      </c>
      <c r="WFA31" s="36">
        <f t="shared" si="248"/>
        <v>0</v>
      </c>
      <c r="WFB31" s="36">
        <f t="shared" si="248"/>
        <v>0</v>
      </c>
      <c r="WFC31" s="36">
        <f t="shared" si="248"/>
        <v>0</v>
      </c>
      <c r="WFD31" s="36">
        <f t="shared" si="248"/>
        <v>0</v>
      </c>
      <c r="WFE31" s="36">
        <f t="shared" si="248"/>
        <v>0</v>
      </c>
      <c r="WFF31" s="36">
        <f t="shared" si="248"/>
        <v>0</v>
      </c>
      <c r="WFG31" s="36">
        <f t="shared" si="248"/>
        <v>0</v>
      </c>
      <c r="WFH31" s="36">
        <f t="shared" si="248"/>
        <v>0</v>
      </c>
      <c r="WFI31" s="36">
        <f t="shared" si="248"/>
        <v>0</v>
      </c>
      <c r="WFJ31" s="36">
        <f t="shared" si="248"/>
        <v>0</v>
      </c>
      <c r="WFK31" s="36">
        <f t="shared" si="248"/>
        <v>0</v>
      </c>
      <c r="WFL31" s="36">
        <f t="shared" si="248"/>
        <v>0</v>
      </c>
      <c r="WFM31" s="36">
        <f t="shared" si="248"/>
        <v>0</v>
      </c>
      <c r="WFN31" s="36">
        <f t="shared" si="248"/>
        <v>0</v>
      </c>
      <c r="WFO31" s="36">
        <f t="shared" si="248"/>
        <v>0</v>
      </c>
      <c r="WFP31" s="36">
        <f t="shared" si="248"/>
        <v>0</v>
      </c>
      <c r="WFQ31" s="36">
        <f t="shared" si="248"/>
        <v>0</v>
      </c>
      <c r="WFR31" s="36">
        <f t="shared" si="248"/>
        <v>0</v>
      </c>
      <c r="WFS31" s="36">
        <f t="shared" si="248"/>
        <v>0</v>
      </c>
      <c r="WFT31" s="36">
        <f t="shared" si="248"/>
        <v>0</v>
      </c>
      <c r="WFU31" s="36">
        <f t="shared" si="248"/>
        <v>0</v>
      </c>
      <c r="WFV31" s="36">
        <f t="shared" si="248"/>
        <v>0</v>
      </c>
      <c r="WFW31" s="36">
        <f t="shared" si="248"/>
        <v>0</v>
      </c>
      <c r="WFX31" s="36">
        <f t="shared" si="248"/>
        <v>0</v>
      </c>
      <c r="WFY31" s="36">
        <f t="shared" si="248"/>
        <v>0</v>
      </c>
      <c r="WFZ31" s="36">
        <f t="shared" si="248"/>
        <v>0</v>
      </c>
      <c r="WGA31" s="36">
        <f t="shared" si="248"/>
        <v>0</v>
      </c>
      <c r="WGB31" s="36">
        <f t="shared" si="248"/>
        <v>0</v>
      </c>
      <c r="WGC31" s="36">
        <f t="shared" si="248"/>
        <v>0</v>
      </c>
      <c r="WGD31" s="36">
        <f t="shared" si="248"/>
        <v>0</v>
      </c>
      <c r="WGE31" s="36">
        <f t="shared" si="248"/>
        <v>0</v>
      </c>
      <c r="WGF31" s="36">
        <f t="shared" si="248"/>
        <v>0</v>
      </c>
      <c r="WGG31" s="36">
        <f t="shared" si="248"/>
        <v>0</v>
      </c>
      <c r="WGH31" s="36">
        <f t="shared" si="248"/>
        <v>0</v>
      </c>
      <c r="WGI31" s="36">
        <f t="shared" si="248"/>
        <v>0</v>
      </c>
      <c r="WGJ31" s="36">
        <f t="shared" si="248"/>
        <v>0</v>
      </c>
      <c r="WGK31" s="36">
        <f t="shared" si="248"/>
        <v>0</v>
      </c>
      <c r="WGL31" s="36">
        <f t="shared" si="248"/>
        <v>0</v>
      </c>
      <c r="WGM31" s="36">
        <f t="shared" si="248"/>
        <v>0</v>
      </c>
      <c r="WGN31" s="36">
        <f t="shared" si="248"/>
        <v>0</v>
      </c>
      <c r="WGO31" s="36">
        <f t="shared" si="248"/>
        <v>0</v>
      </c>
      <c r="WGP31" s="36">
        <f t="shared" si="248"/>
        <v>0</v>
      </c>
      <c r="WGQ31" s="36">
        <f t="shared" si="248"/>
        <v>0</v>
      </c>
      <c r="WGR31" s="36">
        <f t="shared" si="248"/>
        <v>0</v>
      </c>
      <c r="WGS31" s="36">
        <f t="shared" si="248"/>
        <v>0</v>
      </c>
      <c r="WGT31" s="36">
        <f t="shared" si="248"/>
        <v>0</v>
      </c>
      <c r="WGU31" s="36">
        <f t="shared" si="248"/>
        <v>0</v>
      </c>
      <c r="WGV31" s="36">
        <f t="shared" si="248"/>
        <v>0</v>
      </c>
      <c r="WGW31" s="36">
        <f t="shared" si="248"/>
        <v>0</v>
      </c>
      <c r="WGX31" s="36">
        <f t="shared" ref="WGX31:WJI31" si="249">SUM(WGX27:WGX30)</f>
        <v>0</v>
      </c>
      <c r="WGY31" s="36">
        <f t="shared" si="249"/>
        <v>0</v>
      </c>
      <c r="WGZ31" s="36">
        <f t="shared" si="249"/>
        <v>0</v>
      </c>
      <c r="WHA31" s="36">
        <f t="shared" si="249"/>
        <v>0</v>
      </c>
      <c r="WHB31" s="36">
        <f t="shared" si="249"/>
        <v>0</v>
      </c>
      <c r="WHC31" s="36">
        <f t="shared" si="249"/>
        <v>0</v>
      </c>
      <c r="WHD31" s="36">
        <f t="shared" si="249"/>
        <v>0</v>
      </c>
      <c r="WHE31" s="36">
        <f t="shared" si="249"/>
        <v>0</v>
      </c>
      <c r="WHF31" s="36">
        <f t="shared" si="249"/>
        <v>0</v>
      </c>
      <c r="WHG31" s="36">
        <f t="shared" si="249"/>
        <v>0</v>
      </c>
      <c r="WHH31" s="36">
        <f t="shared" si="249"/>
        <v>0</v>
      </c>
      <c r="WHI31" s="36">
        <f t="shared" si="249"/>
        <v>0</v>
      </c>
      <c r="WHJ31" s="36">
        <f t="shared" si="249"/>
        <v>0</v>
      </c>
      <c r="WHK31" s="36">
        <f t="shared" si="249"/>
        <v>0</v>
      </c>
      <c r="WHL31" s="36">
        <f t="shared" si="249"/>
        <v>0</v>
      </c>
      <c r="WHM31" s="36">
        <f t="shared" si="249"/>
        <v>0</v>
      </c>
      <c r="WHN31" s="36">
        <f t="shared" si="249"/>
        <v>0</v>
      </c>
      <c r="WHO31" s="36">
        <f t="shared" si="249"/>
        <v>0</v>
      </c>
      <c r="WHP31" s="36">
        <f t="shared" si="249"/>
        <v>0</v>
      </c>
      <c r="WHQ31" s="36">
        <f t="shared" si="249"/>
        <v>0</v>
      </c>
      <c r="WHR31" s="36">
        <f t="shared" si="249"/>
        <v>0</v>
      </c>
      <c r="WHS31" s="36">
        <f t="shared" si="249"/>
        <v>0</v>
      </c>
      <c r="WHT31" s="36">
        <f t="shared" si="249"/>
        <v>0</v>
      </c>
      <c r="WHU31" s="36">
        <f t="shared" si="249"/>
        <v>0</v>
      </c>
      <c r="WHV31" s="36">
        <f t="shared" si="249"/>
        <v>0</v>
      </c>
      <c r="WHW31" s="36">
        <f t="shared" si="249"/>
        <v>0</v>
      </c>
      <c r="WHX31" s="36">
        <f t="shared" si="249"/>
        <v>0</v>
      </c>
      <c r="WHY31" s="36">
        <f t="shared" si="249"/>
        <v>0</v>
      </c>
      <c r="WHZ31" s="36">
        <f t="shared" si="249"/>
        <v>0</v>
      </c>
      <c r="WIA31" s="36">
        <f t="shared" si="249"/>
        <v>0</v>
      </c>
      <c r="WIB31" s="36">
        <f t="shared" si="249"/>
        <v>0</v>
      </c>
      <c r="WIC31" s="36">
        <f t="shared" si="249"/>
        <v>0</v>
      </c>
      <c r="WID31" s="36">
        <f t="shared" si="249"/>
        <v>0</v>
      </c>
      <c r="WIE31" s="36">
        <f t="shared" si="249"/>
        <v>0</v>
      </c>
      <c r="WIF31" s="36">
        <f t="shared" si="249"/>
        <v>0</v>
      </c>
      <c r="WIG31" s="36">
        <f t="shared" si="249"/>
        <v>0</v>
      </c>
      <c r="WIH31" s="36">
        <f t="shared" si="249"/>
        <v>0</v>
      </c>
      <c r="WII31" s="36">
        <f t="shared" si="249"/>
        <v>0</v>
      </c>
      <c r="WIJ31" s="36">
        <f t="shared" si="249"/>
        <v>0</v>
      </c>
      <c r="WIK31" s="36">
        <f t="shared" si="249"/>
        <v>0</v>
      </c>
      <c r="WIL31" s="36">
        <f t="shared" si="249"/>
        <v>0</v>
      </c>
      <c r="WIM31" s="36">
        <f t="shared" si="249"/>
        <v>0</v>
      </c>
      <c r="WIN31" s="36">
        <f t="shared" si="249"/>
        <v>0</v>
      </c>
      <c r="WIO31" s="36">
        <f t="shared" si="249"/>
        <v>0</v>
      </c>
      <c r="WIP31" s="36">
        <f t="shared" si="249"/>
        <v>0</v>
      </c>
      <c r="WIQ31" s="36">
        <f t="shared" si="249"/>
        <v>0</v>
      </c>
      <c r="WIR31" s="36">
        <f t="shared" si="249"/>
        <v>0</v>
      </c>
      <c r="WIS31" s="36">
        <f t="shared" si="249"/>
        <v>0</v>
      </c>
      <c r="WIT31" s="36">
        <f t="shared" si="249"/>
        <v>0</v>
      </c>
      <c r="WIU31" s="36">
        <f t="shared" si="249"/>
        <v>0</v>
      </c>
      <c r="WIV31" s="36">
        <f t="shared" si="249"/>
        <v>0</v>
      </c>
      <c r="WIW31" s="36">
        <f t="shared" si="249"/>
        <v>0</v>
      </c>
      <c r="WIX31" s="36">
        <f t="shared" si="249"/>
        <v>0</v>
      </c>
      <c r="WIY31" s="36">
        <f t="shared" si="249"/>
        <v>0</v>
      </c>
      <c r="WIZ31" s="36">
        <f t="shared" si="249"/>
        <v>0</v>
      </c>
      <c r="WJA31" s="36">
        <f t="shared" si="249"/>
        <v>0</v>
      </c>
      <c r="WJB31" s="36">
        <f t="shared" si="249"/>
        <v>0</v>
      </c>
      <c r="WJC31" s="36">
        <f t="shared" si="249"/>
        <v>0</v>
      </c>
      <c r="WJD31" s="36">
        <f t="shared" si="249"/>
        <v>0</v>
      </c>
      <c r="WJE31" s="36">
        <f t="shared" si="249"/>
        <v>0</v>
      </c>
      <c r="WJF31" s="36">
        <f t="shared" si="249"/>
        <v>0</v>
      </c>
      <c r="WJG31" s="36">
        <f t="shared" si="249"/>
        <v>0</v>
      </c>
      <c r="WJH31" s="36">
        <f t="shared" si="249"/>
        <v>0</v>
      </c>
      <c r="WJI31" s="36">
        <f t="shared" si="249"/>
        <v>0</v>
      </c>
      <c r="WJJ31" s="36">
        <f t="shared" ref="WJJ31:WLU31" si="250">SUM(WJJ27:WJJ30)</f>
        <v>0</v>
      </c>
      <c r="WJK31" s="36">
        <f t="shared" si="250"/>
        <v>0</v>
      </c>
      <c r="WJL31" s="36">
        <f t="shared" si="250"/>
        <v>0</v>
      </c>
      <c r="WJM31" s="36">
        <f t="shared" si="250"/>
        <v>0</v>
      </c>
      <c r="WJN31" s="36">
        <f t="shared" si="250"/>
        <v>0</v>
      </c>
      <c r="WJO31" s="36">
        <f t="shared" si="250"/>
        <v>0</v>
      </c>
      <c r="WJP31" s="36">
        <f t="shared" si="250"/>
        <v>0</v>
      </c>
      <c r="WJQ31" s="36">
        <f t="shared" si="250"/>
        <v>0</v>
      </c>
      <c r="WJR31" s="36">
        <f t="shared" si="250"/>
        <v>0</v>
      </c>
      <c r="WJS31" s="36">
        <f t="shared" si="250"/>
        <v>0</v>
      </c>
      <c r="WJT31" s="36">
        <f t="shared" si="250"/>
        <v>0</v>
      </c>
      <c r="WJU31" s="36">
        <f t="shared" si="250"/>
        <v>0</v>
      </c>
      <c r="WJV31" s="36">
        <f t="shared" si="250"/>
        <v>0</v>
      </c>
      <c r="WJW31" s="36">
        <f t="shared" si="250"/>
        <v>0</v>
      </c>
      <c r="WJX31" s="36">
        <f t="shared" si="250"/>
        <v>0</v>
      </c>
      <c r="WJY31" s="36">
        <f t="shared" si="250"/>
        <v>0</v>
      </c>
      <c r="WJZ31" s="36">
        <f t="shared" si="250"/>
        <v>0</v>
      </c>
      <c r="WKA31" s="36">
        <f t="shared" si="250"/>
        <v>0</v>
      </c>
      <c r="WKB31" s="36">
        <f t="shared" si="250"/>
        <v>0</v>
      </c>
      <c r="WKC31" s="36">
        <f t="shared" si="250"/>
        <v>0</v>
      </c>
      <c r="WKD31" s="36">
        <f t="shared" si="250"/>
        <v>0</v>
      </c>
      <c r="WKE31" s="36">
        <f t="shared" si="250"/>
        <v>0</v>
      </c>
      <c r="WKF31" s="36">
        <f t="shared" si="250"/>
        <v>0</v>
      </c>
      <c r="WKG31" s="36">
        <f t="shared" si="250"/>
        <v>0</v>
      </c>
      <c r="WKH31" s="36">
        <f t="shared" si="250"/>
        <v>0</v>
      </c>
      <c r="WKI31" s="36">
        <f t="shared" si="250"/>
        <v>0</v>
      </c>
      <c r="WKJ31" s="36">
        <f t="shared" si="250"/>
        <v>0</v>
      </c>
      <c r="WKK31" s="36">
        <f t="shared" si="250"/>
        <v>0</v>
      </c>
      <c r="WKL31" s="36">
        <f t="shared" si="250"/>
        <v>0</v>
      </c>
      <c r="WKM31" s="36">
        <f t="shared" si="250"/>
        <v>0</v>
      </c>
      <c r="WKN31" s="36">
        <f t="shared" si="250"/>
        <v>0</v>
      </c>
      <c r="WKO31" s="36">
        <f t="shared" si="250"/>
        <v>0</v>
      </c>
      <c r="WKP31" s="36">
        <f t="shared" si="250"/>
        <v>0</v>
      </c>
      <c r="WKQ31" s="36">
        <f t="shared" si="250"/>
        <v>0</v>
      </c>
      <c r="WKR31" s="36">
        <f t="shared" si="250"/>
        <v>0</v>
      </c>
      <c r="WKS31" s="36">
        <f t="shared" si="250"/>
        <v>0</v>
      </c>
      <c r="WKT31" s="36">
        <f t="shared" si="250"/>
        <v>0</v>
      </c>
      <c r="WKU31" s="36">
        <f t="shared" si="250"/>
        <v>0</v>
      </c>
      <c r="WKV31" s="36">
        <f t="shared" si="250"/>
        <v>0</v>
      </c>
      <c r="WKW31" s="36">
        <f t="shared" si="250"/>
        <v>0</v>
      </c>
      <c r="WKX31" s="36">
        <f t="shared" si="250"/>
        <v>0</v>
      </c>
      <c r="WKY31" s="36">
        <f t="shared" si="250"/>
        <v>0</v>
      </c>
      <c r="WKZ31" s="36">
        <f t="shared" si="250"/>
        <v>0</v>
      </c>
      <c r="WLA31" s="36">
        <f t="shared" si="250"/>
        <v>0</v>
      </c>
      <c r="WLB31" s="36">
        <f t="shared" si="250"/>
        <v>0</v>
      </c>
      <c r="WLC31" s="36">
        <f t="shared" si="250"/>
        <v>0</v>
      </c>
      <c r="WLD31" s="36">
        <f t="shared" si="250"/>
        <v>0</v>
      </c>
      <c r="WLE31" s="36">
        <f t="shared" si="250"/>
        <v>0</v>
      </c>
      <c r="WLF31" s="36">
        <f t="shared" si="250"/>
        <v>0</v>
      </c>
      <c r="WLG31" s="36">
        <f t="shared" si="250"/>
        <v>0</v>
      </c>
      <c r="WLH31" s="36">
        <f t="shared" si="250"/>
        <v>0</v>
      </c>
      <c r="WLI31" s="36">
        <f t="shared" si="250"/>
        <v>0</v>
      </c>
      <c r="WLJ31" s="36">
        <f t="shared" si="250"/>
        <v>0</v>
      </c>
      <c r="WLK31" s="36">
        <f t="shared" si="250"/>
        <v>0</v>
      </c>
      <c r="WLL31" s="36">
        <f t="shared" si="250"/>
        <v>0</v>
      </c>
      <c r="WLM31" s="36">
        <f t="shared" si="250"/>
        <v>0</v>
      </c>
      <c r="WLN31" s="36">
        <f t="shared" si="250"/>
        <v>0</v>
      </c>
      <c r="WLO31" s="36">
        <f t="shared" si="250"/>
        <v>0</v>
      </c>
      <c r="WLP31" s="36">
        <f t="shared" si="250"/>
        <v>0</v>
      </c>
      <c r="WLQ31" s="36">
        <f t="shared" si="250"/>
        <v>0</v>
      </c>
      <c r="WLR31" s="36">
        <f t="shared" si="250"/>
        <v>0</v>
      </c>
      <c r="WLS31" s="36">
        <f t="shared" si="250"/>
        <v>0</v>
      </c>
      <c r="WLT31" s="36">
        <f t="shared" si="250"/>
        <v>0</v>
      </c>
      <c r="WLU31" s="36">
        <f t="shared" si="250"/>
        <v>0</v>
      </c>
      <c r="WLV31" s="36">
        <f t="shared" ref="WLV31:WOG31" si="251">SUM(WLV27:WLV30)</f>
        <v>0</v>
      </c>
      <c r="WLW31" s="36">
        <f t="shared" si="251"/>
        <v>0</v>
      </c>
      <c r="WLX31" s="36">
        <f t="shared" si="251"/>
        <v>0</v>
      </c>
      <c r="WLY31" s="36">
        <f t="shared" si="251"/>
        <v>0</v>
      </c>
      <c r="WLZ31" s="36">
        <f t="shared" si="251"/>
        <v>0</v>
      </c>
      <c r="WMA31" s="36">
        <f t="shared" si="251"/>
        <v>0</v>
      </c>
      <c r="WMB31" s="36">
        <f t="shared" si="251"/>
        <v>0</v>
      </c>
      <c r="WMC31" s="36">
        <f t="shared" si="251"/>
        <v>0</v>
      </c>
      <c r="WMD31" s="36">
        <f t="shared" si="251"/>
        <v>0</v>
      </c>
      <c r="WME31" s="36">
        <f t="shared" si="251"/>
        <v>0</v>
      </c>
      <c r="WMF31" s="36">
        <f t="shared" si="251"/>
        <v>0</v>
      </c>
      <c r="WMG31" s="36">
        <f t="shared" si="251"/>
        <v>0</v>
      </c>
      <c r="WMH31" s="36">
        <f t="shared" si="251"/>
        <v>0</v>
      </c>
      <c r="WMI31" s="36">
        <f t="shared" si="251"/>
        <v>0</v>
      </c>
      <c r="WMJ31" s="36">
        <f t="shared" si="251"/>
        <v>0</v>
      </c>
      <c r="WMK31" s="36">
        <f t="shared" si="251"/>
        <v>0</v>
      </c>
      <c r="WML31" s="36">
        <f t="shared" si="251"/>
        <v>0</v>
      </c>
      <c r="WMM31" s="36">
        <f t="shared" si="251"/>
        <v>0</v>
      </c>
      <c r="WMN31" s="36">
        <f t="shared" si="251"/>
        <v>0</v>
      </c>
      <c r="WMO31" s="36">
        <f t="shared" si="251"/>
        <v>0</v>
      </c>
      <c r="WMP31" s="36">
        <f t="shared" si="251"/>
        <v>0</v>
      </c>
      <c r="WMQ31" s="36">
        <f t="shared" si="251"/>
        <v>0</v>
      </c>
      <c r="WMR31" s="36">
        <f t="shared" si="251"/>
        <v>0</v>
      </c>
      <c r="WMS31" s="36">
        <f t="shared" si="251"/>
        <v>0</v>
      </c>
      <c r="WMT31" s="36">
        <f t="shared" si="251"/>
        <v>0</v>
      </c>
      <c r="WMU31" s="36">
        <f t="shared" si="251"/>
        <v>0</v>
      </c>
      <c r="WMV31" s="36">
        <f t="shared" si="251"/>
        <v>0</v>
      </c>
      <c r="WMW31" s="36">
        <f t="shared" si="251"/>
        <v>0</v>
      </c>
      <c r="WMX31" s="36">
        <f t="shared" si="251"/>
        <v>0</v>
      </c>
      <c r="WMY31" s="36">
        <f t="shared" si="251"/>
        <v>0</v>
      </c>
      <c r="WMZ31" s="36">
        <f t="shared" si="251"/>
        <v>0</v>
      </c>
      <c r="WNA31" s="36">
        <f t="shared" si="251"/>
        <v>0</v>
      </c>
      <c r="WNB31" s="36">
        <f t="shared" si="251"/>
        <v>0</v>
      </c>
      <c r="WNC31" s="36">
        <f t="shared" si="251"/>
        <v>0</v>
      </c>
      <c r="WND31" s="36">
        <f t="shared" si="251"/>
        <v>0</v>
      </c>
      <c r="WNE31" s="36">
        <f t="shared" si="251"/>
        <v>0</v>
      </c>
      <c r="WNF31" s="36">
        <f t="shared" si="251"/>
        <v>0</v>
      </c>
      <c r="WNG31" s="36">
        <f t="shared" si="251"/>
        <v>0</v>
      </c>
      <c r="WNH31" s="36">
        <f t="shared" si="251"/>
        <v>0</v>
      </c>
      <c r="WNI31" s="36">
        <f t="shared" si="251"/>
        <v>0</v>
      </c>
      <c r="WNJ31" s="36">
        <f t="shared" si="251"/>
        <v>0</v>
      </c>
      <c r="WNK31" s="36">
        <f t="shared" si="251"/>
        <v>0</v>
      </c>
      <c r="WNL31" s="36">
        <f t="shared" si="251"/>
        <v>0</v>
      </c>
      <c r="WNM31" s="36">
        <f t="shared" si="251"/>
        <v>0</v>
      </c>
      <c r="WNN31" s="36">
        <f t="shared" si="251"/>
        <v>0</v>
      </c>
      <c r="WNO31" s="36">
        <f t="shared" si="251"/>
        <v>0</v>
      </c>
      <c r="WNP31" s="36">
        <f t="shared" si="251"/>
        <v>0</v>
      </c>
      <c r="WNQ31" s="36">
        <f t="shared" si="251"/>
        <v>0</v>
      </c>
      <c r="WNR31" s="36">
        <f t="shared" si="251"/>
        <v>0</v>
      </c>
      <c r="WNS31" s="36">
        <f t="shared" si="251"/>
        <v>0</v>
      </c>
      <c r="WNT31" s="36">
        <f t="shared" si="251"/>
        <v>0</v>
      </c>
      <c r="WNU31" s="36">
        <f t="shared" si="251"/>
        <v>0</v>
      </c>
      <c r="WNV31" s="36">
        <f t="shared" si="251"/>
        <v>0</v>
      </c>
      <c r="WNW31" s="36">
        <f t="shared" si="251"/>
        <v>0</v>
      </c>
      <c r="WNX31" s="36">
        <f t="shared" si="251"/>
        <v>0</v>
      </c>
      <c r="WNY31" s="36">
        <f t="shared" si="251"/>
        <v>0</v>
      </c>
      <c r="WNZ31" s="36">
        <f t="shared" si="251"/>
        <v>0</v>
      </c>
      <c r="WOA31" s="36">
        <f t="shared" si="251"/>
        <v>0</v>
      </c>
      <c r="WOB31" s="36">
        <f t="shared" si="251"/>
        <v>0</v>
      </c>
      <c r="WOC31" s="36">
        <f t="shared" si="251"/>
        <v>0</v>
      </c>
      <c r="WOD31" s="36">
        <f t="shared" si="251"/>
        <v>0</v>
      </c>
      <c r="WOE31" s="36">
        <f t="shared" si="251"/>
        <v>0</v>
      </c>
      <c r="WOF31" s="36">
        <f t="shared" si="251"/>
        <v>0</v>
      </c>
      <c r="WOG31" s="36">
        <f t="shared" si="251"/>
        <v>0</v>
      </c>
      <c r="WOH31" s="36">
        <f t="shared" ref="WOH31:WQS31" si="252">SUM(WOH27:WOH30)</f>
        <v>0</v>
      </c>
      <c r="WOI31" s="36">
        <f t="shared" si="252"/>
        <v>0</v>
      </c>
      <c r="WOJ31" s="36">
        <f t="shared" si="252"/>
        <v>0</v>
      </c>
      <c r="WOK31" s="36">
        <f t="shared" si="252"/>
        <v>0</v>
      </c>
      <c r="WOL31" s="36">
        <f t="shared" si="252"/>
        <v>0</v>
      </c>
      <c r="WOM31" s="36">
        <f t="shared" si="252"/>
        <v>0</v>
      </c>
      <c r="WON31" s="36">
        <f t="shared" si="252"/>
        <v>0</v>
      </c>
      <c r="WOO31" s="36">
        <f t="shared" si="252"/>
        <v>0</v>
      </c>
      <c r="WOP31" s="36">
        <f t="shared" si="252"/>
        <v>0</v>
      </c>
      <c r="WOQ31" s="36">
        <f t="shared" si="252"/>
        <v>0</v>
      </c>
      <c r="WOR31" s="36">
        <f t="shared" si="252"/>
        <v>0</v>
      </c>
      <c r="WOS31" s="36">
        <f t="shared" si="252"/>
        <v>0</v>
      </c>
      <c r="WOT31" s="36">
        <f t="shared" si="252"/>
        <v>0</v>
      </c>
      <c r="WOU31" s="36">
        <f t="shared" si="252"/>
        <v>0</v>
      </c>
      <c r="WOV31" s="36">
        <f t="shared" si="252"/>
        <v>0</v>
      </c>
      <c r="WOW31" s="36">
        <f t="shared" si="252"/>
        <v>0</v>
      </c>
      <c r="WOX31" s="36">
        <f t="shared" si="252"/>
        <v>0</v>
      </c>
      <c r="WOY31" s="36">
        <f t="shared" si="252"/>
        <v>0</v>
      </c>
      <c r="WOZ31" s="36">
        <f t="shared" si="252"/>
        <v>0</v>
      </c>
      <c r="WPA31" s="36">
        <f t="shared" si="252"/>
        <v>0</v>
      </c>
      <c r="WPB31" s="36">
        <f t="shared" si="252"/>
        <v>0</v>
      </c>
      <c r="WPC31" s="36">
        <f t="shared" si="252"/>
        <v>0</v>
      </c>
      <c r="WPD31" s="36">
        <f t="shared" si="252"/>
        <v>0</v>
      </c>
      <c r="WPE31" s="36">
        <f t="shared" si="252"/>
        <v>0</v>
      </c>
      <c r="WPF31" s="36">
        <f t="shared" si="252"/>
        <v>0</v>
      </c>
      <c r="WPG31" s="36">
        <f t="shared" si="252"/>
        <v>0</v>
      </c>
      <c r="WPH31" s="36">
        <f t="shared" si="252"/>
        <v>0</v>
      </c>
      <c r="WPI31" s="36">
        <f t="shared" si="252"/>
        <v>0</v>
      </c>
      <c r="WPJ31" s="36">
        <f t="shared" si="252"/>
        <v>0</v>
      </c>
      <c r="WPK31" s="36">
        <f t="shared" si="252"/>
        <v>0</v>
      </c>
      <c r="WPL31" s="36">
        <f t="shared" si="252"/>
        <v>0</v>
      </c>
      <c r="WPM31" s="36">
        <f t="shared" si="252"/>
        <v>0</v>
      </c>
      <c r="WPN31" s="36">
        <f t="shared" si="252"/>
        <v>0</v>
      </c>
      <c r="WPO31" s="36">
        <f t="shared" si="252"/>
        <v>0</v>
      </c>
      <c r="WPP31" s="36">
        <f t="shared" si="252"/>
        <v>0</v>
      </c>
      <c r="WPQ31" s="36">
        <f t="shared" si="252"/>
        <v>0</v>
      </c>
      <c r="WPR31" s="36">
        <f t="shared" si="252"/>
        <v>0</v>
      </c>
      <c r="WPS31" s="36">
        <f t="shared" si="252"/>
        <v>0</v>
      </c>
      <c r="WPT31" s="36">
        <f t="shared" si="252"/>
        <v>0</v>
      </c>
      <c r="WPU31" s="36">
        <f t="shared" si="252"/>
        <v>0</v>
      </c>
      <c r="WPV31" s="36">
        <f t="shared" si="252"/>
        <v>0</v>
      </c>
      <c r="WPW31" s="36">
        <f t="shared" si="252"/>
        <v>0</v>
      </c>
      <c r="WPX31" s="36">
        <f t="shared" si="252"/>
        <v>0</v>
      </c>
      <c r="WPY31" s="36">
        <f t="shared" si="252"/>
        <v>0</v>
      </c>
      <c r="WPZ31" s="36">
        <f t="shared" si="252"/>
        <v>0</v>
      </c>
      <c r="WQA31" s="36">
        <f t="shared" si="252"/>
        <v>0</v>
      </c>
      <c r="WQB31" s="36">
        <f t="shared" si="252"/>
        <v>0</v>
      </c>
      <c r="WQC31" s="36">
        <f t="shared" si="252"/>
        <v>0</v>
      </c>
      <c r="WQD31" s="36">
        <f t="shared" si="252"/>
        <v>0</v>
      </c>
      <c r="WQE31" s="36">
        <f t="shared" si="252"/>
        <v>0</v>
      </c>
      <c r="WQF31" s="36">
        <f t="shared" si="252"/>
        <v>0</v>
      </c>
      <c r="WQG31" s="36">
        <f t="shared" si="252"/>
        <v>0</v>
      </c>
      <c r="WQH31" s="36">
        <f t="shared" si="252"/>
        <v>0</v>
      </c>
      <c r="WQI31" s="36">
        <f t="shared" si="252"/>
        <v>0</v>
      </c>
      <c r="WQJ31" s="36">
        <f t="shared" si="252"/>
        <v>0</v>
      </c>
      <c r="WQK31" s="36">
        <f t="shared" si="252"/>
        <v>0</v>
      </c>
      <c r="WQL31" s="36">
        <f t="shared" si="252"/>
        <v>0</v>
      </c>
      <c r="WQM31" s="36">
        <f t="shared" si="252"/>
        <v>0</v>
      </c>
      <c r="WQN31" s="36">
        <f t="shared" si="252"/>
        <v>0</v>
      </c>
      <c r="WQO31" s="36">
        <f t="shared" si="252"/>
        <v>0</v>
      </c>
      <c r="WQP31" s="36">
        <f t="shared" si="252"/>
        <v>0</v>
      </c>
      <c r="WQQ31" s="36">
        <f t="shared" si="252"/>
        <v>0</v>
      </c>
      <c r="WQR31" s="36">
        <f t="shared" si="252"/>
        <v>0</v>
      </c>
      <c r="WQS31" s="36">
        <f t="shared" si="252"/>
        <v>0</v>
      </c>
      <c r="WQT31" s="36">
        <f t="shared" ref="WQT31:WTE31" si="253">SUM(WQT27:WQT30)</f>
        <v>0</v>
      </c>
      <c r="WQU31" s="36">
        <f t="shared" si="253"/>
        <v>0</v>
      </c>
      <c r="WQV31" s="36">
        <f t="shared" si="253"/>
        <v>0</v>
      </c>
      <c r="WQW31" s="36">
        <f t="shared" si="253"/>
        <v>0</v>
      </c>
      <c r="WQX31" s="36">
        <f t="shared" si="253"/>
        <v>0</v>
      </c>
      <c r="WQY31" s="36">
        <f t="shared" si="253"/>
        <v>0</v>
      </c>
      <c r="WQZ31" s="36">
        <f t="shared" si="253"/>
        <v>0</v>
      </c>
      <c r="WRA31" s="36">
        <f t="shared" si="253"/>
        <v>0</v>
      </c>
      <c r="WRB31" s="36">
        <f t="shared" si="253"/>
        <v>0</v>
      </c>
      <c r="WRC31" s="36">
        <f t="shared" si="253"/>
        <v>0</v>
      </c>
      <c r="WRD31" s="36">
        <f t="shared" si="253"/>
        <v>0</v>
      </c>
      <c r="WRE31" s="36">
        <f t="shared" si="253"/>
        <v>0</v>
      </c>
      <c r="WRF31" s="36">
        <f t="shared" si="253"/>
        <v>0</v>
      </c>
      <c r="WRG31" s="36">
        <f t="shared" si="253"/>
        <v>0</v>
      </c>
      <c r="WRH31" s="36">
        <f t="shared" si="253"/>
        <v>0</v>
      </c>
      <c r="WRI31" s="36">
        <f t="shared" si="253"/>
        <v>0</v>
      </c>
      <c r="WRJ31" s="36">
        <f t="shared" si="253"/>
        <v>0</v>
      </c>
      <c r="WRK31" s="36">
        <f t="shared" si="253"/>
        <v>0</v>
      </c>
      <c r="WRL31" s="36">
        <f t="shared" si="253"/>
        <v>0</v>
      </c>
      <c r="WRM31" s="36">
        <f t="shared" si="253"/>
        <v>0</v>
      </c>
      <c r="WRN31" s="36">
        <f t="shared" si="253"/>
        <v>0</v>
      </c>
      <c r="WRO31" s="36">
        <f t="shared" si="253"/>
        <v>0</v>
      </c>
      <c r="WRP31" s="36">
        <f t="shared" si="253"/>
        <v>0</v>
      </c>
      <c r="WRQ31" s="36">
        <f t="shared" si="253"/>
        <v>0</v>
      </c>
      <c r="WRR31" s="36">
        <f t="shared" si="253"/>
        <v>0</v>
      </c>
      <c r="WRS31" s="36">
        <f t="shared" si="253"/>
        <v>0</v>
      </c>
      <c r="WRT31" s="36">
        <f t="shared" si="253"/>
        <v>0</v>
      </c>
      <c r="WRU31" s="36">
        <f t="shared" si="253"/>
        <v>0</v>
      </c>
      <c r="WRV31" s="36">
        <f t="shared" si="253"/>
        <v>0</v>
      </c>
      <c r="WRW31" s="36">
        <f t="shared" si="253"/>
        <v>0</v>
      </c>
      <c r="WRX31" s="36">
        <f t="shared" si="253"/>
        <v>0</v>
      </c>
      <c r="WRY31" s="36">
        <f t="shared" si="253"/>
        <v>0</v>
      </c>
      <c r="WRZ31" s="36">
        <f t="shared" si="253"/>
        <v>0</v>
      </c>
      <c r="WSA31" s="36">
        <f t="shared" si="253"/>
        <v>0</v>
      </c>
      <c r="WSB31" s="36">
        <f t="shared" si="253"/>
        <v>0</v>
      </c>
      <c r="WSC31" s="36">
        <f t="shared" si="253"/>
        <v>0</v>
      </c>
      <c r="WSD31" s="36">
        <f t="shared" si="253"/>
        <v>0</v>
      </c>
      <c r="WSE31" s="36">
        <f t="shared" si="253"/>
        <v>0</v>
      </c>
      <c r="WSF31" s="36">
        <f t="shared" si="253"/>
        <v>0</v>
      </c>
      <c r="WSG31" s="36">
        <f t="shared" si="253"/>
        <v>0</v>
      </c>
      <c r="WSH31" s="36">
        <f t="shared" si="253"/>
        <v>0</v>
      </c>
      <c r="WSI31" s="36">
        <f t="shared" si="253"/>
        <v>0</v>
      </c>
      <c r="WSJ31" s="36">
        <f t="shared" si="253"/>
        <v>0</v>
      </c>
      <c r="WSK31" s="36">
        <f t="shared" si="253"/>
        <v>0</v>
      </c>
      <c r="WSL31" s="36">
        <f t="shared" si="253"/>
        <v>0</v>
      </c>
      <c r="WSM31" s="36">
        <f t="shared" si="253"/>
        <v>0</v>
      </c>
      <c r="WSN31" s="36">
        <f t="shared" si="253"/>
        <v>0</v>
      </c>
      <c r="WSO31" s="36">
        <f t="shared" si="253"/>
        <v>0</v>
      </c>
      <c r="WSP31" s="36">
        <f t="shared" si="253"/>
        <v>0</v>
      </c>
      <c r="WSQ31" s="36">
        <f t="shared" si="253"/>
        <v>0</v>
      </c>
      <c r="WSR31" s="36">
        <f t="shared" si="253"/>
        <v>0</v>
      </c>
      <c r="WSS31" s="36">
        <f t="shared" si="253"/>
        <v>0</v>
      </c>
      <c r="WST31" s="36">
        <f t="shared" si="253"/>
        <v>0</v>
      </c>
      <c r="WSU31" s="36">
        <f t="shared" si="253"/>
        <v>0</v>
      </c>
      <c r="WSV31" s="36">
        <f t="shared" si="253"/>
        <v>0</v>
      </c>
      <c r="WSW31" s="36">
        <f t="shared" si="253"/>
        <v>0</v>
      </c>
      <c r="WSX31" s="36">
        <f t="shared" si="253"/>
        <v>0</v>
      </c>
      <c r="WSY31" s="36">
        <f t="shared" si="253"/>
        <v>0</v>
      </c>
      <c r="WSZ31" s="36">
        <f t="shared" si="253"/>
        <v>0</v>
      </c>
      <c r="WTA31" s="36">
        <f t="shared" si="253"/>
        <v>0</v>
      </c>
      <c r="WTB31" s="36">
        <f t="shared" si="253"/>
        <v>0</v>
      </c>
      <c r="WTC31" s="36">
        <f t="shared" si="253"/>
        <v>0</v>
      </c>
      <c r="WTD31" s="36">
        <f t="shared" si="253"/>
        <v>0</v>
      </c>
      <c r="WTE31" s="36">
        <f t="shared" si="253"/>
        <v>0</v>
      </c>
      <c r="WTF31" s="36">
        <f t="shared" ref="WTF31:WVQ31" si="254">SUM(WTF27:WTF30)</f>
        <v>0</v>
      </c>
      <c r="WTG31" s="36">
        <f t="shared" si="254"/>
        <v>0</v>
      </c>
      <c r="WTH31" s="36">
        <f t="shared" si="254"/>
        <v>0</v>
      </c>
      <c r="WTI31" s="36">
        <f t="shared" si="254"/>
        <v>0</v>
      </c>
      <c r="WTJ31" s="36">
        <f t="shared" si="254"/>
        <v>0</v>
      </c>
      <c r="WTK31" s="36">
        <f t="shared" si="254"/>
        <v>0</v>
      </c>
      <c r="WTL31" s="36">
        <f t="shared" si="254"/>
        <v>0</v>
      </c>
      <c r="WTM31" s="36">
        <f t="shared" si="254"/>
        <v>0</v>
      </c>
      <c r="WTN31" s="36">
        <f t="shared" si="254"/>
        <v>0</v>
      </c>
      <c r="WTO31" s="36">
        <f t="shared" si="254"/>
        <v>0</v>
      </c>
      <c r="WTP31" s="36">
        <f t="shared" si="254"/>
        <v>0</v>
      </c>
      <c r="WTQ31" s="36">
        <f t="shared" si="254"/>
        <v>0</v>
      </c>
      <c r="WTR31" s="36">
        <f t="shared" si="254"/>
        <v>0</v>
      </c>
      <c r="WTS31" s="36">
        <f t="shared" si="254"/>
        <v>0</v>
      </c>
      <c r="WTT31" s="36">
        <f t="shared" si="254"/>
        <v>0</v>
      </c>
      <c r="WTU31" s="36">
        <f t="shared" si="254"/>
        <v>0</v>
      </c>
      <c r="WTV31" s="36">
        <f t="shared" si="254"/>
        <v>0</v>
      </c>
      <c r="WTW31" s="36">
        <f t="shared" si="254"/>
        <v>0</v>
      </c>
      <c r="WTX31" s="36">
        <f t="shared" si="254"/>
        <v>0</v>
      </c>
      <c r="WTY31" s="36">
        <f t="shared" si="254"/>
        <v>0</v>
      </c>
      <c r="WTZ31" s="36">
        <f t="shared" si="254"/>
        <v>0</v>
      </c>
      <c r="WUA31" s="36">
        <f t="shared" si="254"/>
        <v>0</v>
      </c>
      <c r="WUB31" s="36">
        <f t="shared" si="254"/>
        <v>0</v>
      </c>
      <c r="WUC31" s="36">
        <f t="shared" si="254"/>
        <v>0</v>
      </c>
      <c r="WUD31" s="36">
        <f t="shared" si="254"/>
        <v>0</v>
      </c>
      <c r="WUE31" s="36">
        <f t="shared" si="254"/>
        <v>0</v>
      </c>
      <c r="WUF31" s="36">
        <f t="shared" si="254"/>
        <v>0</v>
      </c>
      <c r="WUG31" s="36">
        <f t="shared" si="254"/>
        <v>0</v>
      </c>
      <c r="WUH31" s="36">
        <f t="shared" si="254"/>
        <v>0</v>
      </c>
      <c r="WUI31" s="36">
        <f t="shared" si="254"/>
        <v>0</v>
      </c>
      <c r="WUJ31" s="36">
        <f t="shared" si="254"/>
        <v>0</v>
      </c>
      <c r="WUK31" s="36">
        <f t="shared" si="254"/>
        <v>0</v>
      </c>
      <c r="WUL31" s="36">
        <f t="shared" si="254"/>
        <v>0</v>
      </c>
      <c r="WUM31" s="36">
        <f t="shared" si="254"/>
        <v>0</v>
      </c>
      <c r="WUN31" s="36">
        <f t="shared" si="254"/>
        <v>0</v>
      </c>
      <c r="WUO31" s="36">
        <f t="shared" si="254"/>
        <v>0</v>
      </c>
      <c r="WUP31" s="36">
        <f t="shared" si="254"/>
        <v>0</v>
      </c>
      <c r="WUQ31" s="36">
        <f t="shared" si="254"/>
        <v>0</v>
      </c>
      <c r="WUR31" s="36">
        <f t="shared" si="254"/>
        <v>0</v>
      </c>
      <c r="WUS31" s="36">
        <f t="shared" si="254"/>
        <v>0</v>
      </c>
      <c r="WUT31" s="36">
        <f t="shared" si="254"/>
        <v>0</v>
      </c>
      <c r="WUU31" s="36">
        <f t="shared" si="254"/>
        <v>0</v>
      </c>
      <c r="WUV31" s="36">
        <f t="shared" si="254"/>
        <v>0</v>
      </c>
      <c r="WUW31" s="36">
        <f t="shared" si="254"/>
        <v>0</v>
      </c>
      <c r="WUX31" s="36">
        <f t="shared" si="254"/>
        <v>0</v>
      </c>
      <c r="WUY31" s="36">
        <f t="shared" si="254"/>
        <v>0</v>
      </c>
      <c r="WUZ31" s="36">
        <f t="shared" si="254"/>
        <v>0</v>
      </c>
      <c r="WVA31" s="36">
        <f t="shared" si="254"/>
        <v>0</v>
      </c>
      <c r="WVB31" s="36">
        <f t="shared" si="254"/>
        <v>0</v>
      </c>
      <c r="WVC31" s="36">
        <f t="shared" si="254"/>
        <v>0</v>
      </c>
      <c r="WVD31" s="36">
        <f t="shared" si="254"/>
        <v>0</v>
      </c>
      <c r="WVE31" s="36">
        <f t="shared" si="254"/>
        <v>0</v>
      </c>
      <c r="WVF31" s="36">
        <f t="shared" si="254"/>
        <v>0</v>
      </c>
      <c r="WVG31" s="36">
        <f t="shared" si="254"/>
        <v>0</v>
      </c>
      <c r="WVH31" s="36">
        <f t="shared" si="254"/>
        <v>0</v>
      </c>
      <c r="WVI31" s="36">
        <f t="shared" si="254"/>
        <v>0</v>
      </c>
      <c r="WVJ31" s="36">
        <f t="shared" si="254"/>
        <v>0</v>
      </c>
      <c r="WVK31" s="36">
        <f t="shared" si="254"/>
        <v>0</v>
      </c>
      <c r="WVL31" s="36">
        <f t="shared" si="254"/>
        <v>0</v>
      </c>
      <c r="WVM31" s="36">
        <f t="shared" si="254"/>
        <v>0</v>
      </c>
      <c r="WVN31" s="36">
        <f t="shared" si="254"/>
        <v>0</v>
      </c>
      <c r="WVO31" s="36">
        <f t="shared" si="254"/>
        <v>0</v>
      </c>
      <c r="WVP31" s="36">
        <f t="shared" si="254"/>
        <v>0</v>
      </c>
      <c r="WVQ31" s="36">
        <f t="shared" si="254"/>
        <v>0</v>
      </c>
      <c r="WVR31" s="36">
        <f t="shared" ref="WVR31:WYC31" si="255">SUM(WVR27:WVR30)</f>
        <v>0</v>
      </c>
      <c r="WVS31" s="36">
        <f t="shared" si="255"/>
        <v>0</v>
      </c>
      <c r="WVT31" s="36">
        <f t="shared" si="255"/>
        <v>0</v>
      </c>
      <c r="WVU31" s="36">
        <f t="shared" si="255"/>
        <v>0</v>
      </c>
      <c r="WVV31" s="36">
        <f t="shared" si="255"/>
        <v>0</v>
      </c>
      <c r="WVW31" s="36">
        <f t="shared" si="255"/>
        <v>0</v>
      </c>
      <c r="WVX31" s="36">
        <f t="shared" si="255"/>
        <v>0</v>
      </c>
      <c r="WVY31" s="36">
        <f t="shared" si="255"/>
        <v>0</v>
      </c>
      <c r="WVZ31" s="36">
        <f t="shared" si="255"/>
        <v>0</v>
      </c>
      <c r="WWA31" s="36">
        <f t="shared" si="255"/>
        <v>0</v>
      </c>
      <c r="WWB31" s="36">
        <f t="shared" si="255"/>
        <v>0</v>
      </c>
      <c r="WWC31" s="36">
        <f t="shared" si="255"/>
        <v>0</v>
      </c>
      <c r="WWD31" s="36">
        <f t="shared" si="255"/>
        <v>0</v>
      </c>
      <c r="WWE31" s="36">
        <f t="shared" si="255"/>
        <v>0</v>
      </c>
      <c r="WWF31" s="36">
        <f t="shared" si="255"/>
        <v>0</v>
      </c>
      <c r="WWG31" s="36">
        <f t="shared" si="255"/>
        <v>0</v>
      </c>
      <c r="WWH31" s="36">
        <f t="shared" si="255"/>
        <v>0</v>
      </c>
      <c r="WWI31" s="36">
        <f t="shared" si="255"/>
        <v>0</v>
      </c>
      <c r="WWJ31" s="36">
        <f t="shared" si="255"/>
        <v>0</v>
      </c>
      <c r="WWK31" s="36">
        <f t="shared" si="255"/>
        <v>0</v>
      </c>
      <c r="WWL31" s="36">
        <f t="shared" si="255"/>
        <v>0</v>
      </c>
      <c r="WWM31" s="36">
        <f t="shared" si="255"/>
        <v>0</v>
      </c>
      <c r="WWN31" s="36">
        <f t="shared" si="255"/>
        <v>0</v>
      </c>
      <c r="WWO31" s="36">
        <f t="shared" si="255"/>
        <v>0</v>
      </c>
      <c r="WWP31" s="36">
        <f t="shared" si="255"/>
        <v>0</v>
      </c>
      <c r="WWQ31" s="36">
        <f t="shared" si="255"/>
        <v>0</v>
      </c>
      <c r="WWR31" s="36">
        <f t="shared" si="255"/>
        <v>0</v>
      </c>
      <c r="WWS31" s="36">
        <f t="shared" si="255"/>
        <v>0</v>
      </c>
      <c r="WWT31" s="36">
        <f t="shared" si="255"/>
        <v>0</v>
      </c>
      <c r="WWU31" s="36">
        <f t="shared" si="255"/>
        <v>0</v>
      </c>
      <c r="WWV31" s="36">
        <f t="shared" si="255"/>
        <v>0</v>
      </c>
      <c r="WWW31" s="36">
        <f t="shared" si="255"/>
        <v>0</v>
      </c>
      <c r="WWX31" s="36">
        <f t="shared" si="255"/>
        <v>0</v>
      </c>
      <c r="WWY31" s="36">
        <f t="shared" si="255"/>
        <v>0</v>
      </c>
      <c r="WWZ31" s="36">
        <f t="shared" si="255"/>
        <v>0</v>
      </c>
      <c r="WXA31" s="36">
        <f t="shared" si="255"/>
        <v>0</v>
      </c>
      <c r="WXB31" s="36">
        <f t="shared" si="255"/>
        <v>0</v>
      </c>
      <c r="WXC31" s="36">
        <f t="shared" si="255"/>
        <v>0</v>
      </c>
      <c r="WXD31" s="36">
        <f t="shared" si="255"/>
        <v>0</v>
      </c>
      <c r="WXE31" s="36">
        <f t="shared" si="255"/>
        <v>0</v>
      </c>
      <c r="WXF31" s="36">
        <f t="shared" si="255"/>
        <v>0</v>
      </c>
      <c r="WXG31" s="36">
        <f t="shared" si="255"/>
        <v>0</v>
      </c>
      <c r="WXH31" s="36">
        <f t="shared" si="255"/>
        <v>0</v>
      </c>
      <c r="WXI31" s="36">
        <f t="shared" si="255"/>
        <v>0</v>
      </c>
      <c r="WXJ31" s="36">
        <f t="shared" si="255"/>
        <v>0</v>
      </c>
      <c r="WXK31" s="36">
        <f t="shared" si="255"/>
        <v>0</v>
      </c>
      <c r="WXL31" s="36">
        <f t="shared" si="255"/>
        <v>0</v>
      </c>
      <c r="WXM31" s="36">
        <f t="shared" si="255"/>
        <v>0</v>
      </c>
      <c r="WXN31" s="36">
        <f t="shared" si="255"/>
        <v>0</v>
      </c>
      <c r="WXO31" s="36">
        <f t="shared" si="255"/>
        <v>0</v>
      </c>
      <c r="WXP31" s="36">
        <f t="shared" si="255"/>
        <v>0</v>
      </c>
      <c r="WXQ31" s="36">
        <f t="shared" si="255"/>
        <v>0</v>
      </c>
      <c r="WXR31" s="36">
        <f t="shared" si="255"/>
        <v>0</v>
      </c>
      <c r="WXS31" s="36">
        <f t="shared" si="255"/>
        <v>0</v>
      </c>
      <c r="WXT31" s="36">
        <f t="shared" si="255"/>
        <v>0</v>
      </c>
      <c r="WXU31" s="36">
        <f t="shared" si="255"/>
        <v>0</v>
      </c>
      <c r="WXV31" s="36">
        <f t="shared" si="255"/>
        <v>0</v>
      </c>
      <c r="WXW31" s="36">
        <f t="shared" si="255"/>
        <v>0</v>
      </c>
      <c r="WXX31" s="36">
        <f t="shared" si="255"/>
        <v>0</v>
      </c>
      <c r="WXY31" s="36">
        <f t="shared" si="255"/>
        <v>0</v>
      </c>
      <c r="WXZ31" s="36">
        <f t="shared" si="255"/>
        <v>0</v>
      </c>
      <c r="WYA31" s="36">
        <f t="shared" si="255"/>
        <v>0</v>
      </c>
      <c r="WYB31" s="36">
        <f t="shared" si="255"/>
        <v>0</v>
      </c>
      <c r="WYC31" s="36">
        <f t="shared" si="255"/>
        <v>0</v>
      </c>
      <c r="WYD31" s="36">
        <f t="shared" ref="WYD31:XAO31" si="256">SUM(WYD27:WYD30)</f>
        <v>0</v>
      </c>
      <c r="WYE31" s="36">
        <f t="shared" si="256"/>
        <v>0</v>
      </c>
      <c r="WYF31" s="36">
        <f t="shared" si="256"/>
        <v>0</v>
      </c>
      <c r="WYG31" s="36">
        <f t="shared" si="256"/>
        <v>0</v>
      </c>
      <c r="WYH31" s="36">
        <f t="shared" si="256"/>
        <v>0</v>
      </c>
      <c r="WYI31" s="36">
        <f t="shared" si="256"/>
        <v>0</v>
      </c>
      <c r="WYJ31" s="36">
        <f t="shared" si="256"/>
        <v>0</v>
      </c>
      <c r="WYK31" s="36">
        <f t="shared" si="256"/>
        <v>0</v>
      </c>
      <c r="WYL31" s="36">
        <f t="shared" si="256"/>
        <v>0</v>
      </c>
      <c r="WYM31" s="36">
        <f t="shared" si="256"/>
        <v>0</v>
      </c>
      <c r="WYN31" s="36">
        <f t="shared" si="256"/>
        <v>0</v>
      </c>
      <c r="WYO31" s="36">
        <f t="shared" si="256"/>
        <v>0</v>
      </c>
      <c r="WYP31" s="36">
        <f t="shared" si="256"/>
        <v>0</v>
      </c>
      <c r="WYQ31" s="36">
        <f t="shared" si="256"/>
        <v>0</v>
      </c>
      <c r="WYR31" s="36">
        <f t="shared" si="256"/>
        <v>0</v>
      </c>
      <c r="WYS31" s="36">
        <f t="shared" si="256"/>
        <v>0</v>
      </c>
      <c r="WYT31" s="36">
        <f t="shared" si="256"/>
        <v>0</v>
      </c>
      <c r="WYU31" s="36">
        <f t="shared" si="256"/>
        <v>0</v>
      </c>
      <c r="WYV31" s="36">
        <f t="shared" si="256"/>
        <v>0</v>
      </c>
      <c r="WYW31" s="36">
        <f t="shared" si="256"/>
        <v>0</v>
      </c>
      <c r="WYX31" s="36">
        <f t="shared" si="256"/>
        <v>0</v>
      </c>
      <c r="WYY31" s="36">
        <f t="shared" si="256"/>
        <v>0</v>
      </c>
      <c r="WYZ31" s="36">
        <f t="shared" si="256"/>
        <v>0</v>
      </c>
      <c r="WZA31" s="36">
        <f t="shared" si="256"/>
        <v>0</v>
      </c>
      <c r="WZB31" s="36">
        <f t="shared" si="256"/>
        <v>0</v>
      </c>
      <c r="WZC31" s="36">
        <f t="shared" si="256"/>
        <v>0</v>
      </c>
      <c r="WZD31" s="36">
        <f t="shared" si="256"/>
        <v>0</v>
      </c>
      <c r="WZE31" s="36">
        <f t="shared" si="256"/>
        <v>0</v>
      </c>
      <c r="WZF31" s="36">
        <f t="shared" si="256"/>
        <v>0</v>
      </c>
      <c r="WZG31" s="36">
        <f t="shared" si="256"/>
        <v>0</v>
      </c>
      <c r="WZH31" s="36">
        <f t="shared" si="256"/>
        <v>0</v>
      </c>
      <c r="WZI31" s="36">
        <f t="shared" si="256"/>
        <v>0</v>
      </c>
      <c r="WZJ31" s="36">
        <f t="shared" si="256"/>
        <v>0</v>
      </c>
      <c r="WZK31" s="36">
        <f t="shared" si="256"/>
        <v>0</v>
      </c>
      <c r="WZL31" s="36">
        <f t="shared" si="256"/>
        <v>0</v>
      </c>
      <c r="WZM31" s="36">
        <f t="shared" si="256"/>
        <v>0</v>
      </c>
      <c r="WZN31" s="36">
        <f t="shared" si="256"/>
        <v>0</v>
      </c>
      <c r="WZO31" s="36">
        <f t="shared" si="256"/>
        <v>0</v>
      </c>
      <c r="WZP31" s="36">
        <f t="shared" si="256"/>
        <v>0</v>
      </c>
      <c r="WZQ31" s="36">
        <f t="shared" si="256"/>
        <v>0</v>
      </c>
      <c r="WZR31" s="36">
        <f t="shared" si="256"/>
        <v>0</v>
      </c>
      <c r="WZS31" s="36">
        <f t="shared" si="256"/>
        <v>0</v>
      </c>
      <c r="WZT31" s="36">
        <f t="shared" si="256"/>
        <v>0</v>
      </c>
      <c r="WZU31" s="36">
        <f t="shared" si="256"/>
        <v>0</v>
      </c>
      <c r="WZV31" s="36">
        <f t="shared" si="256"/>
        <v>0</v>
      </c>
      <c r="WZW31" s="36">
        <f t="shared" si="256"/>
        <v>0</v>
      </c>
      <c r="WZX31" s="36">
        <f t="shared" si="256"/>
        <v>0</v>
      </c>
      <c r="WZY31" s="36">
        <f t="shared" si="256"/>
        <v>0</v>
      </c>
      <c r="WZZ31" s="36">
        <f t="shared" si="256"/>
        <v>0</v>
      </c>
      <c r="XAA31" s="36">
        <f t="shared" si="256"/>
        <v>0</v>
      </c>
      <c r="XAB31" s="36">
        <f t="shared" si="256"/>
        <v>0</v>
      </c>
      <c r="XAC31" s="36">
        <f t="shared" si="256"/>
        <v>0</v>
      </c>
      <c r="XAD31" s="36">
        <f t="shared" si="256"/>
        <v>0</v>
      </c>
      <c r="XAE31" s="36">
        <f t="shared" si="256"/>
        <v>0</v>
      </c>
      <c r="XAF31" s="36">
        <f t="shared" si="256"/>
        <v>0</v>
      </c>
      <c r="XAG31" s="36">
        <f t="shared" si="256"/>
        <v>0</v>
      </c>
      <c r="XAH31" s="36">
        <f t="shared" si="256"/>
        <v>0</v>
      </c>
      <c r="XAI31" s="36">
        <f t="shared" si="256"/>
        <v>0</v>
      </c>
      <c r="XAJ31" s="36">
        <f t="shared" si="256"/>
        <v>0</v>
      </c>
      <c r="XAK31" s="36">
        <f t="shared" si="256"/>
        <v>0</v>
      </c>
      <c r="XAL31" s="36">
        <f t="shared" si="256"/>
        <v>0</v>
      </c>
      <c r="XAM31" s="36">
        <f t="shared" si="256"/>
        <v>0</v>
      </c>
      <c r="XAN31" s="36">
        <f t="shared" si="256"/>
        <v>0</v>
      </c>
      <c r="XAO31" s="36">
        <f t="shared" si="256"/>
        <v>0</v>
      </c>
      <c r="XAP31" s="36">
        <f t="shared" ref="XAP31:XDA31" si="257">SUM(XAP27:XAP30)</f>
        <v>0</v>
      </c>
      <c r="XAQ31" s="36">
        <f t="shared" si="257"/>
        <v>0</v>
      </c>
      <c r="XAR31" s="36">
        <f t="shared" si="257"/>
        <v>0</v>
      </c>
      <c r="XAS31" s="36">
        <f t="shared" si="257"/>
        <v>0</v>
      </c>
      <c r="XAT31" s="36">
        <f t="shared" si="257"/>
        <v>0</v>
      </c>
      <c r="XAU31" s="36">
        <f t="shared" si="257"/>
        <v>0</v>
      </c>
      <c r="XAV31" s="36">
        <f t="shared" si="257"/>
        <v>0</v>
      </c>
      <c r="XAW31" s="36">
        <f t="shared" si="257"/>
        <v>0</v>
      </c>
      <c r="XAX31" s="36">
        <f t="shared" si="257"/>
        <v>0</v>
      </c>
      <c r="XAY31" s="36">
        <f t="shared" si="257"/>
        <v>0</v>
      </c>
      <c r="XAZ31" s="36">
        <f t="shared" si="257"/>
        <v>0</v>
      </c>
      <c r="XBA31" s="36">
        <f t="shared" si="257"/>
        <v>0</v>
      </c>
      <c r="XBB31" s="36">
        <f t="shared" si="257"/>
        <v>0</v>
      </c>
      <c r="XBC31" s="36">
        <f t="shared" si="257"/>
        <v>0</v>
      </c>
      <c r="XBD31" s="36">
        <f t="shared" si="257"/>
        <v>0</v>
      </c>
      <c r="XBE31" s="36">
        <f t="shared" si="257"/>
        <v>0</v>
      </c>
      <c r="XBF31" s="36">
        <f t="shared" si="257"/>
        <v>0</v>
      </c>
      <c r="XBG31" s="36">
        <f t="shared" si="257"/>
        <v>0</v>
      </c>
      <c r="XBH31" s="36">
        <f t="shared" si="257"/>
        <v>0</v>
      </c>
      <c r="XBI31" s="36">
        <f t="shared" si="257"/>
        <v>0</v>
      </c>
      <c r="XBJ31" s="36">
        <f t="shared" si="257"/>
        <v>0</v>
      </c>
      <c r="XBK31" s="36">
        <f t="shared" si="257"/>
        <v>0</v>
      </c>
      <c r="XBL31" s="36">
        <f t="shared" si="257"/>
        <v>0</v>
      </c>
      <c r="XBM31" s="36">
        <f t="shared" si="257"/>
        <v>0</v>
      </c>
      <c r="XBN31" s="36">
        <f t="shared" si="257"/>
        <v>0</v>
      </c>
      <c r="XBO31" s="36">
        <f t="shared" si="257"/>
        <v>0</v>
      </c>
      <c r="XBP31" s="36">
        <f t="shared" si="257"/>
        <v>0</v>
      </c>
      <c r="XBQ31" s="36">
        <f t="shared" si="257"/>
        <v>0</v>
      </c>
      <c r="XBR31" s="36">
        <f t="shared" si="257"/>
        <v>0</v>
      </c>
      <c r="XBS31" s="36">
        <f t="shared" si="257"/>
        <v>0</v>
      </c>
      <c r="XBT31" s="36">
        <f t="shared" si="257"/>
        <v>0</v>
      </c>
      <c r="XBU31" s="36">
        <f t="shared" si="257"/>
        <v>0</v>
      </c>
      <c r="XBV31" s="36">
        <f t="shared" si="257"/>
        <v>0</v>
      </c>
      <c r="XBW31" s="36">
        <f t="shared" si="257"/>
        <v>0</v>
      </c>
      <c r="XBX31" s="36">
        <f t="shared" si="257"/>
        <v>0</v>
      </c>
      <c r="XBY31" s="36">
        <f t="shared" si="257"/>
        <v>0</v>
      </c>
      <c r="XBZ31" s="36">
        <f t="shared" si="257"/>
        <v>0</v>
      </c>
      <c r="XCA31" s="36">
        <f t="shared" si="257"/>
        <v>0</v>
      </c>
      <c r="XCB31" s="36">
        <f t="shared" si="257"/>
        <v>0</v>
      </c>
      <c r="XCC31" s="36">
        <f t="shared" si="257"/>
        <v>0</v>
      </c>
      <c r="XCD31" s="36">
        <f t="shared" si="257"/>
        <v>0</v>
      </c>
      <c r="XCE31" s="36">
        <f t="shared" si="257"/>
        <v>0</v>
      </c>
      <c r="XCF31" s="36">
        <f t="shared" si="257"/>
        <v>0</v>
      </c>
      <c r="XCG31" s="36">
        <f t="shared" si="257"/>
        <v>0</v>
      </c>
      <c r="XCH31" s="36">
        <f t="shared" si="257"/>
        <v>0</v>
      </c>
      <c r="XCI31" s="36">
        <f t="shared" si="257"/>
        <v>0</v>
      </c>
      <c r="XCJ31" s="36">
        <f t="shared" si="257"/>
        <v>0</v>
      </c>
      <c r="XCK31" s="36">
        <f t="shared" si="257"/>
        <v>0</v>
      </c>
      <c r="XCL31" s="36">
        <f t="shared" si="257"/>
        <v>0</v>
      </c>
      <c r="XCM31" s="36">
        <f t="shared" si="257"/>
        <v>0</v>
      </c>
      <c r="XCN31" s="36">
        <f t="shared" si="257"/>
        <v>0</v>
      </c>
      <c r="XCO31" s="36">
        <f t="shared" si="257"/>
        <v>0</v>
      </c>
      <c r="XCP31" s="36">
        <f t="shared" si="257"/>
        <v>0</v>
      </c>
      <c r="XCQ31" s="36">
        <f t="shared" si="257"/>
        <v>0</v>
      </c>
      <c r="XCR31" s="36">
        <f t="shared" si="257"/>
        <v>0</v>
      </c>
      <c r="XCS31" s="36">
        <f t="shared" si="257"/>
        <v>0</v>
      </c>
      <c r="XCT31" s="36">
        <f t="shared" si="257"/>
        <v>0</v>
      </c>
      <c r="XCU31" s="36">
        <f t="shared" si="257"/>
        <v>0</v>
      </c>
      <c r="XCV31" s="36">
        <f t="shared" si="257"/>
        <v>0</v>
      </c>
      <c r="XCW31" s="36">
        <f t="shared" si="257"/>
        <v>0</v>
      </c>
      <c r="XCX31" s="36">
        <f t="shared" si="257"/>
        <v>0</v>
      </c>
      <c r="XCY31" s="36">
        <f t="shared" si="257"/>
        <v>0</v>
      </c>
      <c r="XCZ31" s="36">
        <f t="shared" si="257"/>
        <v>0</v>
      </c>
      <c r="XDA31" s="36">
        <f t="shared" si="257"/>
        <v>0</v>
      </c>
      <c r="XDB31" s="36">
        <f t="shared" ref="XDB31:XFB31" si="258">SUM(XDB27:XDB30)</f>
        <v>0</v>
      </c>
      <c r="XDC31" s="36">
        <f t="shared" si="258"/>
        <v>0</v>
      </c>
      <c r="XDD31" s="36">
        <f t="shared" si="258"/>
        <v>0</v>
      </c>
      <c r="XDE31" s="36">
        <f t="shared" si="258"/>
        <v>0</v>
      </c>
      <c r="XDF31" s="36">
        <f t="shared" si="258"/>
        <v>0</v>
      </c>
      <c r="XDG31" s="36">
        <f t="shared" si="258"/>
        <v>0</v>
      </c>
      <c r="XDH31" s="36">
        <f t="shared" si="258"/>
        <v>0</v>
      </c>
      <c r="XDI31" s="36">
        <f t="shared" si="258"/>
        <v>0</v>
      </c>
      <c r="XDJ31" s="36">
        <f t="shared" si="258"/>
        <v>0</v>
      </c>
      <c r="XDK31" s="36">
        <f t="shared" si="258"/>
        <v>0</v>
      </c>
      <c r="XDL31" s="36">
        <f t="shared" si="258"/>
        <v>0</v>
      </c>
      <c r="XDM31" s="36">
        <f t="shared" si="258"/>
        <v>0</v>
      </c>
      <c r="XDN31" s="36">
        <f t="shared" si="258"/>
        <v>0</v>
      </c>
      <c r="XDO31" s="36">
        <f t="shared" si="258"/>
        <v>0</v>
      </c>
      <c r="XDP31" s="36">
        <f t="shared" si="258"/>
        <v>0</v>
      </c>
      <c r="XDQ31" s="36">
        <f t="shared" si="258"/>
        <v>0</v>
      </c>
      <c r="XDR31" s="36">
        <f t="shared" si="258"/>
        <v>0</v>
      </c>
      <c r="XDS31" s="36">
        <f t="shared" si="258"/>
        <v>0</v>
      </c>
      <c r="XDT31" s="36">
        <f t="shared" si="258"/>
        <v>0</v>
      </c>
      <c r="XDU31" s="36">
        <f t="shared" si="258"/>
        <v>0</v>
      </c>
      <c r="XDV31" s="36">
        <f t="shared" si="258"/>
        <v>0</v>
      </c>
      <c r="XDW31" s="36">
        <f t="shared" si="258"/>
        <v>0</v>
      </c>
      <c r="XDX31" s="36">
        <f t="shared" si="258"/>
        <v>0</v>
      </c>
      <c r="XDY31" s="36">
        <f t="shared" si="258"/>
        <v>0</v>
      </c>
      <c r="XDZ31" s="36">
        <f t="shared" si="258"/>
        <v>0</v>
      </c>
      <c r="XEA31" s="36">
        <f t="shared" si="258"/>
        <v>0</v>
      </c>
      <c r="XEB31" s="36">
        <f t="shared" si="258"/>
        <v>0</v>
      </c>
      <c r="XEC31" s="36">
        <f t="shared" si="258"/>
        <v>0</v>
      </c>
      <c r="XED31" s="36">
        <f t="shared" si="258"/>
        <v>0</v>
      </c>
      <c r="XEE31" s="36">
        <f t="shared" si="258"/>
        <v>0</v>
      </c>
      <c r="XEF31" s="36">
        <f t="shared" si="258"/>
        <v>0</v>
      </c>
      <c r="XEG31" s="36">
        <f t="shared" si="258"/>
        <v>0</v>
      </c>
      <c r="XEH31" s="36">
        <f t="shared" si="258"/>
        <v>0</v>
      </c>
      <c r="XEI31" s="36">
        <f t="shared" si="258"/>
        <v>0</v>
      </c>
      <c r="XEJ31" s="36">
        <f t="shared" si="258"/>
        <v>0</v>
      </c>
      <c r="XEK31" s="36">
        <f t="shared" si="258"/>
        <v>0</v>
      </c>
      <c r="XEL31" s="36">
        <f t="shared" si="258"/>
        <v>0</v>
      </c>
      <c r="XEM31" s="36">
        <f t="shared" si="258"/>
        <v>0</v>
      </c>
      <c r="XEN31" s="36">
        <f t="shared" si="258"/>
        <v>0</v>
      </c>
      <c r="XEO31" s="36">
        <f t="shared" si="258"/>
        <v>0</v>
      </c>
      <c r="XEP31" s="36">
        <f t="shared" si="258"/>
        <v>0</v>
      </c>
      <c r="XEQ31" s="36">
        <f t="shared" si="258"/>
        <v>0</v>
      </c>
      <c r="XER31" s="36">
        <f t="shared" si="258"/>
        <v>0</v>
      </c>
      <c r="XES31" s="36">
        <f t="shared" si="258"/>
        <v>0</v>
      </c>
      <c r="XET31" s="36">
        <f t="shared" si="258"/>
        <v>0</v>
      </c>
      <c r="XEU31" s="36">
        <f t="shared" si="258"/>
        <v>0</v>
      </c>
      <c r="XEV31" s="36">
        <f t="shared" si="258"/>
        <v>0</v>
      </c>
      <c r="XEW31" s="36">
        <f t="shared" si="258"/>
        <v>0</v>
      </c>
      <c r="XEX31" s="36">
        <f t="shared" si="258"/>
        <v>0</v>
      </c>
      <c r="XEY31" s="36">
        <f t="shared" si="258"/>
        <v>0</v>
      </c>
      <c r="XEZ31" s="36">
        <f t="shared" si="258"/>
        <v>0</v>
      </c>
      <c r="XFA31" s="36">
        <f t="shared" si="258"/>
        <v>0</v>
      </c>
      <c r="XFB31" s="36">
        <f t="shared" si="258"/>
        <v>0</v>
      </c>
      <c r="XFC31" s="36">
        <f>SUM(XFC27:XFD30)</f>
        <v>0</v>
      </c>
    </row>
    <row r="32" spans="1:16383" s="22" customFormat="1" ht="13.5" thickTop="1">
      <c r="A32" s="20"/>
      <c r="B32" s="1"/>
      <c r="C32" s="21"/>
      <c r="D32"/>
      <c r="E32" s="21" t="s">
        <v>106</v>
      </c>
      <c r="F32"/>
      <c r="G32"/>
      <c r="J32" s="22">
        <f>-J31</f>
        <v>-11.847411158045496</v>
      </c>
    </row>
    <row r="33" spans="1:13" s="22" customFormat="1">
      <c r="A33" s="23">
        <v>30156</v>
      </c>
      <c r="B33" s="1" t="s">
        <v>162</v>
      </c>
      <c r="C33" s="21">
        <v>45917</v>
      </c>
      <c r="D33" t="s">
        <v>163</v>
      </c>
      <c r="E33" s="21"/>
      <c r="F33"/>
      <c r="G33"/>
      <c r="I33" s="22">
        <v>17.255590000000002</v>
      </c>
      <c r="J33" s="22">
        <v>17.002292000000001</v>
      </c>
      <c r="K33" s="22">
        <v>2.3E-2</v>
      </c>
    </row>
    <row r="34" spans="1:13" s="22" customFormat="1">
      <c r="A34" s="20"/>
      <c r="B34" s="1"/>
      <c r="C34" s="21"/>
      <c r="D34"/>
      <c r="E34" s="21" t="s">
        <v>34</v>
      </c>
      <c r="F34"/>
      <c r="G34"/>
    </row>
    <row r="35" spans="1:13" s="22" customFormat="1" ht="13.5" thickBot="1">
      <c r="A35" s="32" t="s">
        <v>159</v>
      </c>
      <c r="B35" s="33"/>
      <c r="C35" s="34"/>
      <c r="D35" s="35"/>
      <c r="E35" s="34"/>
      <c r="F35" s="35"/>
      <c r="G35" s="35"/>
      <c r="H35" s="36"/>
      <c r="I35" s="36">
        <f t="shared" ref="I35:J35" si="259">SUM(I31:I34)</f>
        <v>17.255590000000002</v>
      </c>
      <c r="J35" s="36">
        <f t="shared" si="259"/>
        <v>17.002292000000001</v>
      </c>
      <c r="K35" s="36">
        <f>SUM(K31:K34)</f>
        <v>9.4429999999999996</v>
      </c>
      <c r="L35" s="36">
        <f t="shared" ref="L35:M35" si="260">SUM(L31:L34)</f>
        <v>9.01</v>
      </c>
      <c r="M35" s="36">
        <f t="shared" si="260"/>
        <v>7.5193079999999997</v>
      </c>
    </row>
    <row r="36" spans="1:13" ht="13.5" thickTop="1">
      <c r="M36" s="37"/>
    </row>
    <row r="37" spans="1:13" ht="13.5" thickBot="1">
      <c r="A37" s="54" t="s">
        <v>64</v>
      </c>
      <c r="B37" s="55"/>
      <c r="C37" s="56"/>
      <c r="D37" s="57"/>
      <c r="E37" s="56"/>
      <c r="F37" s="57"/>
      <c r="G37" s="57"/>
      <c r="H37" s="57"/>
      <c r="I37" s="57"/>
      <c r="J37" s="57"/>
      <c r="K37" s="57"/>
      <c r="M37" s="22"/>
    </row>
    <row r="38" spans="1:13" ht="13.5" thickTop="1">
      <c r="A38" s="58">
        <f>A25</f>
        <v>27964</v>
      </c>
      <c r="B38" s="59" t="str">
        <f>B25</f>
        <v>27964-D01-2023</v>
      </c>
      <c r="C38" s="60">
        <f>C25</f>
        <v>45107</v>
      </c>
      <c r="D38" s="47" t="str">
        <f>D25</f>
        <v>2022-2023 General Tariff Applicationg Filing</v>
      </c>
      <c r="E38" s="59" t="s">
        <v>172</v>
      </c>
      <c r="F38" s="63"/>
      <c r="G38" s="63"/>
      <c r="H38" s="47"/>
      <c r="I38" s="47"/>
      <c r="J38" s="47"/>
      <c r="K38" s="113">
        <v>9.42</v>
      </c>
    </row>
    <row r="39" spans="1:13"/>
    <row r="40" spans="1:13"/>
    <row r="41" spans="1:13"/>
    <row r="42" spans="1:13"/>
    <row r="43" spans="1:13"/>
    <row r="44" spans="1:13"/>
    <row r="45" spans="1:13"/>
    <row r="46" spans="1:13"/>
    <row r="47" spans="1:13"/>
    <row r="48" spans="1:13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</sheetData>
  <pageMargins left="0.7" right="0.7" top="0.75" bottom="0.75" header="0.3" footer="0.3"/>
  <pageSetup paperSize="17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AC74"/>
  <sheetViews>
    <sheetView topLeftCell="A4" workbookViewId="0">
      <selection activeCell="E42" sqref="E42"/>
    </sheetView>
  </sheetViews>
  <sheetFormatPr defaultColWidth="0" defaultRowHeight="12.75" zeroHeight="1"/>
  <cols>
    <col min="1" max="1" width="18.5" customWidth="1"/>
    <col min="2" max="2" width="24" customWidth="1"/>
    <col min="3" max="3" width="25.33203125" customWidth="1"/>
    <col min="4" max="4" width="60" customWidth="1"/>
    <col min="5" max="5" width="25.33203125" customWidth="1"/>
    <col min="6" max="6" width="43.5" hidden="1" customWidth="1"/>
    <col min="7" max="7" width="17" hidden="1" customWidth="1"/>
    <col min="8" max="8" width="2" customWidth="1"/>
    <col min="9" max="11" width="17.6640625" customWidth="1"/>
    <col min="12" max="12" width="16" customWidth="1"/>
    <col min="13" max="13" width="18.5" customWidth="1"/>
    <col min="14" max="29" width="0" hidden="1" customWidth="1"/>
    <col min="30" max="16384" width="9.33203125" hidden="1"/>
  </cols>
  <sheetData>
    <row r="1" spans="1:14" s="9" customFormat="1">
      <c r="A1" s="9" t="str">
        <f>Applicant</f>
        <v>Alberta Electric System Operator</v>
      </c>
      <c r="B1" s="10"/>
      <c r="C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9" customFormat="1">
      <c r="A2" s="9" t="str">
        <f>Application</f>
        <v>2025 Deferral Account Reconciliation Application</v>
      </c>
      <c r="B2" s="10"/>
      <c r="C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9" customFormat="1">
      <c r="A3" s="9" t="str">
        <f>TableDate</f>
        <v>August 10, 2026</v>
      </c>
      <c r="B3" s="10"/>
      <c r="C3" s="10"/>
      <c r="D3" s="11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9" customFormat="1">
      <c r="B4" s="10"/>
      <c r="C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9" customFormat="1">
      <c r="A5" s="9" t="s">
        <v>111</v>
      </c>
      <c r="B5" s="10"/>
      <c r="C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9" customFormat="1">
      <c r="A6" s="9" t="s">
        <v>85</v>
      </c>
      <c r="B6" s="10"/>
      <c r="C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9" customFormat="1">
      <c r="B7" s="10"/>
      <c r="C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>
      <c r="A8" s="7" t="s">
        <v>26</v>
      </c>
      <c r="B8" s="2" t="s">
        <v>27</v>
      </c>
      <c r="C8" s="13" t="s">
        <v>28</v>
      </c>
      <c r="D8" s="7" t="s">
        <v>29</v>
      </c>
      <c r="E8" s="2"/>
      <c r="F8" s="2" t="s">
        <v>30</v>
      </c>
      <c r="G8" s="4" t="s">
        <v>31</v>
      </c>
      <c r="I8" s="4">
        <v>2025</v>
      </c>
      <c r="J8" s="4">
        <v>2024</v>
      </c>
      <c r="K8" s="4">
        <v>2023</v>
      </c>
      <c r="L8" s="4">
        <v>2022</v>
      </c>
      <c r="M8" s="4">
        <v>2021</v>
      </c>
    </row>
    <row r="9" spans="1:14">
      <c r="E9" s="21" t="s">
        <v>33</v>
      </c>
      <c r="H9" s="30"/>
      <c r="I9" s="71"/>
      <c r="J9" s="76"/>
      <c r="K9" s="76"/>
      <c r="L9" s="76"/>
      <c r="M9" s="76"/>
    </row>
    <row r="10" spans="1:14">
      <c r="A10" s="23">
        <v>24451</v>
      </c>
      <c r="B10" s="1" t="s">
        <v>112</v>
      </c>
      <c r="C10" s="21">
        <v>43580</v>
      </c>
      <c r="D10" t="s">
        <v>86</v>
      </c>
      <c r="E10" s="65"/>
      <c r="F10" s="47"/>
      <c r="G10" s="47"/>
      <c r="I10" s="49"/>
      <c r="J10" s="77"/>
      <c r="K10" s="77"/>
      <c r="L10" s="77"/>
      <c r="M10" s="77"/>
    </row>
    <row r="11" spans="1:14">
      <c r="A11" s="23"/>
      <c r="B11" s="23"/>
      <c r="C11" s="21"/>
      <c r="E11" s="26" t="s">
        <v>34</v>
      </c>
      <c r="F11" s="27"/>
      <c r="G11" s="28"/>
      <c r="H11" s="27"/>
      <c r="I11" s="49"/>
      <c r="J11" s="77"/>
      <c r="K11" s="77"/>
      <c r="L11" s="77"/>
      <c r="M11" s="77"/>
    </row>
    <row r="12" spans="1:14">
      <c r="A12" s="14" t="s">
        <v>44</v>
      </c>
      <c r="B12" s="15"/>
      <c r="C12" s="16"/>
      <c r="D12" s="17"/>
      <c r="E12" s="16"/>
      <c r="F12" s="17"/>
      <c r="G12" s="17"/>
      <c r="H12" s="17"/>
      <c r="I12" s="48"/>
      <c r="J12" s="79"/>
      <c r="K12" s="79"/>
      <c r="L12" s="79"/>
      <c r="M12" s="79"/>
    </row>
    <row r="13" spans="1:14">
      <c r="E13" s="21" t="s">
        <v>33</v>
      </c>
      <c r="I13" s="49"/>
      <c r="J13" s="77"/>
      <c r="K13" s="77"/>
      <c r="L13" s="77"/>
      <c r="M13" s="77"/>
    </row>
    <row r="14" spans="1:14">
      <c r="A14" s="23">
        <v>24451</v>
      </c>
      <c r="B14" s="1" t="s">
        <v>112</v>
      </c>
      <c r="C14" s="21">
        <v>43580</v>
      </c>
      <c r="D14" t="s">
        <v>86</v>
      </c>
      <c r="I14" s="49"/>
      <c r="J14" s="77"/>
      <c r="K14" s="77"/>
      <c r="L14" s="77"/>
      <c r="M14" s="77"/>
    </row>
    <row r="15" spans="1:14">
      <c r="A15" s="23"/>
      <c r="B15" s="23"/>
      <c r="C15" s="21"/>
      <c r="E15" s="26" t="s">
        <v>34</v>
      </c>
      <c r="F15" s="27"/>
      <c r="G15" s="28"/>
      <c r="H15" s="27"/>
      <c r="I15" s="49"/>
      <c r="J15" s="77"/>
      <c r="K15" s="77"/>
      <c r="L15" s="77"/>
      <c r="M15" s="77"/>
    </row>
    <row r="16" spans="1:14">
      <c r="A16" s="14" t="s">
        <v>49</v>
      </c>
      <c r="B16" s="15"/>
      <c r="C16" s="16"/>
      <c r="D16" s="17"/>
      <c r="E16" s="16"/>
      <c r="F16" s="17"/>
      <c r="G16" s="17"/>
      <c r="H16" s="17"/>
      <c r="I16" s="48"/>
      <c r="J16" s="79"/>
      <c r="K16" s="79"/>
      <c r="L16" s="79"/>
      <c r="M16" s="79"/>
    </row>
    <row r="17" spans="1:13">
      <c r="A17" s="20"/>
      <c r="B17" s="1"/>
      <c r="C17" s="21"/>
      <c r="E17" s="21" t="s">
        <v>33</v>
      </c>
      <c r="I17" s="49"/>
      <c r="J17" s="77"/>
      <c r="K17" s="77"/>
      <c r="L17" s="77"/>
      <c r="M17" s="78"/>
    </row>
    <row r="18" spans="1:13">
      <c r="A18" s="23">
        <v>25862</v>
      </c>
      <c r="B18" s="1" t="s">
        <v>113</v>
      </c>
      <c r="C18" s="21">
        <v>44103</v>
      </c>
      <c r="D18" t="s">
        <v>114</v>
      </c>
      <c r="E18" s="26" t="s">
        <v>34</v>
      </c>
      <c r="I18" s="49"/>
      <c r="J18" s="77"/>
      <c r="K18" s="77"/>
      <c r="L18" s="77"/>
      <c r="M18" s="78">
        <f>(12*439583)/1000000</f>
        <v>5.2749959999999998</v>
      </c>
    </row>
    <row r="19" spans="1:13">
      <c r="A19" s="89" t="s">
        <v>56</v>
      </c>
      <c r="B19" s="85"/>
      <c r="C19" s="72"/>
      <c r="D19" s="30"/>
      <c r="E19" s="72"/>
      <c r="F19" s="30"/>
      <c r="G19" s="30"/>
      <c r="H19" s="30"/>
      <c r="I19" s="71"/>
      <c r="J19" s="76"/>
      <c r="K19" s="76"/>
      <c r="L19" s="76"/>
      <c r="M19" s="31">
        <f>SUM(M16:M18)</f>
        <v>5.2749959999999998</v>
      </c>
    </row>
    <row r="20" spans="1:13">
      <c r="A20" s="89"/>
      <c r="B20" s="85"/>
      <c r="C20" s="72"/>
      <c r="D20" s="30"/>
      <c r="E20" s="72" t="s">
        <v>33</v>
      </c>
      <c r="F20" s="30"/>
      <c r="G20" s="30"/>
      <c r="H20" s="30"/>
      <c r="I20" s="71"/>
      <c r="J20" s="76"/>
      <c r="K20" s="76"/>
      <c r="L20" s="86"/>
      <c r="M20" s="86">
        <f>-M18</f>
        <v>-5.2749959999999998</v>
      </c>
    </row>
    <row r="21" spans="1:13">
      <c r="A21" s="23">
        <v>27878</v>
      </c>
      <c r="B21" s="1"/>
      <c r="C21" s="21">
        <v>44910</v>
      </c>
      <c r="D21" t="s">
        <v>102</v>
      </c>
      <c r="E21" s="21" t="s">
        <v>34</v>
      </c>
      <c r="I21" s="49"/>
      <c r="J21" s="77"/>
      <c r="K21" s="77"/>
      <c r="L21" s="78">
        <f>((5.21249647651682-M18)*0.72)+M18</f>
        <v>5.2299963430921101</v>
      </c>
      <c r="M21" s="78">
        <f>((5.00026781672974-M18)*0.72)+M18</f>
        <v>5.0771917080454125</v>
      </c>
    </row>
    <row r="22" spans="1:13">
      <c r="A22" s="89" t="s">
        <v>63</v>
      </c>
      <c r="B22" s="85"/>
      <c r="C22" s="72"/>
      <c r="D22" s="30"/>
      <c r="E22" s="72"/>
      <c r="F22" s="30"/>
      <c r="G22" s="30"/>
      <c r="H22" s="30"/>
      <c r="I22" s="71"/>
      <c r="J22" s="76"/>
      <c r="K22" s="76"/>
      <c r="L22" s="31">
        <f t="shared" ref="L22:M22" si="0">SUM(L19:L21)</f>
        <v>5.2299963430921101</v>
      </c>
      <c r="M22" s="31">
        <f t="shared" si="0"/>
        <v>5.0771917080454125</v>
      </c>
    </row>
    <row r="23" spans="1:13">
      <c r="A23" s="89"/>
      <c r="B23" s="85"/>
      <c r="C23" s="72"/>
      <c r="D23" s="30"/>
      <c r="E23" s="72" t="s">
        <v>33</v>
      </c>
      <c r="F23" s="30"/>
      <c r="G23" s="30"/>
      <c r="H23" s="30"/>
      <c r="I23" s="71"/>
      <c r="J23" s="76"/>
      <c r="K23" s="86"/>
      <c r="L23" s="86">
        <f>-L21</f>
        <v>-5.2299963430921101</v>
      </c>
      <c r="M23" s="86">
        <f>-M21</f>
        <v>-5.0771917080454125</v>
      </c>
    </row>
    <row r="24" spans="1:13">
      <c r="A24" s="23">
        <v>27878</v>
      </c>
      <c r="B24" s="1" t="s">
        <v>132</v>
      </c>
      <c r="C24" s="21">
        <v>45009</v>
      </c>
      <c r="D24" t="s">
        <v>102</v>
      </c>
      <c r="E24" s="21"/>
      <c r="I24" s="49"/>
      <c r="J24" s="77"/>
      <c r="K24" s="78">
        <v>5.6085469999999997</v>
      </c>
      <c r="L24" s="78">
        <v>5.2124959999999998</v>
      </c>
      <c r="M24" s="78">
        <v>5.0002680000000002</v>
      </c>
    </row>
    <row r="25" spans="1:13">
      <c r="A25" s="20"/>
      <c r="B25" s="1"/>
      <c r="C25" s="21"/>
      <c r="E25" s="21" t="s">
        <v>34</v>
      </c>
      <c r="I25" s="49"/>
      <c r="J25" s="77"/>
      <c r="K25" s="78"/>
      <c r="L25" s="78"/>
      <c r="M25" s="78"/>
    </row>
    <row r="26" spans="1:13" s="17" customFormat="1">
      <c r="A26" s="92" t="s">
        <v>129</v>
      </c>
      <c r="B26" s="15"/>
      <c r="C26" s="16"/>
      <c r="E26" s="16"/>
      <c r="I26" s="48"/>
      <c r="J26" s="18"/>
      <c r="K26" s="19">
        <f t="shared" ref="K26:M26" si="1">SUM(K22:K25)</f>
        <v>5.6085469999999997</v>
      </c>
      <c r="L26" s="19">
        <f t="shared" si="1"/>
        <v>5.2124959999999998</v>
      </c>
      <c r="M26" s="19">
        <f t="shared" si="1"/>
        <v>5.0002680000000002</v>
      </c>
    </row>
    <row r="27" spans="1:13">
      <c r="A27" s="20"/>
      <c r="B27" s="1"/>
      <c r="C27" s="21"/>
      <c r="E27" s="21" t="s">
        <v>33</v>
      </c>
      <c r="I27" s="49"/>
    </row>
    <row r="28" spans="1:13">
      <c r="A28" s="23">
        <v>29322</v>
      </c>
      <c r="B28" s="1" t="s">
        <v>155</v>
      </c>
      <c r="C28" s="21">
        <v>45552</v>
      </c>
      <c r="D28" s="90" t="s">
        <v>161</v>
      </c>
      <c r="E28" s="21" t="s">
        <v>34</v>
      </c>
      <c r="I28" s="49"/>
      <c r="J28" s="96">
        <f>((6.575925470146-K24)*0.72)+K24</f>
        <v>6.3050594985051198</v>
      </c>
    </row>
    <row r="29" spans="1:13">
      <c r="A29" s="20"/>
      <c r="B29" s="1"/>
      <c r="C29" s="21"/>
      <c r="E29" s="21"/>
      <c r="I29" s="49"/>
    </row>
    <row r="30" spans="1:13" ht="13.5" thickBot="1">
      <c r="A30" s="32" t="s">
        <v>143</v>
      </c>
      <c r="B30" s="33"/>
      <c r="C30" s="34"/>
      <c r="D30" s="35"/>
      <c r="E30" s="34"/>
      <c r="F30" s="35"/>
      <c r="G30" s="35"/>
      <c r="H30" s="35"/>
      <c r="I30" s="53"/>
      <c r="J30" s="36">
        <f>SUM(J26:J29)</f>
        <v>6.3050594985051198</v>
      </c>
      <c r="K30" s="36">
        <f>SUM(K26:K29)</f>
        <v>5.6085469999999997</v>
      </c>
      <c r="L30" s="36">
        <f>SUM(L26:L29)</f>
        <v>5.2124959999999998</v>
      </c>
      <c r="M30" s="36">
        <f>SUM(M26:M29)</f>
        <v>5.0002680000000002</v>
      </c>
    </row>
    <row r="31" spans="1:13" ht="13.5" thickTop="1">
      <c r="A31" s="20"/>
      <c r="B31" s="1"/>
      <c r="C31" s="21"/>
      <c r="E31" s="72" t="s">
        <v>33</v>
      </c>
      <c r="J31" s="22">
        <f>-J30</f>
        <v>-6.3050594985051198</v>
      </c>
      <c r="K31" s="22"/>
      <c r="L31" s="22"/>
      <c r="M31" s="22"/>
    </row>
    <row r="32" spans="1:13">
      <c r="A32" s="23">
        <v>29322</v>
      </c>
      <c r="B32" s="1" t="s">
        <v>160</v>
      </c>
      <c r="C32" s="21">
        <v>45747</v>
      </c>
      <c r="D32" s="90" t="s">
        <v>161</v>
      </c>
      <c r="E32" s="21"/>
      <c r="I32">
        <v>7.0606380922973901</v>
      </c>
      <c r="J32" s="22">
        <v>6.5759254701460002</v>
      </c>
      <c r="K32" s="22"/>
      <c r="L32" s="22"/>
      <c r="M32" s="22"/>
    </row>
    <row r="33" spans="1:13">
      <c r="A33" s="20"/>
      <c r="B33" s="1"/>
      <c r="C33" s="21"/>
      <c r="E33" s="21" t="s">
        <v>34</v>
      </c>
      <c r="J33" s="22"/>
      <c r="K33" s="22"/>
      <c r="L33" s="22"/>
      <c r="M33" s="22"/>
    </row>
    <row r="34" spans="1:13" ht="13.5" thickBot="1">
      <c r="A34" s="32" t="s">
        <v>159</v>
      </c>
      <c r="B34" s="33"/>
      <c r="C34" s="34"/>
      <c r="D34" s="35"/>
      <c r="E34" s="34"/>
      <c r="F34" s="35"/>
      <c r="G34" s="35"/>
      <c r="H34" s="35"/>
      <c r="I34" s="36">
        <f t="shared" ref="I34:M34" si="2">SUM(I30:I33)</f>
        <v>7.0606380922973901</v>
      </c>
      <c r="J34" s="36">
        <f t="shared" si="2"/>
        <v>6.5759254701460002</v>
      </c>
      <c r="K34" s="36">
        <f t="shared" si="2"/>
        <v>5.6085469999999997</v>
      </c>
      <c r="L34" s="36">
        <f t="shared" si="2"/>
        <v>5.2124959999999998</v>
      </c>
      <c r="M34" s="36">
        <f t="shared" si="2"/>
        <v>5.0002680000000002</v>
      </c>
    </row>
    <row r="35" spans="1:13" ht="13.5" thickTop="1">
      <c r="A35" s="20"/>
      <c r="B35" s="1"/>
      <c r="C35" s="21"/>
      <c r="E35" s="21"/>
    </row>
    <row r="36" spans="1:13" ht="13.5" thickBot="1">
      <c r="A36" s="54" t="s">
        <v>64</v>
      </c>
      <c r="B36" s="55"/>
      <c r="C36" s="56"/>
      <c r="D36" s="57"/>
      <c r="E36" s="56"/>
      <c r="F36" s="57"/>
      <c r="G36" s="57"/>
      <c r="H36" s="57"/>
      <c r="I36" s="57"/>
      <c r="J36" s="57"/>
      <c r="K36" s="57"/>
    </row>
    <row r="37" spans="1:13" ht="13.5" thickTop="1">
      <c r="A37" s="58">
        <v>29322</v>
      </c>
      <c r="B37" s="59"/>
      <c r="C37" s="60">
        <v>45552</v>
      </c>
      <c r="D37" s="93" t="str">
        <f>D32</f>
        <v>City of Red Deer TFO 2024-2026 GTA</v>
      </c>
      <c r="E37" s="59" t="s">
        <v>172</v>
      </c>
      <c r="F37" s="47"/>
      <c r="G37" s="47"/>
      <c r="H37" s="47"/>
      <c r="I37" s="47"/>
      <c r="J37" s="47"/>
      <c r="K37" s="47">
        <v>6.6707383401497662</v>
      </c>
    </row>
    <row r="38" spans="1:13"/>
    <row r="39" spans="1:13"/>
    <row r="40" spans="1:13"/>
    <row r="41" spans="1:13"/>
    <row r="42" spans="1:13"/>
    <row r="43" spans="1:13"/>
    <row r="44" spans="1:13">
      <c r="L44" s="37"/>
      <c r="M44" s="37"/>
    </row>
    <row r="45" spans="1:13"/>
    <row r="46" spans="1:13"/>
    <row r="47" spans="1:13"/>
    <row r="48" spans="1:13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</sheetData>
  <pageMargins left="0.7" right="0.7" top="0.75" bottom="0.75" header="0.3" footer="0.3"/>
  <pageSetup paperSize="17" scale="65" orientation="landscape" r:id="rId1"/>
</worksheet>
</file>

<file path=docMetadata/LabelInfo.xml><?xml version="1.0" encoding="utf-8"?>
<clbl:labelList xmlns:clbl="http://schemas.microsoft.com/office/2020/mipLabelMetadata">
  <clbl:label id="{854f2212-fe43-4578-b841-38c95b77cb60}" enabled="1" method="Privileged" siteId="{9869aa0d-ebba-4f8c-9399-7dff7665b1d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A-5 Wires Forecast Detail</vt:lpstr>
      <vt:lpstr>A-5 AltaLink</vt:lpstr>
      <vt:lpstr>A-5 ATCO</vt:lpstr>
      <vt:lpstr>A-5 EPCOR</vt:lpstr>
      <vt:lpstr>A-5 ATCO Isolated</vt:lpstr>
      <vt:lpstr>A-5 ENMAX</vt:lpstr>
      <vt:lpstr>A-5 Lethbridge</vt:lpstr>
      <vt:lpstr>A-5 TransAlta</vt:lpstr>
      <vt:lpstr>A-5 Red Deer</vt:lpstr>
      <vt:lpstr>A-5 FortisAlberta</vt:lpstr>
      <vt:lpstr>A-5 PiikaniLink</vt:lpstr>
      <vt:lpstr>A-5 KainaiLink</vt:lpstr>
      <vt:lpstr>A-5 Alberta Power Line</vt:lpstr>
      <vt:lpstr>'A-5 ENMAX'!Print_Area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2026-08-10T18:32:28Z</dcterms:created>
  <dcterms:modified xsi:type="dcterms:W3CDTF">2026-08-10T18:32:46Z</dcterms:modified>
  <cp:category/>
  <cp:contentStatus/>
</cp:coreProperties>
</file>